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charts/chartEx3.xml" ContentType="application/vnd.ms-office.chartex+xml"/>
  <Override PartName="/xl/charts/style15.xml" ContentType="application/vnd.ms-office.chartstyle+xml"/>
  <Override PartName="/xl/charts/colors15.xml" ContentType="application/vnd.ms-office.chartcolorstyle+xml"/>
  <Override PartName="/xl/pivotTables/pivotTable2.xml" ContentType="application/vnd.openxmlformats-officedocument.spreadsheetml.pivotTable+xml"/>
  <Override PartName="/xl/drawings/drawing11.xml" ContentType="application/vnd.openxmlformats-officedocument.drawing+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3.xml" ContentType="application/vnd.openxmlformats-officedocument.spreadsheetml.pivotTable+xml"/>
  <Override PartName="/xl/drawings/drawing12.xml" ContentType="application/vnd.openxmlformats-officedocument.drawing+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4.xml" ContentType="application/vnd.openxmlformats-officedocument.drawing+xml"/>
  <Override PartName="/xl/charts/chart16.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5.xml" ContentType="application/vnd.openxmlformats-officedocument.drawing+xml"/>
  <Override PartName="/xl/charts/chart17.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6.xml" ContentType="application/vnd.openxmlformats-officedocument.drawing+xml"/>
  <Override PartName="/xl/charts/chart18.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F:\Caption project Acciojob\project\"/>
    </mc:Choice>
  </mc:AlternateContent>
  <xr:revisionPtr revIDLastSave="0" documentId="13_ncr:1_{94D7884F-E777-4767-9245-5DAEDE8026C4}" xr6:coauthVersionLast="47" xr6:coauthVersionMax="47" xr10:uidLastSave="{00000000-0000-0000-0000-000000000000}"/>
  <bookViews>
    <workbookView xWindow="-108" yWindow="-108" windowWidth="23256" windowHeight="12576" activeTab="16" xr2:uid="{00000000-000D-0000-FFFF-FFFF00000000}"/>
  </bookViews>
  <sheets>
    <sheet name="1" sheetId="3" r:id="rId1"/>
    <sheet name="2" sheetId="2" r:id="rId2"/>
    <sheet name="3" sheetId="6" r:id="rId3"/>
    <sheet name="4" sheetId="11" r:id="rId4"/>
    <sheet name="5" sheetId="13" r:id="rId5"/>
    <sheet name="6" sheetId="14" r:id="rId6"/>
    <sheet name="7" sheetId="15" r:id="rId7"/>
    <sheet name="8" sheetId="17" r:id="rId8"/>
    <sheet name="Sheet2" sheetId="30" state="hidden" r:id="rId9"/>
    <sheet name="9" sheetId="18" r:id="rId10"/>
    <sheet name="10" sheetId="19" r:id="rId11"/>
    <sheet name="Sheet8" sheetId="23" state="hidden" r:id="rId12"/>
    <sheet name="Sheet10" sheetId="25" state="hidden" r:id="rId13"/>
    <sheet name="11" sheetId="20" r:id="rId14"/>
    <sheet name="12" sheetId="26" r:id="rId15"/>
    <sheet name="13" sheetId="27" r:id="rId16"/>
    <sheet name="14" sheetId="28" r:id="rId17"/>
  </sheets>
  <externalReferences>
    <externalReference r:id="rId18"/>
  </externalReferences>
  <definedNames>
    <definedName name="_xlnm._FilterDatabase" localSheetId="10" hidden="1">'10'!$Q$3:$T$778</definedName>
    <definedName name="_xlnm._FilterDatabase" localSheetId="13" hidden="1">'11'!$Q$8:$W$695</definedName>
    <definedName name="_xlnm._FilterDatabase" localSheetId="14" hidden="1">'12'!$A$4:$AA$25</definedName>
    <definedName name="_xlnm._FilterDatabase" localSheetId="1" hidden="1">'2'!$T$3:$U$24</definedName>
    <definedName name="_xlnm._FilterDatabase" localSheetId="9" hidden="1">'9'!$X$12:$Z$12</definedName>
    <definedName name="_xlchart.v1.0" hidden="1">'2'!$N$4:$O$326</definedName>
    <definedName name="_xlchart.v1.1" hidden="1">'2'!$P$4:$P$326</definedName>
    <definedName name="_xlchart.v1.6" hidden="1">'10'!$R$4:$S$778</definedName>
    <definedName name="_xlchart.v1.7" hidden="1">'10'!$T$4:$T$778</definedName>
    <definedName name="_xlchart.v5.2" hidden="1">'4'!$U$5</definedName>
    <definedName name="_xlchart.v5.3" hidden="1">'4'!$U$6:$U$26</definedName>
    <definedName name="_xlchart.v5.4" hidden="1">'4'!$V$5</definedName>
    <definedName name="_xlchart.v5.5" hidden="1">'4'!$V$6:$V$26</definedName>
    <definedName name="Slicer_PercentChange">#N/A</definedName>
    <definedName name="Slicer_PrevMonthUnitsSold">#N/A</definedName>
    <definedName name="Slicer_ProductName">#N/A</definedName>
    <definedName name="Slicer_UnitsSold">#N/A</definedName>
  </definedNames>
  <calcPr calcId="191029"/>
  <pivotCaches>
    <pivotCache cacheId="0" r:id="rId19"/>
    <pivotCache cacheId="1" r:id="rId20"/>
    <pivotCache cacheId="2" r:id="rId21"/>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2"/>
        <x14:slicerCache r:id="rId23"/>
        <x14:slicerCache r:id="rId24"/>
        <x14:slicerCache r:id="rId2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4" i="6" l="1"/>
  <c r="AC5" i="6"/>
  <c r="AC6" i="6"/>
  <c r="AC7" i="6"/>
  <c r="AC8" i="6"/>
  <c r="AC9" i="6"/>
  <c r="AC10" i="6"/>
  <c r="AC11" i="6"/>
  <c r="AC12" i="6"/>
  <c r="AC13" i="6"/>
  <c r="AC14" i="6"/>
  <c r="AC15" i="6"/>
  <c r="AC16" i="6"/>
  <c r="AC17" i="6"/>
  <c r="AC18" i="6"/>
  <c r="AC19" i="6"/>
  <c r="AC20" i="6"/>
  <c r="AC21" i="6"/>
  <c r="AC22" i="6"/>
  <c r="AC23" i="6"/>
  <c r="AC24" i="6"/>
  <c r="AC25" i="6"/>
  <c r="AC26" i="6"/>
  <c r="AC27" i="6"/>
  <c r="AC28" i="6"/>
  <c r="AC29" i="6"/>
  <c r="AC30" i="6"/>
  <c r="AC31" i="6"/>
  <c r="AC32" i="6"/>
  <c r="AC33" i="6"/>
  <c r="AC34" i="6"/>
  <c r="AC35" i="6"/>
  <c r="AC36" i="6"/>
  <c r="AC37" i="6"/>
  <c r="AC38" i="6"/>
  <c r="AC39" i="6"/>
  <c r="AC40" i="6"/>
  <c r="AC41" i="6"/>
  <c r="AC42" i="6"/>
  <c r="AC43" i="6"/>
  <c r="AC44" i="6"/>
  <c r="AC45" i="6"/>
  <c r="AC46" i="6"/>
  <c r="AC47" i="6"/>
  <c r="AC48" i="6"/>
  <c r="AC49" i="6"/>
  <c r="AC50" i="6"/>
  <c r="AC51" i="6"/>
  <c r="AC52" i="6"/>
  <c r="AC53" i="6"/>
  <c r="AC54" i="6"/>
  <c r="AC55" i="6"/>
  <c r="AC56" i="6"/>
  <c r="AC57" i="6"/>
  <c r="AC58" i="6"/>
  <c r="AC59" i="6"/>
  <c r="AC60" i="6"/>
  <c r="AC61" i="6"/>
  <c r="AC62" i="6"/>
  <c r="AC63" i="6"/>
  <c r="AC64" i="6"/>
  <c r="AC65" i="6"/>
  <c r="AC66" i="6"/>
  <c r="AC67" i="6"/>
  <c r="AC68" i="6"/>
  <c r="AC69" i="6"/>
  <c r="AC70" i="6"/>
  <c r="AC71" i="6"/>
  <c r="AC72" i="6"/>
  <c r="AC73" i="6"/>
  <c r="AC74" i="6"/>
  <c r="AC75" i="6"/>
  <c r="AC76" i="6"/>
  <c r="AC77" i="6"/>
  <c r="AC78" i="6"/>
  <c r="AC79" i="6"/>
  <c r="AC80" i="6"/>
  <c r="AC81" i="6"/>
  <c r="AC82" i="6"/>
  <c r="AC83" i="6"/>
  <c r="AC84" i="6"/>
  <c r="AC85" i="6"/>
  <c r="AC86" i="6"/>
  <c r="AC87" i="6"/>
  <c r="AC88" i="6"/>
  <c r="AC89" i="6"/>
  <c r="AC90" i="6"/>
  <c r="AC91" i="6"/>
  <c r="AB4" i="6"/>
  <c r="AB5" i="6"/>
  <c r="AB6" i="6"/>
  <c r="AB7" i="6"/>
  <c r="AB8" i="6"/>
  <c r="AB9" i="6"/>
  <c r="AB10" i="6"/>
  <c r="AB11" i="6"/>
  <c r="AB12" i="6"/>
  <c r="AB13" i="6"/>
  <c r="AB14" i="6"/>
  <c r="AB15" i="6"/>
  <c r="AB16" i="6"/>
  <c r="AB17" i="6"/>
  <c r="AB18" i="6"/>
  <c r="AB19" i="6"/>
  <c r="AB20" i="6"/>
  <c r="AB21" i="6"/>
  <c r="AB22" i="6"/>
  <c r="AB23" i="6"/>
  <c r="AB24" i="6"/>
  <c r="AB25" i="6"/>
  <c r="AB26" i="6"/>
  <c r="AB27" i="6"/>
  <c r="AB28" i="6"/>
  <c r="AB29" i="6"/>
  <c r="AB30" i="6"/>
  <c r="AB31" i="6"/>
  <c r="AB32" i="6"/>
  <c r="AB33" i="6"/>
  <c r="AB34" i="6"/>
  <c r="AB35" i="6"/>
  <c r="AB36" i="6"/>
  <c r="AB37" i="6"/>
  <c r="AB38" i="6"/>
  <c r="AB39" i="6"/>
  <c r="AB40" i="6"/>
  <c r="AB41" i="6"/>
  <c r="AB42" i="6"/>
  <c r="AB43" i="6"/>
  <c r="AB44" i="6"/>
  <c r="AB45" i="6"/>
  <c r="AB46" i="6"/>
  <c r="AB47" i="6"/>
  <c r="AB48" i="6"/>
  <c r="AB49" i="6"/>
  <c r="AB50" i="6"/>
  <c r="AB51" i="6"/>
  <c r="AB52" i="6"/>
  <c r="AB53" i="6"/>
  <c r="AB54" i="6"/>
  <c r="AB55" i="6"/>
  <c r="AB56" i="6"/>
  <c r="AB57" i="6"/>
  <c r="AB58" i="6"/>
  <c r="AB59" i="6"/>
  <c r="AB60" i="6"/>
  <c r="AB61" i="6"/>
  <c r="AB62" i="6"/>
  <c r="AB63" i="6"/>
  <c r="AB64" i="6"/>
  <c r="AB65" i="6"/>
  <c r="AB66" i="6"/>
  <c r="AB67" i="6"/>
  <c r="AB68" i="6"/>
  <c r="AB69" i="6"/>
  <c r="AB70" i="6"/>
  <c r="AB71" i="6"/>
  <c r="AB72" i="6"/>
  <c r="AB73" i="6"/>
  <c r="AB74" i="6"/>
  <c r="AB75" i="6"/>
  <c r="AB76" i="6"/>
  <c r="AB77" i="6"/>
  <c r="AB78" i="6"/>
  <c r="AB79" i="6"/>
  <c r="AB80" i="6"/>
  <c r="AB81" i="6"/>
  <c r="AB82" i="6"/>
  <c r="AB83" i="6"/>
  <c r="AB84" i="6"/>
  <c r="AB85" i="6"/>
  <c r="AB86" i="6"/>
  <c r="AB87" i="6"/>
  <c r="AB88" i="6"/>
  <c r="AB89" i="6"/>
  <c r="AB90" i="6"/>
  <c r="AB91" i="6"/>
  <c r="AC3" i="6"/>
  <c r="AB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9" i="6"/>
  <c r="AA30"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3" i="6"/>
  <c r="Z4" i="6"/>
  <c r="Z5" i="6"/>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3" i="6"/>
  <c r="Y4" i="6"/>
  <c r="Y5" i="6"/>
  <c r="Y6" i="6"/>
  <c r="Y7" i="6"/>
  <c r="Y8" i="6"/>
  <c r="Y9" i="6"/>
  <c r="Y10" i="6"/>
  <c r="Y11" i="6"/>
  <c r="Y12" i="6"/>
  <c r="Y13" i="6"/>
  <c r="Y14" i="6"/>
  <c r="Y15" i="6"/>
  <c r="Y16" i="6"/>
  <c r="Y17" i="6"/>
  <c r="Y18" i="6"/>
  <c r="Y19" i="6"/>
  <c r="Y20" i="6"/>
  <c r="Y21" i="6"/>
  <c r="Y22" i="6"/>
  <c r="Y23" i="6"/>
  <c r="Y24" i="6"/>
  <c r="Y25" i="6"/>
  <c r="Y26" i="6"/>
  <c r="Y27" i="6"/>
  <c r="Y28" i="6"/>
  <c r="Y29" i="6"/>
  <c r="Y30" i="6"/>
  <c r="Y31" i="6"/>
  <c r="Y32" i="6"/>
  <c r="Y33" i="6"/>
  <c r="Y34" i="6"/>
  <c r="Y35" i="6"/>
  <c r="Y36" i="6"/>
  <c r="Y37" i="6"/>
  <c r="Y38" i="6"/>
  <c r="Y39" i="6"/>
  <c r="Y40" i="6"/>
  <c r="Y41" i="6"/>
  <c r="Y42" i="6"/>
  <c r="Y43" i="6"/>
  <c r="Y44" i="6"/>
  <c r="Y45" i="6"/>
  <c r="Y46" i="6"/>
  <c r="Y47" i="6"/>
  <c r="Y48" i="6"/>
  <c r="Y49" i="6"/>
  <c r="Y50" i="6"/>
  <c r="Y51" i="6"/>
  <c r="Y52" i="6"/>
  <c r="Y53" i="6"/>
  <c r="Y54" i="6"/>
  <c r="Y55" i="6"/>
  <c r="Y56" i="6"/>
  <c r="Y57" i="6"/>
  <c r="Y58" i="6"/>
  <c r="Y59" i="6"/>
  <c r="Y60" i="6"/>
  <c r="Y61" i="6"/>
  <c r="Y62" i="6"/>
  <c r="Y63" i="6"/>
  <c r="Y64" i="6"/>
  <c r="Y65" i="6"/>
  <c r="Y66" i="6"/>
  <c r="Y67" i="6"/>
  <c r="Y68" i="6"/>
  <c r="Y69" i="6"/>
  <c r="Y70" i="6"/>
  <c r="Y71" i="6"/>
  <c r="Y72" i="6"/>
  <c r="Y73" i="6"/>
  <c r="Y74" i="6"/>
  <c r="Y75" i="6"/>
  <c r="Y76" i="6"/>
  <c r="Y77" i="6"/>
  <c r="Y78" i="6"/>
  <c r="Y79" i="6"/>
  <c r="Y80" i="6"/>
  <c r="Y81" i="6"/>
  <c r="Y82" i="6"/>
  <c r="Y83" i="6"/>
  <c r="Y84" i="6"/>
  <c r="Y85" i="6"/>
  <c r="Y86" i="6"/>
  <c r="Y87" i="6"/>
  <c r="Y88" i="6"/>
  <c r="Y89" i="6"/>
  <c r="Y90" i="6"/>
  <c r="Y91" i="6"/>
  <c r="Y3" i="6"/>
  <c r="X4" i="6"/>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3" i="6"/>
  <c r="W3" i="6"/>
  <c r="W4" i="6"/>
  <c r="W5"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V3" i="6"/>
  <c r="U4" i="6"/>
  <c r="U5" i="6"/>
  <c r="U6"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3" i="6"/>
  <c r="K6" i="3"/>
</calcChain>
</file>

<file path=xl/sharedStrings.xml><?xml version="1.0" encoding="utf-8"?>
<sst xmlns="http://schemas.openxmlformats.org/spreadsheetml/2006/main" count="4944" uniqueCount="487">
  <si>
    <t>1. What is the average number of orders per customer? Are there high-value repeat customers?</t>
  </si>
  <si>
    <t>ALFKI</t>
  </si>
  <si>
    <t>ANATR</t>
  </si>
  <si>
    <t>ANTON</t>
  </si>
  <si>
    <t>AROUT</t>
  </si>
  <si>
    <t>BERGS</t>
  </si>
  <si>
    <t>BLAUS</t>
  </si>
  <si>
    <t>BLONP</t>
  </si>
  <si>
    <t>BOLID</t>
  </si>
  <si>
    <t>BONAP</t>
  </si>
  <si>
    <t>BOTTM</t>
  </si>
  <si>
    <t>BSBEV</t>
  </si>
  <si>
    <t>CACTU</t>
  </si>
  <si>
    <t>CENTC</t>
  </si>
  <si>
    <t>CHOPS</t>
  </si>
  <si>
    <t>COMMI</t>
  </si>
  <si>
    <t>CONSH</t>
  </si>
  <si>
    <t>DRACD</t>
  </si>
  <si>
    <t>DUMON</t>
  </si>
  <si>
    <t>EASTC</t>
  </si>
  <si>
    <t>ERNSH</t>
  </si>
  <si>
    <t>FAMIA</t>
  </si>
  <si>
    <t>FISSA</t>
  </si>
  <si>
    <t>FOLIG</t>
  </si>
  <si>
    <t>FOLKO</t>
  </si>
  <si>
    <t>FRANK</t>
  </si>
  <si>
    <t>FRANR</t>
  </si>
  <si>
    <t>FRANS</t>
  </si>
  <si>
    <t>FURIB</t>
  </si>
  <si>
    <t>GALED</t>
  </si>
  <si>
    <t>GODOS</t>
  </si>
  <si>
    <t>GOURL</t>
  </si>
  <si>
    <t>GREAL</t>
  </si>
  <si>
    <t>GROSR</t>
  </si>
  <si>
    <t>HANAR</t>
  </si>
  <si>
    <t>HILAA</t>
  </si>
  <si>
    <t>HUNGC</t>
  </si>
  <si>
    <t>HUNGO</t>
  </si>
  <si>
    <t>ISLAT</t>
  </si>
  <si>
    <t>KOENE</t>
  </si>
  <si>
    <t>LACOR</t>
  </si>
  <si>
    <t>LAMAI</t>
  </si>
  <si>
    <t>LAUGB</t>
  </si>
  <si>
    <t>LAZYK</t>
  </si>
  <si>
    <t>LEHMS</t>
  </si>
  <si>
    <t>LETSS</t>
  </si>
  <si>
    <t>LILAS</t>
  </si>
  <si>
    <t>LINOD</t>
  </si>
  <si>
    <t>LONEP</t>
  </si>
  <si>
    <t>MAGAA</t>
  </si>
  <si>
    <t>MAISD</t>
  </si>
  <si>
    <t>MEREP</t>
  </si>
  <si>
    <t>MORGK</t>
  </si>
  <si>
    <t>NORTS</t>
  </si>
  <si>
    <t>OCEAN</t>
  </si>
  <si>
    <t>OLDWO</t>
  </si>
  <si>
    <t>OTTIK</t>
  </si>
  <si>
    <t>PARIS</t>
  </si>
  <si>
    <t>PERIC</t>
  </si>
  <si>
    <t>PICCO</t>
  </si>
  <si>
    <t>PRINI</t>
  </si>
  <si>
    <t>QUEDE</t>
  </si>
  <si>
    <t>QUEEN</t>
  </si>
  <si>
    <t>QUICK</t>
  </si>
  <si>
    <t>RANCH</t>
  </si>
  <si>
    <t>RATTC</t>
  </si>
  <si>
    <t>REGGC</t>
  </si>
  <si>
    <t>RICAR</t>
  </si>
  <si>
    <t>RICSU</t>
  </si>
  <si>
    <t>ROMEY</t>
  </si>
  <si>
    <t>SANTG</t>
  </si>
  <si>
    <t>SAVEA</t>
  </si>
  <si>
    <t>SEVES</t>
  </si>
  <si>
    <t>SIMOB</t>
  </si>
  <si>
    <t>SPECD</t>
  </si>
  <si>
    <t>SPLIR</t>
  </si>
  <si>
    <t>SUPRD</t>
  </si>
  <si>
    <t>THEBI</t>
  </si>
  <si>
    <t>THECR</t>
  </si>
  <si>
    <t>TOMSP</t>
  </si>
  <si>
    <t>TORTU</t>
  </si>
  <si>
    <t>TRADH</t>
  </si>
  <si>
    <t>TRAIH</t>
  </si>
  <si>
    <t>VAFFE</t>
  </si>
  <si>
    <t>VICTE</t>
  </si>
  <si>
    <t>VINET</t>
  </si>
  <si>
    <t>WANDK</t>
  </si>
  <si>
    <t>WARTH</t>
  </si>
  <si>
    <t>WELLI</t>
  </si>
  <si>
    <t>WHITC</t>
  </si>
  <si>
    <t>WILMK</t>
  </si>
  <si>
    <t>WOLZA</t>
  </si>
  <si>
    <t>order_count</t>
  </si>
  <si>
    <t>CustomerId</t>
  </si>
  <si>
    <t>QUICK-Stop</t>
  </si>
  <si>
    <t>Ernst Handel</t>
  </si>
  <si>
    <t>Save-a-lot Markets</t>
  </si>
  <si>
    <t>Rattlesnake Canyon Grocery</t>
  </si>
  <si>
    <t>Hungry Owl All-Night Grocers</t>
  </si>
  <si>
    <t>Hanari Carnes</t>
  </si>
  <si>
    <t>KÃ¶niglich Essen</t>
  </si>
  <si>
    <t>Folk och fÃ¤ HB</t>
  </si>
  <si>
    <t>MÃ¨re Paillarde</t>
  </si>
  <si>
    <t>Company Name</t>
  </si>
  <si>
    <t>No orders</t>
  </si>
  <si>
    <t>Total sales</t>
  </si>
  <si>
    <t>WITH orders_per_customer AS (
    SELECT
        c.CustomerID,
        COUNT(o.OrderID) AS order_count
    FROM   Customers c
    LEFT JOIN Orders o
           ON c.CustomerID = o.CustomerID
    GROUP BY c.CustomerID
)</t>
  </si>
  <si>
    <t>Avg number per customer</t>
  </si>
  <si>
    <t>Number of orders per customer</t>
  </si>
  <si>
    <t>WITH customer_sales AS (
    /*  1.  Lifetime sales &amp; order count per customer  */
    SELECT
        c.CustomerID,
        c.CompanyName,
        COUNT(o.OrderID)                                                    AS num_orders,
        SUM(od.UnitPrice * od.Quantity * (1 - od.Discount))                 AS total_sales
    FROM   Customers c
    JOIN   Orders        o  ON c.CustomerID = o.CustomerID
    JOIN   `Order Details` od ON o.OrderID   = od.OrderID
    GROUP BY c.CustomerID, c.CompanyName
),
repeat_customers AS (
    /*  2.  Keep only customers with ≥ 2 orders and compute cumulative percentile  */
    SELECT
        cs.*,
        CUME_DIST() OVER (ORDER BY cs.total_sales) AS cume         -- 0‑1 scale
    FROM   customer_sales cs
    WHERE  cs.num_orders &gt;= 2
)
SELECT
    CustomerID,
    CompanyName,
    num_orders,
    ROUND(total_sales, 2) AS total_sales
FROM   repeat_customers
WHERE  cume &gt; 0.90                                           -- top 10 %
ORDER  BY total_sales DESC;</t>
  </si>
  <si>
    <t xml:space="preserve"> High‑value repeat customers</t>
  </si>
  <si>
    <t>How do customer order patterns vary by city or country?</t>
  </si>
  <si>
    <t>Germany</t>
  </si>
  <si>
    <t>USA</t>
  </si>
  <si>
    <t>Brazil</t>
  </si>
  <si>
    <t>France</t>
  </si>
  <si>
    <t>UK</t>
  </si>
  <si>
    <t>Venezuela</t>
  </si>
  <si>
    <t>Austria</t>
  </si>
  <si>
    <t>Sweden</t>
  </si>
  <si>
    <t>Canada</t>
  </si>
  <si>
    <t>Mexico</t>
  </si>
  <si>
    <t>Italy</t>
  </si>
  <si>
    <t>Spain</t>
  </si>
  <si>
    <t>Finland</t>
  </si>
  <si>
    <t>Belgium</t>
  </si>
  <si>
    <t>Ireland</t>
  </si>
  <si>
    <t>Switzerland</t>
  </si>
  <si>
    <t>Denmark</t>
  </si>
  <si>
    <t>Argentina</t>
  </si>
  <si>
    <t>Portugal</t>
  </si>
  <si>
    <t>Poland</t>
  </si>
  <si>
    <t>Norway</t>
  </si>
  <si>
    <t>COUNTRY</t>
  </si>
  <si>
    <t>Avg order per customer</t>
  </si>
  <si>
    <t>1994-10</t>
  </si>
  <si>
    <t>1994-11</t>
  </si>
  <si>
    <t>1994-12</t>
  </si>
  <si>
    <t>1995-01</t>
  </si>
  <si>
    <t>1995-02</t>
  </si>
  <si>
    <t>1995-03</t>
  </si>
  <si>
    <t>1995-04</t>
  </si>
  <si>
    <t>1995-05</t>
  </si>
  <si>
    <t>1995-06</t>
  </si>
  <si>
    <t>1995-07</t>
  </si>
  <si>
    <t>1995-08</t>
  </si>
  <si>
    <t>1995-09</t>
  </si>
  <si>
    <t>1995-10</t>
  </si>
  <si>
    <t>1995-11</t>
  </si>
  <si>
    <t>1995-12</t>
  </si>
  <si>
    <t>1996-01</t>
  </si>
  <si>
    <t>1996-02</t>
  </si>
  <si>
    <t>1996-03</t>
  </si>
  <si>
    <t>1996-04</t>
  </si>
  <si>
    <t>1996-05</t>
  </si>
  <si>
    <t>1996-06</t>
  </si>
  <si>
    <t>1994-08</t>
  </si>
  <si>
    <t>1994-09</t>
  </si>
  <si>
    <t>Country</t>
  </si>
  <si>
    <t>Month</t>
  </si>
  <si>
    <t>orders</t>
  </si>
  <si>
    <t>Total orders</t>
  </si>
  <si>
    <t>SELECT 
    c.Country,
    COUNT(o.OrderID) / COUNT(DISTINCT c.CustomerID) AS avg_orders_per_customer
FROM 
    Customers c
JOIN 
    Orders o ON c.CustomerID = o.CustomerID
GROUP BY 
    c.Country
ORDER BY 
    avg_orders_per_customer DESC;</t>
  </si>
  <si>
    <t>Avg order per customer by country</t>
  </si>
  <si>
    <t>WITH monthly_orders AS (
    SELECT 
        c.Country,
        DATE_FORMAT(o.OrderDate, '%Y-%m') AS order_month,
        COUNT(o.OrderID) AS monthly_orders
    FROM 
        Customers c
    JOIN 
        Orders o ON c.CustomerID = o.CustomerID
    GROUP BY 
        c.Country, order_month
),
country_totals AS (
    SELECT 
        Country,
        SUM(monthly_orders) AS total_orders
    FROM monthly_orders
    GROUP BY Country
),
ranked_orders AS (
    SELECT 
        m.Country,
        m.order_month,
        m.monthly_orders,
        ROW_NUMBER() OVER (PARTITION BY m.Country ORDER BY m.order_month) AS rn,
        ct.total_orders
    FROM monthly_orders m
    JOIN country_totals ct ON m.Country = ct.Country
)
SELECT
    Country,
    order_month,
    monthly_orders,
    CASE WHEN rn = 1 THEN total_orders ELSE NULL END AS total_orders
FROM ranked_orders
ORDER BY Country, order_month;</t>
  </si>
  <si>
    <t>Mounthly order and Total orders</t>
  </si>
  <si>
    <t>Conclusion</t>
  </si>
  <si>
    <t>Can we cluster customers based on total spend, order count, and preferred categories?</t>
  </si>
  <si>
    <t>Dairy Products</t>
  </si>
  <si>
    <t>Confections</t>
  </si>
  <si>
    <t>Beverages</t>
  </si>
  <si>
    <t>Seafood</t>
  </si>
  <si>
    <t>Grains/Cereals</t>
  </si>
  <si>
    <t>Condiments</t>
  </si>
  <si>
    <t>Meat/Poultry</t>
  </si>
  <si>
    <t>Total_spend</t>
  </si>
  <si>
    <t>Order_count</t>
  </si>
  <si>
    <t>Top_Category</t>
  </si>
  <si>
    <t>WITH customer_orders AS (
    SELECT
        c.CustomerID,
        COUNT(o.OrderID) AS order_count,
        SUM(od.UnitPrice * od.Quantity * (1 - od.Discount)) AS total_spend
    FROM Customers c
    JOIN Orders o ON c.CustomerID = o.CustomerID
    JOIN `Order Details` od ON o.OrderID = od.OrderID
    GROUP BY c.CustomerID
),
category_preferences AS (
    SELECT
        c.CustomerID,
        cat.CategoryName,
        COUNT(*) AS product_count,
        ROW_NUMBER() OVER (PARTITION BY c.CustomerID ORDER BY COUNT(*) DESC) AS rn
    FROM Customers c
    JOIN Orders o ON c.CustomerID = o.CustomerID
    JOIN `Order Details` od ON o.OrderID = od.OrderID
    JOIN Products p ON od.ProductID = p.ProductID
    JOIN Categories cat ON p.CategoryID = cat.CategoryID
    GROUP BY c.CustomerID, cat.CategoryName
)
SELECT 
    co.CustomerID,
    ROUND(co.total_spend, 2) AS total_spend,
    co.order_count,
    cp.CategoryName AS top_category
FROM customer_orders co
LEFT JOIN category_preferences cp
  ON co.CustomerID = cp.CustomerID AND cp.rn = 1;</t>
  </si>
  <si>
    <r>
      <t>1.</t>
    </r>
    <r>
      <rPr>
        <b/>
        <sz val="11"/>
        <color theme="1"/>
        <rFont val="Aptos Narrow"/>
        <family val="2"/>
        <scheme val="minor"/>
      </rPr>
      <t xml:space="preserve"> Clear Customer Segments Identified</t>
    </r>
    <r>
      <rPr>
        <sz val="11"/>
        <color theme="1"/>
        <rFont val="Aptos Narrow"/>
        <family val="2"/>
        <scheme val="minor"/>
      </rPr>
      <t xml:space="preserve">
We found 3 distinct customer clusters:
</t>
    </r>
    <r>
      <rPr>
        <b/>
        <sz val="11"/>
        <color theme="1"/>
        <rFont val="Aptos Narrow"/>
        <family val="2"/>
        <scheme val="minor"/>
      </rPr>
      <t>Cluster	Characteristics	Strategy</t>
    </r>
    <r>
      <rPr>
        <sz val="11"/>
        <color theme="1"/>
        <rFont val="Aptos Narrow"/>
        <family val="2"/>
        <scheme val="minor"/>
      </rPr>
      <t xml:space="preserve">
- High Value	High spend, frequent orders, often prefer Beverages or Dairy	Loyalty programs, exclusive deals
 -Medium Value	Moderate spend &amp; orders, mixed category interest	Occasional upselling, seasonal offers
- Low Value	Low spend, low orders, often prefer Confections or Condiments	Awareness campaigns, reactivation
 2. </t>
    </r>
    <r>
      <rPr>
        <b/>
        <sz val="11"/>
        <color theme="1"/>
        <rFont val="Aptos Narrow"/>
        <family val="2"/>
        <scheme val="minor"/>
      </rPr>
      <t>Spend and Order Frequency Are Correlated</t>
    </r>
    <r>
      <rPr>
        <sz val="11"/>
        <color theme="1"/>
        <rFont val="Aptos Narrow"/>
        <family val="2"/>
        <scheme val="minor"/>
      </rPr>
      <t xml:space="preserve">
Clusters show that customers who order more frequently also tend to spend more overall — suggesting strong customer loyalty or reliance on certain product categories.
3.</t>
    </r>
    <r>
      <rPr>
        <b/>
        <sz val="11"/>
        <color theme="1"/>
        <rFont val="Aptos Narrow"/>
        <family val="2"/>
        <scheme val="minor"/>
      </rPr>
      <t xml:space="preserve"> Category Preferences Vary by Cluster</t>
    </r>
    <r>
      <rPr>
        <sz val="11"/>
        <color theme="1"/>
        <rFont val="Aptos Narrow"/>
        <family val="2"/>
        <scheme val="minor"/>
      </rPr>
      <t xml:space="preserve">
High-value clusters lean toward Beverages, Seafood, and Dairy Products
Low-value clusters prefer Confections and Condiments
This insight helps in targeted marketing by category.</t>
    </r>
  </si>
  <si>
    <t>Which product categories or products contribute most to order revenue? 5 .Are there any correlations between orders and customer location or product category?</t>
  </si>
  <si>
    <t>Produce</t>
  </si>
  <si>
    <t>Total_order</t>
  </si>
  <si>
    <t>Avg_order_value</t>
  </si>
  <si>
    <t>CategoryName</t>
  </si>
  <si>
    <t>Order_value</t>
  </si>
  <si>
    <t>Category_Name</t>
  </si>
  <si>
    <t>Total_revenue</t>
  </si>
  <si>
    <t>1- Order revenue</t>
  </si>
  <si>
    <t>2-Orders vs Location</t>
  </si>
  <si>
    <t>3-Location vs Category Preference</t>
  </si>
  <si>
    <t>SELECT 
    cat.CategoryName,
    ROUND(SUM(od.UnitPrice * od.Quantity * (1 - od.Discount)), 2) AS total_revenue
FROM `Order Details` od
JOIN Products p ON od.ProductID = p.ProductID
JOIN Categories cat ON p.CategoryID = cat.CategoryID
GROUP BY cat.CategoryName
ORDER BY total_revenue DESC;</t>
  </si>
  <si>
    <t>SELECT 
    c.Country,
    COUNT(o.OrderID) AS total_orders,
    ROUND(AVG(od.UnitPrice * od.Quantity * (1 - od.Discount)), 2) AS avg_order_value
FROM Customers c
JOIN Orders o ON c.CustomerID = o.CustomerID
JOIN `Order Details` od ON o.OrderID = od.OrderID
GROUP BY c.Country
ORDER BY total_orders DESC;</t>
  </si>
  <si>
    <t>WITH CategoryRevenueByCountry AS (
    SELECT
        c.Country,
        cat.CategoryName,
        COUNT(*) AS order_count,
        ROUND(SUM(od.UnitPrice * od.Quantity * (1 - od.Discount)), 2) AS total_revenue,
        ROW_NUMBER() OVER (PARTITION BY c.Country ORDER BY SUM(od.UnitPrice * od.Quantity * (1 - od.Discount)) DESC) AS rn
    FROM Customers c
    JOIN Orders o ON c.CustomerID = o.CustomerID
    JOIN `Order Details` od ON o.OrderID = od.OrderID
    JOIN Products p ON od.ProductID = p.ProductID
    JOIN Categories cat ON p.CategoryID = cat.CategoryID
    GROUP BY c.Country, cat.CategoryName
)
SELECT Country, CategoryName, order_count, total_revenue
FROM CategoryRevenueByCountry
WHERE rn = 1;</t>
  </si>
  <si>
    <t>How frequently do different customer segments place orders?</t>
  </si>
  <si>
    <t>High‑value</t>
  </si>
  <si>
    <t>Medium‑value</t>
  </si>
  <si>
    <t>Low‑value</t>
  </si>
  <si>
    <t>Customer segment</t>
  </si>
  <si>
    <t>Total order</t>
  </si>
  <si>
    <t>Num_customer</t>
  </si>
  <si>
    <t>Avg_order_per_customer</t>
  </si>
  <si>
    <t>WITH customer_totals AS (
    SELECT
        c.CustomerID,
        SUM(od.UnitPrice * od.Quantity * (1 - od.Discount)) AS total_spend
    FROM Customers c
    JOIN Orders o        ON c.CustomerID = o.CustomerID
    JOIN `Order Details` od ON o.OrderID   = od.OrderID
    GROUP BY c.CustomerID
),
segment_rules AS (
    SELECT
        CustomerID,
        CASE
            WHEN total_spend &gt;= 50000  THEN 'High‑value'
            WHEN total_spend &gt;= 10000  THEN 'Medium‑value'
            ELSE                          'Low‑value'
        END AS CustomerSegment
    FROM customer_totals
)
SELECT
    sr.CustomerSegment,
    COUNT(o.OrderID)                           AS total_orders,
    COUNT(DISTINCT sr.CustomerID)              AS num_customers,
    ROUND(COUNT(o.OrderID) * 1.0 /
          COUNT(DISTINCT sr.CustomerID), 2)    AS avg_orders_per_customer
FROM segment_rules sr
JOIN Orders o ON sr.CustomerID = o.CustomerID
GROUP BY sr.CustomerSegment
ORDER BY avg_orders_per_customer DESC;</t>
  </si>
  <si>
    <r>
      <rPr>
        <b/>
        <sz val="11"/>
        <color theme="1"/>
        <rFont val="Aptos Narrow"/>
        <family val="2"/>
        <scheme val="minor"/>
      </rPr>
      <t>Insights:</t>
    </r>
    <r>
      <rPr>
        <sz val="11"/>
        <color theme="1"/>
        <rFont val="Aptos Narrow"/>
        <family val="2"/>
        <scheme val="minor"/>
      </rPr>
      <t xml:space="preserve">
High-value customers place orders most frequently (avg  26.75 orders/customer).
These are your most loyal and profitable customers.
Medium-value customers have moderate frequency (avg -12.32).
Good candidates for upselling or loyalty programs.
Low-value customers order infrequently (avg -5.96).
Need re-engagement or awareness campaigns.
</t>
    </r>
    <r>
      <rPr>
        <b/>
        <sz val="11"/>
        <color theme="1"/>
        <rFont val="Aptos Narrow"/>
        <family val="2"/>
        <scheme val="minor"/>
      </rPr>
      <t xml:space="preserve"> Business Implications:</t>
    </r>
    <r>
      <rPr>
        <sz val="11"/>
        <color theme="1"/>
        <rFont val="Aptos Narrow"/>
        <family val="2"/>
        <scheme val="minor"/>
      </rPr>
      <t xml:space="preserve">
Invest more in retention strategies for high-frequency customers (e.g., VIP perks).
Use targeted promotions or reminders for low-frequency customers.
Segment-based personalization boosts conversion and retention.</t>
    </r>
  </si>
  <si>
    <t>What is the geographic and title-wise distribution of employees?</t>
  </si>
  <si>
    <t>Sales Representative</t>
  </si>
  <si>
    <t>Sales Manager</t>
  </si>
  <si>
    <t>Vice President, Sales</t>
  </si>
  <si>
    <t>Inside Sales Coordinator</t>
  </si>
  <si>
    <t>Title</t>
  </si>
  <si>
    <t>num_employees</t>
  </si>
  <si>
    <t>SELECT
    Country,
    Title,
    COUNT(*) AS num_employees
FROM employees
GROUP BY Country, Title
ORDER BY Country, num_employees DESC;</t>
  </si>
  <si>
    <t>The employee distribution clearly shows a strong focus on sales, with over 80% in sales-related roles.
Geographically, the company is highly centralized in Seattle, USA, making it the key location for its workforce.
This pattern suggests a centralized, sales-driven business model with limited geographical dispersion and minimal investment in non-sales functions like marketing.</t>
  </si>
  <si>
    <t>FirstHireDate</t>
  </si>
  <si>
    <t>LastHireDate</t>
  </si>
  <si>
    <t>Avg-Hire-Date</t>
  </si>
  <si>
    <t>Employee_count</t>
  </si>
  <si>
    <t>SELECT
    Title,
    MIN(HireDate) AS FirstHireDate,
    MAX(HireDate) AS LastHireDate,
    ROUND(AVG(YEAR(HireDate))) AS AvgHireYear,
    COUNT(*) AS EmployeeCount
FROM employees
GROUP BY Title
ORDER BY AvgHireYear;</t>
  </si>
  <si>
    <t>What trends can we observe in hire dates across employee titles?</t>
  </si>
  <si>
    <t>What patterns exist in employee title and courtesy title distributions?</t>
  </si>
  <si>
    <t>Ms.</t>
  </si>
  <si>
    <t>Mr.</t>
  </si>
  <si>
    <t>Mrs.</t>
  </si>
  <si>
    <t>Dr.</t>
  </si>
  <si>
    <t>Title-of-courtesy</t>
  </si>
  <si>
    <t>Count</t>
  </si>
  <si>
    <t>SELECT Title, TitleOfCourtesy, COUNT(*) AS Count
FROM employees
GROUP BY Title, TitleOfCourtesy
ORDER BY Title, TitleOfCourtesy;</t>
  </si>
  <si>
    <t>The organization reflects a male-dominant structure, especially in executive and leadership roles.
Female employees (Ms. and Mrs.) are primarily found in Sales Representative and Inside Sales Coordinator roles.
Doctor titles (Dr.) are exclusive to management-level positions, possibly reflecting higher qualifications in those roles.</t>
  </si>
  <si>
    <t>Are there correlations between product pricing, stock levels, and sales performance?</t>
  </si>
  <si>
    <t>Chai</t>
  </si>
  <si>
    <t>Chang</t>
  </si>
  <si>
    <t>Aniseed Syrup</t>
  </si>
  <si>
    <t>Chef Anton's Cajun Seasoning</t>
  </si>
  <si>
    <t>Chef Anton's Gumbo Mix</t>
  </si>
  <si>
    <t>Grandma's Boysenberry Spread</t>
  </si>
  <si>
    <t>Uncle Bob's Organic Dried Pears</t>
  </si>
  <si>
    <t>Northwoods Cranberry Sauce</t>
  </si>
  <si>
    <t>Mishi Kobe Niku</t>
  </si>
  <si>
    <t>Ikura</t>
  </si>
  <si>
    <t>Queso Cabrales</t>
  </si>
  <si>
    <t>Queso Manchego La Pastora</t>
  </si>
  <si>
    <t>Konbu</t>
  </si>
  <si>
    <t>Tofu</t>
  </si>
  <si>
    <t>Genen Shouyu</t>
  </si>
  <si>
    <t>Pavlova</t>
  </si>
  <si>
    <t>Alice Mutton</t>
  </si>
  <si>
    <t>Carnarvon Tigers</t>
  </si>
  <si>
    <t>Teatime Chocolate Biscuits</t>
  </si>
  <si>
    <t>Sir Rodney's Marmalade</t>
  </si>
  <si>
    <t>Sir Rodney's Scones</t>
  </si>
  <si>
    <t>Gustaf's KnÃ¤ckebrÃ¶d</t>
  </si>
  <si>
    <t>TunnbrÃ¶d</t>
  </si>
  <si>
    <t>GuaranÃ¡ FantÃ¡stica</t>
  </si>
  <si>
    <t>NuNuCa NuÃŸ-Nougat-Creme</t>
  </si>
  <si>
    <t>GumbÃ¤r GummibÃ¤rchen</t>
  </si>
  <si>
    <t>Schoggi Schokolade</t>
  </si>
  <si>
    <t>RÃ¶ssle Sauerkraut</t>
  </si>
  <si>
    <t>ThÃ¼ringer Rostbratwurst</t>
  </si>
  <si>
    <t>Nord-Ost Matjeshering</t>
  </si>
  <si>
    <t>Gorgonzola Telino</t>
  </si>
  <si>
    <t>Mascarpone Fabioli</t>
  </si>
  <si>
    <t>Geitost</t>
  </si>
  <si>
    <t>Sasquatch Ale</t>
  </si>
  <si>
    <t>Steeleye Stout</t>
  </si>
  <si>
    <t>Inlagd Sill</t>
  </si>
  <si>
    <t>Gravad lax</t>
  </si>
  <si>
    <t>CÃ´te de Blaye</t>
  </si>
  <si>
    <t>Chartreuse verte</t>
  </si>
  <si>
    <t>Boston Crab Meat</t>
  </si>
  <si>
    <t>Jack's New England Clam Chowder</t>
  </si>
  <si>
    <t>Singaporean Hokkien Fried Mee</t>
  </si>
  <si>
    <t>Ipoh Coffee</t>
  </si>
  <si>
    <t>Gula Malacca</t>
  </si>
  <si>
    <t>RÃ¸gede sild</t>
  </si>
  <si>
    <t>Spegesild</t>
  </si>
  <si>
    <t>Zaanse koeken</t>
  </si>
  <si>
    <t>Chocolade</t>
  </si>
  <si>
    <t>Maxilaku</t>
  </si>
  <si>
    <t>Valkoinen suklaa</t>
  </si>
  <si>
    <t>Manjimup Dried Apples</t>
  </si>
  <si>
    <t>Filo Mix</t>
  </si>
  <si>
    <t>Perth Pasties</t>
  </si>
  <si>
    <t>TourtiÃ¨re</t>
  </si>
  <si>
    <t>PÃ¢tÃ© chinois</t>
  </si>
  <si>
    <t>Gnocchi di nonna Alice</t>
  </si>
  <si>
    <t>Ravioli Angelo</t>
  </si>
  <si>
    <t>Escargots de Bourgogne</t>
  </si>
  <si>
    <t>Raclette Courdavault</t>
  </si>
  <si>
    <t>Camembert Pierrot</t>
  </si>
  <si>
    <t>Sirop d'Ã©rable</t>
  </si>
  <si>
    <t>Tarte au sucre</t>
  </si>
  <si>
    <t>Vegie-spread</t>
  </si>
  <si>
    <t>Wimmers gute SemmelknÃ¶del</t>
  </si>
  <si>
    <t>Louisiana Fiery Hot Pepper Sauce</t>
  </si>
  <si>
    <t>Louisiana Hot Spiced Okra</t>
  </si>
  <si>
    <t>Laughing Lumberjack Lager</t>
  </si>
  <si>
    <t>Scottish Longbreads</t>
  </si>
  <si>
    <t>Gudbrandsdalsost</t>
  </si>
  <si>
    <t>Outback Lager</t>
  </si>
  <si>
    <t>FlÃ¸temysost</t>
  </si>
  <si>
    <t>Mozzarella di Giovanni</t>
  </si>
  <si>
    <t>RÃ¶d Kaviar</t>
  </si>
  <si>
    <t>Longlife Tofu</t>
  </si>
  <si>
    <t>RhÃ¶nbrÃ¤u Klosterbier</t>
  </si>
  <si>
    <t>LakkalikÃ¶Ã¶ri</t>
  </si>
  <si>
    <t>Original Frankfurter grÃ¼ne SoÃŸe</t>
  </si>
  <si>
    <t>Product_Name</t>
  </si>
  <si>
    <t>How does product demand change over months or seasons?</t>
  </si>
  <si>
    <t xml:space="preserve">SELECT 
    MONTH(o.OrderDate) AS Month,
    CASE 
        WHEN MONTH(o.OrderDate) IN (12, 1, 2) THEN 'Winter'
        WHEN MONTH(o.OrderDate) IN (3, 4, 5) THEN 'Spring'
        WHEN MONTH(o.OrderDate) IN (6, 7, 8) THEN 'Summer'
        WHEN MONTH(o.OrderDate) IN (9, 10, 11) THEN 'Fall'
    END AS Season,
    p.ProductName,
    SUM(od.Quantity) AS TotalUnitsSold
FROM 
    `orders` o
JOIN 
    `order details` od ON o.OrderID = od.OrderID
JOIN 
    `products` p ON od.ProductID = p.ProductID
GROUP BY 
    Month, Season, p.ProductName
ORDER BY 
    Month, TotalUnitsSold DESC;
</t>
  </si>
  <si>
    <t>Winter</t>
  </si>
  <si>
    <t>Spring</t>
  </si>
  <si>
    <t>Summer</t>
  </si>
  <si>
    <t>Fall</t>
  </si>
  <si>
    <t>Season</t>
  </si>
  <si>
    <t>ProductNmae</t>
  </si>
  <si>
    <t>Total Unit sold</t>
  </si>
  <si>
    <r>
      <rPr>
        <b/>
        <sz val="11"/>
        <color theme="1"/>
        <rFont val="Aptos Narrow"/>
        <family val="2"/>
        <scheme val="minor"/>
      </rPr>
      <t>Monthly Patterns</t>
    </r>
    <r>
      <rPr>
        <sz val="11"/>
        <color theme="1"/>
        <rFont val="Aptos Narrow"/>
        <family val="2"/>
        <scheme val="minor"/>
      </rPr>
      <t xml:space="preserve">:
Products might see spikes in specific months, hinting at:
Holidays or end-of-year (e.g., November–December).
Summer dips or booms depending on product type.
</t>
    </r>
    <r>
      <rPr>
        <b/>
        <sz val="11"/>
        <color theme="1"/>
        <rFont val="Aptos Narrow"/>
        <family val="2"/>
        <scheme val="minor"/>
      </rPr>
      <t xml:space="preserve">
Product Category Influence:
</t>
    </r>
    <r>
      <rPr>
        <sz val="11"/>
        <color theme="1"/>
        <rFont val="Aptos Narrow"/>
        <family val="2"/>
        <scheme val="minor"/>
      </rPr>
      <t xml:space="preserve">
Beverages or seasonal foods may peak cyclically.
Staples (like bread, flour) show more stable demand.
</t>
    </r>
    <r>
      <rPr>
        <b/>
        <sz val="11"/>
        <color theme="1"/>
        <rFont val="Aptos Narrow"/>
        <family val="2"/>
        <scheme val="minor"/>
      </rPr>
      <t>Inventory Planning:</t>
    </r>
    <r>
      <rPr>
        <sz val="11"/>
        <color theme="1"/>
        <rFont val="Aptos Narrow"/>
        <family val="2"/>
        <scheme val="minor"/>
      </rPr>
      <t xml:space="preserve">
Products with seasonal demand need adjusted stock planning to avoid understocking or overstocking.
Helps identify off-season periods for promotions or discounts.</t>
    </r>
  </si>
  <si>
    <t>WITH MonthlySales AS (
    SELECT 
        od.ProductID,
        p.ProductName,
        DATE_FORMAT(o.OrderDate, '%Y-%m') AS Month,
        SUM(od.Quantity) AS UnitsSold
    FROM 
        `order details` od
    JOIN 
        `orders` o ON od.OrderID = o.OrderID
    JOIN 
        `products` p ON od.ProductID = p.ProductID
    GROUP BY od.ProductID, p.ProductName, Month
),
SalesWithLag AS (
    SELECT 
        ms.ProductID,
        ms.ProductName,
        ms.Month,
        ms.UnitsSold,
        LAG(ms.UnitsSold) OVER (PARTITION BY ms.ProductID ORDER BY ms.Month) AS PrevMonthUnitsSold
    FROM MonthlySales ms
)
SELECT 
    ProductID,
    ProductName,
    Month,
    UnitsSold,
    PrevMonthUnitsSold,
    (UnitsSold - PrevMonthUnitsSold) AS ChangeInUnits,
    ROUND((UnitsSold - PrevMonthUnitsSold) / PrevMonthUnitsSold * 100, 2) AS PercentChange
FROM SalesWithLag
WHERE 
    PrevMonthUnitsSold IS NOT NULL
    AND ABS((UnitsSold - PrevMonthUnitsSold) / PrevMonthUnitsSold) &gt; 0.5 -- Change &gt;50%
ORDER BY PercentChange DESC;</t>
  </si>
  <si>
    <t>ProductID</t>
  </si>
  <si>
    <t>ProductName</t>
  </si>
  <si>
    <t>UnitsSold</t>
  </si>
  <si>
    <t>PrevMonthUnitsSold</t>
  </si>
  <si>
    <t>ChangeInUnits</t>
  </si>
  <si>
    <t>PercentChange</t>
  </si>
  <si>
    <t>Sum of PercentChange</t>
  </si>
  <si>
    <t>Sum of UnitsSold</t>
  </si>
  <si>
    <t>Sum of PrevMonthUnitsSold</t>
  </si>
  <si>
    <t>Sum of ChangeInUnits</t>
  </si>
  <si>
    <r>
      <t>1.</t>
    </r>
    <r>
      <rPr>
        <b/>
        <sz val="11"/>
        <color theme="1"/>
        <rFont val="Aptos Narrow"/>
        <family val="2"/>
        <scheme val="minor"/>
      </rPr>
      <t xml:space="preserve"> Significant Sales Spikes Identified</t>
    </r>
    <r>
      <rPr>
        <sz val="11"/>
        <color theme="1"/>
        <rFont val="Aptos Narrow"/>
        <family val="2"/>
        <scheme val="minor"/>
      </rPr>
      <t xml:space="preserve">
There were sharp increases in units sold in several months:
February 1995: +126.67%
May 1995: +166.67%
August 1995: +190.00%
November 1995: +75.00%
</t>
    </r>
    <r>
      <rPr>
        <b/>
        <sz val="11"/>
        <color theme="1"/>
        <rFont val="Aptos Narrow"/>
        <family val="2"/>
        <scheme val="minor"/>
      </rPr>
      <t>Possible reasons:</t>
    </r>
    <r>
      <rPr>
        <sz val="11"/>
        <color theme="1"/>
        <rFont val="Aptos Narrow"/>
        <family val="2"/>
        <scheme val="minor"/>
      </rPr>
      <t xml:space="preserve">
Promotional campaigns 
Seasonal demand surge
New market/customer acquisition
Restocking after previous low supply
2. </t>
    </r>
    <r>
      <rPr>
        <b/>
        <sz val="11"/>
        <color theme="1"/>
        <rFont val="Aptos Narrow"/>
        <family val="2"/>
        <scheme val="minor"/>
      </rPr>
      <t>Notable Drop in April 1995</t>
    </r>
    <r>
      <rPr>
        <sz val="11"/>
        <color theme="1"/>
        <rFont val="Aptos Narrow"/>
        <family val="2"/>
        <scheme val="minor"/>
      </rPr>
      <t xml:space="preserve">
A significant drop of -55.88% occurred in April 1995 compared to March.
</t>
    </r>
    <r>
      <rPr>
        <b/>
        <sz val="11"/>
        <color theme="1"/>
        <rFont val="Aptos Narrow"/>
        <family val="2"/>
        <scheme val="minor"/>
      </rPr>
      <t>Possible causes:</t>
    </r>
    <r>
      <rPr>
        <sz val="11"/>
        <color theme="1"/>
        <rFont val="Aptos Narrow"/>
        <family val="2"/>
        <scheme val="minor"/>
      </rPr>
      <t xml:space="preserve">
Stockout or supply chain disruption
Seasonal dip in demand
Market shift or pricing change
Competitive influence
3. </t>
    </r>
    <r>
      <rPr>
        <b/>
        <sz val="11"/>
        <color theme="1"/>
        <rFont val="Aptos Narrow"/>
        <family val="2"/>
        <scheme val="minor"/>
      </rPr>
      <t>Volatility in Sales</t>
    </r>
    <r>
      <rPr>
        <sz val="11"/>
        <color theme="1"/>
        <rFont val="Aptos Narrow"/>
        <family val="2"/>
        <scheme val="minor"/>
      </rPr>
      <t xml:space="preserve">
"Chai" demonstrates high variability in month-over-month sales.
This suggests the need for better demand forecasting or more stable inventory planning.
 </t>
    </r>
    <r>
      <rPr>
        <b/>
        <sz val="11"/>
        <color theme="1"/>
        <rFont val="Aptos Narrow"/>
        <family val="2"/>
        <scheme val="minor"/>
      </rPr>
      <t>Business Recommendations</t>
    </r>
    <r>
      <rPr>
        <sz val="11"/>
        <color theme="1"/>
        <rFont val="Aptos Narrow"/>
        <family val="2"/>
        <scheme val="minor"/>
      </rPr>
      <t xml:space="preserve">
Investigate high-growth months to replicate successful strategies (e.g., offers or events).
Address causes of decline, such as stock availability or reduced marketing.
Consider predictive modeling using historical patterns for smarter inventory management.</t>
    </r>
  </si>
  <si>
    <t>Can we identify anomalies in product sales or revenue performance?</t>
  </si>
  <si>
    <t>Are there any regional trends in supplier distribution and pricing?</t>
  </si>
  <si>
    <t>Australia</t>
  </si>
  <si>
    <t>Victoria</t>
  </si>
  <si>
    <t>MI</t>
  </si>
  <si>
    <t>NSW</t>
  </si>
  <si>
    <t>Japan</t>
  </si>
  <si>
    <t>Asturias</t>
  </si>
  <si>
    <t>QuÃ©bec</t>
  </si>
  <si>
    <t>Singapore</t>
  </si>
  <si>
    <t>LA</t>
  </si>
  <si>
    <t>OR</t>
  </si>
  <si>
    <t>MA</t>
  </si>
  <si>
    <t>Netherlands</t>
  </si>
  <si>
    <t>Region</t>
  </si>
  <si>
    <t>Suppilers</t>
  </si>
  <si>
    <t>Total Product</t>
  </si>
  <si>
    <t>AvgUnitPrice</t>
  </si>
  <si>
    <t>SELECT 
    s.Country,
    s.Region,
    COUNT(DISTINCT s.SupplierID) AS SupplierCount,
    COUNT(p.ProductID) AS TotalProducts,
    ROUND(AVG(p.UnitPrice), 2) AS AvgUnitPrice,
    ROUND(MAX(p.UnitPrice), 2) AS MaxPrice,
    ROUND(MIN(p.UnitPrice), 2) AS MinPrice
FROM 
    suppliers s
JOIN 
    products p ON s.SupplierID = p.SupplierID
GROUP BY 
    s.Country, s.Region
ORDER BY 
    AvgUnitPrice DESC;</t>
  </si>
  <si>
    <t>Max-price</t>
  </si>
  <si>
    <t>Min-price</t>
  </si>
  <si>
    <r>
      <rPr>
        <b/>
        <sz val="11"/>
        <color theme="1"/>
        <rFont val="Aptos Narrow"/>
        <family val="2"/>
        <scheme val="minor"/>
      </rPr>
      <t>France Leads in Premium Pricing</t>
    </r>
    <r>
      <rPr>
        <sz val="11"/>
        <color theme="1"/>
        <rFont val="Aptos Narrow"/>
        <family val="2"/>
        <scheme val="minor"/>
      </rPr>
      <t xml:space="preserve">
France has the highest average unit price at $76.75 and an extremely high maximum price of $263.50.
Suggests France is a major source of premium or luxury products.
Despite having only 5 products, its high prices show strong per-unit value.
                                                                                                                                                                                                                                                                                                                                                                                                           </t>
    </r>
    <r>
      <rPr>
        <b/>
        <sz val="11"/>
        <color theme="1"/>
        <rFont val="Aptos Narrow"/>
        <family val="2"/>
        <scheme val="minor"/>
      </rPr>
      <t>2. Germany Offers High-Value Variety</t>
    </r>
    <r>
      <rPr>
        <sz val="11"/>
        <color theme="1"/>
        <rFont val="Aptos Narrow"/>
        <family val="2"/>
        <scheme val="minor"/>
      </rPr>
      <t xml:space="preserve">
Germany has 3 suppliers and 9 products, showing broad product coverage.
With an average unit price of $37.60 and max of $123.79, Germany provides both mid-range and premium products.
</t>
    </r>
    <r>
      <rPr>
        <b/>
        <sz val="11"/>
        <color theme="1"/>
        <rFont val="Aptos Narrow"/>
        <family val="2"/>
        <scheme val="minor"/>
      </rPr>
      <t>3. Asia-Pacific: Consistent but Mid-Priced</t>
    </r>
    <r>
      <rPr>
        <sz val="11"/>
        <color theme="1"/>
        <rFont val="Aptos Narrow"/>
        <family val="2"/>
        <scheme val="minor"/>
      </rPr>
      <t xml:space="preserve">
Japan, Australia, Singapore, and New Zealand (not shown but relevant) have unit prices in the $26–36 range.
Suggests they export specialized, but not ultra-premium goods.
</t>
    </r>
    <r>
      <rPr>
        <b/>
        <sz val="11"/>
        <color theme="1"/>
        <rFont val="Aptos Narrow"/>
        <family val="2"/>
        <scheme val="minor"/>
      </rPr>
      <t xml:space="preserve"> 4. USA Shows Diverse but Lower Pricing</t>
    </r>
    <r>
      <rPr>
        <sz val="11"/>
        <color theme="1"/>
        <rFont val="Aptos Narrow"/>
        <family val="2"/>
        <scheme val="minor"/>
      </rPr>
      <t xml:space="preserve">
Multiple regions (MI, LA, MA, OR) with varying prices.
Average unit prices range from $14.02 to $31.67, showing a broad spectrum of product quality.
Indicates diversified supply — from low-cost to moderate premium items.
</t>
    </r>
    <r>
      <rPr>
        <b/>
        <sz val="11"/>
        <color theme="1"/>
        <rFont val="Aptos Narrow"/>
        <family val="2"/>
        <scheme val="minor"/>
      </rPr>
      <t>5. UK is a Mid-Tier Exporter</t>
    </r>
    <r>
      <rPr>
        <sz val="11"/>
        <color theme="1"/>
        <rFont val="Aptos Narrow"/>
        <family val="2"/>
        <scheme val="minor"/>
      </rPr>
      <t xml:space="preserve">
UK has 2 suppliers, 7 products, average price of $22.81, and max price of $81.00.
Sits in the mid-range — useful for general goods or groceries, but not high-end.
</t>
    </r>
    <r>
      <rPr>
        <b/>
        <sz val="11"/>
        <color theme="1"/>
        <rFont val="Aptos Narrow"/>
        <family val="2"/>
        <scheme val="minor"/>
      </rPr>
      <t>6. Low-Cost Suppliers Concentrated in Few Countries</t>
    </r>
    <r>
      <rPr>
        <sz val="11"/>
        <color theme="1"/>
        <rFont val="Aptos Narrow"/>
        <family val="2"/>
        <scheme val="minor"/>
      </rPr>
      <t xml:space="preserve">
Brazil ($4.50), Denmark ($10.75), Netherlands ($11.12) offer the lowest average unit prices.
Likely supply bulk or basic goods, possibly raw ingredients or staples.
</t>
    </r>
    <r>
      <rPr>
        <b/>
        <sz val="11"/>
        <color theme="1"/>
        <rFont val="Aptos Narrow"/>
        <family val="2"/>
        <scheme val="minor"/>
      </rPr>
      <t xml:space="preserve">
7. Anomalies and Outliers</t>
    </r>
    <r>
      <rPr>
        <sz val="11"/>
        <color theme="1"/>
        <rFont val="Aptos Narrow"/>
        <family val="2"/>
        <scheme val="minor"/>
      </rPr>
      <t xml:space="preserve">
France’s $263.50 max price is a major outlier, more than 3x the next highest.
Suggests either:
A unique high-ticket item (e.g., specialty cheese, wine),
Or potential pricing error needing audit.</t>
    </r>
  </si>
  <si>
    <t>Bigfoot Breweries</t>
  </si>
  <si>
    <t>Exotic Liquids</t>
  </si>
  <si>
    <t>Aux joyeux ecclÃ©siastiques</t>
  </si>
  <si>
    <t>Pavlova, Ltd.</t>
  </si>
  <si>
    <t>Leka Trading</t>
  </si>
  <si>
    <t>Plutzer LebensmittelgroÃŸmÃ¤rkte AG</t>
  </si>
  <si>
    <t>Refrescos Americanas LTDA</t>
  </si>
  <si>
    <t>Karkki Oy</t>
  </si>
  <si>
    <t>New Orleans Cajun Delights</t>
  </si>
  <si>
    <t>Grandma Kelly's Homestead</t>
  </si>
  <si>
    <t>Mayumi's</t>
  </si>
  <si>
    <t>ForÃªts d'Ã©rables</t>
  </si>
  <si>
    <t>Specialty Biscuits, Ltd.</t>
  </si>
  <si>
    <t>Heli SÃ¼ÃŸwaren GmbH &amp; Co. KG</t>
  </si>
  <si>
    <t>Zaanse Snoepfabriek</t>
  </si>
  <si>
    <t>Norske Meierier</t>
  </si>
  <si>
    <t>Formaggi Fortini s.r.l.</t>
  </si>
  <si>
    <t>Cooperativa de Quesos 'Las Cabras'</t>
  </si>
  <si>
    <t>Gai pÃ¢turage</t>
  </si>
  <si>
    <t>PB KnÃ¤ckebrÃ¶d AB</t>
  </si>
  <si>
    <t>Pasta Buttini s.r.l.</t>
  </si>
  <si>
    <t>G'day, Mate</t>
  </si>
  <si>
    <t>Ma Maison</t>
  </si>
  <si>
    <t>Tokyo Traders</t>
  </si>
  <si>
    <t>Svensk SjÃ¶fÃ¶da AB</t>
  </si>
  <si>
    <t>New England Seafood Cannery</t>
  </si>
  <si>
    <t>Lyngbysild</t>
  </si>
  <si>
    <t>Nord-Ost-Fisch Handelsgesellschaft mbH</t>
  </si>
  <si>
    <t>Escargots Nouveaux</t>
  </si>
  <si>
    <t>SELECT 
    c.CategoryName,
    COUNT(DISTINCT p.SupplierID) AS SupplierCount,
    COUNT(p.ProductID) AS TotalProducts
FROM 
    products p
JOIN 
    categories c ON p.CategoryID = c.CategoryID
GROUP BY 
    c.CategoryName
ORDER BY 
    SupplierCount DESC;</t>
  </si>
  <si>
    <t>SELECT 
    c.CategoryName,
    s.CompanyName AS Supplier,
    COUNT(p.ProductID) AS ProductsSupplied
FROM 
    products p
JOIN 
    categories c ON p.CategoryID = c.CategoryID
JOIN 
    suppliers s ON p.SupplierID = s.SupplierID
GROUP BY 
    c.CategoryName, s.CompanyName
ORDER BY 
    c.CategoryName, ProductsSupplied DESC;</t>
  </si>
  <si>
    <t>Category-Name</t>
  </si>
  <si>
    <t>Supplier</t>
  </si>
  <si>
    <t>Suppile-qty</t>
  </si>
  <si>
    <t>Suppiler_count</t>
  </si>
  <si>
    <t>Total-product</t>
  </si>
  <si>
    <t>How are suppliers distributed across different product categories?</t>
  </si>
  <si>
    <t>Supplier Count Per Category</t>
  </si>
  <si>
    <t>SuppilerName per Category</t>
  </si>
  <si>
    <r>
      <rPr>
        <b/>
        <sz val="11"/>
        <color theme="1"/>
        <rFont val="Aptos Narrow"/>
        <family val="2"/>
        <scheme val="minor"/>
      </rPr>
      <t>1</t>
    </r>
    <r>
      <rPr>
        <sz val="11"/>
        <color theme="1"/>
        <rFont val="Aptos Narrow"/>
        <family val="2"/>
        <scheme val="minor"/>
      </rPr>
      <t xml:space="preserve">. </t>
    </r>
    <r>
      <rPr>
        <b/>
        <sz val="11"/>
        <color theme="1"/>
        <rFont val="Aptos Narrow"/>
        <family val="2"/>
        <scheme val="minor"/>
      </rPr>
      <t>Beverages and Condiments Dominate in Supplier Diversity</t>
    </r>
    <r>
      <rPr>
        <sz val="11"/>
        <color theme="1"/>
        <rFont val="Aptos Narrow"/>
        <family val="2"/>
        <scheme val="minor"/>
      </rPr>
      <t xml:space="preserve">
Beverages and Condiments each have 8 unique suppliers — the highest of any category.
These categories are likely core product lines with high demand and wider sourcing optons.
Supplier overlap also exists (e.g., Exotic Liquids, Plutzer Lebensmittelgroßmärkte AG supply both categories).
</t>
    </r>
    <r>
      <rPr>
        <b/>
        <sz val="11"/>
        <color theme="1"/>
        <rFont val="Aptos Narrow"/>
        <family val="2"/>
        <scheme val="minor"/>
      </rPr>
      <t xml:space="preserve"> 2</t>
    </r>
    <r>
      <rPr>
        <sz val="11"/>
        <color theme="1"/>
        <rFont val="Aptos Narrow"/>
        <family val="2"/>
        <scheme val="minor"/>
      </rPr>
      <t>.</t>
    </r>
    <r>
      <rPr>
        <b/>
        <sz val="11"/>
        <color theme="1"/>
        <rFont val="Aptos Narrow"/>
        <family val="2"/>
        <scheme val="minor"/>
      </rPr>
      <t xml:space="preserve"> Confections Has Moderate Diversity but High Product Count</t>
    </r>
    <r>
      <rPr>
        <sz val="11"/>
        <color theme="1"/>
        <rFont val="Aptos Narrow"/>
        <family val="2"/>
        <scheme val="minor"/>
      </rPr>
      <t xml:space="preserve">
With 6 suppliers and 13 products, Confections has the highest product count per supplier (~2.2 products/supplier).
Suggests deeper specialization per supplier (e.g., Specialty Biscuits, Ltd. supplies 4 confectionery items).
</t>
    </r>
    <r>
      <rPr>
        <b/>
        <sz val="11"/>
        <color theme="1"/>
        <rFont val="Aptos Narrow"/>
        <family val="2"/>
        <scheme val="minor"/>
      </rPr>
      <t>3</t>
    </r>
    <r>
      <rPr>
        <sz val="11"/>
        <color theme="1"/>
        <rFont val="Aptos Narrow"/>
        <family val="2"/>
        <scheme val="minor"/>
      </rPr>
      <t xml:space="preserve">. </t>
    </r>
    <r>
      <rPr>
        <b/>
        <sz val="11"/>
        <color theme="1"/>
        <rFont val="Aptos Narrow"/>
        <family val="2"/>
        <scheme val="minor"/>
      </rPr>
      <t>Grains/Cereals and Meat/Poultry Have Narrower Supplier Bases</t>
    </r>
    <r>
      <rPr>
        <sz val="11"/>
        <color theme="1"/>
        <rFont val="Aptos Narrow"/>
        <family val="2"/>
        <scheme val="minor"/>
      </rPr>
      <t xml:space="preserve">
Both have 5 suppliers, but fewer products (7 and 6 respectively).
Suppliers like Leka Trading and Plutzer Lebensmittelgroßmärkte AG appear across multiple categories — possibly indicating multi-category providers or distributors.
</t>
    </r>
    <r>
      <rPr>
        <b/>
        <sz val="11"/>
        <color theme="1"/>
        <rFont val="Aptos Narrow"/>
        <family val="2"/>
        <scheme val="minor"/>
      </rPr>
      <t xml:space="preserve"> 4. Produce Is the Most Concentrated</t>
    </r>
    <r>
      <rPr>
        <sz val="11"/>
        <color theme="1"/>
        <rFont val="Aptos Narrow"/>
        <family val="2"/>
        <scheme val="minor"/>
      </rPr>
      <t xml:space="preserve">
5 suppliers for only 5 products, with each supplier offering exactly one item.
Indicates that produce supply is fragmented, possibly due to perishability, seasonal variation, or local sourcing constraints.                                                                                               
                                                                                                                                                                                                                                                                                                                                                                                        </t>
    </r>
    <r>
      <rPr>
        <b/>
        <sz val="11"/>
        <color theme="1"/>
        <rFont val="Aptos Narrow"/>
        <family val="2"/>
        <scheme val="minor"/>
      </rPr>
      <t>5. Dairy Products Are Specialized</t>
    </r>
    <r>
      <rPr>
        <sz val="11"/>
        <color theme="1"/>
        <rFont val="Aptos Narrow"/>
        <family val="2"/>
        <scheme val="minor"/>
      </rPr>
      <t xml:space="preserve">
4 suppliers cover 10 dairy products, averaging 2.5 products per supplier.
Key suppliers (e.g., Formaggi Fortini s.r.l., Norske Meierier) provide multiple items, indicating regional dairy specialists.
</t>
    </r>
    <r>
      <rPr>
        <b/>
        <sz val="11"/>
        <color theme="1"/>
        <rFont val="Aptos Narrow"/>
        <family val="2"/>
        <scheme val="minor"/>
      </rPr>
      <t xml:space="preserve"> 6. Seafood Shows Supplier Parity with Balanced Product Coverage</t>
    </r>
    <r>
      <rPr>
        <sz val="11"/>
        <color theme="1"/>
        <rFont val="Aptos Narrow"/>
        <family val="2"/>
        <scheme val="minor"/>
      </rPr>
      <t xml:space="preserve">
8 suppliers for 12 products — like beverages and condiments.
Some suppliers (e.g., Svensk Sjöföda AB) are leading contributors, while others only provide 1 item.
</t>
    </r>
    <r>
      <rPr>
        <b/>
        <sz val="11"/>
        <color theme="1"/>
        <rFont val="Aptos Narrow"/>
        <family val="2"/>
        <scheme val="minor"/>
      </rPr>
      <t xml:space="preserve"> 7. Cross-Category Suppliers Are Common</t>
    </r>
    <r>
      <rPr>
        <sz val="11"/>
        <color theme="1"/>
        <rFont val="Aptos Narrow"/>
        <family val="2"/>
        <scheme val="minor"/>
      </rPr>
      <t xml:space="preserve">
Suppliers like:
Plutzer Lebensmittelgroßmärkte AG — active in Condiments, Beverages, Grains, Produce, Meat
Pavlova, Ltd. — contributes to Beverages, Condiments, Confections, Meat, Seafood</t>
    </r>
  </si>
  <si>
    <t>Total-Product</t>
  </si>
  <si>
    <t>Avg-unit-price</t>
  </si>
  <si>
    <t>SELECT 
    s.Country,
    c.CategoryName,
    COUNT(p.ProductID) AS TotalProducts,
    ROUND(AVG(p.UnitPrice), 2) AS AvgUnitPrice,
    ROUND(MAX(p.UnitPrice), 2) AS MaxPrice,
    ROUND(MIN(p.UnitPrice), 2) AS MinPrice
FROM 
    products p
JOIN 
    suppliers s ON p.SupplierID = s.SupplierID
JOIN 
    categories c ON p.CategoryID = c.CategoryID
GROUP BY 
    s.Country, c.CategoryName
ORDER BY 
    AvgUnitPrice DESC;</t>
  </si>
  <si>
    <r>
      <t xml:space="preserve">1. </t>
    </r>
    <r>
      <rPr>
        <b/>
        <sz val="11"/>
        <color theme="1"/>
        <rFont val="Aptos Narrow"/>
        <family val="2"/>
        <scheme val="minor"/>
      </rPr>
      <t>France &amp; Germany Dominate Premium Segments</t>
    </r>
    <r>
      <rPr>
        <sz val="11"/>
        <color theme="1"/>
        <rFont val="Aptos Narrow"/>
        <family val="2"/>
        <scheme val="minor"/>
      </rPr>
      <t xml:space="preserve">
France (Beverages) tops the list with the highest average unit price of $140.75 and a max of $263.50.
Germany (Meat/Poultry, Produce, Confections) also shows strong pricing, e.g. $123.79 in meat.
These regions are clearly exporters of premium, specialty goods—likely gourmet, branded, or luxury items.
</t>
    </r>
    <r>
      <rPr>
        <b/>
        <sz val="11"/>
        <color theme="1"/>
        <rFont val="Aptos Narrow"/>
        <family val="2"/>
        <scheme val="minor"/>
      </rPr>
      <t>2. Japan and Australia in Mid-High Range</t>
    </r>
    <r>
      <rPr>
        <sz val="11"/>
        <color theme="1"/>
        <rFont val="Aptos Narrow"/>
        <family val="2"/>
        <scheme val="minor"/>
      </rPr>
      <t xml:space="preserve">
Japan (Meat: $97, Seafood: $18.5–31) and Australia (Seafood: $62.5, Condiments: $43.9) show strong average pricing, reflecting specialized or niche products.
Australia’s produce ($53) is also priced higher than the global average, possibly due to organic or premium quality.
 </t>
    </r>
    <r>
      <rPr>
        <b/>
        <sz val="11"/>
        <color theme="1"/>
        <rFont val="Aptos Narrow"/>
        <family val="2"/>
        <scheme val="minor"/>
      </rPr>
      <t>3. Low-Cost Regions: Brazil, Denmark, Netherlands</t>
    </r>
    <r>
      <rPr>
        <sz val="11"/>
        <color theme="1"/>
        <rFont val="Aptos Narrow"/>
        <family val="2"/>
        <scheme val="minor"/>
      </rPr>
      <t xml:space="preserve">
Brazil (Beverages) has the lowest average price at $4.50.
Denmark (Seafood: $10.75) and Netherlands (Confections: $11.12) also provide low-cost goods, likely bulk, commodity, or processed items.
These suppliers may focus on cost efficiency and volume, not premium branding.
</t>
    </r>
    <r>
      <rPr>
        <b/>
        <sz val="11"/>
        <color theme="1"/>
        <rFont val="Aptos Narrow"/>
        <family val="2"/>
        <scheme val="minor"/>
      </rPr>
      <t xml:space="preserve"> 4. USA Offers Wide Range Across Categories</t>
    </r>
    <r>
      <rPr>
        <sz val="11"/>
        <color theme="1"/>
        <rFont val="Aptos Narrow"/>
        <family val="2"/>
        <scheme val="minor"/>
      </rPr>
      <t xml:space="preserve">
Condiments ($24.4) and Seafood ($14.02) from the USA fall into the mid-range, while produce and beverages are generally affordable.
Reflects a balanced market strategy, providing both economical and specialty items.
 </t>
    </r>
    <r>
      <rPr>
        <b/>
        <sz val="11"/>
        <color theme="1"/>
        <rFont val="Aptos Narrow"/>
        <family val="2"/>
        <scheme val="minor"/>
      </rPr>
      <t>5. Dairy Products Pricing Shows Regional Variability</t>
    </r>
    <r>
      <rPr>
        <sz val="11"/>
        <color theme="1"/>
        <rFont val="Aptos Narrow"/>
        <family val="2"/>
        <scheme val="minor"/>
      </rPr>
      <t xml:space="preserve">
Country	Avg Price
France	$44.50
Spain	$29.50
Italy	$26.43
Norway	$20.00
France leads again in dairy, suggesting artisan or cheese-heavy inventory, whereas Italy and Norway supply mid to low-range dairy.
</t>
    </r>
    <r>
      <rPr>
        <b/>
        <sz val="11"/>
        <color theme="1"/>
        <rFont val="Aptos Narrow"/>
        <family val="2"/>
        <scheme val="minor"/>
      </rPr>
      <t xml:space="preserve"> 6. Grains/Cereals Are Generally Low-Priced</t>
    </r>
    <r>
      <rPr>
        <sz val="11"/>
        <color theme="1"/>
        <rFont val="Aptos Narrow"/>
        <family val="2"/>
        <scheme val="minor"/>
      </rPr>
      <t xml:space="preserve">
Across Germany, Italy, Sweden, Singapore, Australia, prices stay under $33.
Indicates this category is consistently economical, likely bulk staple goods.
</t>
    </r>
    <r>
      <rPr>
        <b/>
        <sz val="11"/>
        <color theme="1"/>
        <rFont val="Aptos Narrow"/>
        <family val="2"/>
        <scheme val="minor"/>
      </rPr>
      <t xml:space="preserve"> 7. Cross-Category High Performers</t>
    </r>
    <r>
      <rPr>
        <sz val="11"/>
        <color theme="1"/>
        <rFont val="Aptos Narrow"/>
        <family val="2"/>
        <scheme val="minor"/>
      </rPr>
      <t xml:space="preserve">
Germany appears in 5+ categories with consistent pricing strength.
Australia and France also appear in multiple categories with above-average pricing, indicating broad premium supply capability.</t>
    </r>
  </si>
  <si>
    <t>How do supplier pricing and categories relate across different regions?</t>
  </si>
  <si>
    <t>Regional Pricing by Category</t>
  </si>
  <si>
    <t>SELECT 
    c.CategoryName,
    ROUND(SUM(od.UnitPrice * od.Quantity * (1 - od.Discount)), 2) AS TotalRevenue
FROM `order details` od
JOIN products p ON od.ProductID = p.ProductID
JOIN categories c ON p.CategoryID = c.CategoryID
GROUP BY c.CategoryName
ORDER BY TotalRevenue DESC
LIMIT 5;</t>
  </si>
  <si>
    <t>Top 5 Product Categories by Revenue</t>
  </si>
  <si>
    <t>Top 5 Products by Revenue</t>
  </si>
  <si>
    <t>SELECT 
    p.ProductName,
    ROUND(SUM(od.UnitPrice * od.Quantity * (1 - od.Discount)), 2) AS TotalRevenue
FROM `order details` od
JOIN products p ON od.ProductID = p.ProductID
GROUP BY p.ProductName
ORDER BY TotalRevenue DESC
LIMIT 5;</t>
  </si>
  <si>
    <t>SELECT 
    cu.Country,
    COUNT(o.OrderID) AS TotalOrders,
    ROUND(SUM(od.UnitPrice * od.Quantity * (1 - od.Discount)), 2) AS TotalRevenue
FROM orders o
JOIN customers cu ON o.CustomerID = cu.CustomerID
JOIN `order details` od ON o.OrderID = od.OrderID
GROUP BY cu.Country
ORDER BY TotalRevenue DESC;</t>
  </si>
  <si>
    <t xml:space="preserve"> Orders by Customer Location (Country)</t>
  </si>
  <si>
    <t>SELECT 
    cu.Country,
    c.CategoryName,
    ROUND(SUM(od.UnitPrice * od.Quantity * (1 - od.Discount)), 2) AS Revenue
FROM orders o
JOIN customers cu ON o.CustomerID = cu.CustomerID
JOIN `order details` od ON o.OrderID = od.OrderID
JOIN products p ON od.ProductID = p.ProductID
JOIN categories c ON p.CategoryID = c.CategoryID
GROUP BY cu.Country, c.CategoryName
ORDER BY cu.Country, Revenue DESC;</t>
  </si>
  <si>
    <t>Orders by Country and Category</t>
  </si>
  <si>
    <t>Categories Name</t>
  </si>
  <si>
    <t>Total Revenue</t>
  </si>
  <si>
    <t>Total-order</t>
  </si>
  <si>
    <t>Total-revenue</t>
  </si>
  <si>
    <t>Revenue</t>
  </si>
  <si>
    <t>Sum of Revenue</t>
  </si>
  <si>
    <t>(blank)</t>
  </si>
  <si>
    <t>Top Revenue-Contributing Product Categories</t>
  </si>
  <si>
    <t>Category</t>
  </si>
  <si>
    <r>
      <t>Beverages</t>
    </r>
    <r>
      <rPr>
        <sz val="11"/>
        <color theme="1"/>
        <rFont val="Aptos Narrow"/>
        <family val="2"/>
        <scheme val="minor"/>
      </rPr>
      <t xml:space="preserve"> lead in total revenue, followed closely by </t>
    </r>
    <r>
      <rPr>
        <b/>
        <sz val="11"/>
        <color theme="1"/>
        <rFont val="Aptos Narrow"/>
        <family val="2"/>
        <scheme val="minor"/>
      </rPr>
      <t>Dairy Products</t>
    </r>
    <r>
      <rPr>
        <sz val="11"/>
        <color theme="1"/>
        <rFont val="Aptos Narrow"/>
        <family val="2"/>
        <scheme val="minor"/>
      </rPr>
      <t xml:space="preserve">. These two categories alone contribute </t>
    </r>
    <r>
      <rPr>
        <b/>
        <sz val="11"/>
        <color theme="1"/>
        <rFont val="Aptos Narrow"/>
        <family val="2"/>
        <scheme val="minor"/>
      </rPr>
      <t>~40% of total revenue</t>
    </r>
    <r>
      <rPr>
        <sz val="11"/>
        <color theme="1"/>
        <rFont val="Aptos Narrow"/>
        <family val="2"/>
        <scheme val="minor"/>
      </rPr>
      <t>, indicating high demand and strategic value.</t>
    </r>
  </si>
  <si>
    <t>Product</t>
  </si>
  <si>
    <t>Côte de Blaye</t>
  </si>
  <si>
    <t>Thüringer Rostbratwurst</t>
  </si>
  <si>
    <r>
      <t>Côte de Blaye</t>
    </r>
    <r>
      <rPr>
        <sz val="11"/>
        <color theme="1"/>
        <rFont val="Aptos Narrow"/>
        <family val="2"/>
        <scheme val="minor"/>
      </rPr>
      <t xml:space="preserve">, a </t>
    </r>
    <r>
      <rPr>
        <b/>
        <sz val="11"/>
        <color theme="1"/>
        <rFont val="Aptos Narrow"/>
        <family val="2"/>
        <scheme val="minor"/>
      </rPr>
      <t>premium wine</t>
    </r>
    <r>
      <rPr>
        <sz val="11"/>
        <color theme="1"/>
        <rFont val="Aptos Narrow"/>
        <family val="2"/>
        <scheme val="minor"/>
      </rPr>
      <t xml:space="preserve">, is the </t>
    </r>
    <r>
      <rPr>
        <b/>
        <sz val="11"/>
        <color theme="1"/>
        <rFont val="Aptos Narrow"/>
        <family val="2"/>
        <scheme val="minor"/>
      </rPr>
      <t>most revenue-generating product</t>
    </r>
    <r>
      <rPr>
        <sz val="11"/>
        <color theme="1"/>
        <rFont val="Aptos Narrow"/>
        <family val="2"/>
        <scheme val="minor"/>
      </rPr>
      <t xml:space="preserve">, contributing a large portion of </t>
    </r>
    <r>
      <rPr>
        <b/>
        <sz val="11"/>
        <color theme="1"/>
        <rFont val="Aptos Narrow"/>
        <family val="2"/>
        <scheme val="minor"/>
      </rPr>
      <t>Beverages revenue</t>
    </r>
    <r>
      <rPr>
        <sz val="11"/>
        <color theme="1"/>
        <rFont val="Aptos Narrow"/>
        <family val="2"/>
        <scheme val="minor"/>
      </rPr>
      <t>. This suggests strong customer preference for premium products.</t>
    </r>
  </si>
  <si>
    <t>Orders</t>
  </si>
  <si>
    <r>
      <t xml:space="preserve">The </t>
    </r>
    <r>
      <rPr>
        <b/>
        <sz val="11"/>
        <color theme="1"/>
        <rFont val="Aptos Narrow"/>
        <family val="2"/>
        <scheme val="minor"/>
      </rPr>
      <t>USA</t>
    </r>
    <r>
      <rPr>
        <sz val="11"/>
        <color theme="1"/>
        <rFont val="Aptos Narrow"/>
        <family val="2"/>
        <scheme val="minor"/>
      </rPr>
      <t xml:space="preserve"> and </t>
    </r>
    <r>
      <rPr>
        <b/>
        <sz val="11"/>
        <color theme="1"/>
        <rFont val="Aptos Narrow"/>
        <family val="2"/>
        <scheme val="minor"/>
      </rPr>
      <t>Germany</t>
    </r>
    <r>
      <rPr>
        <sz val="11"/>
        <color theme="1"/>
        <rFont val="Aptos Narrow"/>
        <family val="2"/>
        <scheme val="minor"/>
      </rPr>
      <t xml:space="preserve"> are the top markets by both </t>
    </r>
    <r>
      <rPr>
        <b/>
        <sz val="11"/>
        <color theme="1"/>
        <rFont val="Aptos Narrow"/>
        <family val="2"/>
        <scheme val="minor"/>
      </rPr>
      <t>order volume and revenue</t>
    </r>
    <r>
      <rPr>
        <sz val="11"/>
        <color theme="1"/>
        <rFont val="Aptos Narrow"/>
        <family val="2"/>
        <scheme val="minor"/>
      </rPr>
      <t xml:space="preserve">, highlighting them as the </t>
    </r>
    <r>
      <rPr>
        <b/>
        <sz val="11"/>
        <color theme="1"/>
        <rFont val="Aptos Narrow"/>
        <family val="2"/>
        <scheme val="minor"/>
      </rPr>
      <t>most lucrative regions</t>
    </r>
    <r>
      <rPr>
        <sz val="11"/>
        <color theme="1"/>
        <rFont val="Aptos Narrow"/>
        <family val="2"/>
        <scheme val="minor"/>
      </rPr>
      <t>. Targeting these with promotions or exclusive offerings could enhance sales.</t>
    </r>
  </si>
  <si>
    <r>
      <t>USA</t>
    </r>
    <r>
      <rPr>
        <sz val="11"/>
        <color theme="1"/>
        <rFont val="Aptos Narrow"/>
        <family val="2"/>
        <scheme val="minor"/>
      </rPr>
      <t xml:space="preserve">: Strong across all categories, especially </t>
    </r>
    <r>
      <rPr>
        <b/>
        <sz val="11"/>
        <color theme="1"/>
        <rFont val="Aptos Narrow"/>
        <family val="2"/>
        <scheme val="minor"/>
      </rPr>
      <t>Beverages, Meat/Poultry</t>
    </r>
    <r>
      <rPr>
        <sz val="11"/>
        <color theme="1"/>
        <rFont val="Aptos Narrow"/>
        <family val="2"/>
        <scheme val="minor"/>
      </rPr>
      <t xml:space="preserve">, and </t>
    </r>
    <r>
      <rPr>
        <b/>
        <sz val="11"/>
        <color theme="1"/>
        <rFont val="Aptos Narrow"/>
        <family val="2"/>
        <scheme val="minor"/>
      </rPr>
      <t>Dairy</t>
    </r>
    <r>
      <rPr>
        <sz val="11"/>
        <color theme="1"/>
        <rFont val="Aptos Narrow"/>
        <family val="2"/>
        <scheme val="minor"/>
      </rPr>
      <t>.</t>
    </r>
  </si>
  <si>
    <r>
      <t>Germany</t>
    </r>
    <r>
      <rPr>
        <sz val="11"/>
        <color theme="1"/>
        <rFont val="Aptos Narrow"/>
        <family val="2"/>
        <scheme val="minor"/>
      </rPr>
      <t xml:space="preserve">: Similar to the USA, strong in </t>
    </r>
    <r>
      <rPr>
        <b/>
        <sz val="11"/>
        <color theme="1"/>
        <rFont val="Aptos Narrow"/>
        <family val="2"/>
        <scheme val="minor"/>
      </rPr>
      <t>Beverages</t>
    </r>
    <r>
      <rPr>
        <sz val="11"/>
        <color theme="1"/>
        <rFont val="Aptos Narrow"/>
        <family val="2"/>
        <scheme val="minor"/>
      </rPr>
      <t xml:space="preserve">, </t>
    </r>
    <r>
      <rPr>
        <b/>
        <sz val="11"/>
        <color theme="1"/>
        <rFont val="Aptos Narrow"/>
        <family val="2"/>
        <scheme val="minor"/>
      </rPr>
      <t>Dairy</t>
    </r>
    <r>
      <rPr>
        <sz val="11"/>
        <color theme="1"/>
        <rFont val="Aptos Narrow"/>
        <family val="2"/>
        <scheme val="minor"/>
      </rPr>
      <t xml:space="preserve">, and </t>
    </r>
    <r>
      <rPr>
        <b/>
        <sz val="11"/>
        <color theme="1"/>
        <rFont val="Aptos Narrow"/>
        <family val="2"/>
        <scheme val="minor"/>
      </rPr>
      <t>Confections</t>
    </r>
    <r>
      <rPr>
        <sz val="11"/>
        <color theme="1"/>
        <rFont val="Aptos Narrow"/>
        <family val="2"/>
        <scheme val="minor"/>
      </rPr>
      <t>.</t>
    </r>
  </si>
  <si>
    <r>
      <t>Austria</t>
    </r>
    <r>
      <rPr>
        <sz val="11"/>
        <color theme="1"/>
        <rFont val="Aptos Narrow"/>
        <family val="2"/>
        <scheme val="minor"/>
      </rPr>
      <t xml:space="preserve">: High </t>
    </r>
    <r>
      <rPr>
        <b/>
        <sz val="11"/>
        <color theme="1"/>
        <rFont val="Aptos Narrow"/>
        <family val="2"/>
        <scheme val="minor"/>
      </rPr>
      <t>Dairy and Beverage</t>
    </r>
    <r>
      <rPr>
        <sz val="11"/>
        <color theme="1"/>
        <rFont val="Aptos Narrow"/>
        <family val="2"/>
        <scheme val="minor"/>
      </rPr>
      <t xml:space="preserve"> consumption.</t>
    </r>
  </si>
  <si>
    <r>
      <t>Brazil</t>
    </r>
    <r>
      <rPr>
        <sz val="11"/>
        <color theme="1"/>
        <rFont val="Aptos Narrow"/>
        <family val="2"/>
        <scheme val="minor"/>
      </rPr>
      <t xml:space="preserve">: Beverages dominate, followed by </t>
    </r>
    <r>
      <rPr>
        <b/>
        <sz val="11"/>
        <color theme="1"/>
        <rFont val="Aptos Narrow"/>
        <family val="2"/>
        <scheme val="minor"/>
      </rPr>
      <t>Dairy</t>
    </r>
    <r>
      <rPr>
        <sz val="11"/>
        <color theme="1"/>
        <rFont val="Aptos Narrow"/>
        <family val="2"/>
        <scheme val="minor"/>
      </rPr>
      <t xml:space="preserve"> and </t>
    </r>
    <r>
      <rPr>
        <b/>
        <sz val="11"/>
        <color theme="1"/>
        <rFont val="Aptos Narrow"/>
        <family val="2"/>
        <scheme val="minor"/>
      </rPr>
      <t>Seafood</t>
    </r>
    <r>
      <rPr>
        <sz val="11"/>
        <color theme="1"/>
        <rFont val="Aptos Narrow"/>
        <family val="2"/>
        <scheme val="minor"/>
      </rPr>
      <t>.</t>
    </r>
  </si>
  <si>
    <r>
      <t>France</t>
    </r>
    <r>
      <rPr>
        <sz val="11"/>
        <color theme="1"/>
        <rFont val="Aptos Narrow"/>
        <family val="2"/>
        <scheme val="minor"/>
      </rPr>
      <t xml:space="preserve">: Notably strong in </t>
    </r>
    <r>
      <rPr>
        <b/>
        <sz val="11"/>
        <color theme="1"/>
        <rFont val="Aptos Narrow"/>
        <family val="2"/>
        <scheme val="minor"/>
      </rPr>
      <t>Seafood</t>
    </r>
    <r>
      <rPr>
        <sz val="11"/>
        <color theme="1"/>
        <rFont val="Aptos Narrow"/>
        <family val="2"/>
        <scheme val="minor"/>
      </rPr>
      <t xml:space="preserve">, </t>
    </r>
    <r>
      <rPr>
        <b/>
        <sz val="11"/>
        <color theme="1"/>
        <rFont val="Aptos Narrow"/>
        <family val="2"/>
        <scheme val="minor"/>
      </rPr>
      <t>Beverages</t>
    </r>
    <r>
      <rPr>
        <sz val="11"/>
        <color theme="1"/>
        <rFont val="Aptos Narrow"/>
        <family val="2"/>
        <scheme val="minor"/>
      </rPr>
      <t xml:space="preserve">, and </t>
    </r>
    <r>
      <rPr>
        <b/>
        <sz val="11"/>
        <color theme="1"/>
        <rFont val="Aptos Narrow"/>
        <family val="2"/>
        <scheme val="minor"/>
      </rPr>
      <t>Confections</t>
    </r>
    <r>
      <rPr>
        <sz val="11"/>
        <color theme="1"/>
        <rFont val="Aptos Narrow"/>
        <family val="2"/>
        <scheme val="minor"/>
      </rPr>
      <t>.</t>
    </r>
  </si>
  <si>
    <r>
      <t xml:space="preserve">Different countries show distinct </t>
    </r>
    <r>
      <rPr>
        <b/>
        <sz val="11"/>
        <color theme="1"/>
        <rFont val="Aptos Narrow"/>
        <family val="2"/>
        <scheme val="minor"/>
      </rPr>
      <t>category preferences</t>
    </r>
    <r>
      <rPr>
        <sz val="11"/>
        <color theme="1"/>
        <rFont val="Aptos Narrow"/>
        <family val="2"/>
        <scheme val="minor"/>
      </rPr>
      <t>, which can be leveraged for:</t>
    </r>
  </si>
  <si>
    <t>Localized marketing</t>
  </si>
  <si>
    <t>Inventory prioritization</t>
  </si>
  <si>
    <t>Dynamic pricing strategies</t>
  </si>
  <si>
    <r>
      <t>Category vs Revenue by Country</t>
    </r>
    <r>
      <rPr>
        <sz val="11"/>
        <color theme="1"/>
        <rFont val="Aptos Narrow"/>
        <family val="2"/>
        <scheme val="minor"/>
      </rPr>
      <t xml:space="preserve">: There is a strong </t>
    </r>
    <r>
      <rPr>
        <b/>
        <sz val="11"/>
        <color theme="1"/>
        <rFont val="Aptos Narrow"/>
        <family val="2"/>
        <scheme val="minor"/>
      </rPr>
      <t>positive correlation</t>
    </r>
    <r>
      <rPr>
        <sz val="11"/>
        <color theme="1"/>
        <rFont val="Aptos Narrow"/>
        <family val="2"/>
        <scheme val="minor"/>
      </rPr>
      <t xml:space="preserve"> between </t>
    </r>
    <r>
      <rPr>
        <b/>
        <sz val="11"/>
        <color theme="1"/>
        <rFont val="Aptos Narrow"/>
        <family val="2"/>
        <scheme val="minor"/>
      </rPr>
      <t>revenue and country-specific category preferences</t>
    </r>
    <r>
      <rPr>
        <sz val="11"/>
        <color theme="1"/>
        <rFont val="Aptos Narrow"/>
        <family val="2"/>
        <scheme val="minor"/>
      </rPr>
      <t>.</t>
    </r>
  </si>
  <si>
    <r>
      <t>Beverages</t>
    </r>
    <r>
      <rPr>
        <sz val="11"/>
        <color theme="1"/>
        <rFont val="Aptos Narrow"/>
        <family val="2"/>
        <scheme val="minor"/>
      </rPr>
      <t xml:space="preserve"> are the </t>
    </r>
    <r>
      <rPr>
        <b/>
        <sz val="11"/>
        <color theme="1"/>
        <rFont val="Aptos Narrow"/>
        <family val="2"/>
        <scheme val="minor"/>
      </rPr>
      <t>top driver globally</t>
    </r>
    <r>
      <rPr>
        <sz val="11"/>
        <color theme="1"/>
        <rFont val="Aptos Narrow"/>
        <family val="2"/>
        <scheme val="minor"/>
      </rPr>
      <t xml:space="preserve">, but some countries (e.g., France &amp; Sweden) show </t>
    </r>
    <r>
      <rPr>
        <b/>
        <sz val="11"/>
        <color theme="1"/>
        <rFont val="Aptos Narrow"/>
        <family val="2"/>
        <scheme val="minor"/>
      </rPr>
      <t>greater affinity for Seafood and Produce</t>
    </r>
    <r>
      <rPr>
        <sz val="11"/>
        <color theme="1"/>
        <rFont val="Aptos Narrow"/>
        <family val="2"/>
        <scheme val="minor"/>
      </rPr>
      <t>.</t>
    </r>
  </si>
  <si>
    <r>
      <t>Customer location significantly influences category demand</t>
    </r>
    <r>
      <rPr>
        <sz val="11"/>
        <color theme="1"/>
        <rFont val="Aptos Narrow"/>
        <family val="2"/>
        <scheme val="minor"/>
      </rPr>
      <t>. A targeted country-category alignment strategy can:</t>
    </r>
  </si>
  <si>
    <t>Improve supply chain efficiency</t>
  </si>
  <si>
    <t>Increase customer satisfaction</t>
  </si>
  <si>
    <t>Maximize profits</t>
  </si>
  <si>
    <r>
      <t xml:space="preserve"> </t>
    </r>
    <r>
      <rPr>
        <b/>
        <sz val="11"/>
        <color theme="1"/>
        <rFont val="Aptos Narrow"/>
        <family val="2"/>
        <scheme val="minor"/>
      </rPr>
      <t>Conclusion</t>
    </r>
    <r>
      <rPr>
        <sz val="11"/>
        <color theme="1"/>
        <rFont val="Aptos Narrow"/>
        <family val="2"/>
        <scheme val="minor"/>
      </rPr>
      <t>:</t>
    </r>
  </si>
  <si>
    <t xml:space="preserve"> 2. Top Revenue-Generating Products</t>
  </si>
  <si>
    <t xml:space="preserve"> 3. Revenue by Customer Location (Top 5 Countries)</t>
  </si>
  <si>
    <t xml:space="preserve"> 4. Orders by Country &amp; Product Category</t>
  </si>
  <si>
    <r>
      <rPr>
        <b/>
        <sz val="11"/>
        <color theme="1"/>
        <rFont val="Aptos Narrow"/>
        <family val="2"/>
        <scheme val="minor"/>
      </rPr>
      <t>Conclusion</t>
    </r>
    <r>
      <rPr>
        <sz val="11"/>
        <color theme="1"/>
        <rFont val="Aptos Narrow"/>
        <family val="2"/>
        <scheme val="minor"/>
      </rPr>
      <t>:</t>
    </r>
  </si>
  <si>
    <t xml:space="preserve"> 5. Correlation Insights</t>
  </si>
  <si>
    <r>
      <t xml:space="preserve">Top revenue drivers: Beverages, Dairy, and Seafood
Customer location influences both order volume and category preference
You can use this to build region-specific bundles, price models, or promotions                                                                                                                     </t>
    </r>
    <r>
      <rPr>
        <b/>
        <sz val="11"/>
        <color theme="1"/>
        <rFont val="Aptos Narrow"/>
        <family val="2"/>
        <scheme val="minor"/>
      </rPr>
      <t>Location vs Category Preference Analysis</t>
    </r>
    <r>
      <rPr>
        <sz val="11"/>
        <color theme="1"/>
        <rFont val="Aptos Narrow"/>
        <family val="2"/>
        <scheme val="minor"/>
      </rPr>
      <t xml:space="preserve">
After analyzing customer orders by location (country) and product category, we can draw the following key conclusions:
</t>
    </r>
    <r>
      <rPr>
        <b/>
        <sz val="11"/>
        <color theme="1"/>
        <rFont val="Aptos Narrow"/>
        <family val="2"/>
        <scheme val="minor"/>
      </rPr>
      <t xml:space="preserve"> 1. Product Preferences Vary Strongly by Country</t>
    </r>
    <r>
      <rPr>
        <sz val="11"/>
        <color theme="1"/>
        <rFont val="Aptos Narrow"/>
        <family val="2"/>
        <scheme val="minor"/>
      </rPr>
      <t xml:space="preserve">
Customers in Germany show a strong preference for Beverages, indicating it’s the top-performing category in that region.
France has high demand for Dairy Products, likely due to local tastes or cultural factors.
USA customers favor Seafood, and their orders in this category generate the highest revenue.
This reveals clear geographical trends in category preference.
</t>
    </r>
    <r>
      <rPr>
        <b/>
        <sz val="11"/>
        <color theme="1"/>
        <rFont val="Aptos Narrow"/>
        <family val="2"/>
        <scheme val="minor"/>
      </rPr>
      <t>2. Revenue Concentration by Category and Region</t>
    </r>
    <r>
      <rPr>
        <sz val="11"/>
        <color theme="1"/>
        <rFont val="Aptos Narrow"/>
        <family val="2"/>
        <scheme val="minor"/>
      </rPr>
      <t xml:space="preserve">
A small number of product categories contribute a large portion of revenue in each country.
Marketing, promotions, and inventory for these high-performing categories should be prioritized per country to maximize ROI.
</t>
    </r>
    <r>
      <rPr>
        <b/>
        <sz val="11"/>
        <color theme="1"/>
        <rFont val="Aptos Narrow"/>
        <family val="2"/>
        <scheme val="minor"/>
      </rPr>
      <t>3. Strategic Implications</t>
    </r>
    <r>
      <rPr>
        <sz val="11"/>
        <color theme="1"/>
        <rFont val="Aptos Narrow"/>
        <family val="2"/>
        <scheme val="minor"/>
      </rPr>
      <t xml:space="preserve">
</t>
    </r>
    <r>
      <rPr>
        <b/>
        <sz val="11"/>
        <color theme="1"/>
        <rFont val="Aptos Narrow"/>
        <family val="2"/>
        <scheme val="minor"/>
      </rPr>
      <t>Region</t>
    </r>
    <r>
      <rPr>
        <sz val="11"/>
        <color theme="1"/>
        <rFont val="Aptos Narrow"/>
        <family val="2"/>
        <scheme val="minor"/>
      </rPr>
      <t xml:space="preserve">	                        </t>
    </r>
    <r>
      <rPr>
        <b/>
        <sz val="11"/>
        <color theme="1"/>
        <rFont val="Aptos Narrow"/>
        <family val="2"/>
        <scheme val="minor"/>
      </rPr>
      <t>Strategy</t>
    </r>
    <r>
      <rPr>
        <sz val="11"/>
        <color theme="1"/>
        <rFont val="Aptos Narrow"/>
        <family val="2"/>
        <scheme val="minor"/>
      </rPr>
      <t xml:space="preserve">
Germany            	Promote high-margin beverages, bundle with food items
France	               Expand dairy product range, offer loyalty incentives
USA	                  Prioritize seafood stock and optimize delivery chains
</t>
    </r>
    <r>
      <rPr>
        <b/>
        <sz val="11"/>
        <color theme="1"/>
        <rFont val="Aptos Narrow"/>
        <family val="2"/>
        <scheme val="minor"/>
      </rPr>
      <t>Use this data to drive localized marketing campaigns                                                                                                                                                                           Improve demand forecasting by aligning inventory with regional preferences</t>
    </r>
  </si>
  <si>
    <t>1. Average Number of Orders per Customer</t>
  </si>
  <si>
    <r>
      <t xml:space="preserve">There is a </t>
    </r>
    <r>
      <rPr>
        <b/>
        <sz val="11"/>
        <color theme="1"/>
        <rFont val="Aptos Narrow"/>
        <family val="2"/>
        <scheme val="minor"/>
      </rPr>
      <t>wide variation</t>
    </r>
    <r>
      <rPr>
        <sz val="11"/>
        <color theme="1"/>
        <rFont val="Aptos Narrow"/>
        <family val="2"/>
        <scheme val="minor"/>
      </rPr>
      <t xml:space="preserve"> in the number of orders per customer.</t>
    </r>
  </si>
  <si>
    <r>
      <t xml:space="preserve">Some customers have placed </t>
    </r>
    <r>
      <rPr>
        <b/>
        <sz val="11"/>
        <color theme="1"/>
        <rFont val="Aptos Narrow"/>
        <family val="2"/>
        <scheme val="minor"/>
      </rPr>
      <t>only 1 to 5 orders</t>
    </r>
    <r>
      <rPr>
        <sz val="11"/>
        <color theme="1"/>
        <rFont val="Aptos Narrow"/>
        <family val="2"/>
        <scheme val="minor"/>
      </rPr>
      <t xml:space="preserve">, while others have </t>
    </r>
    <r>
      <rPr>
        <b/>
        <sz val="11"/>
        <color theme="1"/>
        <rFont val="Aptos Narrow"/>
        <family val="2"/>
        <scheme val="minor"/>
      </rPr>
      <t>more than 30 orders</t>
    </r>
    <r>
      <rPr>
        <sz val="11"/>
        <color theme="1"/>
        <rFont val="Aptos Narrow"/>
        <family val="2"/>
        <scheme val="minor"/>
      </rPr>
      <t xml:space="preserve"> (e.g., </t>
    </r>
    <r>
      <rPr>
        <sz val="10"/>
        <color theme="1"/>
        <rFont val="Arial Unicode MS"/>
        <family val="2"/>
      </rPr>
      <t>SAVEA</t>
    </r>
    <r>
      <rPr>
        <sz val="11"/>
        <color theme="1"/>
        <rFont val="Aptos Narrow"/>
        <family val="2"/>
        <scheme val="minor"/>
      </rPr>
      <t xml:space="preserve">: 31, </t>
    </r>
    <r>
      <rPr>
        <sz val="10"/>
        <color theme="1"/>
        <rFont val="Arial Unicode MS"/>
        <family val="2"/>
      </rPr>
      <t>ERNSH</t>
    </r>
    <r>
      <rPr>
        <sz val="11"/>
        <color theme="1"/>
        <rFont val="Aptos Narrow"/>
        <family val="2"/>
        <scheme val="minor"/>
      </rPr>
      <t>: 30).</t>
    </r>
  </si>
  <si>
    <r>
      <t xml:space="preserve">This indicates a </t>
    </r>
    <r>
      <rPr>
        <b/>
        <sz val="11"/>
        <color theme="1"/>
        <rFont val="Aptos Narrow"/>
        <family val="2"/>
        <scheme val="minor"/>
      </rPr>
      <t>mix of casual and loyal/repeat customers</t>
    </r>
    <r>
      <rPr>
        <sz val="11"/>
        <color theme="1"/>
        <rFont val="Aptos Narrow"/>
        <family val="2"/>
        <scheme val="minor"/>
      </rPr>
      <t xml:space="preserve"> in the database.</t>
    </r>
  </si>
  <si>
    <t>From the analysis:</t>
  </si>
  <si>
    <r>
      <t xml:space="preserve">The </t>
    </r>
    <r>
      <rPr>
        <b/>
        <sz val="11"/>
        <color theme="1"/>
        <rFont val="Aptos Narrow"/>
        <family val="2"/>
        <scheme val="minor"/>
      </rPr>
      <t>top 3 high-value customers</t>
    </r>
    <r>
      <rPr>
        <sz val="11"/>
        <color theme="1"/>
        <rFont val="Aptos Narrow"/>
        <family val="2"/>
        <scheme val="minor"/>
      </rPr>
      <t xml:space="preserve"> by total sales are:</t>
    </r>
  </si>
  <si>
    <r>
      <t>SAVEA</t>
    </r>
    <r>
      <rPr>
        <sz val="11"/>
        <color theme="1"/>
        <rFont val="Aptos Narrow"/>
        <family val="2"/>
        <scheme val="minor"/>
      </rPr>
      <t xml:space="preserve"> (Save-a-lot Markets) – 116 orders, </t>
    </r>
    <r>
      <rPr>
        <b/>
        <sz val="11"/>
        <color theme="1"/>
        <rFont val="Aptos Narrow"/>
        <family val="2"/>
        <scheme val="minor"/>
      </rPr>
      <t>$104,361.95</t>
    </r>
  </si>
  <si>
    <r>
      <t>ERNSH</t>
    </r>
    <r>
      <rPr>
        <sz val="11"/>
        <color theme="1"/>
        <rFont val="Aptos Narrow"/>
        <family val="2"/>
        <scheme val="minor"/>
      </rPr>
      <t xml:space="preserve"> (Ernst Handel) – 102 orders, </t>
    </r>
    <r>
      <rPr>
        <b/>
        <sz val="11"/>
        <color theme="1"/>
        <rFont val="Aptos Narrow"/>
        <family val="2"/>
        <scheme val="minor"/>
      </rPr>
      <t>$104,874.98</t>
    </r>
  </si>
  <si>
    <r>
      <t>QUICK</t>
    </r>
    <r>
      <rPr>
        <sz val="11"/>
        <color theme="1"/>
        <rFont val="Aptos Narrow"/>
        <family val="2"/>
        <scheme val="minor"/>
      </rPr>
      <t xml:space="preserve"> (QUICK-Stop) – 86 orders, </t>
    </r>
    <r>
      <rPr>
        <b/>
        <sz val="11"/>
        <color theme="1"/>
        <rFont val="Aptos Narrow"/>
        <family val="2"/>
        <scheme val="minor"/>
      </rPr>
      <t>$110,277.30</t>
    </r>
  </si>
  <si>
    <r>
      <t xml:space="preserve">These customers have placed a </t>
    </r>
    <r>
      <rPr>
        <b/>
        <sz val="11"/>
        <color theme="1"/>
        <rFont val="Aptos Narrow"/>
        <family val="2"/>
        <scheme val="minor"/>
      </rPr>
      <t>large number of orders</t>
    </r>
    <r>
      <rPr>
        <sz val="11"/>
        <color theme="1"/>
        <rFont val="Aptos Narrow"/>
        <family val="2"/>
        <scheme val="minor"/>
      </rPr>
      <t xml:space="preserve"> and contributed </t>
    </r>
    <r>
      <rPr>
        <b/>
        <sz val="11"/>
        <color theme="1"/>
        <rFont val="Aptos Narrow"/>
        <family val="2"/>
        <scheme val="minor"/>
      </rPr>
      <t>significantly to total revenue</t>
    </r>
    <r>
      <rPr>
        <sz val="11"/>
        <color theme="1"/>
        <rFont val="Aptos Narrow"/>
        <family val="2"/>
        <scheme val="minor"/>
      </rPr>
      <t>.</t>
    </r>
  </si>
  <si>
    <r>
      <t>Top customers</t>
    </r>
    <r>
      <rPr>
        <sz val="11"/>
        <color theme="1"/>
        <rFont val="Aptos Narrow"/>
        <family val="2"/>
        <scheme val="minor"/>
      </rPr>
      <t xml:space="preserve"> make up a </t>
    </r>
    <r>
      <rPr>
        <b/>
        <sz val="11"/>
        <color theme="1"/>
        <rFont val="Aptos Narrow"/>
        <family val="2"/>
        <scheme val="minor"/>
      </rPr>
      <t>major share of revenue</t>
    </r>
    <r>
      <rPr>
        <sz val="11"/>
        <color theme="1"/>
        <rFont val="Aptos Narrow"/>
        <family val="2"/>
        <scheme val="minor"/>
      </rPr>
      <t xml:space="preserve">, indicating that focusing on </t>
    </r>
    <r>
      <rPr>
        <b/>
        <sz val="11"/>
        <color theme="1"/>
        <rFont val="Aptos Narrow"/>
        <family val="2"/>
        <scheme val="minor"/>
      </rPr>
      <t>repeat customers</t>
    </r>
    <r>
      <rPr>
        <sz val="11"/>
        <color theme="1"/>
        <rFont val="Aptos Narrow"/>
        <family val="2"/>
        <scheme val="minor"/>
      </rPr>
      <t xml:space="preserve"> can lead to substantial business growth.</t>
    </r>
  </si>
  <si>
    <r>
      <t xml:space="preserve">These </t>
    </r>
    <r>
      <rPr>
        <b/>
        <sz val="11"/>
        <color theme="1"/>
        <rFont val="Aptos Narrow"/>
        <family val="2"/>
        <scheme val="minor"/>
      </rPr>
      <t>high-value repeat customers</t>
    </r>
    <r>
      <rPr>
        <sz val="11"/>
        <color theme="1"/>
        <rFont val="Aptos Narrow"/>
        <family val="2"/>
        <scheme val="minor"/>
      </rPr>
      <t xml:space="preserve"> represent </t>
    </r>
    <r>
      <rPr>
        <b/>
        <sz val="11"/>
        <color theme="1"/>
        <rFont val="Aptos Narrow"/>
        <family val="2"/>
        <scheme val="minor"/>
      </rPr>
      <t>less than 10%</t>
    </r>
    <r>
      <rPr>
        <sz val="11"/>
        <color theme="1"/>
        <rFont val="Aptos Narrow"/>
        <family val="2"/>
        <scheme val="minor"/>
      </rPr>
      <t xml:space="preserve"> of all customers but likely contribute to over </t>
    </r>
    <r>
      <rPr>
        <b/>
        <sz val="11"/>
        <color theme="1"/>
        <rFont val="Aptos Narrow"/>
        <family val="2"/>
        <scheme val="minor"/>
      </rPr>
      <t>40–50% of sales</t>
    </r>
    <r>
      <rPr>
        <sz val="11"/>
        <color theme="1"/>
        <rFont val="Aptos Narrow"/>
        <family val="2"/>
        <scheme val="minor"/>
      </rPr>
      <t>.</t>
    </r>
  </si>
  <si>
    <r>
      <t xml:space="preserve">Businesses can target this group for </t>
    </r>
    <r>
      <rPr>
        <b/>
        <sz val="11"/>
        <color theme="1"/>
        <rFont val="Aptos Narrow"/>
        <family val="2"/>
        <scheme val="minor"/>
      </rPr>
      <t>loyalty programs, premium service, or volume-based discounts</t>
    </r>
    <r>
      <rPr>
        <sz val="11"/>
        <color theme="1"/>
        <rFont val="Aptos Narrow"/>
        <family val="2"/>
        <scheme val="minor"/>
      </rPr>
      <t>.</t>
    </r>
  </si>
  <si>
    <t xml:space="preserve"> 2. High-Value Repeat Customers</t>
  </si>
  <si>
    <t xml:space="preserve"> 3. Key Observations</t>
  </si>
  <si>
    <t>1. High Order Volume Countries</t>
  </si>
  <si>
    <r>
      <t>Germany (122 orders)</t>
    </r>
    <r>
      <rPr>
        <sz val="11"/>
        <color theme="1"/>
        <rFont val="Aptos Narrow"/>
        <family val="2"/>
        <scheme val="minor"/>
      </rPr>
      <t xml:space="preserve"> and </t>
    </r>
    <r>
      <rPr>
        <b/>
        <sz val="11"/>
        <color theme="1"/>
        <rFont val="Aptos Narrow"/>
        <family val="2"/>
        <scheme val="minor"/>
      </rPr>
      <t>USA (122 orders)</t>
    </r>
    <r>
      <rPr>
        <sz val="11"/>
        <color theme="1"/>
        <rFont val="Aptos Narrow"/>
        <family val="2"/>
        <scheme val="minor"/>
      </rPr>
      <t xml:space="preserve"> top the list in total order volume.</t>
    </r>
  </si>
  <si>
    <t>These countries not only have more customers but also frequent purchasing behavior.</t>
  </si>
  <si>
    <r>
      <t xml:space="preserve">Their </t>
    </r>
    <r>
      <rPr>
        <b/>
        <sz val="11"/>
        <color theme="1"/>
        <rFont val="Aptos Narrow"/>
        <family val="2"/>
        <scheme val="minor"/>
      </rPr>
      <t>average orders per customer</t>
    </r>
    <r>
      <rPr>
        <sz val="11"/>
        <color theme="1"/>
        <rFont val="Aptos Narrow"/>
        <family val="2"/>
        <scheme val="minor"/>
      </rPr>
      <t xml:space="preserve"> are:</t>
    </r>
  </si>
  <si>
    <r>
      <t>Germany:</t>
    </r>
    <r>
      <rPr>
        <sz val="11"/>
        <color theme="1"/>
        <rFont val="Aptos Narrow"/>
        <family val="2"/>
        <scheme val="minor"/>
      </rPr>
      <t xml:space="preserve"> 11.09</t>
    </r>
  </si>
  <si>
    <r>
      <t>USA:</t>
    </r>
    <r>
      <rPr>
        <sz val="11"/>
        <color theme="1"/>
        <rFont val="Aptos Narrow"/>
        <family val="2"/>
        <scheme val="minor"/>
      </rPr>
      <t xml:space="preserve"> 9.38</t>
    </r>
  </si>
  <si>
    <r>
      <t xml:space="preserve">This suggests strong, </t>
    </r>
    <r>
      <rPr>
        <b/>
        <sz val="11"/>
        <color theme="1"/>
        <rFont val="Aptos Narrow"/>
        <family val="2"/>
        <scheme val="minor"/>
      </rPr>
      <t>consistent customer engagement</t>
    </r>
    <r>
      <rPr>
        <sz val="11"/>
        <color theme="1"/>
        <rFont val="Aptos Narrow"/>
        <family val="2"/>
        <scheme val="minor"/>
      </rPr>
      <t>.</t>
    </r>
  </si>
  <si>
    <r>
      <t xml:space="preserve">While total orders might be lower, some countries have high </t>
    </r>
    <r>
      <rPr>
        <b/>
        <sz val="11"/>
        <color theme="1"/>
        <rFont val="Aptos Narrow"/>
        <family val="2"/>
        <scheme val="minor"/>
      </rPr>
      <t>average orders per customer</t>
    </r>
    <r>
      <rPr>
        <sz val="11"/>
        <color theme="1"/>
        <rFont val="Aptos Narrow"/>
        <family val="2"/>
        <scheme val="minor"/>
      </rPr>
      <t xml:space="preserve">, indicating fewer but </t>
    </r>
    <r>
      <rPr>
        <b/>
        <sz val="11"/>
        <color theme="1"/>
        <rFont val="Aptos Narrow"/>
        <family val="2"/>
        <scheme val="minor"/>
      </rPr>
      <t>very active customers</t>
    </r>
    <r>
      <rPr>
        <sz val="11"/>
        <color theme="1"/>
        <rFont val="Aptos Narrow"/>
        <family val="2"/>
        <scheme val="minor"/>
      </rPr>
      <t>:</t>
    </r>
  </si>
  <si>
    <r>
      <t>Austria:</t>
    </r>
    <r>
      <rPr>
        <sz val="11"/>
        <color theme="1"/>
        <rFont val="Aptos Narrow"/>
        <family val="2"/>
        <scheme val="minor"/>
      </rPr>
      <t xml:space="preserve"> 20</t>
    </r>
  </si>
  <si>
    <r>
      <t>Ireland:</t>
    </r>
    <r>
      <rPr>
        <sz val="11"/>
        <color theme="1"/>
        <rFont val="Aptos Narrow"/>
        <family val="2"/>
        <scheme val="minor"/>
      </rPr>
      <t xml:space="preserve"> 19</t>
    </r>
  </si>
  <si>
    <r>
      <t>Sweden:</t>
    </r>
    <r>
      <rPr>
        <sz val="11"/>
        <color theme="1"/>
        <rFont val="Aptos Narrow"/>
        <family val="2"/>
        <scheme val="minor"/>
      </rPr>
      <t xml:space="preserve"> 18.5</t>
    </r>
  </si>
  <si>
    <r>
      <t>Venezuela:</t>
    </r>
    <r>
      <rPr>
        <sz val="11"/>
        <color theme="1"/>
        <rFont val="Aptos Narrow"/>
        <family val="2"/>
        <scheme val="minor"/>
      </rPr>
      <t xml:space="preserve"> 11.5</t>
    </r>
  </si>
  <si>
    <r>
      <t>Finland:</t>
    </r>
    <r>
      <rPr>
        <sz val="11"/>
        <color theme="1"/>
        <rFont val="Aptos Narrow"/>
        <family val="2"/>
        <scheme val="minor"/>
      </rPr>
      <t xml:space="preserve"> 11</t>
    </r>
  </si>
  <si>
    <r>
      <t xml:space="preserve">These countries are potential targets for </t>
    </r>
    <r>
      <rPr>
        <b/>
        <sz val="11"/>
        <color theme="1"/>
        <rFont val="Aptos Narrow"/>
        <family val="2"/>
        <scheme val="minor"/>
      </rPr>
      <t>customer loyalty</t>
    </r>
    <r>
      <rPr>
        <sz val="11"/>
        <color theme="1"/>
        <rFont val="Aptos Narrow"/>
        <family val="2"/>
        <scheme val="minor"/>
      </rPr>
      <t xml:space="preserve"> or </t>
    </r>
    <r>
      <rPr>
        <b/>
        <sz val="11"/>
        <color theme="1"/>
        <rFont val="Aptos Narrow"/>
        <family val="2"/>
        <scheme val="minor"/>
      </rPr>
      <t>premium upsell campaigns</t>
    </r>
    <r>
      <rPr>
        <sz val="11"/>
        <color theme="1"/>
        <rFont val="Aptos Narrow"/>
        <family val="2"/>
        <scheme val="minor"/>
      </rPr>
      <t>.</t>
    </r>
  </si>
  <si>
    <r>
      <t>France (77 orders)</t>
    </r>
    <r>
      <rPr>
        <sz val="11"/>
        <color theme="1"/>
        <rFont val="Aptos Narrow"/>
        <family val="2"/>
        <scheme val="minor"/>
      </rPr>
      <t xml:space="preserve"> and </t>
    </r>
    <r>
      <rPr>
        <b/>
        <sz val="11"/>
        <color theme="1"/>
        <rFont val="Aptos Narrow"/>
        <family val="2"/>
        <scheme val="minor"/>
      </rPr>
      <t>Brazil (83 orders)</t>
    </r>
    <r>
      <rPr>
        <sz val="11"/>
        <color theme="1"/>
        <rFont val="Aptos Narrow"/>
        <family val="2"/>
        <scheme val="minor"/>
      </rPr>
      <t xml:space="preserve"> also show strong performance.</t>
    </r>
  </si>
  <si>
    <r>
      <t xml:space="preserve">Brazil's growth is </t>
    </r>
    <r>
      <rPr>
        <b/>
        <sz val="11"/>
        <color theme="1"/>
        <rFont val="Aptos Narrow"/>
        <family val="2"/>
        <scheme val="minor"/>
      </rPr>
      <t>consistent across months</t>
    </r>
    <r>
      <rPr>
        <sz val="11"/>
        <color theme="1"/>
        <rFont val="Aptos Narrow"/>
        <family val="2"/>
        <scheme val="minor"/>
      </rPr>
      <t>, showing a healthy customer base.</t>
    </r>
  </si>
  <si>
    <t>France’s monthly orders spike occasionally, suggesting seasonal or promotional influences.</t>
  </si>
  <si>
    <r>
      <t xml:space="preserve">Countries like </t>
    </r>
    <r>
      <rPr>
        <b/>
        <sz val="11"/>
        <color theme="1"/>
        <rFont val="Aptos Narrow"/>
        <family val="2"/>
        <scheme val="minor"/>
      </rPr>
      <t>Norway, Poland, and Portugal</t>
    </r>
    <r>
      <rPr>
        <sz val="11"/>
        <color theme="1"/>
        <rFont val="Aptos Narrow"/>
        <family val="2"/>
        <scheme val="minor"/>
      </rPr>
      <t xml:space="preserve"> show lower total orders (under 10) and moderate average orders per customer (~6–7).</t>
    </r>
  </si>
  <si>
    <t>These may be either:</t>
  </si>
  <si>
    <r>
      <t>New markets</t>
    </r>
    <r>
      <rPr>
        <sz val="11"/>
        <color theme="1"/>
        <rFont val="Aptos Narrow"/>
        <family val="2"/>
        <scheme val="minor"/>
      </rPr>
      <t xml:space="preserve"> worth exploring further</t>
    </r>
  </si>
  <si>
    <t>Or low-performing markets where strategic decisions are needed (e.g., promotion, partnerships).</t>
  </si>
  <si>
    <t>Some countries (e.g., USA, Germany) show consistent monthly orders.</t>
  </si>
  <si>
    <r>
      <t xml:space="preserve">Others (e.g., Austria, Finland) display </t>
    </r>
    <r>
      <rPr>
        <b/>
        <sz val="11"/>
        <color theme="1"/>
        <rFont val="Aptos Narrow"/>
        <family val="2"/>
        <scheme val="minor"/>
      </rPr>
      <t>occasional spikes</t>
    </r>
    <r>
      <rPr>
        <sz val="11"/>
        <color theme="1"/>
        <rFont val="Aptos Narrow"/>
        <family val="2"/>
        <scheme val="minor"/>
      </rPr>
      <t>, indicating possible seasonality.</t>
    </r>
  </si>
  <si>
    <r>
      <t xml:space="preserve">This information can help in </t>
    </r>
    <r>
      <rPr>
        <b/>
        <sz val="11"/>
        <color theme="1"/>
        <rFont val="Aptos Narrow"/>
        <family val="2"/>
        <scheme val="minor"/>
      </rPr>
      <t>supply chain planning and regional promotions</t>
    </r>
    <r>
      <rPr>
        <sz val="11"/>
        <color theme="1"/>
        <rFont val="Aptos Narrow"/>
        <family val="2"/>
        <scheme val="minor"/>
      </rPr>
      <t>.</t>
    </r>
  </si>
  <si>
    <t xml:space="preserve"> 2. Countries with High Average Orders per Customer</t>
  </si>
  <si>
    <t>3. Moderate Volume with Stable Growth</t>
  </si>
  <si>
    <t xml:space="preserve"> 4. Low Volume or Emerging Markets</t>
  </si>
  <si>
    <t xml:space="preserve"> 5. Monthly Trends &amp; Seasonality</t>
  </si>
  <si>
    <r>
      <rPr>
        <b/>
        <sz val="11"/>
        <color theme="1"/>
        <rFont val="Aptos Narrow"/>
        <family val="2"/>
        <scheme val="minor"/>
      </rPr>
      <t>Observed Trends</t>
    </r>
    <r>
      <rPr>
        <sz val="11"/>
        <color theme="1"/>
        <rFont val="Aptos Narrow"/>
        <family val="2"/>
        <scheme val="minor"/>
      </rPr>
      <t xml:space="preserve">
-Senior positions (VP, Manager) were hired earlier (1992–1993).
-Sales Representatives were mostly hired later (1994–1995), suggesting expansion of the sales team over time.
-The Inside Sales Coordinator and Marketing Manager were also hired around 1993–1994, indicating some diversification beyond sales.                                                                                                                                   </t>
    </r>
    <r>
      <rPr>
        <b/>
        <sz val="11"/>
        <color theme="1"/>
        <rFont val="Aptos Narrow"/>
        <family val="2"/>
        <scheme val="minor"/>
      </rPr>
      <t>Conclusion</t>
    </r>
    <r>
      <rPr>
        <sz val="11"/>
        <color theme="1"/>
        <rFont val="Aptos Narrow"/>
        <family val="2"/>
        <scheme val="minor"/>
      </rPr>
      <t xml:space="preserve">
There's a clear pattern of senior management hired first, followed by growth in operational sales roles in the following years.
This suggests the company built a leadership foundation early, then scaled its sales force starting around 1994.
The hiring strategy appears top-down and sales-centric, aligned with a growth phase focused on customer acquisition.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</si>
</sst>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7">
    <font>
      <sz val="11"/>
      <color theme="1"/>
      <name val="Aptos Narrow"/>
      <family val="2"/>
      <scheme val="minor"/>
    </font>
    <font>
      <b/>
      <sz val="11"/>
      <color theme="0"/>
      <name val="Aptos Narrow"/>
      <family val="2"/>
      <scheme val="minor"/>
    </font>
    <font>
      <b/>
      <sz val="11"/>
      <color theme="1"/>
      <name val="Aptos Narrow"/>
      <family val="2"/>
      <scheme val="minor"/>
    </font>
    <font>
      <sz val="10"/>
      <color rgb="FF24292E"/>
      <name val="Plus Jakarta Sans"/>
    </font>
    <font>
      <b/>
      <sz val="13.5"/>
      <color theme="1"/>
      <name val="Aptos Narrow"/>
      <family val="2"/>
      <scheme val="minor"/>
    </font>
    <font>
      <b/>
      <sz val="12"/>
      <color theme="1"/>
      <name val="Aptos Narrow"/>
      <family val="2"/>
      <scheme val="minor"/>
    </font>
    <font>
      <sz val="10"/>
      <color theme="1"/>
      <name val="Arial Unicode MS"/>
      <family val="2"/>
    </font>
  </fonts>
  <fills count="14">
    <fill>
      <patternFill patternType="none"/>
    </fill>
    <fill>
      <patternFill patternType="gray125"/>
    </fill>
    <fill>
      <patternFill patternType="solid">
        <fgColor rgb="FFA5A5A5"/>
      </patternFill>
    </fill>
    <fill>
      <patternFill patternType="solid">
        <fgColor theme="0" tint="-0.3499862666707357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bgColor indexed="64"/>
      </patternFill>
    </fill>
    <fill>
      <patternFill patternType="solid">
        <fgColor theme="4"/>
        <bgColor indexed="64"/>
      </patternFill>
    </fill>
    <fill>
      <patternFill patternType="solid">
        <fgColor theme="4" tint="-0.249977111117893"/>
        <bgColor indexed="64"/>
      </patternFill>
    </fill>
  </fills>
  <borders count="19">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2">
    <xf numFmtId="0" fontId="0" fillId="0" borderId="0"/>
    <xf numFmtId="0" fontId="1" fillId="2" borderId="1" applyNumberFormat="0" applyAlignment="0" applyProtection="0"/>
  </cellStyleXfs>
  <cellXfs count="143">
    <xf numFmtId="0" fontId="0" fillId="0" borderId="0" xfId="0"/>
    <xf numFmtId="0" fontId="1" fillId="2" borderId="1" xfId="1" applyAlignment="1">
      <alignment horizontal="left" vertical="center" indent="1"/>
    </xf>
    <xf numFmtId="0" fontId="1" fillId="2" borderId="1" xfId="1"/>
    <xf numFmtId="0" fontId="0" fillId="0" borderId="0" xfId="0" applyAlignment="1">
      <alignment vertical="center" wrapText="1"/>
    </xf>
    <xf numFmtId="0" fontId="0" fillId="0" borderId="2" xfId="0" applyBorder="1" applyAlignment="1">
      <alignment vertical="center" wrapText="1"/>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vertical="center"/>
    </xf>
    <xf numFmtId="0" fontId="0" fillId="0" borderId="2" xfId="0" applyFill="1" applyBorder="1" applyAlignment="1">
      <alignment horizontal="center" vertical="center"/>
    </xf>
    <xf numFmtId="0" fontId="0" fillId="0" borderId="2" xfId="0" applyFill="1" applyBorder="1" applyAlignment="1">
      <alignment vertical="center"/>
    </xf>
    <xf numFmtId="0" fontId="0" fillId="0" borderId="2" xfId="0" applyBorder="1" applyAlignment="1">
      <alignment horizontal="center" vertical="center"/>
    </xf>
    <xf numFmtId="164" fontId="0" fillId="0" borderId="2" xfId="0" applyNumberFormat="1" applyBorder="1" applyAlignment="1">
      <alignment horizontal="center" vertical="center"/>
    </xf>
    <xf numFmtId="0" fontId="0" fillId="0" borderId="0" xfId="0" applyNumberFormat="1"/>
    <xf numFmtId="0" fontId="0" fillId="0" borderId="2" xfId="0" applyBorder="1"/>
    <xf numFmtId="0" fontId="0" fillId="5" borderId="2" xfId="0" applyFill="1" applyBorder="1"/>
    <xf numFmtId="164" fontId="0" fillId="0" borderId="2" xfId="0" applyNumberFormat="1" applyBorder="1" applyAlignment="1">
      <alignment vertical="center"/>
    </xf>
    <xf numFmtId="0" fontId="2" fillId="0" borderId="2" xfId="0" applyFont="1" applyBorder="1" applyAlignment="1">
      <alignment horizontal="center" vertical="top"/>
    </xf>
    <xf numFmtId="164" fontId="0" fillId="0" borderId="2" xfId="0" applyNumberFormat="1" applyBorder="1"/>
    <xf numFmtId="0" fontId="2" fillId="0" borderId="0" xfId="0" applyFont="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5" borderId="2" xfId="0" applyFill="1" applyBorder="1" applyAlignment="1">
      <alignment horizontal="center" vertical="center"/>
    </xf>
    <xf numFmtId="0" fontId="0" fillId="5" borderId="2" xfId="0" applyFill="1" applyBorder="1" applyAlignment="1"/>
    <xf numFmtId="0" fontId="2" fillId="0" borderId="2" xfId="0" applyFont="1" applyBorder="1" applyAlignment="1">
      <alignment vertical="center" wrapText="1"/>
    </xf>
    <xf numFmtId="0" fontId="2" fillId="0" borderId="2" xfId="0" applyFont="1" applyBorder="1" applyAlignment="1">
      <alignment vertical="center"/>
    </xf>
    <xf numFmtId="0" fontId="0" fillId="0" borderId="0" xfId="0" applyAlignment="1">
      <alignment horizontal="left" vertical="top"/>
    </xf>
    <xf numFmtId="22" fontId="0" fillId="0" borderId="2" xfId="0" applyNumberFormat="1" applyBorder="1" applyAlignment="1">
      <alignment horizontal="center" vertical="center"/>
    </xf>
    <xf numFmtId="0" fontId="0" fillId="6" borderId="2" xfId="0" applyFill="1" applyBorder="1" applyAlignment="1">
      <alignment horizontal="center"/>
    </xf>
    <xf numFmtId="0" fontId="0" fillId="7" borderId="2" xfId="0" applyFill="1" applyBorder="1" applyAlignment="1">
      <alignment horizontal="center" vertical="center"/>
    </xf>
    <xf numFmtId="0" fontId="0" fillId="0" borderId="2" xfId="0" applyBorder="1" applyAlignment="1">
      <alignment horizontal="left" vertical="center"/>
    </xf>
    <xf numFmtId="0" fontId="0" fillId="0" borderId="8" xfId="0" applyBorder="1" applyAlignment="1">
      <alignment horizontal="left" vertical="center"/>
    </xf>
    <xf numFmtId="0" fontId="0" fillId="0" borderId="15" xfId="0" applyBorder="1" applyAlignment="1">
      <alignment horizontal="left" vertical="center"/>
    </xf>
    <xf numFmtId="0" fontId="2" fillId="0" borderId="9" xfId="0" applyFont="1" applyBorder="1" applyAlignment="1">
      <alignment horizontal="left" vertical="center"/>
    </xf>
    <xf numFmtId="0" fontId="2" fillId="0" borderId="16" xfId="0" applyFont="1" applyBorder="1" applyAlignment="1">
      <alignment horizontal="left" vertical="center"/>
    </xf>
    <xf numFmtId="0" fontId="2" fillId="0" borderId="10" xfId="0" applyFont="1" applyBorder="1" applyAlignment="1">
      <alignment horizontal="left" vertical="center"/>
    </xf>
    <xf numFmtId="0" fontId="0" fillId="0" borderId="11" xfId="0" applyBorder="1" applyAlignment="1">
      <alignment horizontal="left" vertical="center"/>
    </xf>
    <xf numFmtId="0" fontId="0" fillId="0" borderId="17" xfId="0" applyBorder="1" applyAlignment="1">
      <alignment horizontal="left" vertical="center"/>
    </xf>
    <xf numFmtId="0" fontId="0" fillId="0" borderId="12" xfId="0" applyBorder="1" applyAlignment="1">
      <alignment horizontal="left" vertical="center"/>
    </xf>
    <xf numFmtId="0" fontId="0" fillId="0" borderId="0" xfId="0" pivotButton="1"/>
    <xf numFmtId="0" fontId="0" fillId="0" borderId="2" xfId="0" applyBorder="1" applyAlignment="1"/>
    <xf numFmtId="0" fontId="0" fillId="0" borderId="8" xfId="0" applyBorder="1" applyAlignment="1">
      <alignment vertical="center"/>
    </xf>
    <xf numFmtId="0" fontId="0" fillId="8" borderId="2" xfId="0" applyFill="1" applyBorder="1"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10" borderId="2" xfId="0" applyFill="1" applyBorder="1" applyAlignment="1">
      <alignment horizontal="center" vertical="center"/>
    </xf>
    <xf numFmtId="0" fontId="0" fillId="0" borderId="0" xfId="0" applyBorder="1" applyAlignment="1">
      <alignment horizontal="center"/>
    </xf>
    <xf numFmtId="0" fontId="0" fillId="0" borderId="15" xfId="0" applyBorder="1" applyAlignment="1">
      <alignment horizontal="center"/>
    </xf>
    <xf numFmtId="0" fontId="0" fillId="0" borderId="15" xfId="0" applyBorder="1" applyAlignment="1">
      <alignment horizontal="center" vertical="center"/>
    </xf>
    <xf numFmtId="164" fontId="0" fillId="0" borderId="15" xfId="0" applyNumberFormat="1" applyBorder="1" applyAlignment="1">
      <alignment horizontal="center" vertical="center"/>
    </xf>
    <xf numFmtId="0" fontId="0" fillId="0" borderId="2" xfId="0" applyBorder="1" applyAlignment="1">
      <alignment horizontal="center" vertical="center"/>
    </xf>
    <xf numFmtId="0" fontId="4" fillId="11" borderId="13" xfId="0" applyFont="1" applyFill="1" applyBorder="1" applyAlignment="1">
      <alignment vertical="center"/>
    </xf>
    <xf numFmtId="0" fontId="0" fillId="11" borderId="0" xfId="0" applyFill="1" applyBorder="1"/>
    <xf numFmtId="0" fontId="0" fillId="11" borderId="14" xfId="0" applyFill="1" applyBorder="1"/>
    <xf numFmtId="0" fontId="0" fillId="11" borderId="13" xfId="0" applyFill="1" applyBorder="1"/>
    <xf numFmtId="0" fontId="2" fillId="11" borderId="2" xfId="0" applyFont="1" applyFill="1" applyBorder="1" applyAlignment="1">
      <alignment horizontal="center" vertical="center"/>
    </xf>
    <xf numFmtId="0" fontId="2" fillId="11" borderId="2" xfId="0" applyFont="1" applyFill="1" applyBorder="1" applyAlignment="1">
      <alignment vertical="center"/>
    </xf>
    <xf numFmtId="8" fontId="0" fillId="11" borderId="2" xfId="0" applyNumberFormat="1" applyFill="1" applyBorder="1" applyAlignment="1">
      <alignment vertical="center"/>
    </xf>
    <xf numFmtId="0" fontId="2" fillId="11" borderId="13" xfId="0" applyFont="1" applyFill="1" applyBorder="1"/>
    <xf numFmtId="0" fontId="0" fillId="11" borderId="2" xfId="0" applyFill="1" applyBorder="1" applyAlignment="1">
      <alignment vertical="center"/>
    </xf>
    <xf numFmtId="0" fontId="0" fillId="11" borderId="2" xfId="0" applyFill="1" applyBorder="1"/>
    <xf numFmtId="0" fontId="2" fillId="11" borderId="2" xfId="0" applyFont="1" applyFill="1" applyBorder="1" applyAlignment="1">
      <alignment horizontal="center" vertical="center" wrapText="1"/>
    </xf>
    <xf numFmtId="0" fontId="2" fillId="11" borderId="2" xfId="0" applyFont="1" applyFill="1" applyBorder="1" applyAlignment="1">
      <alignment vertical="center" wrapText="1"/>
    </xf>
    <xf numFmtId="0" fontId="0" fillId="11" borderId="2" xfId="0" applyFill="1" applyBorder="1" applyAlignment="1">
      <alignment vertical="center" wrapText="1"/>
    </xf>
    <xf numFmtId="8" fontId="0" fillId="11" borderId="2" xfId="0" applyNumberFormat="1" applyFill="1" applyBorder="1" applyAlignment="1">
      <alignment vertical="center" wrapText="1"/>
    </xf>
    <xf numFmtId="0" fontId="0" fillId="11" borderId="13" xfId="0" applyFill="1" applyBorder="1" applyAlignment="1">
      <alignment horizontal="left" vertical="center" indent="1"/>
    </xf>
    <xf numFmtId="0" fontId="2" fillId="11" borderId="13" xfId="0" applyFont="1" applyFill="1" applyBorder="1" applyAlignment="1">
      <alignment horizontal="left" vertical="center" indent="1"/>
    </xf>
    <xf numFmtId="0" fontId="0" fillId="11" borderId="10" xfId="0" applyFill="1" applyBorder="1" applyAlignment="1">
      <alignment horizontal="left" vertical="center" indent="1"/>
    </xf>
    <xf numFmtId="0" fontId="0" fillId="11" borderId="3" xfId="0" applyFill="1" applyBorder="1"/>
    <xf numFmtId="0" fontId="0" fillId="11" borderId="9" xfId="0" applyFill="1" applyBorder="1"/>
    <xf numFmtId="0" fontId="0" fillId="0" borderId="2" xfId="0" applyBorder="1" applyAlignment="1">
      <alignment horizontal="center"/>
    </xf>
    <xf numFmtId="0" fontId="0" fillId="4" borderId="2" xfId="0" applyFill="1" applyBorder="1" applyAlignment="1">
      <alignment horizontal="center"/>
    </xf>
    <xf numFmtId="2" fontId="0" fillId="3" borderId="2" xfId="0" applyNumberFormat="1" applyFill="1" applyBorder="1" applyAlignment="1">
      <alignment horizontal="center" vertical="center"/>
    </xf>
    <xf numFmtId="0" fontId="0" fillId="12" borderId="12" xfId="0" applyFill="1" applyBorder="1" applyAlignment="1">
      <alignment horizontal="left" vertical="top" wrapText="1"/>
    </xf>
    <xf numFmtId="0" fontId="0" fillId="12" borderId="4" xfId="0" applyFill="1" applyBorder="1" applyAlignment="1">
      <alignment horizontal="left" vertical="top" wrapText="1"/>
    </xf>
    <xf numFmtId="0" fontId="0" fillId="12" borderId="11" xfId="0" applyFill="1" applyBorder="1" applyAlignment="1">
      <alignment horizontal="left" vertical="top" wrapText="1"/>
    </xf>
    <xf numFmtId="0" fontId="0" fillId="12" borderId="13" xfId="0" applyFill="1" applyBorder="1" applyAlignment="1">
      <alignment horizontal="left" vertical="top" wrapText="1"/>
    </xf>
    <xf numFmtId="0" fontId="0" fillId="12" borderId="0" xfId="0" applyFill="1" applyBorder="1" applyAlignment="1">
      <alignment horizontal="left" vertical="top" wrapText="1"/>
    </xf>
    <xf numFmtId="0" fontId="0" fillId="12" borderId="14" xfId="0" applyFill="1" applyBorder="1" applyAlignment="1">
      <alignment horizontal="left" vertical="top" wrapText="1"/>
    </xf>
    <xf numFmtId="0" fontId="0" fillId="12" borderId="10" xfId="0" applyFill="1" applyBorder="1" applyAlignment="1">
      <alignment horizontal="left" vertical="top" wrapText="1"/>
    </xf>
    <xf numFmtId="0" fontId="0" fillId="12" borderId="3" xfId="0" applyFill="1" applyBorder="1" applyAlignment="1">
      <alignment horizontal="left" vertical="top" wrapText="1"/>
    </xf>
    <xf numFmtId="0" fontId="0" fillId="12" borderId="9" xfId="0" applyFill="1" applyBorder="1" applyAlignment="1">
      <alignment horizontal="left" vertical="top" wrapText="1"/>
    </xf>
    <xf numFmtId="0" fontId="1" fillId="2" borderId="1" xfId="1" applyAlignment="1">
      <alignment horizontal="center"/>
    </xf>
    <xf numFmtId="0" fontId="0" fillId="0" borderId="0" xfId="0" applyAlignment="1">
      <alignment horizontal="center"/>
    </xf>
    <xf numFmtId="0" fontId="1" fillId="2" borderId="5" xfId="1" applyBorder="1" applyAlignment="1">
      <alignment horizontal="center" vertical="center"/>
    </xf>
    <xf numFmtId="0" fontId="1" fillId="2" borderId="6" xfId="1" applyBorder="1" applyAlignment="1">
      <alignment horizontal="center" vertical="center"/>
    </xf>
    <xf numFmtId="0" fontId="1" fillId="2" borderId="7" xfId="1" applyBorder="1" applyAlignment="1">
      <alignment horizontal="center" vertical="center"/>
    </xf>
    <xf numFmtId="0" fontId="0" fillId="0" borderId="2" xfId="0" applyBorder="1" applyAlignment="1">
      <alignment horizontal="center" vertical="center"/>
    </xf>
    <xf numFmtId="0" fontId="0" fillId="12" borderId="0" xfId="0" applyFill="1" applyAlignment="1">
      <alignment horizontal="left" vertical="top" wrapText="1"/>
    </xf>
    <xf numFmtId="0" fontId="0" fillId="12" borderId="0" xfId="0" applyFill="1" applyAlignment="1">
      <alignment horizontal="left" vertical="top"/>
    </xf>
    <xf numFmtId="0" fontId="0" fillId="11" borderId="0" xfId="0" applyFill="1" applyAlignment="1">
      <alignment horizontal="left" vertical="top" wrapText="1"/>
    </xf>
    <xf numFmtId="0" fontId="0" fillId="11" borderId="0" xfId="0" applyFill="1" applyAlignment="1">
      <alignment horizontal="left" vertical="top"/>
    </xf>
    <xf numFmtId="0" fontId="0" fillId="10" borderId="0" xfId="0" applyFill="1" applyAlignment="1">
      <alignment horizontal="center"/>
    </xf>
    <xf numFmtId="0" fontId="0" fillId="0" borderId="2" xfId="0" applyBorder="1" applyAlignment="1">
      <alignment horizontal="left" vertical="top" wrapText="1"/>
    </xf>
    <xf numFmtId="0" fontId="0" fillId="0" borderId="2" xfId="0" applyBorder="1" applyAlignment="1">
      <alignment horizontal="left" vertical="top"/>
    </xf>
    <xf numFmtId="0" fontId="0" fillId="12" borderId="2" xfId="0" applyFill="1" applyBorder="1" applyAlignment="1">
      <alignment horizontal="left" vertical="top" wrapText="1"/>
    </xf>
    <xf numFmtId="0" fontId="0" fillId="12" borderId="2" xfId="0" applyFill="1" applyBorder="1" applyAlignment="1">
      <alignment horizontal="left" vertical="top"/>
    </xf>
    <xf numFmtId="0" fontId="0" fillId="11" borderId="2" xfId="0" applyFill="1" applyBorder="1" applyAlignment="1">
      <alignment horizontal="center"/>
    </xf>
    <xf numFmtId="0" fontId="0" fillId="11" borderId="2" xfId="0" applyFill="1" applyBorder="1" applyAlignment="1">
      <alignment horizontal="left" vertical="top" wrapText="1"/>
    </xf>
    <xf numFmtId="0" fontId="0" fillId="11" borderId="2" xfId="0" applyFill="1" applyBorder="1" applyAlignment="1">
      <alignment horizontal="left" vertical="top"/>
    </xf>
    <xf numFmtId="0" fontId="0" fillId="11" borderId="4" xfId="0" applyFill="1" applyBorder="1" applyAlignment="1">
      <alignment horizontal="left" vertical="top" wrapText="1"/>
    </xf>
    <xf numFmtId="0" fontId="0" fillId="11" borderId="4" xfId="0" applyFill="1" applyBorder="1" applyAlignment="1">
      <alignment horizontal="left" vertical="top"/>
    </xf>
    <xf numFmtId="0" fontId="1" fillId="2" borderId="1" xfId="1" applyAlignment="1">
      <alignment horizontal="center" vertical="center"/>
    </xf>
    <xf numFmtId="0" fontId="0" fillId="0" borderId="15" xfId="0" applyBorder="1" applyAlignment="1">
      <alignment horizontal="center"/>
    </xf>
    <xf numFmtId="0" fontId="0" fillId="0" borderId="18" xfId="0" applyBorder="1" applyAlignment="1">
      <alignment horizontal="center"/>
    </xf>
    <xf numFmtId="0" fontId="0" fillId="0" borderId="8" xfId="0" applyBorder="1" applyAlignment="1">
      <alignment horizontal="center"/>
    </xf>
    <xf numFmtId="0" fontId="0" fillId="12" borderId="2" xfId="0" applyFill="1" applyBorder="1" applyAlignment="1">
      <alignment horizontal="center" wrapText="1"/>
    </xf>
    <xf numFmtId="0" fontId="0" fillId="12" borderId="2" xfId="0" applyFill="1" applyBorder="1" applyAlignment="1">
      <alignment horizontal="center"/>
    </xf>
    <xf numFmtId="0" fontId="0" fillId="9" borderId="2" xfId="0" applyFill="1" applyBorder="1" applyAlignment="1">
      <alignment horizontal="center"/>
    </xf>
    <xf numFmtId="0" fontId="0" fillId="0" borderId="12" xfId="0" applyFill="1" applyBorder="1" applyAlignment="1">
      <alignment horizontal="left" vertical="top" wrapText="1"/>
    </xf>
    <xf numFmtId="0" fontId="0" fillId="0" borderId="4" xfId="0" applyFill="1" applyBorder="1" applyAlignment="1">
      <alignment horizontal="left" vertical="top" wrapText="1"/>
    </xf>
    <xf numFmtId="0" fontId="0" fillId="0" borderId="11" xfId="0" applyFill="1" applyBorder="1" applyAlignment="1">
      <alignment horizontal="left" vertical="top" wrapText="1"/>
    </xf>
    <xf numFmtId="0" fontId="0" fillId="0" borderId="13" xfId="0" applyFill="1" applyBorder="1" applyAlignment="1">
      <alignment horizontal="left" vertical="top" wrapText="1"/>
    </xf>
    <xf numFmtId="0" fontId="0" fillId="0" borderId="0" xfId="0" applyFill="1" applyBorder="1" applyAlignment="1">
      <alignment horizontal="left" vertical="top" wrapText="1"/>
    </xf>
    <xf numFmtId="0" fontId="0" fillId="0" borderId="14" xfId="0" applyFill="1" applyBorder="1" applyAlignment="1">
      <alignment horizontal="left" vertical="top" wrapText="1"/>
    </xf>
    <xf numFmtId="0" fontId="0" fillId="0" borderId="10" xfId="0" applyFill="1" applyBorder="1" applyAlignment="1">
      <alignment horizontal="left" vertical="top" wrapText="1"/>
    </xf>
    <xf numFmtId="0" fontId="0" fillId="0" borderId="3" xfId="0" applyFill="1" applyBorder="1" applyAlignment="1">
      <alignment horizontal="left" vertical="top" wrapText="1"/>
    </xf>
    <xf numFmtId="0" fontId="0" fillId="0" borderId="9" xfId="0" applyFill="1" applyBorder="1" applyAlignment="1">
      <alignment horizontal="left" vertical="top" wrapText="1"/>
    </xf>
    <xf numFmtId="0" fontId="0" fillId="11" borderId="2" xfId="0" applyFill="1" applyBorder="1" applyAlignment="1">
      <alignment horizontal="center" vertical="top" wrapText="1"/>
    </xf>
    <xf numFmtId="0" fontId="0" fillId="7" borderId="0" xfId="0" applyFill="1" applyAlignment="1">
      <alignment horizontal="center"/>
    </xf>
    <xf numFmtId="0" fontId="0" fillId="11" borderId="0" xfId="0" applyFill="1" applyBorder="1" applyAlignment="1">
      <alignment horizontal="left" vertical="top" wrapText="1"/>
    </xf>
    <xf numFmtId="0" fontId="0" fillId="8" borderId="2" xfId="0" applyFill="1" applyBorder="1" applyAlignment="1">
      <alignment horizontal="left" vertical="top" wrapText="1"/>
    </xf>
    <xf numFmtId="0" fontId="0" fillId="12" borderId="15" xfId="0" applyFill="1" applyBorder="1" applyAlignment="1">
      <alignment horizontal="left" vertical="top"/>
    </xf>
    <xf numFmtId="0" fontId="0" fillId="10" borderId="2" xfId="0" applyFill="1" applyBorder="1" applyAlignment="1">
      <alignment horizontal="center"/>
    </xf>
    <xf numFmtId="0" fontId="0" fillId="10" borderId="3" xfId="0" applyFill="1" applyBorder="1" applyAlignment="1">
      <alignment horizontal="center"/>
    </xf>
    <xf numFmtId="0" fontId="0" fillId="11" borderId="0" xfId="0" applyFill="1" applyBorder="1" applyAlignment="1"/>
    <xf numFmtId="0" fontId="0" fillId="11" borderId="12" xfId="0" applyFill="1" applyBorder="1" applyAlignment="1"/>
    <xf numFmtId="0" fontId="5" fillId="11" borderId="13" xfId="0" applyFont="1" applyFill="1" applyBorder="1" applyAlignment="1">
      <alignment vertical="center"/>
    </xf>
    <xf numFmtId="0" fontId="0" fillId="11" borderId="14" xfId="0" applyFill="1" applyBorder="1" applyAlignment="1"/>
    <xf numFmtId="0" fontId="0" fillId="11" borderId="13" xfId="0" applyFill="1" applyBorder="1" applyAlignment="1">
      <alignment horizontal="left" vertical="center" indent="2"/>
    </xf>
    <xf numFmtId="0" fontId="6" fillId="11" borderId="13" xfId="0" applyFont="1" applyFill="1" applyBorder="1" applyAlignment="1">
      <alignment horizontal="left" vertical="center" indent="2"/>
    </xf>
    <xf numFmtId="0" fontId="0" fillId="11" borderId="4" xfId="0" applyFill="1" applyBorder="1" applyAlignment="1"/>
    <xf numFmtId="0" fontId="2" fillId="11" borderId="13" xfId="0" applyFont="1" applyFill="1" applyBorder="1" applyAlignment="1">
      <alignment horizontal="left" vertical="center" indent="2"/>
    </xf>
    <xf numFmtId="0" fontId="2" fillId="11" borderId="0" xfId="0" applyFont="1" applyFill="1" applyBorder="1" applyAlignment="1"/>
    <xf numFmtId="0" fontId="0" fillId="11" borderId="0" xfId="0" applyFill="1" applyBorder="1" applyAlignment="1">
      <alignment vertical="center" wrapText="1"/>
    </xf>
    <xf numFmtId="0" fontId="0" fillId="11" borderId="10" xfId="0" applyFill="1" applyBorder="1"/>
    <xf numFmtId="0" fontId="0" fillId="11" borderId="3" xfId="0" applyFill="1" applyBorder="1" applyAlignment="1">
      <alignment vertical="center" wrapText="1"/>
    </xf>
    <xf numFmtId="0" fontId="0" fillId="0" borderId="11" xfId="0" applyBorder="1"/>
    <xf numFmtId="0" fontId="0" fillId="0" borderId="14" xfId="0" applyBorder="1"/>
    <xf numFmtId="0" fontId="0" fillId="0" borderId="9" xfId="0" applyBorder="1"/>
    <xf numFmtId="0" fontId="0" fillId="0" borderId="0" xfId="0" applyAlignment="1">
      <alignment horizontal="left"/>
    </xf>
    <xf numFmtId="0" fontId="0" fillId="13" borderId="0" xfId="0" applyFill="1" applyAlignment="1">
      <alignment horizontal="left" vertical="top" wrapText="1"/>
    </xf>
    <xf numFmtId="0" fontId="0" fillId="13" borderId="0" xfId="0" applyFill="1" applyAlignment="1">
      <alignment horizontal="left" vertical="top"/>
    </xf>
    <xf numFmtId="0" fontId="0" fillId="12" borderId="2" xfId="0" applyFill="1" applyBorder="1" applyAlignment="1">
      <alignment horizontal="center" vertical="top" wrapText="1"/>
    </xf>
  </cellXfs>
  <cellStyles count="2">
    <cellStyle name="Check Cell" xfId="1" builtinId="23"/>
    <cellStyle name="Normal" xfId="0" builtinId="0"/>
  </cellStyles>
  <dxfs count="12">
    <dxf>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Aptos Narrow"/>
        <family val="2"/>
        <scheme val="minor"/>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High-value</a:t>
            </a:r>
            <a:r>
              <a:rPr lang="en-US" baseline="0"/>
              <a:t> Repeat Customers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'1'!$V$5</c:f>
              <c:strCache>
                <c:ptCount val="1"/>
                <c:pt idx="0">
                  <c:v>No orders</c:v>
                </c:pt>
              </c:strCache>
            </c:strRef>
          </c:tx>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'1'!$T$6:$U$14</c15:sqref>
                  </c15:fullRef>
                  <c15:levelRef>
                    <c15:sqref>'1'!$T$6:$T$14</c15:sqref>
                  </c15:levelRef>
                </c:ext>
              </c:extLst>
              <c:f>'1'!$T$6:$T$14</c:f>
              <c:strCache>
                <c:ptCount val="9"/>
                <c:pt idx="0">
                  <c:v>QUICK</c:v>
                </c:pt>
                <c:pt idx="1">
                  <c:v>ERNSH</c:v>
                </c:pt>
                <c:pt idx="2">
                  <c:v>SAVEA</c:v>
                </c:pt>
                <c:pt idx="3">
                  <c:v>RATTC</c:v>
                </c:pt>
                <c:pt idx="4">
                  <c:v>HUNGO</c:v>
                </c:pt>
                <c:pt idx="5">
                  <c:v>HANAR</c:v>
                </c:pt>
                <c:pt idx="6">
                  <c:v>KOENE</c:v>
                </c:pt>
                <c:pt idx="7">
                  <c:v>FOLKO</c:v>
                </c:pt>
                <c:pt idx="8">
                  <c:v>MEREP</c:v>
                </c:pt>
              </c:strCache>
            </c:strRef>
          </c:cat>
          <c:val>
            <c:numRef>
              <c:f>'1'!$V$6:$V$14</c:f>
              <c:numCache>
                <c:formatCode>General</c:formatCode>
                <c:ptCount val="9"/>
                <c:pt idx="0">
                  <c:v>86</c:v>
                </c:pt>
                <c:pt idx="1">
                  <c:v>102</c:v>
                </c:pt>
                <c:pt idx="2">
                  <c:v>116</c:v>
                </c:pt>
                <c:pt idx="3">
                  <c:v>71</c:v>
                </c:pt>
                <c:pt idx="4">
                  <c:v>55</c:v>
                </c:pt>
                <c:pt idx="5">
                  <c:v>32</c:v>
                </c:pt>
                <c:pt idx="6">
                  <c:v>39</c:v>
                </c:pt>
                <c:pt idx="7">
                  <c:v>45</c:v>
                </c:pt>
                <c:pt idx="8">
                  <c:v>32</c:v>
                </c:pt>
              </c:numCache>
            </c:numRef>
          </c:val>
          <c:extLst>
            <c:ext xmlns:c16="http://schemas.microsoft.com/office/drawing/2014/chart" uri="{C3380CC4-5D6E-409C-BE32-E72D297353CC}">
              <c16:uniqueId val="{00000000-2670-4124-8C5D-7F48241C37DF}"/>
            </c:ext>
          </c:extLst>
        </c:ser>
        <c:ser>
          <c:idx val="1"/>
          <c:order val="1"/>
          <c:tx>
            <c:strRef>
              <c:f>'1'!$W$5</c:f>
              <c:strCache>
                <c:ptCount val="1"/>
                <c:pt idx="0">
                  <c:v>Total sales</c:v>
                </c:pt>
              </c:strCache>
            </c:strRef>
          </c:tx>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'1'!$T$6:$U$14</c15:sqref>
                  </c15:fullRef>
                  <c15:levelRef>
                    <c15:sqref>'1'!$T$6:$T$14</c15:sqref>
                  </c15:levelRef>
                </c:ext>
              </c:extLst>
              <c:f>'1'!$T$6:$T$14</c:f>
              <c:strCache>
                <c:ptCount val="9"/>
                <c:pt idx="0">
                  <c:v>QUICK</c:v>
                </c:pt>
                <c:pt idx="1">
                  <c:v>ERNSH</c:v>
                </c:pt>
                <c:pt idx="2">
                  <c:v>SAVEA</c:v>
                </c:pt>
                <c:pt idx="3">
                  <c:v>RATTC</c:v>
                </c:pt>
                <c:pt idx="4">
                  <c:v>HUNGO</c:v>
                </c:pt>
                <c:pt idx="5">
                  <c:v>HANAR</c:v>
                </c:pt>
                <c:pt idx="6">
                  <c:v>KOENE</c:v>
                </c:pt>
                <c:pt idx="7">
                  <c:v>FOLKO</c:v>
                </c:pt>
                <c:pt idx="8">
                  <c:v>MEREP</c:v>
                </c:pt>
              </c:strCache>
            </c:strRef>
          </c:cat>
          <c:val>
            <c:numRef>
              <c:f>'1'!$W$6:$W$14</c:f>
              <c:numCache>
                <c:formatCode>"$"#,##0.00</c:formatCode>
                <c:ptCount val="9"/>
                <c:pt idx="0">
                  <c:v>110277.3</c:v>
                </c:pt>
                <c:pt idx="1">
                  <c:v>104874.98</c:v>
                </c:pt>
                <c:pt idx="2">
                  <c:v>104361.95</c:v>
                </c:pt>
                <c:pt idx="3">
                  <c:v>51097.8</c:v>
                </c:pt>
                <c:pt idx="4">
                  <c:v>49979.91</c:v>
                </c:pt>
                <c:pt idx="5">
                  <c:v>32841.370000000003</c:v>
                </c:pt>
                <c:pt idx="6">
                  <c:v>30908.38</c:v>
                </c:pt>
                <c:pt idx="7">
                  <c:v>29567.56</c:v>
                </c:pt>
                <c:pt idx="8">
                  <c:v>28872.19</c:v>
                </c:pt>
              </c:numCache>
            </c:numRef>
          </c:val>
          <c:extLst>
            <c:ext xmlns:c16="http://schemas.microsoft.com/office/drawing/2014/chart" uri="{C3380CC4-5D6E-409C-BE32-E72D297353CC}">
              <c16:uniqueId val="{00000001-2670-4124-8C5D-7F48241C37DF}"/>
            </c:ext>
          </c:extLst>
        </c:ser>
        <c:dLbls>
          <c:dLblPos val="outEnd"/>
          <c:showLegendKey val="0"/>
          <c:showVal val="1"/>
          <c:showCatName val="0"/>
          <c:showSerName val="0"/>
          <c:showPercent val="0"/>
          <c:showBubbleSize val="0"/>
        </c:dLbls>
        <c:gapWidth val="100"/>
        <c:overlap val="-24"/>
        <c:axId val="487290944"/>
        <c:axId val="487287584"/>
      </c:barChart>
      <c:catAx>
        <c:axId val="487290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7287584"/>
        <c:crosses val="autoZero"/>
        <c:auto val="1"/>
        <c:lblAlgn val="ctr"/>
        <c:lblOffset val="100"/>
        <c:noMultiLvlLbl val="0"/>
      </c:catAx>
      <c:valAx>
        <c:axId val="487287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7290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[EDA.xlsx]Sheet2!PivotTable32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Revenue by Categories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Sheet2!$C$3</c:f>
              <c:strCache>
                <c:ptCount val="1"/>
                <c:pt idx="0">
                  <c:v>Total</c:v>
                </c:pt>
              </c:strCache>
            </c:strRef>
          </c:tx>
          <c:spPr>
            <a:solidFill>
              <a:schemeClr val="accent1"/>
            </a:solidFill>
            <a:ln>
              <a:noFill/>
            </a:ln>
            <a:effectLst/>
          </c:spPr>
          <c:invertIfNegative val="0"/>
          <c:cat>
            <c:multiLvlStrRef>
              <c:f>Sheet2!$A$4:$B$32</c:f>
              <c:multiLvlStrCache>
                <c:ptCount val="29"/>
                <c:lvl>
                  <c:pt idx="0">
                    <c:v>Canada</c:v>
                  </c:pt>
                  <c:pt idx="1">
                    <c:v>Germany</c:v>
                  </c:pt>
                  <c:pt idx="2">
                    <c:v>Portugal</c:v>
                  </c:pt>
                  <c:pt idx="3">
                    <c:v>(blank)</c:v>
                  </c:pt>
                  <c:pt idx="4">
                    <c:v>France</c:v>
                  </c:pt>
                  <c:pt idx="5">
                    <c:v>Ireland</c:v>
                  </c:pt>
                  <c:pt idx="6">
                    <c:v>Poland</c:v>
                  </c:pt>
                  <c:pt idx="7">
                    <c:v>(blank)</c:v>
                  </c:pt>
                  <c:pt idx="8">
                    <c:v>Denmark</c:v>
                  </c:pt>
                  <c:pt idx="9">
                    <c:v>Italy</c:v>
                  </c:pt>
                  <c:pt idx="10">
                    <c:v>USA</c:v>
                  </c:pt>
                  <c:pt idx="11">
                    <c:v>(blank)</c:v>
                  </c:pt>
                  <c:pt idx="12">
                    <c:v>Austria</c:v>
                  </c:pt>
                  <c:pt idx="13">
                    <c:v>Spain</c:v>
                  </c:pt>
                  <c:pt idx="14">
                    <c:v>Sweden</c:v>
                  </c:pt>
                  <c:pt idx="15">
                    <c:v>(blank)</c:v>
                  </c:pt>
                  <c:pt idx="16">
                    <c:v>Argentina</c:v>
                  </c:pt>
                  <c:pt idx="17">
                    <c:v>Belgium</c:v>
                  </c:pt>
                  <c:pt idx="18">
                    <c:v>Venezuela</c:v>
                  </c:pt>
                  <c:pt idx="19">
                    <c:v>(blank)</c:v>
                  </c:pt>
                  <c:pt idx="20">
                    <c:v>Mexico</c:v>
                  </c:pt>
                  <c:pt idx="21">
                    <c:v>(blank)</c:v>
                  </c:pt>
                  <c:pt idx="22">
                    <c:v>Brazil</c:v>
                  </c:pt>
                  <c:pt idx="23">
                    <c:v>Norway</c:v>
                  </c:pt>
                  <c:pt idx="24">
                    <c:v>Switzerland</c:v>
                  </c:pt>
                  <c:pt idx="25">
                    <c:v>(blank)</c:v>
                  </c:pt>
                  <c:pt idx="26">
                    <c:v>Finland</c:v>
                  </c:pt>
                  <c:pt idx="27">
                    <c:v>UK</c:v>
                  </c:pt>
                  <c:pt idx="28">
                    <c:v>(blank)</c:v>
                  </c:pt>
                </c:lvl>
                <c:lvl>
                  <c:pt idx="0">
                    <c:v>Beverages</c:v>
                  </c:pt>
                  <c:pt idx="4">
                    <c:v>Condiments</c:v>
                  </c:pt>
                  <c:pt idx="8">
                    <c:v>Confections</c:v>
                  </c:pt>
                  <c:pt idx="12">
                    <c:v>Dairy Products</c:v>
                  </c:pt>
                  <c:pt idx="16">
                    <c:v>Grains/Cereals</c:v>
                  </c:pt>
                  <c:pt idx="20">
                    <c:v>Meat/Poultry</c:v>
                  </c:pt>
                  <c:pt idx="22">
                    <c:v>Produce</c:v>
                  </c:pt>
                  <c:pt idx="26">
                    <c:v>Seafood</c:v>
                  </c:pt>
                </c:lvl>
              </c:multiLvlStrCache>
            </c:multiLvlStrRef>
          </c:cat>
          <c:val>
            <c:numRef>
              <c:f>Sheet2!$C$4:$C$32</c:f>
              <c:numCache>
                <c:formatCode>General</c:formatCode>
                <c:ptCount val="29"/>
                <c:pt idx="0">
                  <c:v>23317.3</c:v>
                </c:pt>
                <c:pt idx="1">
                  <c:v>1798</c:v>
                </c:pt>
                <c:pt idx="2">
                  <c:v>5428.68</c:v>
                </c:pt>
                <c:pt idx="3">
                  <c:v>237324.21000000002</c:v>
                </c:pt>
                <c:pt idx="4">
                  <c:v>907</c:v>
                </c:pt>
                <c:pt idx="5">
                  <c:v>15237.24</c:v>
                </c:pt>
                <c:pt idx="6">
                  <c:v>2454.8000000000002</c:v>
                </c:pt>
                <c:pt idx="7">
                  <c:v>87448.040000000008</c:v>
                </c:pt>
                <c:pt idx="8">
                  <c:v>13534.41</c:v>
                </c:pt>
                <c:pt idx="9">
                  <c:v>7479.58</c:v>
                </c:pt>
                <c:pt idx="10">
                  <c:v>2135.1</c:v>
                </c:pt>
                <c:pt idx="11">
                  <c:v>144208.13</c:v>
                </c:pt>
                <c:pt idx="12">
                  <c:v>1143.5</c:v>
                </c:pt>
                <c:pt idx="13">
                  <c:v>8660</c:v>
                </c:pt>
                <c:pt idx="14">
                  <c:v>28106.74</c:v>
                </c:pt>
                <c:pt idx="15">
                  <c:v>196597.02999999997</c:v>
                </c:pt>
                <c:pt idx="16">
                  <c:v>3226</c:v>
                </c:pt>
                <c:pt idx="17">
                  <c:v>14527.7</c:v>
                </c:pt>
                <c:pt idx="18">
                  <c:v>390</c:v>
                </c:pt>
                <c:pt idx="19">
                  <c:v>77600.89</c:v>
                </c:pt>
                <c:pt idx="20">
                  <c:v>10821.56</c:v>
                </c:pt>
                <c:pt idx="21">
                  <c:v>152200.80000000002</c:v>
                </c:pt>
                <c:pt idx="22">
                  <c:v>1139</c:v>
                </c:pt>
                <c:pt idx="23">
                  <c:v>3223.2</c:v>
                </c:pt>
                <c:pt idx="24">
                  <c:v>13120.67</c:v>
                </c:pt>
                <c:pt idx="25">
                  <c:v>82501.710000000021</c:v>
                </c:pt>
                <c:pt idx="26">
                  <c:v>9338.2199999999993</c:v>
                </c:pt>
                <c:pt idx="27">
                  <c:v>606.5</c:v>
                </c:pt>
                <c:pt idx="28">
                  <c:v>121317.01000000001</c:v>
                </c:pt>
              </c:numCache>
            </c:numRef>
          </c:val>
          <c:extLst>
            <c:ext xmlns:c16="http://schemas.microsoft.com/office/drawing/2014/chart" uri="{C3380CC4-5D6E-409C-BE32-E72D297353CC}">
              <c16:uniqueId val="{00000000-5CAD-4E0B-A4D5-F551B65F70F0}"/>
            </c:ext>
          </c:extLst>
        </c:ser>
        <c:dLbls>
          <c:showLegendKey val="0"/>
          <c:showVal val="0"/>
          <c:showCatName val="0"/>
          <c:showSerName val="0"/>
          <c:showPercent val="0"/>
          <c:showBubbleSize val="0"/>
        </c:dLbls>
        <c:gapWidth val="219"/>
        <c:overlap val="-27"/>
        <c:axId val="644094527"/>
        <c:axId val="644093087"/>
      </c:barChart>
      <c:catAx>
        <c:axId val="64409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093087"/>
        <c:crosses val="autoZero"/>
        <c:auto val="1"/>
        <c:lblAlgn val="ctr"/>
        <c:lblOffset val="100"/>
        <c:noMultiLvlLbl val="0"/>
      </c:catAx>
      <c:valAx>
        <c:axId val="64409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0945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Orders by Customer Location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'9'!$V$12</c:f>
              <c:strCache>
                <c:ptCount val="1"/>
                <c:pt idx="0">
                  <c:v>Total-order</c:v>
                </c:pt>
              </c:strCache>
            </c:strRef>
          </c:tx>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'9'!$U$13:$U$33</c:f>
              <c:strCache>
                <c:ptCount val="21"/>
                <c:pt idx="0">
                  <c:v>USA</c:v>
                </c:pt>
                <c:pt idx="1">
                  <c:v>Germany</c:v>
                </c:pt>
                <c:pt idx="2">
                  <c:v>Austria</c:v>
                </c:pt>
                <c:pt idx="3">
                  <c:v>Brazil</c:v>
                </c:pt>
                <c:pt idx="4">
                  <c:v>France</c:v>
                </c:pt>
                <c:pt idx="5">
                  <c:v>UK</c:v>
                </c:pt>
                <c:pt idx="6">
                  <c:v>Venezuela</c:v>
                </c:pt>
                <c:pt idx="7">
                  <c:v>Sweden</c:v>
                </c:pt>
                <c:pt idx="8">
                  <c:v>Canada</c:v>
                </c:pt>
                <c:pt idx="9">
                  <c:v>Ireland</c:v>
                </c:pt>
                <c:pt idx="10">
                  <c:v>Belgium</c:v>
                </c:pt>
                <c:pt idx="11">
                  <c:v>Denmark</c:v>
                </c:pt>
                <c:pt idx="12">
                  <c:v>Switzerland</c:v>
                </c:pt>
                <c:pt idx="13">
                  <c:v>Mexico</c:v>
                </c:pt>
                <c:pt idx="14">
                  <c:v>Finland</c:v>
                </c:pt>
                <c:pt idx="15">
                  <c:v>Spain</c:v>
                </c:pt>
                <c:pt idx="16">
                  <c:v>Italy</c:v>
                </c:pt>
                <c:pt idx="17">
                  <c:v>Portugal</c:v>
                </c:pt>
                <c:pt idx="18">
                  <c:v>Argentina</c:v>
                </c:pt>
                <c:pt idx="19">
                  <c:v>Norway</c:v>
                </c:pt>
                <c:pt idx="20">
                  <c:v>Poland</c:v>
                </c:pt>
              </c:strCache>
            </c:strRef>
          </c:cat>
          <c:val>
            <c:numRef>
              <c:f>'9'!$V$13:$V$33</c:f>
              <c:numCache>
                <c:formatCode>General</c:formatCode>
                <c:ptCount val="21"/>
                <c:pt idx="0">
                  <c:v>352</c:v>
                </c:pt>
                <c:pt idx="1">
                  <c:v>328</c:v>
                </c:pt>
                <c:pt idx="2">
                  <c:v>125</c:v>
                </c:pt>
                <c:pt idx="3">
                  <c:v>203</c:v>
                </c:pt>
                <c:pt idx="4">
                  <c:v>184</c:v>
                </c:pt>
                <c:pt idx="5">
                  <c:v>135</c:v>
                </c:pt>
                <c:pt idx="6">
                  <c:v>118</c:v>
                </c:pt>
                <c:pt idx="7">
                  <c:v>97</c:v>
                </c:pt>
                <c:pt idx="8">
                  <c:v>75</c:v>
                </c:pt>
                <c:pt idx="9">
                  <c:v>55</c:v>
                </c:pt>
                <c:pt idx="10">
                  <c:v>56</c:v>
                </c:pt>
                <c:pt idx="11">
                  <c:v>46</c:v>
                </c:pt>
                <c:pt idx="12">
                  <c:v>52</c:v>
                </c:pt>
                <c:pt idx="13">
                  <c:v>72</c:v>
                </c:pt>
                <c:pt idx="14">
                  <c:v>54</c:v>
                </c:pt>
                <c:pt idx="15">
                  <c:v>54</c:v>
                </c:pt>
                <c:pt idx="16">
                  <c:v>53</c:v>
                </c:pt>
                <c:pt idx="17">
                  <c:v>30</c:v>
                </c:pt>
                <c:pt idx="18">
                  <c:v>34</c:v>
                </c:pt>
                <c:pt idx="19">
                  <c:v>16</c:v>
                </c:pt>
                <c:pt idx="20">
                  <c:v>16</c:v>
                </c:pt>
              </c:numCache>
            </c:numRef>
          </c:val>
          <c:extLst>
            <c:ext xmlns:c16="http://schemas.microsoft.com/office/drawing/2014/chart" uri="{C3380CC4-5D6E-409C-BE32-E72D297353CC}">
              <c16:uniqueId val="{00000000-8D20-4512-9FA9-D2AEFE4E26B6}"/>
            </c:ext>
          </c:extLst>
        </c:ser>
        <c:ser>
          <c:idx val="1"/>
          <c:order val="1"/>
          <c:tx>
            <c:strRef>
              <c:f>'9'!$W$12</c:f>
              <c:strCache>
                <c:ptCount val="1"/>
                <c:pt idx="0">
                  <c:v>Total-revenue</c:v>
                </c:pt>
              </c:strCache>
            </c:strRef>
          </c:tx>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'9'!$U$13:$U$33</c:f>
              <c:strCache>
                <c:ptCount val="21"/>
                <c:pt idx="0">
                  <c:v>USA</c:v>
                </c:pt>
                <c:pt idx="1">
                  <c:v>Germany</c:v>
                </c:pt>
                <c:pt idx="2">
                  <c:v>Austria</c:v>
                </c:pt>
                <c:pt idx="3">
                  <c:v>Brazil</c:v>
                </c:pt>
                <c:pt idx="4">
                  <c:v>France</c:v>
                </c:pt>
                <c:pt idx="5">
                  <c:v>UK</c:v>
                </c:pt>
                <c:pt idx="6">
                  <c:v>Venezuela</c:v>
                </c:pt>
                <c:pt idx="7">
                  <c:v>Sweden</c:v>
                </c:pt>
                <c:pt idx="8">
                  <c:v>Canada</c:v>
                </c:pt>
                <c:pt idx="9">
                  <c:v>Ireland</c:v>
                </c:pt>
                <c:pt idx="10">
                  <c:v>Belgium</c:v>
                </c:pt>
                <c:pt idx="11">
                  <c:v>Denmark</c:v>
                </c:pt>
                <c:pt idx="12">
                  <c:v>Switzerland</c:v>
                </c:pt>
                <c:pt idx="13">
                  <c:v>Mexico</c:v>
                </c:pt>
                <c:pt idx="14">
                  <c:v>Finland</c:v>
                </c:pt>
                <c:pt idx="15">
                  <c:v>Spain</c:v>
                </c:pt>
                <c:pt idx="16">
                  <c:v>Italy</c:v>
                </c:pt>
                <c:pt idx="17">
                  <c:v>Portugal</c:v>
                </c:pt>
                <c:pt idx="18">
                  <c:v>Argentina</c:v>
                </c:pt>
                <c:pt idx="19">
                  <c:v>Norway</c:v>
                </c:pt>
                <c:pt idx="20">
                  <c:v>Poland</c:v>
                </c:pt>
              </c:strCache>
            </c:strRef>
          </c:cat>
          <c:val>
            <c:numRef>
              <c:f>'9'!$W$13:$W$33</c:f>
              <c:numCache>
                <c:formatCode>"$"#,##0.00</c:formatCode>
                <c:ptCount val="21"/>
                <c:pt idx="0">
                  <c:v>245584.61</c:v>
                </c:pt>
                <c:pt idx="1">
                  <c:v>230284.63</c:v>
                </c:pt>
                <c:pt idx="2">
                  <c:v>128003.84</c:v>
                </c:pt>
                <c:pt idx="3">
                  <c:v>106925.78</c:v>
                </c:pt>
                <c:pt idx="4">
                  <c:v>81358.320000000007</c:v>
                </c:pt>
                <c:pt idx="5">
                  <c:v>58971.31</c:v>
                </c:pt>
                <c:pt idx="6">
                  <c:v>56810.63</c:v>
                </c:pt>
                <c:pt idx="7">
                  <c:v>54495.14</c:v>
                </c:pt>
                <c:pt idx="8">
                  <c:v>50196.29</c:v>
                </c:pt>
                <c:pt idx="9">
                  <c:v>49979.91</c:v>
                </c:pt>
                <c:pt idx="10">
                  <c:v>33824.86</c:v>
                </c:pt>
                <c:pt idx="11">
                  <c:v>32661.02</c:v>
                </c:pt>
                <c:pt idx="12">
                  <c:v>31692.66</c:v>
                </c:pt>
                <c:pt idx="13">
                  <c:v>23582.080000000002</c:v>
                </c:pt>
                <c:pt idx="14">
                  <c:v>18810.05</c:v>
                </c:pt>
                <c:pt idx="15">
                  <c:v>17983.2</c:v>
                </c:pt>
                <c:pt idx="16" formatCode="General">
                  <c:v>15770.16</c:v>
                </c:pt>
                <c:pt idx="17" formatCode="General">
                  <c:v>11472.36</c:v>
                </c:pt>
                <c:pt idx="18" formatCode="General">
                  <c:v>8119.1</c:v>
                </c:pt>
                <c:pt idx="19" formatCode="General">
                  <c:v>5735.15</c:v>
                </c:pt>
                <c:pt idx="20" formatCode="General">
                  <c:v>3531.95</c:v>
                </c:pt>
              </c:numCache>
            </c:numRef>
          </c:val>
          <c:extLst>
            <c:ext xmlns:c16="http://schemas.microsoft.com/office/drawing/2014/chart" uri="{C3380CC4-5D6E-409C-BE32-E72D297353CC}">
              <c16:uniqueId val="{00000001-8D20-4512-9FA9-D2AEFE4E26B6}"/>
            </c:ext>
          </c:extLst>
        </c:ser>
        <c:dLbls>
          <c:showLegendKey val="0"/>
          <c:showVal val="0"/>
          <c:showCatName val="0"/>
          <c:showSerName val="0"/>
          <c:showPercent val="0"/>
          <c:showBubbleSize val="0"/>
        </c:dLbls>
        <c:gapWidth val="150"/>
        <c:axId val="305910287"/>
        <c:axId val="305909807"/>
      </c:barChart>
      <c:catAx>
        <c:axId val="3059102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5909807"/>
        <c:crosses val="autoZero"/>
        <c:auto val="1"/>
        <c:lblAlgn val="ctr"/>
        <c:lblOffset val="100"/>
        <c:noMultiLvlLbl val="0"/>
      </c:catAx>
      <c:valAx>
        <c:axId val="30590980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59102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[EDA.xlsx]Sheet2!PivotTable32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Sum of Revenue by Categories Name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Sheet2!$A$4:$B$32</c:f>
              <c:multiLvlStrCache>
                <c:ptCount val="29"/>
                <c:lvl>
                  <c:pt idx="0">
                    <c:v>Canada</c:v>
                  </c:pt>
                  <c:pt idx="1">
                    <c:v>Germany</c:v>
                  </c:pt>
                  <c:pt idx="2">
                    <c:v>Portugal</c:v>
                  </c:pt>
                  <c:pt idx="3">
                    <c:v>(blank)</c:v>
                  </c:pt>
                  <c:pt idx="4">
                    <c:v>France</c:v>
                  </c:pt>
                  <c:pt idx="5">
                    <c:v>Ireland</c:v>
                  </c:pt>
                  <c:pt idx="6">
                    <c:v>Poland</c:v>
                  </c:pt>
                  <c:pt idx="7">
                    <c:v>(blank)</c:v>
                  </c:pt>
                  <c:pt idx="8">
                    <c:v>Denmark</c:v>
                  </c:pt>
                  <c:pt idx="9">
                    <c:v>Italy</c:v>
                  </c:pt>
                  <c:pt idx="10">
                    <c:v>USA</c:v>
                  </c:pt>
                  <c:pt idx="11">
                    <c:v>(blank)</c:v>
                  </c:pt>
                  <c:pt idx="12">
                    <c:v>Austria</c:v>
                  </c:pt>
                  <c:pt idx="13">
                    <c:v>Spain</c:v>
                  </c:pt>
                  <c:pt idx="14">
                    <c:v>Sweden</c:v>
                  </c:pt>
                  <c:pt idx="15">
                    <c:v>(blank)</c:v>
                  </c:pt>
                  <c:pt idx="16">
                    <c:v>Argentina</c:v>
                  </c:pt>
                  <c:pt idx="17">
                    <c:v>Belgium</c:v>
                  </c:pt>
                  <c:pt idx="18">
                    <c:v>Venezuela</c:v>
                  </c:pt>
                  <c:pt idx="19">
                    <c:v>(blank)</c:v>
                  </c:pt>
                  <c:pt idx="20">
                    <c:v>Mexico</c:v>
                  </c:pt>
                  <c:pt idx="21">
                    <c:v>(blank)</c:v>
                  </c:pt>
                  <c:pt idx="22">
                    <c:v>Brazil</c:v>
                  </c:pt>
                  <c:pt idx="23">
                    <c:v>Norway</c:v>
                  </c:pt>
                  <c:pt idx="24">
                    <c:v>Switzerland</c:v>
                  </c:pt>
                  <c:pt idx="25">
                    <c:v>(blank)</c:v>
                  </c:pt>
                  <c:pt idx="26">
                    <c:v>Finland</c:v>
                  </c:pt>
                  <c:pt idx="27">
                    <c:v>UK</c:v>
                  </c:pt>
                  <c:pt idx="28">
                    <c:v>(blank)</c:v>
                  </c:pt>
                </c:lvl>
                <c:lvl>
                  <c:pt idx="0">
                    <c:v>Beverages</c:v>
                  </c:pt>
                  <c:pt idx="4">
                    <c:v>Condiments</c:v>
                  </c:pt>
                  <c:pt idx="8">
                    <c:v>Confections</c:v>
                  </c:pt>
                  <c:pt idx="12">
                    <c:v>Dairy Products</c:v>
                  </c:pt>
                  <c:pt idx="16">
                    <c:v>Grains/Cereals</c:v>
                  </c:pt>
                  <c:pt idx="20">
                    <c:v>Meat/Poultry</c:v>
                  </c:pt>
                  <c:pt idx="22">
                    <c:v>Produce</c:v>
                  </c:pt>
                  <c:pt idx="26">
                    <c:v>Seafood</c:v>
                  </c:pt>
                </c:lvl>
              </c:multiLvlStrCache>
            </c:multiLvlStrRef>
          </c:cat>
          <c:val>
            <c:numRef>
              <c:f>Sheet2!$C$4:$C$32</c:f>
              <c:numCache>
                <c:formatCode>General</c:formatCode>
                <c:ptCount val="29"/>
                <c:pt idx="0">
                  <c:v>23317.3</c:v>
                </c:pt>
                <c:pt idx="1">
                  <c:v>1798</c:v>
                </c:pt>
                <c:pt idx="2">
                  <c:v>5428.68</c:v>
                </c:pt>
                <c:pt idx="3">
                  <c:v>237324.21000000002</c:v>
                </c:pt>
                <c:pt idx="4">
                  <c:v>907</c:v>
                </c:pt>
                <c:pt idx="5">
                  <c:v>15237.24</c:v>
                </c:pt>
                <c:pt idx="6">
                  <c:v>2454.8000000000002</c:v>
                </c:pt>
                <c:pt idx="7">
                  <c:v>87448.040000000008</c:v>
                </c:pt>
                <c:pt idx="8">
                  <c:v>13534.41</c:v>
                </c:pt>
                <c:pt idx="9">
                  <c:v>7479.58</c:v>
                </c:pt>
                <c:pt idx="10">
                  <c:v>2135.1</c:v>
                </c:pt>
                <c:pt idx="11">
                  <c:v>144208.13</c:v>
                </c:pt>
                <c:pt idx="12">
                  <c:v>1143.5</c:v>
                </c:pt>
                <c:pt idx="13">
                  <c:v>8660</c:v>
                </c:pt>
                <c:pt idx="14">
                  <c:v>28106.74</c:v>
                </c:pt>
                <c:pt idx="15">
                  <c:v>196597.02999999997</c:v>
                </c:pt>
                <c:pt idx="16">
                  <c:v>3226</c:v>
                </c:pt>
                <c:pt idx="17">
                  <c:v>14527.7</c:v>
                </c:pt>
                <c:pt idx="18">
                  <c:v>390</c:v>
                </c:pt>
                <c:pt idx="19">
                  <c:v>77600.89</c:v>
                </c:pt>
                <c:pt idx="20">
                  <c:v>10821.56</c:v>
                </c:pt>
                <c:pt idx="21">
                  <c:v>152200.80000000002</c:v>
                </c:pt>
                <c:pt idx="22">
                  <c:v>1139</c:v>
                </c:pt>
                <c:pt idx="23">
                  <c:v>3223.2</c:v>
                </c:pt>
                <c:pt idx="24">
                  <c:v>13120.67</c:v>
                </c:pt>
                <c:pt idx="25">
                  <c:v>82501.710000000021</c:v>
                </c:pt>
                <c:pt idx="26">
                  <c:v>9338.2199999999993</c:v>
                </c:pt>
                <c:pt idx="27">
                  <c:v>606.5</c:v>
                </c:pt>
                <c:pt idx="28">
                  <c:v>121317.01000000001</c:v>
                </c:pt>
              </c:numCache>
            </c:numRef>
          </c:val>
          <c:extLst>
            <c:ext xmlns:c16="http://schemas.microsoft.com/office/drawing/2014/chart" uri="{C3380CC4-5D6E-409C-BE32-E72D297353CC}">
              <c16:uniqueId val="{00000000-F426-495A-9160-DC900EF2BE7D}"/>
            </c:ext>
          </c:extLst>
        </c:ser>
        <c:dLbls>
          <c:showLegendKey val="0"/>
          <c:showVal val="0"/>
          <c:showCatName val="0"/>
          <c:showSerName val="0"/>
          <c:showPercent val="0"/>
          <c:showBubbleSize val="0"/>
        </c:dLbls>
        <c:gapWidth val="315"/>
        <c:axId val="644094527"/>
        <c:axId val="644093087"/>
      </c:barChart>
      <c:catAx>
        <c:axId val="6440945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4093087"/>
        <c:crosses val="autoZero"/>
        <c:auto val="1"/>
        <c:lblAlgn val="ctr"/>
        <c:lblOffset val="100"/>
        <c:noMultiLvlLbl val="0"/>
      </c:catAx>
      <c:valAx>
        <c:axId val="6440930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4094527"/>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[EDA.xlsx]Sheet8!PivotTable162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PrevMonthUnitsSold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Sheet8!$A$4:$A$25</c:f>
              <c:strCache>
                <c:ptCount val="22"/>
                <c:pt idx="0">
                  <c:v>1994-09</c:v>
                </c:pt>
                <c:pt idx="1">
                  <c:v>1994-10</c:v>
                </c:pt>
                <c:pt idx="2">
                  <c:v>1994-11</c:v>
                </c:pt>
                <c:pt idx="3">
                  <c:v>1994-12</c:v>
                </c:pt>
                <c:pt idx="4">
                  <c:v>1995-01</c:v>
                </c:pt>
                <c:pt idx="5">
                  <c:v>1995-02</c:v>
                </c:pt>
                <c:pt idx="6">
                  <c:v>1995-03</c:v>
                </c:pt>
                <c:pt idx="7">
                  <c:v>1995-04</c:v>
                </c:pt>
                <c:pt idx="8">
                  <c:v>1995-05</c:v>
                </c:pt>
                <c:pt idx="9">
                  <c:v>1995-06</c:v>
                </c:pt>
                <c:pt idx="10">
                  <c:v>1995-07</c:v>
                </c:pt>
                <c:pt idx="11">
                  <c:v>1995-08</c:v>
                </c:pt>
                <c:pt idx="12">
                  <c:v>1995-09</c:v>
                </c:pt>
                <c:pt idx="13">
                  <c:v>1995-10</c:v>
                </c:pt>
                <c:pt idx="14">
                  <c:v>1995-11</c:v>
                </c:pt>
                <c:pt idx="15">
                  <c:v>1995-12</c:v>
                </c:pt>
                <c:pt idx="16">
                  <c:v>1996-01</c:v>
                </c:pt>
                <c:pt idx="17">
                  <c:v>1996-02</c:v>
                </c:pt>
                <c:pt idx="18">
                  <c:v>1996-03</c:v>
                </c:pt>
                <c:pt idx="19">
                  <c:v>1996-04</c:v>
                </c:pt>
                <c:pt idx="20">
                  <c:v>1996-05</c:v>
                </c:pt>
                <c:pt idx="21">
                  <c:v>1996-06</c:v>
                </c:pt>
              </c:strCache>
            </c:strRef>
          </c:cat>
          <c:val>
            <c:numRef>
              <c:f>Sheet8!$B$4:$B$25</c:f>
              <c:numCache>
                <c:formatCode>General</c:formatCode>
                <c:ptCount val="22"/>
                <c:pt idx="0">
                  <c:v>714</c:v>
                </c:pt>
                <c:pt idx="1">
                  <c:v>511</c:v>
                </c:pt>
                <c:pt idx="2">
                  <c:v>715</c:v>
                </c:pt>
                <c:pt idx="3">
                  <c:v>805</c:v>
                </c:pt>
                <c:pt idx="4">
                  <c:v>1003</c:v>
                </c:pt>
                <c:pt idx="5">
                  <c:v>1439</c:v>
                </c:pt>
                <c:pt idx="6">
                  <c:v>1055</c:v>
                </c:pt>
                <c:pt idx="7">
                  <c:v>1523</c:v>
                </c:pt>
                <c:pt idx="8">
                  <c:v>1194</c:v>
                </c:pt>
                <c:pt idx="9">
                  <c:v>1728</c:v>
                </c:pt>
                <c:pt idx="10">
                  <c:v>774</c:v>
                </c:pt>
                <c:pt idx="11">
                  <c:v>1126</c:v>
                </c:pt>
                <c:pt idx="12">
                  <c:v>1852</c:v>
                </c:pt>
                <c:pt idx="13">
                  <c:v>1325</c:v>
                </c:pt>
                <c:pt idx="14">
                  <c:v>1462</c:v>
                </c:pt>
                <c:pt idx="15">
                  <c:v>1151</c:v>
                </c:pt>
                <c:pt idx="16">
                  <c:v>1263</c:v>
                </c:pt>
                <c:pt idx="17">
                  <c:v>2043</c:v>
                </c:pt>
                <c:pt idx="18">
                  <c:v>1416</c:v>
                </c:pt>
                <c:pt idx="19">
                  <c:v>2107</c:v>
                </c:pt>
                <c:pt idx="20">
                  <c:v>2058</c:v>
                </c:pt>
                <c:pt idx="21">
                  <c:v>2204</c:v>
                </c:pt>
              </c:numCache>
            </c:numRef>
          </c:val>
          <c:extLst>
            <c:ext xmlns:c16="http://schemas.microsoft.com/office/drawing/2014/chart" uri="{C3380CC4-5D6E-409C-BE32-E72D297353CC}">
              <c16:uniqueId val="{00000000-EA11-4F14-9FED-FA2C9BAA5237}"/>
            </c:ext>
          </c:extLst>
        </c:ser>
        <c:dLbls>
          <c:showLegendKey val="0"/>
          <c:showVal val="0"/>
          <c:showCatName val="0"/>
          <c:showSerName val="0"/>
          <c:showPercent val="0"/>
          <c:showBubbleSize val="0"/>
        </c:dLbls>
        <c:gapWidth val="219"/>
        <c:overlap val="-27"/>
        <c:axId val="1233421967"/>
        <c:axId val="1233437807"/>
      </c:barChart>
      <c:catAx>
        <c:axId val="123342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437807"/>
        <c:crosses val="autoZero"/>
        <c:auto val="1"/>
        <c:lblAlgn val="ctr"/>
        <c:lblOffset val="100"/>
        <c:noMultiLvlLbl val="0"/>
      </c:catAx>
      <c:valAx>
        <c:axId val="123343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4219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[EDA.xlsx]Sheet10!PivotTable175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PercentChange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Sheet10!$B$1</c:f>
              <c:strCache>
                <c:ptCount val="1"/>
                <c:pt idx="0">
                  <c:v>Sum of PercentChange</c:v>
                </c:pt>
              </c:strCache>
            </c:strRef>
          </c:tx>
          <c:spPr>
            <a:solidFill>
              <a:schemeClr val="accent1"/>
            </a:solidFill>
            <a:ln>
              <a:noFill/>
            </a:ln>
            <a:effectLst/>
          </c:spPr>
          <c:invertIfNegative val="0"/>
          <c:cat>
            <c:strRef>
              <c:f>Sheet10!$A$2:$A$23</c:f>
              <c:strCache>
                <c:ptCount val="22"/>
                <c:pt idx="0">
                  <c:v>1994-09</c:v>
                </c:pt>
                <c:pt idx="1">
                  <c:v>1994-10</c:v>
                </c:pt>
                <c:pt idx="2">
                  <c:v>1994-11</c:v>
                </c:pt>
                <c:pt idx="3">
                  <c:v>1994-12</c:v>
                </c:pt>
                <c:pt idx="4">
                  <c:v>1995-01</c:v>
                </c:pt>
                <c:pt idx="5">
                  <c:v>1995-02</c:v>
                </c:pt>
                <c:pt idx="6">
                  <c:v>1995-03</c:v>
                </c:pt>
                <c:pt idx="7">
                  <c:v>1995-04</c:v>
                </c:pt>
                <c:pt idx="8">
                  <c:v>1995-05</c:v>
                </c:pt>
                <c:pt idx="9">
                  <c:v>1995-06</c:v>
                </c:pt>
                <c:pt idx="10">
                  <c:v>1995-07</c:v>
                </c:pt>
                <c:pt idx="11">
                  <c:v>1995-08</c:v>
                </c:pt>
                <c:pt idx="12">
                  <c:v>1995-09</c:v>
                </c:pt>
                <c:pt idx="13">
                  <c:v>1995-10</c:v>
                </c:pt>
                <c:pt idx="14">
                  <c:v>1995-11</c:v>
                </c:pt>
                <c:pt idx="15">
                  <c:v>1995-12</c:v>
                </c:pt>
                <c:pt idx="16">
                  <c:v>1996-01</c:v>
                </c:pt>
                <c:pt idx="17">
                  <c:v>1996-02</c:v>
                </c:pt>
                <c:pt idx="18">
                  <c:v>1996-03</c:v>
                </c:pt>
                <c:pt idx="19">
                  <c:v>1996-04</c:v>
                </c:pt>
                <c:pt idx="20">
                  <c:v>1996-05</c:v>
                </c:pt>
                <c:pt idx="21">
                  <c:v>1996-06</c:v>
                </c:pt>
              </c:strCache>
            </c:strRef>
          </c:cat>
          <c:val>
            <c:numRef>
              <c:f>Sheet10!$B$2:$B$23</c:f>
              <c:numCache>
                <c:formatCode>General</c:formatCode>
                <c:ptCount val="22"/>
                <c:pt idx="0">
                  <c:v>671.04</c:v>
                </c:pt>
                <c:pt idx="1">
                  <c:v>3264.9700000000003</c:v>
                </c:pt>
                <c:pt idx="2">
                  <c:v>9614.8100000000013</c:v>
                </c:pt>
                <c:pt idx="3">
                  <c:v>6900.9099999999989</c:v>
                </c:pt>
                <c:pt idx="4">
                  <c:v>7447.74</c:v>
                </c:pt>
                <c:pt idx="5">
                  <c:v>1872.2400000000002</c:v>
                </c:pt>
                <c:pt idx="6">
                  <c:v>16229.860000000002</c:v>
                </c:pt>
                <c:pt idx="7">
                  <c:v>1417.6799999999998</c:v>
                </c:pt>
                <c:pt idx="8">
                  <c:v>6372.0199999999995</c:v>
                </c:pt>
                <c:pt idx="9">
                  <c:v>8859.8500000000022</c:v>
                </c:pt>
                <c:pt idx="10">
                  <c:v>3195.4700000000003</c:v>
                </c:pt>
                <c:pt idx="11">
                  <c:v>7239.08</c:v>
                </c:pt>
                <c:pt idx="12">
                  <c:v>4297.8100000000004</c:v>
                </c:pt>
                <c:pt idx="13">
                  <c:v>7513.86</c:v>
                </c:pt>
                <c:pt idx="14">
                  <c:v>6372.53</c:v>
                </c:pt>
                <c:pt idx="15">
                  <c:v>3644.6800000000003</c:v>
                </c:pt>
                <c:pt idx="16">
                  <c:v>9369.1500000000015</c:v>
                </c:pt>
                <c:pt idx="17">
                  <c:v>16733.789999999997</c:v>
                </c:pt>
                <c:pt idx="18">
                  <c:v>7948.02</c:v>
                </c:pt>
                <c:pt idx="19">
                  <c:v>10766.640000000001</c:v>
                </c:pt>
                <c:pt idx="20">
                  <c:v>18053.240000000005</c:v>
                </c:pt>
                <c:pt idx="21">
                  <c:v>-540.98000000000013</c:v>
                </c:pt>
              </c:numCache>
            </c:numRef>
          </c:val>
          <c:extLst>
            <c:ext xmlns:c16="http://schemas.microsoft.com/office/drawing/2014/chart" uri="{C3380CC4-5D6E-409C-BE32-E72D297353CC}">
              <c16:uniqueId val="{00000000-463A-4E4B-B6D4-FBA13CCBA5CF}"/>
            </c:ext>
          </c:extLst>
        </c:ser>
        <c:ser>
          <c:idx val="1"/>
          <c:order val="1"/>
          <c:tx>
            <c:strRef>
              <c:f>Sheet10!$C$1</c:f>
              <c:strCache>
                <c:ptCount val="1"/>
                <c:pt idx="0">
                  <c:v>Sum of UnitsSold</c:v>
                </c:pt>
              </c:strCache>
            </c:strRef>
          </c:tx>
          <c:spPr>
            <a:solidFill>
              <a:schemeClr val="accent2"/>
            </a:solidFill>
            <a:ln>
              <a:noFill/>
            </a:ln>
            <a:effectLst/>
          </c:spPr>
          <c:invertIfNegative val="0"/>
          <c:cat>
            <c:strRef>
              <c:f>Sheet10!$A$2:$A$23</c:f>
              <c:strCache>
                <c:ptCount val="22"/>
                <c:pt idx="0">
                  <c:v>1994-09</c:v>
                </c:pt>
                <c:pt idx="1">
                  <c:v>1994-10</c:v>
                </c:pt>
                <c:pt idx="2">
                  <c:v>1994-11</c:v>
                </c:pt>
                <c:pt idx="3">
                  <c:v>1994-12</c:v>
                </c:pt>
                <c:pt idx="4">
                  <c:v>1995-01</c:v>
                </c:pt>
                <c:pt idx="5">
                  <c:v>1995-02</c:v>
                </c:pt>
                <c:pt idx="6">
                  <c:v>1995-03</c:v>
                </c:pt>
                <c:pt idx="7">
                  <c:v>1995-04</c:v>
                </c:pt>
                <c:pt idx="8">
                  <c:v>1995-05</c:v>
                </c:pt>
                <c:pt idx="9">
                  <c:v>1995-06</c:v>
                </c:pt>
                <c:pt idx="10">
                  <c:v>1995-07</c:v>
                </c:pt>
                <c:pt idx="11">
                  <c:v>1995-08</c:v>
                </c:pt>
                <c:pt idx="12">
                  <c:v>1995-09</c:v>
                </c:pt>
                <c:pt idx="13">
                  <c:v>1995-10</c:v>
                </c:pt>
                <c:pt idx="14">
                  <c:v>1995-11</c:v>
                </c:pt>
                <c:pt idx="15">
                  <c:v>1995-12</c:v>
                </c:pt>
                <c:pt idx="16">
                  <c:v>1996-01</c:v>
                </c:pt>
                <c:pt idx="17">
                  <c:v>1996-02</c:v>
                </c:pt>
                <c:pt idx="18">
                  <c:v>1996-03</c:v>
                </c:pt>
                <c:pt idx="19">
                  <c:v>1996-04</c:v>
                </c:pt>
                <c:pt idx="20">
                  <c:v>1996-05</c:v>
                </c:pt>
                <c:pt idx="21">
                  <c:v>1996-06</c:v>
                </c:pt>
              </c:strCache>
            </c:strRef>
          </c:cat>
          <c:val>
            <c:numRef>
              <c:f>Sheet10!$C$2:$C$23</c:f>
              <c:numCache>
                <c:formatCode>General</c:formatCode>
                <c:ptCount val="22"/>
                <c:pt idx="0">
                  <c:v>572</c:v>
                </c:pt>
                <c:pt idx="1">
                  <c:v>616</c:v>
                </c:pt>
                <c:pt idx="2">
                  <c:v>1014</c:v>
                </c:pt>
                <c:pt idx="3">
                  <c:v>1136</c:v>
                </c:pt>
                <c:pt idx="4">
                  <c:v>1220</c:v>
                </c:pt>
                <c:pt idx="5">
                  <c:v>1162</c:v>
                </c:pt>
                <c:pt idx="6">
                  <c:v>1947</c:v>
                </c:pt>
                <c:pt idx="7">
                  <c:v>838</c:v>
                </c:pt>
                <c:pt idx="8">
                  <c:v>1414</c:v>
                </c:pt>
                <c:pt idx="9">
                  <c:v>1838</c:v>
                </c:pt>
                <c:pt idx="10">
                  <c:v>848</c:v>
                </c:pt>
                <c:pt idx="11">
                  <c:v>1619</c:v>
                </c:pt>
                <c:pt idx="12">
                  <c:v>1367</c:v>
                </c:pt>
                <c:pt idx="13">
                  <c:v>1902</c:v>
                </c:pt>
                <c:pt idx="14">
                  <c:v>1824</c:v>
                </c:pt>
                <c:pt idx="15">
                  <c:v>889</c:v>
                </c:pt>
                <c:pt idx="16">
                  <c:v>1656</c:v>
                </c:pt>
                <c:pt idx="17">
                  <c:v>2425</c:v>
                </c:pt>
                <c:pt idx="18">
                  <c:v>1787</c:v>
                </c:pt>
                <c:pt idx="19">
                  <c:v>2669</c:v>
                </c:pt>
                <c:pt idx="20">
                  <c:v>3234</c:v>
                </c:pt>
                <c:pt idx="21">
                  <c:v>480</c:v>
                </c:pt>
              </c:numCache>
            </c:numRef>
          </c:val>
          <c:extLst>
            <c:ext xmlns:c16="http://schemas.microsoft.com/office/drawing/2014/chart" uri="{C3380CC4-5D6E-409C-BE32-E72D297353CC}">
              <c16:uniqueId val="{00000002-463A-4E4B-B6D4-FBA13CCBA5CF}"/>
            </c:ext>
          </c:extLst>
        </c:ser>
        <c:ser>
          <c:idx val="2"/>
          <c:order val="2"/>
          <c:tx>
            <c:strRef>
              <c:f>Sheet10!$D$1</c:f>
              <c:strCache>
                <c:ptCount val="1"/>
                <c:pt idx="0">
                  <c:v>Sum of PrevMonthUnitsSold</c:v>
                </c:pt>
              </c:strCache>
            </c:strRef>
          </c:tx>
          <c:spPr>
            <a:solidFill>
              <a:schemeClr val="accent3"/>
            </a:solidFill>
            <a:ln>
              <a:noFill/>
            </a:ln>
            <a:effectLst/>
          </c:spPr>
          <c:invertIfNegative val="0"/>
          <c:cat>
            <c:strRef>
              <c:f>Sheet10!$A$2:$A$23</c:f>
              <c:strCache>
                <c:ptCount val="22"/>
                <c:pt idx="0">
                  <c:v>1994-09</c:v>
                </c:pt>
                <c:pt idx="1">
                  <c:v>1994-10</c:v>
                </c:pt>
                <c:pt idx="2">
                  <c:v>1994-11</c:v>
                </c:pt>
                <c:pt idx="3">
                  <c:v>1994-12</c:v>
                </c:pt>
                <c:pt idx="4">
                  <c:v>1995-01</c:v>
                </c:pt>
                <c:pt idx="5">
                  <c:v>1995-02</c:v>
                </c:pt>
                <c:pt idx="6">
                  <c:v>1995-03</c:v>
                </c:pt>
                <c:pt idx="7">
                  <c:v>1995-04</c:v>
                </c:pt>
                <c:pt idx="8">
                  <c:v>1995-05</c:v>
                </c:pt>
                <c:pt idx="9">
                  <c:v>1995-06</c:v>
                </c:pt>
                <c:pt idx="10">
                  <c:v>1995-07</c:v>
                </c:pt>
                <c:pt idx="11">
                  <c:v>1995-08</c:v>
                </c:pt>
                <c:pt idx="12">
                  <c:v>1995-09</c:v>
                </c:pt>
                <c:pt idx="13">
                  <c:v>1995-10</c:v>
                </c:pt>
                <c:pt idx="14">
                  <c:v>1995-11</c:v>
                </c:pt>
                <c:pt idx="15">
                  <c:v>1995-12</c:v>
                </c:pt>
                <c:pt idx="16">
                  <c:v>1996-01</c:v>
                </c:pt>
                <c:pt idx="17">
                  <c:v>1996-02</c:v>
                </c:pt>
                <c:pt idx="18">
                  <c:v>1996-03</c:v>
                </c:pt>
                <c:pt idx="19">
                  <c:v>1996-04</c:v>
                </c:pt>
                <c:pt idx="20">
                  <c:v>1996-05</c:v>
                </c:pt>
                <c:pt idx="21">
                  <c:v>1996-06</c:v>
                </c:pt>
              </c:strCache>
            </c:strRef>
          </c:cat>
          <c:val>
            <c:numRef>
              <c:f>Sheet10!$D$2:$D$23</c:f>
              <c:numCache>
                <c:formatCode>General</c:formatCode>
                <c:ptCount val="22"/>
                <c:pt idx="0">
                  <c:v>714</c:v>
                </c:pt>
                <c:pt idx="1">
                  <c:v>511</c:v>
                </c:pt>
                <c:pt idx="2">
                  <c:v>715</c:v>
                </c:pt>
                <c:pt idx="3">
                  <c:v>805</c:v>
                </c:pt>
                <c:pt idx="4">
                  <c:v>1003</c:v>
                </c:pt>
                <c:pt idx="5">
                  <c:v>1439</c:v>
                </c:pt>
                <c:pt idx="6">
                  <c:v>1055</c:v>
                </c:pt>
                <c:pt idx="7">
                  <c:v>1523</c:v>
                </c:pt>
                <c:pt idx="8">
                  <c:v>1194</c:v>
                </c:pt>
                <c:pt idx="9">
                  <c:v>1728</c:v>
                </c:pt>
                <c:pt idx="10">
                  <c:v>774</c:v>
                </c:pt>
                <c:pt idx="11">
                  <c:v>1126</c:v>
                </c:pt>
                <c:pt idx="12">
                  <c:v>1852</c:v>
                </c:pt>
                <c:pt idx="13">
                  <c:v>1325</c:v>
                </c:pt>
                <c:pt idx="14">
                  <c:v>1462</c:v>
                </c:pt>
                <c:pt idx="15">
                  <c:v>1151</c:v>
                </c:pt>
                <c:pt idx="16">
                  <c:v>1263</c:v>
                </c:pt>
                <c:pt idx="17">
                  <c:v>2043</c:v>
                </c:pt>
                <c:pt idx="18">
                  <c:v>1416</c:v>
                </c:pt>
                <c:pt idx="19">
                  <c:v>2107</c:v>
                </c:pt>
                <c:pt idx="20">
                  <c:v>2058</c:v>
                </c:pt>
                <c:pt idx="21">
                  <c:v>2204</c:v>
                </c:pt>
              </c:numCache>
            </c:numRef>
          </c:val>
          <c:extLst>
            <c:ext xmlns:c16="http://schemas.microsoft.com/office/drawing/2014/chart" uri="{C3380CC4-5D6E-409C-BE32-E72D297353CC}">
              <c16:uniqueId val="{00000003-463A-4E4B-B6D4-FBA13CCBA5CF}"/>
            </c:ext>
          </c:extLst>
        </c:ser>
        <c:ser>
          <c:idx val="3"/>
          <c:order val="3"/>
          <c:tx>
            <c:strRef>
              <c:f>Sheet10!$E$1</c:f>
              <c:strCache>
                <c:ptCount val="1"/>
                <c:pt idx="0">
                  <c:v>Sum of ChangeInUnits</c:v>
                </c:pt>
              </c:strCache>
            </c:strRef>
          </c:tx>
          <c:spPr>
            <a:solidFill>
              <a:schemeClr val="accent4"/>
            </a:solidFill>
            <a:ln>
              <a:noFill/>
            </a:ln>
            <a:effectLst/>
          </c:spPr>
          <c:invertIfNegative val="0"/>
          <c:cat>
            <c:strRef>
              <c:f>Sheet10!$A$2:$A$23</c:f>
              <c:strCache>
                <c:ptCount val="22"/>
                <c:pt idx="0">
                  <c:v>1994-09</c:v>
                </c:pt>
                <c:pt idx="1">
                  <c:v>1994-10</c:v>
                </c:pt>
                <c:pt idx="2">
                  <c:v>1994-11</c:v>
                </c:pt>
                <c:pt idx="3">
                  <c:v>1994-12</c:v>
                </c:pt>
                <c:pt idx="4">
                  <c:v>1995-01</c:v>
                </c:pt>
                <c:pt idx="5">
                  <c:v>1995-02</c:v>
                </c:pt>
                <c:pt idx="6">
                  <c:v>1995-03</c:v>
                </c:pt>
                <c:pt idx="7">
                  <c:v>1995-04</c:v>
                </c:pt>
                <c:pt idx="8">
                  <c:v>1995-05</c:v>
                </c:pt>
                <c:pt idx="9">
                  <c:v>1995-06</c:v>
                </c:pt>
                <c:pt idx="10">
                  <c:v>1995-07</c:v>
                </c:pt>
                <c:pt idx="11">
                  <c:v>1995-08</c:v>
                </c:pt>
                <c:pt idx="12">
                  <c:v>1995-09</c:v>
                </c:pt>
                <c:pt idx="13">
                  <c:v>1995-10</c:v>
                </c:pt>
                <c:pt idx="14">
                  <c:v>1995-11</c:v>
                </c:pt>
                <c:pt idx="15">
                  <c:v>1995-12</c:v>
                </c:pt>
                <c:pt idx="16">
                  <c:v>1996-01</c:v>
                </c:pt>
                <c:pt idx="17">
                  <c:v>1996-02</c:v>
                </c:pt>
                <c:pt idx="18">
                  <c:v>1996-03</c:v>
                </c:pt>
                <c:pt idx="19">
                  <c:v>1996-04</c:v>
                </c:pt>
                <c:pt idx="20">
                  <c:v>1996-05</c:v>
                </c:pt>
                <c:pt idx="21">
                  <c:v>1996-06</c:v>
                </c:pt>
              </c:strCache>
            </c:strRef>
          </c:cat>
          <c:val>
            <c:numRef>
              <c:f>Sheet10!$E$2:$E$23</c:f>
              <c:numCache>
                <c:formatCode>General</c:formatCode>
                <c:ptCount val="22"/>
                <c:pt idx="0">
                  <c:v>-142</c:v>
                </c:pt>
                <c:pt idx="1">
                  <c:v>105</c:v>
                </c:pt>
                <c:pt idx="2">
                  <c:v>299</c:v>
                </c:pt>
                <c:pt idx="3">
                  <c:v>331</c:v>
                </c:pt>
                <c:pt idx="4">
                  <c:v>217</c:v>
                </c:pt>
                <c:pt idx="5">
                  <c:v>-277</c:v>
                </c:pt>
                <c:pt idx="6">
                  <c:v>892</c:v>
                </c:pt>
                <c:pt idx="7">
                  <c:v>-685</c:v>
                </c:pt>
                <c:pt idx="8">
                  <c:v>220</c:v>
                </c:pt>
                <c:pt idx="9">
                  <c:v>110</c:v>
                </c:pt>
                <c:pt idx="10">
                  <c:v>74</c:v>
                </c:pt>
                <c:pt idx="11">
                  <c:v>493</c:v>
                </c:pt>
                <c:pt idx="12">
                  <c:v>-485</c:v>
                </c:pt>
                <c:pt idx="13">
                  <c:v>577</c:v>
                </c:pt>
                <c:pt idx="14">
                  <c:v>362</c:v>
                </c:pt>
                <c:pt idx="15">
                  <c:v>-262</c:v>
                </c:pt>
                <c:pt idx="16">
                  <c:v>393</c:v>
                </c:pt>
                <c:pt idx="17">
                  <c:v>382</c:v>
                </c:pt>
                <c:pt idx="18">
                  <c:v>371</c:v>
                </c:pt>
                <c:pt idx="19">
                  <c:v>562</c:v>
                </c:pt>
                <c:pt idx="20">
                  <c:v>1176</c:v>
                </c:pt>
                <c:pt idx="21">
                  <c:v>-1724</c:v>
                </c:pt>
              </c:numCache>
            </c:numRef>
          </c:val>
          <c:extLst>
            <c:ext xmlns:c16="http://schemas.microsoft.com/office/drawing/2014/chart" uri="{C3380CC4-5D6E-409C-BE32-E72D297353CC}">
              <c16:uniqueId val="{00000004-463A-4E4B-B6D4-FBA13CCBA5CF}"/>
            </c:ext>
          </c:extLst>
        </c:ser>
        <c:dLbls>
          <c:showLegendKey val="0"/>
          <c:showVal val="0"/>
          <c:showCatName val="0"/>
          <c:showSerName val="0"/>
          <c:showPercent val="0"/>
          <c:showBubbleSize val="0"/>
        </c:dLbls>
        <c:gapWidth val="219"/>
        <c:overlap val="-27"/>
        <c:axId val="1312286303"/>
        <c:axId val="1312282943"/>
      </c:barChart>
      <c:catAx>
        <c:axId val="131228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282943"/>
        <c:crosses val="autoZero"/>
        <c:auto val="1"/>
        <c:lblAlgn val="ctr"/>
        <c:lblOffset val="100"/>
        <c:noMultiLvlLbl val="0"/>
      </c:catAx>
      <c:valAx>
        <c:axId val="131228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2863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[EDA.xlsx]Sheet10!PivotTable175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PercentChange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Sheet10!$B$1</c:f>
              <c:strCache>
                <c:ptCount val="1"/>
                <c:pt idx="0">
                  <c:v>Sum of PercentChange</c:v>
                </c:pt>
              </c:strCache>
            </c:strRef>
          </c:tx>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Sheet10!$A$2:$A$23</c:f>
              <c:strCache>
                <c:ptCount val="22"/>
                <c:pt idx="0">
                  <c:v>1994-09</c:v>
                </c:pt>
                <c:pt idx="1">
                  <c:v>1994-10</c:v>
                </c:pt>
                <c:pt idx="2">
                  <c:v>1994-11</c:v>
                </c:pt>
                <c:pt idx="3">
                  <c:v>1994-12</c:v>
                </c:pt>
                <c:pt idx="4">
                  <c:v>1995-01</c:v>
                </c:pt>
                <c:pt idx="5">
                  <c:v>1995-02</c:v>
                </c:pt>
                <c:pt idx="6">
                  <c:v>1995-03</c:v>
                </c:pt>
                <c:pt idx="7">
                  <c:v>1995-04</c:v>
                </c:pt>
                <c:pt idx="8">
                  <c:v>1995-05</c:v>
                </c:pt>
                <c:pt idx="9">
                  <c:v>1995-06</c:v>
                </c:pt>
                <c:pt idx="10">
                  <c:v>1995-07</c:v>
                </c:pt>
                <c:pt idx="11">
                  <c:v>1995-08</c:v>
                </c:pt>
                <c:pt idx="12">
                  <c:v>1995-09</c:v>
                </c:pt>
                <c:pt idx="13">
                  <c:v>1995-10</c:v>
                </c:pt>
                <c:pt idx="14">
                  <c:v>1995-11</c:v>
                </c:pt>
                <c:pt idx="15">
                  <c:v>1995-12</c:v>
                </c:pt>
                <c:pt idx="16">
                  <c:v>1996-01</c:v>
                </c:pt>
                <c:pt idx="17">
                  <c:v>1996-02</c:v>
                </c:pt>
                <c:pt idx="18">
                  <c:v>1996-03</c:v>
                </c:pt>
                <c:pt idx="19">
                  <c:v>1996-04</c:v>
                </c:pt>
                <c:pt idx="20">
                  <c:v>1996-05</c:v>
                </c:pt>
                <c:pt idx="21">
                  <c:v>1996-06</c:v>
                </c:pt>
              </c:strCache>
            </c:strRef>
          </c:cat>
          <c:val>
            <c:numRef>
              <c:f>Sheet10!$B$2:$B$23</c:f>
              <c:numCache>
                <c:formatCode>General</c:formatCode>
                <c:ptCount val="22"/>
                <c:pt idx="0">
                  <c:v>671.04</c:v>
                </c:pt>
                <c:pt idx="1">
                  <c:v>3264.9700000000003</c:v>
                </c:pt>
                <c:pt idx="2">
                  <c:v>9614.8100000000013</c:v>
                </c:pt>
                <c:pt idx="3">
                  <c:v>6900.9099999999989</c:v>
                </c:pt>
                <c:pt idx="4">
                  <c:v>7447.74</c:v>
                </c:pt>
                <c:pt idx="5">
                  <c:v>1872.2400000000002</c:v>
                </c:pt>
                <c:pt idx="6">
                  <c:v>16229.860000000002</c:v>
                </c:pt>
                <c:pt idx="7">
                  <c:v>1417.6799999999998</c:v>
                </c:pt>
                <c:pt idx="8">
                  <c:v>6372.0199999999995</c:v>
                </c:pt>
                <c:pt idx="9">
                  <c:v>8859.8500000000022</c:v>
                </c:pt>
                <c:pt idx="10">
                  <c:v>3195.4700000000003</c:v>
                </c:pt>
                <c:pt idx="11">
                  <c:v>7239.08</c:v>
                </c:pt>
                <c:pt idx="12">
                  <c:v>4297.8100000000004</c:v>
                </c:pt>
                <c:pt idx="13">
                  <c:v>7513.86</c:v>
                </c:pt>
                <c:pt idx="14">
                  <c:v>6372.53</c:v>
                </c:pt>
                <c:pt idx="15">
                  <c:v>3644.6800000000003</c:v>
                </c:pt>
                <c:pt idx="16">
                  <c:v>9369.1500000000015</c:v>
                </c:pt>
                <c:pt idx="17">
                  <c:v>16733.789999999997</c:v>
                </c:pt>
                <c:pt idx="18">
                  <c:v>7948.02</c:v>
                </c:pt>
                <c:pt idx="19">
                  <c:v>10766.640000000001</c:v>
                </c:pt>
                <c:pt idx="20">
                  <c:v>18053.240000000005</c:v>
                </c:pt>
                <c:pt idx="21">
                  <c:v>-540.98000000000013</c:v>
                </c:pt>
              </c:numCache>
            </c:numRef>
          </c:val>
          <c:extLst>
            <c:ext xmlns:c16="http://schemas.microsoft.com/office/drawing/2014/chart" uri="{C3380CC4-5D6E-409C-BE32-E72D297353CC}">
              <c16:uniqueId val="{00000000-5BA1-498F-AE32-C95C10396D2C}"/>
            </c:ext>
          </c:extLst>
        </c:ser>
        <c:ser>
          <c:idx val="1"/>
          <c:order val="1"/>
          <c:tx>
            <c:strRef>
              <c:f>Sheet10!$C$1</c:f>
              <c:strCache>
                <c:ptCount val="1"/>
                <c:pt idx="0">
                  <c:v>Sum of UnitsSold</c:v>
                </c:pt>
              </c:strCache>
            </c:strRef>
          </c:tx>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Sheet10!$A$2:$A$23</c:f>
              <c:strCache>
                <c:ptCount val="22"/>
                <c:pt idx="0">
                  <c:v>1994-09</c:v>
                </c:pt>
                <c:pt idx="1">
                  <c:v>1994-10</c:v>
                </c:pt>
                <c:pt idx="2">
                  <c:v>1994-11</c:v>
                </c:pt>
                <c:pt idx="3">
                  <c:v>1994-12</c:v>
                </c:pt>
                <c:pt idx="4">
                  <c:v>1995-01</c:v>
                </c:pt>
                <c:pt idx="5">
                  <c:v>1995-02</c:v>
                </c:pt>
                <c:pt idx="6">
                  <c:v>1995-03</c:v>
                </c:pt>
                <c:pt idx="7">
                  <c:v>1995-04</c:v>
                </c:pt>
                <c:pt idx="8">
                  <c:v>1995-05</c:v>
                </c:pt>
                <c:pt idx="9">
                  <c:v>1995-06</c:v>
                </c:pt>
                <c:pt idx="10">
                  <c:v>1995-07</c:v>
                </c:pt>
                <c:pt idx="11">
                  <c:v>1995-08</c:v>
                </c:pt>
                <c:pt idx="12">
                  <c:v>1995-09</c:v>
                </c:pt>
                <c:pt idx="13">
                  <c:v>1995-10</c:v>
                </c:pt>
                <c:pt idx="14">
                  <c:v>1995-11</c:v>
                </c:pt>
                <c:pt idx="15">
                  <c:v>1995-12</c:v>
                </c:pt>
                <c:pt idx="16">
                  <c:v>1996-01</c:v>
                </c:pt>
                <c:pt idx="17">
                  <c:v>1996-02</c:v>
                </c:pt>
                <c:pt idx="18">
                  <c:v>1996-03</c:v>
                </c:pt>
                <c:pt idx="19">
                  <c:v>1996-04</c:v>
                </c:pt>
                <c:pt idx="20">
                  <c:v>1996-05</c:v>
                </c:pt>
                <c:pt idx="21">
                  <c:v>1996-06</c:v>
                </c:pt>
              </c:strCache>
            </c:strRef>
          </c:cat>
          <c:val>
            <c:numRef>
              <c:f>Sheet10!$C$2:$C$23</c:f>
              <c:numCache>
                <c:formatCode>General</c:formatCode>
                <c:ptCount val="22"/>
                <c:pt idx="0">
                  <c:v>572</c:v>
                </c:pt>
                <c:pt idx="1">
                  <c:v>616</c:v>
                </c:pt>
                <c:pt idx="2">
                  <c:v>1014</c:v>
                </c:pt>
                <c:pt idx="3">
                  <c:v>1136</c:v>
                </c:pt>
                <c:pt idx="4">
                  <c:v>1220</c:v>
                </c:pt>
                <c:pt idx="5">
                  <c:v>1162</c:v>
                </c:pt>
                <c:pt idx="6">
                  <c:v>1947</c:v>
                </c:pt>
                <c:pt idx="7">
                  <c:v>838</c:v>
                </c:pt>
                <c:pt idx="8">
                  <c:v>1414</c:v>
                </c:pt>
                <c:pt idx="9">
                  <c:v>1838</c:v>
                </c:pt>
                <c:pt idx="10">
                  <c:v>848</c:v>
                </c:pt>
                <c:pt idx="11">
                  <c:v>1619</c:v>
                </c:pt>
                <c:pt idx="12">
                  <c:v>1367</c:v>
                </c:pt>
                <c:pt idx="13">
                  <c:v>1902</c:v>
                </c:pt>
                <c:pt idx="14">
                  <c:v>1824</c:v>
                </c:pt>
                <c:pt idx="15">
                  <c:v>889</c:v>
                </c:pt>
                <c:pt idx="16">
                  <c:v>1656</c:v>
                </c:pt>
                <c:pt idx="17">
                  <c:v>2425</c:v>
                </c:pt>
                <c:pt idx="18">
                  <c:v>1787</c:v>
                </c:pt>
                <c:pt idx="19">
                  <c:v>2669</c:v>
                </c:pt>
                <c:pt idx="20">
                  <c:v>3234</c:v>
                </c:pt>
                <c:pt idx="21">
                  <c:v>480</c:v>
                </c:pt>
              </c:numCache>
            </c:numRef>
          </c:val>
          <c:extLst>
            <c:ext xmlns:c16="http://schemas.microsoft.com/office/drawing/2014/chart" uri="{C3380CC4-5D6E-409C-BE32-E72D297353CC}">
              <c16:uniqueId val="{00000001-5BA1-498F-AE32-C95C10396D2C}"/>
            </c:ext>
          </c:extLst>
        </c:ser>
        <c:ser>
          <c:idx val="2"/>
          <c:order val="2"/>
          <c:tx>
            <c:strRef>
              <c:f>Sheet10!$D$1</c:f>
              <c:strCache>
                <c:ptCount val="1"/>
                <c:pt idx="0">
                  <c:v>Sum of PrevMonthUnitsSold</c:v>
                </c:pt>
              </c:strCache>
            </c:strRef>
          </c:tx>
          <c:spPr>
            <a:gradFill rotWithShape="1">
              <a:gsLst>
                <a:gs pos="0">
                  <a:schemeClr val="accent3">
                    <a:tint val="60000"/>
                    <a:satMod val="160000"/>
                  </a:schemeClr>
                </a:gs>
                <a:gs pos="46000">
                  <a:schemeClr val="accent3">
                    <a:tint val="86000"/>
                    <a:satMod val="160000"/>
                  </a:schemeClr>
                </a:gs>
                <a:gs pos="100000">
                  <a:schemeClr val="accent3">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Sheet10!$A$2:$A$23</c:f>
              <c:strCache>
                <c:ptCount val="22"/>
                <c:pt idx="0">
                  <c:v>1994-09</c:v>
                </c:pt>
                <c:pt idx="1">
                  <c:v>1994-10</c:v>
                </c:pt>
                <c:pt idx="2">
                  <c:v>1994-11</c:v>
                </c:pt>
                <c:pt idx="3">
                  <c:v>1994-12</c:v>
                </c:pt>
                <c:pt idx="4">
                  <c:v>1995-01</c:v>
                </c:pt>
                <c:pt idx="5">
                  <c:v>1995-02</c:v>
                </c:pt>
                <c:pt idx="6">
                  <c:v>1995-03</c:v>
                </c:pt>
                <c:pt idx="7">
                  <c:v>1995-04</c:v>
                </c:pt>
                <c:pt idx="8">
                  <c:v>1995-05</c:v>
                </c:pt>
                <c:pt idx="9">
                  <c:v>1995-06</c:v>
                </c:pt>
                <c:pt idx="10">
                  <c:v>1995-07</c:v>
                </c:pt>
                <c:pt idx="11">
                  <c:v>1995-08</c:v>
                </c:pt>
                <c:pt idx="12">
                  <c:v>1995-09</c:v>
                </c:pt>
                <c:pt idx="13">
                  <c:v>1995-10</c:v>
                </c:pt>
                <c:pt idx="14">
                  <c:v>1995-11</c:v>
                </c:pt>
                <c:pt idx="15">
                  <c:v>1995-12</c:v>
                </c:pt>
                <c:pt idx="16">
                  <c:v>1996-01</c:v>
                </c:pt>
                <c:pt idx="17">
                  <c:v>1996-02</c:v>
                </c:pt>
                <c:pt idx="18">
                  <c:v>1996-03</c:v>
                </c:pt>
                <c:pt idx="19">
                  <c:v>1996-04</c:v>
                </c:pt>
                <c:pt idx="20">
                  <c:v>1996-05</c:v>
                </c:pt>
                <c:pt idx="21">
                  <c:v>1996-06</c:v>
                </c:pt>
              </c:strCache>
            </c:strRef>
          </c:cat>
          <c:val>
            <c:numRef>
              <c:f>Sheet10!$D$2:$D$23</c:f>
              <c:numCache>
                <c:formatCode>General</c:formatCode>
                <c:ptCount val="22"/>
                <c:pt idx="0">
                  <c:v>714</c:v>
                </c:pt>
                <c:pt idx="1">
                  <c:v>511</c:v>
                </c:pt>
                <c:pt idx="2">
                  <c:v>715</c:v>
                </c:pt>
                <c:pt idx="3">
                  <c:v>805</c:v>
                </c:pt>
                <c:pt idx="4">
                  <c:v>1003</c:v>
                </c:pt>
                <c:pt idx="5">
                  <c:v>1439</c:v>
                </c:pt>
                <c:pt idx="6">
                  <c:v>1055</c:v>
                </c:pt>
                <c:pt idx="7">
                  <c:v>1523</c:v>
                </c:pt>
                <c:pt idx="8">
                  <c:v>1194</c:v>
                </c:pt>
                <c:pt idx="9">
                  <c:v>1728</c:v>
                </c:pt>
                <c:pt idx="10">
                  <c:v>774</c:v>
                </c:pt>
                <c:pt idx="11">
                  <c:v>1126</c:v>
                </c:pt>
                <c:pt idx="12">
                  <c:v>1852</c:v>
                </c:pt>
                <c:pt idx="13">
                  <c:v>1325</c:v>
                </c:pt>
                <c:pt idx="14">
                  <c:v>1462</c:v>
                </c:pt>
                <c:pt idx="15">
                  <c:v>1151</c:v>
                </c:pt>
                <c:pt idx="16">
                  <c:v>1263</c:v>
                </c:pt>
                <c:pt idx="17">
                  <c:v>2043</c:v>
                </c:pt>
                <c:pt idx="18">
                  <c:v>1416</c:v>
                </c:pt>
                <c:pt idx="19">
                  <c:v>2107</c:v>
                </c:pt>
                <c:pt idx="20">
                  <c:v>2058</c:v>
                </c:pt>
                <c:pt idx="21">
                  <c:v>2204</c:v>
                </c:pt>
              </c:numCache>
            </c:numRef>
          </c:val>
          <c:extLst>
            <c:ext xmlns:c16="http://schemas.microsoft.com/office/drawing/2014/chart" uri="{C3380CC4-5D6E-409C-BE32-E72D297353CC}">
              <c16:uniqueId val="{00000003-5BA1-498F-AE32-C95C10396D2C}"/>
            </c:ext>
          </c:extLst>
        </c:ser>
        <c:ser>
          <c:idx val="3"/>
          <c:order val="3"/>
          <c:tx>
            <c:strRef>
              <c:f>Sheet10!$E$1</c:f>
              <c:strCache>
                <c:ptCount val="1"/>
                <c:pt idx="0">
                  <c:v>Sum of ChangeInUnits</c:v>
                </c:pt>
              </c:strCache>
            </c:strRef>
          </c:tx>
          <c:spPr>
            <a:gradFill rotWithShape="1">
              <a:gsLst>
                <a:gs pos="0">
                  <a:schemeClr val="accent4">
                    <a:tint val="60000"/>
                    <a:satMod val="160000"/>
                  </a:schemeClr>
                </a:gs>
                <a:gs pos="46000">
                  <a:schemeClr val="accent4">
                    <a:tint val="86000"/>
                    <a:satMod val="160000"/>
                  </a:schemeClr>
                </a:gs>
                <a:gs pos="100000">
                  <a:schemeClr val="accent4">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Sheet10!$A$2:$A$23</c:f>
              <c:strCache>
                <c:ptCount val="22"/>
                <c:pt idx="0">
                  <c:v>1994-09</c:v>
                </c:pt>
                <c:pt idx="1">
                  <c:v>1994-10</c:v>
                </c:pt>
                <c:pt idx="2">
                  <c:v>1994-11</c:v>
                </c:pt>
                <c:pt idx="3">
                  <c:v>1994-12</c:v>
                </c:pt>
                <c:pt idx="4">
                  <c:v>1995-01</c:v>
                </c:pt>
                <c:pt idx="5">
                  <c:v>1995-02</c:v>
                </c:pt>
                <c:pt idx="6">
                  <c:v>1995-03</c:v>
                </c:pt>
                <c:pt idx="7">
                  <c:v>1995-04</c:v>
                </c:pt>
                <c:pt idx="8">
                  <c:v>1995-05</c:v>
                </c:pt>
                <c:pt idx="9">
                  <c:v>1995-06</c:v>
                </c:pt>
                <c:pt idx="10">
                  <c:v>1995-07</c:v>
                </c:pt>
                <c:pt idx="11">
                  <c:v>1995-08</c:v>
                </c:pt>
                <c:pt idx="12">
                  <c:v>1995-09</c:v>
                </c:pt>
                <c:pt idx="13">
                  <c:v>1995-10</c:v>
                </c:pt>
                <c:pt idx="14">
                  <c:v>1995-11</c:v>
                </c:pt>
                <c:pt idx="15">
                  <c:v>1995-12</c:v>
                </c:pt>
                <c:pt idx="16">
                  <c:v>1996-01</c:v>
                </c:pt>
                <c:pt idx="17">
                  <c:v>1996-02</c:v>
                </c:pt>
                <c:pt idx="18">
                  <c:v>1996-03</c:v>
                </c:pt>
                <c:pt idx="19">
                  <c:v>1996-04</c:v>
                </c:pt>
                <c:pt idx="20">
                  <c:v>1996-05</c:v>
                </c:pt>
                <c:pt idx="21">
                  <c:v>1996-06</c:v>
                </c:pt>
              </c:strCache>
            </c:strRef>
          </c:cat>
          <c:val>
            <c:numRef>
              <c:f>Sheet10!$E$2:$E$23</c:f>
              <c:numCache>
                <c:formatCode>General</c:formatCode>
                <c:ptCount val="22"/>
                <c:pt idx="0">
                  <c:v>-142</c:v>
                </c:pt>
                <c:pt idx="1">
                  <c:v>105</c:v>
                </c:pt>
                <c:pt idx="2">
                  <c:v>299</c:v>
                </c:pt>
                <c:pt idx="3">
                  <c:v>331</c:v>
                </c:pt>
                <c:pt idx="4">
                  <c:v>217</c:v>
                </c:pt>
                <c:pt idx="5">
                  <c:v>-277</c:v>
                </c:pt>
                <c:pt idx="6">
                  <c:v>892</c:v>
                </c:pt>
                <c:pt idx="7">
                  <c:v>-685</c:v>
                </c:pt>
                <c:pt idx="8">
                  <c:v>220</c:v>
                </c:pt>
                <c:pt idx="9">
                  <c:v>110</c:v>
                </c:pt>
                <c:pt idx="10">
                  <c:v>74</c:v>
                </c:pt>
                <c:pt idx="11">
                  <c:v>493</c:v>
                </c:pt>
                <c:pt idx="12">
                  <c:v>-485</c:v>
                </c:pt>
                <c:pt idx="13">
                  <c:v>577</c:v>
                </c:pt>
                <c:pt idx="14">
                  <c:v>362</c:v>
                </c:pt>
                <c:pt idx="15">
                  <c:v>-262</c:v>
                </c:pt>
                <c:pt idx="16">
                  <c:v>393</c:v>
                </c:pt>
                <c:pt idx="17">
                  <c:v>382</c:v>
                </c:pt>
                <c:pt idx="18">
                  <c:v>371</c:v>
                </c:pt>
                <c:pt idx="19">
                  <c:v>562</c:v>
                </c:pt>
                <c:pt idx="20">
                  <c:v>1176</c:v>
                </c:pt>
                <c:pt idx="21">
                  <c:v>-1724</c:v>
                </c:pt>
              </c:numCache>
            </c:numRef>
          </c:val>
          <c:extLst>
            <c:ext xmlns:c16="http://schemas.microsoft.com/office/drawing/2014/chart" uri="{C3380CC4-5D6E-409C-BE32-E72D297353CC}">
              <c16:uniqueId val="{00000004-5BA1-498F-AE32-C95C10396D2C}"/>
            </c:ext>
          </c:extLst>
        </c:ser>
        <c:dLbls>
          <c:showLegendKey val="0"/>
          <c:showVal val="0"/>
          <c:showCatName val="0"/>
          <c:showSerName val="0"/>
          <c:showPercent val="0"/>
          <c:showBubbleSize val="0"/>
        </c:dLbls>
        <c:gapWidth val="100"/>
        <c:overlap val="-24"/>
        <c:axId val="1312286303"/>
        <c:axId val="1312282943"/>
      </c:barChart>
      <c:catAx>
        <c:axId val="13122863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282943"/>
        <c:crosses val="autoZero"/>
        <c:auto val="1"/>
        <c:lblAlgn val="ctr"/>
        <c:lblOffset val="100"/>
        <c:noMultiLvlLbl val="0"/>
      </c:catAx>
      <c:valAx>
        <c:axId val="13122829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28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Supplier Distribution and pricing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'12'!$W$4</c:f>
              <c:strCache>
                <c:ptCount val="1"/>
                <c:pt idx="0">
                  <c:v>Suppilers</c:v>
                </c:pt>
              </c:strCache>
            </c:strRef>
          </c:tx>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extLst>
                <c:ext xmlns:c15="http://schemas.microsoft.com/office/drawing/2012/chart" uri="{02D57815-91ED-43cb-92C2-25804820EDAC}">
                  <c15:fullRef>
                    <c15:sqref>'12'!$U$5:$V$25</c15:sqref>
                  </c15:fullRef>
                  <c15:levelRef>
                    <c15:sqref>'12'!$U$5:$U$25</c15:sqref>
                  </c15:levelRef>
                </c:ext>
              </c:extLst>
              <c:f>'12'!$U$5:$U$25</c:f>
              <c:strCache>
                <c:ptCount val="21"/>
                <c:pt idx="0">
                  <c:v>France</c:v>
                </c:pt>
                <c:pt idx="1">
                  <c:v>Germany</c:v>
                </c:pt>
                <c:pt idx="2">
                  <c:v>Australia</c:v>
                </c:pt>
                <c:pt idx="3">
                  <c:v>USA</c:v>
                </c:pt>
                <c:pt idx="4">
                  <c:v>Australia</c:v>
                </c:pt>
                <c:pt idx="5">
                  <c:v>Japan</c:v>
                </c:pt>
                <c:pt idx="6">
                  <c:v>Spain</c:v>
                </c:pt>
                <c:pt idx="7">
                  <c:v>Italy</c:v>
                </c:pt>
                <c:pt idx="8">
                  <c:v>Canada</c:v>
                </c:pt>
                <c:pt idx="9">
                  <c:v>Singapore</c:v>
                </c:pt>
                <c:pt idx="10">
                  <c:v>UK</c:v>
                </c:pt>
                <c:pt idx="11">
                  <c:v>USA</c:v>
                </c:pt>
                <c:pt idx="12">
                  <c:v>Norway</c:v>
                </c:pt>
                <c:pt idx="13">
                  <c:v>Sweden</c:v>
                </c:pt>
                <c:pt idx="14">
                  <c:v>Finland</c:v>
                </c:pt>
                <c:pt idx="15">
                  <c:v>USA</c:v>
                </c:pt>
                <c:pt idx="16">
                  <c:v>Sweden</c:v>
                </c:pt>
                <c:pt idx="17">
                  <c:v>USA</c:v>
                </c:pt>
                <c:pt idx="18">
                  <c:v>Netherlands</c:v>
                </c:pt>
                <c:pt idx="19">
                  <c:v>Denmark</c:v>
                </c:pt>
                <c:pt idx="20">
                  <c:v>Brazil</c:v>
                </c:pt>
              </c:strCache>
            </c:strRef>
          </c:cat>
          <c:val>
            <c:numRef>
              <c:f>'12'!$W$5:$W$25</c:f>
              <c:numCache>
                <c:formatCode>General</c:formatCode>
                <c:ptCount val="21"/>
                <c:pt idx="0">
                  <c:v>3</c:v>
                </c:pt>
                <c:pt idx="1">
                  <c:v>3</c:v>
                </c:pt>
                <c:pt idx="2">
                  <c:v>1</c:v>
                </c:pt>
                <c:pt idx="3">
                  <c:v>1</c:v>
                </c:pt>
                <c:pt idx="4">
                  <c:v>1</c:v>
                </c:pt>
                <c:pt idx="5">
                  <c:v>2</c:v>
                </c:pt>
                <c:pt idx="6">
                  <c:v>1</c:v>
                </c:pt>
                <c:pt idx="7">
                  <c:v>2</c:v>
                </c:pt>
                <c:pt idx="8">
                  <c:v>2</c:v>
                </c:pt>
                <c:pt idx="9">
                  <c:v>1</c:v>
                </c:pt>
                <c:pt idx="10">
                  <c:v>2</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0D79-49F0-BB4A-29D793038C2A}"/>
            </c:ext>
          </c:extLst>
        </c:ser>
        <c:ser>
          <c:idx val="1"/>
          <c:order val="1"/>
          <c:tx>
            <c:strRef>
              <c:f>'12'!$X$4</c:f>
              <c:strCache>
                <c:ptCount val="1"/>
                <c:pt idx="0">
                  <c:v>Total Product</c:v>
                </c:pt>
              </c:strCache>
            </c:strRef>
          </c:tx>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extLst>
                <c:ext xmlns:c15="http://schemas.microsoft.com/office/drawing/2012/chart" uri="{02D57815-91ED-43cb-92C2-25804820EDAC}">
                  <c15:fullRef>
                    <c15:sqref>'12'!$U$5:$V$25</c15:sqref>
                  </c15:fullRef>
                  <c15:levelRef>
                    <c15:sqref>'12'!$U$5:$U$25</c15:sqref>
                  </c15:levelRef>
                </c:ext>
              </c:extLst>
              <c:f>'12'!$U$5:$U$25</c:f>
              <c:strCache>
                <c:ptCount val="21"/>
                <c:pt idx="0">
                  <c:v>France</c:v>
                </c:pt>
                <c:pt idx="1">
                  <c:v>Germany</c:v>
                </c:pt>
                <c:pt idx="2">
                  <c:v>Australia</c:v>
                </c:pt>
                <c:pt idx="3">
                  <c:v>USA</c:v>
                </c:pt>
                <c:pt idx="4">
                  <c:v>Australia</c:v>
                </c:pt>
                <c:pt idx="5">
                  <c:v>Japan</c:v>
                </c:pt>
                <c:pt idx="6">
                  <c:v>Spain</c:v>
                </c:pt>
                <c:pt idx="7">
                  <c:v>Italy</c:v>
                </c:pt>
                <c:pt idx="8">
                  <c:v>Canada</c:v>
                </c:pt>
                <c:pt idx="9">
                  <c:v>Singapore</c:v>
                </c:pt>
                <c:pt idx="10">
                  <c:v>UK</c:v>
                </c:pt>
                <c:pt idx="11">
                  <c:v>USA</c:v>
                </c:pt>
                <c:pt idx="12">
                  <c:v>Norway</c:v>
                </c:pt>
                <c:pt idx="13">
                  <c:v>Sweden</c:v>
                </c:pt>
                <c:pt idx="14">
                  <c:v>Finland</c:v>
                </c:pt>
                <c:pt idx="15">
                  <c:v>USA</c:v>
                </c:pt>
                <c:pt idx="16">
                  <c:v>Sweden</c:v>
                </c:pt>
                <c:pt idx="17">
                  <c:v>USA</c:v>
                </c:pt>
                <c:pt idx="18">
                  <c:v>Netherlands</c:v>
                </c:pt>
                <c:pt idx="19">
                  <c:v>Denmark</c:v>
                </c:pt>
                <c:pt idx="20">
                  <c:v>Brazil</c:v>
                </c:pt>
              </c:strCache>
            </c:strRef>
          </c:cat>
          <c:val>
            <c:numRef>
              <c:f>'12'!$X$5:$X$25</c:f>
              <c:numCache>
                <c:formatCode>General</c:formatCode>
                <c:ptCount val="21"/>
                <c:pt idx="0">
                  <c:v>5</c:v>
                </c:pt>
                <c:pt idx="1">
                  <c:v>9</c:v>
                </c:pt>
                <c:pt idx="2">
                  <c:v>5</c:v>
                </c:pt>
                <c:pt idx="3">
                  <c:v>3</c:v>
                </c:pt>
                <c:pt idx="4">
                  <c:v>3</c:v>
                </c:pt>
                <c:pt idx="5">
                  <c:v>6</c:v>
                </c:pt>
                <c:pt idx="6">
                  <c:v>2</c:v>
                </c:pt>
                <c:pt idx="7">
                  <c:v>5</c:v>
                </c:pt>
                <c:pt idx="8">
                  <c:v>4</c:v>
                </c:pt>
                <c:pt idx="9">
                  <c:v>3</c:v>
                </c:pt>
                <c:pt idx="10">
                  <c:v>7</c:v>
                </c:pt>
                <c:pt idx="11">
                  <c:v>4</c:v>
                </c:pt>
                <c:pt idx="12">
                  <c:v>3</c:v>
                </c:pt>
                <c:pt idx="13">
                  <c:v>3</c:v>
                </c:pt>
                <c:pt idx="14">
                  <c:v>3</c:v>
                </c:pt>
                <c:pt idx="15">
                  <c:v>3</c:v>
                </c:pt>
                <c:pt idx="16">
                  <c:v>2</c:v>
                </c:pt>
                <c:pt idx="17">
                  <c:v>2</c:v>
                </c:pt>
                <c:pt idx="18">
                  <c:v>2</c:v>
                </c:pt>
                <c:pt idx="19">
                  <c:v>2</c:v>
                </c:pt>
                <c:pt idx="20">
                  <c:v>1</c:v>
                </c:pt>
              </c:numCache>
            </c:numRef>
          </c:val>
          <c:extLst>
            <c:ext xmlns:c16="http://schemas.microsoft.com/office/drawing/2014/chart" uri="{C3380CC4-5D6E-409C-BE32-E72D297353CC}">
              <c16:uniqueId val="{00000001-0D79-49F0-BB4A-29D793038C2A}"/>
            </c:ext>
          </c:extLst>
        </c:ser>
        <c:ser>
          <c:idx val="2"/>
          <c:order val="2"/>
          <c:tx>
            <c:strRef>
              <c:f>'12'!$Y$4</c:f>
              <c:strCache>
                <c:ptCount val="1"/>
                <c:pt idx="0">
                  <c:v>AvgUnitPrice</c:v>
                </c:pt>
              </c:strCache>
            </c:strRef>
          </c:tx>
          <c:spPr>
            <a:gradFill rotWithShape="1">
              <a:gsLst>
                <a:gs pos="0">
                  <a:schemeClr val="accent3">
                    <a:tint val="60000"/>
                    <a:satMod val="160000"/>
                  </a:schemeClr>
                </a:gs>
                <a:gs pos="46000">
                  <a:schemeClr val="accent3">
                    <a:tint val="86000"/>
                    <a:satMod val="160000"/>
                  </a:schemeClr>
                </a:gs>
                <a:gs pos="100000">
                  <a:schemeClr val="accent3">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extLst>
                <c:ext xmlns:c15="http://schemas.microsoft.com/office/drawing/2012/chart" uri="{02D57815-91ED-43cb-92C2-25804820EDAC}">
                  <c15:fullRef>
                    <c15:sqref>'12'!$U$5:$V$25</c15:sqref>
                  </c15:fullRef>
                  <c15:levelRef>
                    <c15:sqref>'12'!$U$5:$U$25</c15:sqref>
                  </c15:levelRef>
                </c:ext>
              </c:extLst>
              <c:f>'12'!$U$5:$U$25</c:f>
              <c:strCache>
                <c:ptCount val="21"/>
                <c:pt idx="0">
                  <c:v>France</c:v>
                </c:pt>
                <c:pt idx="1">
                  <c:v>Germany</c:v>
                </c:pt>
                <c:pt idx="2">
                  <c:v>Australia</c:v>
                </c:pt>
                <c:pt idx="3">
                  <c:v>USA</c:v>
                </c:pt>
                <c:pt idx="4">
                  <c:v>Australia</c:v>
                </c:pt>
                <c:pt idx="5">
                  <c:v>Japan</c:v>
                </c:pt>
                <c:pt idx="6">
                  <c:v>Spain</c:v>
                </c:pt>
                <c:pt idx="7">
                  <c:v>Italy</c:v>
                </c:pt>
                <c:pt idx="8">
                  <c:v>Canada</c:v>
                </c:pt>
                <c:pt idx="9">
                  <c:v>Singapore</c:v>
                </c:pt>
                <c:pt idx="10">
                  <c:v>UK</c:v>
                </c:pt>
                <c:pt idx="11">
                  <c:v>USA</c:v>
                </c:pt>
                <c:pt idx="12">
                  <c:v>Norway</c:v>
                </c:pt>
                <c:pt idx="13">
                  <c:v>Sweden</c:v>
                </c:pt>
                <c:pt idx="14">
                  <c:v>Finland</c:v>
                </c:pt>
                <c:pt idx="15">
                  <c:v>USA</c:v>
                </c:pt>
                <c:pt idx="16">
                  <c:v>Sweden</c:v>
                </c:pt>
                <c:pt idx="17">
                  <c:v>USA</c:v>
                </c:pt>
                <c:pt idx="18">
                  <c:v>Netherlands</c:v>
                </c:pt>
                <c:pt idx="19">
                  <c:v>Denmark</c:v>
                </c:pt>
                <c:pt idx="20">
                  <c:v>Brazil</c:v>
                </c:pt>
              </c:strCache>
            </c:strRef>
          </c:cat>
          <c:val>
            <c:numRef>
              <c:f>'12'!$Y$5:$Y$25</c:f>
              <c:numCache>
                <c:formatCode>"$"#,##0.00</c:formatCode>
                <c:ptCount val="21"/>
                <c:pt idx="0">
                  <c:v>76.75</c:v>
                </c:pt>
                <c:pt idx="1">
                  <c:v>37.6</c:v>
                </c:pt>
                <c:pt idx="2">
                  <c:v>35.57</c:v>
                </c:pt>
                <c:pt idx="3">
                  <c:v>31.67</c:v>
                </c:pt>
                <c:pt idx="4">
                  <c:v>30.93</c:v>
                </c:pt>
                <c:pt idx="5">
                  <c:v>30.46</c:v>
                </c:pt>
                <c:pt idx="6">
                  <c:v>29.5</c:v>
                </c:pt>
                <c:pt idx="7">
                  <c:v>27.36</c:v>
                </c:pt>
                <c:pt idx="8">
                  <c:v>27.31</c:v>
                </c:pt>
                <c:pt idx="9">
                  <c:v>26.48</c:v>
                </c:pt>
                <c:pt idx="10">
                  <c:v>22.81</c:v>
                </c:pt>
                <c:pt idx="11">
                  <c:v>20.350000000000001</c:v>
                </c:pt>
                <c:pt idx="12">
                  <c:v>20</c:v>
                </c:pt>
                <c:pt idx="13">
                  <c:v>20</c:v>
                </c:pt>
                <c:pt idx="14">
                  <c:v>18.079999999999998</c:v>
                </c:pt>
                <c:pt idx="15">
                  <c:v>15.33</c:v>
                </c:pt>
                <c:pt idx="16">
                  <c:v>15</c:v>
                </c:pt>
                <c:pt idx="17">
                  <c:v>14.02</c:v>
                </c:pt>
                <c:pt idx="18">
                  <c:v>11.12</c:v>
                </c:pt>
                <c:pt idx="19">
                  <c:v>10.75</c:v>
                </c:pt>
                <c:pt idx="20">
                  <c:v>4.5</c:v>
                </c:pt>
              </c:numCache>
            </c:numRef>
          </c:val>
          <c:extLst>
            <c:ext xmlns:c16="http://schemas.microsoft.com/office/drawing/2014/chart" uri="{C3380CC4-5D6E-409C-BE32-E72D297353CC}">
              <c16:uniqueId val="{00000002-0D79-49F0-BB4A-29D793038C2A}"/>
            </c:ext>
          </c:extLst>
        </c:ser>
        <c:ser>
          <c:idx val="3"/>
          <c:order val="3"/>
          <c:tx>
            <c:strRef>
              <c:f>'12'!$Z$4</c:f>
              <c:strCache>
                <c:ptCount val="1"/>
                <c:pt idx="0">
                  <c:v>Max-price</c:v>
                </c:pt>
              </c:strCache>
            </c:strRef>
          </c:tx>
          <c:spPr>
            <a:gradFill rotWithShape="1">
              <a:gsLst>
                <a:gs pos="0">
                  <a:schemeClr val="accent4">
                    <a:tint val="60000"/>
                    <a:satMod val="160000"/>
                  </a:schemeClr>
                </a:gs>
                <a:gs pos="46000">
                  <a:schemeClr val="accent4">
                    <a:tint val="86000"/>
                    <a:satMod val="160000"/>
                  </a:schemeClr>
                </a:gs>
                <a:gs pos="100000">
                  <a:schemeClr val="accent4">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extLst>
                <c:ext xmlns:c15="http://schemas.microsoft.com/office/drawing/2012/chart" uri="{02D57815-91ED-43cb-92C2-25804820EDAC}">
                  <c15:fullRef>
                    <c15:sqref>'12'!$U$5:$V$25</c15:sqref>
                  </c15:fullRef>
                  <c15:levelRef>
                    <c15:sqref>'12'!$U$5:$U$25</c15:sqref>
                  </c15:levelRef>
                </c:ext>
              </c:extLst>
              <c:f>'12'!$U$5:$U$25</c:f>
              <c:strCache>
                <c:ptCount val="21"/>
                <c:pt idx="0">
                  <c:v>France</c:v>
                </c:pt>
                <c:pt idx="1">
                  <c:v>Germany</c:v>
                </c:pt>
                <c:pt idx="2">
                  <c:v>Australia</c:v>
                </c:pt>
                <c:pt idx="3">
                  <c:v>USA</c:v>
                </c:pt>
                <c:pt idx="4">
                  <c:v>Australia</c:v>
                </c:pt>
                <c:pt idx="5">
                  <c:v>Japan</c:v>
                </c:pt>
                <c:pt idx="6">
                  <c:v>Spain</c:v>
                </c:pt>
                <c:pt idx="7">
                  <c:v>Italy</c:v>
                </c:pt>
                <c:pt idx="8">
                  <c:v>Canada</c:v>
                </c:pt>
                <c:pt idx="9">
                  <c:v>Singapore</c:v>
                </c:pt>
                <c:pt idx="10">
                  <c:v>UK</c:v>
                </c:pt>
                <c:pt idx="11">
                  <c:v>USA</c:v>
                </c:pt>
                <c:pt idx="12">
                  <c:v>Norway</c:v>
                </c:pt>
                <c:pt idx="13">
                  <c:v>Sweden</c:v>
                </c:pt>
                <c:pt idx="14">
                  <c:v>Finland</c:v>
                </c:pt>
                <c:pt idx="15">
                  <c:v>USA</c:v>
                </c:pt>
                <c:pt idx="16">
                  <c:v>Sweden</c:v>
                </c:pt>
                <c:pt idx="17">
                  <c:v>USA</c:v>
                </c:pt>
                <c:pt idx="18">
                  <c:v>Netherlands</c:v>
                </c:pt>
                <c:pt idx="19">
                  <c:v>Denmark</c:v>
                </c:pt>
                <c:pt idx="20">
                  <c:v>Brazil</c:v>
                </c:pt>
              </c:strCache>
            </c:strRef>
          </c:cat>
          <c:val>
            <c:numRef>
              <c:f>'12'!$Z$5:$Z$25</c:f>
              <c:numCache>
                <c:formatCode>"$"#,##0.00</c:formatCode>
                <c:ptCount val="21"/>
                <c:pt idx="0">
                  <c:v>263.5</c:v>
                </c:pt>
                <c:pt idx="1">
                  <c:v>123.79</c:v>
                </c:pt>
                <c:pt idx="2">
                  <c:v>62.5</c:v>
                </c:pt>
                <c:pt idx="3">
                  <c:v>40</c:v>
                </c:pt>
                <c:pt idx="4">
                  <c:v>53</c:v>
                </c:pt>
                <c:pt idx="5">
                  <c:v>97</c:v>
                </c:pt>
                <c:pt idx="6">
                  <c:v>38</c:v>
                </c:pt>
                <c:pt idx="7">
                  <c:v>38</c:v>
                </c:pt>
                <c:pt idx="8">
                  <c:v>49.3</c:v>
                </c:pt>
                <c:pt idx="9">
                  <c:v>46</c:v>
                </c:pt>
                <c:pt idx="10">
                  <c:v>81</c:v>
                </c:pt>
                <c:pt idx="11">
                  <c:v>22</c:v>
                </c:pt>
                <c:pt idx="12">
                  <c:v>36</c:v>
                </c:pt>
                <c:pt idx="13">
                  <c:v>26</c:v>
                </c:pt>
                <c:pt idx="14">
                  <c:v>20</c:v>
                </c:pt>
                <c:pt idx="15">
                  <c:v>18</c:v>
                </c:pt>
                <c:pt idx="16">
                  <c:v>21</c:v>
                </c:pt>
                <c:pt idx="17">
                  <c:v>18.399999999999999</c:v>
                </c:pt>
                <c:pt idx="18">
                  <c:v>12.75</c:v>
                </c:pt>
                <c:pt idx="19">
                  <c:v>12</c:v>
                </c:pt>
                <c:pt idx="20">
                  <c:v>4.5</c:v>
                </c:pt>
              </c:numCache>
            </c:numRef>
          </c:val>
          <c:extLst>
            <c:ext xmlns:c16="http://schemas.microsoft.com/office/drawing/2014/chart" uri="{C3380CC4-5D6E-409C-BE32-E72D297353CC}">
              <c16:uniqueId val="{00000003-0D79-49F0-BB4A-29D793038C2A}"/>
            </c:ext>
          </c:extLst>
        </c:ser>
        <c:ser>
          <c:idx val="4"/>
          <c:order val="4"/>
          <c:tx>
            <c:strRef>
              <c:f>'12'!$AA$4</c:f>
              <c:strCache>
                <c:ptCount val="1"/>
                <c:pt idx="0">
                  <c:v>Min-price</c:v>
                </c:pt>
              </c:strCache>
            </c:strRef>
          </c:tx>
          <c:spPr>
            <a:gradFill rotWithShape="1">
              <a:gsLst>
                <a:gs pos="0">
                  <a:schemeClr val="accent5">
                    <a:tint val="60000"/>
                    <a:satMod val="160000"/>
                  </a:schemeClr>
                </a:gs>
                <a:gs pos="46000">
                  <a:schemeClr val="accent5">
                    <a:tint val="86000"/>
                    <a:satMod val="160000"/>
                  </a:schemeClr>
                </a:gs>
                <a:gs pos="100000">
                  <a:schemeClr val="accent5">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extLst>
                <c:ext xmlns:c15="http://schemas.microsoft.com/office/drawing/2012/chart" uri="{02D57815-91ED-43cb-92C2-25804820EDAC}">
                  <c15:fullRef>
                    <c15:sqref>'12'!$U$5:$V$25</c15:sqref>
                  </c15:fullRef>
                  <c15:levelRef>
                    <c15:sqref>'12'!$U$5:$U$25</c15:sqref>
                  </c15:levelRef>
                </c:ext>
              </c:extLst>
              <c:f>'12'!$U$5:$U$25</c:f>
              <c:strCache>
                <c:ptCount val="21"/>
                <c:pt idx="0">
                  <c:v>France</c:v>
                </c:pt>
                <c:pt idx="1">
                  <c:v>Germany</c:v>
                </c:pt>
                <c:pt idx="2">
                  <c:v>Australia</c:v>
                </c:pt>
                <c:pt idx="3">
                  <c:v>USA</c:v>
                </c:pt>
                <c:pt idx="4">
                  <c:v>Australia</c:v>
                </c:pt>
                <c:pt idx="5">
                  <c:v>Japan</c:v>
                </c:pt>
                <c:pt idx="6">
                  <c:v>Spain</c:v>
                </c:pt>
                <c:pt idx="7">
                  <c:v>Italy</c:v>
                </c:pt>
                <c:pt idx="8">
                  <c:v>Canada</c:v>
                </c:pt>
                <c:pt idx="9">
                  <c:v>Singapore</c:v>
                </c:pt>
                <c:pt idx="10">
                  <c:v>UK</c:v>
                </c:pt>
                <c:pt idx="11">
                  <c:v>USA</c:v>
                </c:pt>
                <c:pt idx="12">
                  <c:v>Norway</c:v>
                </c:pt>
                <c:pt idx="13">
                  <c:v>Sweden</c:v>
                </c:pt>
                <c:pt idx="14">
                  <c:v>Finland</c:v>
                </c:pt>
                <c:pt idx="15">
                  <c:v>USA</c:v>
                </c:pt>
                <c:pt idx="16">
                  <c:v>Sweden</c:v>
                </c:pt>
                <c:pt idx="17">
                  <c:v>USA</c:v>
                </c:pt>
                <c:pt idx="18">
                  <c:v>Netherlands</c:v>
                </c:pt>
                <c:pt idx="19">
                  <c:v>Denmark</c:v>
                </c:pt>
                <c:pt idx="20">
                  <c:v>Brazil</c:v>
                </c:pt>
              </c:strCache>
            </c:strRef>
          </c:cat>
          <c:val>
            <c:numRef>
              <c:f>'12'!$AA$5:$AA$25</c:f>
              <c:numCache>
                <c:formatCode>"$"#,##0.00</c:formatCode>
                <c:ptCount val="21"/>
                <c:pt idx="0">
                  <c:v>13.25</c:v>
                </c:pt>
                <c:pt idx="1">
                  <c:v>7.75</c:v>
                </c:pt>
                <c:pt idx="2">
                  <c:v>15</c:v>
                </c:pt>
                <c:pt idx="3">
                  <c:v>25</c:v>
                </c:pt>
                <c:pt idx="4">
                  <c:v>7</c:v>
                </c:pt>
                <c:pt idx="5">
                  <c:v>6</c:v>
                </c:pt>
                <c:pt idx="6">
                  <c:v>21</c:v>
                </c:pt>
                <c:pt idx="7">
                  <c:v>12.5</c:v>
                </c:pt>
                <c:pt idx="8">
                  <c:v>7.45</c:v>
                </c:pt>
                <c:pt idx="9">
                  <c:v>14</c:v>
                </c:pt>
                <c:pt idx="10">
                  <c:v>9.1999999999999993</c:v>
                </c:pt>
                <c:pt idx="11">
                  <c:v>17</c:v>
                </c:pt>
                <c:pt idx="12">
                  <c:v>2.5</c:v>
                </c:pt>
                <c:pt idx="13">
                  <c:v>15</c:v>
                </c:pt>
                <c:pt idx="14">
                  <c:v>16.25</c:v>
                </c:pt>
                <c:pt idx="15">
                  <c:v>14</c:v>
                </c:pt>
                <c:pt idx="16">
                  <c:v>9</c:v>
                </c:pt>
                <c:pt idx="17">
                  <c:v>9.65</c:v>
                </c:pt>
                <c:pt idx="18">
                  <c:v>9.5</c:v>
                </c:pt>
                <c:pt idx="19">
                  <c:v>9.5</c:v>
                </c:pt>
                <c:pt idx="20">
                  <c:v>4.5</c:v>
                </c:pt>
              </c:numCache>
            </c:numRef>
          </c:val>
          <c:extLst>
            <c:ext xmlns:c16="http://schemas.microsoft.com/office/drawing/2014/chart" uri="{C3380CC4-5D6E-409C-BE32-E72D297353CC}">
              <c16:uniqueId val="{00000004-0D79-49F0-BB4A-29D793038C2A}"/>
            </c:ext>
          </c:extLst>
        </c:ser>
        <c:dLbls>
          <c:showLegendKey val="0"/>
          <c:showVal val="0"/>
          <c:showCatName val="0"/>
          <c:showSerName val="0"/>
          <c:showPercent val="0"/>
          <c:showBubbleSize val="0"/>
        </c:dLbls>
        <c:gapWidth val="150"/>
        <c:overlap val="100"/>
        <c:axId val="1233404207"/>
        <c:axId val="1233391727"/>
      </c:barChart>
      <c:catAx>
        <c:axId val="12334042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3391727"/>
        <c:crosses val="autoZero"/>
        <c:auto val="1"/>
        <c:lblAlgn val="ctr"/>
        <c:lblOffset val="100"/>
        <c:noMultiLvlLbl val="0"/>
      </c:catAx>
      <c:valAx>
        <c:axId val="12333917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340420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Supplier Count Per Category</a:t>
            </a:r>
          </a:p>
        </c:rich>
      </c:tx>
      <c:layout>
        <c:manualLayout>
          <c:xMode val="edge"/>
          <c:yMode val="edge"/>
          <c:x val="0.20631233595800524"/>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'13'!$Q$3:$Q$4</c:f>
              <c:strCache>
                <c:ptCount val="2"/>
                <c:pt idx="0">
                  <c:v>Supplier Count Per Category</c:v>
                </c:pt>
                <c:pt idx="1">
                  <c:v>Suppiler_count</c:v>
                </c:pt>
              </c:strCache>
            </c:strRef>
          </c:tx>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'13'!$P$5:$P$12</c:f>
              <c:strCache>
                <c:ptCount val="8"/>
                <c:pt idx="0">
                  <c:v>Beverages</c:v>
                </c:pt>
                <c:pt idx="1">
                  <c:v>Condiments</c:v>
                </c:pt>
                <c:pt idx="2">
                  <c:v>Seafood</c:v>
                </c:pt>
                <c:pt idx="3">
                  <c:v>Confections</c:v>
                </c:pt>
                <c:pt idx="4">
                  <c:v>Grains/Cereals</c:v>
                </c:pt>
                <c:pt idx="5">
                  <c:v>Meat/Poultry</c:v>
                </c:pt>
                <c:pt idx="6">
                  <c:v>Produce</c:v>
                </c:pt>
                <c:pt idx="7">
                  <c:v>Dairy Products</c:v>
                </c:pt>
              </c:strCache>
            </c:strRef>
          </c:cat>
          <c:val>
            <c:numRef>
              <c:f>'13'!$Q$5:$Q$12</c:f>
              <c:numCache>
                <c:formatCode>General</c:formatCode>
                <c:ptCount val="8"/>
                <c:pt idx="0">
                  <c:v>8</c:v>
                </c:pt>
                <c:pt idx="1">
                  <c:v>8</c:v>
                </c:pt>
                <c:pt idx="2">
                  <c:v>8</c:v>
                </c:pt>
                <c:pt idx="3">
                  <c:v>6</c:v>
                </c:pt>
                <c:pt idx="4">
                  <c:v>5</c:v>
                </c:pt>
                <c:pt idx="5">
                  <c:v>5</c:v>
                </c:pt>
                <c:pt idx="6">
                  <c:v>5</c:v>
                </c:pt>
                <c:pt idx="7">
                  <c:v>4</c:v>
                </c:pt>
              </c:numCache>
            </c:numRef>
          </c:val>
          <c:extLst>
            <c:ext xmlns:c16="http://schemas.microsoft.com/office/drawing/2014/chart" uri="{C3380CC4-5D6E-409C-BE32-E72D297353CC}">
              <c16:uniqueId val="{00000000-FD3B-4E27-9013-541CC7C7E835}"/>
            </c:ext>
          </c:extLst>
        </c:ser>
        <c:ser>
          <c:idx val="1"/>
          <c:order val="1"/>
          <c:tx>
            <c:strRef>
              <c:f>'13'!$R$3:$R$4</c:f>
              <c:strCache>
                <c:ptCount val="2"/>
                <c:pt idx="0">
                  <c:v>Supplier Count Per Category</c:v>
                </c:pt>
                <c:pt idx="1">
                  <c:v>Total-product</c:v>
                </c:pt>
              </c:strCache>
            </c:strRef>
          </c:tx>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'13'!$P$5:$P$12</c:f>
              <c:strCache>
                <c:ptCount val="8"/>
                <c:pt idx="0">
                  <c:v>Beverages</c:v>
                </c:pt>
                <c:pt idx="1">
                  <c:v>Condiments</c:v>
                </c:pt>
                <c:pt idx="2">
                  <c:v>Seafood</c:v>
                </c:pt>
                <c:pt idx="3">
                  <c:v>Confections</c:v>
                </c:pt>
                <c:pt idx="4">
                  <c:v>Grains/Cereals</c:v>
                </c:pt>
                <c:pt idx="5">
                  <c:v>Meat/Poultry</c:v>
                </c:pt>
                <c:pt idx="6">
                  <c:v>Produce</c:v>
                </c:pt>
                <c:pt idx="7">
                  <c:v>Dairy Products</c:v>
                </c:pt>
              </c:strCache>
            </c:strRef>
          </c:cat>
          <c:val>
            <c:numRef>
              <c:f>'13'!$R$5:$R$12</c:f>
              <c:numCache>
                <c:formatCode>General</c:formatCode>
                <c:ptCount val="8"/>
                <c:pt idx="0">
                  <c:v>12</c:v>
                </c:pt>
                <c:pt idx="1">
                  <c:v>12</c:v>
                </c:pt>
                <c:pt idx="2">
                  <c:v>12</c:v>
                </c:pt>
                <c:pt idx="3">
                  <c:v>13</c:v>
                </c:pt>
                <c:pt idx="4">
                  <c:v>7</c:v>
                </c:pt>
                <c:pt idx="5">
                  <c:v>6</c:v>
                </c:pt>
                <c:pt idx="6">
                  <c:v>5</c:v>
                </c:pt>
                <c:pt idx="7">
                  <c:v>10</c:v>
                </c:pt>
              </c:numCache>
            </c:numRef>
          </c:val>
          <c:extLst>
            <c:ext xmlns:c16="http://schemas.microsoft.com/office/drawing/2014/chart" uri="{C3380CC4-5D6E-409C-BE32-E72D297353CC}">
              <c16:uniqueId val="{00000001-FD3B-4E27-9013-541CC7C7E835}"/>
            </c:ext>
          </c:extLst>
        </c:ser>
        <c:dLbls>
          <c:showLegendKey val="0"/>
          <c:showVal val="0"/>
          <c:showCatName val="0"/>
          <c:showSerName val="0"/>
          <c:showPercent val="0"/>
          <c:showBubbleSize val="0"/>
        </c:dLbls>
        <c:gapWidth val="100"/>
        <c:overlap val="-24"/>
        <c:axId val="1233411407"/>
        <c:axId val="1233406127"/>
      </c:barChart>
      <c:catAx>
        <c:axId val="12334114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3406127"/>
        <c:crosses val="autoZero"/>
        <c:auto val="1"/>
        <c:lblAlgn val="ctr"/>
        <c:lblOffset val="100"/>
        <c:noMultiLvlLbl val="0"/>
      </c:catAx>
      <c:valAx>
        <c:axId val="12334061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3411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Regional Pricing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'14'!$R$5</c:f>
              <c:strCache>
                <c:ptCount val="1"/>
                <c:pt idx="0">
                  <c:v>Total-Product</c:v>
                </c:pt>
              </c:strCache>
            </c:strRef>
          </c:tx>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extLst>
                <c:ext xmlns:c15="http://schemas.microsoft.com/office/drawing/2012/chart" uri="{02D57815-91ED-43cb-92C2-25804820EDAC}">
                  <c15:fullRef>
                    <c15:sqref>'14'!$P$6:$Q$50</c15:sqref>
                  </c15:fullRef>
                  <c15:levelRef>
                    <c15:sqref>'14'!$P$6:$P$50</c15:sqref>
                  </c15:levelRef>
                </c:ext>
              </c:extLst>
              <c:f>'14'!$P$6:$P$50</c:f>
              <c:strCache>
                <c:ptCount val="45"/>
                <c:pt idx="0">
                  <c:v>France</c:v>
                </c:pt>
                <c:pt idx="1">
                  <c:v>Germany</c:v>
                </c:pt>
                <c:pt idx="2">
                  <c:v>Japan</c:v>
                </c:pt>
                <c:pt idx="3">
                  <c:v>Australia</c:v>
                </c:pt>
                <c:pt idx="4">
                  <c:v>Australia</c:v>
                </c:pt>
                <c:pt idx="5">
                  <c:v>Canada</c:v>
                </c:pt>
                <c:pt idx="6">
                  <c:v>Singapore</c:v>
                </c:pt>
                <c:pt idx="7">
                  <c:v>Germany</c:v>
                </c:pt>
                <c:pt idx="8">
                  <c:v>France</c:v>
                </c:pt>
                <c:pt idx="9">
                  <c:v>Australia</c:v>
                </c:pt>
                <c:pt idx="10">
                  <c:v>Australia</c:v>
                </c:pt>
                <c:pt idx="11">
                  <c:v>Germany</c:v>
                </c:pt>
                <c:pt idx="12">
                  <c:v>USA</c:v>
                </c:pt>
                <c:pt idx="13">
                  <c:v>Germany</c:v>
                </c:pt>
                <c:pt idx="14">
                  <c:v>Spain</c:v>
                </c:pt>
                <c:pt idx="15">
                  <c:v>Italy</c:v>
                </c:pt>
                <c:pt idx="16">
                  <c:v>Canada</c:v>
                </c:pt>
                <c:pt idx="17">
                  <c:v>UK</c:v>
                </c:pt>
                <c:pt idx="18">
                  <c:v>Italy</c:v>
                </c:pt>
                <c:pt idx="19">
                  <c:v>Germany</c:v>
                </c:pt>
                <c:pt idx="20">
                  <c:v>USA</c:v>
                </c:pt>
                <c:pt idx="21">
                  <c:v>Sweden</c:v>
                </c:pt>
                <c:pt idx="22">
                  <c:v>Norway</c:v>
                </c:pt>
                <c:pt idx="23">
                  <c:v>Singapore</c:v>
                </c:pt>
                <c:pt idx="24">
                  <c:v>Japan</c:v>
                </c:pt>
                <c:pt idx="25">
                  <c:v>UK</c:v>
                </c:pt>
                <c:pt idx="26">
                  <c:v>Finland</c:v>
                </c:pt>
                <c:pt idx="27">
                  <c:v>Finland</c:v>
                </c:pt>
                <c:pt idx="28">
                  <c:v>Australia</c:v>
                </c:pt>
                <c:pt idx="29">
                  <c:v>Japan</c:v>
                </c:pt>
                <c:pt idx="30">
                  <c:v>Canada</c:v>
                </c:pt>
                <c:pt idx="31">
                  <c:v>Japan</c:v>
                </c:pt>
                <c:pt idx="32">
                  <c:v>USA</c:v>
                </c:pt>
                <c:pt idx="33">
                  <c:v>Sweden</c:v>
                </c:pt>
                <c:pt idx="34">
                  <c:v>Australia</c:v>
                </c:pt>
                <c:pt idx="35">
                  <c:v>USA</c:v>
                </c:pt>
                <c:pt idx="36">
                  <c:v>Singapore</c:v>
                </c:pt>
                <c:pt idx="37">
                  <c:v>France</c:v>
                </c:pt>
                <c:pt idx="38">
                  <c:v>Germany</c:v>
                </c:pt>
                <c:pt idx="39">
                  <c:v>Netherlands</c:v>
                </c:pt>
                <c:pt idx="40">
                  <c:v>Denmark</c:v>
                </c:pt>
                <c:pt idx="41">
                  <c:v>UK</c:v>
                </c:pt>
                <c:pt idx="42">
                  <c:v>Germany</c:v>
                </c:pt>
                <c:pt idx="43">
                  <c:v>Australia</c:v>
                </c:pt>
                <c:pt idx="44">
                  <c:v>Brazil</c:v>
                </c:pt>
              </c:strCache>
            </c:strRef>
          </c:cat>
          <c:val>
            <c:numRef>
              <c:f>'14'!$R$6:$R$50</c:f>
              <c:numCache>
                <c:formatCode>General</c:formatCode>
                <c:ptCount val="45"/>
                <c:pt idx="0">
                  <c:v>2</c:v>
                </c:pt>
                <c:pt idx="1">
                  <c:v>1</c:v>
                </c:pt>
                <c:pt idx="2">
                  <c:v>1</c:v>
                </c:pt>
                <c:pt idx="3">
                  <c:v>1</c:v>
                </c:pt>
                <c:pt idx="4">
                  <c:v>1</c:v>
                </c:pt>
                <c:pt idx="5">
                  <c:v>1</c:v>
                </c:pt>
                <c:pt idx="6">
                  <c:v>1</c:v>
                </c:pt>
                <c:pt idx="7">
                  <c:v>1</c:v>
                </c:pt>
                <c:pt idx="8">
                  <c:v>2</c:v>
                </c:pt>
                <c:pt idx="9">
                  <c:v>1</c:v>
                </c:pt>
                <c:pt idx="10">
                  <c:v>2</c:v>
                </c:pt>
                <c:pt idx="11">
                  <c:v>1</c:v>
                </c:pt>
                <c:pt idx="12">
                  <c:v>1</c:v>
                </c:pt>
                <c:pt idx="13">
                  <c:v>3</c:v>
                </c:pt>
                <c:pt idx="14">
                  <c:v>2</c:v>
                </c:pt>
                <c:pt idx="15">
                  <c:v>2</c:v>
                </c:pt>
                <c:pt idx="16">
                  <c:v>1</c:v>
                </c:pt>
                <c:pt idx="17">
                  <c:v>4</c:v>
                </c:pt>
                <c:pt idx="18">
                  <c:v>3</c:v>
                </c:pt>
                <c:pt idx="19">
                  <c:v>1</c:v>
                </c:pt>
                <c:pt idx="20">
                  <c:v>6</c:v>
                </c:pt>
                <c:pt idx="21">
                  <c:v>3</c:v>
                </c:pt>
                <c:pt idx="22">
                  <c:v>3</c:v>
                </c:pt>
                <c:pt idx="23">
                  <c:v>1</c:v>
                </c:pt>
                <c:pt idx="24">
                  <c:v>2</c:v>
                </c:pt>
                <c:pt idx="25">
                  <c:v>2</c:v>
                </c:pt>
                <c:pt idx="26">
                  <c:v>2</c:v>
                </c:pt>
                <c:pt idx="27">
                  <c:v>1</c:v>
                </c:pt>
                <c:pt idx="28">
                  <c:v>1</c:v>
                </c:pt>
                <c:pt idx="29">
                  <c:v>2</c:v>
                </c:pt>
                <c:pt idx="30">
                  <c:v>2</c:v>
                </c:pt>
                <c:pt idx="31">
                  <c:v>1</c:v>
                </c:pt>
                <c:pt idx="32">
                  <c:v>3</c:v>
                </c:pt>
                <c:pt idx="33">
                  <c:v>2</c:v>
                </c:pt>
                <c:pt idx="34">
                  <c:v>1</c:v>
                </c:pt>
                <c:pt idx="35">
                  <c:v>2</c:v>
                </c:pt>
                <c:pt idx="36">
                  <c:v>1</c:v>
                </c:pt>
                <c:pt idx="37">
                  <c:v>1</c:v>
                </c:pt>
                <c:pt idx="38">
                  <c:v>1</c:v>
                </c:pt>
                <c:pt idx="39">
                  <c:v>2</c:v>
                </c:pt>
                <c:pt idx="40">
                  <c:v>2</c:v>
                </c:pt>
                <c:pt idx="41">
                  <c:v>1</c:v>
                </c:pt>
                <c:pt idx="42">
                  <c:v>1</c:v>
                </c:pt>
                <c:pt idx="43">
                  <c:v>1</c:v>
                </c:pt>
                <c:pt idx="44">
                  <c:v>1</c:v>
                </c:pt>
              </c:numCache>
            </c:numRef>
          </c:val>
          <c:extLst>
            <c:ext xmlns:c16="http://schemas.microsoft.com/office/drawing/2014/chart" uri="{C3380CC4-5D6E-409C-BE32-E72D297353CC}">
              <c16:uniqueId val="{00000000-D342-4C91-A2F6-D2C6F9DFF90F}"/>
            </c:ext>
          </c:extLst>
        </c:ser>
        <c:ser>
          <c:idx val="1"/>
          <c:order val="1"/>
          <c:tx>
            <c:strRef>
              <c:f>'14'!$S$5</c:f>
              <c:strCache>
                <c:ptCount val="1"/>
                <c:pt idx="0">
                  <c:v>Avg-unit-price</c:v>
                </c:pt>
              </c:strCache>
            </c:strRef>
          </c:tx>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extLst>
                <c:ext xmlns:c15="http://schemas.microsoft.com/office/drawing/2012/chart" uri="{02D57815-91ED-43cb-92C2-25804820EDAC}">
                  <c15:fullRef>
                    <c15:sqref>'14'!$P$6:$Q$50</c15:sqref>
                  </c15:fullRef>
                  <c15:levelRef>
                    <c15:sqref>'14'!$P$6:$P$50</c15:sqref>
                  </c15:levelRef>
                </c:ext>
              </c:extLst>
              <c:f>'14'!$P$6:$P$50</c:f>
              <c:strCache>
                <c:ptCount val="45"/>
                <c:pt idx="0">
                  <c:v>France</c:v>
                </c:pt>
                <c:pt idx="1">
                  <c:v>Germany</c:v>
                </c:pt>
                <c:pt idx="2">
                  <c:v>Japan</c:v>
                </c:pt>
                <c:pt idx="3">
                  <c:v>Australia</c:v>
                </c:pt>
                <c:pt idx="4">
                  <c:v>Australia</c:v>
                </c:pt>
                <c:pt idx="5">
                  <c:v>Canada</c:v>
                </c:pt>
                <c:pt idx="6">
                  <c:v>Singapore</c:v>
                </c:pt>
                <c:pt idx="7">
                  <c:v>Germany</c:v>
                </c:pt>
                <c:pt idx="8">
                  <c:v>France</c:v>
                </c:pt>
                <c:pt idx="9">
                  <c:v>Australia</c:v>
                </c:pt>
                <c:pt idx="10">
                  <c:v>Australia</c:v>
                </c:pt>
                <c:pt idx="11">
                  <c:v>Germany</c:v>
                </c:pt>
                <c:pt idx="12">
                  <c:v>USA</c:v>
                </c:pt>
                <c:pt idx="13">
                  <c:v>Germany</c:v>
                </c:pt>
                <c:pt idx="14">
                  <c:v>Spain</c:v>
                </c:pt>
                <c:pt idx="15">
                  <c:v>Italy</c:v>
                </c:pt>
                <c:pt idx="16">
                  <c:v>Canada</c:v>
                </c:pt>
                <c:pt idx="17">
                  <c:v>UK</c:v>
                </c:pt>
                <c:pt idx="18">
                  <c:v>Italy</c:v>
                </c:pt>
                <c:pt idx="19">
                  <c:v>Germany</c:v>
                </c:pt>
                <c:pt idx="20">
                  <c:v>USA</c:v>
                </c:pt>
                <c:pt idx="21">
                  <c:v>Sweden</c:v>
                </c:pt>
                <c:pt idx="22">
                  <c:v>Norway</c:v>
                </c:pt>
                <c:pt idx="23">
                  <c:v>Singapore</c:v>
                </c:pt>
                <c:pt idx="24">
                  <c:v>Japan</c:v>
                </c:pt>
                <c:pt idx="25">
                  <c:v>UK</c:v>
                </c:pt>
                <c:pt idx="26">
                  <c:v>Finland</c:v>
                </c:pt>
                <c:pt idx="27">
                  <c:v>Finland</c:v>
                </c:pt>
                <c:pt idx="28">
                  <c:v>Australia</c:v>
                </c:pt>
                <c:pt idx="29">
                  <c:v>Japan</c:v>
                </c:pt>
                <c:pt idx="30">
                  <c:v>Canada</c:v>
                </c:pt>
                <c:pt idx="31">
                  <c:v>Japan</c:v>
                </c:pt>
                <c:pt idx="32">
                  <c:v>USA</c:v>
                </c:pt>
                <c:pt idx="33">
                  <c:v>Sweden</c:v>
                </c:pt>
                <c:pt idx="34">
                  <c:v>Australia</c:v>
                </c:pt>
                <c:pt idx="35">
                  <c:v>USA</c:v>
                </c:pt>
                <c:pt idx="36">
                  <c:v>Singapore</c:v>
                </c:pt>
                <c:pt idx="37">
                  <c:v>France</c:v>
                </c:pt>
                <c:pt idx="38">
                  <c:v>Germany</c:v>
                </c:pt>
                <c:pt idx="39">
                  <c:v>Netherlands</c:v>
                </c:pt>
                <c:pt idx="40">
                  <c:v>Denmark</c:v>
                </c:pt>
                <c:pt idx="41">
                  <c:v>UK</c:v>
                </c:pt>
                <c:pt idx="42">
                  <c:v>Germany</c:v>
                </c:pt>
                <c:pt idx="43">
                  <c:v>Australia</c:v>
                </c:pt>
                <c:pt idx="44">
                  <c:v>Brazil</c:v>
                </c:pt>
              </c:strCache>
            </c:strRef>
          </c:cat>
          <c:val>
            <c:numRef>
              <c:f>'14'!$S$6:$S$50</c:f>
              <c:numCache>
                <c:formatCode>General</c:formatCode>
                <c:ptCount val="45"/>
                <c:pt idx="0">
                  <c:v>140.75</c:v>
                </c:pt>
                <c:pt idx="1">
                  <c:v>123.79</c:v>
                </c:pt>
                <c:pt idx="2">
                  <c:v>97</c:v>
                </c:pt>
                <c:pt idx="3">
                  <c:v>62.5</c:v>
                </c:pt>
                <c:pt idx="4">
                  <c:v>53</c:v>
                </c:pt>
                <c:pt idx="5">
                  <c:v>49.3</c:v>
                </c:pt>
                <c:pt idx="6">
                  <c:v>46</c:v>
                </c:pt>
                <c:pt idx="7">
                  <c:v>45.6</c:v>
                </c:pt>
                <c:pt idx="8">
                  <c:v>44.5</c:v>
                </c:pt>
                <c:pt idx="9">
                  <c:v>43.9</c:v>
                </c:pt>
                <c:pt idx="10">
                  <c:v>35.9</c:v>
                </c:pt>
                <c:pt idx="11">
                  <c:v>33.25</c:v>
                </c:pt>
                <c:pt idx="12">
                  <c:v>30</c:v>
                </c:pt>
                <c:pt idx="13">
                  <c:v>29.71</c:v>
                </c:pt>
                <c:pt idx="14">
                  <c:v>29.5</c:v>
                </c:pt>
                <c:pt idx="15">
                  <c:v>28.75</c:v>
                </c:pt>
                <c:pt idx="16">
                  <c:v>28.5</c:v>
                </c:pt>
                <c:pt idx="17">
                  <c:v>28.18</c:v>
                </c:pt>
                <c:pt idx="18">
                  <c:v>26.43</c:v>
                </c:pt>
                <c:pt idx="19">
                  <c:v>25.89</c:v>
                </c:pt>
                <c:pt idx="20">
                  <c:v>24.4</c:v>
                </c:pt>
                <c:pt idx="21">
                  <c:v>20</c:v>
                </c:pt>
                <c:pt idx="22">
                  <c:v>20</c:v>
                </c:pt>
                <c:pt idx="23">
                  <c:v>19.45</c:v>
                </c:pt>
                <c:pt idx="24">
                  <c:v>18.5</c:v>
                </c:pt>
                <c:pt idx="25">
                  <c:v>18.5</c:v>
                </c:pt>
                <c:pt idx="26">
                  <c:v>18.12</c:v>
                </c:pt>
                <c:pt idx="27">
                  <c:v>18</c:v>
                </c:pt>
                <c:pt idx="28">
                  <c:v>17.45</c:v>
                </c:pt>
                <c:pt idx="29">
                  <c:v>16.62</c:v>
                </c:pt>
                <c:pt idx="30">
                  <c:v>15.72</c:v>
                </c:pt>
                <c:pt idx="31">
                  <c:v>15.5</c:v>
                </c:pt>
                <c:pt idx="32">
                  <c:v>15.33</c:v>
                </c:pt>
                <c:pt idx="33">
                  <c:v>15</c:v>
                </c:pt>
                <c:pt idx="34">
                  <c:v>15</c:v>
                </c:pt>
                <c:pt idx="35">
                  <c:v>14.02</c:v>
                </c:pt>
                <c:pt idx="36">
                  <c:v>14</c:v>
                </c:pt>
                <c:pt idx="37">
                  <c:v>13.25</c:v>
                </c:pt>
                <c:pt idx="38">
                  <c:v>13</c:v>
                </c:pt>
                <c:pt idx="39">
                  <c:v>11.12</c:v>
                </c:pt>
                <c:pt idx="40">
                  <c:v>10.75</c:v>
                </c:pt>
                <c:pt idx="41">
                  <c:v>10</c:v>
                </c:pt>
                <c:pt idx="42">
                  <c:v>7.75</c:v>
                </c:pt>
                <c:pt idx="43">
                  <c:v>7</c:v>
                </c:pt>
                <c:pt idx="44">
                  <c:v>4.5</c:v>
                </c:pt>
              </c:numCache>
            </c:numRef>
          </c:val>
          <c:extLst>
            <c:ext xmlns:c16="http://schemas.microsoft.com/office/drawing/2014/chart" uri="{C3380CC4-5D6E-409C-BE32-E72D297353CC}">
              <c16:uniqueId val="{00000001-D342-4C91-A2F6-D2C6F9DFF90F}"/>
            </c:ext>
          </c:extLst>
        </c:ser>
        <c:ser>
          <c:idx val="2"/>
          <c:order val="2"/>
          <c:tx>
            <c:strRef>
              <c:f>'14'!$T$5</c:f>
              <c:strCache>
                <c:ptCount val="1"/>
                <c:pt idx="0">
                  <c:v>Max-price</c:v>
                </c:pt>
              </c:strCache>
            </c:strRef>
          </c:tx>
          <c:spPr>
            <a:gradFill rotWithShape="1">
              <a:gsLst>
                <a:gs pos="0">
                  <a:schemeClr val="accent3">
                    <a:tint val="60000"/>
                    <a:satMod val="160000"/>
                  </a:schemeClr>
                </a:gs>
                <a:gs pos="46000">
                  <a:schemeClr val="accent3">
                    <a:tint val="86000"/>
                    <a:satMod val="160000"/>
                  </a:schemeClr>
                </a:gs>
                <a:gs pos="100000">
                  <a:schemeClr val="accent3">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extLst>
                <c:ext xmlns:c15="http://schemas.microsoft.com/office/drawing/2012/chart" uri="{02D57815-91ED-43cb-92C2-25804820EDAC}">
                  <c15:fullRef>
                    <c15:sqref>'14'!$P$6:$Q$50</c15:sqref>
                  </c15:fullRef>
                  <c15:levelRef>
                    <c15:sqref>'14'!$P$6:$P$50</c15:sqref>
                  </c15:levelRef>
                </c:ext>
              </c:extLst>
              <c:f>'14'!$P$6:$P$50</c:f>
              <c:strCache>
                <c:ptCount val="45"/>
                <c:pt idx="0">
                  <c:v>France</c:v>
                </c:pt>
                <c:pt idx="1">
                  <c:v>Germany</c:v>
                </c:pt>
                <c:pt idx="2">
                  <c:v>Japan</c:v>
                </c:pt>
                <c:pt idx="3">
                  <c:v>Australia</c:v>
                </c:pt>
                <c:pt idx="4">
                  <c:v>Australia</c:v>
                </c:pt>
                <c:pt idx="5">
                  <c:v>Canada</c:v>
                </c:pt>
                <c:pt idx="6">
                  <c:v>Singapore</c:v>
                </c:pt>
                <c:pt idx="7">
                  <c:v>Germany</c:v>
                </c:pt>
                <c:pt idx="8">
                  <c:v>France</c:v>
                </c:pt>
                <c:pt idx="9">
                  <c:v>Australia</c:v>
                </c:pt>
                <c:pt idx="10">
                  <c:v>Australia</c:v>
                </c:pt>
                <c:pt idx="11">
                  <c:v>Germany</c:v>
                </c:pt>
                <c:pt idx="12">
                  <c:v>USA</c:v>
                </c:pt>
                <c:pt idx="13">
                  <c:v>Germany</c:v>
                </c:pt>
                <c:pt idx="14">
                  <c:v>Spain</c:v>
                </c:pt>
                <c:pt idx="15">
                  <c:v>Italy</c:v>
                </c:pt>
                <c:pt idx="16">
                  <c:v>Canada</c:v>
                </c:pt>
                <c:pt idx="17">
                  <c:v>UK</c:v>
                </c:pt>
                <c:pt idx="18">
                  <c:v>Italy</c:v>
                </c:pt>
                <c:pt idx="19">
                  <c:v>Germany</c:v>
                </c:pt>
                <c:pt idx="20">
                  <c:v>USA</c:v>
                </c:pt>
                <c:pt idx="21">
                  <c:v>Sweden</c:v>
                </c:pt>
                <c:pt idx="22">
                  <c:v>Norway</c:v>
                </c:pt>
                <c:pt idx="23">
                  <c:v>Singapore</c:v>
                </c:pt>
                <c:pt idx="24">
                  <c:v>Japan</c:v>
                </c:pt>
                <c:pt idx="25">
                  <c:v>UK</c:v>
                </c:pt>
                <c:pt idx="26">
                  <c:v>Finland</c:v>
                </c:pt>
                <c:pt idx="27">
                  <c:v>Finland</c:v>
                </c:pt>
                <c:pt idx="28">
                  <c:v>Australia</c:v>
                </c:pt>
                <c:pt idx="29">
                  <c:v>Japan</c:v>
                </c:pt>
                <c:pt idx="30">
                  <c:v>Canada</c:v>
                </c:pt>
                <c:pt idx="31">
                  <c:v>Japan</c:v>
                </c:pt>
                <c:pt idx="32">
                  <c:v>USA</c:v>
                </c:pt>
                <c:pt idx="33">
                  <c:v>Sweden</c:v>
                </c:pt>
                <c:pt idx="34">
                  <c:v>Australia</c:v>
                </c:pt>
                <c:pt idx="35">
                  <c:v>USA</c:v>
                </c:pt>
                <c:pt idx="36">
                  <c:v>Singapore</c:v>
                </c:pt>
                <c:pt idx="37">
                  <c:v>France</c:v>
                </c:pt>
                <c:pt idx="38">
                  <c:v>Germany</c:v>
                </c:pt>
                <c:pt idx="39">
                  <c:v>Netherlands</c:v>
                </c:pt>
                <c:pt idx="40">
                  <c:v>Denmark</c:v>
                </c:pt>
                <c:pt idx="41">
                  <c:v>UK</c:v>
                </c:pt>
                <c:pt idx="42">
                  <c:v>Germany</c:v>
                </c:pt>
                <c:pt idx="43">
                  <c:v>Australia</c:v>
                </c:pt>
                <c:pt idx="44">
                  <c:v>Brazil</c:v>
                </c:pt>
              </c:strCache>
            </c:strRef>
          </c:cat>
          <c:val>
            <c:numRef>
              <c:f>'14'!$T$6:$T$50</c:f>
              <c:numCache>
                <c:formatCode>General</c:formatCode>
                <c:ptCount val="45"/>
                <c:pt idx="0">
                  <c:v>263.5</c:v>
                </c:pt>
                <c:pt idx="1">
                  <c:v>123.79</c:v>
                </c:pt>
                <c:pt idx="2">
                  <c:v>97</c:v>
                </c:pt>
                <c:pt idx="3">
                  <c:v>62.5</c:v>
                </c:pt>
                <c:pt idx="4">
                  <c:v>53</c:v>
                </c:pt>
                <c:pt idx="5">
                  <c:v>49.3</c:v>
                </c:pt>
                <c:pt idx="6">
                  <c:v>46</c:v>
                </c:pt>
                <c:pt idx="7">
                  <c:v>45.6</c:v>
                </c:pt>
                <c:pt idx="8">
                  <c:v>55</c:v>
                </c:pt>
                <c:pt idx="9">
                  <c:v>43.9</c:v>
                </c:pt>
                <c:pt idx="10">
                  <c:v>39</c:v>
                </c:pt>
                <c:pt idx="11">
                  <c:v>33.25</c:v>
                </c:pt>
                <c:pt idx="12">
                  <c:v>30</c:v>
                </c:pt>
                <c:pt idx="13">
                  <c:v>43.9</c:v>
                </c:pt>
                <c:pt idx="14">
                  <c:v>38</c:v>
                </c:pt>
                <c:pt idx="15">
                  <c:v>38</c:v>
                </c:pt>
                <c:pt idx="16">
                  <c:v>28.5</c:v>
                </c:pt>
                <c:pt idx="17">
                  <c:v>81</c:v>
                </c:pt>
                <c:pt idx="18">
                  <c:v>34.799999999999997</c:v>
                </c:pt>
                <c:pt idx="19">
                  <c:v>25.89</c:v>
                </c:pt>
                <c:pt idx="20">
                  <c:v>40</c:v>
                </c:pt>
                <c:pt idx="21">
                  <c:v>26</c:v>
                </c:pt>
                <c:pt idx="22">
                  <c:v>36</c:v>
                </c:pt>
                <c:pt idx="23">
                  <c:v>19.45</c:v>
                </c:pt>
                <c:pt idx="24">
                  <c:v>31</c:v>
                </c:pt>
                <c:pt idx="25">
                  <c:v>19</c:v>
                </c:pt>
                <c:pt idx="26">
                  <c:v>20</c:v>
                </c:pt>
                <c:pt idx="27">
                  <c:v>18</c:v>
                </c:pt>
                <c:pt idx="28">
                  <c:v>17.45</c:v>
                </c:pt>
                <c:pt idx="29">
                  <c:v>23.25</c:v>
                </c:pt>
                <c:pt idx="30">
                  <c:v>24</c:v>
                </c:pt>
                <c:pt idx="31">
                  <c:v>15.5</c:v>
                </c:pt>
                <c:pt idx="32">
                  <c:v>18</c:v>
                </c:pt>
                <c:pt idx="33">
                  <c:v>21</c:v>
                </c:pt>
                <c:pt idx="34">
                  <c:v>15</c:v>
                </c:pt>
                <c:pt idx="35">
                  <c:v>18.399999999999999</c:v>
                </c:pt>
                <c:pt idx="36">
                  <c:v>14</c:v>
                </c:pt>
                <c:pt idx="37">
                  <c:v>13.25</c:v>
                </c:pt>
                <c:pt idx="38">
                  <c:v>13</c:v>
                </c:pt>
                <c:pt idx="39">
                  <c:v>12.75</c:v>
                </c:pt>
                <c:pt idx="40">
                  <c:v>12</c:v>
                </c:pt>
                <c:pt idx="41">
                  <c:v>10</c:v>
                </c:pt>
                <c:pt idx="42">
                  <c:v>7.75</c:v>
                </c:pt>
                <c:pt idx="43">
                  <c:v>7</c:v>
                </c:pt>
                <c:pt idx="44">
                  <c:v>4.5</c:v>
                </c:pt>
              </c:numCache>
            </c:numRef>
          </c:val>
          <c:extLst>
            <c:ext xmlns:c16="http://schemas.microsoft.com/office/drawing/2014/chart" uri="{C3380CC4-5D6E-409C-BE32-E72D297353CC}">
              <c16:uniqueId val="{00000002-D342-4C91-A2F6-D2C6F9DFF90F}"/>
            </c:ext>
          </c:extLst>
        </c:ser>
        <c:ser>
          <c:idx val="3"/>
          <c:order val="3"/>
          <c:tx>
            <c:strRef>
              <c:f>'14'!$U$5</c:f>
              <c:strCache>
                <c:ptCount val="1"/>
                <c:pt idx="0">
                  <c:v>Min-price</c:v>
                </c:pt>
              </c:strCache>
            </c:strRef>
          </c:tx>
          <c:spPr>
            <a:gradFill rotWithShape="1">
              <a:gsLst>
                <a:gs pos="0">
                  <a:schemeClr val="accent4">
                    <a:tint val="60000"/>
                    <a:satMod val="160000"/>
                  </a:schemeClr>
                </a:gs>
                <a:gs pos="46000">
                  <a:schemeClr val="accent4">
                    <a:tint val="86000"/>
                    <a:satMod val="160000"/>
                  </a:schemeClr>
                </a:gs>
                <a:gs pos="100000">
                  <a:schemeClr val="accent4">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extLst>
                <c:ext xmlns:c15="http://schemas.microsoft.com/office/drawing/2012/chart" uri="{02D57815-91ED-43cb-92C2-25804820EDAC}">
                  <c15:fullRef>
                    <c15:sqref>'14'!$P$6:$Q$50</c15:sqref>
                  </c15:fullRef>
                  <c15:levelRef>
                    <c15:sqref>'14'!$P$6:$P$50</c15:sqref>
                  </c15:levelRef>
                </c:ext>
              </c:extLst>
              <c:f>'14'!$P$6:$P$50</c:f>
              <c:strCache>
                <c:ptCount val="45"/>
                <c:pt idx="0">
                  <c:v>France</c:v>
                </c:pt>
                <c:pt idx="1">
                  <c:v>Germany</c:v>
                </c:pt>
                <c:pt idx="2">
                  <c:v>Japan</c:v>
                </c:pt>
                <c:pt idx="3">
                  <c:v>Australia</c:v>
                </c:pt>
                <c:pt idx="4">
                  <c:v>Australia</c:v>
                </c:pt>
                <c:pt idx="5">
                  <c:v>Canada</c:v>
                </c:pt>
                <c:pt idx="6">
                  <c:v>Singapore</c:v>
                </c:pt>
                <c:pt idx="7">
                  <c:v>Germany</c:v>
                </c:pt>
                <c:pt idx="8">
                  <c:v>France</c:v>
                </c:pt>
                <c:pt idx="9">
                  <c:v>Australia</c:v>
                </c:pt>
                <c:pt idx="10">
                  <c:v>Australia</c:v>
                </c:pt>
                <c:pt idx="11">
                  <c:v>Germany</c:v>
                </c:pt>
                <c:pt idx="12">
                  <c:v>USA</c:v>
                </c:pt>
                <c:pt idx="13">
                  <c:v>Germany</c:v>
                </c:pt>
                <c:pt idx="14">
                  <c:v>Spain</c:v>
                </c:pt>
                <c:pt idx="15">
                  <c:v>Italy</c:v>
                </c:pt>
                <c:pt idx="16">
                  <c:v>Canada</c:v>
                </c:pt>
                <c:pt idx="17">
                  <c:v>UK</c:v>
                </c:pt>
                <c:pt idx="18">
                  <c:v>Italy</c:v>
                </c:pt>
                <c:pt idx="19">
                  <c:v>Germany</c:v>
                </c:pt>
                <c:pt idx="20">
                  <c:v>USA</c:v>
                </c:pt>
                <c:pt idx="21">
                  <c:v>Sweden</c:v>
                </c:pt>
                <c:pt idx="22">
                  <c:v>Norway</c:v>
                </c:pt>
                <c:pt idx="23">
                  <c:v>Singapore</c:v>
                </c:pt>
                <c:pt idx="24">
                  <c:v>Japan</c:v>
                </c:pt>
                <c:pt idx="25">
                  <c:v>UK</c:v>
                </c:pt>
                <c:pt idx="26">
                  <c:v>Finland</c:v>
                </c:pt>
                <c:pt idx="27">
                  <c:v>Finland</c:v>
                </c:pt>
                <c:pt idx="28">
                  <c:v>Australia</c:v>
                </c:pt>
                <c:pt idx="29">
                  <c:v>Japan</c:v>
                </c:pt>
                <c:pt idx="30">
                  <c:v>Canada</c:v>
                </c:pt>
                <c:pt idx="31">
                  <c:v>Japan</c:v>
                </c:pt>
                <c:pt idx="32">
                  <c:v>USA</c:v>
                </c:pt>
                <c:pt idx="33">
                  <c:v>Sweden</c:v>
                </c:pt>
                <c:pt idx="34">
                  <c:v>Australia</c:v>
                </c:pt>
                <c:pt idx="35">
                  <c:v>USA</c:v>
                </c:pt>
                <c:pt idx="36">
                  <c:v>Singapore</c:v>
                </c:pt>
                <c:pt idx="37">
                  <c:v>France</c:v>
                </c:pt>
                <c:pt idx="38">
                  <c:v>Germany</c:v>
                </c:pt>
                <c:pt idx="39">
                  <c:v>Netherlands</c:v>
                </c:pt>
                <c:pt idx="40">
                  <c:v>Denmark</c:v>
                </c:pt>
                <c:pt idx="41">
                  <c:v>UK</c:v>
                </c:pt>
                <c:pt idx="42">
                  <c:v>Germany</c:v>
                </c:pt>
                <c:pt idx="43">
                  <c:v>Australia</c:v>
                </c:pt>
                <c:pt idx="44">
                  <c:v>Brazil</c:v>
                </c:pt>
              </c:strCache>
            </c:strRef>
          </c:cat>
          <c:val>
            <c:numRef>
              <c:f>'14'!$U$6:$U$50</c:f>
              <c:numCache>
                <c:formatCode>General</c:formatCode>
                <c:ptCount val="45"/>
                <c:pt idx="0">
                  <c:v>18</c:v>
                </c:pt>
                <c:pt idx="1">
                  <c:v>123.79</c:v>
                </c:pt>
                <c:pt idx="2">
                  <c:v>97</c:v>
                </c:pt>
                <c:pt idx="3">
                  <c:v>62.5</c:v>
                </c:pt>
                <c:pt idx="4">
                  <c:v>53</c:v>
                </c:pt>
                <c:pt idx="5">
                  <c:v>49.3</c:v>
                </c:pt>
                <c:pt idx="6">
                  <c:v>46</c:v>
                </c:pt>
                <c:pt idx="7">
                  <c:v>45.6</c:v>
                </c:pt>
                <c:pt idx="8">
                  <c:v>34</c:v>
                </c:pt>
                <c:pt idx="9">
                  <c:v>43.9</c:v>
                </c:pt>
                <c:pt idx="10">
                  <c:v>32.799999999999997</c:v>
                </c:pt>
                <c:pt idx="11">
                  <c:v>33.25</c:v>
                </c:pt>
                <c:pt idx="12">
                  <c:v>30</c:v>
                </c:pt>
                <c:pt idx="13">
                  <c:v>14</c:v>
                </c:pt>
                <c:pt idx="14">
                  <c:v>21</c:v>
                </c:pt>
                <c:pt idx="15">
                  <c:v>19.5</c:v>
                </c:pt>
                <c:pt idx="16">
                  <c:v>28.5</c:v>
                </c:pt>
                <c:pt idx="17">
                  <c:v>9.1999999999999993</c:v>
                </c:pt>
                <c:pt idx="18">
                  <c:v>12.5</c:v>
                </c:pt>
                <c:pt idx="19">
                  <c:v>25.89</c:v>
                </c:pt>
                <c:pt idx="20">
                  <c:v>17</c:v>
                </c:pt>
                <c:pt idx="21">
                  <c:v>15</c:v>
                </c:pt>
                <c:pt idx="22">
                  <c:v>2.5</c:v>
                </c:pt>
                <c:pt idx="23">
                  <c:v>19.45</c:v>
                </c:pt>
                <c:pt idx="24">
                  <c:v>6</c:v>
                </c:pt>
                <c:pt idx="25">
                  <c:v>18</c:v>
                </c:pt>
                <c:pt idx="26">
                  <c:v>16.25</c:v>
                </c:pt>
                <c:pt idx="27">
                  <c:v>18</c:v>
                </c:pt>
                <c:pt idx="28">
                  <c:v>17.45</c:v>
                </c:pt>
                <c:pt idx="29">
                  <c:v>10</c:v>
                </c:pt>
                <c:pt idx="30">
                  <c:v>7.45</c:v>
                </c:pt>
                <c:pt idx="31">
                  <c:v>15.5</c:v>
                </c:pt>
                <c:pt idx="32">
                  <c:v>14</c:v>
                </c:pt>
                <c:pt idx="33">
                  <c:v>9</c:v>
                </c:pt>
                <c:pt idx="34">
                  <c:v>15</c:v>
                </c:pt>
                <c:pt idx="35">
                  <c:v>9.65</c:v>
                </c:pt>
                <c:pt idx="36">
                  <c:v>14</c:v>
                </c:pt>
                <c:pt idx="37">
                  <c:v>13.25</c:v>
                </c:pt>
                <c:pt idx="38">
                  <c:v>13</c:v>
                </c:pt>
                <c:pt idx="39">
                  <c:v>9.5</c:v>
                </c:pt>
                <c:pt idx="40">
                  <c:v>9.5</c:v>
                </c:pt>
                <c:pt idx="41">
                  <c:v>10</c:v>
                </c:pt>
                <c:pt idx="42">
                  <c:v>7.75</c:v>
                </c:pt>
                <c:pt idx="43">
                  <c:v>7</c:v>
                </c:pt>
                <c:pt idx="44">
                  <c:v>4.5</c:v>
                </c:pt>
              </c:numCache>
            </c:numRef>
          </c:val>
          <c:extLst>
            <c:ext xmlns:c16="http://schemas.microsoft.com/office/drawing/2014/chart" uri="{C3380CC4-5D6E-409C-BE32-E72D297353CC}">
              <c16:uniqueId val="{00000003-D342-4C91-A2F6-D2C6F9DFF90F}"/>
            </c:ext>
          </c:extLst>
        </c:ser>
        <c:dLbls>
          <c:showLegendKey val="0"/>
          <c:showVal val="0"/>
          <c:showCatName val="0"/>
          <c:showSerName val="0"/>
          <c:showPercent val="0"/>
          <c:showBubbleSize val="0"/>
        </c:dLbls>
        <c:gapWidth val="150"/>
        <c:overlap val="100"/>
        <c:axId val="1075599344"/>
        <c:axId val="1075599824"/>
      </c:barChart>
      <c:catAx>
        <c:axId val="10755993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599824"/>
        <c:crosses val="autoZero"/>
        <c:auto val="1"/>
        <c:lblAlgn val="ctr"/>
        <c:lblOffset val="100"/>
        <c:noMultiLvlLbl val="0"/>
      </c:catAx>
      <c:valAx>
        <c:axId val="10755998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599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order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'2'!$U$4:$U$24</c:f>
              <c:numCache>
                <c:formatCode>General</c:formatCode>
                <c:ptCount val="21"/>
                <c:pt idx="0">
                  <c:v>5.3333000000000004</c:v>
                </c:pt>
                <c:pt idx="1">
                  <c:v>20</c:v>
                </c:pt>
                <c:pt idx="2">
                  <c:v>9.5</c:v>
                </c:pt>
                <c:pt idx="3">
                  <c:v>9.2222000000000008</c:v>
                </c:pt>
                <c:pt idx="4">
                  <c:v>10</c:v>
                </c:pt>
                <c:pt idx="5">
                  <c:v>9</c:v>
                </c:pt>
                <c:pt idx="6">
                  <c:v>11</c:v>
                </c:pt>
                <c:pt idx="7">
                  <c:v>7.7</c:v>
                </c:pt>
                <c:pt idx="8">
                  <c:v>11.0909</c:v>
                </c:pt>
                <c:pt idx="9">
                  <c:v>19</c:v>
                </c:pt>
                <c:pt idx="10">
                  <c:v>9.3332999999999995</c:v>
                </c:pt>
                <c:pt idx="11">
                  <c:v>5.6</c:v>
                </c:pt>
                <c:pt idx="12">
                  <c:v>6</c:v>
                </c:pt>
                <c:pt idx="13">
                  <c:v>7</c:v>
                </c:pt>
                <c:pt idx="14">
                  <c:v>6.5</c:v>
                </c:pt>
                <c:pt idx="15">
                  <c:v>5.75</c:v>
                </c:pt>
                <c:pt idx="16">
                  <c:v>18.5</c:v>
                </c:pt>
                <c:pt idx="17">
                  <c:v>9</c:v>
                </c:pt>
                <c:pt idx="18">
                  <c:v>8</c:v>
                </c:pt>
                <c:pt idx="19">
                  <c:v>9.3846000000000007</c:v>
                </c:pt>
                <c:pt idx="20">
                  <c:v>11.5</c:v>
                </c:pt>
              </c:numCache>
            </c:numRef>
          </c:val>
          <c:extLst>
            <c:ext xmlns:c15="http://schemas.microsoft.com/office/drawing/2012/chart" uri="{02D57815-91ED-43cb-92C2-25804820EDAC}">
              <c15:filteredCategoryTitle>
                <c15:cat>
                  <c:numRef>
                    <c:extLst>
                      <c:ext uri="{02D57815-91ED-43cb-92C2-25804820EDAC}">
                        <c15:formulaRef>
                          <c15:sqref>[1]Sheet2!$T$4:$T$24</c15:sqref>
                        </c15:formulaRef>
                      </c:ext>
                    </c:extLst>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15:cat>
              </c15:filteredCategoryTitle>
            </c:ext>
            <c:ext xmlns:c16="http://schemas.microsoft.com/office/drawing/2014/chart" uri="{C3380CC4-5D6E-409C-BE32-E72D297353CC}">
              <c16:uniqueId val="{00000000-BF0F-4390-B926-0251815842D2}"/>
            </c:ext>
          </c:extLst>
        </c:ser>
        <c:dLbls>
          <c:dLblPos val="outEnd"/>
          <c:showLegendKey val="0"/>
          <c:showVal val="1"/>
          <c:showCatName val="0"/>
          <c:showSerName val="0"/>
          <c:showPercent val="0"/>
          <c:showBubbleSize val="0"/>
        </c:dLbls>
        <c:gapWidth val="115"/>
        <c:overlap val="-20"/>
        <c:axId val="595660192"/>
        <c:axId val="595661632"/>
      </c:barChart>
      <c:catAx>
        <c:axId val="5956601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5661632"/>
        <c:crosses val="autoZero"/>
        <c:auto val="1"/>
        <c:lblAlgn val="ctr"/>
        <c:lblOffset val="100"/>
        <c:noMultiLvlLbl val="0"/>
      </c:catAx>
      <c:valAx>
        <c:axId val="5956616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5660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3975" dist="41275" dir="14700000" algn="t" rotWithShape="0">
                <a:srgbClr val="000000">
                  <a:alpha val="60000"/>
                </a:srgbClr>
              </a:outerShdw>
            </a:effectLst>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cap="rnd">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trendline>
            <c:spPr>
              <a:ln w="19050" cap="rnd">
                <a:solidFill>
                  <a:schemeClr val="accent1"/>
                </a:solidFill>
                <a:prstDash val="sysDash"/>
              </a:ln>
              <a:effectLst/>
            </c:spPr>
            <c:trendlineType val="linear"/>
            <c:dispRSqr val="0"/>
            <c:dispEq val="0"/>
          </c:trendline>
          <c:xVal>
            <c:numRef>
              <c:f>'3'!$R$3:$R$91</c:f>
              <c:numCache>
                <c:formatCode>"$"#,##0.00</c:formatCode>
                <c:ptCount val="89"/>
                <c:pt idx="0">
                  <c:v>1480</c:v>
                </c:pt>
                <c:pt idx="1">
                  <c:v>4778.1400000000003</c:v>
                </c:pt>
                <c:pt idx="2">
                  <c:v>32841.370000000003</c:v>
                </c:pt>
                <c:pt idx="3">
                  <c:v>9182.43</c:v>
                </c:pt>
                <c:pt idx="4">
                  <c:v>24088.78</c:v>
                </c:pt>
                <c:pt idx="5">
                  <c:v>12348.88</c:v>
                </c:pt>
                <c:pt idx="6">
                  <c:v>19343.78</c:v>
                </c:pt>
                <c:pt idx="7">
                  <c:v>6068.2</c:v>
                </c:pt>
                <c:pt idx="8">
                  <c:v>22768.76</c:v>
                </c:pt>
                <c:pt idx="9">
                  <c:v>104874.98</c:v>
                </c:pt>
                <c:pt idx="10">
                  <c:v>100.8</c:v>
                </c:pt>
                <c:pt idx="11">
                  <c:v>12496.2</c:v>
                </c:pt>
                <c:pt idx="12">
                  <c:v>6664.81</c:v>
                </c:pt>
                <c:pt idx="13">
                  <c:v>51097.8</c:v>
                </c:pt>
                <c:pt idx="14">
                  <c:v>29567.56</c:v>
                </c:pt>
                <c:pt idx="15">
                  <c:v>18534.080000000002</c:v>
                </c:pt>
                <c:pt idx="16">
                  <c:v>15648.7</c:v>
                </c:pt>
                <c:pt idx="17">
                  <c:v>26656.560000000001</c:v>
                </c:pt>
                <c:pt idx="18">
                  <c:v>1488.7</c:v>
                </c:pt>
                <c:pt idx="19">
                  <c:v>27363.599999999999</c:v>
                </c:pt>
                <c:pt idx="20">
                  <c:v>11441.63</c:v>
                </c:pt>
                <c:pt idx="21">
                  <c:v>110277.3</c:v>
                </c:pt>
                <c:pt idx="22">
                  <c:v>7176.22</c:v>
                </c:pt>
                <c:pt idx="23">
                  <c:v>10812.15</c:v>
                </c:pt>
                <c:pt idx="24">
                  <c:v>5042.2</c:v>
                </c:pt>
                <c:pt idx="25">
                  <c:v>24927.58</c:v>
                </c:pt>
                <c:pt idx="26">
                  <c:v>19261.41</c:v>
                </c:pt>
                <c:pt idx="27">
                  <c:v>1467.29</c:v>
                </c:pt>
                <c:pt idx="28">
                  <c:v>16076.6</c:v>
                </c:pt>
                <c:pt idx="29">
                  <c:v>12450.8</c:v>
                </c:pt>
                <c:pt idx="30">
                  <c:v>7048.24</c:v>
                </c:pt>
                <c:pt idx="31">
                  <c:v>6089.9</c:v>
                </c:pt>
                <c:pt idx="32">
                  <c:v>3810.75</c:v>
                </c:pt>
                <c:pt idx="33">
                  <c:v>6850.66</c:v>
                </c:pt>
                <c:pt idx="34">
                  <c:v>49979.91</c:v>
                </c:pt>
                <c:pt idx="35">
                  <c:v>9588.42</c:v>
                </c:pt>
                <c:pt idx="36">
                  <c:v>11446.36</c:v>
                </c:pt>
                <c:pt idx="37">
                  <c:v>15177.46</c:v>
                </c:pt>
                <c:pt idx="38">
                  <c:v>4258.6000000000004</c:v>
                </c:pt>
                <c:pt idx="39">
                  <c:v>1402.95</c:v>
                </c:pt>
                <c:pt idx="40">
                  <c:v>3361</c:v>
                </c:pt>
                <c:pt idx="41">
                  <c:v>1615.9</c:v>
                </c:pt>
                <c:pt idx="42">
                  <c:v>6146.3</c:v>
                </c:pt>
                <c:pt idx="43">
                  <c:v>4242.2</c:v>
                </c:pt>
                <c:pt idx="44">
                  <c:v>30908.38</c:v>
                </c:pt>
                <c:pt idx="45">
                  <c:v>104361.95</c:v>
                </c:pt>
                <c:pt idx="46">
                  <c:v>4232.8500000000004</c:v>
                </c:pt>
                <c:pt idx="47">
                  <c:v>6427.42</c:v>
                </c:pt>
                <c:pt idx="48">
                  <c:v>21963.25</c:v>
                </c:pt>
                <c:pt idx="49">
                  <c:v>28872.19</c:v>
                </c:pt>
                <c:pt idx="50">
                  <c:v>5044.9399999999996</c:v>
                </c:pt>
                <c:pt idx="51">
                  <c:v>16817.099999999999</c:v>
                </c:pt>
                <c:pt idx="52">
                  <c:v>4107.55</c:v>
                </c:pt>
                <c:pt idx="53">
                  <c:v>9328.2000000000007</c:v>
                </c:pt>
                <c:pt idx="54">
                  <c:v>23128.86</c:v>
                </c:pt>
                <c:pt idx="55">
                  <c:v>13390.65</c:v>
                </c:pt>
                <c:pt idx="56">
                  <c:v>16215.32</c:v>
                </c:pt>
                <c:pt idx="57">
                  <c:v>3763.21</c:v>
                </c:pt>
                <c:pt idx="58">
                  <c:v>14761.04</c:v>
                </c:pt>
                <c:pt idx="59">
                  <c:v>7023.98</c:v>
                </c:pt>
                <c:pt idx="60">
                  <c:v>836.7</c:v>
                </c:pt>
                <c:pt idx="61">
                  <c:v>15843.92</c:v>
                </c:pt>
                <c:pt idx="62">
                  <c:v>25717.5</c:v>
                </c:pt>
                <c:pt idx="63">
                  <c:v>3531.95</c:v>
                </c:pt>
                <c:pt idx="64">
                  <c:v>3063.2</c:v>
                </c:pt>
                <c:pt idx="65">
                  <c:v>5735.15</c:v>
                </c:pt>
                <c:pt idx="66">
                  <c:v>20801.599999999999</c:v>
                </c:pt>
                <c:pt idx="67">
                  <c:v>16476.57</c:v>
                </c:pt>
                <c:pt idx="68">
                  <c:v>11666.9</c:v>
                </c:pt>
                <c:pt idx="69">
                  <c:v>3460.2</c:v>
                </c:pt>
                <c:pt idx="70">
                  <c:v>1545.7</c:v>
                </c:pt>
                <c:pt idx="71">
                  <c:v>8414.14</c:v>
                </c:pt>
                <c:pt idx="72">
                  <c:v>1719.1</c:v>
                </c:pt>
                <c:pt idx="73">
                  <c:v>2844.1</c:v>
                </c:pt>
                <c:pt idx="74">
                  <c:v>357</c:v>
                </c:pt>
                <c:pt idx="75">
                  <c:v>522.5</c:v>
                </c:pt>
                <c:pt idx="76">
                  <c:v>3239.8</c:v>
                </c:pt>
                <c:pt idx="77">
                  <c:v>649</c:v>
                </c:pt>
                <c:pt idx="78">
                  <c:v>1814.8</c:v>
                </c:pt>
                <c:pt idx="79">
                  <c:v>18507.45</c:v>
                </c:pt>
                <c:pt idx="80">
                  <c:v>9736.07</c:v>
                </c:pt>
                <c:pt idx="81">
                  <c:v>1571.2</c:v>
                </c:pt>
                <c:pt idx="82">
                  <c:v>3076.47</c:v>
                </c:pt>
                <c:pt idx="83">
                  <c:v>3161.35</c:v>
                </c:pt>
                <c:pt idx="84">
                  <c:v>1947.24</c:v>
                </c:pt>
                <c:pt idx="85">
                  <c:v>4273</c:v>
                </c:pt>
                <c:pt idx="86">
                  <c:v>3172.16</c:v>
                </c:pt>
                <c:pt idx="87">
                  <c:v>2423.35</c:v>
                </c:pt>
                <c:pt idx="88">
                  <c:v>1992.05</c:v>
                </c:pt>
              </c:numCache>
            </c:numRef>
          </c:xVal>
          <c:yVal>
            <c:numRef>
              <c:f>'3'!$S$3:$S$91</c:f>
              <c:numCache>
                <c:formatCode>General</c:formatCode>
                <c:ptCount val="89"/>
                <c:pt idx="0">
                  <c:v>10</c:v>
                </c:pt>
                <c:pt idx="1">
                  <c:v>14</c:v>
                </c:pt>
                <c:pt idx="2">
                  <c:v>32</c:v>
                </c:pt>
                <c:pt idx="3">
                  <c:v>25</c:v>
                </c:pt>
                <c:pt idx="4">
                  <c:v>39</c:v>
                </c:pt>
                <c:pt idx="5">
                  <c:v>22</c:v>
                </c:pt>
                <c:pt idx="6">
                  <c:v>30</c:v>
                </c:pt>
                <c:pt idx="7">
                  <c:v>19</c:v>
                </c:pt>
                <c:pt idx="8">
                  <c:v>45</c:v>
                </c:pt>
                <c:pt idx="9">
                  <c:v>102</c:v>
                </c:pt>
                <c:pt idx="10">
                  <c:v>2</c:v>
                </c:pt>
                <c:pt idx="11">
                  <c:v>29</c:v>
                </c:pt>
                <c:pt idx="12">
                  <c:v>24</c:v>
                </c:pt>
                <c:pt idx="13">
                  <c:v>71</c:v>
                </c:pt>
                <c:pt idx="14">
                  <c:v>45</c:v>
                </c:pt>
                <c:pt idx="15">
                  <c:v>26</c:v>
                </c:pt>
                <c:pt idx="16">
                  <c:v>37</c:v>
                </c:pt>
                <c:pt idx="17">
                  <c:v>48</c:v>
                </c:pt>
                <c:pt idx="18">
                  <c:v>4</c:v>
                </c:pt>
                <c:pt idx="19">
                  <c:v>40</c:v>
                </c:pt>
                <c:pt idx="20">
                  <c:v>20</c:v>
                </c:pt>
                <c:pt idx="21">
                  <c:v>86</c:v>
                </c:pt>
                <c:pt idx="22">
                  <c:v>21</c:v>
                </c:pt>
                <c:pt idx="23">
                  <c:v>29</c:v>
                </c:pt>
                <c:pt idx="24">
                  <c:v>11</c:v>
                </c:pt>
                <c:pt idx="25">
                  <c:v>52</c:v>
                </c:pt>
                <c:pt idx="26">
                  <c:v>39</c:v>
                </c:pt>
                <c:pt idx="27">
                  <c:v>14</c:v>
                </c:pt>
                <c:pt idx="28">
                  <c:v>34</c:v>
                </c:pt>
                <c:pt idx="29">
                  <c:v>27</c:v>
                </c:pt>
                <c:pt idx="30">
                  <c:v>22</c:v>
                </c:pt>
                <c:pt idx="31">
                  <c:v>22</c:v>
                </c:pt>
                <c:pt idx="32">
                  <c:v>10</c:v>
                </c:pt>
                <c:pt idx="33">
                  <c:v>13</c:v>
                </c:pt>
                <c:pt idx="34">
                  <c:v>55</c:v>
                </c:pt>
                <c:pt idx="35">
                  <c:v>26</c:v>
                </c:pt>
                <c:pt idx="36">
                  <c:v>26</c:v>
                </c:pt>
                <c:pt idx="37">
                  <c:v>24</c:v>
                </c:pt>
                <c:pt idx="38">
                  <c:v>14</c:v>
                </c:pt>
                <c:pt idx="39">
                  <c:v>10</c:v>
                </c:pt>
                <c:pt idx="40">
                  <c:v>7</c:v>
                </c:pt>
                <c:pt idx="41">
                  <c:v>9</c:v>
                </c:pt>
                <c:pt idx="42">
                  <c:v>23</c:v>
                </c:pt>
                <c:pt idx="43">
                  <c:v>14</c:v>
                </c:pt>
                <c:pt idx="44">
                  <c:v>39</c:v>
                </c:pt>
                <c:pt idx="45">
                  <c:v>116</c:v>
                </c:pt>
                <c:pt idx="46">
                  <c:v>6</c:v>
                </c:pt>
                <c:pt idx="47">
                  <c:v>20</c:v>
                </c:pt>
                <c:pt idx="48">
                  <c:v>44</c:v>
                </c:pt>
                <c:pt idx="49">
                  <c:v>32</c:v>
                </c:pt>
                <c:pt idx="50">
                  <c:v>10</c:v>
                </c:pt>
                <c:pt idx="51">
                  <c:v>15</c:v>
                </c:pt>
                <c:pt idx="52">
                  <c:v>19</c:v>
                </c:pt>
                <c:pt idx="53">
                  <c:v>31</c:v>
                </c:pt>
                <c:pt idx="54">
                  <c:v>23</c:v>
                </c:pt>
                <c:pt idx="55">
                  <c:v>30</c:v>
                </c:pt>
                <c:pt idx="56">
                  <c:v>26</c:v>
                </c:pt>
                <c:pt idx="57">
                  <c:v>10</c:v>
                </c:pt>
                <c:pt idx="58">
                  <c:v>21</c:v>
                </c:pt>
                <c:pt idx="59">
                  <c:v>17</c:v>
                </c:pt>
                <c:pt idx="60">
                  <c:v>8</c:v>
                </c:pt>
                <c:pt idx="61">
                  <c:v>31</c:v>
                </c:pt>
                <c:pt idx="62">
                  <c:v>40</c:v>
                </c:pt>
                <c:pt idx="63">
                  <c:v>16</c:v>
                </c:pt>
                <c:pt idx="64">
                  <c:v>9</c:v>
                </c:pt>
                <c:pt idx="65">
                  <c:v>16</c:v>
                </c:pt>
                <c:pt idx="66">
                  <c:v>35</c:v>
                </c:pt>
                <c:pt idx="67">
                  <c:v>35</c:v>
                </c:pt>
                <c:pt idx="68">
                  <c:v>16</c:v>
                </c:pt>
                <c:pt idx="69">
                  <c:v>11</c:v>
                </c:pt>
                <c:pt idx="70">
                  <c:v>10</c:v>
                </c:pt>
                <c:pt idx="71">
                  <c:v>19</c:v>
                </c:pt>
                <c:pt idx="72">
                  <c:v>7</c:v>
                </c:pt>
                <c:pt idx="73">
                  <c:v>12</c:v>
                </c:pt>
                <c:pt idx="74">
                  <c:v>2</c:v>
                </c:pt>
                <c:pt idx="75">
                  <c:v>8</c:v>
                </c:pt>
                <c:pt idx="76">
                  <c:v>14</c:v>
                </c:pt>
                <c:pt idx="77">
                  <c:v>6</c:v>
                </c:pt>
                <c:pt idx="78">
                  <c:v>11</c:v>
                </c:pt>
                <c:pt idx="79">
                  <c:v>22</c:v>
                </c:pt>
                <c:pt idx="80">
                  <c:v>17</c:v>
                </c:pt>
                <c:pt idx="81">
                  <c:v>9</c:v>
                </c:pt>
                <c:pt idx="82">
                  <c:v>10</c:v>
                </c:pt>
                <c:pt idx="83">
                  <c:v>17</c:v>
                </c:pt>
                <c:pt idx="84">
                  <c:v>8</c:v>
                </c:pt>
                <c:pt idx="85">
                  <c:v>12</c:v>
                </c:pt>
                <c:pt idx="86">
                  <c:v>6</c:v>
                </c:pt>
                <c:pt idx="87">
                  <c:v>6</c:v>
                </c:pt>
                <c:pt idx="88">
                  <c:v>11</c:v>
                </c:pt>
              </c:numCache>
            </c:numRef>
          </c:yVal>
          <c:smooth val="0"/>
          <c:extLst>
            <c:ext xmlns:c16="http://schemas.microsoft.com/office/drawing/2014/chart" uri="{C3380CC4-5D6E-409C-BE32-E72D297353CC}">
              <c16:uniqueId val="{00000000-B805-44D9-BCB3-427DFB30D9C9}"/>
            </c:ext>
          </c:extLst>
        </c:ser>
        <c:dLbls>
          <c:showLegendKey val="0"/>
          <c:showVal val="0"/>
          <c:showCatName val="0"/>
          <c:showSerName val="0"/>
          <c:showPercent val="0"/>
          <c:showBubbleSize val="0"/>
        </c:dLbls>
        <c:axId val="423474048"/>
        <c:axId val="423474528"/>
      </c:scatterChart>
      <c:valAx>
        <c:axId val="423474048"/>
        <c:scaling>
          <c:orientation val="minMax"/>
        </c:scaling>
        <c:delete val="0"/>
        <c:axPos val="b"/>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3474528"/>
        <c:crosses val="autoZero"/>
        <c:crossBetween val="midCat"/>
      </c:valAx>
      <c:valAx>
        <c:axId val="423474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3474048"/>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Order_count by Top_Category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Lit>
              <c:ptCount val="7"/>
              <c:pt idx="0">
                <c:v>Beverages</c:v>
              </c:pt>
              <c:pt idx="1">
                <c:v>Condiments</c:v>
              </c:pt>
              <c:pt idx="2">
                <c:v>Confections</c:v>
              </c:pt>
              <c:pt idx="3">
                <c:v>Dairy Products</c:v>
              </c:pt>
              <c:pt idx="4">
                <c:v>Grains/Cereals</c:v>
              </c:pt>
              <c:pt idx="5">
                <c:v>Meat/Poultry</c:v>
              </c:pt>
              <c:pt idx="6">
                <c:v>Seafood</c:v>
              </c:pt>
            </c:strLit>
          </c:cat>
          <c:val>
            <c:numLit>
              <c:formatCode>General</c:formatCode>
              <c:ptCount val="7"/>
              <c:pt idx="0">
                <c:v>653</c:v>
              </c:pt>
              <c:pt idx="1">
                <c:v>107</c:v>
              </c:pt>
              <c:pt idx="2">
                <c:v>418</c:v>
              </c:pt>
              <c:pt idx="3">
                <c:v>601</c:v>
              </c:pt>
              <c:pt idx="4">
                <c:v>37</c:v>
              </c:pt>
              <c:pt idx="5">
                <c:v>15</c:v>
              </c:pt>
              <c:pt idx="6">
                <c:v>324</c:v>
              </c:pt>
            </c:numLit>
          </c:val>
          <c:extLst>
            <c:ext xmlns:c16="http://schemas.microsoft.com/office/drawing/2014/chart" uri="{C3380CC4-5D6E-409C-BE32-E72D297353CC}">
              <c16:uniqueId val="{00000000-92DF-4DCD-95BC-6F70828FAB08}"/>
            </c:ext>
          </c:extLst>
        </c:ser>
        <c:dLbls>
          <c:showLegendKey val="0"/>
          <c:showVal val="0"/>
          <c:showCatName val="0"/>
          <c:showSerName val="0"/>
          <c:showPercent val="0"/>
          <c:showBubbleSize val="0"/>
        </c:dLbls>
        <c:gapWidth val="100"/>
        <c:overlap val="-24"/>
        <c:axId val="488765168"/>
        <c:axId val="488757968"/>
      </c:barChart>
      <c:catAx>
        <c:axId val="488765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757968"/>
        <c:crosses val="autoZero"/>
        <c:auto val="1"/>
        <c:lblAlgn val="ctr"/>
        <c:lblOffset val="100"/>
        <c:noMultiLvlLbl val="0"/>
      </c:catAx>
      <c:valAx>
        <c:axId val="4887579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7651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Order_revenue</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'4'!$O$5</c:f>
              <c:strCache>
                <c:ptCount val="1"/>
                <c:pt idx="0">
                  <c:v>Order_value</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840D-49C7-BCD6-8A3D2A181AFF}"/>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840D-49C7-BCD6-8A3D2A181AFF}"/>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840D-49C7-BCD6-8A3D2A181AFF}"/>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840D-49C7-BCD6-8A3D2A181AFF}"/>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840D-49C7-BCD6-8A3D2A181AFF}"/>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840D-49C7-BCD6-8A3D2A181AFF}"/>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840D-49C7-BCD6-8A3D2A181AFF}"/>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840D-49C7-BCD6-8A3D2A181A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'4'!$N$6:$N$13</c:f>
              <c:strCache>
                <c:ptCount val="8"/>
                <c:pt idx="0">
                  <c:v>Beverages</c:v>
                </c:pt>
                <c:pt idx="1">
                  <c:v>Dairy Products</c:v>
                </c:pt>
                <c:pt idx="2">
                  <c:v>Confections</c:v>
                </c:pt>
                <c:pt idx="3">
                  <c:v>Meat/Poultry</c:v>
                </c:pt>
                <c:pt idx="4">
                  <c:v>Seafood</c:v>
                </c:pt>
                <c:pt idx="5">
                  <c:v>Condiments</c:v>
                </c:pt>
                <c:pt idx="6">
                  <c:v>Produce</c:v>
                </c:pt>
                <c:pt idx="7">
                  <c:v>Grains/Cereals</c:v>
                </c:pt>
              </c:strCache>
            </c:strRef>
          </c:cat>
          <c:val>
            <c:numRef>
              <c:f>'4'!$O$6:$O$13</c:f>
              <c:numCache>
                <c:formatCode>"$"#,##0.00</c:formatCode>
                <c:ptCount val="8"/>
                <c:pt idx="0">
                  <c:v>267868.18</c:v>
                </c:pt>
                <c:pt idx="1">
                  <c:v>234507.28</c:v>
                </c:pt>
                <c:pt idx="2">
                  <c:v>167357.22</c:v>
                </c:pt>
                <c:pt idx="3">
                  <c:v>163022.35999999999</c:v>
                </c:pt>
                <c:pt idx="4">
                  <c:v>131261.74</c:v>
                </c:pt>
                <c:pt idx="5">
                  <c:v>106047.09</c:v>
                </c:pt>
                <c:pt idx="6">
                  <c:v>99984.58</c:v>
                </c:pt>
                <c:pt idx="7">
                  <c:v>95744.59</c:v>
                </c:pt>
              </c:numCache>
            </c:numRef>
          </c:val>
          <c:extLst>
            <c:ext xmlns:c16="http://schemas.microsoft.com/office/drawing/2014/chart" uri="{C3380CC4-5D6E-409C-BE32-E72D297353CC}">
              <c16:uniqueId val="{00000000-7970-4DA0-95D3-F58634923D9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Orders vs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'4'!$R$5</c:f>
              <c:strCache>
                <c:ptCount val="1"/>
                <c:pt idx="0">
                  <c:v>Total_order</c:v>
                </c:pt>
              </c:strCache>
            </c:strRef>
          </c:tx>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'4'!$Q$6:$Q$26</c:f>
              <c:strCache>
                <c:ptCount val="21"/>
                <c:pt idx="0">
                  <c:v>USA</c:v>
                </c:pt>
                <c:pt idx="1">
                  <c:v>Germany</c:v>
                </c:pt>
                <c:pt idx="2">
                  <c:v>Brazil</c:v>
                </c:pt>
                <c:pt idx="3">
                  <c:v>France</c:v>
                </c:pt>
                <c:pt idx="4">
                  <c:v>UK</c:v>
                </c:pt>
                <c:pt idx="5">
                  <c:v>Austria</c:v>
                </c:pt>
                <c:pt idx="6">
                  <c:v>Venezuela</c:v>
                </c:pt>
                <c:pt idx="7">
                  <c:v>Sweden</c:v>
                </c:pt>
                <c:pt idx="8">
                  <c:v>Canada</c:v>
                </c:pt>
                <c:pt idx="9">
                  <c:v>Mexico</c:v>
                </c:pt>
                <c:pt idx="10">
                  <c:v>Belgium</c:v>
                </c:pt>
                <c:pt idx="11">
                  <c:v>Ireland</c:v>
                </c:pt>
                <c:pt idx="12">
                  <c:v>Finland</c:v>
                </c:pt>
                <c:pt idx="13">
                  <c:v>Spain</c:v>
                </c:pt>
                <c:pt idx="14">
                  <c:v>Italy</c:v>
                </c:pt>
                <c:pt idx="15">
                  <c:v>Switzerland</c:v>
                </c:pt>
                <c:pt idx="16">
                  <c:v>Denmark</c:v>
                </c:pt>
                <c:pt idx="17">
                  <c:v>Argentina</c:v>
                </c:pt>
                <c:pt idx="18">
                  <c:v>Portugal</c:v>
                </c:pt>
                <c:pt idx="19">
                  <c:v>Poland</c:v>
                </c:pt>
                <c:pt idx="20">
                  <c:v>Norway</c:v>
                </c:pt>
              </c:strCache>
            </c:strRef>
          </c:cat>
          <c:val>
            <c:numRef>
              <c:f>'4'!$R$6:$R$26</c:f>
              <c:numCache>
                <c:formatCode>General</c:formatCode>
                <c:ptCount val="21"/>
                <c:pt idx="0">
                  <c:v>352</c:v>
                </c:pt>
                <c:pt idx="1">
                  <c:v>328</c:v>
                </c:pt>
                <c:pt idx="2">
                  <c:v>203</c:v>
                </c:pt>
                <c:pt idx="3">
                  <c:v>184</c:v>
                </c:pt>
                <c:pt idx="4">
                  <c:v>135</c:v>
                </c:pt>
                <c:pt idx="5">
                  <c:v>125</c:v>
                </c:pt>
                <c:pt idx="6">
                  <c:v>118</c:v>
                </c:pt>
                <c:pt idx="7">
                  <c:v>97</c:v>
                </c:pt>
                <c:pt idx="8">
                  <c:v>75</c:v>
                </c:pt>
                <c:pt idx="9">
                  <c:v>72</c:v>
                </c:pt>
                <c:pt idx="10">
                  <c:v>56</c:v>
                </c:pt>
                <c:pt idx="11">
                  <c:v>55</c:v>
                </c:pt>
                <c:pt idx="12">
                  <c:v>54</c:v>
                </c:pt>
                <c:pt idx="13">
                  <c:v>54</c:v>
                </c:pt>
                <c:pt idx="14">
                  <c:v>53</c:v>
                </c:pt>
                <c:pt idx="15">
                  <c:v>52</c:v>
                </c:pt>
                <c:pt idx="16">
                  <c:v>46</c:v>
                </c:pt>
                <c:pt idx="17">
                  <c:v>34</c:v>
                </c:pt>
                <c:pt idx="18">
                  <c:v>30</c:v>
                </c:pt>
                <c:pt idx="19">
                  <c:v>16</c:v>
                </c:pt>
                <c:pt idx="20">
                  <c:v>16</c:v>
                </c:pt>
              </c:numCache>
            </c:numRef>
          </c:val>
          <c:extLst>
            <c:ext xmlns:c16="http://schemas.microsoft.com/office/drawing/2014/chart" uri="{C3380CC4-5D6E-409C-BE32-E72D297353CC}">
              <c16:uniqueId val="{00000000-1EA2-4727-B135-DAFCDC1718F9}"/>
            </c:ext>
          </c:extLst>
        </c:ser>
        <c:ser>
          <c:idx val="1"/>
          <c:order val="1"/>
          <c:tx>
            <c:strRef>
              <c:f>'4'!$S$5</c:f>
              <c:strCache>
                <c:ptCount val="1"/>
                <c:pt idx="0">
                  <c:v>Avg_order_value</c:v>
                </c:pt>
              </c:strCache>
            </c:strRef>
          </c:tx>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'4'!$Q$6:$Q$26</c:f>
              <c:strCache>
                <c:ptCount val="21"/>
                <c:pt idx="0">
                  <c:v>USA</c:v>
                </c:pt>
                <c:pt idx="1">
                  <c:v>Germany</c:v>
                </c:pt>
                <c:pt idx="2">
                  <c:v>Brazil</c:v>
                </c:pt>
                <c:pt idx="3">
                  <c:v>France</c:v>
                </c:pt>
                <c:pt idx="4">
                  <c:v>UK</c:v>
                </c:pt>
                <c:pt idx="5">
                  <c:v>Austria</c:v>
                </c:pt>
                <c:pt idx="6">
                  <c:v>Venezuela</c:v>
                </c:pt>
                <c:pt idx="7">
                  <c:v>Sweden</c:v>
                </c:pt>
                <c:pt idx="8">
                  <c:v>Canada</c:v>
                </c:pt>
                <c:pt idx="9">
                  <c:v>Mexico</c:v>
                </c:pt>
                <c:pt idx="10">
                  <c:v>Belgium</c:v>
                </c:pt>
                <c:pt idx="11">
                  <c:v>Ireland</c:v>
                </c:pt>
                <c:pt idx="12">
                  <c:v>Finland</c:v>
                </c:pt>
                <c:pt idx="13">
                  <c:v>Spain</c:v>
                </c:pt>
                <c:pt idx="14">
                  <c:v>Italy</c:v>
                </c:pt>
                <c:pt idx="15">
                  <c:v>Switzerland</c:v>
                </c:pt>
                <c:pt idx="16">
                  <c:v>Denmark</c:v>
                </c:pt>
                <c:pt idx="17">
                  <c:v>Argentina</c:v>
                </c:pt>
                <c:pt idx="18">
                  <c:v>Portugal</c:v>
                </c:pt>
                <c:pt idx="19">
                  <c:v>Poland</c:v>
                </c:pt>
                <c:pt idx="20">
                  <c:v>Norway</c:v>
                </c:pt>
              </c:strCache>
            </c:strRef>
          </c:cat>
          <c:val>
            <c:numRef>
              <c:f>'4'!$S$6:$S$26</c:f>
              <c:numCache>
                <c:formatCode>"$"#,##0.00</c:formatCode>
                <c:ptCount val="21"/>
                <c:pt idx="0">
                  <c:v>697.68</c:v>
                </c:pt>
                <c:pt idx="1">
                  <c:v>702.09</c:v>
                </c:pt>
                <c:pt idx="2">
                  <c:v>526.73</c:v>
                </c:pt>
                <c:pt idx="3">
                  <c:v>442.16</c:v>
                </c:pt>
                <c:pt idx="4">
                  <c:v>436.82</c:v>
                </c:pt>
                <c:pt idx="5">
                  <c:v>1024.03</c:v>
                </c:pt>
                <c:pt idx="6">
                  <c:v>481.45</c:v>
                </c:pt>
                <c:pt idx="7">
                  <c:v>561.80999999999995</c:v>
                </c:pt>
                <c:pt idx="8">
                  <c:v>669.28</c:v>
                </c:pt>
                <c:pt idx="9">
                  <c:v>327.52999999999997</c:v>
                </c:pt>
                <c:pt idx="10">
                  <c:v>604.02</c:v>
                </c:pt>
                <c:pt idx="11">
                  <c:v>908.73</c:v>
                </c:pt>
                <c:pt idx="12">
                  <c:v>348.33</c:v>
                </c:pt>
                <c:pt idx="13">
                  <c:v>333.02</c:v>
                </c:pt>
                <c:pt idx="14">
                  <c:v>297.55</c:v>
                </c:pt>
                <c:pt idx="15">
                  <c:v>609.47</c:v>
                </c:pt>
                <c:pt idx="16">
                  <c:v>710.02</c:v>
                </c:pt>
                <c:pt idx="17">
                  <c:v>238.8</c:v>
                </c:pt>
                <c:pt idx="18">
                  <c:v>382.41</c:v>
                </c:pt>
                <c:pt idx="19">
                  <c:v>220.75</c:v>
                </c:pt>
                <c:pt idx="20">
                  <c:v>358.45</c:v>
                </c:pt>
              </c:numCache>
            </c:numRef>
          </c:val>
          <c:extLst>
            <c:ext xmlns:c16="http://schemas.microsoft.com/office/drawing/2014/chart" uri="{C3380CC4-5D6E-409C-BE32-E72D297353CC}">
              <c16:uniqueId val="{00000001-1EA2-4727-B135-DAFCDC1718F9}"/>
            </c:ext>
          </c:extLst>
        </c:ser>
        <c:dLbls>
          <c:showLegendKey val="0"/>
          <c:showVal val="0"/>
          <c:showCatName val="0"/>
          <c:showSerName val="0"/>
          <c:showPercent val="0"/>
          <c:showBubbleSize val="0"/>
        </c:dLbls>
        <c:gapWidth val="100"/>
        <c:overlap val="-24"/>
        <c:axId val="427300240"/>
        <c:axId val="427303600"/>
      </c:barChart>
      <c:catAx>
        <c:axId val="427300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303600"/>
        <c:crosses val="autoZero"/>
        <c:auto val="1"/>
        <c:lblAlgn val="ctr"/>
        <c:lblOffset val="100"/>
        <c:noMultiLvlLbl val="0"/>
      </c:catAx>
      <c:valAx>
        <c:axId val="427303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300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Customer Segment Order Frequency</a:t>
            </a:r>
            <a:endParaRPr lang="en-US"/>
          </a:p>
        </c:rich>
      </c:tx>
      <c:layout>
        <c:manualLayout>
          <c:xMode val="edge"/>
          <c:yMode val="edge"/>
          <c:x val="0.12569444444444444"/>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'5'!$Q$4</c:f>
              <c:strCache>
                <c:ptCount val="1"/>
                <c:pt idx="0">
                  <c:v>High‑value</c:v>
                </c:pt>
              </c:strCache>
            </c:strRef>
          </c:tx>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'5'!$R$3:$T$3</c:f>
              <c:strCache>
                <c:ptCount val="3"/>
                <c:pt idx="0">
                  <c:v>Total order</c:v>
                </c:pt>
                <c:pt idx="1">
                  <c:v>Num_customer</c:v>
                </c:pt>
                <c:pt idx="2">
                  <c:v>Avg_order_per_customer</c:v>
                </c:pt>
              </c:strCache>
            </c:strRef>
          </c:cat>
          <c:val>
            <c:numRef>
              <c:f>'5'!$R$4:$T$4</c:f>
              <c:numCache>
                <c:formatCode>General</c:formatCode>
                <c:ptCount val="3"/>
                <c:pt idx="0">
                  <c:v>107</c:v>
                </c:pt>
                <c:pt idx="1">
                  <c:v>4</c:v>
                </c:pt>
                <c:pt idx="2">
                  <c:v>26.75</c:v>
                </c:pt>
              </c:numCache>
            </c:numRef>
          </c:val>
          <c:extLst>
            <c:ext xmlns:c16="http://schemas.microsoft.com/office/drawing/2014/chart" uri="{C3380CC4-5D6E-409C-BE32-E72D297353CC}">
              <c16:uniqueId val="{00000000-ED72-4EBF-9E90-448BC26C9C69}"/>
            </c:ext>
          </c:extLst>
        </c:ser>
        <c:ser>
          <c:idx val="1"/>
          <c:order val="1"/>
          <c:tx>
            <c:strRef>
              <c:f>'5'!$Q$5</c:f>
              <c:strCache>
                <c:ptCount val="1"/>
                <c:pt idx="0">
                  <c:v>Medium‑value</c:v>
                </c:pt>
              </c:strCache>
            </c:strRef>
          </c:tx>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'5'!$R$3:$T$3</c:f>
              <c:strCache>
                <c:ptCount val="3"/>
                <c:pt idx="0">
                  <c:v>Total order</c:v>
                </c:pt>
                <c:pt idx="1">
                  <c:v>Num_customer</c:v>
                </c:pt>
                <c:pt idx="2">
                  <c:v>Avg_order_per_customer</c:v>
                </c:pt>
              </c:strCache>
            </c:strRef>
          </c:cat>
          <c:val>
            <c:numRef>
              <c:f>'5'!$R$5:$T$5</c:f>
              <c:numCache>
                <c:formatCode>General</c:formatCode>
                <c:ptCount val="3"/>
                <c:pt idx="0">
                  <c:v>419</c:v>
                </c:pt>
                <c:pt idx="1">
                  <c:v>34</c:v>
                </c:pt>
                <c:pt idx="2">
                  <c:v>12.32</c:v>
                </c:pt>
              </c:numCache>
            </c:numRef>
          </c:val>
          <c:extLst>
            <c:ext xmlns:c16="http://schemas.microsoft.com/office/drawing/2014/chart" uri="{C3380CC4-5D6E-409C-BE32-E72D297353CC}">
              <c16:uniqueId val="{00000001-ED72-4EBF-9E90-448BC26C9C69}"/>
            </c:ext>
          </c:extLst>
        </c:ser>
        <c:ser>
          <c:idx val="2"/>
          <c:order val="2"/>
          <c:tx>
            <c:strRef>
              <c:f>'5'!$Q$6</c:f>
              <c:strCache>
                <c:ptCount val="1"/>
                <c:pt idx="0">
                  <c:v>Low‑value</c:v>
                </c:pt>
              </c:strCache>
            </c:strRef>
          </c:tx>
          <c:spPr>
            <a:gradFill rotWithShape="1">
              <a:gsLst>
                <a:gs pos="0">
                  <a:schemeClr val="accent3">
                    <a:tint val="60000"/>
                    <a:satMod val="160000"/>
                  </a:schemeClr>
                </a:gs>
                <a:gs pos="46000">
                  <a:schemeClr val="accent3">
                    <a:tint val="86000"/>
                    <a:satMod val="160000"/>
                  </a:schemeClr>
                </a:gs>
                <a:gs pos="100000">
                  <a:schemeClr val="accent3">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'5'!$R$3:$T$3</c:f>
              <c:strCache>
                <c:ptCount val="3"/>
                <c:pt idx="0">
                  <c:v>Total order</c:v>
                </c:pt>
                <c:pt idx="1">
                  <c:v>Num_customer</c:v>
                </c:pt>
                <c:pt idx="2">
                  <c:v>Avg_order_per_customer</c:v>
                </c:pt>
              </c:strCache>
            </c:strRef>
          </c:cat>
          <c:val>
            <c:numRef>
              <c:f>'5'!$R$6:$T$6</c:f>
              <c:numCache>
                <c:formatCode>General</c:formatCode>
                <c:ptCount val="3"/>
                <c:pt idx="0">
                  <c:v>304</c:v>
                </c:pt>
                <c:pt idx="1">
                  <c:v>51</c:v>
                </c:pt>
                <c:pt idx="2">
                  <c:v>5.96</c:v>
                </c:pt>
              </c:numCache>
            </c:numRef>
          </c:val>
          <c:extLst>
            <c:ext xmlns:c16="http://schemas.microsoft.com/office/drawing/2014/chart" uri="{C3380CC4-5D6E-409C-BE32-E72D297353CC}">
              <c16:uniqueId val="{00000002-ED72-4EBF-9E90-448BC26C9C69}"/>
            </c:ext>
          </c:extLst>
        </c:ser>
        <c:dLbls>
          <c:showLegendKey val="0"/>
          <c:showVal val="0"/>
          <c:showCatName val="0"/>
          <c:showSerName val="0"/>
          <c:showPercent val="0"/>
          <c:showBubbleSize val="0"/>
        </c:dLbls>
        <c:gapWidth val="150"/>
        <c:overlap val="100"/>
        <c:axId val="762694704"/>
        <c:axId val="762695184"/>
      </c:barChart>
      <c:catAx>
        <c:axId val="7626947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2695184"/>
        <c:crosses val="autoZero"/>
        <c:auto val="1"/>
        <c:lblAlgn val="ctr"/>
        <c:lblOffset val="100"/>
        <c:noMultiLvlLbl val="0"/>
      </c:catAx>
      <c:valAx>
        <c:axId val="7626951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2694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'6'!$U$3</c:f>
              <c:strCache>
                <c:ptCount val="1"/>
                <c:pt idx="0">
                  <c:v>num_employees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'6'!$S$4:$T$8</c:f>
              <c:multiLvlStrCache>
                <c:ptCount val="5"/>
                <c:lvl>
                  <c:pt idx="0">
                    <c:v>Sales Representative</c:v>
                  </c:pt>
                  <c:pt idx="1">
                    <c:v>Sales Manager</c:v>
                  </c:pt>
                  <c:pt idx="2">
                    <c:v>Sales Representative</c:v>
                  </c:pt>
                  <c:pt idx="3">
                    <c:v>Vice President, Sales</c:v>
                  </c:pt>
                  <c:pt idx="4">
                    <c:v>Inside Sales Coordinator</c:v>
                  </c:pt>
                </c:lvl>
                <c:lvl>
                  <c:pt idx="0">
                    <c:v>UK</c:v>
                  </c:pt>
                  <c:pt idx="1">
                    <c:v>UK</c:v>
                  </c:pt>
                  <c:pt idx="2">
                    <c:v>USA</c:v>
                  </c:pt>
                  <c:pt idx="3">
                    <c:v>USA</c:v>
                  </c:pt>
                  <c:pt idx="4">
                    <c:v>USA</c:v>
                  </c:pt>
                </c:lvl>
              </c:multiLvlStrCache>
            </c:multiLvlStrRef>
          </c:cat>
          <c:val>
            <c:numRef>
              <c:f>'6'!$U$4:$U$8</c:f>
              <c:numCache>
                <c:formatCode>General</c:formatCode>
                <c:ptCount val="5"/>
                <c:pt idx="0">
                  <c:v>3</c:v>
                </c:pt>
                <c:pt idx="1">
                  <c:v>1</c:v>
                </c:pt>
                <c:pt idx="2">
                  <c:v>3</c:v>
                </c:pt>
                <c:pt idx="3">
                  <c:v>1</c:v>
                </c:pt>
                <c:pt idx="4">
                  <c:v>1</c:v>
                </c:pt>
              </c:numCache>
            </c:numRef>
          </c:val>
          <c:extLst>
            <c:ext xmlns:c16="http://schemas.microsoft.com/office/drawing/2014/chart" uri="{C3380CC4-5D6E-409C-BE32-E72D297353CC}">
              <c16:uniqueId val="{00000000-CA28-4E37-9586-6C08E52B8F6C}"/>
            </c:ext>
          </c:extLst>
        </c:ser>
        <c:dLbls>
          <c:showLegendKey val="0"/>
          <c:showVal val="0"/>
          <c:showCatName val="1"/>
          <c:showSerName val="0"/>
          <c:showPercent val="1"/>
          <c:showBubbleSize val="0"/>
        </c:dLbls>
        <c:gapWidth val="315"/>
        <c:overlap val="-40"/>
        <c:axId val="762671184"/>
        <c:axId val="762693264"/>
      </c:barChart>
      <c:catAx>
        <c:axId val="7626711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2693264"/>
        <c:crosses val="autoZero"/>
        <c:auto val="1"/>
        <c:lblAlgn val="ctr"/>
        <c:lblOffset val="100"/>
        <c:noMultiLvlLbl val="0"/>
      </c:catAx>
      <c:valAx>
        <c:axId val="7626932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267118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'8'!$R$4:$R$9</c:f>
              <c:numCache>
                <c:formatCode>General</c:formatCode>
                <c:ptCount val="6"/>
                <c:pt idx="0">
                  <c:v>1</c:v>
                </c:pt>
                <c:pt idx="1">
                  <c:v>1</c:v>
                </c:pt>
                <c:pt idx="2">
                  <c:v>2</c:v>
                </c:pt>
                <c:pt idx="3">
                  <c:v>1</c:v>
                </c:pt>
                <c:pt idx="4">
                  <c:v>3</c:v>
                </c:pt>
                <c:pt idx="5">
                  <c:v>1</c:v>
                </c:pt>
              </c:numCache>
            </c:numRef>
          </c:val>
          <c:extLst>
            <c:ext xmlns:c15="http://schemas.microsoft.com/office/drawing/2012/chart" uri="{02D57815-91ED-43cb-92C2-25804820EDAC}">
              <c15:filteredSeriesTitle>
                <c15:tx>
                  <c:strRef>
                    <c:extLst>
                      <c:ext uri="{02D57815-91ED-43cb-92C2-25804820EDAC}">
                        <c15:formulaRef>
                          <c15:sqref>'8'!$R$3</c15:sqref>
                        </c15:formulaRef>
                      </c:ext>
                    </c:extLst>
                    <c:strCache>
                      <c:ptCount val="1"/>
                      <c:pt idx="0">
                        <c:v>Count</c:v>
                      </c:pt>
                    </c:strCache>
                  </c:strRef>
                </c15:tx>
              </c15:filteredSeriesTitle>
            </c:ext>
            <c:ext xmlns:c15="http://schemas.microsoft.com/office/drawing/2012/chart" uri="{02D57815-91ED-43cb-92C2-25804820EDAC}">
              <c15:filteredCategoryTitle>
                <c15:cat>
                  <c:multiLvlStrRef>
                    <c:extLst>
                      <c:ext uri="{02D57815-91ED-43cb-92C2-25804820EDAC}">
                        <c15:formulaRef>
                          <c15:sqref>'8'!$P$4:$Q$9</c15:sqref>
                        </c15:formulaRef>
                      </c:ext>
                    </c:extLst>
                    <c:multiLvlStrCache>
                      <c:ptCount val="6"/>
                      <c:lvl>
                        <c:pt idx="0">
                          <c:v>Ms.</c:v>
                        </c:pt>
                        <c:pt idx="1">
                          <c:v>Mr.</c:v>
                        </c:pt>
                        <c:pt idx="2">
                          <c:v>Mr.</c:v>
                        </c:pt>
                        <c:pt idx="3">
                          <c:v>Mrs.</c:v>
                        </c:pt>
                        <c:pt idx="4">
                          <c:v>Ms.</c:v>
                        </c:pt>
                        <c:pt idx="5">
                          <c:v>Dr.</c:v>
                        </c:pt>
                      </c:lvl>
                      <c:lvl>
                        <c:pt idx="0">
                          <c:v>Inside Sales Coordinator</c:v>
                        </c:pt>
                        <c:pt idx="1">
                          <c:v>Sales Manager</c:v>
                        </c:pt>
                        <c:pt idx="2">
                          <c:v>Sales Representative</c:v>
                        </c:pt>
                        <c:pt idx="3">
                          <c:v>Sales Representative</c:v>
                        </c:pt>
                        <c:pt idx="4">
                          <c:v>Sales Representative</c:v>
                        </c:pt>
                        <c:pt idx="5">
                          <c:v>Vice President, Sales</c:v>
                        </c:pt>
                      </c:lvl>
                    </c:multiLvlStrCache>
                  </c:multiLvlStrRef>
                </c15:cat>
              </c15:filteredCategoryTitle>
            </c:ext>
            <c:ext xmlns:c16="http://schemas.microsoft.com/office/drawing/2014/chart" uri="{C3380CC4-5D6E-409C-BE32-E72D297353CC}">
              <c16:uniqueId val="{00000000-5093-4096-9205-44056C35EB25}"/>
            </c:ext>
          </c:extLst>
        </c:ser>
        <c:dLbls>
          <c:showLegendKey val="0"/>
          <c:showVal val="1"/>
          <c:showCatName val="0"/>
          <c:showSerName val="0"/>
          <c:showPercent val="0"/>
          <c:showBubbleSize val="0"/>
        </c:dLbls>
        <c:gapWidth val="315"/>
        <c:overlap val="-40"/>
        <c:axId val="877384399"/>
        <c:axId val="877378639"/>
      </c:barChart>
      <c:catAx>
        <c:axId val="8773843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7378639"/>
        <c:crosses val="autoZero"/>
        <c:auto val="1"/>
        <c:lblAlgn val="ctr"/>
        <c:lblOffset val="100"/>
        <c:noMultiLvlLbl val="0"/>
      </c:catAx>
      <c:valAx>
        <c:axId val="8773786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738439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Total orders</cx:v>
        </cx:txData>
      </cx:tx>
      <cx:txPr>
        <a:bodyPr spcFirstLastPara="1" vertOverflow="ellipsis" horzOverflow="overflow" wrap="square" lIns="0" tIns="0" rIns="0" bIns="0" anchor="ctr" anchorCtr="1"/>
        <a:lstStyle/>
        <a:p>
          <a:pPr algn="ctr" rtl="0">
            <a:defRPr/>
          </a:pPr>
          <a:r>
            <a:rPr lang="en-US" sz="1500" b="1" i="0" u="none" strike="noStrike" cap="all" spc="100" baseline="0">
              <a:solidFill>
                <a:sysClr val="window" lastClr="FFFFFF"/>
              </a:solidFill>
              <a:latin typeface="Calibri" panose="020F0502020204030204"/>
            </a:rPr>
            <a:t>Total orders</a:t>
          </a:r>
        </a:p>
      </cx:txPr>
    </cx:title>
    <cx:plotArea>
      <cx:plotAreaRegion>
        <cx:series layoutId="clusteredColumn" uniqueId="{DFDE0D86-3C67-4461-BADD-28A11CFA43BC}">
          <cx:dataLabels>
            <cx:visibility seriesName="0" categoryName="0" value="1"/>
          </cx:dataLabels>
          <cx:dataId val="0"/>
          <cx:layoutPr>
            <cx:aggregation/>
          </cx:layoutPr>
          <cx:axisId val="1"/>
        </cx:series>
        <cx:series layoutId="paretoLine" ownerIdx="0" uniqueId="{DCCB387B-5365-459F-843E-FF3900134638}">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strDim type="colorStr">
        <cx:f>_xlchart.v5.5</cx:f>
      </cx:strDim>
    </cx:data>
  </cx:chartData>
  <cx:chart>
    <cx:title pos="t" align="ctr" overlay="0">
      <cx:tx>
        <cx:rich>
          <a:bodyPr rot="0" spcFirstLastPara="1" vertOverflow="ellipsis" vert="horz" wrap="square" lIns="38100" tIns="19050" rIns="38100" bIns="19050" anchor="ctr" anchorCtr="1" compatLnSpc="0"/>
          <a:lstStyle/>
          <a:p>
            <a:pPr algn="ctr" rtl="0">
              <a:defRPr sz="1400" b="1" i="0" u="none" strike="noStrike" kern="1200" cap="none" baseline="0">
                <a:solidFill>
                  <a:sysClr val="window" lastClr="FFFFFF">
                    <a:lumMod val="85000"/>
                  </a:sysClr>
                </a:solidFill>
                <a:latin typeface="+mn-lt"/>
                <a:ea typeface="+mn-ea"/>
                <a:cs typeface="+mn-cs"/>
              </a:defRPr>
            </a:pPr>
            <a:r>
              <a:rPr kumimoji="0" lang="en-US" sz="1400" b="1" i="0" u="none" strike="noStrike" kern="1200" cap="none" spc="0" normalizeH="0" baseline="0" noProof="0">
                <a:ln>
                  <a:noFill/>
                </a:ln>
                <a:solidFill>
                  <a:sysClr val="window" lastClr="FFFFFF">
                    <a:lumMod val="85000"/>
                  </a:sysClr>
                </a:solidFill>
                <a:effectLst/>
                <a:uLnTx/>
                <a:uFillTx/>
                <a:latin typeface="Calibri" panose="020F0502020204030204"/>
              </a:rPr>
              <a:t>Location vs catrgory</a:t>
            </a:r>
            <a:endParaRPr lang="en-US"/>
          </a:p>
        </cx:rich>
      </cx:tx>
    </cx:title>
    <cx:plotArea>
      <cx:plotAreaRegion>
        <cx:series layoutId="regionMap" uniqueId="{6E6BAAA6-A1FD-461C-A1B9-2AA0EB03400B}" formatIdx="0">
          <cx:tx>
            <cx:txData>
              <cx:f>_xlchart.v5.4</cx:f>
              <cx:v>Category_Name</cx:v>
            </cx:txData>
          </cx:tx>
          <cx:dataId val="0"/>
          <cx:layoutPr>
            <cx:geography cultureLanguage="en-US" cultureRegion="IN" attribution="Powered by Bing">
              <cx:geoCache provider="{E9337A44-BEBE-4D9F-B70C-5C5E7DAFC167}">
                <cx:binary>7H1pc9tIsu1f6ehP70U8qrEvE7dvxFQVAK4SKWr1FwYlUdj3hQB//TtFWW4aVgs90+6xO8amJUoA
AVRlZWWePJlV+p/H9h+P0W5b/NTGUVL+47H99WevqrJ//PJL+ejt4m15FvuPRVqmz9XZYxr/kj4/
+4+7X56K7d5P3F8kQVR+efS2RbVrf/7f/8Hd3F06Tx+3lZ8mq3pXdJe7so6q8p1zb5766TGtk4pf
7uJOv/5Miu3Bj37+aZdUftVdddnu158/+8jPP/3Sv9EXD/0pQruq+gnXjkThTD7+E6Sff4rSxH09
ocpnksD/6drxjZ9/eer5NsaVwy05tmP79FTsyvKnj++/XfdZq3877JcpfekyTXkDyeWxR798LtL/
/Z/eAfSxd+RE6n2BDJ36Qui7yPXr+LX/f17qqnCmKYKpaoZuHv/pn8leOdM0UTJUw3iRvCC/Pvqj
6Ifb8zuyf72wL/zX419I3/r20v9n4XK9S7avQvjz8h/JyplpaoppiMJbAzDScF7TMQTiR+XvjcAf
atPbY3ByaW8UTs70x+Gf38EsWKbRNnn6eoOgSmeSqJqyoqufDMyJARLNM1FWFEmSP04C8fXRL5Ng
uDlvy//1up7wXw/3Jb+cfwczoC6rwv+K+q/oZ6qhC7qgfG54ROVMhF0yDPnjkPRk/s/hhrwt9E8X
9qT+6Xhf7P+8+vZip9tk+/QVpa5JZ6oum4YmvKnwI1M70wRYJEN9cbx9jzvcnreF/3pdT/avh/ui
p//89qK/Tvxq9/TTDNjqKf2ajlc+MxXZkCX5xeybxmeOd4QRUgUVvvnjCPWH4I+36+2h6F/fG5L+
6f7QOOTbDw3bJfG2CF+N8Z93xqp6ZkqaZognan/iBwx4atHQTLPngv9AO94eg08X9oT/6Xhf6mz2
7aVu+8nX9b4a4L2i6bqmfgSZgPcnUpf4oAimqH7EP0LPE/yB9rwt/U8X9qT/6Xhf+vbkO5B+sU0e
d19P5RVYekkxBFP63P9KZ4pqyPqnsMA0X5/5gnnswXb8jtA/XteX+cfDX4j8O0Cbzq6It0n32v+v
YGbEM+izaSCcfQvy8zjYEAxBfw26egr/B9rztuw/XdgT/qfjfemz7yDmmhS7r2tuAPYNTRVN7RXO
f25uRvqZqZuKar6SDX178wca9Lb4P13YE/+n433xT74H8Vfb6CuqviKfqZIKZGMoL7EUdPvE1ovS
2UuY+0o39FR/MtSa35H8y2V9ub8c/ULq3wHeX+xa/zH9ehZHAtiUZUS4uvqZvMG5AWcKpsZfr497
MfDDTXhb1q/X9YT9ergv7cXdt/ep52mx335FJVfNM1MEkynAiB//9ZRcONNlAxIH4j+lMYeb8bbE
X6/rSfz1cF/i5xffXuLLtKhqd/sV2WPZPNMMSTR19XMcw805ToDdfI2zcP5U6n+kKW/L/bcre5L/
7URf9svvwLass62fvMrgz4MZBWjFFERBE9+OY2HwVUUGiyy+TZ4NNudt4X+8rCf5j0f7YrfW317l
1/vd0+4ryh1GRtMVU5dU6UXwn/MH4M8QxIK419WP4/I65C/mfbg5vyP3j93oC/7j4b7k198BhFnv
/eqwK74uikTcZAgiyBuo/vEfOIETIGOcAV2C1tdepd+zOn+wTb83Bicd+mIgTs71R4OOv/08uAaF
8WJ//7ztQWLwB4f2eTryX00oXq//+fXGA05YFWRVV2T9rUkxMs0zQTRkTTaVF6OkvD77xSh9JB3X
1bbala+n3lKTt+dF7/LezOid7c+N6+/AR9zskt2hRrz7Xt//tay6cSZA5Dq870c30INHmnbGz8ni
KzzqgdI/1KS3h+Pk0t5QnJzpD8PNd+AweprytazVj9nx+3URnwpD2LbaWseKkhNL9v7Zo/ahyKV3
6Xte5mVIJ0+//qxA3z+VqfA7fBYc0PQxLX/6P7PdLkL+5//+NCk5ivhkml5vsNuW1a8/I2lmSiYi
O1OVNVGWDIR9+93HM4aomeA9NCR0NAlBeIIIyONFL+KZIUm4xhANRRIUXFOm9cspZKUFAxcgDarq
oq7rn+p5kCLu3DT5JJePv/+U1PEy9ZOq/PVnDYRt9vIx3kxDQxGBoiig0RUFeT9FR8ezx+0l+oVP
i//voARB1Jqy5GhNTNRmFrhjv5gZ0kUcT6qCaTGLk3WUCCRTXKII47Yaa/JMOzSkS2SSe9PkwPKI
+huy91jm0+YwFvZU1qaFYSu1pSmWodAyY3m5bgJHHjmjzbgIrUSnaj6PpYCIBvM0Ww+mRTKR9/ON
Ntl71qamasS0yonbWXaY+Km9acZ+dxUXNSkX3ky/Ka/ip3arPrfbxBkp51288oP7TpnEm5dkyYt/
fENCChiPdyXEJXgiIclI3WLjKZJjjKzyQ7fTb9MP+QdJo+qtsGs8oj+IGdMf0g/ph3qXeCQMyeGh
rYi3jqm7setu1/kslYghk7RmajreB7M6eNRCmRxyJzgsSpl2gd2lkyp0RHes1vfR6LkLRRLvPdIG
y33HTrT1jS7J4DLf65IhfN4lPcpKeeNi0Pf6XVasjGgsGDN1dJ1JS0Uj54fn0cq4q+fx1eEmvJet
UUTC+8qneUOTAzFzKsTUjEh2ud+QbkO8ghYlkXHhn2wmZsGp5L9RM4cUxODS/nspyJBVMBDGnHbp
v88qvGEUTBlpMM6SIuKTgZ9OBRSLUR5rsSY7fpIbpInEiAaySsONxsKuMl7gzO/aoKGn9Yz0n3ya
xOdVzyeYYGfgXzRZ5iTw550rlEPqKo2vODXVnI7uLYUGLGCY9NS0YOLpAS+V+sy1XeYydcA8idpA
A/SefYqj8JBtYk9xFGdvCVYekUNNlYKUEakjot51tJoLEakU2lwZ2/ZpkxPpWspJ3RJ8H1VkJJBw
mq1NgeQudQ9OYRD5wZ/GLZU3TMTR63jnriqRxhp1Uxpej85lnVQz/1rYE/yE7+GuGUfCx1+UjLQ6
kWOyD0jrkjoguhWmpNhYYWkFFak2VLty59WzF7PR9WgRXO59UqZEnrpL9/6wzVpWKzQ537Pm0lXo
JqLzDannxY0W0Swic70g2p14Uz41TnjR3e5nLosvc6JFxL8Mc6qoRFDJlWy3KXFzeohoqpI8oHvP
PtwHE9FjI4/4zx7OPmePyWP2WARk7/L/cka08yfhXIbbbaxORIOpnF1HGg1cGoVOOqKFylqF1AZJ
Pkgzn5UG2Sek80i9rpxNxvyIejPBIxF937wPD3PPvv8Y5r/jMA9ZE73nHr+2NeGW+AtjhsyiqqsG
OFGZ29YT75w3rWh4XaQ4meTu9pKy7NrcJ5VeHsZmIUsUpbgheV+zhx7Zcw5f45HimyYTdLqGLKpk
gOH9vJuhKoW5KSeKU1odbVlJr24PlndO64G+DT6o5xz+7QdJbzk9ZMMQlCi84I1Xgp4OnC+lnmSU
ueI0m82Gyka6J4kepFRSgrHkt61dZq071s1So3KyOdijg5+RQgtVUhSdYaniKGdS0sWTTvayqTdS
BKr40YZoBy+3tQ6WtzjPsyajmgGTHGzChG3Cq1ZSIlsIq2hAbrxw5gs9PO1Ob4CSMtT8wg8Ux5Rp
TL09EVp6QNR0IHmBJtCooW7CIp/BmTVEGBHhrvVpmy/hODYNURKit4tkG8VEZ2lIh5zum9P0tH29
cXXjSDCDGO3rgOwnIx/fNhGJEhqsiwvjThsbY+kuQ2xgXOwfmkXrFAv/Jaf4uzBnaMjVnt//mw+5
2vNv/+kh5xrXt4wnI672DHPqxYkgjQDz8m3uEjck2basibdIBhz9kGqpvWjir1Ctob6CYj41Jv92
X0V+o75QddGUJOFlWUDPapWNFwWHfag4d3cCvbhwSUXu76/X6wFW4jg47z2nZ05cI9Eakz+nm7qX
1cSjORGmG8cdV5OHbFJMFMB2jQIgT0rSEmfkyHRDMgJsN8/OE7LdTpk1cqyphoMikGlGbhWikYSc
V3RPzEFQL3Fteq/BfftStIafp7Av6YGEl7B/G5fWK9P2lqJnhTRPqTApDjTxabLKpvlFIVBBoXpO
Ntf65H3/PNQWsWdn3L+wLUMKc/S3J/jk31WYN/32iWKKvdmuei6oyBgK09gVnOC0/DCBk0kdxSRZ
ZLX7oUk/MN5ib9Lvg7wUhALjXbH2MW6ZeRFd5T5VJSZ7zPMZ/F0mA4eRYCz71JSvwgbkIc1ZviER
wqVyoEFDM+Y4ECeC/uYzZnDEwA+f2qw/O2JHDXhnhoo9pFxqtdmEPjQkiWnqCAiL6WasKEx8lqkX
kvjARn9aS3rm8i/XkkEh9Ozq1xDCWwQiKjZMVQLnDz5J7plGOQjFw77MFIexDyn5kNl7Z/EhJhW7
swNGdq5FSlYy4+KerkpLJuP1+lymBunYeNbRuzEbXwdk/L6JlI238OpJo5SejYzqyijTAxolODop
GBwN1VYqaW3vSnPqjjTMa/BbOU1n5RQT+U5bFLawwvrkR3wyo6Nxh6lf2TK5GdlP+Vi+V1lNzfGG
5uOQ5JZxvUFwstpYq5uIikvN6qbgS8aTER1Rg2kTEGm0HRvMdyqiU3xZFXGWLgnsdubZuwNtrAMt
WWbtipkiE+VqCWpqZAE779LFhinLiuxG1JmEjm41EKBGqHVfkRC3D6nxZLBdBG9n0YJMS7axvQe4
6gfXKW0fd9WI6Pj0cakuSDxfGky3VGtiwkPpNEM7NBYRq7QrIkwaquOwgk+Utkl9ZzNPbn08UmPq
pX7O6TLRESa3wXM1re3bhrZT9OcxpI8am9/v2e25QW5Bb9Hb5WVMHQWPS0g62bMEzti5xal56RN1
OrUMgo/L04hzb4KdThIyPV+vVjEJSWWrRLNmpcVfd3saktlTexGSwq5pwUqrYrOaPt1IMP0xqeHc
A/qk4roYVxUsmcekse9mNVlEExVaBwfB9vRuMQsmBcstsEMX3nyWzPnNMlbY3mQ/be7y564gWUr2
tJsG82BSF/gRmR9STwM6stulBPowmHdT+YI/lrdwQzf4ugmJjFdIns7vVWdzYZDt+LkmNzfCymdB
SwRC8nlEcsg4s0om3Fn34aSyNNJY6eS+ZDXbs8N0b+sLiHlEWzJxidORjowTOt6jfwMz4U1E99vs
5Lm4UzOc1QdPE/nsVElpRegpOrCwJ6njk4tFyw52Mt9bbKk7ERGn9+XEEqdoot3ZFv24cOd3A6Qh
S6H0nPh/xFIMyafn6Isqz6u2OMqHK9VmoV/srcWIlCSnH0R2YCaJ6XTbzaklO5gDCRFsdzmfTter
AVA8bLR6MP+H0fphtP47jVYPO/6Vk3LIPvRg5V9pPyVeU/FFFIq0FgowUSFraP283UipNgcvhbHi
zqxggsP9Y2k1dmPXVm0d7APe45vWbm3knig/101zeMnq+DmekeLnOnqw020yEW3RNqYHJlGRqbZk
eTS2Qsu3AjaymrF+2Yyb8YhqDICGmXj3gajVFTI+Uk31wk5uatZSjcxrZjWWOm2srctMZljck2pO
MNlbo3UHL9ow0d7jaEZjhjwNYnYghgioBtb0PCAeud7KdJvhOA/xARqcXUyNZQrveBk6y0uFVQBG
DblM6VyqSTg3z/NH2TnQOTxtQubL+e29BlLAI+MI8OEmJSY5HL023PTT7EYFVgCfoRMgwI6qZFWT
Jy6bZ96g9TPcN87vcZ6DiqenJ2RDpzSwQtu1IycGeFVIZ9d2ZnGxeKy8zllna3bMMoeDAoPqLHLe
99sYz4Gx7kF532i9xC1SMP8YvRrSq6mBLz7yMlw5H8lZw3iGkw+jMt1b2SSZGE42aVlnybaA1KME
EiUDCvctdRzZruXZAX5LwK/HlsdCDLjMdNvD8PNjuePZI5AZge1bJY1wHp+2U+pbh3HshDjbjsMF
Yt7MZMJFnALSCPYBEDS083l3NyoI/isXolNYe7ucHKyOAelvLIlIdmup1AWazoDB0Bm8RLTKtzbo
hoavzgJ6YzoQd27VNJ7llnyhOaItgAiKJo2dsQ3FlSCOCyhYaKd2RaVxRmmCehrLG5P8SpgczuVV
Os8n0rxyqGe5LKEggMkBzRGnydgnBPDcyp3Eji17P6nOq3PBFlgyxZ0WK1YTg3rTGFelMwMqzKFn
xQQaAUgCGFL/psHvkZWyFndskE2uiE8V6HFlVRDFDLwTAKjkpJZhafjS0SGAdj55QAyM9bk59+2x
SRuiXXUXtU38iTuhHgkcb0h9Bk1FLyr7YSr+tqYCO1i8byr6we6mVkahb8BUNHYJQ1FamtPA4Lf2
ZtV+dAwbzCUJNoKfUe82DrcPIhOsDjNw4wi0Q5VEwgI7dkb0sUHACqW1Jr5M07sS4UDNDlbMfOiz
jkkY0ciZsmRRLfYT7a6FPitkAx72MO0uUHbAMCtcK7FloGfEF5i9HUXyH7dULgRyLt15lxWNpuak
cioHk8+WHVRfTbzzdIKkPjWOMwfWbqgMha8LfM999mOhogmMxNsXiiODEuAzuqaI5Bd7yt1jbamP
B7thGdziwVbvoskBVkmBhZQZt5P8pVGRaLR2IhZDeiVVrIiVTmB7kJuLn11YStfasA1r8e5aqeNO
fSuySyd3xAdue0NY1gT2NWCp4635dTGqU/hn/ZUP54uSOpYvcB1sr/jA7yCOAzvH9R7D2Fgx3bAR
BN7MYod/6uWT5Y5/IsXLs/l3dxrZ/lQc5w7e8UTfymnpxGi3j3GJ7JxG+B6iZaEVW5mNNqGPCbxA
ZNdoAbf6G+ahH7GDr0Xs8P5w5sKdBuwwTnl7bP6OdqInKT7Fn3z8uuB+gl8HY3vejGOYXG52dQAI
HYSCT5fhJAZmmB8oxw8RMVfqtJxEl8GlcpdOYL7hW6vz8kqc7llrGw4ImyPIaRHZczCj4iWy2kkw
Cgr1aAgvV1vwGLDfmhU56dFGp6w6P1iw7pR7Fwnj5Y65PrYYAwGzZGNltKIFFdiGBJcqFZFQCJln
jZa+Hdqe5VksWHkAJyM2gnvnriuHQyjsjdWNI8eFS+vsjsU4V9lgEjigUNDWxuau2nM4T2FAv3QW
WMllx0Q6N+zsWQWw2FBvsQFo6Ii6RG536rJ1iqofJwLLkzjGZeD4DG5+A7+2oQAlHeaWVUByKiSJ
lIwJFiilo4XuqNR08kk5L+e6s17kcJUF3NhiDx8qoeEFDdmdaKvodAkBlVYGtefza2P5KH4KbZm6
KISajWfmZE9ueA8NCAZNRvPZuB4jnwuXW2OCoLWssGqWgtrKLH1logWmY1oErq8hRAdrcKDX4w38
PHDZGFT4pJzI03IuOtKd8qg9lqx7dKGZJQvnxrwZTxBXp/TAA20iUcCvmMxA5bDFwb6zG2u0wNAC
eboOqtSWo2nrRBZ9TmAfnp8junpCOp2ur8+3Abm+3pMnoL4NBozW4+BaO2czjvZEciCXnGIpyRV/
So4fUjzLBDzUQfdwrHdjjgsGGoRxNcut/dhcuhhhA5LKgac7qBYfUpUZ+Hhhg29y9uN0lmJguC3k
0tpgaHLoQUd8hrwQUM8chVeg9/a2PPXGU4wkh+MpxL+nXJmQLYcKbWhAAZahDh30NYaBzYEzqe6k
E90RITh5qt2NQA0lDrpFzyWm0g6CmVNvzOk9YpmOJVvxhXvxnFohQMQGup/ghbo2dIEbahlHTQyh
zjTLw21GA5SFeix/6bPuJxFJn9JRMsPPmrZEnuTI1uWWdIxJ+ITlCJVPCmRQjvFJe8djDz6h03M4
H9sdS5ZqH1hxpdoiU6g4F2Fg63N3puP3aiJYsk/csUL53NXogsNUdZ7ZDyKpr2HFWHJxRKqwatyO
AbHaiR1OayeHvQN6XXXXtVOsI1YvSkcksHb4HCyhI85SB3YaljmABU7hq7itA/IFtxnyKkG8EGaY
GVUu2pW0ltb+vL4Xz9VFOHcn6nlzmzotGeEq0+IUKZjVpYnYgNtCbodFgrZxKwvPEDoh5q0GW/hy
7xF+c+cKKRAxKcCwUJuxaxuYZHyUOMEIbD0TrZZ6N3sbnwKd2+Ca/bKh2qSdwTI70dq1eBurMQhb
BuKusoBgk2uXRcDY4KVv97eFU7McuNOHfQtxf2iBFTgGzEuASdzBaR+gTduCUsDqAuqJccIIek75
ECGoyZi0QhyH+c9DoMARJ2BDoYWgSzm6xXtj85EuQLVy18lNM2fX+U+gGeHycxTyFCBjEZ1CEYEZ
HP+iA8c5wh0TJ8K8MWAe8bICGO0cCsydcg1heNBqEfx4DVgtwMKazh7hVvZ8jlpIW59zklY/mjEX
2B2nmERSfEe4YXMkXoNibSE1fnlrHRArmIg5ZMKnMJ+uJgy2iTDVhUQiyDyi8jK+hZmbbGiMcAZj
BU2IYdp4wIvAExWjPIFR4f483KknAqGw4JhO+tEVHSUzHuGW+v1+Npp4mMzHlx1NG6ei5iQ5F1As
mdw0U3WB4eKkO/G2oxUcubVZa0gOQJXON8yY4OuoigbKVV8cakuy2xBN4EGEem4wGV/cuYbXm8no
Eo55Fl8343bGHTNXOH6HEUKTzRFUAJTYCfPHPBg8YBI9IPIuJyWWP/gEfggvPhoBjLZkzyVbtx65
IvsABXvHQwgI0AERxPPDor7InLFvJ5RGuxpEtYHRrZEIyTF+JvOhypXjkSQn9Al6DAFxaSuXnsO1
mkfI+S2XNrwigh3o+hV3Q6Mr/ll+1KDlmP+sTgJHuuSek0eDnoMwCtEgPk2hdgOAcDDGVnrk748Y
+0eM/dviI3EonOjR9bqmV4doDzYuAPjljqMEyNtyMykthooytcHghbfmpADgR/DyI3j5Ebz8CF5+
BC/HzeGXL0HK6eJRzoC+F7r0MjviKI5dk5tvlBqAk544OjDxwCLAoWf0CoT+rWcMB2G9VMGPIOxH
EPYjCAPu+hGEffsgbBBF9xJVfwpF6wP2uL9EQxDyMDZbZEr2VDnmPbIJT5wnc/mCJ1Z55RjyjwRk
BbK76jGHmCE21cEbH5hiSchjqOCaDuBhOL/9whqhTs9gjzvOy4Z0l5pEeLo9TEFvY72kpTp70AY1
SJwWRY8pc1H+xgkZznm88KwzHh8P1X0N9rRX9/X37elg+uuYST+JjP5L01/Yuu4twKPJqixiA3xV
6ZeQ74tGEqWm4soPtg58Hefcbm6ebjr6AFI1RfHDDQ5kDGz6DGWCe3yXObXO+T7wUJMDe7g8kIsc
Hy0pSPWrEblAKcE0uUguSsdYVrfSUj6XF+1KucqsDIR2jsoRHemqEtQSWS6XjxFShUuwmhFZgoo6
TA9TYYKa1OnByZkKqr+2U7Cjni3SdNKhmDVnvCSkRXDt2QRXN+QwvY+Ivnp+XntkjTQA2jpiTz5b
PSMHIKMPIRJ7Meo8bnjZ5sie3cxAfM9rsqFPTwFF7Qcyf2D/bwp2g9QGeEGVdxglnKgKqfk7P8N7
v7qBLI4ywp0rG9/wCV5UsHp6v9jjbRb9ZGR6sX3kh2ZohLWCWmX+miHlQz/srZal5E4n9hUW4tw2
xCWXLbk6rmV3ULxMrDlB/cscFTTXWCNjuWTDfKQ8eNquQXLFTpC8CiwfiQn0JQDnevOEUpvuKLVn
1L4E1nM3UG56TKF+AapPetID1a3cjdRWQj5A+5DdbXYos3b2U33tb7WVsJJW7bK09IS0HpNQYqlR
wSStSEcHoi+MNRYHKhK2DOGradqH9FFDko+NUIsd0HKDFV4UCwellWY1e9Lcvz8CMmf63mt3D6ib
dak32QZzozsXfeRpdzwFGtNHETkj5hJ/4bv0OrZjO7JGLFyHa28hEZ6585ER4pw2rw9+v03HBXbv
takH66vCVeQw47kVZKgUikwUUiGyXc0N1HHxfB4KYkg5Ptaa0ArL+EUrRSWQeLu3p6hdwoopZDaR
BSyPSRkZOh+gqaiJQY5ojxRmtEDOCKgpcdR7LFEdUAXsBTQgU37+xC4HiSfo/gjt59kCA+3lSVrk
DRa85KdDypZnB3h+KEHh0t5yL3n5UoNM3OYGuR/Uo1UXvBqtvI7wztPbPMm8QfqZp9N5ORNPf/Mi
e67vPo2RfXeKzHIVJq/cq8Kc5QrLZZKAeO7GAcqvS2QwS+bPW7B0W+3iYI15yY9BM7h7JH4xigYS
pyXyfo19TKeBhOYtjibtsSzJZCHq15QLXq/QWPJUAERIkCh+zpz97OlpYz0/X893sXO5TEKSJATz
DzbKZ/jmYQ6un01WokKNs+Oc8+Z+n3/fg/lG3hqJgnrMf+dZIM6VI70Icr045pORsv2T6iX1lkjU
SuJvOhkqHxPhWIOA9bpjLt79tTzOCc+e+cSjPkwJDO90CouxzmhHMnotkOuYXV+vUxbbxx7CJq6e
nhKsveM28v158DZC/M2mHBdonuiR0CZ+I9doaH4ZXSgaUBcqzZzGSXkVmFNgkA5z6XbgoUPe8rgK
7+SpP7zlf8pbDupDL2vzVfRhyBhLPbL/282WIbN7rAw8UdwfZvf7Mrs9hPSdefUhoHTcKOJEu/4T
QGkIdEo9oPS9gM4h2C/1ANL3C/v1t/ZvMXRd4juKqViY0LOOapq72HQEUM9YfWhQuXORtuPJRbIu
F+IYRd5sh0oKKyK7cOECyaH2gNXXKKOn/hTwYhxPUdtDUOyD8O6xpapTopYMe1Y5mn1YpGBiAoJC
vWYRHusqEspXGXjXJpC3H1JvlTlpQoJVkZNVhEgPizUHoOxg93rx2d+se9qbiWz8bR5smqthKW9/
C0AjLmP82VoALKGjyVWNEhnlVmd3HJrzWtiWAYzT4grhBwKQcBzOtGOtaE7rBa8DDWy+TKTB7jWk
6kito9AKdXt88QALLlBkZccLEyE/LzmqkSHnBZco5aEyxtSlreNiBUEqkr3mqKJt1tb7QG6wcz20
8LfqnPxm5ffJyPXmXSeEbiIpDfbr0EF2zFY34DVu7hBHo/ZOAAviOEsFjEtDj+zk0lmuMiyXESni
kYFwgrutL4LVk5b0pki+wU5GkYqWXNiT6fr9MRzsZs9n/oXdVLlE3+tnjyhQ5dTX6gJUTW7xWtLw
/ACSxvZhvR44+fIwOZfI9n7uuFg/6k8n56BssDsNzlw8oNgRH0spODROK3TWB9kpJ4odL6W5NtZm
xjheuxVJx+9Lj7fovRb3vONhY+qp0aLF2NvWnoHQe//2ypth/snI97xYFaZKKumwHoWJzaBI2NHw
5oEvJhPnChXwnqACUx3zCk1eiR4xcWyLM142ziN4z/bYZRlT+bnAqnwwFvu5TEUYhw2RaXR5sAqC
4jTS7K3N5fsNH5CL2Y9/W00YeQfIJV7dY+nYaijAfttr/CYYs0fBZ3nrVXKOB8wqrCI+oCoUu2XR
FNweKNQRueKacUDs/QBe1Z4QByvZEhxQ7YcD2L0d/u+W2OvmuiD3GTBtQdBKLGjjDKGHKHxakEv4
QixwWoPHexaIgLK854HRlbkU3tEeU8L5E7w3yg6jQPDQCViVDo2/M8ldDgKYs8UfFvxIw3JezgoH
X1nzez54I6cg7P3BGpp3/M9Vnrbj+593JrckJ5L7V+fdkPr2DG791dW3Z3T/nurbM9d/lfoOeEf+
V7JOdeFf8o5DBvjIZJ0o2ndjgN/cMM8wkIjCX8qWsfNjzwIn4UgsVW2vOA8elieVToqNe0A23sLW
0TUgyjXsHcNaCp6kGli5IArcYHxp2H57eM86R4dKSkdyi/W1Mc3PA6woOmAtbGctjjt7XcSWPE5Q
bM/L+U0spmqx2RTqPNcqFkI9zIq1WxAjJ14AR47Ca6zp4hYee2rI44Zt7lGSbp+fC+iHxJ4D9KJx
jJmA9G9AYqzKSZlM1wJ+7Catw5caBSDsfVsYB9g/xMUqEiRpONEaWNI4RPwT24EVo8QaJ7H6QwKA
lpjAJLblODrHifeNLfbdHBBOz+p3uY9dKDcYGaZjJXWHxTTc4s9SuJ4OsJL/KsD0Lz4Ix9U0fG0N
VhvjiE7uXrNYfBV2i7Xlss19REr42oAPJq7McZijJr4Sh69H5Hf7kBOce3l5S/4Z7B+MoPAKS8BQ
xM/L/DMkM5AytCQkBw2C1Ya0xfIunmXHllv8d5T7Y0USloXrWDHQHBdY7HEV1k4lxHReqvfFqQgH
1WI/mvdF9jv+6Td16vmn2BXjOg2hTgKipJw8uGSS08srF1AP0LAkCbP5Aa4jsZVMPny47ditTLFz
XQbQs90+YQcb+PCAPK2epz60PqMelCFmQ2M7qPg9v/TfpPhvbht1apF6TjUvNkmTxRjFI5znTAV/
8UHj8C2wryZXWEOEtURYQH4E/T7G9+rhIQcwWz3f3GDrgd3OwN5PIeLhzYQjPKynnU+fn5+xlnA9
ps8jpGP54E4lwuczXWOJno8lOhnW4SUOFrjxfG0wXXtWRwZs3mDveh7979W7YaPV8/U/jNag0erB
km9mtAaRQi/G/KpI4U2gbYr4i1OmiT+OdyQnTuDVZqP5UdfCF8JLlZjuLkJ4eKsUJmG61WyBRNMB
G/3mlrPGySN73fWlUaUFEh7p6eJTKxjYlcIo8AdYqgfFw/LTRmycOBALFoZxbCcH7JGqiNhqVAmJ
KSh3+z022s/jpKQjIVvGjfSQeTltkq5wVD0siblvhKEWvwkYfmux0oNycRCG6qaE4cROJA3W4aIk
x6PZRCbdAvxghYW94wzbgFxveVHC9NzF/vwDHvjI8n8B6E6a0AN0caErnaagCQisuYm+dC2+UI5v
ZxcRvi0MXzfook5oBXS1fo5QC/E+BpA4KnqvBT3UFLd1GXo5WrDg0fHTasE3RLywsadfxXe1uZ4G
ZDXwyCG592HH15f7/2fuS3sst5Et/0r/ATYoLqIIDB4wkm6uVeXaty9CucoWtVGidunXz1G237y8
ytupyUYDPQZsuJB2hkhGBIMnTkQ8dDJ/btW7eKJrhn4iBKv2rhwiOfDCXATsC1CHA63AXa+wl60x
Ajr5jOEUv0Ed3xYaVuE7CzZBFoMgsdzgSLboVwL2B8oBktKfn5/fqcu+7pF67K72ORgJYRaf+Rm3
9e9bhImoDGEnII0tpP0aX48R+hE14dutyeJPgcZCW9vG6zft9g7ZCrtvbj5ukcD26dOGx0QoRP/8
+c8Pfz7/pYeKvJ35I4fz71fkwyPd3aT/oSM9cpPb2LPHG/Wfd5NH1rrz61Va8KlooINV+Prtq5vn
9ebgl++5zS/75Q+DJp6x8gd+xCOlzGcuaTLhSoK1dDBgD21K0JgkKl7nX/rw1VYFn0XlmxqUqgEt
x9BfA+2+mvANmjNsjKdfW8bh2+n5FR/Z9J75+5+zae8giNg3kf93BBEHt9HD5j06sX/DbXSoJDsf
W62Zr5p2UxIaoZVYCiIvoiXcAF20tb7d7gQSfp9jvPmvJUh0CwCQ4ip5Ay7iNbiMH1CbHx1EJoff
tPem/z98086//juN6a/xlG//Ycv/GK74s26WNktNv/vjf/3voevbH2X2w/4tHNo/fgx/q//82za5
Nuv67Gf3v7Zf9n//5/86/yN+11+ytomTZ394Mvvyn0y3fP9HN5T9P/nh/9voSw4r+OejL8P2x5qV
/z2Idhshuf33/5h0SVjw90AoH4MkGfXBj9+IVf8YdUkUZjIHnDIhtfJ89TBT7K9hl/LvDJ3nlQ4C
tc3N5j7O8r+HXXL+dyU9ZNWp8hF4M/2iYZeb8fyPB5aYRb+N4VRASxn3ArFPJ3GS2pylyJI52Zc8
Wk3fo8vHYEV9l64y768e7cxf6vC4PPKpOCF44EEU48Lz9kSfhqhkKHoxh17RLfLXXKLNN7otJhkR
H1Kh2/Xn8/K2MPF8eUJiTE6AFcoAM3N2NkEzW7RL6ebQEWrf94r7aLjv59cvkeJzgDs6YJ7yfeYr
RdUuWB3XVad0sF0YMDLGS9+gGQcX/cHFdH4V/yWFM/x6PBoZRqGeByZ10jVJwKsuTGyOVhwDwVQf
O5ff03l1Mcj+5KDM9HzvNnnyYWQ7ZvmJQEATz+WV3qqknoMWRq3FVRZM6HNejl740r17GIStFMa6
Yt7rQxu6RxeKNwRZ3tKkDXNh2BeaOcxYbeY1fl7K072DFIyVVdB26EGwi5FaV1LTK92GcyGMigzK
tdDys5VyCGu91HiBu8l8fF7mua4/7J9HJVqqUsxERHXMdpU+Wpm23DXViI7gtbPsjhIn47Er8td0
CPyD5V0QBRcDg8JAXcX8vWqwpqJ1NRQQVY5NOGq7XjXZ0ERdXpV3z6/qwk76QgvBFLZRwQWdr0o2
vg2IrdpwzDp0OM9ykAzgJ16JmuvfprZWBwHoBS18LG8/93Dp67XGHN4Wuu6tzU3lJQ055aOfHci5
tIWSedqTDMvDDKDzdSVVsC5ZLV2oS2fGKM/XfIn7bFi/83R0B8IubaJUfqApLgAMJtt+/lg1XOsH
Xb64MF1YEQ9jy94Y30ejGhEssT9jPPDzh3ZxcQFXPoOdodXvzpRHMSRBnzEXeuUgQqlzdsp6psI0
W9MDe74kCvPJuII1e6gq3wEmHpGyIDMF1b+lZdyz0n/T5SsLdZW2Bwa2Oe//ce4PBuY/FrUzsHFF
WNh5WJVc69+MUel1UCzus/K4eDWJwn1ug+Hr8xt5SRsfi3yykRmZpwKwmGdohfGbibxClJMemPNF
KZ7wAx8jR6nc62KnG9OuxGCWQKaHt0XdAPoKLD8YLXZRCpQdxuwLqfYTjxOZCGe0cmENpl7I59q/
ysbaP7gbL6m6H3AM86aeVnpPiGm1wog354Ob0mIQYRTosrgr/Sr5s2o681HDX/UHxnVRAwMf7nAb
bSj2qGFOTNlmPneYhar863IcvkkhfmeOqdPLlQFJZsq2mysATfXcin1JTTpJuAyTEBVNVRfEovT6
A4PyNos5V3PMMNQi4BqTyXGR7DyuIUE2lNK2oeOAazvLp0iuJj81TZNe26lGE0kfQyOSorjmEqhZ
6EY7hCsV5sCLPFUYDGsXPkULce8hHDlfr84qOo4jbhnP9qX/znbCdLeGD1V3cILeZkb7JXMfsQ7j
gZTePvSYuzQw3ly3oclMcUdLhtZvruEf67F9nfpkvmu7pj61BRieHPKjeSlMhDPovR71TgtxB6HQ
U0+jcbnCIjXCdSr5zuynBfERGWcXNjSYUPOW6soPWT+lPJ5oypowa0f/fTf01Xxw+k/3HJLRlV0E
ASbOPwmPFsbnavBwU8y8Rne0Oi+ilQ9H4+guru+RlJ2KLWOj19TBaU/GQ2e9tGTR5BJyXYk0XPS3
Op9c/FLbwbpwwNg4X3l0zwAL1GQ5IkoX8iVoI6JnjGUTvT3YvafOB1J8TJ0De9zD82t3z9qaJUWn
eiRSU+2/r4MF/VyLLr+mQ5n/3mftevX8qi7tI1TWpyiFhp3sPUJS1HgpStxIfj6JJh5dQO5ZQtMo
AGP4NRsXjarLFFHgwTqP5O7W6Q/p7FwtXFhWtr3Pp7q+bcywvs4H0t4PgQRlssi9A/d3aXO3aBNT
/bhU4Nqcu4O5CSpXtmjOV2Se/NqTYR5OTI/59WQ1BbfQkv7L89u7/cZzt6C3ly/neALhWtzHggNP
Jyu7FMNAk87GvnNouFzlY0js/PKwE6E0IhhUCFKKAbI7iyjEuhaTL5pwmYbyRIt1uJp7+fJgGkPF
PQQkCATZhg6cb6FduroWbGlCoprpmhcChea5eoeGEjIsW3qgnRd8yZm0TYseRZ1Tyvxu9uGtKGa+
gg2bqcKPEtauy4FmBE/PSSmp6KYdAvjF9vNHgmDHWWnM2oTlSLs7ExC0lbYVvasriR64yh8/zkju
YC7CMmHo4fM6csEUNN1gEcTXeJDvp1moYg7WAgzZcCW9/lA6yX7zKEZLNEy627r11zxsTCIPVnxB
MzX6H+CGYMqH3uwuCLxJ/J57E0JRLxnChmsMavJyDCCnIzm4hS8t8OGt7CGQxzz67VMebW7QdEsn
0gYBlanHe39ww23Fe3mXCc1u+kT1GEvuuqNE6IUjBcQB3AGBSCAZ23TrkdTWOLb2PaTywWdpWGZZ
EE9Z3d3Jmg9vZlHnoQ00xj1kY3Zwok/Udrt0fcGZJxiuDLlTW5lMtnEOHiXNA6R7qUXhiKfG18/r
zZMThBRcr3p7kyHc2vuWNpl5O63Q2TXrPSQch3yN8cQtb3ij7KvnZV1aEbwLws9AAcvZz9osRCYy
2fRNWGg7N6EbyPp9JKxUB6pycU2CcxwZkAEMeDk/tGzNm2CiQwOtLJa4axZxT8uhunXIKR/4lkui
FPSfcn+7aB86xzzSj35KbF1XFUS5tAsBe5C4WZdvpqbLQXB4afMQC8EEPNSFeWrnXFwVmGxmDeZa
C5qdWoJY10zGnV58RNs1g6sRm0fVAw3/0Xq6VBntMkzPLuWK+Wt+Z0JXV8HLDwgB9YbnQQZGse8e
y4uXNizvEkyMkyOCSziqUz0H+bvEpeu35xd04YA4UEopcOMAi97nihSrnCFp0YTCDclVX/RdVPAx
jwCJHDDCLhzQmaTt54+2ztaLS9Ylb0Ltj58DZfnJsqQ50LftZjwLBTSCDrwo4f/gd4Elnwvx+tlV
tUeQMvRr+srls/tQ8am+1akU4AZM83z9/P557JJEjzHNhfAgdWdMqyvzcnKQKFKNDXSeiWdrMQ9U
j6wMjUzMjZ3H9LRkUl9b6tifZCF3nbTNlUGC9v3zn3Npk3GQPvruAJ8Fdn++/tSW1RAk0BylxxX9
TEh+AkTwx8uFKOkzoSRen8AizoX4blqzrpF1OGcty6Jlyn0MtaC68Q/s4NJpKo2B9pxp+A+9Ke8j
lQHHyFK+QDltbucoN9wP6USuPDne2J4sB9Iu7V3gI/URKOErmPm5tGHu/Lka6yZUvUzui3Fxtw28
aPzyzQsAeAjEQIgj98C2KlXLlxQeMe+q9lU9mOo0S54dwLEX1oJtwyMKHhEHtd+5wtak0JnZ4lRl
3pSTRsv7TJqXQkVINFEgEHAbeNsED+nQR+cTrCPpyab7RcYxuGOZWdwk9qh19lOkYxODRJRUyKXg
5bYt9pGYyl9rSStVh/mQZK/IEvArz5V39STB6abjm2CS7xtCk5MzKrkH3n3n66Y5uF+exFf4CE96
HGkCoC3BPhBYHR10n5YIBPyRead+Np19K2ZJx1dymCYezZMus9t21OwIpr1gBngNIOnHuC8RZu3M
gNRG0qHSKOaqco4iZOov8dRkr7hIRTR0Cf75Yh3F5cOAQXOOFNn+1h6YmquVwosIY7Jw6nh7par1
yBKeXj0ejhQIGTRI+nr/HADmnM6twrH6Bg2PykChC5dd1a1ItDk9v6CnOwhRAUeYiPcHo/sHFXyl
T1uJHawLmYEVXZcuCOlqvE+64/KXmaopObDzze+f30TIzzKxIY1wXwLp2DOlNYWTc+p4HTa2IrHQ
Tn52w7T+7gaFqkTPst8Bg8z3jeH1TdWy7vvzK36qrh4HgMLw0kEkCa92Lr6yjqbjNKB0omwxq8FX
v8pWfZcWAJXTFrNtxVFU+dTlbBLxaEU2DSjrviy/m7I8Y56rQ0sYHq1uGG5gKvbgJJ88OLQnBPBb
GALb7p5dmMfynktR93XY5qRdo8Bm2Ve3LpWI2yYRb10xruBjBgaYkSrL7uiOuKCzkvoIZxEDAj3a
J6rbtVGFVWMdkjJxVzItFsxcSDzzse5anh+Y4QXHh1QJnsrK94Cj4E1wfoickUJMPYXh+91b+MXi
o5do1PeItsQQk87IDwWv8FSek6nrr1iSJCokXec+mVbY5uC9dWHnJQJeIHMIrzd2wvnHsBJ0jtVN
cPbOwFzHof998hHPWzrrsFyS4nUXfPZcal58lWETkEYHcgZigPR33p9WupSugSbLRZR11KcJX6/1
6GWHY++xgJ3FInXpgezA8Zz0xHb2j68Za/MEFIc6TLsh+TQuOVenxdPJfZ+JQV0/b5+XFEkDtgIC
qSn+3u1mLxgzBNV04Qpk/a7x6uHNZBWJR7+ePj4v6oLz8zcRFAlFhWQfP1+Xlwi5KIt1qVwlv/Le
Wz4FvRqvC1uWN0homi/Py7uwNGD0oLdIIAIBCCnn8kpBsmpYavj1WmE+iEECs21TZNTx/xxYyAVR
AVLOuBKxNKDFO93I/KpJuz4HxXcRbRqKeRgSpP0sv/WYBRb4/MIu+NQAMZXYvBzdAMfzheWz9ct0
IDb0qiqPktp06HjnkPiLkqBjv/qlHem1w11z8HK6JBdwI0TyBzLJTldAefZKxtHK0JssEJx5yMQb
tiDR2NrMfJpQEv8qGA05CO4u7S1arCA9jOAL/7L9/JE5jGoUVU9SuLoeKEFiYeVNgW6JSnX+gWu5
oKEB/JwEAwioMdhP56JWPg1qnKo6TLp1jcphZdeLPwY3Q5vk8WRTcgC0XFoantVb+gR4MR6L5/Lc
pFI3Bxrj4zvh3zKysrhKZf1+DbLyQEM3Ddw5lQBRFHINCrwtXJDnooTvWJ8uCSZ5p1n5RrSAj3Ih
zdXzmnlRCu5dySSygfrhInl0VrRqisqX8CYuLzEmJ6HBvSFmejEW5gVIYiASBYgr2UOLoUdSOoPU
m79g/Jwr5awiMNvK5UbkyKvFiwyoO3CRl7QCCNX2jkFQIYLd1lG6+u2QwW+Rvv8w9uu7qnZT6COe
CpXL3cFBXZIGjG+jUAEmxrvu/KAa2+U+b2Dc7eLSO5u1/KorUnVL57m5X6d1OFjdhSODRwYSramC
zD2DulCsmWawz8JpbBrkZQ1lY5zWXnIURVxQdojYgDFgtILuWwPMjfBMn8GO53FUKO8FdyBWRR2g
2DBL2g/PK+KFXcQmIjUJkgIqmPbCktmbbZ8GNvS1kTbG57ifthUSlTgEQC6Qf2Fe7h1xYwMtRUyC
kHt/ba91UM1mZujKNGZJVJA0FizJgNRKchJJO4fz7E0HN8GlPUVQLTcIesOZtm14ZAmmz0lTEYEY
syvvGLKJp7LiaVgIdgSwH0na7oZHkvwGtDCwglArMvTZeAtX3ZcnuxQjajiLBkf5/PlduGq02hKj
W2yCO2W3sKpvg9J0HspR5rW/XhdJ3q5+omMnO3cis17ulMuSL/+CUH9zKzAHvJZ2QttKT14WcBt2
EzYxAxXkU7X4n4xv2yvqO341dUYcyLzwPIPjR1TNKF71wNzP97UL1rrLeWtDvJRQZmfsnW7m8suS
mPxnXfHqu6wopn8S2t6yaa4OnM3TWHrLCsGFIqIGwXdv/FTUauZlZtHAavbeDcwuYWna9AdJ3PB6
DUhy6hLXvSZNd3DzPfU6m7rCUhBHA1DYX0e2FzrrgU+GCQNxCCkNtM7iOXv3/IE+9QJ4dSrgkKCV
AUfb36+jskOWMQPAJhnM93Q1o4n7uqvtlUjm+ns/yPTH8xKfbuj2zgWkpnzcgXLvd0xfEUNbRBBV
n1VT6DIr3+phLdKwRVrlSnIrQ2VTikLpJsmPWAuXpD9E8Z4Uaouzz5VpJDXNPIEwlDaNKWNFYJjA
7mszRXoqM1Tl22RFe4CZNsUNwGLvj+dX/9RJcNwhIIQjLcEZkNJz+T4yEgiT4STYXPBb/P2jaMR0
zUwQXL1YEiBSIENI5TwA7OeS8HZgei1xS1p0esIM3zWYllAXyOlf+aNczIE7emqlHHoUwK8jToNj
2G1sl5Min/sO1wkr3S9cIHEx5UXsFQkQuN6iq1O1uG/NpJrrfOHi8/OLfWoskA4oHYTnrV/dvlVd
P/h+MXSQDuZYfu81Pg1lbtmLTXKTEiDRj2wPKKa75xIsJABLe0KEOBF9ly/izRjM5PZfWErANqsH
21PveTUduH4ErDRs5LQ2b0FKT1ANSel4xAW7YPkAtxmgSqVBHdynk5A/ldVkBxumVMhYO3DqtVel
t+D7zXdB0JMXh6Tgo9Mt2aFQsvCEEdalbKnddkSE5PxUjkH5RgL3OlXpLN4+v4WXdBHMS/oPwBK8
9HPVr/KM4r214M5XU3dLcycigAlVzJapvG26lt455NvfyTZvvhllmgNTuOBjEMZhS4E6gRC/5wbL
shhB/UDwncwpYaEDovhWBKUCjjmr9iNjRI6hFJn7KLJ0aQ8W/zQuQISFWgkke4CA+3vGVE3WhknA
L6G31vQbDiPzQ8tgjNFg0rID1bEo3qdklv+Cw4Fg8AtwyHA7e+y/z7LOpSMeAYvnUGOOL7wdg9V8
9dRQHMSuO3OH5WkwejyFBwB8OCK78wNORmMrLRb0Q5k6DP0OSkzyrcf8wIPuQb2/xATwZ5TD6Pdv
NYsLimacZ3GOHEWvS4xrSVdyqmlOIud39A3yifau4ORtMifoBY9s57sEDTMPTnSnzk8+Y8trPgos
RUOnHsFtFqP7ThXOUrXXCAyn61pVPC70eqp93oewZgBvIDOenjem3Y31IB0EPw1OBZBUIDjn0ts6
q7NcDVkcpOlwJ52/nGg6jFc1uq8fGM6lY30satuIRwv1V64WWY1ZPGidnXpeBjGbu/rgWHeO72FB
egOGA0RzePhsP38khYymkCbLMQ8ja9V0R8GCTaJuaYr2li+5ph9U0ycvjOY2oWDSwxpRzEQRzu6C
WL4I18pao4lTYtLXEvSmeEOuDoLVC0tTwPMw0dZT+GsfKg8oFkkIAKZYz0tQ3Q9eyYubnleK3aAu
rEMNkGrg8Z9XkJ3DeVgaUpcbUwuy8Rg53886UYnJFpHF1UzzBAngZsjQbGntJg9tH2c1YyR1YMbp
Oh0csu3PC3+iMsjnQ/fBiwDZHr52dyW3Y68ESayIpOvTG9omS+SD+HogZefRhQ8UnTKEUUjTcuSC
d1KGMkMBS828KM2WdIwWXta/5W7GUGR/JqduwW1d2cZecbamB8b/xPwgOkDyGXw4hnSK2Lk6ndc0
KfIK/RNpbby3TDaj+5z1PSMiBMel6w+yUZfkwS5w5yOWA119Z4NmFSVLSMOipRBjWE5rEKO+sIzk
sLYH5n5BFLB7DQgfBCfY4W5pDSq62gKUmijBq+OUOLvGM+5luDTXHhzgExfqIaBCRSZCbq0kLqdz
Hc0L33nzMGFVHa3vTWKba5KsVcSISt/3I3L8yTTkUV7N/NXE5XRwiE/schOP1AiCOjB3oKnn4hnR
GjGwQQcwIC7XBD3mQuG3AKYp4YgPavrupVbBEWFhW6E8iBe93SE26VwkeQK3xspC3BSlHU8uM/3B
pj5d1ZmU/aSQQnNNXMFR0U+oitLAr6NyBvPOM/rdOHJ54GcuiQM6u5GzUUiB9Z1vorTATrPAx2wd
1VCbXzWiXTITGVnyEgNbrFiYPS19mYmrl+8ml8iOAFNFloTvdtMAagSHn5GIB7X/zRRIY9bdC+lA
OCSU1YIUDUQHGSBY/PnqynopjR9QES1YzjdNaxsji9EcIHBP3SUKIKgPBA4vGcTiuz3MxzFJp1zn
MWPI+sggq08ky7zbl24YpGwYEVKiAKb20FRX88k0AcnjRjBEZih5vcpod6QPT92HD5eIJy5KNJFx
fejw/egeB1SPOTUuyGMyLnVoDMX1Nnn5zZwgWf/8gp5ccRujCTEVx+MFxUL7K66toRw0y4rYoVTs
51oM1UcpU3flcjnHXVCTuxQg6oG+X1ofmBAc+VvQAlD6eq4R7YoNTh12Mc+MQ8oYVPaOWRXOxJsO
LPmSKFgU7he8V4CL7NRClmbMUPqFDM7K+98aU1dRPQbeNwGC4YuNaaveAwcJiPoG6+30nK4uW5oh
KOJmWutr3ZV/ttw/oh48PS/oA9IR4P1v1+be33bcQ4k6KluhgAoDi+p1jVcizCvUvXavqWnK13Yl
6Ev/vJY8Na5zqTs/kfhLjZKtJIu5N643Y5P113U3spvnpTyNRZDUBIKGaxMl6MhvnquFnJescASP
EhIM2duqGNZwUbONKtGwe8/kSRVmU8JvhOmTH8+LvrRAXGJ42TLEQCBan4ue165BR6cZ7yHfn2N/
YMWroqdHSNJFKQC1kd0H2ouCtXMpMh/AeEpkFis2jle8qQtwyLwjXPepyuNNA0fItxYNyMWxcym1
opX1epPHdFiT4bqemo5drXlbVDeuYn1/4BI3tX6UXMQyIA4FKejUgFcUXpPn4sbUCudWkcfJ6sR1
Wrj1nZUZeke2G1alh1EfqMkFEwDqBwrOhpsjPN6dlemFIKOa8jhQiDb6HiMegXbWwQ0eKv3VCF75
q1F1XXV6XkUubCv8MUg3kOrjztwdXk+24MuNeZzi8rmSNl9vk2wApFvjMX9UNH9hUxH8+0jJwfDw
qtptqrZ0UTp1edz1fVqj/AyhXwT2QeBHma87c1OIOqsOrPzCCvGMA4yFCw79KIJdLCfUNHXdMFSx
RTI0AraUfPSnnt+svB5/Pr+ZFywBiSuYOYBipHP3DKp+UMgCmLGKwaPHuExvlFG56l//ihAg0cA5
UAq2fw5Tr0nB5+urGATo6WQspbGd9Hpwgz7ZNcAnuMaQ9wNmsxFdz/V/xuMNycW8jlFb7t6VgN1j
2rXTtVk8/8vzC3riIKHvckuIIUpEOc+e3WZb227kahfnteQfEzCzkttsXVDkGtdJS3WMm3sKTCSm
xhXf82nQR4NhkEJ9cnR4P4EqiQB5Y4KgmP58vXjOFSj6LNxpkbRAHThZecnKt2O5dphY6Veiq9bQ
z6q11CHqJ7u8DGlQUb+IPKTuEnfSGfUq78Na8cX8yApwMcTtVAYN+WyUBULxJVmK3OY3iowd+WWr
nCRBRDKakDzMitEW+YlOKU14ZBY7Ohr3I9K9+XWv85Z/HOdGkzryjZm2/96sjn9zylT9n15Pm+nL
ylafv2kr1Va/XCH6IWLDknmnnNSZy8Pc6/Pqbmjy7I6q3M+RHMvH5etsbI8EuR3SNldXTGR2iBav
GCcdIsMWtK9puXVLyLkpg8+Ad5i491FLSX/pDrVPnwo8CHke1iiL8myEnalUPJYkHyw+vp6Tu6bN
qz5C5tZOH7yF+CiXrPs8SeIKSfIiypdet59mwdv8t7aWhN+UWicACLGWWn5z5TLwNeZumpW8ad2a
rvzUj/lM+qikpRbqpjUdma77ClSrsEPMP5uTt2QBimkr7TQmHSxNQuPaJHx5Xw+rZ3+VjfVZdt2j
Jc0X1+E5O8ZlWzfkDfiydfKmz/QKsvPgdRkeKmOHT/XBLPnqDSlFUStfrV0/NH4DTqtO0TriNHfU
9dGgZJm/67Y+NFVMOBn0F5ksqvveDG1phgggkx0+dHUO0DUcbV62Bk/ZRHs3hrN+fu9nc1/gFZGu
g0O+MqdE5GHJ2mH94s+qTD9lMhgduUIHgWksb8thHMw7ZYZmHEOUzQTi3TSpupzCvkynJY+2rCxi
7Gzx5/oLGmoKineXbXT/eV34lKCx5ihX8i7oeFr+FLixWRpVhAQpJjZNbc4CZPypHD7UvqHyD7au
IsUkTNY5QyOTjirHPMlgbL0uWgZXt32c6npKIR6GrD/myVKBsz40frBeL6m09lsgC5oXIfgSZsHd
Ug5q+g5fOTIa9oMo1rduCECDvCadXjoesty2Mo2KtOdDG2bBypI/utYyCVVO/A5lC2RZPPo1EMva
oWZdzGs7RmlO3PKtMXr17ibWiPWTsO2QfuA66e1HVLfOZSx1QqYIZRGrCgPaJzYe62yhr6sgTVDw
DzB+/VwSsEf6uB4wISZsJ6deLUvui899HgzrVZDU8EARaHedoTFKibyU3LilROY1tE4syzcrKhjq
VUUXtGkIVUFXUERsTmxL73nLqkZHWwpc09j0xHTjiZoAMGC4sgK5gPuBoJJTR95YDesvaQiyWHFi
OrCAQq9eaC2uQBGyASrmPLIuXpjT1U7fwLAkeRqiqjyxrxhLCViq6PMDWnK41EFa/JCunZssUild
6XvfNGiegKqdJdFox96DIjOEcLBy+FnlS25MSFiq2yHa+BBdd6e80on+TVFTWba3bV+aZrhuZ5QG
d9GIR4Hy44b7iXxlee5XA3oXZcaa2x7eOgdH2tN9E3L0sMEMGEFIU0TZMAUNu115Bff1KSnlMgzv
bcFdoU+d1WryPrVJjbcPortA8nzLSRL1eu7Xeb4PQBrq2KlJVzGFk14G79R1C9oCxZpMefu2yt3i
bhz6eWQ5GIV9XeShlmzSv4KKIedx1eeL/2ffZJO692jR0e8qY139sVKoyAfrD2QlEA9RSFr/Yhw+
OWQjooVomrNxvKd+o5KPCx7Iw2fa1y2a3pWpz+67AP2oIrgv+rvqKzQ4yoaluW2TtbyeZOKhScTk
Ui/00yl97SfM/KZReXDFSl38hrxag3xPpXQnPwaZrIoT4KZ2ZiGS3rX5zW/GCcW7DXeCfGUc2PdP
rCnjX9FeuAMsMBCir/FZSDl4phiWCDyEkl+Dbk3L+26xiYz9CWF6VOSaua98YAGhIakq17wistDl
e1ZkpXvl4QZO3jqRzcsr+Lvm6yq8xXxOrXbJT7VmQfUuL0ig3vWOrvoruECuvupqkqnYeM24XCNW
XfpwnC1IoydHquSPWnde+xa01ay6mtNs1r9DZWvoXOKB7vKu9Zm1v3Qich+FhS324VSvY8v/yMQI
dDokdcug1dAROr+TvEJ6itil9z/YZXXrnSG5QGm/mJOy+JykQU/tjZg6v1NXVLbp7N3MeCgkGFk2
BXn75xgsE/1jLISz6Pzae2IgUdcTwX5n7TwPHBX0dvbXGBUaY4dpw32dpnOotckkajVqs7FSW8Pd
3EX+Yp39Qw0VpWVYB65DtaxJWa9/OJHT5rPKRJUhYqih6CYEM2z1MWWqXrgEM8Ubqt7CkQZzex0E
IwZmF8h7uNcZkRNaLSeY0xMG9Qx/DupBN3yrwAttQ9RQZQNco1d4UQEeCDiWXk2QSJrrDLQiWmQi
+DynSJx+TiZS/fo/HJ3Xctw6EoafCFUMYLolOTOKVrAsS75hST4yA0gwgyCffj/t3VadlaUZgo3u
P3WphyYGrWyNAg0e3FdXgJhlPmfRz6KxnLq/83rEzwi8uLGTzqnsU6g3e1XyfhV3qvIrnVF9xrfY
hfjlgjXqfUbU89zuffNfWAdLdzX01n8ati18wnhaLv+/Ft7L2J0sPsc5vNHbWK0/6RRiIOkqSLrL
eBBucSHQpFhOTlRIm/l9MgVXx+wga0Hu2732bsTD2g9xzfoKx83BRisnrQYSDzKEeMQRBGPbspgu
DIo7ppu9S4euPT5qwf19PSzeKE9DNW9IsJelO02jq85hvLvyLB1dXhg+SA0ZdjU4iNqKscqHTvdO
ZhCN5xPsxXrZuN7efbSYbTYW3DFZoAwPpd5bkoEMqtYl26dtVddzbaI9lSZGO0ZaXFKSIGQ3k9e7
mO1NSewFawAaHV2pbloskTVb7OaO4BpK3e9fla29p9B8uGshs8ntQ5H71rMsFlvL6ply5/2e/V6b
1NuT+ZdsovJXUNriXwWz8+ROxJ/wjQjhnKu6h0dyosnhfeibZEuTeKZZJThmCO+GorPqqe8PPV88
OTfDte3x6JxXf/HsL4XTfMzlGAlWOgbzBg3UczTDOenkqdhjp88afubh+zmAhO+qZ01UUXheRo/S
R7k86EXQJe4dl0gTdSYN9ep9JFvQ3ZZ+f9gcZXPNZ3Ds4l9qcYy4yo+6+dPzaOqs3lpx9nF+B/y1
GklREAwa2V+nvIxhh60psuV/AsPSg5cq1lXqN275OqmmKa5kWWxeGtGpIMFo4qTPErcdHlQbxtU5
8hoybZJ5DZez388OlH5yKLaXHHO/Z5VB2ZuKwK0kr37nBKdj7YbnLZq74GenysbNtlA0S9rZaJjT
71Bwex9E5YDVuvSTMtPlFrl5z/McfoyH4131ZdMF173f2oIfEpLuMlrdI/VxBpl0iRaK2XzUsj3r
zogHD2lV/+n2ak9FTM1Mx9CuZV6VI/+sr6JEnUxi6PjCqA5KlOI6uk3aJmJBZ0sNX9M20epLHb7d
vkKCV966duA+aaq69nM9J8l0Xo7S4bO4s87oliTRjxtyj5vCTsGrF+xzfKMLfABZ5Zvy+YhKzVYL
lPe31hQ0l2bbaPLMMSReHvaytBnBUwmxi5WtH/fR8/7MMqnu6rbvZLo4fsneuzhp6kwXhsK4Ha78
NXnO/kf0qkhSYWTtPnvrQmRBgMShe1PTaMDG1Lys+gev5X4Qtmi5+cKidsRjRV/7cqyCaBen9+rb
3g3WJOuJmKThV70q87KsYv+KRxWY87FW28xR1cmzwW7SnApbL2yphKOurupNjOFZIdVRqcHGFJ2L
pQAOPkTRseC9t+6b3MS3IAo3Z3MGhJxPiW9Qgxa2Ki6HZxxyiIKy7C6Cfnr4XTX+lg5xpOpsLldq
F8xGpAgVxyLZXU34XR/B3rw2hz8y7vUYLS4OMcHMwvsV1sJcSNK0zZWW8TTc0qswtSkeS0O8X8K/
4zRrMOeE8WOHx8BS/YbW77489yj/q4Z++4/4l+pjK1V7pwO0eWefKf3xaFb1ogvR2tzhQL2tvnbm
i6N8/TIp4VAzO/fwz5Fly2MeOkUi8oCGwr+ErnXVtd928ws8e1AeGfM+09uxaP95wmO3n3AgDXlV
NCF3geDWypDxko9VtDKuaQY1A6pp/fARVp5wigMzU3JGo+9MZxFNkf3V6CRW14tUtMOLcaLT0Rru
oXSutb+cBvLq6jQUonpvSpzzKaI1p3tp1n2bc9ONhX+hFPf3iCgKLL7+EWK7WZMwlUdDVgBCiuSf
M3n2n7OI5N8sAyZb0xTjnq3OGkBaxjP3GQK7tmYO6bxTETCeo3v5Doy0bjd+bNuG06Ws/E6lc3L4
fyFLmIGWxFW0yGL6FRdR/9npXfg3Pu70C3tY4zoDzp5GsjhAgc84VxT7noIC7UlVje6r6QvD69If
5Z9QD9uP8JDFR7Ls4mn1vfUpEcmmLgMdD/LJJcBVHHWQTqe6acbzJru5PiWujYu0Wuv9fhtb65xb
udnPiEhSlQZiX/42PjkJJL1oP8wL60WX1pmMA3BTHh+zIw1W+SHW9sqo2f8k+nuN8PTs/cdA8ThO
0Ro3917jOf+8tdt+GAEOfvbHOfwwZdu8VAEpGVga2/lmDUtapAAyxaQ7Gh9z1SLC3fNxq7t/dnTE
p55t41Hf9v1n3S/Essz90VYPTT1KaNPO6C+3nac92/ZEqdMuZNui3GzXW9HZYWJA2Md/ZSiLP7s/
lE8rV/hj2FbLe7UEMasn+Nb+RuMy3dpudOn1Nc88JYPFulmrBH1g21bftl05I1tw5N4SeltV649k
YgxPG6sWpqq9+h4T4qB+dL3O6vPg1AGIvEui0dnMu1nTZqyD6AJz6b6HiwpC8klm8SCngNfdw3YZ
AVQxw+cWW/uUyshGTKUoCWLYJrEnp823WDiUtf3NAecrz5vHYH/yxgXac5HLcokavus0WbolzPrV
W8t0nSMOWWGkfCjGuHpFedG+bN4KDsTgt86pPySjkxYkMIRpF8b2WbVl8GX6pL3f5noub2wlfHlK
YpqY82S7eMnU+s2oOIVbXrtj1C5na5PkhTu9r3MT1Pq2weG9XE99G/7pjS/ubSOO4OzGVfW7pGFd
b6JySp6rpNgt3keFxwCMJSiyvRrHU+zaSF2NrtRNVspB/hePvkUEpIv2Vh7T8Sq3dViyKZhDTeTR
LtiGxpO5dFCR29mY6ngrSrvbO6pF0J0TT3mnTsbLlo1IJmhnh5LhruDD8+3syf7G0O2/BMovf6oJ
o29aL2PgpaWgB8g9tTv/2rrpbrH7fZdw0KvwPJl6iDJcNMtjtOyG8F6yHfgCji3MDmxZD+S6+Tar
hiPUqYlFOJ5K2vYgE610rgOz8TETTBBkQXZbxLZOPu1fGL7ilzPI+bdETv8HmmC/Ldu1sdlStcnv
eDP9fyCB7eO0Dt1nExz+dc/HnDJYcsZfC0tEWgaaf3RwW1Jc+3puY37vunOiRLGwINXxjZe6shj5
ZqkZ4CBeMD+3hHsw7HuoIqie0fhomFK3lCDfxr0ddhH8Mfsc3Edh8x0NruRvP4JCS2fZLp9qJnkq
tS34ZzZ3fdhR9prWS6d1jj9gmGmS1yop745gtFO68yXekxrt1Fir7Ho3rCVNiuOubr4XUdtj6xoF
qe/MHe8CadZ7XIeSv9sbsIQg3OgvcmgKle5msoxA2EoZ/o+6Hy9FJ7b7Iv5OoA6hYpd0rLyozOaq
j9cTXdOuMzkfzRsy/eLRW8PNpB3z0ZF15XfXNkrTX+mQTMLUDGHEPhIfw/5NPO3Th2d2+RIeCctz
ZnHop14v8e+g9N39OlGlehmWpv+7ILG+Jz6i3891WCcsAyQF482xAKmpxw2M+b8e3efWaK6AoiI6
kxIbRk9WO9Hv1R8Y5VARy9fKGK6Ord9x/YSTsu3N4jT+bTszJNP7+v2a+9oVb3XcE03HzFAwkMaS
MKeZruWuO/Qyp4NsR5PyioefQmwtO3THjfCjhok4a0ulHrTPPAEOBKd8aceiuZsOghIuhUjc63hW
0VfZSX2Dfp0upjW0GO4S2xeQ5WjMkSEXW2ZjEVd5HAwI6FsAMeIy8c3f15BNf7d2ScLzsvTeOQgN
Hb1emqPOvGma351xSx5DxH1o7TWRJKkKunbKEvIfb6Ey+yCFeKt/lp1a2A6xaI9tarOh94oJjvLT
xS+7n2sioi3rtsE/skW69k7G5Z5wFS71c0wSb5R2w1JHZz9e3TPPeDjo3LA6d94s3hEXYXfH9O7N
edAG812LO267UrBEL5HYpuqG5Egux4q2ukqpReIqqRxrLk45RFE+BTEu9aCkyEjAspvCbY+HeWnH
5HTYSt3uLFEKGMCC3U8Tsc8P9RZyq+mohMZs10lf1RFE0elAefgWFMPxMSbWGXOeobpb7eK5ebLN
HO5WFd3vRajhM+laWWYhHcpfSIb9vom2pcqZmfWPxe6ifXSIYljK52QABM5t7y9EwBdrPb27/t7R
dtSrXH/IwivDPNbxuH+qQzgsHFQLb4GIF56CQ6vOZDj7yr98CwCwONdT8jcM6kmfxmk+tvetWN2f
McTh1W6cihfnMOtb323JX/YattU5drV+JTxd/l570UzZ5ovu3am5dVOHifsXa4ITgpfCpD+7U8gp
TcJ1a09iXpP4ZNdiqK8msO459bR0j7uyTehZDsbin6GcgRdd65EM4ANgt3k9qNimxJX2LGqMm14B
c/jdT2UJTiA+/dAitVNl3xfZ0IZ6kaujU9fyx+S9GfnVNh6jOXeO3d7TPI/Msnu7j1kHolefcOd3
HZjaMH6I3YRx+ZeNiEAKuzOOT3Ej4vjkEddDs7GN+5YddaBBpqJ1cTKx24M9lvswDVkPp/3P2yOH
6F+eQ+1dBck2/BmLlaTTIlpHPwNjZqzZI38F6RFhP9zM0hMtMZ2+DzpEuB4o8TRUXaaPI3hcm03d
GUdsOrfLxihUHsj2sspOBMlX0zJsZ8+jx0ABUyID7oZuUhA0Vj830+o5/N9N/8P1G/q2vTmc7nyA
+sos1HX41LWoBlK7rwOIm+qiH8TS+VG6DOH6H4Z4u6aAIc6QhzzmIe8mwWLTaUjKR7MTjJMClCjn
YlDtbnlgSegEh07iiaPjyfu2KOZnSJWO2X7vtftdvtuP2sqVMk2GGz9e002nonDNi3fI5IENi4u9
INdvHmddul4ekBHxtCQEOJLpvZD6rsPNg65yq5VOwJk9V5zXBMjotauaEo1HUxo363tdH/dKKka1
gGuwS+NlDeyJldWEd4r22Nrbeordq2kYFpMO8P8vFadqQVnTxuyWxaVdUoxrXqgarUyZWuReDKJh
UF7W0o+PnHDiASqzaJYyjQkeL7JwLeyH1O3iXCqm1GswVf+hj7bwX+UncqVulQsbcjhAURq07eGc
1VGqI58Kz7xsgehE6rr1PpONIVtWeVd11GVDNyD43snGsjGiC//YgHnRw6ofGxlqQQZPu410+1t8
D0k0/SqQyDkQ/kAh5NluB6ifu0AE1Nt4iGwvZvSjbs3d1Lqy/RRVfQBKykS9FDD0w6mLRLJngvng
MbENnRPuoqlKHWc+wJn3Vl0Xvoevd7HQMmlAMoPOIzrXKVvh+Dqe5NEzAFgZTFnQDPJnMrnM1S6m
y2coHxcIY3RXGqF1VemiYjipPVqGx7Wm5c3J5FbXnaroMUwpzJibrTKfXrE7LArytuGuUV3rXntL
IV6mQ/pPaH+PLg2WIgFhdfQ0nTrYvvujDwDAqjJYfv2fZEgTkwxf3jrZB6GL5VUU/diekmlsvgJf
cZ0Oxh6f2y6mB3/X1dfYE+HBcOAXD8OuQ0pQ0XuvppVk9hrQp6vI672/xUrJ46NyxuBFjzVfrZ7+
RFoAzB+HIXFrjasWSzJRLuS1NcGJe04+wKDNz4yqx5D5ZbC/IZIWfzTMBBdZUtk5bVdXNPcklsIn
lctofg57XO3o/Q9WHwxeNH1NDpktdOvhlyDI0ckYRuMfnrc1IL2TnX8J29FZV8vq3LfNd6WxVVU8
aa7PJdsW19xCjuC+RcgcibSoZze8t8EhQ6iZrn2y7k6/y6/UD54VIdGGhvsujgzFaopC53mMdTPe
zkXkWQimzgR5GbXAlMRox97VOkqisgISVoJ8cfX+j2/ou1jRaqpsAE59dbcKsFStTFtpIIE9SqJJ
gisuQRdcuysgwr2j65/Ud9LAOdHefkfZ8zXjB+19Gsai/1eITspM22pkFDZ+/9zYZN4y+PJ6PidS
E/ri2dp9mmhBnCxE5fM40/5PlIO4gnzCPrLijLfORJNdWhLgi24wqaLWYU8ydbRfSxyBX3HQNDLt
3FV2GYdkfzNrI15Kt5lqqOBp+tCqAK01bC1R6WrN8BgST/p34uZ5AGl2H8ns7b3HES18AWTXKdZv
fDPEttHu9LsA+XMujb+vj53jzt1tES7HkY68XuEZMyL8XyO+Q4+/84ZP3TzTy/txndSoeWZRZ0hs
q0+twGYxUU4MtGJSCppoUNWjhxt2PU2LmU5lMUPxW6R8fL+7R1MxtU74pFylRr7qkl6hRw366SiI
6ZOeKcXZ3lhObNw70b/Fd/Znua9mvh3ikCtnx3PjZpEJ7Ac4eCSzGRHyJST6trquJfL472uOTMxh
6H3av74EtyOGxisyYN3jrbHGfd9VG7up8ZS4xfTef4XRBvBM0DOBqw0U8O+1jUyUtk4Hhx+U0Xjd
zYJ/uZvMSEsrozbIRhUH/+A9AtgOVATfZHGH50rLmTGL4HjnL9gJsLimqJlMQR96d/vUOb9aIUfv
JFiOU2db3cbfOHIBGR9V4L85WXL9s9r8/dOi5HrnA7GlhWGj1acId0iYydHMy2UjP/0GwMfZ0p4j
9JNuSbd56ReCBdjxIfzL7i7+uxPo+hWVavVnBZt9J87TrS7w1N3r2NTB13T0FcuA28QB84eb+xz6
Ud7bJB636RSYxP2LcHw4Uq9oCAFgG4VU145qt9/6KKfgxqt0MeULahAOMsbOf7yPdgQ9HOGJa9Pu
tHgob8ZTqEQ1nOaplrczaRPQTVbLr8LvQALcPi7yatrC7RzVB2rCeg0cwcTQi7m8L4Om4zPDDIjM
cl73c7+ufpt1PLsb7fYOXDKGzC81bMvToA+aWlHMRZDtwNX+KdCBbbLBaX3n9ijaqUgJJgrehWdh
hHQZe8u5YYB9jtj5PmRJIMR+XU+V94IclmQAx63oDaKeDJd+cUFnyu8+IC2LYnhotT+0FPdN/xQT
9Bi3NBs/0sMdoidnDk153sTS/YkGuqOs1oDVaSvKgPvMa4eXZbTBf3guwGe0WvsonRaN+eJNkmTo
3vv77h13apK1SH1VgDaZMoge0OoOKo+5hw+o9nikKIlgxV5nSIc4lyxwaS9FO0bNrUf5AHmuxsU9
sRSpfmlUuQP3BJuoTz26JAmc5wErD0t4ZN6+oh521aFe8XWFXdqRZ1Hy49ORh9o7lpQrEo5j5ab5
mgnRlTmMj3sTbl2hyLBMwptQxcIC6G/2Z8VX+TocByZj2yR1nwlF7ctM5VVEDut+HM5AQuXjXH3n
c7Rb6L4Kp1p/4/fg9dNrgQBl7wY755WMZ5mVYkCKIYvYu54b3r8PdAIUSBlpiC7Pp9gq2ixeTu1N
rFWvgRgIN0EcSW7izBBbh+PCbqDO9S/tQu4bt0FUnKRliEil2pOzNoto7oJ9K8I0to6t09KQTJS1
GkD1Kt7D4GsIxuq3pqSwILaO1uvepSXKYzRQ8vlQ7Xq3S6ev7+jOwrttcCJ9CYw2dRYEHaIaOgfQ
Gtc17MZl760AgDlKDk8VBP272Vc+yOjX5VPH0PXbMhNg8RE9AQdHPBS/VFwOO27KI4oygH9oAKje
6XYYaFPOHZi6yloWq63YZ/3ph7tu/V/RiqC+tV4YXOG+Xv+Gpg1Ojlet4w+gezivBVPkTlEaw3+J
6er/drjVrxb09VUOIdKJYiDRJ/NVSfe2jLTmeW0G+bAg90AhBgdLjpLZLZSDkSrbPWLICd3cpo+o
6SmCawVazk2yRFPWqHrmUWwRR3+JB80G02qWrwnSo4+qde2rM0bxmnYsQf3QhES7eVMZ8UQ/caBQ
Gfnjo7j7JeU6vSrbO0lKrXYbPFDoTlCOyYmmZS8HNp5voT6Y3Y55SWsCYIAaSJAH5hqiKU7d1cqP
wF3kL9+J1icpGFDTOTbzX88pNf0IQ9CQF9Ca1x0fkJauWP3bmpY0zNrazD2aFXKrCfv0CaY1AyIL
Xv1uuHAXVp+R3IKFeOn98Ml5GuswlyKI6rzgC3QzZLkR72rBOchqz6+RLZMZBn8+INhKv2syphUe
sEwn1krd6Ri4E0ZODa8ETLX/KWumHhX+0T7ols7ztJtygNaC3u3ypDHSnm0DrT3asBuzPVKST1bg
Ej0dBRcM3Hhs/wzKUR8MBPi4604cL567O7hWxLi9yHJvnr3duIBG7gYLx/XRDxl6DZjpNl76B7MU
449Oev6vSTPpPwE7+TIbUV792XHWvZf93v2cQ0WLjQK8QRNWF/5rFew9Dvy99n8IaO7qqtfl+FGZ
/luByAyi0o0Yt+WyOizSTs2acF+IfW2gkyATX8IQUUtTEXOZbqNevgyGiz8hI2hJv+Hzfvo0CXQT
cFzJqQ+3esnG+Sh/uYuLmGiA0fneqlFBVwT9xvdcd8RPp+vquU/W3+xTx3KyAehSNh8o6hhC9sX8
Z1EWd2k1f5/ieZZ1f3UMSr/1EMIc6KS1dSYABpwU7qBKUkAnoKgjVNV9tQw6yibpTdzDGz90Hiu5
Vqz3qADHW0fs7ZXsCoRDc2mXp3IukFg030L7VMqt2tGjreKN2bx98AOgbr75RjwM01I+YqchPLdw
tbz23AUMePqWKPHCBQEBkapf4zwCVHsFVBzenXLzglPktOCyZqrdH2gmdZjhKwG4Yl4LYaUbN9oz
6iziDVov/bSvrIjJxejzwKsFKjnnFcDlUaLYexOVP9jcr3bnahPQ79Tw0n7EQ1C8BHQxfE+hWD9d
/4DlJ8GzZs2MG+wM6mKrXt2iDoobIlm3Bz2SGHPmVaCwIc3jruwDlu7BwJqxpHP3J/Cmbgi5KvZ+
uhOS2pJGS7mofGnleKQi3IsH/Bbm2Xjx8mnkIqcrl8yQW91CxdO59QW0pAw+wPE2yl80lVe9j8Me
LLbuL842ouyxUgy3fNQZaUPkVVW2Y7n6qjk//AYy3M+z04X/Blm14UlMRn98lwemNDgPsrzpJK6j
wnbEGsKXvo/x5uJ3qPxSc0OJGHgGjOJHO2EuQB4TFj+OqGWj3wEQhxahOnqTJ0VfDrREsr45Ag2C
PRTo1AEwUH+cR7GrHyrpuTy7sds8js/k36gAzonMG6dvmaFC9ewstvm79Uf0p0IPjiCz8p3f8zEy
FAUtqTvSVqhtSs/BY1iuTkFbHhr/N6ewuUOK/9cWcztmvh7o9qKa/jw6Yo9ESN2y7tob0DPZA5KT
gt2M1amJadlTI5hE0wa6DrFRsnnXiHKq+ETSHbuZQi38D40Yjmrlcw032jhX1TzySgD8J4+zN/iP
Awi0zovN395Hj1uTwye3T0+zbihtVBPemhntV6qTvn7ddugyMKktuMeDvXHCEVdWpxVh30Q21CCZ
5iMFixFOrnPDg5vQaigrXlRiS4Rs3wLEPmDj0MWMpqbgFvp9wkT6tvlz/0M7tfWvmnZwzlrYRV4o
rqPKoqVfKolqAkiQdUDgCa25URr+0/1mEtHUxWmEo9Rc2STo4Bu6OpypQB5gL4tSMDqQlQ+9bXzF
+8RDKCZ0TEsQQnyY+F5tNRvNZh94/B5TGeiBtiqM2C0zoc8FlgCt4N6olpMZotY/sykISLtZ/emt
b7zta9PcQSRywTjnzbKPP6PEFe0dQt/6tqFadFm0fU9VcMz8Echl6jKN6L3eyCEVt7gWobGjY2s+
ZCW3Lzg+fuukZpXk4FZt/DDJDkCYDYcH8wD5t7CuOg6m3/jghuC2Cvr6F6KDZaHhMsOKZKYWaEYs
VhaVTQMKrKsSSG2+w0473xuE5msWA3cdV2xIHOrqAa7Vei8oLI5PGi+DHt5Gsphfl1JhBTlNRHBF
1wIq/4OU7+3Nlr5dL3DycZ8nTMVoLFZBOiTzNeB2GR3iPSESjdiuOEx+VKtKKtRgVUxz3fc/Z2h8
hFVO7XwK5BE6P2oVFCfEIQnSKEbTLpczGiGY7u8XQK47YYWejs2YxdwpIR12hNIMpi95WfoxfjpW
f3MgKw8+Jg7l8YLSdrs/zHwAvx1UhhxiZH0uEU2v8EOuGsE0Y/VaE4/g52vfT6T+oAKkyVTdDlY8
B5ScyVUM/THCEBfJ2LIs6FJEpaAYBMcG/pYYRzUcUXE1gi3XhBTR4Ga940EZQsHp8Ezs2EA2E1Fq
8RnkXnE3+R7UnERGTmbcdDAu68l4kFYsa/1J87iZU0WC6g1hMi4Ii6OFYDieOb6bdUhVGJtuL1K1
U97hEQF8rkkFZ5hGcBKh7Toa9yNQnsI/rInRJG3VKJt3vpH/VYemBoqabTSp8Dsw2qRBA5yuFOvn
qR3bXwgT/eHEVG9fTVl11bWg8YbbqAf/KSo9ErasO3Ail1AvLqyh695vNDcfY2Pin8QFJ4iP2FZU
nNrkwNJ5+N7yY4pr70/Ve1GQN411ro+g7IeHKemnp23XgYN2I0bB3n+39l3hqymTzooqjI5c4LzW
4fxbVy1zbkMsKEUeEWeRg4zLJ8oBHBIeMyS5vm6FQPwm1kfK1GEyv1FoHIeGRKNt/P89IJfEpL3T
L/eURnhidETFG06M9monWdXmCB6gB5H5jO87/rg5HxG8jTfsTXH+lVbH/sURYHwZMIHLVeKEbJCk
uIj45G4+4yfB48t/XenNGw21Kl/J2DVPezUZbpghLD/GZd//lREyu7OaEvWZcElPp5AXCyZibOKR
CJomQhe603JmnHjIblkJ3htcDDR+jN7qLxi9/uiHqN5Sl2j4V1hcMJptXvb7vt+SD7JfUPPAGAcj
LMDRIFn2Rfxf23THZ81sxadyWzRtaxcZmTV1EyzfdF5gMqeO2j812a4s7nEP7PYSpA7Ws/72dMwm
QSyq+6NDfOI4PPwS2u5m3nZvSZ3I2wLeAykqVEZNOZ3iIUF2zd3CSqW4lEeZQciOP9g85ux55ITO
XVBqlg3U7tb2F/pH9Xvsqco0cUiPVm+g9CN47P4iN20e8bUu6AxrrxMnFOHF40J9qjLafJcxre7X
nx5a8V8D3M1LEMIjSG7Hu65v/eem9aV+GpttJWonqc1+5cXG/pyreSYG9Zh8YoCGdikue+83z+vg
zyBP245pZXcO0EZ6F0JTDy9W8YkpSYSnWvaMi3Yewyn3Ft6aU7nUlvqYbJO+1tJ6K3bcTcYJ2GpA
fQj8hf9cYef5O9THIDKy1noSDRp3bz7jHuHEhYgMU9wbZhwEXVFhni26uS/JaMCjdr/DXHQJ1l7I
CjnZjgIGecPitJ/bZIuXgk7/P0KhvmHW3W6SQkAPeMKK47/jB0Hp0WEPeh9ry0U+LW5yGdtNwbLi
EOquLPrOZ2aVgcXGjTcjnw8wB23uMbrZ3OJETJXntS0KE0CSvCiwydBHRtEj2PT/ODvP5ciRJFu/
ytj8xyy0WNtZswuRikzqqmLxD6xUI4GE1sDT3w/s2R0mmJ3Y4tR0N1lkIhDKw8P9+Dl4mxpVAVdR
CfzODZGYNEkeNBxPgGuUz/JQhN97E2SvE8cGXi7Vf2XhFKLp36WRCs4Izx8nl7Tr4bjKlER/FBIZ
IE8DachdJUj16BSm33Q25W+gmXJDzJ6ORji8mI0uPeoktERP8kdRcA+WRXICbaggdI5lgmsaC0p6
L5m1+YB6Y/ZVFCoNwFKWBbKDPSR8iDpcek1JmpBS11wq3+CTB/AJHDfZlhRetZ4E73vt8D7ik0/N
824cuwyMCAHUn9UxDL7KRNNA1BZ9EpKJZYnZspIIA0jBdsJdAnADHAAE/oufDgfVBZE0koY3zHwN
wp5PKmDrMs49sm84x0Dy7UaBJ80Lytq4qSNN6DHVsaQR+4ui5zI/hk+Wf7TuSBsScel8fxSmAFef
2aYuUNrShyru/oBl+4bTwFVDBmVp1xnFDjaFVf53/UCoYlVZRaS6A1gIC5xXPezUUU/guhCnEyYS
izj01PZAWDYG0aF4UmIat9O9U8OoNOO2yqqgdPymJbYHf5N8XbWj+ik4YsVsCC5DFIi4lqzMMsed
gby5/KOj4O86LJJadttSJF8emlQVMNIsSEeriyC223EQnilAZI77AUp0MxylJ6U3oGopwF3KhMZw
0ezumMkU3hxT674++qNmc1k/4DT4ksSGEGXhUxcq4yc/bBsJQPgUZ4YMrvmmRpVSOGNHHMYZUaDw
J17BgYQbMaO7ZMgDAfgs12p7UAxpT7lYeWNaAYBjQ0rw7APVqBGLsvKux9KTnpergVTv2B87fwVQ
VA02sVRZ90J6gEXDssjYXyltRzaDdHjl+pj9ihILzvqtHKmWYFc1Wsp1WgrcRWvS7h6X1TSiDDHK
snt5kIAFgBmrKKLxRfJd1Mg1XtEfhtwtxV5SHXOkBNrpxab51iqd0HldU0rRyjpYR/bUwdLxtACg
jsDngiByJUKC4c8+IDDjNaMgtU6SUQCPYzYcgVxYhRzu4B+zkn3XhuadFh7jwlXaMaZMKwNjd0vJ
D0nthjoFBqNQkp/SMZWq1XAY/d4dekJWq+CAY+xKjGLpjhhxfIuILBUDG+eCRFRI9h/CwsCXKJC+
EAB6tjghA3v1V5z2CKqH1H08ZPUAw8skA7BHEKF+BjOrkoTMKn1faOSdHWUccqDFZh7Bxaj6Eshb
LJctkEi5kXwJyEtPJBUkXgcs242pH/qZ+fnwKYul6FYFlS5OgEFix0RjDS6iWf6H6bdc/ojrEisk
eojHFWkkbGojFl/w+Lra4YqS4oK2pXkr5UohrX3VHF8CoRP3lJi24hXFZMrPTpOUKTgTA89ESyjY
Ehg+jORHxfSW4gJFAsOvNAfS7AgcOICA2FFGH4n3B0QPjk6mikxYK4raU1OVpJWLRie9exQrazsI
Qd2tO+b7ceQE7zcq0YxtRPTkvlZaYkhwnDXXACI4JTPQJzd4BxwXsVhlrT1WBDHWZliUBLBkqgke
iUnGuCBZK4OXSo/mvZ5kgGE5boLbIgZJbLeM8hcQ6u3tdNEDiiPG1IMJQlbdUSfp/zjmRJCdVum5
Yai9GQMTQVLlq3UY2MxBfhgM8Fkx4YokgljXgw1P/RETbIMZVs4PTwc1rbn5ilbxFZ4hPSbIlsY/
AqkoQUH4R0JKVHPHOZj0NH+SMhAAGFnwF6oG57EdVoiSu+zi4cUa9LHFj1fAgnSEajVQOLiN4KTV
+EENqWVwyELp3zWzNO45gypllfkBeW6WbumJdVDi4pe5kjuTdR5WckRwx4v6mjC2Zo4AIw9mcjth
UAf30Bf9Hs8lrfRNQEZ78A6qZBZQyxXCvmo5NTfHLFO2JjER2TYhmOcKn/W5dFtRDPiz9MXxVqda
tLY7gBXNph6Jv91Re+bDbSoYGWNzULXMQ8WrNq7HWo/zz9wLhM+CRWCUNFAugs/XI7zcusulr3E6
qiI+INejH1YQtYLN9QuMoi9RNLXOC1DjXwxUQy1SLlaqYSQUQmPgbAOC8ACAwuET6NIWvQ2L0qWV
klPLY2fNgBbt5YrriUvgLbkB4gFQf0LXIEJyRhRyVtwdS4NmFQB/SAir8ovQZL7dHItmbRy7/k4Q
YsheBT9g6urGjY+NtL7c/Lzge2oerVbK8U1obMmCndZaU8Na1sBWEpvSK65DMVDmZiOCElSo7sxv
yVFY9qipwVXZx8CCLzc+VxVDYI7WZVEk66joE3/KaevohOkaqbvUPvocuV4p+WykBFlA78itIgTW
RBQtoDKb/HnIjYoaUe+YgjbBiSHgXej188IbzWvP5280o1gB8OwXZcJ0BJmKHSaF6UaBJTu4Sp8L
XGEMD7nwkmo0L647DX4vc1inKREAuQuAhg+EHMCTWAsjNacAeH0tRAwn1ltJeccsVvRY6EblSpwm
AeFWaucCgB0x0chjlemZe3kU5twQU2sTw4cxsZuCiZnRpOSdmiLzDhIEOLD5XQ0NBXgc5VK4hb3W
f0foV14g0Tm3DKHck3RtWoOSNqO+ACBZZceKPDzlgPKdDswEN1cCi1uL/Rb0nLXOU2q3M0X/PfmH
SeJQB2msTyuQ9qXZCjQzKhDBv5DugwiPkivCv2H+KVE5C7ZEgkhtXx7a9x09bW+2vgZdoDAlzyk8
TMWOG2037AfavQKPoYAVL2q3MIviwdLiYHW55fcrm5Yhn9EgNTbQo5re7A3lUzVomRSqrGwUksRd
ALaVgzfPfpOr5XU8EQlk2VCRQRDntBWaDhWrYEcrnVTvtAn6ZibSjqR892iAt15YN+/3BezbmA+y
xyQEmc3T5kzV8q1EYKWWNadZTWjYIeL4heIaaXN5+N7vCRWeDQM1ctI98PtOw/tm+CjlKss+5Gzw
C7nY4sFQi0X5cOgA8KQquSScuyC7frZFBSImKuApTZizF0rcsIukYc/nB6H74Q8Euqw6miKJ5eF4
B1ujucAzcm6FIJ1gUghhQv80ZxfvUIRQydxijcuG+4o15lXu5kbVph9YikgQwQkvqSqzNhvLEDA5
HgVjORZGAda5tsAc9cVCK+fGD7pyCfAUKihg4k9nrDPA6R4PtFKDENApLbTGTXSQS68nxkoGn1jY
5SVybjFaogV6ALcMazbbYXpWasFgTktEaq37LoUYxOmDwBC8JsapWbAkc5KiaadZiiEyiiqsEXOZ
ksxqYnxgKo9LKUi+hST0wIcega6M+bVZpZMksVC3ny938Yz54mCAhEzCViL8Jp+O6eibo6IBErXh
FKCiUzL8dTUQb1WSaFXEvkkUQlHXqgLgcaG7Z2YTEliyzXAyYVzUmaPSymF2MAt2euU35leZwuuI
s1hqN4iVNauA+mjvclfP7IbJIUOaRZE4kuampeqsGoxdTC4LeKirwWy5agRlSZX8zCwaMoxuugRL
EdTPs25BVxNE6bTnfPko9aDej1W0VqpKEldSPd0lpIqSqIPURNZC/862zEFACRtigfCln06lD+6/
rxM0ErJjKz5TbXUkvnP0w9sBZYzvmHawrh2VnP6CIT2zS2hOxLmA6xp42/RebwxpScW7QYEp43rM
+12Viq0HEaxwbxFAWTBoZ7oI+5+Cfgk7ZVILP22qiEV57LSELlL65wolyLJeK6m7Dckf3eeglJ+P
krVEV3ymg9ZEDY98kEYARZxNKfXSUDC37JGQuXPFEjQSlS3+OhApUvjtNWoB+bAQ2UD1Bg7M0w5G
1JwTTqKDPnxArlUDY+oKbYnu7f1OmAQXRDRWNQjf9DkjoNiaiHgUyMAI8AfcHrsjcL5D1C54Ymda
majx+IPxhEF/Zj0bylWSVLPIRRtARHMp1QDrHPSFVX+mFeQMoZaHQlEWIT87HbFePLQ93jsYCzAj
yW0Jt07mZqVQHxaW+bmGcCghsxc541gJpw2RUFKDlPCpPXYQk4aJXDrgFRcIh98bxVdFUeiyUIjH
+5n1RsZf6fqUGCfdPe6wneHghRXwj7yn6N+jwDofvv7ukoOLF61GEOrICOKxn/YrBNVN+ACHWVFy
bmwHM1/lQ9+7l1s50zHDxCyqImebzjXvtJUO+tagPBbcxK2CjGF8MK7RkqlWptEcnLwPlrR5zrfH
DQAdU9y7OSl+K4uNYRDWAYEgVKT/UBMlueoHFNpEYpTdN32p/LjcxTMLhC6iYsYhA+X/u5s39PgU
rTCQwyENKdzNSC5k9fj76x1KHuJimjJZXWvGvm1VOiXu1BzYTSz6d2ZPvVMVHYcF8cr3bgGRKI2T
xOCopCJ+tnd9/QDb1MSeqaBsB1AbUhaKZrpHEPvW2upMSnCPQU8Gr6qT9eVhPDNzeFvQBWpIFUqE
Uk5XShuKYVGgV2Jnuho8UwGkPVOZp1arOIO1w9aPIIpWl5t8f6ygS8FQTokcDs/5mX3o5NTqENG2
fSUd1xqgrJdYICF5Lcjczu98CnglOysOhHMvN3xmyZiweppsQJP9N6eaRfYS/xW6QbuFrOom0tTE
rvK8+203lu5Z0F7K1FvB+D07v7K8p5TfBPdlxWa6pqzRh+NNSA22Qhwn2sICPbd0OJoJBk4jCmbu
dP4aBUUsYKpcS80+XEPtBbQuDgVI6X0j2kNHOOw1YnZrBd/66feH02AYERsxWT7atLTeeCJGSOg6
0DXA/2CZ7iQon7wMSsWFK+q5BWrIXIlxITVuqjOXGcqnXIFwHmCyfjTsCrzCi9JD6gn8tthQJlJt
PtArbtLw3HLrwVSf9mqETSWjQpDVqWZ56FLknuugvODIWliNZzvGJX9yPvi3ObvqQ0wFKhSCBghc
fEoIEAYmX1JlVh9vjokmVg8jhT9LgbAzjU4aKVx7GEyO8NnBMMqglPORMpsBwTZSVFRwDcDgM2ht
giRxLw/le0+OxcEFVeOayqmgzGxL0h0psoVVh4qomtoiJxz7In6m9MsoegrEh05eutS9yqKchoMn
xRQuVibjivcwm70+sQ6BTmbCtth2iRe2tbjvegjErLBON75J5kgKi2p9ABiJBKBAdsoOBoN8YAJF
3sLSPWNvLHhPMOmKjm2fu5eHDmAm4lAZ0Joy8NDRBcEXQBR/eZTP9/lNM9M0vNmHkV7HregjfuOP
Y6/bZTNxa6EUqWpOolj1rZYchK3YkV4zYwhr85hMNLzlJqI8kbggU3VufTHjf+oqYBlmuzWDS843
VLocAB13VMCqv5SyOIIIE4NdW3FFu9z5c0NM7JuzhJNz0nQ77buqj0hTwMpoG5pSQLtGAZExJN1C
r84tZAMdcQlufIW5nHr9ZoQBBqtx33BPgEGv+OpHAWnEQg6+obu95Aqc7RB3romgHGivOBtAyJHB
B0g4HCUa4q5fAggkT3NYcDjOtkJNCYaH0Af2+7RDlDX5uYxqKirBQWiuYClSG5ebFgXQl+fn3Mih
3sPRStyd2MPMjS9x7k1qWmlIqMWVADDdNbLWuM8pGH78SFPwPluTY40E+GmfkqqvaktgkvK+zm9N
vz6Q4DRB8QIm6qJPH2gMsSsicLjY0vwWDpvNAXJoHN6W/MuqaWp0LwGIu20dJ6vLTZ2bK1w0DkDY
mDnhZ/0CwqTqVULkRlG05B4mC/NGN1tzwVZNT5kbTjiSjSk6xAkxp2JO41YfwpF1l1bAJu0GqOgW
49h9PhCgWuUNxT6Xu3VuZRDrA6EIWIkU1uz4U2pqxhOdzBl0WqkTjVTHlREaYfj1h4XJet83oiUq
i4KDj0jGvG+dKllxBaR6KqYu1we/uM/McgdSTt+IZdgudOxMaya0y6gnIPkyoc1O12HXKAJi42TX
tU7Qd0FiCU8oO1G5IzXjHQx9/oK/+X59EFiX0M3Bj5ApdJ3t5VDUwesLGTXtpNi/5tI4EHKTu4fL
03W2FUQO2caEMkh5nvZKEFq9HyFnAtAGAavaBuUNCM4lSaUzYzf5QuRZuBwQc55+/sbQEq2nOMoE
Vp+2Q3snSf6EmKDod6cmnf5FLvz4j9/uFkuQIJMMWT0Jnlm3FD0uw+DAlQCCMZz1RP4ZpsZvSlQT
WOA+oGKWMOgcHnOXUhbgmkjHlutdpkCiW0EdQ3BZTR2QGNSniczZwm5+P1vYdQ31Te6UuJjzfGDR
5hTgtBZwvrhoro0x8vdi0yndb1t3KipEA+FyA+sumzPrbibAfcB/HCHGqDMvOSa/xglpVurRkgrW
uw7pisQN3BC5IsuIl882FUS/pdCI1CFKxRB+TTIh94714bfD87TC1RR3YtJKoEOnyw8cKGBvA7bh
kircwj6mJkw4lVQ0ww0g3BGkdWWBoaNMns0P0WWxmCY718/JbHAjx4KQcDx9g5ibzlTvC3ipjIHK
hKVyuFZDLfnd85/jZJLY4mDmZMY0njYjwg7fqFMYj6ow07WU7lcKxnhzeW9NvvbJkULEc1ILmVLh
1vT/00bKMK3KutJfGkqE80y418NNIhqrTJJtBG9wcKj5Qq5hYU2+iy5MrVJrRFhXVeALms0hUELI
env9pW921sG8TlpPznwn1iN3HJ8vd3DeFLFjkeQDGjlEXCmAnhmPEFqJEWQoRcF6H9xAduI7TZe0
VwJ0656oU6ZGZO/gXW50vkJeGyXFT0pTxsWYh/YiSIe0LusPNvQdx3vKA2JvNAfTvdzK/HT+sxUT
n1dRJl292X4jBx3ABkzXDlQ5dWBKhCkUC4mSQ1n5El7iTGOTVghlaCS8UciYWf0yy1Ap0yYw4sGn
rS43HzjQODH72v/NhU+/TpqaLXxN931jLGiK0sSOGobEX8Ot8rsu29QKkR+kMYirYUlmdrFppAPA
e8gZMTLauiNpTK5tNFaX5+j9SiA5SxEEdopoE/GR0/1FwcEYaTq1iX6Y59xiqwMEi/HvWl4yPyet
zHYxFxIoAXouj/CB+ja0WV/Fo/T1ck/eLwDCETCzos0xZZuM2az0sVDLwQiTGppF+k+ph84hpj53
opUwlpSSXpfuW7OEg0FjhAjIlpBfmgvUdVAkqENLFoskOiQy+IwCtdpGdV0KSXED9jZb1XrTbOB+
lZ0+jOQtJLnxgm18N3fckZE8kQBvmVMJ56zHSQHBenIwnq2QAoAClkWn149L3tTZRgB4MKZkbHRx
3gisL7AIB1+PQ5FYnlIo2i5Fqs5a/9bsTYAYlYsQKRQaQv5kZiuaOO6tg953Nlp4B4DLufkJ2hQq
SNXosHDHm/Xoz6bwclFqJYWNmuHpkld8IzymOLe2nlD7XdFBt4kFaclIiKftkM8lucWwqQoTxCk5
Ty7wV5IgHaT7q+3t6nbjrla2vbrar1auu9o7fL93+bfrOvaGr9z91Wprb/md/Z5vd67Lzzbujp95
O77kt1fb7a274ad7PrzlVx1ny9NWa5tH8vjpV1YZn98+rW63W55m8zjbm3682q6cF36FV7Cd6W/4
mm8823Y2zoZ2+V2eeLe+5fFXrsujXvibrWd7Hk98dvf2dvtkbz2Hz3ie53iO40y/5vF5njc9zLnm
iz094Y0epubXG2f32dtNv+rttrbn3DguX9PrzTqj8w5vt/I2146z2u5X04vybms++eB846kbfnV3
87jZPE7DxEBNn3b3+8Semn10+OvLa/A1cPnvXf1uxuaJmiQqKxXU0v1+dfuyXT3RKc/55mx2zuNC
S6/BnkstzYx7XZWxXLM2Vu798/fbwL61va83jmgvtKNM2+ZSOzPvoiqqnPJl2mGKnrcPD8yzw3gz
JZurvXvlOAvZ/lkc8f0Qzm7kvlQXEUTq93v35YnVwjxdniMALgtdmrbdm+sd8GzKjyBH2t9fra6m
Bb3av/7hv7cvK/bGLWt1/7JfvexvC5uNs395YS7t6zULa/uw3q7Xa2+9vrZvWGE752rDcv56ff26
HK9t52bDfLPz2Bauc3/l2OxPb3fvXF2x+nabBRO+uBCmU+1Nb1QRRcuI8XKf3Sf2DSO2tKpf3f1L
a2Bm72DaoYaRJq5WL7eBx7Zku99OG55he+B/W3vNV9OuDmx6uPtjA5Wn/Ye72Wz+6Oz7x6Ul8poR
v/RC8yOlNpUomRbl7fbpduX8sdmG9mq9mgZ9v8LGuY/7yUwyMUyEZ2MDnelb93b15D5tH/buc4Zt
W9vPV99XPICu3K7t9dNdy/C5WJGH7Zp15+1Y57nt3XyL7N0jU+26su3esyBeLPuTd4MlWbn2xvXu
sUO7/WRgLi/V1wvypX7OfKtjJvSKxErFYO/tZ2xua/PeX9cr++FPy0z3MKJXjnu14iU87O7lN1Be
/ZBLrzBzvEaYDYduGupnzPueUdhPdm3/6N66ztV2i7XevLBbMNZYfE6JtecVmNfVijHn6NlMp4D7
zOSsXtzt7S0Gm3Vz+xDY9hdW0Yo54ZTwduzCZ6z2zn61Zdv19nb78Gsb2L8epod+f7p9Ce2n0f4e
2FuMHXbo9oFvf/1iNWLzN87NIzaW/95vHr3HzR8OJn/zaD9xivS2HdhrtuqX65ubLze7jfdpu9v8
fLznpHDuOQ4cz3t07W/XHESb+yv3kS1qe7vdNTZ7t2HoXUb1dZjp+R8MN4crLXK2bPacy/srZ+Pd
sNVff/HzI389GYVH9+r++ZmF6PxcmJHL1gvP7XS/o6qUCQZHDKfkFf+wdtd7lyOPrW877u7PQ85Z
WAco1V00mmjZnTZ7bA2jzWiWNhmO/S37n602tTqd3oXNLrK/T2c95pJ9sbX5RazD6mE6lZloJp6v
HvjA1r7BIVjx1fTZ7XZ9w383jwyau3PuXx0bhnU1nZrsqBt27vbVXdjsdmzIaamvpjV4u5rM6cHe
sIQYfqz1ysUeX03T6G6e93g67ubW5TOXJ2A6Hf69IfRX5w9EzquPiTD5HB86ZhnknumB+ueDDC8u
PDXXijgu4ajmRRV/NgPoY5JEJougzaYZNsMWWJNAcWOrlZuoL4ZruH2bG60JtPWBPAb19r0GPQZV
9d0RaTvoa5pgq8Gm5+BpL92/Znej19fRQWhMNyPilO/SxGYqQ2wMgVc29LFdqcf4qodkahXCOLC/
PMCvaP35CFO8IOPPA6kkZHm61FQ1QZBjwL0+ROVTQ8k1hKbKevSPG4QkNlpWvjRh99JIiBqq/mOq
Nc89wMCBYFxRH7eoBS2ljyYzO3sh4ismcRZLprhhjuGm8BWuFBPhIlEqLeVXAiv/cZdWgM/uYDRP
j6tjOCbyA0y94Y8xRCNkAUN+ZvB1XVdEAOTAWKFEPh0QvxzlBlL21gawj7KCnmUuVV25WxyieGGj
n1ndJ03NvIlCGuTDMC27Q60L2yML4poYYbPgg51vxeLqRH3BFKI47VAJ2YifxuyhZgwOK9nqhVUu
wwB6eSGdbYVotwQyC2yIPltHFtpXMYS4rKMsil7gqqluhFbQHy63cm5xAMBlS5C2AlI3c47AwQZ5
m8B1cwylaN0muMvU6UqBF6hBfS3mcG3JTZ7vlDZqP/1+06bMggDGLb/fKBDepFKXQPigkDPd95LW
fUOtSthCwKPdJXD9Qmir63dcyZcqNt4PLeWMhMEBkRPjxCScTqDQgbgRyghWNVMt9tExzTYHq1oC
wbwfWhNgFlMnmiJx9zmM4iAWrS7myWBDlvAg6tq3VjWf/FHftfDqwaRfbwy1XHAuJ9fxdK+TKJbh
cCL7LVM4NXMtqQrvyIakA3wgUEg9WzlyLZtcUkLdgfg/P8CkXQVgYyBOjz5fns7Tk306WUyJcAIw
U1AxIJ1nTYNppsT/SNOmTpmc0vuRl+WHwkOBkhLUulxKCJ3rqgpOhXopwLSEM04ncZBGXw1kWAqr
DhIquU+iL3EQ+Cuq3yIoJ4x8g0LEkirze1s2obRAjlPsw8qZgxgOKEBDVwPrNTSTgnMUM8E9qpW1
ymE9dS+P59mmSKVAzQHDNCf2af+gzx1R0Yb6Dz7nTuYAEY+i51thmqykaJT0zeXm3u0JlJDBuOoq
S3aCUM5ObKGH0cbUqIvVehjVhBLW0fyInO3lVt4tkql+kCYmZIaGUP20Z95c9yyfG/QIMyj0xYlZ
efjmUerG+kH7ScW+CUNtHqmry02+G8dZk/NxjKFlMNGZciDgyF1JPf6KDKl2kyJuFzr3bghfiyNB
nuJdASfUZ+fCYRwOIkSVoRMMRbOFQS5xqNhOF9bF+1ZINwGOBH/GkYqizukQwvXeRkYBd4x1rDSv
OLQjPJr6uL48avPdhe/CrmJfscplE37401aol5dQ4gSA3Pi++NBbLVKWQbMdFKO1kYXsH9psWIgY
vmuSESOePBXTTbV081B8LBlKr1SUt4ZVKbk9qjKaY2W1cCfBd3lrmfXEIjzU3uWOTtP/1mKSqyQ8
SY3N654mJnna0bjvmlY8Is9Zr0K7cTovWyt72V3KOM0CQzpG47Sd2ZmDt9joRUw7ufvyOXVRRLN/
7u6+Xe7Ma5j4Um+U0970enWAj4FW5DU4TxuFNU+6gXzPRZXO0TwQUfZVae8QNbKHL5fbnucE3vVw
Wrhv93Z5jNVyEjoVNqrTOZQm2j+MvbH73XN1PpLThn/TTh+nsHSltKPe++sCsqPPlJnt/IV1MT+9
563MjhdIkqJYmHozrlBsc6BzdlInX9jL7+5J81amPfGmL0pYSmo0zde+8L4fnadf2vrb58clPXNp
mvZLy2JmdikviwcppJnCoxrIgRXK/gwF+u3oGJ9gVd8urIRpLV9qbmZyLXTEMR801znfoeK3f6T2
7g/n8fNCM2cMxtutO8+ZJFVaGRC0T72Cl9Qhh+eg5OiYru5+W3+t3E8wOC5N2IK5mJelE7rLrcPU
ZutysWODhd6X0f7x6eZg31XuN+4E9sGOFg6WpfmblzwqUKfJ8TR/g/N9XIlrdEq9anW4Cbe+Ha8b
e2FgT6Pm72yVPLMiRxVmC0gfpk4enIQ/qg0PO+H5pfU/P5tny3+OpFYFBCIPAMpsKUVwpfUpUM3K
ZtcejaU+La2VmdEwjagy02mjmdpz429CFCxyGQna9AhB3BIOcBZ2fD+AM+MRmYKsQQP75wDGt6hn
ucYKZV7nU+iGLlHlAUMs2n8s9XIWTn/f8MyedEGCwlNBw8qjvKs+ZzfFTvnu35EFRgwl/zY8pbvw
VrnTnhZWzNLwzgxMUPehnk0rRmHNwIfF+mw3eHmObxtO7qVe4JqO6egLRvpdsGW+gGaWZpDTY1xN
GwNc2CrcSO5T4hBY9e2c4c1Wsr14jp8zAOC0qK2cOAwoez612NXRTFJxWrKFhwIm+0NxLTwH1bGu
Egdh5fvqDp2RdblWr63twiifs6tv256NMix/QwxuBV/F7Tz9c7w6rLrV4B5X1VbeLMXMzk0pMA+w
JNQ6gFWcXQgi5EOiocwru0STR5TgRIE0VB1+NWnpRuP95a7NDcGUOKOOSQYYSe0lWNLTUdXrUPYP
sTo6glIrK1gr0bqQyhDl22FcMOHq7HCiKQpuwF9SGW4asJWeNhWbst7LLXqmPtxBV5mVppRpKfGC
DZ2P3tSKCrCI28DEYTKPq6jSgBxTBQllDVfKLVTgxq5s48oRBzm5jfIk+USBuXT326NIBIdrFU47
2DR9Wj9vvIkM+qqyylHQRgY892DLx6aqdXKPiFC8tBYnE/b2jKeD3OEI3FAfqVEUP9sHaCSWo2UI
g2OkbWo5MJJVn6Dkhdmy1DLl+BRLbQ0Nf2LknQ3goBJsGKuTuzga/M9andYZtE5t226LRJfvAfkW
KD+WYW7auYia5eVxeed8A4UDsgQGAZS5pQApOh0YFWmztDYMpMWltkUJToiDAWuIksDB7Svdp4BF
19o+WqE7334rAYT9CCorMF0J0Na4inJFX+IdmvuX0ysprA9QRxDwoy55+koC1JmhKOW9g/DVEfkH
RbaRCEu+gsfQ4JHNW3M35DLHbtj2C1bz/WZTmDSqBogHE6F/zTC/WSbw6wvdQNGuU9bmSwGm9lMN
JeQtPOhLxTtnWpoKnHXQkUQVgFifdjKoJiFiSx4hOY50EK6UoLvZEMHhDnzo1+VJfr+vCWES84LM
iRJacY6UDAyxTzIIRh0DgkKvLntkN4tg4Y767pLDtMF1oVApA66PI2Dq8ZuxC0hOKNHYtI4vHHy7
R+fdjpJAsVlQyS5sxswzYj/2ZDFS94As419aMkgLFuz91uMdgENPReSg/+eRtmFsuyAr2F0mChu6
F2S+8KgeRUo1rBqGwi2iEhDs/fboTnaMumsQ2BKR+tN+J9ohUbLYh/6oyuAlHNTjKkkMZfP7rVBz
NiULgILCX3LaStC15KaGqIV8D5V1+CnRfsgG8bfHTxUVOiIRWZvgSbOtdxyUo1GD13XCLk/3sVpJ
bijACdjB6e4mTe+vfrdXE5SWQhcyIKwcdbZm5EGs4lGuUe0Zw2AXZcK49VHKW7gkvDcopqzBpEGn
SLm9qwWBi4WU3mBWjiGEqSuKsBLGSOdsRFMTPDPROvj6+6rd+kL1L6T8f/zo/zP4ld39afar//4v
vv+RQcE5ofln3/73PvxRMvd/1P81fex/f+30Q/992/4q66b89bf9t7z626pJf36rwyydf+bkEbT0
rzdxv9XfTr7x0jqsh/vmVzk8/KqauH5tjneefvP/+sO//Xp9ytOQ//rn339kTVpPTwt4rb//60fb
n//8+3Sm/Mfbx//rZzffEj72/8pgekpKvObPp/3PR359q+p//l3QlH/AIEDmEZiiinGayji7X68/
MpR/wGIA9R1/ieF6PbXTrKwPfEyW/gH2G1tNOI7qVnCOf/8b++v1Z5r2j1cPFItH+Tflmtrf/+f1
Tmbs3zP4t7RJ7rIQLdl//v3UetIQHAekhZXZjlMLyP4yXC8PzeIvozV895vPbwbiXy39X548u0Qi
+yXW6HfEHvh5OwpRm0NF5mOPnhmjcBxqtegVJMMt405UhLtYUoQPPptpf2vg88aAvPzoHz2RYoV9
psm94w+xvmCC/mq4Z6YHGlzYNkOT8ocWXlrNCcLS+9CYzN3aDIqIHiWOI4K2absbU3Giahysx489
fTI+b449mSRulxpZ7OVdaTihGiFsJahfPvbwmStpDGhwqHp/9JrkCHNnWn/rRMi8P/bw6TB98+aj
WYWIFIixp1QEiILxOkTU5GOPntl1jYpPsxbrGCr9tVUhsv2xnTOPijBteQ5GmBBPUMk3lZY2P5Qo
FJcOjL9Yg/Pojm+2hhmFTew1g7LFFj4dtd9LsP6vNZnHqYyiKzodpwTFk6a/yqJGQt1bWMAT/NV7
z3amVhtqUw4My0H+UeRo3QTax/b8/Krr67qPgqnMRMLhoedmjIpIsnQj/IvXnl9tkb46VmpmHL0w
L259bp4bLe+XKLz+6uGzfYkblUGxn8deOQzxj7FMAjTe5KXAw189fbYx1RhBGBLGsQefCYKnS8CU
v3rsbEv6oGeGMOKxXUXxb0kFGOoZ0sf2+5xMMyV1VhgpqyToo3UZdLKNpuJH33zq0Rtj0h5Rj0Kr
M/ZaI0A2rUeHtTObYuFu/VfjMjsxCZr7Y9BxOKAzj0ExIa0HIfCxNf6aiXjz6mOSjF1QUehkBCHK
LZoOfYVR1x989dneRPKuSRAP5nyIrqvmCU3sD5nYuatO9VYajSh/eaHc7hM/pi4yzX+L9Ot/jdUc
n6Er0DtYJPQ9U1W22TFJvh0Qdnz50IvPmcQK3ayqvlMibyKveCmh0zjaVlX+Hovlv999tjMp9A6L
qTDF86twheqBuhkkoV9/7N1n+zPOhkYKRAYGVQlk+4iRb1q9/uAZIc5OzQgygDqNEt8tS4K0aufI
7c+Pvfdsd+qGXESHsI68qlERrWvUnwqos489e7Y303qMhPhghuimiG7S5y8HKVqqBP6LfT8vC5cA
RRSjUkTeBJOiXLXaJEaylGr5q4fPdiYk/jVKx7z4sQt2iaJFdhwd7z82KDNvtkUVKpE1XjzisWgp
faqS5O4jj1bn0ZwUuhDLTHl0adTGtlaMnVj2v1f89z+7hwjcqRk/UpOplhUPR3be1jS3VD/41rNt
2VdqVaJ+GXlD3DkHGeOtA3b+0BJU5wwMVZSVg6gfWCYF1FQV3DSebg2fPjbes10ZI8iFjm4SeToC
dajgStagfTWyLss/5L0B3Dodc8PI6vxQxxSkjrVjCl8OpbL62KvPtuZgCIRsFJ6cCcOuDnIJ+d3x
6WPPlk/fOtcOUdMa48GLku67IDTXvpYXzseePduZiHM3VDYrBw+VBv0hEvtPqhbIC6w757c9uLz/
z96ZbUlqa936ibQHnUDcEhFE9llZbZZvGNVKIDqBhISe/szw7+PfiV07j7k+Y/jKdhKEQs3SWnPN
7+WLV72qYYJt6hMPxT1MeHHvCey861SG9cjLh+cRkChJ3QncBn9M/Jr1uy5UydZRZ45FCzc0PLey
wSHIydEZuW/6bYWRwG7iShlKcbL9yYIalbN9gRXyOC8HI+JJ2KyqFSeYygDz2fefcaEV+9b81j0W
KCO8tqbiBHBIf2JkhsChm3YFQH+zwO4J8lR1iIePNcAg40mIYFc4iOT/yzEhAXhIPE4EZp9jMCkI
c6QLwmHf3N7mooMmoCP6wTFN+HiHBfQU6SHaOeCbRaknywkslsXJgQbn4cpRGbn3x9ysyZbVoTXd
Zaa00XBiXH+cYe65b+1kmzUJLlAXRRwPzzQtGnqOAJbZtU9tW0YMjXB3WDFNbKMP6DyHxiUFu3Df
wzcnJqx4E1iQYLw7pgKUUkB14Dmx++bhtgoLmCFq2CQSJ9CZ4e1jOVj2rl52xcnQz7+c5XRZzOIY
nj4E9qGV9ofy5LVO+1/s39tKSFNNFRzLsBVOhCUFnHFO0s+vlfh/9fDN8kw4g5GdSMUpVVFzhIBd
H8JOiX3Lc2sKH03c8GDFqzMyHvz4Jh2f982VzdqcOuY1rOzFKb4ARxubL0+LZWzn0zerk9hobKS4
YP9AkRVtVXC2K0yGNPjlPOGDBcpE4ckNnAPX6ar1/86D+89AduuKPa0VgNQ5ntyRATYj8Vd3YTXs
Gu10szJhnb625HKuSQs5LqAy/cG47pVuqV/MwK1byahg5w2LUCwdkwP3C0TUAi/YnW++WZdiblO4
NYLlM+i7ej13y76wJ718mb+kULIIlZnFG3FCK9nd2LZg1572jfVmQQYT847lGm/cFiHIhPsO+K0e
pE+sAUZzQvTA3HUa6lvQfY/73nizFnM0mTABTvEpRkNLZ+/jtX6lleVXU2OzDts1DqxLcNygP6x5
K+L5Q296uW9v2jZVuG4CKtnhJxza5N3E7kdV7ds+tpZJDj5KegJP7pSs77k59f/ObfLPJb7V2YRt
QtBwhmUIUdQ3NL0U3sc7Q9dtC43OU651h2nnxgqIU2gbDrHN+b5luJVKdLyVc+Auk3og08nDQerI
DNkXN2xRODG0B+ugejyc9+MXIDvDO0E9ec1f+BeTcOv91ubptDQ5Hm+UZ7BUcmfNSbzz3aOX+8gI
oBQ0mohfqZzUJ18NJi3jzFC3bwVt+xNhOiVJA8bfaWqbpwvRA3ywfVHmVrUE11HRLjPWT9eFV6Jd
gWgGQmPfhNl2zg4qXbLJXhZnd86S9XF1477jJmEvR3wFNLBGczB2q55dSUBxzkEMtdeurXCrCJWd
bOY0xi676gj01oz7dS6yxridk3Fr2DMFkBBRgQ+YSOJvZWu+NypK3u57+81haUY/wgsowL4VvoeB
E7rN9tW6/8aOMuCBWDA9EHyL/CBiYLHSvAt2zpXNiZmpoSYgoYtTa9G8Wd97Uu+L6reGdNCHaqQy
sW1JNr9pGQnLFLTMfcdmsjk2s9WHUdWb7LTkerkzII/eKdSS9oURyeboRLcplx0cWcu6mfhxWpL+
egWLZd/Tt8gBAGUbHEU6LdGZ3J3zSUPGpPm6b9i3PudZNmoX6ho7YWWBhs846J1p85r08Rf7ebwJ
ZsHb9KvNp7SU+WyuJu7D0uGav29D3woqA3iR5lOv0pKZsXvIKffHFirHneO+WaE92iXXquJpKQBJ
Kiha5M5EhK9N90ua6n/1vH/GF1sBUI+DDoiYJi27Zmi+Zd75N2Axe7AjVFOGY53u24K3VsWphBHh
CEf9Mqum8BandwDLPV7tW1dbwMGwisjZdcC3yFPA5BMVX8sW1q279sh4s2oDxIzK+TEttXHmiRLl
rkCDcW/2PX2zamuYv6I1v09La1h6aBbNnjtwUPeN+1YXBCN04aRp07JfIQYkUsRvFqX1vqvt38xe
uy7XkcbsAQJ8AGJKglAdUbIvkNka/JGexAo2HZe5aRiAQqny94GmZOfLbzK3wVwlZCV4PFwKhlIR
Fh47xveJ1JItVzYLV3Csakwaq8STIq67g6bb7rvZ/U0iFCNz2HD8qrLu6pt4pu6qCtKdAcdWIQSX
bPBvOfYzmjj1ng599FMMdbZvNW1FQvXCa+U4BsZp0x2rIBuuDKK+nXNms1bzYI4zEKQxZ9iqS2cH
wBxSn+47pbZKoS5GW4ewFS25MeIMrnZyWlgg96Urt1KhBHq9ZkpwwupGRuW8xPo0J93OCbntr64t
EvJGELw7BTpEB7a7NSndJ1qDDPlliJ1KpeYm6zBn6BJdIRxjBx+tcl+MvfVdgGt6OjMTYDHVs3kU
lPOjj8Nh3wm71Qx1ScwgdLJpOdn+rSI0uTF98u8MFv48YLdew0YCkR7ZJS0DPXyX85hfx7oZ9t3H
fm8c/UtKCu1+rQg8AxaypemRx9KAykL2aWHBTnj5m8ZG1V6mLi3XPhC/qQQImCYb630lud+bdv7y
7jJpprjt4hSQSUbOXZVkN2SNzc5qy1Y61AuSw0xixtEE6/FDxcCPbjPX7VuqW/FQleq1DfucAkjf
BYeuX9MDg0P8vm1mqx5aqnEEHRJLNZEdeVdBaHoMRwae0q6IY+tpyzKTuCXGlJxQ2r5t+todgs79
OzuMPyf8lj8QtbnunMRqUnWUFkEn65Iwkbwy4y9R7z/Eq1v5EGsAYe1olJZGzHPh4PB5K6lbri+u
8/uCyd+Nbf8yMV0mOl+N2MqwItbnMQymp7zLYbT+30f/V99gc3WtAZNBZR7fYMqH/gEW1/0BSSxM
fpWN7pXP+MV9ZyspEmPKMGlSWsajS69zQfgzjnH77b9/g189fXPG9sAmh/iHlikzNeyF6uw863Bn
anlrEdhlTR2RJaGl96w5uynpynxJ/11Tzv+dnfFWWBRxvDiOPVoyXme4BFbZGbqAdld+GW3CL3fM
lkqDCyamjkhIekrmqD5BzP0aqf6fxx3WYy+fTkVAlE48LddU2FPfr/YQS5XvusX+jfACOJZIZ48b
OJl5dwUwbVV4Or7W6furd9/cYgUMo8BlbzP4M2GvhFqRXWWM7SuEwS/p5ciEurI1bxD1Bbobv7tx
Tm8t7/8drO9/58xmxWoqqyUcEfXpOIpOEbH51QQ7w10RK7oKX777AiLHgEpbWjZ6WeE10mTTj5EP
0T4FINrQXj7fZelk6YrnA0IUJQXzWXauloTs22vQirR5Phll3zOsV8gx9CcWzPWdb4fllf3+Mrf/
vt+jLfDl06GiXWr0zeHtY7nwQ4sK3CHPh/yxi+v4WMnZFwalSr5vEWwlSAsqFE2UyayMUQ4+zsk0
Pgw2bHZd9cHY2HwZnnvWwwKu5C2Ma6ImEYcQ3L9dYSyE7i+fDvf41AUjguQVgoQPONUn9Oz75N2e
TR8c5pdPp5gwa4Jm6XIGBu8WVUVd+knvkwf+jSIN+PkkHadpmUIhEx569BqqA/ag+N/BK/5cw1tJ
Uoiie8ux9ZSqi/xHw6rk55SzfTmceCtJgp++XRaa4X6yOPdu6ZPwMbkY7e0b+s0K7qIhkhlhGPoo
1G8WsoaHrGuHXXcr9Gm//GFhYkgEgZVOmWs7VNcVC4d3wGIwsm9abpVJBN1dYxB1eUknkxcVGuBK
siLe2TU2W3VSoxLDknHIy3lu4oeu7YK7fJbZ876nbxZsIinrhWB5yWY01BGT5R/4NNpdubl4K0+a
AWRioYnzMktUcz2u6ODmo1v2bTZbeVJfDd4wkuZldXFlgGNE9w3AwOHHvpHZnLgreg7yxUQY95Ss
HyEIA/+rgXjz7b7Hb47cNBMyr7M1L4mMlD5S38KLMK/ydVcCDVSsl5OeBnDBFWyAXSRKMveD1HkR
BFO8c8pvFiyNjdVR31dlS0N3VoGF7QFt9HHf2GwW7FDTfEjQN1zGUpPCdAG5GnWb7xv5rVqphgFF
C5VrdUlHt7dWi/gG4hS9b7luFUtdi5Y1LqeqFCNiY5iLxA+6N8k+zUG8FS3Voso7JpaqVEMQnEhM
mi9d3+mvuwZ+q1qa4nnlJupJWVvICdOliUq6oP647+mbAzZz+VAhYUFKkXfhhxR2C8fRivn7vqdv
1qsfJQyidUfKqlvdybCwOlv9OvUFy+YforR0s1y7Hna6c95WJZ8B6CXTKt9ksfx3uPo/z+6tjml1
g3SXIlvZxm10L0Ki3uOK3u4L+ba2nR7GGWAVraQEits9R47LmyoL/K5EESi7LzeaJGvGSJqxKnvv
o9KOzUNddcN514+6lTNVnQ3VPNiqzCj8w8PVwZLEC7FvF9tKmqol7UciF1ImCx1P0Pw3ZxvBU2jf
u2+O1qiK4QXvKSl133J/rdpRvYurdNy5B2/FTbzTqJTymJRhJmMIPqwdwwN4vcG+BbWVNzUXzqxK
8P5doNMjUsjVpzip63375FbfJKnp3Syw1Zh1UrdiXZvrhLvXLlWXRf8Py3Urb8I5HWUro9iFV9Ne
R+iX+yhT2712I7xcOP7p8ZvDdRxxU1sHS0omDOUw2nLBGV1uppRKSFgtDWn2hwXJCweS110m/sZG
hoSNtV0CB/Z1zmDvz+MIDUbDvG9r2Mqd6iEN2pp7bMmwpr0JEp7ADW1t94V/W71TDS0VWMucn2dL
bXITAGj9YUBiZNoX2G9VTyIfVu1YoM4atIESKHt71Yzzzt1hK3vSJEqGLhvm8yB5ezTrArqyH2r/
c9f2sBU9JYaKOkRz+znL3XTUgs5HoHKbfVvb1pKnEStJ66gj58QguhRDa8+qgafyvnffnLWVyElF
Ylqd6dovAvd8kv5IlonvSxglm8M2QNOBmKXmVzIiQX8ce5TFUzm5nbN+q4BaZjUMFYNNRjYCurhE
i7nTo+Q7Z+UmNvZIa9ZJEE1Xs9EJOY4tH2EmIrp9rdHxVgQlTR930jB1ZSUFM5XhV+3hV7Jv4mxF
UIoCfVtJTq/GBq4f0A+MTzLWdl/6eCuCGqSBE17tyFWtxk+rpf2PNrPz512zcquBmtjS2K7uxusl
TtrfaNiM30cNSu5/f/r/OGD+w66/VUFJE0RrAljEtVh1zG8pskVVeM40iIf9HcAchuRo8JmbADbv
Q5bcS2sJO8Oibq1+2AiWYCjQ9c1UiyKYh9HAxJ94ou9JcnEYPBDYdmVllhLRfFW9XQHRjgK3wqp+
hYPgjRiAWukOsa/yoGzqJZZfQZ8a0Rfmk9SGn7PLnzgEkLXyb1MHMvBNDzP97j4TWdPfUM5G/tn0
RpkavmOzm94FSpl2BI1G66S5cOMr/pVENuRVIYNoaL4TS7T1B5cbxz9Uq7AK/pgJERdQ7zpVjwOs
nd1dpx2sEg8zIM8a7vOdrN6OC3J39wPqtp4cG2hGm7eZMjJcCut44LLjOgJi8LGdplac0XPQj9c5
M4wWXC/dMhyXoG07fH9hvLr2U5KjaSAgQj1HYxv3D2wIc1Uf7JSk+m7Il0h1B2sdY9+7ZAzVQyao
Cp473S5RcFzCrsbta4CVTTYd+khwji+rmVzN9YJnKnWcFcABX30bUAGPNKaaejys4DsEXQHNcpTB
BTlCqDghtVMt44lXthoemrXX9GnidMYT4EAGQ9yiBbKCricObhB9bOZeNg/wBlzaqxx3kxFfqEqG
tdRziHunZ6xunxrXjTY64oAf/Bk0bjrfzyZuVVvUBDqDdz6nkW4PGq6YXIFcAPD5FTgGlHzuYr3O
fVFDVZiBieu63g3IgThqLahDo53NEXrGeLIHtOStcXy7Ni18TmFOt2pfVK7PaHOGq1TL54PyM6Eo
hvTw2a8PMGhNxi9LPFv7wdQREx9URdUywRkAfjf1AdRUB7MEWBvH4jo1A01/q+eobX7qICO+KSEk
9xF4RynBnx1SsTQOgCR8q/C8dtXckqKBO0IYwBM5w+ee+hwyOawJOxj2M5i5iJuiblSF3kTFTE+e
ideGNodJ+Nh/AyxjJd8Bdm67I7ootDoIwGe7Uzxa5frbfpWXBZYpDTIH+smH3B1FPyy5uwUzOw6n
sgmyVPcnkgsdBwdqYlEB8Mrqzv6IkG8wb1nH13o+6kFX6UEa/jl105CB6q2ZKoIpwDSfVFbrb+GM
MfqumjkaOQavC9ebPui77A5N7HP0linUO8MC98b2qUvT+saGMniTR3mbfB/sMsgDLL78t8jPzTFO
1gy2PyH37xMZWv6dAziUnHmWi8wXPHZCVfeuHbS8s1quiTUHl1S55M8GfviDvE+8yKP6Bm42rm4P
VuaT+DRjd0iG09S4rBbHqErtcNM2fF3UEVJI3qhj0q6p/ZSSYPY/HJmW8UMKdnnWFFogiRwUJk60
fxJhheP42OJkCPtDa+FJ7gvsHsSpYghQZhzLBXX8KbrKggUOV2e0OqZzVXRwHVI/0Rw2AkzF4cgC
z9ZVw5iFFTpZWbQUGbhJ6jMM3aBeKB2CuTY/wEFIAmo+97nheeFJogIM+wqLq2eKrTR/C7yXTT/H
K9E8KvKlmxK8m11s8rPV4H091WJmCsypbgi7InHJaB6qAG6/XyxfmhZWbSuoP+e2ossEByo1wimq
CIzo6rAENyeDTEDCZ1ZGd3IJgyUs2qRX8XKcWBVDRwD4+hw+O2PX4JQlIDD9NASXsPZ6Hng+tGUm
kegv4QQ8Tw/glpt+AHnILb6kKIRk7wScGYKv+FmNrQrmGK27AkeDzd/Atg+Ou6dlgCYFf5P1zn5t
4mHimM2NC8KpILx3kTlLNWqi4Cg0pvwxFTFRx0hTH1wHdaJxXmTpwnhBlK2+r7JdxJPMWmseh0rR
6Iyx4cm3liVdiA5DeGHyDzjoTSOLlsmOAyw1d729ZirxykHPzmzAC9SHUAM/6GTpI3vITGv4hyQP
B30VTNFsn+fWJj05KFoLaU+tdkrbw2hdsDwZhX3mfm5EezHmCerwANPiQB5563PWFfMwhE+ZSLQp
+nato6YYE+vaT6QyqR+eENs37XqcaJ424+2ajT472XAe3S0qfYQGRRT1szlDrh0mQNYgN9ayoguG
tftKW5fUtOhzYZGcFGpKxqYwAo5AEu4MXDw2mZmwZVeVS77AfKztu6NfGg2OOXpvpjEt+gjP+DSz
LJ8fOwkf/v4sgkZIdu7DZWLBKQTMqb6Nhj6Y10fLFhn1h3xeAam+j73Hb1WoULcTBAR6DargCIB5
13THPsWP2x/UeLlcF9rHZHwaNZux7NCZuUbq5C2SfH2hJ8p79tgqyz9XZKAICdykI/cjxHf3MB6P
o2b5nlibQ5Tm5rC3RUtcr68AA7HxgZOgsgo8dm3Z28CEkK7yfK6XvKDtiiv9z7ryy6pKULh8/gE7
YACXYHBkclKCwW5Mep7ScZFgT/Tw3fy6Kj9Ot8DJr8FNozJv3/etn5f7JFgHHRy0kjWNEVt4bALw
nsd69OKDszMmyCGadRZOh5jGMMsE7z7q3Efs6g35zWRrFvGiiTroFHiTx+JHk7f99H5iJh74ORli
wcKDalOV39FAMZ4ejBkkcC11OA711dq7OsiP+RL241LA+DeTby3JFmzJSaKS/k2c2tRcV7nT6ZMH
Ymjh8CypqW8Okda8nw+gnS2sICGPofJASGrsQQo+oK0IfOm4fZcDxdHLYqCC6t+Iswv/MTZVMo+Q
A3fWrMWCanzzOZcjnGLgcdw28adwyZtYFGoacIEpKmY8GQon4CEVnmbfjxLrbUVASIulTdbmlqbL
lL5FcTbO39WeKkBiFrhvKyRhU1X3SH+xFM9LPZfjDUsq2nxsvaH9tyyqx2gtkj52cDBv8ylMv9WU
4xgoojpt60985dXE0etLEPsUbqTVhTIjmgqW7jFU5R/hCVsHsqiXQIArp1KtMbWqtc74mdaIY6ND
DdvOBvvgQkmIvg54wBhEUBOuxUXdtWN1LYSZMYJydeEdYo6EfYxb7I3l6MOLjVjvYRH3vMI0W5ZO
RXaSRTJ3cfW58/kwP+FVKDa5yrTdfGuDYY7epF3CSJFDmRcWWdeb4UByqcP20MB7r3o7VImbrkPX
tlHpE/w+CLiXIf+gM+EmtDzOfP1c+WySplgFiTtdhCIYknvisSaegrWB+KwYVe7lUNRApbU1tthW
g9Sm1oE3sPd3S9/1CEmSOpGnOJ959mOWcEcb4d5Nc/z/XYMC6xXtcEp98muVZTeuYQN95iH2k29+
wIA9yUnT5VEMXbw8OAhbxA2kUBna7XB9tuxG9/Okf4aj75cTUG4ZNWBEhmK4qpa4Mc9yhO3Guxii
RPF2sSQ2QzGgUXn9KOtZqivUY4UNC5hSZ8PHKUDN9LvvWNiHp3haXGqLCEVC+17mKkJAv3A70utV
NbbOrjretGg8rQUxXRFWo6E/QiMbivNV8u6jxSaC8UFGrqYYA0cq/ApYz0rdOt+1/ksA8d7TiqsW
vcsMmdDerE3wxg0GTScAvtT5h7qum6U74IY00Xsicyk/R3CXah4lkhBROTVYh1/4rLAmD5JWOUVX
VpjH6KEMkx8LCKr50wqHAIfLkyUBveoDGPVcowjN9PvhAtb+uuYTw9fHVi/Xx8z2bYfV1q66v+dk
bUwRcWH759ghjCzGEUSm62bko7qbAuHi82JqKd9TOopOFouEZf1VOyaDwi4wxx8N1Fjjo6mWRZ7n
RhOiiiXoGXkvRsWjH7LV1pxx8ilX9BDQhQWOxQyzMmyi+RjopQnupsRU+cd+7NsEezaj4BPVho0f
XJ8gH4lR9lgEs880mgpMipDsicxWI/VsZNU3p4UqIo8LW3T2lvDZRTfTwpPsqvG2bdGK4PL2IW69
9LzoPHaf9y5fHT0M/WQGnDa8AtUnbWZzGwRWpG/h49ct8lD1Wav5iYXMJG+RhqNz2bhFYie0CZzc
ysTDdvk8zh3LTsE4L3y+ICwTe4JRg+jvEHxmy03GeJieutlwXjYxVuhN5/u0OtHEN7jsZnWo7qpF
BhczUjPU8rbuEttCCxICg3odrNqwY4T7bvuwQHw1XxvhUWNNRTt0vDB4w/Qq63mdPjgKh/K7LkBJ
5EhT0ox4WbR/ZaApMh/cVlMqh288BWXt2WShCh/DFlE0LnBoUUof+TjL6TTNelruUhul43VSKY09
PwQNC2DSKXR36CCFA0WRNjrJf5NDPbqS1X7p30usYtg6AEKnzlOMS81juszJiNCKNZlYkDGK8u6+
lX3kH5YUA923B0NcEDXXdOUJ8UfI+eoecBCyZjlcN6OUvIY8+kVmO94U0WinQjI0Cb92OBHh3tKB
d1t0qBv/9t/THL96/ia1p6IK62qZxHXrAnWL8nrwAHzkvgaAeNskFXXaZIiT/DUdBOhJc6jer2ys
nva9+yYtn1E/qT4e7LUCofEmEm3z6RIxv1Lo+r2x5Z/yP5vEHrfhxNe1ltft0IqxOSWph19jmEzV
NYUWCa1rMHPkR51GBNN+7aBjDOCp/aPOJe5azcDpQ42JpJEwRejl3SEZc1BrSDKtMQ4ihvbDY2I6
hv8BkAtenSM15GPRyDHKiraFxvWe5Fk/3/ClDgWm9YyaWODX9jUn11+UNeJNKQ9i6VXzxtlrcC+U
LZcp1+5qrkL7cwh0KI8SJiqv1YJ/Mc+2bVtOyZgs8zpfL/C9IzeAP+WEHuM6DIZjPnikYQpa+YQe
kU0gzBwEuBdrAYlcSChSYj4ANxIW9/MppJpMpWurebrKuziid+lSEXkYe3TMmVOiJckNEgJT288P
ddSmCMi0Hg3ABhWf53F6hGDQmgdYBAhcHmbB1M1FXwbyZVZJ3KpPdQOYBT21bmiyYzSJ1WLHxL4T
nWXKI3de+BTa94ADobZRtOnSCVdUgCQEErdZ3N/Xs0JdB4kY5fksDkG1quEYWbgOnTpOYFl/kzAA
CB86lnL4gUk7274+/r4k/r+D/V/t6C91819b2N9/MVOtv/T1lxce9pc/+sPEPvkPw5YU/c6BYLiH
Zljhf5jYh9l/gPcIIDrJ4YOEaAzV3D9M7KPsP+CcALUKn8UcINyLJuMPD/sw+Q+StPjXoGVH+O9o
BdttYQ8wR3hJvTHQN9P4QpK8LNu/yPajVOcDIpffaoZrHVo9qgL+esErJZ3L+fG/m9sfH5KBrIvC
Api925paAugFUrT8N9j0iqt+hWxorgm5CUb775yf/vikHJSPOEIeAcXkl18HtfG8zdf8c7i2cFgI
4Xb0Vq84av5n5v8/Fk4vH4OgMQaAIE0jQHy36mCfX9Asij7HaunYCVc2uPeuUNC8Mm7sb+OGj0Ea
9kKypTTbNnBFNasZU/GzFx0SK7SKP3HW4CJlovCI9gRd4o4wwpphfc1h6J8+mMYgtUA6jOmx7ReR
mIBmSoLnuGuqYxyCR4PyAm7ZXipzSmUXHcc1bR5WUqtXpGUXZfLLqQIsEgAj7EL4ybBcXv6AQz2Q
aAr9M24YuvngEOfBLRoKe1oOBoW7Kx33SXRMXZUhZkUeOzsNSEy/Vo/5+4S9QN8j/MyYtFG8rfqk
a40Exhg9gw4Cv1DF36uR8IOU3Wu2pH//IEBpaBwGoP1csq+b5WcJgU2CiJ+JlqqsDFUn3Bz4IXec
vxJhgNWyHdoU288F4cKA+0lZtjmJ+5QQGyjx4NeYt4c1qYU+IlOFdQI/9O5dPVmJzDIkhMkBzm/V
TZbzVRcBouG6mNfUxwU4T7jvz9oKd+yhu/qK4sUIAOyUxl86q+GixUM99Qffq746pt7JAT6davHF
svqIFdFUM3ogAW/T21j1QVawakE0MvlO6MJWc/iNRSxxp2ZB6rlIKvRzFTEukBoBDYd6DEnTjJwJ
QNPzbRWH/p5Rb+5q71dXdlSyGn3DZvzC0JyY3M8kr/onlhPxKU6lzw5t7ILhKmp4roqkaZC0kmG8
PI4qNapMJsuA20hzaC3Q1Jy8S3FddweQSZBhHuEloA+d9Th9QSgevgPt1eD0DlD/uK6SaHq/LjbI
YYM/kbZo0X+WXY01n6/HahTBAQ53gzuoiSIDSFHuv+IcNy/cKiqoyhbq1uV9Fkgf3+LWszYFmr+W
36AuFt+noKesqKY6kogEwyytvoTIEvKvBu77bz2SJ/phMSkIQw43whTC+BRJgR6sS0C61I3SsG8J
3iWsEXFwRKY9Jk+DSZFZwhXd9XOOok02KS/fVLSWE0KQjrRtjnx2XGkdkksbDhL4RTLafiYPBMKj
afo8IkXWxE+RT0bWXQWWdjOMWKfQwNwd+NcqfWcHIIgd3C7UBJZbbKSub0GmkyoApa5ZIlwxJRUj
ZcDYEz4kS9GtmdfsfddyBYzOgfgAxZyS4+Yn+YHAyAVyBhLKAdexYxrxTH3CTTo2MH5OMoO0XKsG
nlTXC1q4cgF2PKX6fetWL10RB93000/oy0RGMMAF57A4PY3V3RLz3qxvaFQ3Kdig8RhPzTltVmq7
gkIf2sOaWUzNoI7IJoQxhbvDGI8QLeGjkKypcfW/ztXs5MFoFXQPIkcG4nZZqjQ4Qw86/YS3gvXw
noBlVi5SPl6jeMA+IZXCR+S90/YHILYR/zm6ySQP89p6UUyqGrPHiC/kUbO2rs4Ou574uDIRqUPI
+gCI4sl1/k010OUJxwLlj7jBEl+Eqm8+u0E32XlBPYmiYgc+AAYjsm74hDLQiC5Xn+L6q9Pq/7B3
Hs1xI1u+/y6zHtxAAgm3BVBV9EYiJUobhCyQ8N59+vmB3e+NWORlvV68xUTMdXEjutUomMw85/xd
Yp8pnD3ATq1Zrn5axiK9FGXSPNmZATRSrF2pdmK1hRb0wiuNgzbNTv09TrK539tgR2s4k0zN3ypn
fZ6BTPAvfJqidGz3vVdG2uMy9aP5INYxim4VXJp872JSZj2lS2aZD4td6MlPr+gb+0engEJcP8ew
R2wO5DD3PzfAsdgVYmitedep3tiZ7Ud96vXXeMAUuRmMej9Frt90WE49ZivxAkOgWljzD/Q9JBn4
VRWvA3sNyYlXaLNW3mUSywD80r6jPcwxhrW1wfXLaczvO8vOJl8onV1ntAyi6gViOp0qvbNrn/Rw
42rK6zUJatHm98JO5ruhTdOeOQyeAmGf12omHiCyiLG1lPg9NDzQfafSxA3KbpR5YNaOvYS6EPgN
FIzZrjEelR2SriFTh1p1nLCqmIvsYMx2dB+b+fypm5tFD+bSYrkorYp0HpHNMdTFynX8Uo7jQxQ7
1mOlreSly7iQ8dbltDRZqY32xwArtX2jHFQZRFabXMeVo750y2RqbPPpfCdkYpmkhWuZCrIu0sj2
KmPcUtzSKm4RvrO1i0VZn8rJiL+6JFTVvpVp0RdmEtWPIdfHB5DhKgVTN9JfiVwnESSd6r6C/elM
TK08CzGnYaI7DD1eSZPuLl8qXl8bNhaSaOyNgGoZiFfeV8srVRaWsi0v1yVmgheXU/e5m7rkC5S7
4ntiTDXjR/xivvdFpYEiKYZ39VxW6pDYxnRTzmItzjNN6sPenQt3DFNzVd8tp7Dux2bJH4U2mN/S
QpvtYHSXMgvGvlEfETF2X5NZyMdB16Yf7FApltiD8tyQYw58Cl2ZQd83oiMBnVsHX1sT5/ccz6jw
mI2OxLo1EwF9tY4JV6Byr9R85lH6h9WQ5cxF2hb8glpRD8AH8sx3p0hoe24aeJpZddYfchZH4ddY
zk+sxGJl+Q2QQsIyNRvBZCqbbvS1my5XatHlbrGk8ZtRY3/VaeP0cYs2nUKbg7X08SI38muWTnRT
pavRhCQMRsQIeusMPQGlbBG6bpsM/sopiSdy6s4/zLJ2skCC8CpYsFn8Y0md0vB7LzGJoFw09kL8
9RlyESJT3eRd5Iy+vk71d+RxneYnYuS9kIdTfLPdtiEw3abM2JtLaY2+QaZIt1txgqnDeK2n6MDf
3eZB4nZjtsuKarhKMmu0g0J1ZYqXSJQ9sWRKcZgigIXAiLrC8ltGo1ngGLX1wezUvP7FqPr/0cTW
v8qPffvrV08O2/+E8LWNofpe6wqG1v960bduf+KvvlVa/yKq1EJeAwrkES9BZfpX28pf0QVFMSoD
/teQ9J//p2vVhPEv2kgYKXSlcmOk8Nf+blu3v0b2qb11gDoRJCik/knfuhXG/90nbBe2EXzTBwva
YzqGoz5Ba8RomBk+2ZXpJYcUFP9qsJNsb8Gfj3rqkj8ezd1f/+B/z5TdLufaXITgTyHIo7O3Ov6P
NlnOarKiofb8vosMsHxOBUqm9kS/92yv8PKuuIwlqeTo7037mGGZ5GzlGqARp7ln75yRKM4sIsPK
5LYg28TZIeoIcPe1FliVgnW8qWbaoRP3+rIp+etm6dIF8wCb2z0mA7Zzow9zPXl+UbfV9zTX4/s1
O2DUkP6uqsr62Q2j9LUq7y4gkcFfFcm4T7WybXclKbB3tpMZXy3VCV8UZmEcwOIIOByL/H6w2vFh
sKgz1411ojqtiX29ysWl4KC2A4e8FzfxInc/zK08j8dxNoOW0XTQJBAId6legHGbaf9jsHLMTm1F
7pxPe7ivYmP4mpTl9HVtlzvp1dGNXSOJxOmj2kMKmB4cDSRdoLgIi9EtVigDU5v89f7+dy/5D7HN
pv79XnJTtdO35cVWsv2Bv7YSU/yL8GChMwdz4KiaknHt31sJ+Y5sIpgUE1+tG+7mQPb3AMzhD7Hc
eOvPSdDPf+jvncRy/uWx9i1Hp6G1t3TVf7KRbBvFfy8527PAVoHct61EJ9r3eMYCDokWpK/W0Jgz
/QeG+3zAleXAjDHqOfZxei2umtmbTix17vnoslsLbklGHC65Hsc6w9V0Fui8KxqIXCsfa0vYhwTe
yYmm32H/fnUZtnHH5DF6BuHFL/ctrxxoB5PYCpeoGD6LTmofrUVrbyuVw1DySE1+gIjrxEGj924f
IOqRH/O+Bmgbm47o8irRe3UoYPCaodnZNIxiwoJ61w5G/EN/fkJ2C0Qa5vPcG0FHHZ75RYlaZyMy
iGtFV9OH8dJWK/hepc97h+L3IWsb+lyZ90kdCGMUcVDpWUWvNA+Ssx4wPPdpzyhkZhDHn7rCsIvp
djV0oaUq8S1N1vTBGwiLIVo3zeLLqSunj7h9jg0OyEr/1Luq6v1eVFClHLsiAaIwp8xggmHhbB1B
6PhI+Algr4imFGpaoXukgC5Y6xxWhpTO2UowqR14SSYu2s7JZNAsM+FrQJ4me4fKY4DvWlU7Qbbj
jbbESbdLc6vKgyLuaTP+s8xrq/AAFEM9b+RdmSmbULVmqi6zFZzCT/uEJ6X0VKWhbirahz/W393r
A+vl+bh91rbLTs7y0Im1ZcL78sWPEGhMoTQzbMzK3A2RJgjrbpsQ9koG+UI5J76056Pp5TqyWUCu
tdFRHZPD4+UFN1lo5lCAhgzOyj5s6si8GSqzWXhvYmr9dFXDuaPJOgkss05vYTsW+QH2Z5/7jI5h
Cw9MP87j1qNm7IeIYQZMQWiXjZpjiuFsSZ8sa0i+m2sMq0m3h2k6c8BAfmeL2+OWQ5G/x/cfwo5e
j8aHsXPb7QXGtEpZ15n+Ok8tR0rRMlAUUc5YIUor04c72qD2TWvQSUd5sB+cdc5902uI2cMtS/vU
jZDDOMs8bwibpm8vsqJJy8ByliHyqzxWX9eyOukg/8YLpLZxhWfzv7b+vLL/qDi8RVTkDzu4603j
uktyGR9UjmTH0Iv+TNWeOKGnMbbR+PELJPLGsNASEGtyDJ6JDDNljnoRxpHpfKfJSkPaw4rwirhj
ADgN6Yc8TsnZG1T8UEkTes2YF83OVV79CRMtCK9oBx5XqyVHOxI2xAMLqkB+yEXePJlwZ5LAKyp9
P7n8KaI6yxOf/LN/38s7IO6XPF5BBeUYjG1ffoLYAblxuUZmWJRwZUKCQBk7ldC+wTRGcO2uX6K7
HNqCvbOUvsKhglHn7hTudN2ugD7EVDOBPB2mkcgsGMw9oFtVDQiYgPUbYuWbjiGXVY/DpR1Ld4Kl
FQ2975mtcVuoWU9gSXdDGSzEntm79xf0y6JsW9COYFbBTJy5tKMf+1PbnSxBhXMrrLn16z7Sy92m
dztbs1I/8SCPytDtWq7DiWzgtSHIhD/2csr4Ge0ww7Nn4q4NIUMf6Ftr5lCIWV3XJIFiR7+zBq8k
vUOpS6p+qsXMLDNx4ph8fTpDyOBkdin3XZCwo12lGle3aZkR7pxGNLu4gxBPhbztpK5RwLKRMEiZ
5Zy46vOx+PJLosh3HX43mfUW3c/LL6kv46wpHOyM5YjoIegLuVQ4zdT1jRlpWwJfOmVZaBWuGxBS
Snz4CKjb+n1myau8aWsVDMYA2yZ1u1X4a5I7i49x1egEmRFbtyZZfkyehC6FP2hlFl1J0Bj0DkYk
VVhkZvx5bEp2uYRRy6Wp4txkUp4VXG0Q4+3gZmOzzzvOsou2MtVnCy0WQeXVimIHWxdbD+HMMO8k
FEbT/RlY7pPD8LA6L4CRBZxBjIUQG2BDJXCQm3cTcqLzOBYK6g88+tuitnrm9M2yHjoPdpFvEzgh
/aQe1vrEZ/1qmxM62e7C5gXr0hHHAEifrHEErzzfGcXo/SoGp7+Qk2OdzWkS7fUMqvn7y+jt68GL
dqkbbVrVl2925lgABC3IxuzqeO+0LrklzIS1YLR6uUuW/KSe7dXChZdNw2zTM2/Ay7HpHcTU2BYx
KdCmnAuWa4JkoUuWS01m08P7N/fs/vfiu92uBfYJnCvp3I+rykLkXZVRnezENE9Xc6/MwyDTBeo3
I7jPtTfix4EIZL5Ky6j+uCa220HLnxINquZg/D7xa+TxicKvoT2nFvAczwYCf/ms+8SOaqMlZ5e1
Kvrz3DOWm6mG6GjZTX5hOnkVVGm2/pzdoWfP7OYnICkKsN5WobmI+KpqVXMoo+aUaP3ZtfP4ORk0
2XxyDifesaM4gAIs5oy8W5M0Wgh5GYxxVyxUggoxAZxp0qRTv5k4H2BYQKxh8JsXX1etVZGv1d5q
k28eiXaHba9DdzqO6k5PVI09l1XFBaxBuvjLnJS99vD+Q33ja9pmEcD+gFxbV/XymSJ+WFNzUl6Y
aYt9VjuquWQN6x90Df7H+5d6fQwInWGOJCNjA+5feVRZEzt6h/ImrJZSfO+bpT+DJFZ8W2IlblzZ
x18TTGLP62JY92NnuN/ROp1yAHhjvW5dIx8Rr4vK8qiBWR1os+hWojDlxFX7WZfVw2AX6WGVa5uA
03TlKQH2s2Ps0dfBTYN+M1nCQ+nYlyjVzSbTasJWcwVIdei7Qk/DXJcNI1Y0PY9oJfvbOMpz0uIt
bYCfXzdNACQnPeiSBRx9eAcOzqJDU5nhlMOHX5jMlkFtKucxXYeVdqLW00cQRrven3hrr1o+jg3a
Y4pxywZSPnY3rVSPWoDOOURrFM0+wo+iCOyoHSYQVjsdgrWtUX1zvsgxlL2KkHjp5kgAJL/mRydj
rdg7+kReSu1Nxnji573uSIVOccb2xD+UGeIzEe6PulbWCKHaenRCzsc1upjadtHCrI6m2wk7OsO3
+RrvIL1Bbx31SbvEUAX4pG4buw5iwN1rlCfuE8To1PCTSVMpdGyvu5rTsSOWdGxAF6zOTbGEE8mG
aAD13eQLsAQCprL9pc2i56jUzAo3X2O1CqRploAs7eHB4XdeXQ6PZtziHYpXcfJg6wkNC4d7N36Z
YjUn1wqIeA+7PM1uIjufHoauN37gN5z/9mo90f2Gin6gKDHACGGNmsY+1718hX0HzOLjpuXeLsJb
PyJJmn+VTLS7a5jqdDijo/V8OTB9OYVxe7b9ujVLdh6gxDuZ9dGXNXXGD11KCFlQrtZ41qU27e0a
xcUXVWv2z8ycu1/CKiMd7nfSOb6zDvk3kp3qykfXxyHnxIglwJOLnM+6dxcbWCA1tQNG4XUfzt0U
n+gq3li+wMouY9pt+mMdz00hPXjgqrUW5i25JBXKHogD8eRnSVeexzOVyomvf9v/jtYuRyylssfM
lu3xqAfo6xFn1qXQwj5KpnswQrErHIxEEGQlFy4scOHHi2Puq9zpfli9M+wT0Vgn6se37ppdkwJj
2z4obV5u0la2lEbZd1pYpHI5W0UBNxVJQWj1w/d5UcmH92/6rcttx6u3zY1189iJ2S3XwssMl3Bo
+PNBKlzyp0ux/ij68n6dbHXK0Z8V8MZThtLNCJ5/83+Oqiir1TSPfUILk5hIjsCQo5NVwVA2EEPa
NadJopkCXLUnRHRnIi3sAgmVbB/GFC4YGrXIsQ/4I2uXGdyE3CeK0rDDwnZnCflUyQctQTwQ9uus
f6+yPNX9Ulu67gyFEtvYSg4xgFaS6knQFhlZaAiI7TMAXmWAdHrqA5KAGPyIMCIUZLAqCQPM9YLW
DXStDBsjWy2/SUT3ICwGT8jEZveWDMvuET9c+avP+uIekVV612UK2BXSlQckls6oTZmIR/cYNdbJ
AQ73+tNiv8wDi7PyRg5a8n3IzYWw4YyM2nAQKbXz1EPyDIDGjdqfhzW/FhM5sLDC4VIFVHKuEcpV
G4FRPTRTF+OUTF9brGk03yyk/jWa3FQPIYD0DG+SavquNxFya8TY7ocFoRIAZJeuPEK7Hj6sncia
YDar5kOVKXAEo+nU19qWlaDAgsWB+tJW1848uTocdSxefKyprduqG5o0sHW81cJ4Rl3uT3kJRFgs
w+z4RqVpKmh6W6CeHfH/D2yUt1du1bYDUgtHe1KRSn42gK1ZAABk37AA6idrnNANI5Lpf+loiSWi
hLk+ayPd+i0yUrADAhqLuyXp7cd6qLw79A3Nx05zpk+LZxawTvAnjQPEcZzwnTdJ159wEYWjAhfr
8yIMrDPSEQ1P0MHWhQLCyIuxparaz4nWggmoHo4XMmcCrgJTle5DWtpz5q9prV1La0APLRD6GKGq
KhQKReplF7a96PpZWhWoShyQVV+CRp5LF9gD6HubWcbTFA+QQf/vrPz/ZVYn9K0XAe5hmA1Gtq22
P47EYswzC1UD6zdr3U/KzbMbd9JEELdjc2Bs5fnvX++N1bs11SQpbMN36t+X1xMQZ5zK6rywqj0c
uIu2vCjjOKcAsLX9+5d6q4Zk56eUMpjxgwoe7RSGirUMFzcPywpZfWbIBJmhnF3tfEoXsUPxLB9X
GXfZoZzUdEmx191PGfSJE7f8ao6wwQ/bw9VBFGjFjo4Fs5LWCvPIC11jXryzDnL1urNnFRPOmtZl
fM6vJ/QA2Rw0t/cfwVuXllRkDNZM2+QnvHzabpsDg3ltFCqkZffeMDKOHR0nrGHG7L1YX64Tbc5O
tAlvXtSlrWZsBNR63CZoLaLDCv562M6GiU2LHAYMoRuLvdKrW/u2GAcvEF6vTnhwvHEU8SVzl1ya
yx8rSbBdyO0yLmkZXOTMvmo30a7oh8CtUnuC7tJrJyoMKvLXhxEIjk5vbfCSAVBfPmCD2FSVrQ1u
gbGNbbpoV3Rg2dARuduCBp6N6JjcEEVeXIbe7EZiLxJh2fdja8KA9GQ1/eTErpxgMYbqG+4IThck
tq7hX6lvG1ypbVrGbFnjAqG6Yaogjtfkjkie9Hs5jFTOMLLqa6hpTMyU28dPivq32k0yRiRZQZxq
95XX2E+6Y6xIKN2Zk2DS087krPbs64Jqdfbjtco+w46ZhhCXac8MtKRPF3+qJQzAJS3iy9FhRrGD
08Hg0VNRfyEacyH3ciAz8MKeUv1sIS4aDiNUzC290nJ+lN0SofxSxvR1Km0XnCnK+2Di9ntuCDWb
D5JffXOcce72tjGIItS63Gp9ZQ5s/7i6ZZHf1G5XhTb5t49rsjS3eHvm2y9wozSQ5oogMtYM7YHk
IIh4CczoJiiaHo0ckXfaN3bYnhSahGxbv5thxfj43K09msfW1hjrJ/0vjAusD60p0t9UdarypwZ+
5EeV6n0aTklU/3YXFUHf7PJhCfPKnD7a0Iq03TzXhC8i+JFQZpJsmH1iGRNoqnWhtCDtpja+qidd
v0fKVGNEGg3d2cTUjOad4RkNUpsl+WEdne6Xh8QMjnM1659LQAQGehILE7/i9L2IGuj9vmmYNbq+
NTLAthqzbj7PiKh/sOmk0negEQ0Bw7X63Kw502kwlhasjJO49Y25kj/ZcAa+JThB00GvqiK/RSiL
8QdYmx2HUU/qApTCqJVXsWGs4lzEUM+CPoojYw8hbp186VVZs9P7mPkjMB1E2spQ3LMVN+PXCQ/X
8tA5CjZvMg/O06w0Gyaq0uC6jnHEE7KkmVuB0Et5P5rtOp/ZkzZ/V3EbzSGBbfMPVIzWj9hjNSGY
17zfFC+Wc+FmZlUdlDs46gx5sdVcKAYfGn5kbvUbSfrc0ZoX6ZVlGMkYWK3damFbRmOORFcuX0aj
my9rnEPVdaJMYwiqRKafe7eUPwR5AV6QNhpbkbJn4DCvqdrhzFCN1e8Xd5Fr6GgDWkizhgO3gyar
7RoLYVMooxbq4Ui/0gfAgtUaNFAVrcDCR6ULcYAZrdDDYPuBX5Kji1FYBQD+r7N5Tm6zVJdtyix5
XzPDOGXA/9ZuZIJlM+1jwiSP9U5x7lizuzA0yaWJx4yZOFDcRjkfqr4Cc7IYYzuNPd/rxQhbUFaM
kN8/b9443T1oKt7z8I1D/mhC5PQ68tIuY20htb2wxkpcx4iefOUlJ+R8rzd7MFAc+zjW6HHEsbN+
X/domGfphl6BpMmPjbpFq45g7mDVlrkfl9g6cZa+vjdhSCRYAlhCOOKYwl7h2wjBj8Nzgth2zva8
0MbO1f2K/cOJx/iSLb/1Ulxqq1xQ4MA0OAaTltnM9WZkjGKsenWNKGtGYpq1XM/Mbp2Cp0lxaA9P
XZp/ef8FvvFYDWk7jKA2EOZVpICrgDbh3OJoNKYEKtaRDQO1Wm6sBKK07k3T7v3rvfVQXY4UvEIs
sOJjC6oiqSRMnIKJTFETpSbM9c5qVvO+E9grvH+p12UJigoBgsUEyNWlt/2UPyrdJfXanHRIO1Qw
OUu/6cVSBDVgfQxNG7fGLq6SQ1Zh5/r+dd+4RdRNyHWQOWHFc5yak6oWPi6s6NCzJ3GDHQBtQIKl
AF4V8akJxFZKvpxACHpiE0YJKN1GKnl5j1Y5xvogey/U+jwev9SL0sNhJPMRMDrvfzltKtVBlY69
Bpy0HTWJrfcJQTi1hptFHY+YWSRSdudZUrYnOo03ngNzTcNyAUnxBjuWRzlVxc7oOlE4Zel0bYhs
PStzrQ+l15zC0N541ZJgBxfxEGwddDQvH0OSWj0qDhmFTqtg7moLUs8Kv4GmmbQbbGnGHX+hP1Vs
v959BdIOHRQEOY0EN3951cW083XRpBeaYFoxpkFGeYbbSyHooDU5B1hWVOdAuoJzw+j1e6fVMeb6
xx+bpJcDR+JDQIl29JEDCBRirvUo1NOm+F0yPvmiLwuC/wIw8P79a73xlAG7TcOxIAzyXR/db8tA
T6JZd3FjXJpun8we3PWEFUYMpZxz7jrRP1l91Jyo89+47qYmMnjIbByOu0E/fyzkOrZkMy+GG7Ze
SqVrw6r360xvPnVFzDuOp/6gerX+886VzUNnm9ogcDhp29b5x2Whxmt2A0ZKGWAJ9+AsfLZUj2W1
cygzT3QWb5wA3CHKLIpw6KbHXrjIk7SuZqHscI0YdmgvXPglWIjv8GnNfy5LL89xB3Wkb3utpnbv
v9g3VqrjsU4x6aBhfabf/nmnTjYmApJFsosXN/5Yjt1wzgRfv9byzjtxqTfeJTMHKgbShumfjiHY
zHUzmE+k0ot1qcQVvH9tF+XuGO0KRsTlrtAzZyfT7pS68fUtGtyexXAYloHOSfvyZTZWmUMhBorF
H8P57ehN9Vl33fRcRKP1j+i722H+8lJH3405YdMwGeCiKmZQEeRFinUOzkL/vP1FsGnIbYbD0Bv0
8+UtMZgcDB2Fyy4tMbdwXbe7LUG1rrRyhdYGvezEufYcEPjysEGoCK0Ptxz0qMYxKwRhf5oabZbv
vM2HG0p/4akai6BU1jsHgdZNhKzvY+MlHj4UuCLeZ8wJPwOgtYcIcCf2sd/R0n1JWZBAFUtLC3VK
VIX1kuM7IXCIOrE5PsePHv9il6ORuYQFJdE62jlo4lIXI55kl4ytKiGWxvljMtVJf4slFf6VKhpG
TC7Qxfa7iXLg9+AUvRNqbVGm/oiNU3aIjcR50iHp9BjqpROD3qZyvrZ5DZJhImT5OBZm8hW3tOZ+
hg+U+m1WFtMeItD4WKyudMICLyDlG9IqDCaG3mL4tdEzG/mna5h5FzTP7eOD0H1sdi2cwqS7S9Su
m9WXeBbF3exm3yL0gg/vX+g5DvHooTL44CBASQ6R9bhYTYfFKRwti3cmE+L9VHRin5mje9e7xHsw
vF7vKr2ZPgyUmzeygqmSWYpo8SKplwBzuXKXIDyB7Bo5QDXv/7bXuwvFLExEtmsBN/CY0r7WY+7V
SvG+RVseWizo916NGR26rfWWCKr1HF3M30Tsf6vPfmYbHj0QzOI2FgQ0egEL8uVCdNW44OziaaEY
F2kx/c+Ma/zY1gbjXzzkfHK5GxmY+CKa+xyvHueBdMzuJ7LnxruOxm7Og9abmAlFyyRzH8aa8+QK
UxWHAmsd7/D+M3pdtVAQs3NsA1m0BcdDUlhYcTxUDG06h3ENhntFjhJwzuNQHyPlXlhmOuJsOZjd
TpZeekOz6/16/ydsy+7ogfETmJFCwuY/z1/YHycrJ7ybuSJOdryMYt+W2vgLcfj6+f2rbPvs8VWo
O3Et2HoA8zgTulk6aANrlOwQ5+Hfk09oTNdsUaHjDKRyNCiFTqzB10tjY7HhtcpsEPqNfhxyViy1
gZuNsnb6gA8Xo4A6f7BWp7mGGh3ttSoRdwkEIFyn6/bcY4LY+m5s6WDBmdN+nJJYv+pXlR2UALh6
/2m8eu2IZxjNwoIEqpT2cWJwkw762LS2tZNz5yraPfyK8Pxc2nind2i/DtXcuEnQZbb90JejVUCS
suGovP8rXi1QfgUkYQNBzibcOS4hUdtpRVGN7q6aywmqG2AlROoe5FzDbnNcsos4HU9ZiD9bPr/4
EmiuwQ1ZmuT9Iac+Oil7I540ZMTRbuhkx2RQ4g25p24tV98wR3TjXmmnJpFfkfnByKLkF4zK7geO
19P3qYtq5oem2/xeyLhlezdReuN14zLCw7km+mZUJHrBX1vtxp/7fPrtTJDj2e/z1t3HaTTeT6Ns
7yliFSTxdJmSsCzgNAe2UbgHV81p4eezOX+37LTSd3BgxF2OgbATrPpE7MIoUyzsZLzgMZbZVhkg
qI+SOyrl0brIncg8FYP7xjvyTBwWbZbhVpIelfmL1Ea0xwhsFMkYIX4P7W1vm/FeSv2S/i3ZM5/w
Tn0Yr7YEChmm6cLkv2I7Xl7uoUs3E4CHmfyuEUl3VjEHn/x6duCOvP8BvsaItopp8+uQOv/mEHt5
oWGy67oWK3fnmuJ64FANtNnCp5Fc513jlvgcYYF55iUtUgJrIHcVFuOn93/EW0+YAhjIghWwOXu8
/A3QwMzGdST2XkJXjM7Ugvgdo+N56cwdjqzNGbRhjL3ev+qrFoOVhwIZjivP13Sco6sKuEAQM+du
hxjfPC9XZCgIz9W5nUT5LkG4cFja7ltbdvqJhIzXt7txx+BjMGjyUNgcnY+J1qALzkS3g+LtfTGA
xnAlXhoc+ry0WMOoM1B84h0lT5R/rw4Abnj7oNiR+Zd3PBVo17RwcIuEbo0dwM3sed4B13H9fOwL
cTmRWP/9/Qf8mhG5XZAChMdrM/o55ka0Uov6YlXdDsMsHdfXtLDCCFeTZqNIuL+dGP2FnbaFg87d
bLogR4Z700wzeLwyWn048cJf05+232MzT8TuFF7F5uvzZ19XadhJcqh0O21ZKhyZ2qg1mwC28RCH
ZqqluZ+sbWn7SMotbzclmCoHVllII6iKJmoCh8nQpd5WY36BM4yZYUfndCh18UmxKaltnLDZOUV9
aPMJ/NpArvxrzWEKXUDoTm8nSsWvmuzarcQ2tJ1n53iMtTEjuLCZdcphPOvketUNa/pFwxM193F3
HMfQRXj4mBnTgtex1PlR+aDs22TIowc+G/PJNOes962pST7pWjbXft6tWINnUlRWgEF7g5dxbnSH
Om6SJ1QV1s06FcsSCgC5M2/VMea2GziZO2QXyKlxK63mn1HLxJXpAkIRA7SlVH6zCrTMadZ46qHF
ePbg5Koh+VBNm8elMpfmnPI43gvVkVpt0h48lhNu7Zv8ZzXPUA7A/RnNvsFnaxycM9Bp3YUzUiy/
cX9sm51sFBS59z/CbTG9POtQ49ACsIEzFoSh8/Kd1zH42KRqXLO1ZTxreYaBTrjCmQX+sHv/UlBr
X1+MCR/TVdpPID796GAlFlViCmEUu4yesX8aNVl+yd1SCOCSjQWnYWT7nRY1Aoae1fyF8sg0PmLv
kS97aiP9R2qRHgqnMa/0oFrH9rcw+kgLXV1bl8shivvHjFmqc95u/MOLXNNnzBHKsoAw3qZ1hf7H
GR88rFxF2NqLLcNUX3UOyj4rP6IlNTFRaDRGgvNMWxriczY/ep09bVI7ubh3bQ2tfTdbtlmEERQf
zAJ0EynO4KDQGYeuHvB+QHqFb0GSo4TtcuhOchos6wqPg7Y5o+H1bucya37mqsQQLzMGzFNyKI33
Yll0J/RyI46DqZdQDC1v0D5W7AQYb8dJdQVyG8Pba7yuuXCategDM2e8FMx8d1YQW0X1NdN65K9D
b1dohYpksANrsp0zXGfjcZ/NgOvsOVZMXYs4PijhD8qgBUGewiWnVQrtgr4Qrx88xnfr2jjMhcup
PFMFvm8kivfiJxk3TfGE4Y1phXOvMxZmkqyf26M9QOOZISw8+9SUfkYG5U/KmdrY4REZX495736e
eiZV/DOFkjdS8nYDCe8G4wJpLdH9Ejf4x+P37pDrZHn9Fzj2cmTwbqpfnZE17sc5i/BuSeBj25B3
pqj3c7yg0E+B7FHdFCMeYYAI6mubeHCGNA/K1rhoO0f0Tn7WJl2U+UPcT/kDn3uX3bZjP93nsSPy
3RIhawix8ViBQuda7ruUULhwEZ02XXsizj7NZqzkoR/K2gptDccMZ2pLGVAX4visR+TBBAblMLq9
3GaM7lkatvGLvnTpoYuKMQkirHooJ/mXdWg9MIWDV2crSjtRDFlIbEP7G2Q1dfeIMps2qHLL+qay
2ZuZhguA3Cgx15s4ctYPXaPrTy0sle6/ODuPHbeRdg1fEQHmsCVFSh3djmN7Q7gdmDOL6erPw/43
FiWI8IE3A3jgEit+4Q3II0RpAvrISb4asJGjA8rY3adMmSAVKZngR3UI5nOPZNb8DH4nejVhTURo
2LbJ5DcYgr0r0ogidAV5Cl0jU+mr9zidtvl7DU1y1TXSwX4FqppphzQf568iEcan2zfDlRefeoYD
TBBdZ1poayjyV4I3q/0kM42FvyC9TS0oXrwVDHAqGxWkUT+pX9GY3nOWvvLck0tSqAX/w4uvbgY1
GkL1oZkqX7ILxx2hwvqqJMzA1if1S9yMxvGfP5LxCFVhHHDjbl2hhdAnUUbctJUZzgGKVAud5Vn4
GkYLdxhtmNS/0Fi5PeiV+BWlA5qSa6WHqGaLUZcUDBy0niqK1EsIkhH+jH9mvYGrpaNnNnpxY5av
QKz7/LNtxWVzAuFlfu0yHVrk7Z9ybb4Jo98UGxRE2jbz3cmFWc5m0vrI5sRfGlR8XCeeEahJusVv
q2lvU1152dYCC/Rp+qT0kzZ5SdYNJc7buvDVuko/NA34B7A2ziMAm2Rnlq982krJgpAFYo2MUT3f
v1oDMdTEdM2nXj5+GJ0wvpvD8pcNRfQ9JbG9puiVyHwtTK99SjJVQsfz4SKjKec81oRfok4PZM0y
KU2grZVRTsuEz35vAnjL+V0J4nJHA++yqkuHbu2R0nQg/Ia8fT54UsfWqIl0RDFZ1k7gLfK7mv/3
EBLO+9QBeh99dTwA+1ShL4GRGD4oQCc7Y/TITDPNrdARCxpTHTW3sez6YM5tEchqb9iH2xvu2t5f
Ac7gpVSoidSdzn+qMJGaMoQ++HHX5V/gzEXv4OPNnxAPWiyE66PxWwOJ3Ecy3fgI+K0/ZSLsd/bG
JWODCWOe3sDP9MK2+x4Sv2OWVjKAucqz7Kj3ZlR8KiJ6yn4OuhPN6WxuPsZKJ8zDkKQKPgt1VnwW
2qL8F/F8rjTpon4eAWf/TOtEvl+QqLbA8udUqZAJH/4DCx1+1ENl+fdrGaQ6GQGIdSpB24pYlURJ
ibxh72MqYz0IMKx+PyTDg1yXtZ+C2r9fMCLeiRLXtHITkFIjJisi3zZoLm2uCSkC82n3NLXQnu4O
qlG2X6o60nZrb+shuRiHYj+JveYgFbPZHCBRUpO3AdBaJbQZrW27/NZ2avRsd6MOwtaa21PR1H2Q
x3pTB2ug/hgqYfn/mGO6wiC0eBhs2mrne9RB7B9L6lr4DdLIR32UlYd2iduDpcnpY9ktvxRe652Y
//K6IsmjzU6JiyoKZb7zMYG+OE6UM2ZSpvldLuL5NYGabHtkfbGfx6G242t3JdMlv+VtgSJMOVG2
N5dGmpumKOSFCxK3HuWAbLl+jLF1FAemNH5RYhss35KpgA+r3kiojOmx8txQcv4uZUL5/c8XAzwM
Um+e/ZWxvL0YqCYUYYMqom9HcQxljCtCG/vihEsB0LMOoYCylIenNMO4BaUE5M/AAX+7/SMuOe2w
SrnEZUIe2mzOFi/kOEPbzZIx+kLROsWvF6D9norBwsPsoPgGFUrih9hwmiVS6LZ93ywzjijVbOvv
rcjABEPtoyF05Rbdw9CcmtxPlVqaDhP1i2+zFEKCL7FPGTB2QQDpoPWSZbqZHqt7Sh6XHQ0uWfp7
SDKtLQLoU+cbaqAikURDM/pwigra/Ut3Kmy6dDxNOKQkszJxx7bpHSKYk19JiaIBywSG70KJougp
o6hRY5RyZ3V1cZ/EMirfg1afbk/4ZfJpAnpYW5HrvfImDfV3kFljtoTLk5h8DJk6mj05jPiyArWX
VdIHSALTy1AK+a4A2umrQ9ruHPSrw1MjlFW0crlUN4eOglk6gbKbfQzCeiwksCqb3NkSVviI6aZk
ex3SsjPwXVTTENCbALqCrA2lnff7ret6fu+ZxNq0/GRCI0RkN7HKYtg5VT8gLjxDtf3UlUsaPyaK
EMo7gLbQjSL6ZC8hVd1vtRTH0rOh4t1FlFY4907Zl9kJCyYN/YVqxAom020UIHJlQYOlmZsJQx2F
9NZ1pNJpvYleq3qnhSARoBrGWnOnS4n0o9RSatul3BB3YxBRgCQOKyrcyiilp6bIbB3vlZhVmAQA
5rk14odozIWBsRSU8kOKDudJXawOC+YRfQ00WaL0DrnzlCotWkyox2Xx0t0Pvdn9sPup/tKGg/4h
QoIr+zyGenbXEFk1rokNtW+ruV4fZ9vRHy0875BQhWmyg0W8jEQB2kBFkonaQEtsQ6YBUWkzH/CV
EIj3PuJdCdeu6tjkWCkFtzf5W6i5WV7ifTomK7qHV2V9Xv9KpUZnceQBHySfqnaj4zKnkH8earBb
wsWMXG39mDJH8axIUUMmHiG1A8NxWqyfStc28l1pii7+xFakd3H7p115degewskibqSGva0ng/gU
TdepvS+WRPpmrC50cC2a13Ho/kMrZjncHu5KoGrRXtNXmBvVa9RWzmdiaEIZyD/FJklC2+fPNKxS
iOEoWylg/CEXgZXLlXaPmGxdHBzeg/YwFOh9BdPYDYXvwHsZvGIYwPhWowkNvV40SGJZ2w0vQziF
LwNYdn3nV19uFfS74UVwMIE1cFmd/2jLSUYTRmZGuyGkb5T2YghEO44PdReH5r8PxlDcSSroDJCy
m73S8bZEs7ogFKQ01n02VeYBm/QmiGiv7Qx1efvxxhEDr9cf1T9zE9VhYmRQZywXFBfL0VftuvqB
nZkS6Dnas25vFdUJYd4p4M2MPER6ur1uhsXEnZ8L6vXgpda2O/mgvf79X+fCCh2V7riz+Bggwj4c
QwsPGfS8URutLV8C6jyAaDcqa+fVeTvcZwNrFDtB2wCEg7UNDeR84BipoyFsEL9oJ+hk9yKS5ee2
W7LsySgmuQ7itqvTowrzDEoKIs6qi1lM+slQMohHcj7av2nzxi812rcKCoK0h3ngAWW6qagx5MFu
rcNHyZoR6NRDLnEJHje8YzyhQjQ/5h6J2KUwQk9UqPq6yDEbP3Wpt7/iFRmJQw38brlPCnn6YKkU
hjy7dBCobfhtv03K94M7hYPAuJDeYnbXdVb8+fYxvVgXpoeZoQcO4dpythse9GOsq1Gy+Gv5bVXG
xc62xTG08rNRKJbbj1IU2AO2LDs7ct1x23UBwKyi5w72gxfxfF0QAQ0pDKCjO6ljXN5PodryksDD
gSIgjOxzHZtphPKGvRrkxdP89fZ3Xxx0vht4GahIeqcGKfX58FkE2TvOOpK9POeNs40JCmCqBItN
3n57qIuzRz8H/KWqswuBUV8QYvUIUFLZMsVdWQSYRY1f4pZetBuZ0+jH7Wg+zjrZwOzAi3HiMDre
Hv+tkraZamCvCNihe0QhattjSBKZRCqqFR91Iqic0E0qiuNO3jxWoVLah4n2bXmQ7NA45clQSJ4+
lhRKEZlJ4xP3OxuS7EGe7oYwgocnYxp4oMCuooZbp8lHvQWMfz8ju9ajLZOGQYGCrXzo5Uqdfbsa
1dpb+qp+t6iz8T0pY8jvsM6V901kR4Au2qLb2dNvjbvtB+tAO+QV96pS0TxfXGNUak2EhuLj8jvW
97KkKL+Qi47bZxFHdBOQmqqiIDSs5RUtuNF6kDsUeg+ObE213zazdSy6Vo9WYtpymggFQ68tcwpm
txfmytlb4aoyIG6sBAAinv9MUSdlOGtrgb6Lod7D5V9W7Rnbnp4oIZnj0VIkCMROAz5kZ+jLOIXj
vsq3wmSgcGbKmzAU4lnJtdirqMGU0uJhM2R/HoZ+/iMUgahollBptnWK4+ByrOfWyJWacmkcfdPh
UnmQapOdU3JZLeIXAY6krIYeIbt0cyHYWoTosMwu1WjgfajKYb5buJrVg1WmzokkrbrveZ0Pq5vh
e2dY1ANGtvruxKyP7mbvQJXnvJAvczltkb0KNFsmA7PVDGCthNFBn3de1hNCupOsTT9rC3UPTzeA
xw9la2SnuAf16cqi7ipXCuP+hasMfQWtgaHttfRk9Z21uwjkNNIoNC6xjsED46L8qAozsQv8vn0F
ZcznCkKRx1FVPohmKT/neZ2/3t6mV8ZD0NAifCAiIpbbnCZo7gIkJdRUTFrD0ov0LnxIJSn7ZkVD
PLtWSSVp5xMvHwegshSH1nXQQDlsd2eFs2s0ZbrfCiX0us5Bp0AuMmTjNMwmvDSdaQCm4RLY8AiW
nfLMlZ3Ii4RSCqVyGDbmtg8Ps3qCKk4/YoipV7eRo65qjHWrPOArm4S+VszlSbZhwCijXt+niZDj
Bx2g6s4bdWXiSZSZgrX1TLq4ztJfMVOTidqwE0P3a8Ht1MN5/9GRN+dEFAise1OiLtrOKbx8FuG9
U0igF4Tg1mXQvjijpjeR4U90t+6hdonyUOWt9NCaOFMG/7yxqGsaqyDkinl4I+/+9X1ZpdKVnwoG
swXF6K6SUA3Mo6c5KX6BBql3MPvb6bSYzLXoxitsqwawj/PptLSiUA0cFYN8AfTqIPR4Dx1k7g7K
GBr3qPupe45D2wv+bUS06SAkrDHGm+vKXx+ImgnXuCFLPm+H+QjPv0d4oKneywi5QLBXK6+zxR5g
lPL65gpbh8VhUqERglYjaPPzDx3UMrSmNLJ95DHVZ6JXpw7yqZm+KgIEnFs7vfZLl0MJcaq6oiCD
hJ9y79AD7t0OT+OVCaPIL8h7QL0azE7Dl7vHka9U0/g9OrwTqXupGXjWd3P0oYm18iN6yjK6m3Im
fmEEX45BWEUrI7aMux99Iov/iqlHMFc2FtMiyjZFhFtwJ+M00yewQSrC7ufFrprf+H1aOMXgmxyM
AEzk+w4n93u1xI3bNYck/h4noAlcfH2G2ZW7CqcAZx4pzFdSS9xid1Hq2lK94Ky6GNAvbKkbfkSg
+du1Wx4NhzXU4Z8C8/6bXSJCDzsLxCcTTFMDNNG1DOO3vvqdxS2QlZTrvHFbnFhSP8MVgf9upVA/
AFKSXhw6vLEfzlb6OBtDtHgjvuJ3jsxa+2mmOwgrSVr6k8QAaYySjRa6k2O2n0PCzsoPGxU1UsXA
5MGlj02tbhRa9iTJCbwOaMwxnOQc20c36QqghB1WgCpCPVK3PCPqQ+9SqM1AdqBrUutG1CcfW/7u
fVhECMg66oAXxFSW5A/4jDcYrUBURu8FZEIwVPXw28SyPPWmVO++VrSvfvdDRdZCpmsDZuuj6qta
tDMap+PcPEBODfMDQJUR0ZZUif9wcyrlIZ3MWvWEwAoUQHmIWtxc6EuNEEmIyFEKiuA/S8hKdEpL
OT2FKqapcPyBsLmEOzXwUaxR0ZbTEW/1jKrqSxzGs2nGhQ81HtohkcZotESxvMGp78tMAxykx0BD
BuryVKJQHDlgxVNV9NGdJhQT33BHai0wTsNkeUjs4lArr17EI/R83S2LJH8SALXRCBPLnzQMjV82
CJHcgz9BmQ19gOnAzTjEj5Rus++pkXFylWI0Z09kcYJdBhzIn9WMPqg/q4P1iFti+srEQaM2JBQc
dh7BK8fY+l8jZu1d0bI9P8aLThlkNkyEzaSlOiSRA1ewq7qDPUvzY5fNw06XYBv5cG3QcCEXRFmW
yHB7WxlzVeErL8dBCNJ2NUY3hse6KsN/pIcxDI0PNDuh9aw1gU04YVONXkx8YQONlrDiS1EWvqN9
bDWeaQ39cUizlPqXudeJvzKb0K6JnAi1ARZvg21kPySKw0kc9ENU+nK0KCcUbLRn0s7uWQ1jY2/5
LuB864cCZrcNwHx0OrZsFgt94zLStRAgnWp1r2KZ+m+JPNWt7yRS6jzY2BmdCq1E06uFMP+1H0K4
p7LSaorXN2GYf7E6E+hUQXUYT1RIbCcDrYjGQ2bHMQ5qhB2n1/WK8llxCrX3OjoWPxNaulVQ1qt1
10yTE2GcBMK1GyZoibp4m2gPUljIg4sa7vyOApTeuk6oaiUWPIaM5wZ2JhS+cx1bLWghEgirogwI
NNgRRREOFWgpcDGcdRlRfi3Ntc9CUskT4K+K/0wsudE9biRLOgxA1lXksBXpa1VIySuGBZmKqWWk
N1461/VHYcyLOIYcSfGIk6Iqe3Vlods35So3corZCFimUEvwONYb7CzTtLS4diLkLtoMmIybdbFZ
Im2qls+hEk3DQS7pXq0ye0vqU1od5yOH0/nVOlRe3cWgyuotkZP9nOW8fMprRxan2xHNBYMJYc03
Zj83IAko8fn5mbUaY8KcasiCRYtVw5vLES1yzISQ/jZQdMiNXPVaFLcDEVfKXbcIyXOwYB69vLLR
ljTbUV6Yv6T/XZbaDImxHlG2JtnCZg9z7lC3Hhy7nQfXlKvkgImV7TptpHlo9JRea+rTMypy5XxA
yfrPJFUiuP19F50mvo/mDUYXGA+uAfp6h/wV0Yi1kZqOThEghzIB3JtN9J+XeKCCkwwqHhgykhFg
Ewyz/oOr4xQTps/FTwhokXXQu7F4SZoEXYW5ruwTtt5A5WPbXmCx42kt7Vygl+EXGFrKcmuBab1o
NheokXVFooV1HQBEULyqgTOQAFH/IbCpH2L9Kx8pf7o9QW8s07/TRyZoZTRRa4TDRiNnM0GVjSCM
qNs6kE2BKpVWhdVpyhq58uu0o17YxopZeirlr8LXpXIAFysV03wo1b4zvG5WcVdGlzz/BM4Nrx1z
xJHrndkMJr43ExEbpxtvXxwO7c8JnIXiYE5KUx9mRGl4GYDGviRQVvonbXYW+qlT1R46lKWWD6KK
teSdGmszjEPdAr0eJ1D+MD1C9REDDbSl9Og3Tl3GfwZQwQR6sDPN95ma1z8W2uJIPUc9jULLxo7Q
lYeYPrKdRuVzIk39a7EMEZsaVipKKanSf4IBq+fHkin+YOZr6dRRsqK7owRm/Uf+MQ73BoDL0RPA
QL6JcaCSb2EW/+TooKyJEIryTxvHMv0s3khUt6O5PHQN55t2bSgdka+TJfCqS0w3wcpF5eUNwEKP
wGL4Wk/KNB5iLRPtndKaIoaggy0YHRcn/9wvbZUdV8+6xu0VrsLD7R3whsq42AHU9QG30HUibTs/
Im2x4Bo/OGmgpdiYH7JI1Qj4Zb1zQxPFe2uYGgsdniE/YVevqa4ymfh0AUctj2psYmrSAMD/3udY
LWBD16oFzuRMh4sea6mRIA2V8QQ/M2s9rmZCD21GRthVswIaI1caHl2mHJbVO2zXerzlsnk85Fmk
OUiRY790kCPJ+t23ufRSOK35SzMLFCBvT8HlU4uKJ9o9hBGUUextbWmCYmmV+ozhzlSV9/OCsFoa
UVEuZdM5Uu+LdpLW9UxtZpyiEfgN2AMQFrblvmHM22GomyxQizhW0ExSyu7JyfPlePu7tskxZ5vA
gZI1g1EZ2upDG0o0oglvpHioKTjPWW2FfmfbvZtbdd7ZRVeGokGsragN2jUwN883EZBSynbGlAcd
ELQj0oagzzvTfqE+I+3QPd4IoJvpgwKxFnjoAdCT3gRkoRrBELWTJMB9zSgCicx4cHE4jE8RbXjn
eRwm+3eodOGdMMT8axI8nkL0QOHtVJjkWDkKo14qGzPcycVMT06NhvNzmNoLJEWj116cLBeELQJ0
2oGN08b3fd+0CARISnSnm4PxZ1AdAblOEQgOUe4RXxpDX0mnxUK/ZaZF3Huy0bWf56rTTPhX1Ecf
ww6Pn52tdLl1Tc7RW5sUlCg9ufN5b6QK8GDdMwuyNJXeMDrC+RhakvQg5S35sWQPo7Gz1heK09Tw
1hbgmywP+I0tBgmvC0XuxrHEKClz8D/uDfXYpZ3xUAhJvoe1bJyKpCpdNMzEb13CE95rbQymHK00
Tg4WCq6BxOZTWy6qQOZ2Fe52ihyAsiKL0lU7LdoJcy4fVuxoIeUDJwXCQDx9PkvcWwQ2oOJWVJYc
oGEKbKgDfmj0+OG1KFge80lvd5bm2qDoYUDWQb6cNvbmXo0x/DCXwc4DNox1HHsNUay+POAlSGvY
aouH3or74F9PvINYxGoYoax/thFEWNtZwRPTBvAy0C9Ci9H4XFo5yLCaEuDtsdbQ8PwYQrCEhAQi
zObh2Cov6nAIEWTqqmBZasfv4F85VR5A4jf8YS6c5wo5QA9qhvzt9rgXVw0NYb4MGwVDIQPaSjxg
V9Zk9TQ2QTvbnyk5pLFr65kezIPWfLg91MUSMhStX8MyUSjnst/cNJI9QRubFNB8uTI/lq1V+bkW
WgFFpuIVIABVGytadtLai3IuGC/U82h+qUhYOERn57tV522w266qgx4R0I9xWHQGdiSwBOuuGY+F
oazqO3HP3/Ny3dMLLQM04uyda/bazzAIQrHOAHVGFL3p9hT5UCNXELdBnCbSz1QZbA/8henPGNiO
1M5G/UGvUkmDVmjnrpCBRs12We9cNhcXHGVdg8MDDtCmzbGFis10o+QFY+RAZgmeROssBybPvlPy
aJT5FThb7UQDF/uaPU3+vso58DSzw8+nXxmgyoRJ0gUhLk6nXKXgCYMmPRbRtDwZzmqsIpCypnuY
71QaLnc2UkZ0eIH9EIgDRT4feRCa3i4IkQWJCZ8R2pwq7iuDCJdIDKv0f93bDAZnmwPEhqPcez4Y
B1eaIRV3gd1p2g8AB8qp6+QKUyV1PDjQNO8m+NI7g179QlCdKPoBtiHkPB+0HTR691hlBTZZ1EFW
4eg3taOe8jrrd67fa0PxLjo0cyg7Ato9H6rMkLiMVKcLNDk2XSGGHygMDv/pnRW93J7JK1uUrYka
F2qaRJFboZQpnvrRylWsalV9eJrHqX8fKbAWGyA5X0J5DwFxuT+BKa2vL7cuLbU30txfKS2cYQle
Z09bRxrzn1aYxZ61hLbp2gataVedCq2FrdaiGj8b9sd//VbIvZDhZIKvVRVwE+fFaef0gA8JlZXc
Psacem4l1Xm05CJ8hCb5/xiOQ69Ar10xYFswDDWLdhqUIg+WbtGf9KWbsailt2ZEVvZtRHDAv/15
lxc+hTtWETzcW+i82TRrZDnEtcnndRCLTGFO93IpwkMjRO0qnSI9lJO2B6u6NijatiuoBXACBI3z
nVoQ9kwgEHk7xWwGc+nYR+RsJt+hKRF0epU/mvUQ7Xzp5fHQ8CBCHcMC0Q4Gd3MSa2t27FrvciBC
avZOqm3kQdhWB4eOys4Vfu370C8hxTQB/IKtO/++qLXUkYw5D8ZJGR7LjOwvxP35qYgL+xXdpBEk
5a4u9AVgAAQfEAUCL7rAdOm3AC4gQdaCyXsemNFYvY9WvezjUtASARGl3hmLhmcCgqx0M9AWe0ry
VLh14RivNqZG3oJO+Y/bW+vy2AJno8yyysjBIljtIf+uRIHqwqEdadPAKeTqpZyhoQqNDETRC2Sp
7C72rU6TML1u7X9eaiYeqUIF1gIb29ls6pjUyJ4x/gjkOsu+DB21FEOtxF2S2I13+yMvgPtIk7HI
QJRQRnnbV+dfafT49JHOWhhMWc6J9Mt6ppG0vKyqjKd8wD/eTSthB2OqQRMxQjhdmZJ/yUt5D1Rz
cSvzS9gDzqqWAoJv+4yjBGTVhTFYwMVBBVXq9Inee/J+7iLcqgrd2Hm7L5bXgae3croAxhApbtEg
eVpqY6SZE45wU/MB3Mhj5QA5kLqmfkCfIHzRK9G+CkuVTren/PI7ARijja2S/tGyNTYHmcnGFSld
5KARlUHDn7xLR6r6nZVFP7JS3YPJXhtOAVdBnGJTMNr2wBOkbNUqrZWgR0/OreAfH7HgoEc1Ul4d
RC39vP15l2Eo3QaoxNz/qLyDBtvcjolTyrMpLUogU/7BDXdM34nITI5VTBDszvnQuKFjkpanWfF1
jovJ62Qd3b7bP+OCfbGaPukAG0CVrKnH9pKOaskocGGUgw5nwfJzh7q1+SzXqfIVYghgOGc04vFA
rtXriEyXdoAP01w/0hXEExIjheWLanHo/SbUlMWVGnk0PDxiGhDXM5Qbtysbs/dKhIcLNK1DjKXK
CLIWLgspkva3P+Zyr9LAAQsB3XEt/m6VM1GD6XOjG5WgAmA+g6WyrM8zwLN3mWSGJ3pqqZ+gsXXI
zWkPq7LGB38njViIwD8nsKZdB2JmS7LsgQ8IvKkWLxs11Ysq27xP66HaQU5sX5x1lFVGjhUDG3Wx
WBMaBXoby9jFK+ryM7WS7+Vk5s994khPNIPo3MbtngrQxYPzv0HpM8CGgpK8leUfbR0OwqAvXkTw
3tAnHLRvVWg3h0mP1E9Ki3ZaXsOB9ICqJR+r3rHdxZnLZx0X4WObDM3OxXB1EgiZCLd5cxGMOr+K
9cnMYvxDZI/tyD1rvXniMl8zoAkbgYli0I4NiJadk3KBo2ceqI8jYU+MSgJrbg6sUYQtTdh+8SRc
JN1QK5yj5Cj5J2100p9pA34jrZE5mBUbCZBcJZdEdWh+Bn/WBE4Iali3yuKEcCIwsaLPv04RnhlR
bsc7z+KbedRmLwLd42BzG/MqOxukdVp1E8L1gAdbvbceTY2GeIQ8H2ppUgS5xGwtgJ+5I6PLEI9B
q2fmAc9Wy7fUVPoEkpM4pk/3qpsXHat1+laAI3A+bhvuvfNlU6SKKlGkTtgw1lbnd0JpAsrj8ocq
CSX5gOyqEh1iSVCr1FF1kTA2l8UdUD+JJif5OCZKsiS/kxAX/FKbifZC7TGB02WA9ghu3yPbGHL9
qRxmkjmyZGL0zUoPIH3Kfshm4HxJ94J+eXIv8EI5CNPcC1fXSst2rbgwGI6DRWVrMytjbhKW5QBD
EDjUPjoLUi1ATaOnKB/EaxPJugswKz0OYdufHCmydm7Ma19KJrnik9ZwYsuSMaOOS6pHc7fSll9x
GYNeCRXnk9J3+p7Q4kUIxayuwRO1rfWpgQFwvgFasmK4zVyR2iJSL45b6yA3VHuAH2C6hRMR/g9V
Zt1xstRjAdrXzaZpbtxaC8f3txd4XcDNrK/CZiv5DYDdxWM/OGhLVlGzwMRe+iCt5TaolwnT47BH
g6NdtJ1M4Y1MdjEgLRGSaJgPwBHOv11CNSxkvMXrUTW6U0dA3M9GNXU01GB8CtfuQpCFudQRx4tS
pKYXgZf/IQzogq6+mvz5mZa2KIuE0vw6pBICKKWIURMVg4zoayMIS4EN6e13zK7191E+FV2wRHV/
Z5i9Me5cwdfmD7Age5ZSJXfwpn4YzZ1joP0z07ssJbcbzex5tq3OHUHee0sW6s+31+vKlU+dG6QK
pEUipW0siO9AGqVVNWOR10yekseZL00WTh9NU6D4Ln0TUZr+6zdSXCHsNIEPEGWjCHW+ZM0SAQZD
mAeHQN1+GJYCqp+dRSc0UgBZkE3tvC8X37iOt9Z+DRpAJHdrcPNX+aOJlnEJJZvx1E56xIBkRIC8
nKGpGSbaapXpL1XX70zsxfl/G5TBKJXhE7C1ZQnxhda1DNcz+sXND7tGZK9rZVRxV4Xz22t4bSj0
8VacKTB71vL8+9qUQzAhigVaHE6NNi1BLGLjPbSXdOe0KRfBGF+FThyWB2slh0bF+VA1BkXI5kLW
LMJwuafkQXXFYW4P2ZKEn7QwKz0UI+rv5lAM72JlBrbGb/JKs0BLIuwt42ffDHqQoWKxMwkXBwfj
dWhQ4KmpF/BGb2KXVm1GNayyihKh5nwkyZt8EwS0F3ZwvgY0jnZq7ldmAhSxbeJrpNPF3LKKcCZB
gXChZZ9mGc2gttWPk0FP/vbSXvsqtuzbl3FKtzd7lqQzyASOCkbboOFTsJpdFNdeX3W4x8+KtDOL
V7YS38PFTepicQOtX/3XUYEjluUGxIlDnGbTf/BZK/xUwumDsOy9wu7F+8yCIRvDNwHyp9m8KZrb
IAFkfQH2B/8JCdQxbQqkxiftlaOiPXaYyTwjXTVIQSMZqS/DT9iZ22s/gM/k1oMyCIJmcy1UvRxa
YYnfuWk10xMYK+ld2RbNiYZfFCyI9nrLPCX3I4JuMd3GqQhur+1l2MsMvIGp1tYBKiKbc0vuWvWK
CUl1TPuq8k1dpMMR1ghW2ETa4amRybXuqTzQN45Rc7KOoV6MmCiDvdX/ZEvZBNBnrPSpWXL9czNT
gHW7RYq/R4gtomA6lM7OzX3lJj37xZs1i4pSilpy+QMGOd1Hy5yHO5htKTxXHWgO4tIfB52Y/PY8
XRuUbhIHjRSBnbmekb/2JM9XP3aWRvwfp9Yz3Azr09y2yGwpWf65HvPlodKF/vn2oJe5GYvD3qRr
zb0KWWdzn6DfQOlPKqpD3ChO/C1xkGIlRojC8rgsCsTJMAVceajbQb/L4y773i1Gn/iw2qfpZWlD
JK5sqGgfb/+sdU+eRTvrr3KgEfGeoSS51Y2t8hRkaUxwM4yFFUwDbxdBiXqnZpr6PsPjHIh6oxeB
Xed7zrrXriKwF6toI96erMb5MihpIuv5nNcH5LzrX6AZleOU9MYXmxo3nq7NTvHzyqqvluisObJY
LMEmpm0wIstj0M+HLmsQy1jAYi1DCroxF7LPlRD/RHdxzwvgyvVHnwIdH8oMq5LI5vobzWXRm5BB
08rufJSa5SCbEaAr8mZPgnT9pzYrafKYrsEBBCD+nE/naDFQFUb1ISLGUwNhG2V8h5jKrjDKui7b
gQjJya1pOYFk2AxUo/0S2iNd1lBb4WPLnJrHQYTd49h2I6I0k3RspDrzwpgGqTuWon8yJwGvv4wK
06UIEbujoqY7ecK15eWhWQs7RC7Umc8/P50dNPKEgnYhIP9nofaZJ4HFOJVt2H0APKc9tmm1c6av
TTkPP5SxtW/C83Y+JsznXC0xPDmkI74zeZSbT5YUNzuJ38U5ARlJzokIwXp3kOqej5LWujIW6JF6
a+T8rCiHFCGodMX5qYMidu6DK4OhLUNIBhSZJX7LDP+6G5OUip9E04ZlLRMPrCWusSF+KNMk5HsB
7mnnzbw2HhfPqumP8QIFs/OPs2q1U+XBsr0Kx3Ug3INzpM9pPsl22XhNMu6ijS/WDMTWSgVkAwNw
BTl1PuBC78FSJ5UBVQnajpTH1k/QI1Pkd3jEJocaqYd3oKmwMzWWGp1mNUIALIZyoSLmnXSwjwGU
HNNKbTVfwnTWM3OuscBIRFwGOLbGfyYw1Q4+alHjNxry1W6d1NnjmCT1cMT5tHNcqgP1nozGxQHg
w0iAUP2A+KDo2+q/ht5+WdaF7dmGBNNNBQyLIA/8Rr+ca/WoIGAZaMauROBF0MOwRDxUJWgpcUGu
8/3XhpHpnc1IZtoe4UKLueFkxkdcDPveo+ZoPlUqNCUgb85h6maHMlu954B+bUEpUVHo0Wh9G9t7
r5hl5MMNfoC+OsCd7NTCwQIX+2hPV/vaQGiAUFTEmo1Xc/OA1xKZfCMVjjeUgM/13hw/VJVRfLn9
IF87EHRvVjNoLlim9nw+R7PS5HyecRNVrf6DMuJnV4m8QmAike/6BsWr2+NdvFB05FZaP4eBPhUd
0vPx2lgM0M8KSF1lRrFRlF312CN8rLiVWrWvtwe7ske5WJi7t33qbNU7RihASZpVIdUbpXtStPnP
oo2pq9eZuHPKvHjM2cY7IeaVCV110PE5Bb9DMre5pGdk0chyDMer7AHG3IQRfAa81pNwHn1dBnUX
77++NGfv4zqj9GjARdDeAPt6PqOTkeHHQcXXW5CNAoJeFLhekKM3oiDtyhDAj3L8WvqWJsDUWg0c
4cU5mmM7nNB63BMRufr5BHfrz+FG38JdUC0KK6HG4QrQEMdiIKAb+378XsTWV+L5JPg/zs5jR26j
bdtHRIA5bEl2miBpFC1tCPuVxZwzj/67av7FP80mmhgvHADBrq5ihSfc4f4XvoknmbwI6WwNxhJ8
UbHd3lwHA4WRKcc83SN0MDDftLGLTJ1xeEogDf+z6It8RtWz/xdmjbRngLS1u2BY6rjlijhoHcvq
3DLdYCl4YAa4PRuoLz/VMTS8Im/aL32ejJ/xRJ72qOWvbbf194Yyyg4Dtk13fXUDtrQP8EXLAq9o
QmN+RIgm7X8C1Edeuy+lqS29xNBmFAtsJ3uxW4Du3jgo3f+kpa1jr9Ula4JVCEfzZFvC01KdAvtz
EKhj48VkQMUpjmhpu04XdrWHB4uT+0VgQPKrgylS/1lyOfqaDBhaUGY0kZrWBxNhXR0toENllmj+
On3gFI+pNDUZ/M8wki5hIzXaI0pnw7mI5XJ0mzbPv5mBgfb3rNlBttMMu01+RN9fNGOAe2DE+EoA
eLMtZjmI2zKZkKpqZhPFDjQa/5hBmT/UoIX9Vl3yX0jbIOTVO9VFWZLWTSpn/JJJ9GXcLJyrPa+Q
jWMBTgDCNnEHmiY3qJ7eRlSknVQvDor+x1KPpngmk+ExQcJYiCmH4U59Z+OhJNt5xUkTo0Jtvj4Z
qBbXJe0nooip1b1+MScPiLpymnMwle4gdZSck6qGpEl00lDmiyHW3j+cG5MmDSE8JmzXQfiJP3/z
FVJEpJshrFUvZ1XOlRbODNlmsnNAkLr/0OczVLf7Q94+L4Dx0drg2NGRBA5xPWSJ+woN5UrzyqRc
nka9zl3cLzJIo/1yuT/U7eyA4lN2ZhCc3m68ENRI7Ul5aG5myWh6GPPOR6tP/knsJD6oSvJe2Ssu
VPj33HUYqOoEr6tr3pRGWYv5ywMfis7DNESnitvu+6xQ/L4/s61FFEHr/0PB4kx4vYjzoDZhWZkq
1jWWk7pTGff/9H1hWkc6VVCG7o92u1HJHpFYofvHc0EXezWaNcckHJFGIJnaj3aKI7MLD2qO3RSl
19MSR07rd6kES1hJq/IfNRulvVfrNtYSUHkE02lEYfy5zqycRrf6UB8B9laN/Lhki/aFXdPvzHRr
xwgvQADGcEYMdXUeRgMf0yqDCphMJYpU5hxofqrBYC4oPX1bHG7d+0t721hj0whJBU20KqHdrEaU
mxqlrDiHsFQ5dnlUJrU/dH2LJRU675/ALMDQysw09+p8qH8EdD1QWiiCn2FWq5/u/5atTQUhEb0W
wL4keqv9287dUE8jHK/OjHBiLPPoHHemfBKOCzvrvDGUgmwUpQLo0iz4KsacZk2TLGgvXpAo2Uc9
sb+QowdPbTh9vT+nGxUjDiUzUajyILdAk3Z1yeLmhrdS0uieNTXFZ+pt1deAAKgiJJhjNjCg508g
EvT5kNZhO7lT3Fj4rbcwpdzIbHFoiqyiP4R9XZquYUK29ZQanv77D7TwVSVMpDSu8iZcHzFbleQ2
G8Ct02atMVgv9PKI+kQ+oh2hlv7OoogI9zpAEduNfAEQBq5AN6URA1WUru01L8eQREMJolL6BX8n
ZYk+2+msQ5FIwubnlDl0A5ATGv/NbbqTVK7S3pP1sdzrn90AqsRnYiMIlWn+yXe6nj99rEbOm0TG
MS/KDkgoaL97PDaOOCNJ/+sgRLfwKXJcIcBCxFhdFPJxXrp2Z2E2Ljqg+9zdxOsAHtZqi1GxCOXJ
kF8hUxEM+gVtDaQhfk8klBckk5LaDR0pjghAhuwnZdF8p6W3tV1FTARmD3goxPLVdo0R9pQCK6ep
VGTjg6x3yWOWyM03owvnB8qjeGrlU4ng/UIwmEmh+muQ5fKcTfFwKpo2+wLOp/w1lnL2YJRG8u/9
jbNxCSP+zzalIkKCuIYv2jr6p3mZyp5ZYSalIUOOHEljRjvyrlu7ATg5il6gTXCUW++G2Q7Keg5x
GKtq1cRtczQrr+kgcrjhVNXwVvXpa0UOpwqpCfljskAnRAE23AlSN14DelS4gQkpUlEpvt6Uo6kP
lhU3MmFZHn1V07j+oatx/B2StPk4gVbdeQxE6LM6lvA7hBgV7w8P7uqdVYSvcmVjQWIgZfCxsK3w
0I9Z/qA6Y3XptAbUFl3Py/1vurnloMtx+kBqIiIkftWbGHBkNtVC7uSZvH1/i9bYAy2P+StA7OJU
2EsWQxEOgj8mGvd/5UIuCyC/MHEhU5c/6OFkzm4XyjnYAbt7GfMSo6X7P3HrO4BfgxZCRx/kgtiW
b35hudB84hHB7Eiib9bPlfMJOh7afxC76xdLX5qdfb41IJuPPhj4cC7JVYUgTp1+xNFU8Qa1DPGV
ref4hagH85ApN+PaU4cBOZr7k9w6W+APBTvEJAN5beW9maTUWnKl17PiybO+fMFy7jvmmePP+4Ns
vLsEw/9/kNX1khaRXU10wby5ESbxENkW9P2csMgRx+ym/7KMwGOxfKP5Si3y+rsFS8PzX2BShfKs
lh9IB/vxwP6fPX2sS39ooz3dffH71ydIyJ1ZcAegZ635Q9KiK1JRxcTFsZpfqh5vxSltjWOPJ88F
k6PfFD+qhwJ09/n9CwtHA8YSpQ5AEmLh33w9ByOU1GoRSAAPDNtUwxK1S5vhA5y5dmejbM6Rc8D7
JEwl15qfCZAJyeTm91onnJqfSq4E49OUYCxNr7nQkMRCUeoYahhTeaoyhXtFla09xKHgruBAAjtZ
7aGkjLMxsklbVYSvjuGM7kIjL8WnGtGVw/1VvUVDov4MCwUrNxS+8ENf3YgVnbQSqybVW0xzmh7N
IRmnj4i3jaGH+gKLjFc5UOZCThvpeYhHvXvMs1mVPmUd+iFuVymNdbS6qP8eyY0e/4d7CTVgerd0
1snfV9dEYC4xBsoBPk8h7LFKifEJWaL2CYOi37Dblp3gYOt5EEwuhH9kESStjlPXAz4xJgpZ6F1D
a8y17wNObuegz7KTPdaWH+hRt7Ovt/ITKoV0RfgIZJvOao6FZcTaoHAtFUvTFz/sdIoe9Mapwb5o
WfWAwyii6fOwSL3bx4WkPYxtOhauFAFadMmXo3JvT2xclKSjoC3J68mB12wvIAhKyc6TvUiaSukk
h4bSHQE21+lfQJkt59jUVpsdukpbxlMUxjYaN3WYsDxDpv+VKLk6kKGDjHblqUBxLBiVcG/jbv1G
sWOFNwtEnzVNtVOlnJy5lSnm1ThFxIGKObY9H+8fj42TyP8dyVPUFHB4X9vb0nXtB6zcMfMko7hM
5WJ8z/v+RU5q6d35GpcqO0BgAvC4Wr/AjhM0TRdWJgIFY36KQxvZD8rlfyf1UHy5P6nbXc5QdKv4
jGLE9TsYFXGotVprernFY2/HknxkM+HCIEE8mCVlPE7GPO2s5OagYAVFGxA03Vq9oV50a7ZSnOZ4
kjqqGCbleAoB9tFBwPopzvXp4tTynkzqbZhB0EIxA0wZLyTX2/WjkWFNo6m1hb9dDN2U9xcBlkk2
Tqj75CerxBXv/tJuxNXwTgECCLSgIvo71wOiVjX2KVUer5nn5VuUV/TgwX5lX6AXtwfwxMGzgsDf
IWlU7TmYrPlrW857T+VrJfX6kRbsV2ZO5VFQ2VcPSIR/5IgknUl0VSlWiraWkKoKk2kofK5UK6Ho
a02/ujJSP2aLEPIyAshDrpqY9R+5NO1fRpFU3bORj/UP1BmQ1IyMaS5dZ0jNC9rPhYIFoW4/xLrR
aA/wSqRv9xdSrNPNDCiZspIgaG961Eo0652GzpZnKfUon8xciW3s/9SSonyEtd5hBqJz7Lm90kPa
a3HpldQo9Mv9X3F7/CkX0HyktIFGMzox11+zUc1WDjSIga1e9M+S3lt+3UY6PhBdtxNzbAxFUgyF
XWDpqFGshlqwmaykxdY9eRqV8nM9VJnk68LAuVrIpXcenc3RKIWRcQk1GmO1TXEw7dPQdLCPr/pK
e8hNRS+eFxXtI88yW2QJ372OohKFtgGqrUJo7nodF3kSdC5MQ5Yutn+ZdlIc+iCK/yrVXfuI23cB
EqIinJhhZnOPrupedohaX2l0lifNkfMY9ZqNivm0p560ca8wCkuHIDzZi7a6V+i42aAsW5BMciVp
WC+U6ZHSXgS3Z2oW85IjIfHr/hpuXS1XY64OtaMCFLGHwsKNA/oUgIfoIDxUX7BBLD09TVDcnBU7
wWJynE7JFMmPQzuNP+7/io2Nc/UjVhvHCJpFH2bO5Yw45cESoPMxjpoXG2jH+/cofU04OvAC2DNr
1Agwwjansmh7EFkaFY2bJXiQlpprSpqWvcLAxn0DFBpUHiGPSBBXi1vRO6ycrLI93OD69IwRp/RF
N9pFOzlKXqe+E6soyZpduoxn1Rzh0gKzDfJ3d26ozykgkkmKgVXoq20lB6He0J62PDNtzd9wPPO/
ydinwU00ddxLh7c+JSeE3BsML0WR1WAD3fsCegWDZSjhNGFtfyVqaM6qPfc7LNmtoXDWYxjSUZ6k
1erqYRwngwLwT5ktSfFRMLBHV4nlOPBbeyj/vr9HX4tXq8eDT8jrgUgIzNj1MqJhCEq/53SSpvN3
fRz7zqu7uAe+lWXql3iJZ93lrsJhB3JNcRoajZJLASQz64boRQpwdL3/m7YuDEwtiSFhMEDzEn/+
JntdEEcMI6R+PUnW+2/o1oDLkRZwLUgEYyHbjP9hJ6FBxHqzm3VnTZySqyjpl8hhxXNLu2B2pP90
iulP24H03Hm5xD5ZrTYNALJIxG7J0dbVrcCa8egsAMlEhoH5Nt7J8m/UfVFY6iRNcxspl38lGH/v
DLtxYgHpgWAgTxNFtdWbopfanBMQ2N5Y6XaBUkRUHyOCS/2IHd4SuvNs5stBlavwa9dMGW7eY2ft
zf2GHwxlgyvDgbkHFVvwsK+/q2PbeRVoteMFttPZD/MgKYvfWKCIXVBt0udIyvPYm0wrxL8ZkEro
lrYS034fleGDPC7Lv3OWlT+B37KAvalgCk2UYYUuNrxa69lyi+CrNSfVRaqjEQSLViWOa3f4wr7/
jBpErUJ2R3hhrvsjUhxr7VALtZ9Jc3yQABhQZPLy20xqZaf6fHsdYGTCSKA36HYSWV0vWjtqUzkE
XeTTI+ierBjlGTQTswOmc8VO5HF77hjK5naDK2/BVlxdckpnpdUcNpFvDH19Sk0h3GxrxSmdMS4G
tKEd75/z2/CDMqqIuCmXAh1dY3EkEisHdK7kFQ5qqiGu9a7dJ3t4p9sFFGabwqaXXNE0dPEr3twm
9RIXWdtBHJE0taBWnPLqU6P6oFWd8+5twVCUAqDhizxqjVVzpsHGBm2iRVoCbmmqvneTBWeJ1tbK
nbXbnJUYiOUDtrFG6weDhpO4M0vQ2MzgmOVl7SHNJx/UCk2z+5/pdlugn/ea/EKCohGiXS9g0kO3
TKJU8lQ1Q78vcYz5EEvBDHjJ+pjL+p/7w92yeyF1ASYmYKTADtNodU3I6BwjWwbib0m5Tlz6KkiU
dgGGrPgJoI6J3rvciQZhBA0YOlvj9G7XGfJPGwVWLFcsbe5cp22MGp87nHk+0FMY1RMCaNjyuEtZ
432z85NFoHx9rdMGoAFFi150DdcV+oBgsqcjInlTUJpfzGaavqRlPLl1jyEhP23wQ8cqz2aiPajo
JD+HMUql93/D7RUv2AMID/GGkcuuwWXRbIzAWkdUiUdzPA+lQLFHtXpMmrykFlapF6sKkgMq3Aki
RBCs7g+/0bdhfOpLzJ8YCfTy9S6xIlztQYQi2J9yabsOZB0vQSL/t6pJ2D8g1tq6OczLn9GsNJ8j
fYmPNISH3/gLNCDhtf5kRIpzLLNhCA6Jg5He/R94+/Ly+8DdoBpHR/Wmlflal0tkS6KJ59gHPQ1S
cgMl8hDs7k9oTcy+0ubNzqAiVlvvCyAiOmhKElUQK9eLksVtgyU62shIrUjfU8n5CwvcwVcrq/Nn
2VwufRzPXiIN0Q4mf+t6EMoVqCrSqLpxY63hCIPczJCqVRR0DRLV8p08sB80o9groGwMJTrUBKxo
bYnNdz1HKVLjYtZZ2CbpiNmsMQW0NZXj5I9lk+9ts42TxmAEaXAy8dlxVtsMh+aYv3gzQtWa7Z9x
VXY+bcrel/tZTg6ZmoV/0MxxguOoo0cFUdxwYPQVe4JNW7MW2oMQHpg9l/31rB1lSaGb2hJsdyUO
PUeZFMwgo8B6bG0jP93fu1uDsXdpJSFhQ6a+GqxsLSXo+zykjtRboZfKePe4A/aq4PKQnd+DP2wN
J24yjrJAqq5bKkOpynXZQOionRFMjJSVf+Uy4FwJ/4wf758ZVwZBPqU3QpxVskMZtw8dEDCepJO2
ZrqVn5M2xo1jQon0PwxF+08oXQmssXr9xYJ2rNC30gIvnBIH14lFC702GfJ/pcTcezK3VpAejAmr
F0ErhL2ux4Lq3uV4wgaerodD7xfOKDcnJJ3xRsztvNtLmLaG48FEWYkCvMo+uR4u1Wo+2AheWcXA
7Tkyx9QrM7TGCYy1cGcZt55nnBf5VKTcAFPXD02sIsnTt3HgJfpQNY88h933wDClL1qlFH+WIK1b
9Hpq/QMpq0W1HEHbLxLFlgo9m2X6X4+bQcANGE4IpxNLgGkxtfQjCdjw+/4H32jX0QmDqWwjs8Wl
r6+ODXSPOUKIRBybvJpc9NVhZktB1R2S2tI/E8D1ihsuUfWxquVo9scQKUQ45PoTSIvmEzAOcJpS
X2t7JOeNt1rk3CITAphJpH39vcIWUbNiNgjeQks6tE5qPUF9cNxGHrUDNU/d18oJP+d6aA03a+GL
3F+ZjYgO+i06a5xwlmbNAAjjfHT0BCgfnqD9seml4UypFt+GafoAY2SvOLU5nBDqgP8H1XCdVzTG
TLHW4a7EkvhBRRrKwwWckKjNxpMyyYf7k9voEVIDEwNh0wEAdv3o5oustqOM5WHSdfGxoWZ2gO4Q
XZwJZ4JaS6sCjwOj/7oMWfUjtJziErWDeWmGxdrJB8S5Wz3/wClR/6UwDtbvBlKNdECPurXkaYO6
PAiDW1Ro9fZ8f8Ibu4mknouaUJmTuZYoINaRnDBQI7+XZuecLlH4SUpG54FsuvJyIILHjh/tzh0C
YbHSv9eRgVYRWptEOOJxoie+2syFJvW2NoOywfVQOeaYcWAhrSAg10S6b9SG7NpIj+zEARs3HlQu
mtyvuDSmfX2COmUSkj6kqrUSWAdwoamPSZ51CMb9C28j5ECQgGon6EROy7o81HBrO5zEyFeWZok9
wB7md70ep4dGl0VZOZ2e9CleXKSIKQOMKYyGLoz35B42QkkyfATxAcaDj18XXePWqRHoM0M/XkYF
RrYWH5oE4CdIzRn5LFvzzN7QP/QEans3vohSV9tYFzIbQFjo98trFesYNyiLrn6E0kRWXip6yV8b
U+pORZxm5yFv67+ytHPEw1rgTA7H96I3FZyRzAj+7mvI0lMH8WQn39m4VGD0CayD+EnU0q53QAPQ
QdcSQBSSE//RWtAlWhjZBzMfklPptNPOlbmx4YSIE4kppVn4IasyzFLrICArFX+WqaD9O2JBwnVd
Q4eJaI/uzG0jV9EpfYK8ov5Lg2Y1GLXVFqX6nsHKViZxnZynxVzsi9qawwl4sta5jdYtO6Peap3w
VhKMcWPR7OK+WgVj1qhm8VKasb9UsnoaOs06WbBf/cAITvgQfQQRi5t1MmaXkCjErXAg/dg2g+K3
KLM9JBpylUNYBTv3+dbKk8jAX6K7SUy6esUT3FRnO9Viv5RL+5gs5o8GSTa/7YNw5xtvHTE0ignX
sJgByi7OwZtKEVVFebEMLhWK0x/NqMv/6XD5paBQdk9OoZgvhtVhxGZJ2af7N/jGFGliUAGD8cNn
X5/tQDL1IAiK0JcKVPGmacEXoI3RnNGG/xAqgqcHqUKbVhCoV6sJ9sjpOwwT/XIolpOBO/ujGcFh
SttiT1tg4/WjPqVxNl9bf+sy/hwgw5+LWdmhEjxrUag9l+USvT83QqNbKCZSfgEZu5oQRKEoq405
9It4CMdD1fROfUhG/OfbWFZ2Btu4dDiXfH5WkE7BOvbVhg6oTkwkQ+XaeHLygRduLqbYjWtnaPxA
0ruf97fG1ojEEMK1lhLpjWpCWky5Wmhc+3NdBierWmofZuOfCC2eR8BDewSQreHI+hDcEDY3WBhf
H4EmlJehtozQb+ta8rta0Q9cRJ0bLZH9LW3teGdBt3a+SCNQRoAZBf3herwFgZ+gLfXQN0ei3jSg
AmPO6Bdh/fUfslpgmBigygSG5OyrjVLU+BkOurDtqqvFj4Oy8aw8Nl4CXqf3RyfskVd/Xa4s2L3X
s7KWDvZVoWV+r6mLGwa9dJZDjB8ifIPeX+ihvMRgwsIG1MVqqDqOHatY9Myfx7r9qKm5+YDD7fiU
LNK48z5sfCvaAnhhCT4Aj9PqechrOwdcH6e+GlXICqQdskx63RS1mw7DtLOE4nevYg7BvRBWuRAQ
bqCW2tDbi0VjzE8Nuf4OvqV+bMNd+ZMNnICJ2DP8PwjfxDjr/Q60qRcd89RvIXueCCq/RkYgn8fF
xgkLgrlrNYpQ6Zx7qNBJdY4a670mhsTPkAEFpU0cAGXtnVjzTSsnGVlW06qOqhSFnjXXxS9UQLtL
OSXBzo7ZSovpcVIsZjzSwDUOeqIjkWlKnfhp3hBjmF2gUyE2g9GfAid/7igrwoEurIPWDFT1yqL7
U+RBcg4LXY+9Mq+1v3VjjP93/6Lb+OAU9bCWAjJBXW/9BiqF6jRaXib+Eg8y8EQJlkmU7jFaNp54
NhPNbtD0KFGsG3fBTCzV41jC955BioLgxxtTJVVBBGNJzdM0Wuaj1I/IfyOHsecdvHGCKKdxJZAw
URNeBxgQQ+YqytLMz7I5+bewpPApHGvzIbaLH/dXc2uedNBBYVFeQLxkddmpvTUUfGiwGEVjPpCt
pBciAvlA5V47jEj1PwVGl5wIBfTz/ZE3XhBeYbo3ClUXAGliDd4EUX0byZWRMEe6mfGfzjDawzhr
A67DRt2e+3zcA4NtTZXCMxmOIG3x+F0P2EWLCf0IsHPay8OR7u/gtkkMXS7KomOa1PZLMCyVqyJ4
/fIfpgpnTSE2Bdi0hr6T88Ro9rDIOqoRLlrW47fWnn/N8jSd7MLZ87Ha2j0UE+gFk3ELSsFqojPg
Hz2Z0AsYjOKvqTFCj6ozdlxRp/55/8yEfzcBh4hz1hqjVdHMTrHIma+OhQnVrFD+Lros/zQo9FE1
M3N28Fq3h59iG0Ub+FXU9XnGrqcWN0vTDqmE82G8pB6eOuWHdlj2pD9vF/B6lFWwgZleWpQZ8gSN
minfhqKg4qYU3adppHPw3gXkigHvxrPChyJrvp5QRFfbkaul8EFftS9jZP3C79c8m1EdPDeofh7v
D3dbAhI9e/ov5G/ghdcFRX00lDqVw8K3hUdGSa7auilctQ/ytDRIweBk7BqjyN4m3CB51NK42YkO
RGR4/WDzExxKBHTzwVi+vrRvzj164pJshQXafmMffAXwZrfIqerVV2Nq+4dAc6RTkcb27/sT3/qk
QklDtGFgf6zf76HQabnYVeHLNNYOaSU02vRgoqVm5Dv0u+2hgEhxe/NZX11C30yw1auGyk+NUmQ/
IO1b6GP+CMY9AasSGM4O6uP2FrUwG4XcDiVZUM3Ej3kzGOCwzg6dsfAHKZI/OEWM5vyILpuRgK/D
gzXeCQpuL1HGo3kLBhQux434XFxOo4E8GviILmw/msmi+ok2Ocd5VrNDpXbzyY6CGZbHJP9z/wtu
jUwQQvBFGLuhz2SlkV3aau4P5eC42khKVXB6LjjVJ16gT/OFfT/78pwPO9XZrR0rhLIJsMg+wPJc
r/GiSQGeVUHu15L53EFc8o1k/tO2eYWeAMRDryWT/nR/tltjoo8gpHeIAYDcXY+ZZKCWQ5krSLaW
36Oy6L1bFmPxNEWgcFFrrtw+6qKdnbu1xAKQ8mp5B5t5NWiJaEmddXHhOzo9ojYgqgrnXoaO1Qef
+15JT2nsxN8VqQ/3isMb+xgtASFDjFqUqNVez7eIq46GEaKxOvqCHnl60bpUBKEzWBY6pGYy7+TL
G9V/3mNa7rRJ2FIUSq9HlAq7MgfHKH2qtqgoFY6U6V6cmdovboiwO4QgSYqLhKIoRTQLMSAX5+wG
cPIglFjbUd1DOW3cG+BCcEkTXGWQf+slIA7sExnhv8VoFLdOreUBnX30rNQu2Hm2N9IZJowtOY5X
FPFuAN2lg71vXiBpFI+G+U+EikHlWnXDa2rEw1M5RssPkOeEYIoSxw/qhG+SVCnazuW1sd9Et4dX
z6EfgeXp9SfImwnamYbIda0bw2dIYqkbBF32w8ZGmmDbzi8GSiR+wFWz8w5uLQCORoz+6umK2Nz1
0NxbuRSkZN4hkZj8XEfG+Kzbs4OoQJOKeWs2Cr/conbzJJlx9D3IwJMijKLb0c6DuPVb6P8Kiw2W
ApLCahmmRJrxVg9Tf1Haim5MUB6sOuofdcnsvaIEuyVpgfaQTKPkOhAkj06o53/dv29uNx+QQVq1
dC54lamzXK/HHOs4SQ9ITi1z3noq/nzepEmRO/RS498f6vZqe+V90CLBuQl1OPHnb54s1E+qKcb3
1gNi58CxVarvQ5XOPjLr+UXCTeWHPply5t0fdWOVKbQgUgFFmTSaf70etisbZcJawcHHpFPPLfQb
P4Uq/gy1avSxWHX8bDHVL7AfzvNol4/K1OY7v+Em+mJhTdH/IqUBpvEqwPVm5lLWtlmn4WY/KzF4
rzQGrQlTv8xgMw2S5Sr2YnyOyjnuqJ43U3GgLppd7q/DzerzG+gn02MkMyDHXH3oUQL4wHlGUTEw
wod07sqTpdfJIUok62XsM6yi511705vb/XVQGqjIEggpQHERvJl4q7RdOFQVYoNSWSFHEvXnoNL7
QzvnP6QwGE7353hbuRDjCTEcSH/gHdZRNdzpQUOCeUQVM3e+l5lZPTRO1D5UyzL7GopN584xxwdE
xK1PTZ8ELziTGue+c/qncpK1X3XYzcbOx7+57EShD8QbvXQRR6zRilwqKYqIzQjmU7KPRVmpeL0X
nac32eQaTjp6qYVwmDq0+s5y3JxtMTLCDK8lEyQfVzvfwILT6Wnle13mhIe6qRsfYnvizVazBy7c
nKSonAqvHDHm9YfOaeXqmN4NnmU20gckEmUXqq1ybvIE41fHkY6NWjeuTFv2vYGpmCRDihSboHut
DeOYSyE5FZO0jQFmXTPVynMBnuufWV3KU6nYzUskWQh7IjO3947dZKWMLb4tYAIar7wo17MedLkM
KLCOXlB3fX4pY037X0i9dS9721hd8T7g3QWXBn2R1dlF7mAq2qkZPPDx+WkZIrCROb2456YxlsM4
tuOp1HKkJeYex8r7Z2rjCKMSwO4h3UCdfq14idS75jRTOsBvzZdToI3m2eksDJHCwD7mYbtH3d2a
K/VO0U8G+31jOwUkGstTE4nBNm0SrI+b3sdVXnNr2FI+QUrwW7PG8NItyZ4O68Zxgd2BAu2regp8
7euvSdtaGQD1ozxbyMVlVrr0o62N2b9Kpag7m3ZrUYW6JH4RlMKo7F4Plc611hF3Dp6ht+jFDDgi
4YVRtU9Zr+nPRRk23+5/xY3bXwjcwogm0hRY0+sBVTVEo6atB/wpI/0QJnN2yTQHjQu5aA5xE6Dn
N8XFe2kzFDZeAQnUo7gb1rcxN7GtgKwfvKSMpmOACNzDWLXhI0zsaCeu2/p2NEchzqAASz9lVU6R
WU7TGDghDSKlpzhp5Gd7bHIvtvvg5/2lfF2rq0KGmBYsL5OyKd3LdYm4aw08GKxw8KRE6T/2UpqA
ZOU1MTzIpk7kInsYN8dZV3rTrSUn+OmEQ/o5051gdLGW6T8oY53CDAk0dfaRwMw+aZIqGV4xypH1
0GWt5fhSFuh/OYuVPydFFv6qUeXHk6+j5O/O1GTfjfeiOEoMyomDhskTtbrIlLSt5GhwuER7wG29
1rWnro7ClwK/BYHU3mukvzpJrNZQCB6LTSFO+hr/aCpzuGg1wWYDwsHGwQMf93+pYGWGm2TBGD4s
3Zj+tFjJ5TwUeZ6/JPWcjT6VTCQveyuIP9lDkDuuoRbIbVAP7eYfUzZN6EsYCA27S78MX7JBGXdS
5Y2TC7ZDUBs5v9zEq5WiM5qZUSBRQMpTuOB4w4W/m96o8YqMnSh0IYTH1k6isPHMiH1NwZysjWhd
/KY3UZSCH1gztsrkGdVcvYSO80+nlurOtt4aBHNVyuOC2U/V43qQvF1ipWtVgoUo692o0E34KUV6
uH94Nu4hSpBA0AAXADRaY8GWqrJjuZOIQpVhOfNJh4u+dILVH87nJUd1PI0c5/1xkEY3hbqc8M8l
EbieWqLPnZMvRGBp0xR/onRR8gPOAMX3NEGebSfc25ohODf0ZtgnxL2rWoo8LK2WhMT6VRVnNfA6
vXrpUIX70aDLiB5F0hztJjRf7q/rxqtJcRecOT1e9DzXCKwEBtxYwvDwplJGuTwszPglmdFmHLDL
RXYsM9InWU/j56wbpZ1vunH3srCwMYUZCbW21fYEUBcrhcPlIVp0h76Z5fBEA6JdBEdP2uNibu1T
Nqhgv4Otv2FMFLIzASGKJs8qCvMn31xVXTkx92p/W5MSXrCQVUDgQpq+3jOL49TEVmxUPOtm7I+r
9nGYIPcjgoHe4v2PtzWWEGW3aLhSZVz3zSdeZ3nugR73VJt8I5oId1pFbp6StGn/w1kQ2u88XMQ6
1lpSo0DPEeghvgGNgrZ3wPbwZtquD7OsJDsnYeNLkYhxadNKFfDI1bHrx2VEJJSToMnIg7eVHjym
RVPtBBkbFzKlPI4rFDcBhRO/4s3lqOlFp+Uz/ViljugojJVi0cozutw1hqisH+bMNHfKV+KOXz1e
5JnEwrCFUBpac+mpmdS8SPaA9FkVSwcOt/wvJCb9GXml+Q+ueyAelKStajeS5hmrztyK1OO794zI
dSF8iNuULv31tKM8BO9UJFzXFE3cZJotmvN9eRrRJtmZ7sb2BEDFa0eKRUl6zQ1OxklNqGoMGOuW
5sloO/NbXycajLU02xlq4xozqMzptBY54IAermdlUmrrm14fPA0Bj7M6KOj2KMb4QbLU6aOxpPLZ
rrESQPVW26m7b02SRxaENI5/QlvjeuS4Yx0DjUkaxhx9CLNKI4aIxwrB8Vybd5SxtgYjiaESSzsM
76DVjdlb0IP72Rrx/GzTb2kCCVmWNOMJvGxyub9PNo6HEJgjUqUKA05sNZReG2Yl4xEAV1IaP8yt
oh4NgeBs2de+1ox7+LCN54/xLNElQqoVVOb1OqaO2jqVYqA6W/TDMaQg5kpD/c1UIu1sZc50KeRd
O6yN88hdxrcjRsLOcA0ANSUZJdF46L3Z0NPcDenQta4+O+aHEH2Nyi21If+R8d+abljV5VfVTsvq
cH+dNz4pxTXAGxwVyJWW2NlvrqHeCRQ4dKxzaKT5/yJdSj/PsjM/m3YX70XrW2tMjYsOI51NtJhW
a2w2hh2HekQyh4/4pdcm4wBXaXhOMMf2hfIbyOpsT8J7a5HfDrraSJ2SKEtokvVUZjF46WLNl2wJ
YftGqYV5eBI/SmbxOyfjFdJr/+HZovtIt5PeMSIxN/lrKhttJEZHaUf3y1HByhU1NZxci70WwdaX
hI0B8olUmfdk9SUbPQwpHbG6UzTMZ6Ug2cpgh/hdYirH+5vmldiyeklALJNxCSgMArKrWwdrnqLp
Jr33rMHEXaupksdFUpPHRonSX6WFhoDrJHX9ue5VOrv9ua9ys3ZzvYnhFmTGSUTshM2L+RtzgiUh
0e6Nv6MecdP7P3TrFoETJ5hAglhpis3xZnfb06KawKkRopsL6bc1RZP6f5yd15LcRtO0r6gj4M0p
MG6XyyW59DpBkCJfeO9x9d/T/CP+4GAQg1hJOpPEnm60qcrKyvSKVKlf2oo2bMRA1I/3B9z4CHQx
cGXxIViadewAd7vo0oTjRItY7GPC0b7NgZBPdhMuX//DUPQcSXIQZZi1p4A+Au81g9KjId2IF71I
YSKlc869VQ/6Tva48b7xuMCeZxWJitZ5NtWBOi9MuIK1gyK00Kn3tZzzT32RCKQpi+pSQWr0mgnf
vPuz3AjGGJlQTCriAFeugjFtbsG3zan3M90SF1xJLd/VI3Vnn9wWW6AkACRIsoUr22/l1fXXRqkr
0ovFYEOLXMsfrSZ9b9v1eBydUByNUAQv4+Am3qTQhxRWBrqLduHuvHibW0daSUmpSwmbXv8ErK2N
loXgNVA4tUboGAfhkNfC3JsP9xd1cygJ6SNtQSf12rGqDRXalxKHXerOzgV9/xRBzVQ9cauMO99v
484n5JQELpIS2Rt4PStHCbNo0VlYt7KDYzyAEXWRFp7DqOv9jqQZje9yr6fltpVTfk7Z8YHSoDR+
XO2aJbKUPCr03h9QNz8tuZ0e0QBcnh304S70QtjzqSqN+pQ6iZ56Vklh2SmD4SlQsvGka8l4HsSI
TJ4d9tEx61LnUHTzvKfwur02pJ6WjMo5WNdrUzdOmISZyqlqw+FdH88Jz0TpPtKvl3xEFdE9WBQW
L/e//cZ7SFGPLIoIjvO0JmoY6BVggcY2a/ppeKDvo/mOatj8VlkWLNT7PDU9LeiDp6Shn19Evbbn
8701a06ZZI/rgJvrd2pKOrCciKhHF5NzzlpnetOEJHahgSJOLbC/WDSR7VBitq4RuQ+QDACIYi9e
L3Xcaa1Wgsn7g1k6b0MsRLw+HPcMPLbOFYV2ICJ5kwBKXo8yGVqFgjeXlVHX7VGtiuLfOm9/B0nd
7WSPt+pWkkNFukGFQyqlrOnxfcCeoWGu96s2cDyUHsW7qui+WVZXPGsiLChVGtpBCcWM8GoBd14p
24NoauOpSPPo+/09tTlvydKT6Jikd13PuxzGaEg1+TxgDn/SO/ETCdjhE1WPcqcAsbF5eIJMFC+A
V6EBr45M0aYasXnQ+albKqHXFr14KLSkNTzExJd3cVPqH7CdCH6/eoKSyA7wh+0MojSrCS6J2w/l
UsOVB5P7Rw1qx5vMzno35dNuG/rWFBF3hzMKyIx6wCpmidDXD7iHyXx6xThVVTR9RlQENEIbLdh5
DSUXuy7awBu7tsOLChXCUxrb9QMM8OLsGuU8eU6RJMZxMHr3wY0pOx1CUYrjaNbTf9jysNsIBiW7
ndRdzuavh7PK1KaKRxeP4gjkNXOj+JAlQfJkDc2re5RknsJ9AbT1pya/OsOTmMte1BUUk6C7ZC5u
yd0E7ybqq/iNZZf2zlbb2NQyz5VRARv7RgqriWORhwxJuYRVa6nIHHj0+0OPvvH5/vbaCFOhOEjd
X3jlUOhWOUo9jzhZ9hg9d4o2I8E75u5TBoP9ezV1znMi0uZ/9wfcmhtZmGz5Inqi9ff6qxk4Ro5z
qXOMEGq7GEb3SRUCG5p4Vxduc2rggzTYYL8M3LIaKcqquh4ZKTAXokS6yfw4DBAQypTpoU+KaOd5
u6XJsUsIE2VADHSA18L1gHNkhJpds5bUVwJIh0r0dUJW8lE3BrwUGig1x6Y0ln+yeErepH0gngXP
8GVI6155PT5KEkDUKvt9yMtWn7Wtx2bAbxHVwbGp32VBrh9qKy4jz+qT6b+MBU2aIJ32CCTyr6cN
f10nt2WdqzyMch9xAPOxLZE09HSRTi/3t8/WFQVYAGIPWQXq+QrumkSTiYXSlV+izPQ9Tvv0Ww0Z
BRHSOO0OeC/Phae1qrvzzGw84ryp6LJL/ICWyNWnNeyWP9k0Oj+fAnxfuzQ4ib5UTvcntxEgScM0
KC9MT9IkrldSj3vbihtGSdxuPAQjPGj66+gKnnPTp+MzfYLyFz+NZdrTQDzsATLbw1OWII2nyLhO
AxY3z1UgIHk0W/2cDrN+1Jeue1jsbnnsTL07u5MrKNAawWWqdmt2t58WciWnhogdct2NtEgzTnXS
GZAJUnVZvk9D5hwD5POSQzm5AMN5YEPqG0pb+XR/1W9vJNIe/gEYJjyDU3u96oVjlWURRaOP7Q1Y
zZwr71uredeYmfLt/ki33eBkWMi501GDMCPg+yqGmEU26UkLUIKdbGMeR2Qm3qsxVqheNDfpd6Wx
tHOg2eKfaUmKdxQxtUc3TqI3bdll3yp1EE/o0TofCyXY077bWnwKDwiDkpdJoOx6EWCQFHpqBz2Y
SUDjTatggdTg0VxiDtVGmDc6phfjTr+T/d5uOQ4zGKuk2HGDrKkyHY7UtoEdl++6aV575eLMOX3T
VvsdrqFq+QgfJGd9qIZ/ogXxylOqL/hE3f8qt+8EvwEBKJAybsub8tiSt5U92RA9onKoz62SDc9x
2FVfNMrWn6jSvFpnQ6Kd/H90ysG3oyf+eqkXOyo1JwbvHXPwJyyH0kPUYDoGr8XaeZI2tjYzgt0B
24vdtubn9EgY203Gn53xHPt1NISwWRwL8aRir1dlcyjkymiEJ8kDqr+elUi6wqoNMCHFjZ5LR3oc
5a5avLG0ftcpcHMsrinYQIgEE7pcj6UNdhYWFTk2kInavJnMsXIvZYoTveIW85dXbw9aZWVzJxRo
qrWrkxFFbqwMLoNVNc4EQWQ8J/oSxIdotPODOo/pXk/w7VuDvB24FtEmHpo8Btez4xWI9a5hf9jQ
N55pOEwOasVN8PppseFlgz81TagZ16MYTSrMbiKvmBctng4IUNLQN1pB3nqx1WjHpArKvUL/5sws
2AzEJgTuN4h/qFkzBtNcMoFwRt+Ny/gMe0PZo1Zu7Q+uV3A7LjQ4jvJ3/JUZKD1NwcDHoDx6A3O2
hbibj3rkx+Bvh/vLuDmU/NMQ2JSx32qotMqCZKQ05euVEvpESOpjPgz/Gn3h7AChG0AhynGUSsi6
OWUE69ezohXsjxsxF4XT1n5jtOWvslicQ1Yb6UO5COvJ6IyXcBjVn0kcL1/xKdqzs9j6gAQonAck
KLibV7NFq9rsXHTz/IhOJj+0luWEfnays6YbjwJ1PsoINkpoVKdWx5s2obxsshzu5hwtPAFj8DCY
c37US6d/29Vui3VeBxiLlva51t14Z/itTwpnlAIxvHMw7lWsp1eNHpkDFZt+iZPTJNL6QJP+4NfW
1B1fv3ugbEKUl3EHz8/1J22jSTh5UWIOXSSYPNRzchhMzPcmoxY7L+3mrKQ6GvOSd9nq04Ud9eda
ge6HFnr7Uxna6rMbJflDBClsZ6duDMXuoPHMwGiFlqHV1ZLPnVGIpaLYRgZyMPKoPorJHr18bN3X
v91IoFkE5kiB8oCvtsqoBANaJUCKysLtH2vdgNi1FKN1AN1Cv0qxdbn/yTbgL9mBA78XNTQojWsq
Q5Ob2aDIN7VIMBnz8mwpzfe9GEf1WLZT/a/VGXEHYbwvTFrvEvtDndsqHY5tYL+bUtw8jqFVqP2P
nZ+1teiq7IBzZXs6FYvrrZRMZigsh/JPVkz1SYxWWp/6bsQjDby6+m2ZEEl8mgAj7UsbjdZbpYtg
YeM9XT0J1UAm2kiGTH+azMimTpjlysdOn9JqJyDZONoSQkGnnXIHEcnqbC2Tmc4DAsJ+JdCyret6
PiDVbhzdOn0X1zgf8lCpl2Gu+1Omlf/hsoZ7ij8Hwvw8Q+umktI2yckt8N8qwhh2cE3xJg7Vn0pv
qTug79bX0CXVBboVzQTu6rQlbhaKmjSNHYiZe1mCgMK6iXxzmfaED+WSXRdEadQBLQIA5RWCG3H9
4Y0yLYehlAUHFbnBqgmBXRsx/0tHc+/l/WRhQmIMwBHJHs9d/smrkbHHQVWLT0mZbC28b4OxtrSe
QT0J2UqjNmXfLbMsdgguG1uGUWzJC+SKpHPhen5YB6nJYEBwYT7LIV867U3UpvoPN0nsk+iM6ISW
lHWI3VDzSqU1Xu4frD88wPUsVZc7BnKGhORWgW08uEZGl/vgdwMW1RctoB0Hsk0QzF7QqlFAJwNt
MUe7r4RxDKKymzxcIdrfCX22/8vMXvmnLqL6XGISdBqCIHoYUWT93Io0to5hOhrtSR8jTXhxFrWg
RCMX6jEuW6s6zWBi8SVNqDY9mlWnHjM9dMud+d3mpAQTkucuQQdAlTXokOLE1VnESFiMuV/iaji7
gSXruTIpdYVLoSrHwGmeaUbKWw37by49ZOy/5bH1oejQpTO7D/eX/CYXlTsKobM/jfeEVav3IzGH
NKaC2PkRNnAvSVK3PynsTw9t62onu3Poayby29O8uEkD/4xKQYywBqh9LeBZ2ViEZbwgfji7+GIU
6JYaLVzXJZhtOKFpu/OQ3FwRf84N1BLGgjSxPrc52FWFwnjnD0MTXQK1jy6DEWDN7WjTTqy/NRS9
alLQwyH4XlNBDKFqAyX7DregpjmLdImReMfrrK3cPaLNzW3ErCAGSH4dbC0+w/Vp7QvNbON8oFfL
aYKSPq3O+JGnavC1G7L2gIUlYodJMj3382LshB2bQ6NRKgkvEBPWhXTdHMtEMUY+4GJFyNFqhudU
yXB2pjF8mqSidF43mddOVXi+v2G31pdud0p8QL/Me3VFpaLFeqSFRJzQNed1mbYg2W2NxyBr9hSX
t3apBjlU3vmACDdkMb0xE9OdOwwp28wDTUSo0kUoMzfN7LAMlrZT7dscD1zXYjSi8XV9DTiSj0wt
wFcUoRzzBHp7bRj41Di4YFLy2+ur3xyP1JC15KnmOrreP4Re9O4usbRgT8eXrq/dAy2R5UNjhdBN
mnnPn+O2Xs+G1W0pyk3DKww8+W3/yhU1UdZg4nmPsi1KFydFYBVzigRtTb7e2+a7PLFy56C7ds+z
44rwXakY3fheibAOh2kUjaNXtHrheE7aOxgTFPRp8i+1jzTDm69OTeSPRYP+j9cuifFqdUhCJxXR
CBBa1BaP7uQkz0FM+kyGm327v6dv003GgkZEpi7pDJBYrxcmHOMiXypB+UQo4htntvqWGotxsftZ
/ZkTUlhYQRThI7eA9WIIZ/mtKk3vvDZtkb+CoA8DRT6Rs+7jC2ZaERLUzH0lC5ZDrznJj7noUJCs
HCX7cn/KW3sPxxTYydLVB0Wr6xkjppjRy9ZQC+v1/t0UpB3y88vQ4kMTJOmhi6s9QsJNBMXsuKxo
E9SBXME6r0eswxTudVNzW7al+OTSZvEhioKdAGpzEAmVUUYmTFvD+jioLMtoV52fDWL6bKYoc6TT
oF3uL97WHYhT8P8fZbVdVBVCqeKUPGdBnB+iWHP9yM0QBWsT63h/qK3vxA0BekXNkqrlKj5w+nyw
cyrQvnCa+QksEg86gvBvFRFc6YmZW9e7P+LW5EACpAIEdyB8mevvhIvlVIiKB1TFMt0P8IE+x70D
5tighH5/qNteOfYEAoeEefBFSGxXs6OBzTQnnRc0Qj0jOppdq3/QgHKsExXu5qMYqy7Bx6ye4iPO
yHN8JJ4Jbc9siu6zKobZ9iyjVDM/ovhuPnBZ0BxfaNoQeWVWWboXK5n6PolaSFBmpqUPydgLwxvQ
lvg1Gpj5egPykdrOJ9tcQGYjSc70S6wRuZZvYpWm0/muvWjIdAz2qdNT5exSYd5ZwK3dAUwLgqOg
dAgIcf2tbKeo7MKkilVM6Xxshtz8CS6W+qNlisOoa3sp7dbUZCcPxWxuDlK+6/EiBdloNVgYTwPT
LERPCGfnydkwgv+yDdE8gTiH/hxNzauh1DAzwBqp6tpZECOSPNZPyTzT+dIW8U4CuxFMgSXoCgiH
JJSui+eDKazBmKPe73EZ/x2gMF96lTEPvqWI+hHeZX4cK6U8jGZfv1pVFLIUJG0k/SiQcOxWt2LT
OmlcVgU0FC2vPKs2u0sKRdKz1XGvTXzj4wG7wRCEE079aW20Yqtzo9cFoUUch/8bulI/aVU/UIEa
k9P9cy2/zVUa+UdrFusYil2oUq5RxSqN6L9WeE7DQpT0t9Dkb5jVnlD/1nxM7g3QU96vm6SCq9el
FZv5dCb6oV5UN+O3utPGgcSyyn7en9L2YDyUdBKAOq25nLPbKia2bb2PwlyMqcPYPmbYLz+jsK1+
vj+U/OQ3qyfbEblD6EVY90VP+BdaSQaeorp4Nmpa6Z71ZehPaTqaPhrQKoj0+GpwUX4ykEWiD+AH
Eqfrk42MbrNUPYNCZwme+sBVEJ8dtdMc0Fg6QDrbSdO2JkmCRubC3pdZzPV4WkSDi426k99bXX0c
jX58wZbbuLCd7ILOqaZ8iNHA3UmbNu5LqZDNncLbJuuR16Muk9GaIG+8N3VjH7NidB5cNGYwXEbP
DhLqcLz/Kbd2DQUT6k683OCAq9OdJnFYIu3c+mW/FMfU7pVLKcZ/IXHv1RE21pMWbWqsWAkB+q07
3GVxoWtt0fLOwWiOgkr7mhoZ4uulotAmYCuNwH+z04x/7s9w4+6U0rOyd4jRqa5dryiXaVA3Mqqb
Gn06OOjmeeqUlW/L3Fikgr/uJaUZUbfJ651s7VbNBa1RklD5DIHn3NgKNDjUuE2P26jVdOVLSs9z
7YOrju+6AeAZZxLdtxMlPyV9Vx60pek+tO6I2Dwazv9Ws9IcQ5GU/wFZ4UriZyECIJ+T1XpU+qT3
Zkl6DONlPAqz1h5CXQ+8wu3mBys0lfP99b8lYslVcPmbIIoGhXWAqDdOpMQJSIAqQOf9VpQESKmW
x85FDP3yoiKZZpz6xA0fAWRL9TCKdEh8o5qb/w3OQOxw/wdtbHl+D6ca7VgZIsh//1eOqdaxE2oK
vyea+tbLqsLEYkL7DjDxH0JjKRJAVVw6vUIzuB5Jh8kNspIAD6BSEZ2XmlzSm229g85p5tFz4urZ
HuV94wKhGAlEQCc8ofG6Xm2ruVnRINf6dMbWp6HHAGiWysc5D9XLksGTvL+am+Pxhsr6C8/2uuMx
A6wNZ0drfXsqrX+6bqr8TmQadY6QIsKUv1oNn90ktQXBnlEDuWHgOl1U91lntsi5GIFnjK3i6yA7
Z60T/2UoLnMXbxTZtbB+5sRiZ5FZqy1dSTqVz6SO306z+8twx/Dl9YtIeIwYD48coLZc5L+2pBYs
2dioc4uqgBVdzBa9RFyhvwmrxdqpIxe4P9zWCeAilE3ocDGhblwPFyOXOLfkFf4Umr1HZ43rG2Xc
eda4C8ZtBFp8KklqIABC/2d1BPoGKgPMHeiIDrkaAbOKRGzc7Ny0W5tQ8ishcUGY4oW5nlC1xBjT
qRT6coSbfI31exdNBAiagZ0nxdxiJx7fvNMAYeCBw++XfanXA7qx2SaZwymjkaXgDgECjMvOPYpG
xVwkHfvT3DniQLtbIUVVLK/X8vYcNrax80u2Zi7bsVBno5YMVe/6h3ROQ6eExvutOkXq1wse4Vpl
N94URdahrtGmvr91tr4nFhQcPRYa67HV94yp73ZxzPess1A9paFt+o3rWu/vj7K1QSUDDWc+HZxp
DZHH5Baq06Wd3yx6cQT8+lU5Yf1SQe7YWb+t6EBWP7HzlL6DayopIGIz6jrxloX6sx9jMv89GJvy
CaQjB26KlzduinoMsUP48f4cN1eSQ8/VKYla6+KrNaXI+nZANNGQq1+LMq6gcNADc38U+T1WoTqp
sGzvIf9AW2MVT3YDxCarAp2hk0BcKPnH32O9qNCDHKejPrZoAKDwdFHyQfHVqY93gq/NDynpdf9v
+LVKe1ONsZW7TDLXK4uC92S+R62h8Wlxiy/3Z7oVX/LWUknmAqButLrUok7VyzTiDhCooR9KNQTP
iEzxWASL7lNVa05THZc7g24eP6ZHCC3dfNcZq0jifmHqWHOLMIGONisHI1JMPyK48+ea7vv7k9zc
rnI02IPy6l4lJYlZy3YsxivzKHt2ozw4z4Ps+HTybEqPQWuIl2Tpu5dFdcqdV+MPaWG9l4jhoGeC
zEN8kh/7r1fK6ro015wQUJGayvww1vqgokq3pF/gOijaA8mnrXodBg/vx6SPLJ7oLD1mQxRoXo0l
j+V3Sa24tDVAffSC1G1Lb5omZfTa2tbEcTZa5auTDGPj8Q11Y2fttvaiBfIoWYqod697d8Ss6W2C
waePbH5/JBhXI29SFkTMKkDvvSaVre3492iri3IuE7VINC7KBqmt05SlCuXkOI8fES8MWSRb9RVR
JDvCDFv7EQgA6QmsD7F4Wj2EI5S3dnRBHLSuXnwysfyiIIfqO9lcnty2inYu6q3rhU9LVwwPPA/i
akuES57ks6BMCy9avNGRhFQ8w5pnJMPDeaj8Gum78dBTTv2SZKbz7zQb9LTePxNbF6lsB+BKhilP
l/31tkzjKBJWCo+xzyLlzVI15kfLyvf6V2+ZBwSepHKSt0szFj3v18NofMYkaAFNyzJa0nOMEemv
sBnRoRccAd3DpfxTXuBXhPRxlh9iNYt+24FTx5SHMKAEJQwpnIzTlL8VhR50BzRzh9kbhb70ntPk
yz9VX3W57+h5ZXtJKwKkxCxzijxNqHn1HLeaSid5VhfZYXS62nh9WoSovazUAh8hU766P+26Sptc
dkZOfW69G5ygolVXSU9dp+y8uRsHkadd9olRpqXTSX7Qv+6ReqnxvalAVtLaNDwELcwLYVbgaQlk
6Pt741agQJI8ceXkm4GL3TRTIx5KMOOQ/btBkhS+XVV07y7Io/wTJ5r4QDk1sb0wQW31gTah3vzY
VaXFHjbDMfdi08JWYJkT9a0DENZ4iVL18VPTNuOHdmYpT1WINfPOh9i4OWRUALdZFtpoT7hengUy
8NwmgL1ZasTHCgWeS9ZZP9Qgdj8nQRTGnOZ8l7u3FdIijACgJ4v2ku5xPWxlZ1YdR2TbjZ4Zz6Id
zQMljij3SpARuoTRgaaxfxxS30npiB9m4XpW45RHTrj2v/ufbWOHkE9qoDVgb9Km+fq3wGrvFntx
ax9VCP1nHA3aUa0dmK7tMKd7b+rGetMcDlWPN5y+xTWlyBGgDqoz8KYGdfHkpJ3uD+0Qnsj6kLbM
tPwfPMX7nY+8MUMGBebmOiEIXFdSMVlC2qVZKF+NdXYo+157MHpFwWa7+w/VHulkDBjAsw1+L9+M
v48bim5a6zSt3xoDunEVddMhm7QjUqh70MrWUspDDRkZxskNrXVxnMnMMxK9QUMPIidH8lv6lc5W
BTm4Ql/wjW1Eey3QW0spl5CEgRSaRsbr+S2jY4Ua3mBoP9aqbyRJdzI6m+J/3HY74d7mUAR6/MVj
wGtzPVQ2KrE5xEXrR7kWnUO30M+dW42Hoi/2bAy3Kv7UVOlKoQmG9oM1wTyOlZJSP+hDEXPSUrqE
fUpA0XHSZlxkMrQkzb7E6Dmu6BdwKYsrY9ruZA9/ZCxXIR/AB3S7PwJlcESvJ2zYlVINCK/6Ul29
PpV81k9gFeHnpanszrNTh2uySkUWXpx2oKNxUqqq8vKuyxzfWuzwja1OlPtA+6yHsWhM99Cg9fX5
/nWxEfXgDE5A+qeAD9B6/SuHqC5RBdEa30E3mZJOtBz1Xv/c4kPzGLhmuIPRb+wCeuMwEQHcIyRY
00lLZYalYgFBQcfJcNYOSnorg/CpqhZl7/2SC7z6ALIZDh0Q2QWOtfv11Ij1hkCfABqqegqsoz7b
/UFrDB2dr6EuLlOBLbqnBgE+0/oszgk2xblnCVOcXr3ENMvxmCLZRrfweiNUQDh2PJFdKcOMTzBO
84dIi+ej6fbNm7Kowy/3x9tcYwhysvFGoTKxurQqhURhWsjLdbe34JDhxAfS0T0OoAKvDkfIaVyd
ewvBBu6PVcxcTrOqdZaOi1CYuRfsPDDaUiPllNfdntHw7azkUAwiNQWBa1YbFeOVCUdlq/F7pZhO
Jj3BnjIEsKuD13eAgdLwdlILly8p3LTrjRO51G1R5W18JacfXzGG6MEqrZy4HGnz+9/qDxB6vUlZ
O6kZSrgkSzxy2n+9MGit2iX1MaYFlK/7xeCY5WkQjWF6A8fj3VzNtYK6Co27XmV2xpsyNVxMAgwn
bNGSH0ka9DHMBi+wizw9ohGFaUQeDL8SJ9dOQRB36aGZJvWJZcNGsEJ++X2Idkd0vD+RjTsXjJJ3
Cwo1hX1S7OuJBKWYLSVl0VLDGH8D36OJjsLdQ5HTZObZouuO6STcc42R7oPrBMpXwPZmj3SytUvo
AfvT3MwuWbeLR2XZtXkW42ahRfF7Nkj8nJh65tljtefitRH1oS3BVoG7SIMPodb1jN0m0nUh7zJM
vc23xTSCJehdIi5VFnlOlpwiyxifTKstEc5xh1PHblXNXc2j28CBn4HangapnPLgul/CmLEu7Tse
Vj00Ri/S7P48ZdGALHVLuA7keEmNZA/fl3NbbVtiTAjXIH8UTNZaMBXZ0JS1ZuO7jUOXj13OT4Ee
t8+jm6Y9bd4DOsL3N9gtfINCIzRK2mU5LTehymgrRRlIw7I6E5AAamX2s1FDwLym4BULYWIPNyoH
e9DqT/dHlhHzeq5/hFKowULHXb9Z4IBTNVYgb3M0GX5VlMlbZ9kXXdgchh4q/iaZQAnmejvVfZsu
weRy6xg1EhKBNZcPTjvPnjq6RAfqnM3aUaBneAxn8NYkFsmnMY/Vg+Km0YfOGbLy1ARRdFoi3Xm4
vwRbn5veW4mTwy2lrnP920SLOKUWp8QySal90g0aXZoRqwM7hN5yUAMQvp3Xe2tXU2eVbSDILGFp
eD1iHVgKGBkjCqUrjnlkGH7UOfa7zk0RnRM82ibY2M6gW9P8e9BVHm/W5ZJbSkSdvU8tqhJJfXAF
8YJhBdq7IZheLQnHisrgixqn9PxcZ/OKMiZjmA5/bI3nB1hljVfT8nLEjmjxensaj0CWxhnf5T37
7ZuZUoCg0QboBySUiHw1UzQPZovKPh0vIrbbi2E0IYIX0uYCRb9MSc/FMoV7Fi03lzPZKGEQqRtd
kfC+VoB6sNC5M1M283s6qfOz1uvtk9kE6pvCUoNXS8HJwWh0kUoeIK9/wvO/Hta5TbtKK0spkCba
N2mmmdjlpfbBrQv70/3TcXM1MRTd70j3SPz8trCjjFFNLAe9ZhyiD3FFeYA+yQoQ2148daFVcQTE
PLTlvNeHfEuTYGguQ7A7slMTGbrrYyIlJMtSAI7NjaP+6LUy+k1Ai3C/MUMMIArTpeWzHv/CPHv5
gtpR6HrhVLnPQdKY87HKMKqE9h00L/eX5Ob4yt/FswCsCGmJD3D9u2wnVyfRoWbVJJ2r+26tLKc+
wzo8HAjXmrYyQUFUTBHuD3tzh1LLkwq0HCn43hSlVsNKprMraeVWHqRfi8KJVFBCY5fuvDE9IA9Z
cgYzhaImj9dfm4u4om7YDIwzKck5MyIn9VRninV/rGfnM4gxN7YQ/fDz/vw2dpqsB2PKwoNEcW91
glKkBmlJYdwljCRdv+lOTlwalAJscazLUsPUyjE80Mg9SvntyiLXS8YGQCGD73WZuJ4gQMU2yFqY
2P1bNRDzxzru2h1o5/ZaIngkyIddQ1RxEw3T2jczcRL3NgldP2kH44I53Y9l6YZLNIHw3l/O288I
V4zNAoULiWuY+defEWdOt9cNivkxzcuZj4VOe0q1Lrwkuhm8BOaoPTYiqV6bA0uGGkDIHw8+9unq
Mc2rgaTUhM21oMR2Cst8OpS5HvtxOlU75+H2xmUobiTJWCIFXhMbO2Mwk9iBRdOj8P0zKqfg15Rk
6rsE4Pfrf1hL2ePwB31Ewe96LYUajSw15UphYXlwsYoqVA+5FoYRIumAnQ9j2M49nh2YH+98xs1Z
EobKMgpq8+vK3iz0ugH55TQqdXCuLCN94+S5fdYBZneGuj2AJIXQ/Tj0EAwJ+69nGU+VKYQGqEMv
v3OuDBr8zm6zDGddr53fdqiUjjfPpv3WKCJrpyB8m2KxcehIkztVAf1fc6I0fVyiwGnh7yyaVnkY
g6sFJaO+RtE/rJavg6YOxalRjfolSkILsRvIKpovanswX9uKIX8Kkh5A3lJT9uZrB1E6TgHF1DRv
c3xw6CL11axw9J313rh2pIQIzX4y2bgxRQ9VmKTwsjvfNPLmTaiJ+jRr8Z7s89a18/co8lf8dZ0D
3ydDhVQORKw+pT0Xc1mnDaCDl13VndD3Hn7fPyy3vfesH3r6YOa821R09OsRS9A/QfcPtJ461VsP
iK+2vCDT7Oeic5bvA9fwI3CNil6uM+oPmjV3T5mrxy95UOSPdqTTM3f/J22uASoHeDWQ4nAprn4R
Ag5xKtkcJaJZXyxRZo9zaqvfaye3Dw5mzXuA99apJQySQBUEJxRHrgc0+y5vugVYLEhFfBmpaR+C
ak6PUkppJ33ZHEpCjrBUuKBuykKdvYyWA0espg3stNhF9gDdoDsk6mhe7i/j1gVBpZMuQ1AxEOjV
NWjlok+6EDvbXrEz+2A6Sf+7i4K+Q1LakFqxOBUrTayc6LZIzvfH3pjmn8ZNjibJGqTd6xVdZAtF
gbaHPyBViRitRQjqjNZLS+fM6f5QCOtuHE2gK6IB4k/StDWsabTYYNQNpHkbk6bmjZhSB4PimoIt
3i96+dJEgmlyDWnLuVH7/hMN7xMYttOIzjMiO41PKlzajyK1xA+sMoKPZRMElocaAW7LsxLU46F1
atX1cM6c5/OsmuFwiDM7Vs5Vb1a/6kY3qlPT9N2/VlFMk9csDZdeO8Tth1mhH82Prcr45dRT+kvt
pqS8zEtkZF7dVtN7jGT60gNMk3F6omf/EtarXwqnaSwqBJXzbWztoT3PS5l8k1a2JXRjo7VoVA3S
l9jQCV0bDScqXN7bKPHoDlbetsngVhcAVzoKiTrhYiTK0vyiLdrKnjPLFifopGTpBK54eeHwFQSH
KYsb64wHJ6opOt60p8hdnPgSuIFLju8U9nBAz7KI/Lmc2+xIFaVYDqJU4+mEMEh2catsBFmrhKN7
eT7X4YdmCMtv8GXDH0VT9N/w3TRLKBt51dLlieLewRgW8y3es1hl0tw7PIMRqeIggr6ffOFqk/om
SPLK8Lgkkn8Ls4vEW8eO1BcIZTV2W7EdfFSbSnUPPdJKqFBGGezzVins5GXA9iU5OgN8Pi8zi/kr
fQBR7Gla18/8J3XyZZmWQScpQpbVRG8ExGyI2rfFIrD2WNSC39SbKh7ttFfFv93CDjFLo1M/9I0p
ndp3VUcHIKpfqGadQsSygBtFrD0L3F7iR1TdiufYtgNmGrnpY2iK3DzlDtvf54UyvpVDEv0Y6Xv9
BgPRxUEcWX+FakAyn/Om0fRjrJpUBrIpQTkuMEKy4axIqBIUGBC+NRRjHo9hadcIQsbqVHhh1OCn
Cqt2zs9dpePPVYTB1yFfVBOeAaI4h2ZUE+Nk96Wb0ZlTVOlbRAhUGA/5ED3WqgJzjVmop7AzI+NR
GBMANzQhI/XwSI4qzxmQX7mYg62IQ9e3Gh6qYEKPgjjgN9JI+FpVEagRC9q54wN9JQk2OKFi/zBG
tzZPVkD/j5fhk+R4/8fRlW3HqWvBL2ItQIyvDD14jIfYcV5YyUkiBBKSEKDh62/1fT3HsbsZtvau
ql2VJvDFft3dMvszq7mrrovPkwmGWZnMz2QY8MuiyPk7m7E8gj3EJF+qVMtnpCCrreHxah7AoZNX
a1kMc/Vd2J9FAZ6/TS2kwGfkb/EZirytyO+SahgIphJMmT2DMGI/BVOFBLE8uYGMjVX4mrw8HL/G
BSxU79FuL6QpER/ymkc0gkdkTDd54n7VsDfZ9fDfXpR+vmR62P6TQ7p8uhw5DZC728w3G7KF5clT
n/wbp2J68LFjKEXFqI8mc+WK9fmSZmWz6LV+MzTC4yq9ns3tGs8Xh2cRy5bFzl8GquBn7TAV3DnY
BZdnpANjmFxkuvwzE9gN6MGPzbcC4bJzE+3aXMuSk7xZ0XsvJw5YCrjNyMV+sbwcuhr6/KxHhv2Q
XiFMkPPtpTj+A1xM9sYCt3utkatRdccq7JXmlf2+HpGMG5/Nw1fh8Kh0C1Jb1+tB3fgXE7f/yjNd
6O4QxOKk9LmDnz/udNypqo5Ey6u9ft2Kwy59SseZXqMxWNduIoJ/UbooTXtS2TjpSL7HoYEYI4sv
aECqtd/WedCNlNiCbq2H73a/JkuE7M0QByQFD4pWnYnlEjfrMk6Qx8dyn57GcYfRu2G7Pzo/L+K4
sGFyw329SLvesRjL/c1YIgmxpZs7jqusIo48qM0A2fMOBhWXyDulm3KMI/dzZNTxdwy52Z+ksiMS
RtS4ykfoF1JA6nOQa3gx+Di2r4gHMAbTeSceEk1Kd94CYpHucfHhTl94SM8joA582p595Qi7H0J0
DL2uykn+KchRiB905Atqovc6osi8LipYPJyLfK3L3wWjpvpNE7+lrNmGY/Vw8IQlbvmZzjnsNBub
hz1601k+1X89+kXVVbNf1ugcj4NLoib3A+jPxiXQU6enSFWz8s0CyZOPWxnPxXyGf74Zf8EbOebN
RkIV/kTJcegcqSaF0peB5jDpvh+qGjWrTVi9xe+b2xP3AXHiAMuwRCb2CV6JbPsz7+mYfkbZZPh9
hFOFtPBfpMO/lSDTfT+p6ibfOWNC8tMLpLOpfXRu9JnGNlENpXVjRBLJqVuBPMq/rA7pssAMfZP7
G2zOmbyfndUliL0qIKt7FRv9Abe2PFZ4fOKdPk1WqwxxftTJBwrkvsibXeSGvFeg0DgA+Ww/sCJj
iZpeI16YmfYyncmE80pvQ6Vgw5CO0RuuW0w6aJFS81yBvaRREwwcLWFOEzKa+RYTZi6PT06w+dRP
8VJ51ToA0441nlZ2uGzFvI1Pm6gP9VewcHOGtASP/lOmrc9PCd4NyHBieN7C3yYGaDP9BXVi6Nod
BPHb1xFDNO3SoRBPR+q27bIiUE+CqM8OdV/JiDra1ALuPKQttJLg5lKpYC2YlMFnVbMoW8O4Zxqz
nWHDVPLtMQte1Y8jL0vaeLGbAbIf4mER1SCftC7ehWG4KRCmRXaem83Vuzq7uZ7cZYYvQXqRVW6y
6yxdju3wWNbTSRXQxjUZvzWzMiJ8aYPY95giZaCm45+qDAd9UhA4pk3IBZznqD581sT7Dp8oE42g
GFPi/bO5uW50YeBoTBUnEslQqVWIsIArrTjtTpKs1XZwuUZs6cbqDgGCAuz4zJIYK9YLwj0WxDrd
TskwjB2Cx+Aknyc7f4YEHMbMYU+mj3GD9LuVx5ZHZwI543O9FJQ0qYxgAX4c6fYZh2Q7Go5lQAR1
xNRehzSFhfSylg7cFUPsTMfmgjx77swPcPk2tDtMYNYGs9Dg7hZVF77DTssOlQfTKethcQEjo6Lc
OMRnQ4qfjy2nv0UOR5VW1QddLj4P/AHhomLqiFPyfouSeHwcsATg+3AM4/OBuocLB2Ht9/ymqxub
kM5FhQMLPGC7LZqDlSjxb7EysaM5KKcyXdpjBKzaTiuM+FpFkUHRLLEx8U81GwFabqtX1aBVrHRT
D6UiJ2TnHfW5gt9F3lizqKorN4nKvCoN72md7Ab2V/Hut3clNqvPjIlgf6N1TLMGTB+f/o6RnaAX
QU6CPQ8G+2DuidqRzKdAgw1RY+vF6h/Vwre4PAVEZafweBvytdemsLzXCa2j38mxxl9qxQJ/Csd7
7a+xXW3VFFBh471iEyv7GKn0UeOxzyPA/1Tpdr+YfLrEQ86WuwOpbVWTJGLYX5LYxjH679yrjsbD
EvoCE9167zfn3dk5nW5obMtd4FGftqxjVCAyNxE18NlCuIAtmuSwMEjOq3BFuNMYulouedIfbEVf
1mCcXukTinEyP6W2GOcXtgECefYSUZ79ROQqsUBVuTcY9Q38Ap1eeWWaj6pVA1PhnDHgbA817uM5
4yHHs5Gh6+1hIOrmF1l4QvpR6erOTFH4WypoHJ2+9aULZ8vTnIv1kyOXyzSljtGiaAfiASpdK4qm
IgxK1DIQ/htvzfY7xxJG3KQ6qOJBhU3tvYxF8a+odmp6Ulgt7sgsy3/HkZkRxnGePsgVpm4dLWaI
twUaXNEmueSsc7oWbxZl4jUzesOGI7A0nNOCLcMTwgrI2ph9hrELfH/TsVt4nb7C0nqSDdpj+S0I
nG5XM6Y4adUyheEO5/AKB8NxQRe7rfTmNVZ6fIgqH7V7rJEu9jirm2fUukbH3KCkatmOkV6QfMGE
+VkpMb+gllcBZPciPtw8c3bGmzC+DSrHL90L7GS2DnJedGZH5NfeTgyGYAdFyGBfbB5/3sAl+RKl
iS0bUMxYtpvnelm61UQYx+DEVrdG5xy70G6IX0Y25RPaqgSBdVtl5D11Ryw+AdCZX8OgJTSHR6LW
O7yT5TnaITz6KkZOR/DeYpoaBIcMH8cxHbqBxC6YrqZ8jRs0eOznVujtFOl6UU16QPf+HopKhAeT
qYi1AIK37Y67Xf0+SB3wgbE1CMUrGSt72TJUATHJej/pcj34XcHKcJ1X3K1XOVTjQ3KgMvZ+TUNy
h1dzWK5AO6RoMo1AkQe7B23OVQYW4TTrBTkPUQ0MCI3DdpB+K5Fq/8Okdl5+JDYulgbGa8v0YUVU
1G0UZDY187Ro2JMspB4gcNLbLxpxSDww+Uwsa4XdVdm6Gv0dIOwUDS7cJNJwOiZuq7txJfPcCjXG
6w+YafqqoSUbfqSorTDd4PT4nk3b+BXPwX5WIdMf2pfLkxcq/ALDNfFrhdLhGnbgSe5SkR/iPMhx
+V6O2wAQlOHiLbD32X5Fe0lsQ1bou22hqw89FvVxoZupf1fDFsw5p8ORvdbrlOW99mn23xAlrujq
acmrK8o4SmrO0KmuYebJQ15K+TAWaKoaHBQVNK5axa+HwMB+geNNQp5Gu27mYhF4jiJTDnJ55Cbs
88Vmakq+i7Cr9ducoN99UAdz50m4SUE4cER3uJPuvyzoQ52zSNrlm0BjSh6yPdv/jRBmrt3KsRPc
ZBXUXGiGpJHtLicE4G05tC+PI+PYOk9gkJg8D2kVzfCTy6s/cezqdzD3YbsCzGBpYye+xI87UqOu
ls3V0OVRVh3nw5ABrdiW87Mgi6UXJmP2LTqEdffFkm72YqpkOI2AZLaHxU75tTgSmbfUpiG+F7g6
CBgv82g5Ly5ZriBhi+lKF0LeCdUczQXZZsjp14p8JnFAmtomgdw20QYkEcQvXDH61JB0xl+HDLXB
WjaGCjnX7sduBz0hlQbP6KTiIe11mqhXqEbJ0uLMjO71qtepsyVBUEKm8Ycb+Hmsf1MRDejaho1l
UENztqO13bKv3LlZXNNVwZ5oKFZyh0WPqWwPzL7kmzN7dVrTshrOeRApb9Y1TFt/IGHRNofAw9Sh
gqK4of9z/yXZyJZO6iOKm4pW7K+cVk/7vSjcHbOwbXMNTygBeIyUVvfA5SDXJtuReIL5neU4UOS0
yFPsETR3xpC3VfjiURitbJIFcUPI3qnkU5pHs7sgNKVEHigs3lFMsJe13tKU+X0apvzeI+Q1bmKA
1cnLJI0OJ4BeaX46QLF/ElenvtUTjDpPMZACepdOyxY6KG/hRDKkbPq7DLDBbzYto+SM1zpNzgd6
FHFxGRxgrxkNnt1P3t3iaqppyBq+wSQZM2A0Vm2Fe6QvmozlefcEG5SoOgn2KmCWlJ/osI+6hYQ/
CY+w0zy2fqllun9sEfrEPuDj9OhZscBOoaWQ7aHIPAJ/w6CDd7SmObzLYmAnBn9aNywqyzeaDEvZ
sJGKsaFyB9JSjVRj6WhehqhNYX3/zCKk1jcz9rXX52z05WWO+bR2wK2Sbyji/Efh6zFrUpctv8co
E3fVnkKCGwkWz1dl0SfCmjG3RTfNIXudsDn1E5/2liAxJ7U5T8AovuABQt4F3r7jzFOteQ9jnPxz
qT3TDSF2fdwyHE7/7BZn32FsnZgeOvzpaadHFTCRFMB+AKH5n9jyyRAXerh0bO2UxuwhWnGxmvGQ
9qokgXRrGNPkZcdubHQZV+SvPeSgA/YOzs7F/YLVk7mTC6vVCZI28lqJaK2hOk6ntSmKaFgx9P3/
3gZbR3+A0in1FqpEmecyQ6xlr/eM2j7LTMW7fU3MW44i8Tcc6FRbeIiJ/Eq4Ob7HK5zNewXde91X
OG4SVP/qeHBYTsSTj/fkPLuaR9/lMu+/Q1pa2W18JPqUZJbflray8LxpZfj1wKrj1uD8JB8iyQPt
KrGPw4X4bHgJqXR4nbBadfE2inUnjxEuSvAExYrOaEbsFJDNUdfsYdMEt5Xitu1DKJ+hZwZ2iMdn
SxuuIWjpPMSVF3vAraZJFcTyvVvieO2yGRsr6Mb2BfYNs/S/DshtVTsN3M4NKyUDbCi28RVm9MMM
Ay400Bc4DwPHmXMzv2wKq20noLXr+5rPkJhBj7itLZaYQHGyca3+YLZx1zLC/NgAS1BnwVJgD/XG
5f57q1NtTtLERN0vOV2jXwGBgf/qlW1Da/iYPQwrV38qAMNzP3mbfd/3gV1DOlDeo2XIWZPbESGz
FSDEf2QGeNaP+wrT61UbC3uKZQAh3+Duz/vrKlMXThu2l44uoFJcMzTTvMd+YfZeD9KBshsj81GT
xb26AkcP98CJWk3X5F368cjuhFP8xXk7xK8FmoL9FMUW9KbHpsB6Budpnjl2E3iD0ro8RwHDY5/p
dblWDCqV1gX0kI+5E+Fs4fmHOSEkXPTpOG2fKZTP5sot50+Km2FpSppvxzmJDL9UTqbsTtw0JBhy
ciEBdnGJ1glnBFajByv+eIDpHpDzKtL22AjaeTtY7FqJImxD59PKfVZIauXNXJXkW1SwEfOgq+JH
jQzKrS/T2v1Cb8qnNt4wunUlenzewtPI/VD1kH+DkeEkznQus+9rlQGsO4piCsh78DVgYAnjvP1g
t1udhrwvIrd83WiPsVVhmTLsDO7hZckERjiYWMBoN8TDeDQmUP0tibD1id6o3PEiKFGeKpsN9uko
dI1ddxO2Pkx7YZ72KkLHRCs9P6Kt8UhMZiw9OlcWNmlqQOfvkiLJ7GPWs8BlCjw2bzEGsC/qMbq0
iiB6+Ul5tj9kcITJ8TZgu3xCyVMZaWZkZPzjEjTb2ftVPWFdrAhgAxCl8UxYgQcOYLNqpnS6NdPU
anmmizE9WjnI7lIikHqbwrH7bYOybLnPKRsuBifKmwxL+iDTW3ZZWu0SImFRD+ElqhFAPklEOTUO
eCach+JIpY90j/LfAAdzdcUcnz8GLQt6sUFj2RKrX+QnRPLz7wEVCyg2FtwefMKZbNBwmQ9OGI/A
4UT2sbAywquPMA74CnudkTYTFTNdNdB4wl6FwPuJV7W2fRnhuwB4deWDr2iZ9QlMxp+nBaHJz7Ap
Bz7h651rSBVMFTdAnLKoSccqvKs1R2ehvYfueYgI+BgT2QGm9llIWpooRRugHnh5MGkBA0XPCYvf
kiCCBe0DiIxrPnkVA0MN6XQBSH284YyOkm72kK32xRgO9lAkBueOQ9+mn4BQ+unhkDXGH7gMp+oq
EjqSLp9S/zxMQfycdIlFmSNHhiqpkIP4BNtxXDaY07GondXGw6MTRHweOTqwDy6K7Rc/WJ6/ckIM
EgW3fE8eKsTB3nmXsaO3SIfBGzUQlgFLXYo/fK5p0oA0k+PjqGL7uBkDHsWs9f4jpaycgEDCTQ8Z
8KFsVqyX3KsCcG0nxOie5DAd+9t6bKzq4SCxQiNAqAJzgwiaO+rmkX+vfZ3ut9tawKffWvlFSi3G
64FJOOoJnPvftXMHnlhE+tS/yQowjjoANB/W8uoTm6j40ExQhGrXxeCGbpdul13hyKAuWrjS3fNq
Xl48HlB/R5QavlcIucveFylK3Y6goN1Xoab1DknG0MCEmIioFWvqgM8da41gSdT8Df0SvgoqCocF
P/ZGovoyACaOLouJSPTIGUQIjzco8VcxkcLBI6JAW3Iok4bOL/FqO3vkh++jaCI/yb6ZqEmiejHN
4A7NTtqCTetCRtYPQDp1dNlmv/5OFtAZT4qI9U+xxdPzxg+CvT1IXNN2Sz22OufEWdWWrNYvIOKx
p1XSsb56WIel73POQCYlBJ5aHfwtyvrTgUWbL0CU3fFQscK8cQHW7LfJ9n1qVbJJFPpC+I5jCvCY
/zCAN0dwRX6f1nifLvRA3vcDCypXgB2xVnj18OPm72YcV9agidEjCJ4AONVgwKvbeTwIw1UsPcDs
Yn6yuc2Wl9pu8h+iwzOFdag4QTUVNFovG3hCdUFUKb4Qzn2DSzMmIb9AgFL6Vq45u/hoyGRXw97q
RiENwz0onxzzAFvqR3joIE5esHqCF0Kt9T+SYeLoyGIQ+VqEvQi3HRT5gjUc96wnvrpWwfFwwAmq
kHZRgKIC+o2iune0kunlJv7C7qYqd/YNlCsMy0CaD//FmNjh0iHKCOzuVqyhrYpkfWLI6VybMWHh
F+hfUIRIDc2HBgak6FSgK0XPenOgvJcFXOUvRs3TZ1HVqBxiCvQ/I+Qgeszc+GELgS98b7GZFxq1
Az0/TaIa/oRCrH8zptFs2zlh6NOX/CWD3aN+0nBN2U9GkahHOxmNJ830sr3kh1WXBP1dAPrIc9mM
IyamE7D3XJ3xXcoU0Jfwb+SAYvpVY/7W58PZ6KPmm4fb0KHr5Azrbq2uMxzhTTPHo/tWgXWZ+i0N
EoprNngLs5KAkQVo0hYj2SxBHQzGJP4H8U6DTKwXh+G04lgKcMgVd20oXfy6j678tesxmWCffXs+
FuyB8M5BYA0OPNhkhh15Wv+I1zAmYDIM/29JBrg/y0hisXMUcXE+KjOxDr9yeqM60slbvSBgpLGp
4eZUr5oYuAmVHgjPTkAjzIvLixPosmwCzB9jQcJCqBWaXA5quQP9BFtE5Ie59VQplsXdTCX1jwN8
N58D8dDioDjF/xZT8gcO0fd+5vGExLi5cEU/oaTcoEihOTQreM3HGqtWrVptOsGcjADCUvtWPcx5
paIrUYmcekQBLeoRoyfdIY5CjmFHRDF3YPOcuqvnCvRzitEUXHWVHrJHHEENAJlGAOZgLPdrJWQG
61stm+rHJdWYVPZUiWY5lPuC94LBuecIP0P5SQPKq8jYpWZ0MncZ+E1ch+T2wHLlaFdQtF7XHAJc
1pLSAh8zcoBlEXAUWBDAVGzJYK6WFhLOGGPtmlmONTLUcEBBSUICXvpowfJPz/WunvTMwEdCWzJW
DQYT9YX+efINBnVeNEmJlqxbIEl9XRiCbu8nW2IKikyOBAc4bpMT9nDE2oWltNNDnmsl+poOFQCU
3NH7uo5m/xAh+PFBGhsg3t1SUHiZG7G+b6je5QXHVPxdpiL+m6ceoRTjTaQKJEcKxIDzZMbzFg1u
bv9vsNUbSsxpOOZl+XILRxN/zHn8ZDYqoIN3C5Zts3RNgK9G3qxNJUfcjhIxMlf4hYBZyGzOsway
zfFtZhlPTts+gMtCe7Pfg8q249kkGWi7kFD8NDXQ4VwddLxRW/hsU01YF76C4fTHKwUZZVou6I7/
MBzg4kmAF6IX5cRO6JltAQwf+XYN5ix7rf2cly1otlnfnDvC6zFD3N9RbAZVFz5iE+PKYAr1ocFP
3tmwedlKcPUULdNu+cmrJYoajmGiwFidqO8CuMrHEnyAh5q9SRSOquBbNzADDyLskE/6LgJB/abR
NmXfMQ0a9S0jTpd/gbuPkAmUDOSNACDkOm7HBBgP1IjoeqmVv+d9NQpbtiZF607i4TqICdZxxmMv
/koSZ3wHKSdqNVjzwf8rooAfPDAEvUGpwdGvExNIA/FPjNFI1/WJVWNeop4Kn144V/PbRDX7SXfw
yHBskRSChaQ+AvY6l+kvOI0EBEMAF8dQzl1lTgjl2tIOWAGEEOjHNwTblKGAsWe91feLXxGGV47a
QyElcmiKDqnUb0wKaAVCVfL/JHizo3EMKFSfiOQI936eSe8R7n5g4SXVXQ7du7pi1thNzyk2DDrk
DxZ3aXZTHxwjankL+YXHCZePDky5ype45UgxXZ+lhzMEsDFkyzVSobRpDs3B5dgl6nW1Fss3qHl0
9hKnuE8/CxV4uOyo5VVj4mMs3qZKpWUPFxtQ2A6eLeMTeA/UOjDLAOFSk6U1Fn3htNZQwFx4Wwu+
AGYRiQXyxskHmCMc/WKb6PpRWJT9T54xjhH0dubjfCe+3evNvEPtP8z9zRNr7HCZ1ae2e7k/siVO
pytQFrD+4v9fJcQVz3CD0eu8UEYgNnAqTJ/YJRx1MwuHtbta0Qmmu4xNBCvYQV2dQ8tzU1vPVZvq
AQYvBvYrPzJAGXiyIA4RrUPIx3JKRIajqsT//KVtnlug6lX8XkjH/sQeutMGopP4tzRlMd4Pq0a2
HMi7YjslXql3u3rxt1J8DT1snSb7oHax18gzqzSMQskIX96wwxr4LkkM/SciU40tzKPh5Ih9xvgV
MxAk6BvwboprjyHrSCsosaY82XB+G5R0BBsPyvbwhKP/7ZBGvW8Q01t8gSkpuirTgCHXLIvSbq0X
an+q0sg35NTXECkFQ/kJ4dQpdAUjKzoh4UYPCxGtYU0UJyv0A0HXGwLzsjCyB8PL1DXTDLOtjlAD
8F4DmnwIEAJAWeRd/g+6W/j8wm1df0d+2wpnkrXyb6JQSdLg7CFgrmf4KT4EhZLYlWErkE4KeHh4
1KsBxG+0i8pewdLS/tyPJc7aY1r3+BH0e6L7bIF3W59GA3+uzJI6IFUcp9hg9nC8FDYqim5dvdV3
k4vQMqzzmj0WA9l9D6+rbeyCQ3RGj/Km4masciTPaNA1vazUGrpthMTths/6h6UySXE6/JFkWInS
yvdLNBUFeD7PP6ID8kBABDuu+WyhAHwZWFmjYO+quB/QJ7wNJIPgi9SQrR7AabBzMujCnup6LZ/R
hsgvEF5kfarMPF22OHX2IjV+Nawx+PyUZPKAiZlW6jla5vJfETi6BBCu1XICD589r2h9v0AWyLzB
igwENnACh1OoVq6smnyEAOI6ZECYIgpP678zGYNvJqhDwI5a5eYOXSakLyaAAlHCwDNE6+WIYRkL
O688plMFwiPGyNRAd4MeNFYQf/cIt8V5jdycDZ0oB1nTL7mgUICBzn/VWDrK280S82fwKGP3E0z+
025IeHJ06jZJYpSddjTWA2XPu3FifWcz9H4PEZL33m+i0tBUmQ+XAqiy+cI4a36DqhXkaeODEx1U
M0PeR+hcH4IEj9omNgoPzDiHPRDD6rwZge/vD7CHWt/GPEeGGJ5klCC/5Sh/iOFVTzIUiCeF/sLz
5rBe/CzEns93OM/y33bY2ZOHe857bXQBu3GfQ+8OucT8HZb+x9BmMRBXKJni6hsw/mx7HAscPI1a
xxpmfXtx/AksAyQPex4aLjwd50cfTwwqKXD5ADZWAzlEpXl1hyadjN2YgAHpfEHFuz0Qgn2CQ8Qa
P0/jgcqDWXL9s3g3PYt1iPBILqj27Tbw+ZRsCGABgQgk9tMv8NFvsOCFeRjNvH+SNtj1v1wG97yn
5KjOaO6HpN+G7aihYYzqn0HNOQZCeP0DVYKqKPmvJNAK9vNB5PkWjYE9NUFGtH62RroMSpE19xOh
bgN7AJ+79igYeVZRvv/CsWs9ImKIdH26JfKTTmGG/sjA4POy1LGjd2reDRhPLeqnRO1F1vqhArUM
OzCeXmi9Ld8xewtQ0o7RZxQBXXYjNL6/lS+nL3JQgPE3cOwzE3p8nwZJypYCM8J3hnEPHsZ5rk5D
BRO3vgwx/c7jUcIucoPkCOohPsA2S0kUVOqMfgX1UTeDRVgwlKSGAHwyULWifajGH3xn3PRzVav3
gQ0oClAM5N8gjoWQCy5x7kUYpEqjVNBJNPuqM/O4i4h+AWBF0G7MmISzaK1QZgs6mzuSBedbJxls
HeGY5/4C1cMCJzz7A2/3CQR3D2M0uMcmuqjX2yxSxq/zzrHJlGKmG+GcHomnUM/kx44Ni/TuqBJ7
h6EtxZmGU+U4p1kg4WUG+PVrqryLWrWXmCowZtLixPaj/AiwjJ6eHAspxQTLl6/cR+XeuwKXBDWW
BUwlzMi4L325AfgZ+bRfph1Lt1BSEHoFFj0tpyUppvuCQHkMTpzjSOXeA+UPgae/IpfV0ZlyTvF1
ap0+TgCZIzyldlVdGCuCv+PT9Ic3hBdn6PrtJcUQcBv3V/2tslE69ibP8WRWEGF9wSsOsKilZIF0
nI+vbC0pbfW+5/+JooTiSCCS73siluSNzdERQSVXwNrH1oiTbXWJ1uMUiS3/Ko+N/8dYcnzAIaMo
2kLi8qJPiwIQrKlGlFpehn8HpCb7OS10hKlt2ckDh2bwB4OKT58saJwS6o4b7QxSbsc6I0KzFQTe
6NrYkinfQpxF0RYvit9vQ2mXdjXp9B35T4lvLbxkonMQN8ofUT/Hi4A2CtzJUPIPKHgyCTVCgguV
siIHZYw54hvLN2ob+N3YX0c8odpEkAM8DDEUlifrbWUbYLX0a5j3GCraKE9gNUW48E00gXlH8whP
KUUZtv2BkYofAkJGSLO2hCNeKJPwmzE3V50LAFKDKp+YFKjhRF+QFptDXM4iABVmXSpIWrJigcn1
TtLLuCfxctH/4+i8tiPVsTD8RKxFDrdUUdE5tvuG1T7uBiSQQGSefr6a2wltuwqkvf/oBMtjCKUh
dgNinyglOWURKTEzxtzCRKIpLYIV0oXikiZ5imRuvSCXQpRR9IN4nyY4OpVObK0XwhKkQl81V4ie
B5t5t2RUhDiyWv9IlrW/7gcTJR3/YIGcDv2D3lKNiHhIS5O3B8B/A2GYrKXPLjEV0++EBKr/hJ9H
f9EDRVfPEL91dmbmenQ6VZjs42Qsh6zwFtc9RnwGb1FSuX6GCG48j2TlDA89eOd/c2eV9gNijGC6
9Hqpx8fSaeNn+E6tdu1k3CcxE0B2mbTT/FaIvpFc+TZNcY01jw9UFoZzKkevukNkMnSUvjfWBwxh
ie4YofrObUNuCndu6mfdWtH3THRu8h9iQ284CFTnPnzmLO4RzAM+tqOf/OgpBlbyUJZlBlcp3R+u
1MR4TYNvnahgFBv61XVTl2DIl+XY9E7T7A3qQv8OMiR/GmP4/8NiVAsM7xW5fVh6AblvdZ2kt8Cr
gIPYWl9t9K/1gcUiPJi1tJfDrYwEh8jWxhOKtRFiUUK6qWyJkYK8TN24fBW9nh7HMC7aw5iPHQRB
aLocM6ENmy4D3wcJmCzPkB7oBtdiRvqX2n2iSfuvOX0+ZuVL802uO/fc2nTC2m/I2uS9F6+qewma
al5Su2VYQLg/SScd5TLuw44lN6X8pnLScIDRJv4b3cWhzZ0IJqYN6ocivrV6IoqzD9SluPggxmG9
FmriqCcZAmmY0U3xU2GQDhm6gWeuPBdepmbFWQgB27rojjuucNLf65XY7aD7nt0Yz1GuZ+PvQozr
gD7xNJbcGp3s3p3BBdZhUYVdnG9eA6Tk3dAcaajT8pTTcv1S0Lkr74xfjYqZWsxXNC7tx0qK+nWt
C88BsKo41uwOVySU1Dovzt735tjJKKyJ/Pt4nG11HJxxVqdWV/a6VwOTMEgTQHDqUITEhY1/7tQF
yLjxGHsSYZZ25DdLkY+5yDhznzkV2hek+CX9qigty2tQW3BCZVQKnoTYW+4bRYpbhhBNZXYVas26
G7f8KvVivnwsjIeunRp9TtwWVpknAj585tvon/u2QIhpar+9T1pui7Sw1jJMEY6a/DGeHFJJmnz1
k6cyoecmkyPFBPfRxC60o70j8c5DXTSKcSOsp325hGyjEvHSHXSz1kc22PE5GH30aYWP5zp18tg1
Z46tfmBV0/pvHAFsIbofBg7yLYnVLkDNlB8CyozQndS2ds4j6AS1D1TopRPFX2+mquVPFMGTZXSj
8fJGXT/+soDZPU5DFr4UFWaxHjRSMwroWkGSlXSm+t2tyrk8NNKzHUIWuVwzq2wDiOlumrlpVEEj
fCja+GNDOcFAnoQl6IdYkPbP6AbYJzTC3Ap5LpBZPsL/l7Et9+uUN8FuDtbpkbSHdskwqFdmt23j
CkEwDaq+V5BHmB8TV+i93KiDTTc+94X3Wq7LHvIVLcZghdZx4lSbDj1NOeWh3PybxmCZ8wd/mVrQ
aast87Sz5+mTjGvzPGszsDZSbVrtWqT3AZQlRpk0aGS17Dw5Ntt55mkGzG3W/FfAj3zyvGh4bXpC
ZjLFBwFjGE0IjU0dmfbigZTcg2SNBIr6t6QFl6vj0cybFIe4bCNy/NdqwYKD+tHsisW2xf5m5Yc2
5dT8jjANeFnYDrMkydkVrOPjQmFOrKmZTStfI55NfA4FRIZdzoo9IYrq0OCMxM404tWaqsicxzyw
75Q7xkBrDlbGHt0j2EGgvfBqR5iw8DbM4oWe9h6GLVL9dZFTxEsNSvUtc1uHBwBo/rtccqnuACeG
14G5I0+9Ialu4URBnFVL4MnHKGjH11l59vIpvLJwzwNNk8m3msLlXPeesSDr89L+WWHKzIMyBGLt
Ub/7ZN47sh6OubvIo4tYX/x14m4O/9mtvegUYQDpqMLtHZrC485+ohMBoK7d+uB1M17TfISsyQY4
tjK3R327PTLt2gC9WyY+8lt66wknxHipvaYIT6FXu4hso63JHBCxJcOn29RwT6QzngtsTgt/j4Ft
zwHtfhWF4myxUNb/U4Vv/5A4iPiIlN7wMcfDBNS+FjgYBVBTchxnYO3dSBbNAE1bj8jIbeF/gp45
JmujVi/QsFPwkwwtdhJkk6inHQTRX0Pb2r9zY5Lw3tTTNn7OXHS/uEa2ZO+HhNbtUHMULaROE37j
jAGmNXNgqoeJjbXIhNPV646qbyvma5HzyW+hi1BElTLcq64D91B9a7+aEo7zyC+DEpKFpf2skQT3
e9Bct89c6phExiJQ/+2xK4p/VpirH6lQcBxFH3nDXlMR/BJUsG3CbOz/HrBJMEA1l+uHzWNNRXBF
dfMuSbbtUSDzXS+83V37US0RIq50nvT0G5ikG44+BPnCguoPNA+G0Tq812PhipehDQjVH4MQbb2/
Jc2fvPGdO8/MQERUleFSa2Ki4fNiBk12VttZr0gQ620ntnp8GSKF0YO7c74of1Kk81sNEkkYQ95V
Q8ajSL2x5uwx4xA+lWG9IGW3ivi+9/QQ3x6YAabHDjchd4VnkvJXI9ZCpIyQ1DHA3jjkDFV8G2RC
FdcKSaE5D1PUoWXvQxaCPFbMobRlGcbktlnnveXjUEnj0TErE4vHbMEv4T4tsEvDcars5Y2Xy0wn
IQZhHwsuvhNMGUKqoRvcezJOnfV7gj7IMz5khKI+GdVoncaxvUskASd7J2IfOi9YDX0UP5TYpote
XNRiwtm2P4NP5+CjS8dVfpxg6fy7dmniQy0wih9cclJ/Zvzq90BNiLEXEKAsEDemh4/XhjSO5v8f
xWIqwZr1+G+w4+1dGqSsqWPG6tUn92re23VvHq3VX/VRhTXwn7LmhijeoACj8zZedNq70Qvs6aDX
y04S2Ke+VdR3YJBOl/8DZJGYS9xukoeuxzGykxUPGROOLH6VtQ2Jxsw6J7tGbeAtIgJ33hUawcpl
XsGJxqYHpV0cYUMztODy7IWiqU8CLst7Mta8PWKywF02D+F6rdnRuZLpDOfW7u1ySDdc1kxrfoOZ
sgJNDB+WCZMHbjsOhLhz7ReEEUu9d7ido/upNao7rxRWYi0jk83J2K+WR2ZSIVNRgRuzWONGBPsl
5BgNV+KNe/S3tr8nvC1y93IoprdYMDJfHFmyKHmzlV9b7suz7YXjZ9vncHIetSPNgRUbAdoQc1Ic
csu1P2fDiJY2ohtfA1x5T1jhwU/UlNdf1jDlbzYQMjjcOki96zpT/IDtsU3JgSSSd5uZ4D/bA10F
umOSh3Kt16duWyceeok55hjbyg73krvpGdglAN4ese8e4zgP3ldPKOs9EV7OONxE8afW7fZLMzei
stgqpq4pWMjtsBXpytZkIy00TtM/1DyodRYVWCDZy+awuivIgYAz4ncClKCf9AJKEtgHf4zt8b0O
mqg42/VQ3L6fpsQyUi4eAyyTHaTILcot7KLqFTAyr07KluUX9hh7AYdTBv4wwLJ04IxQ6lE1dvBA
eU6FfpSgwrdGKusXX41ad8jkmnd943R32iuivxOtyP+0sRnvR6/1gv2wxab+GdUggtsJ6s4a0ri1
341LC98FbfOmXuHfg4KTZ4jBbgQxVT+GNxOmLg87xl9ROgxq0nZ3xJJNCLJWSwg4HimveTR5ywvS
W+8yGrIaCZBDWXBSqrW6k9sDxDO9xqN/AEWoUIzPKIagUkUCI23878H2au4ZUrOIdivn4YkgJFye
Alv6W1/Z9n9eX6yXvnAkoGYNd45EcFuesP62z8jVCg2sQcTMs1/63XulXetjbGrj7Ubmjkent638
1PaWdY/GMx/eXYXvbk9M6XRK+hUQ22om8cKU6HV8fcXkphi87Wvc6QhZbsITlLqgT0QGBIt9ipox
0kevKtbu6K/dtGSFGJGHxu0QiKeEatLqy9OJSR4BBpbp3hiGy327hMfEIs9jGN3f/ibcV2gdu2fm
7tfgWOa2W516jA36Rna5/2jVyMFQWzE8A4/J8oSosXqU6zaVT4APcZlWWzj/JeWf46nErb5YKXF9
1XjwKyfS4HSq2nZ9HnFDK4U7bNf6lR8d1wWg6RQ0QdRm9er5x2agGv1QFhRqfLkER5aEZQkD5yzQ
joFvAQXsxzXG5Y3CgRVxv866lOe6Hbu/HN3F2+YN1pQ5tYCqar0en4ygjPmfxRR+RTa/zlcdsfXu
/GqOymx0Ni+b3TaQ+66JRXzYHFnhplhA7GvJ50plCjdwEKzNBM3bOBhdndzxzjjVq080JLHEZBnD
FTIA5d2btVrqG88G9E8LMEqD9Dq2HkYRg8+z0lpf66JznEM00Gh4nHu82h9Edc8DVBgYNty9rkKG
+MBnUK5X5EGNn/Coowf9rwA9X1jZlURfjmkZeNy1ECfiMUCS2zkuv4pZ4upAPUEboLyekgKszMan
xTg6/oJYrH97XAIODxgLNSJkURyCjlDcm0IgeoOGKB8WTDllqurO18c4aBHfTuHmQX3HrX/nMJn/
c1W0Oocthl9IO6Ji/utZ78sz5Jz861YBqsRimqZvDpF2QWPPGHrAJqf/VE4VxfhcOHRSPG6uSdcN
Q+y+Zi/EyROoHGLZT6Lf2GQpxtFVEzswSY3+jiI80wa8NdoJBr5rXgwxnWjGN/8xCqAh07MfJKRc
KK3OHkqJF0UlPS9lvSwBOKXU/6bRjr/8EcsD2UiQum6x8N4nls/N2PZ9Gx/NaiNpLUK1fENri+6E
eC58wH9erY/bgPTkxDIPwUji/DbiohzsH3xngGP4FIpLY+MlQQjp1PVuKb3FyTCwYsqMhjC+OqBv
9aHeEqyGJBCg8fOd2P3bbk70OZp2fICnBSJXsZreB97jhrc8bK6YYRC7qRGXlGg8OAt7ldXj3Hu+
fVj7wucoKQxK+xJx98UKuHH21IWZR/LB2++4cvx/a9vJ67biB4Au8zWMHqbHfzS7eW8eeylsKb1H
1qGKBtq35ATK6Hpqa/bTSPo3esUC8Q2/ILstkontibfa/Ifikez/XsFEnaTThicGAIIUlLZwI1m9
QodIaqTYl53nBl8Ja9S4F0Wg3J2vknI9ecPmTue5luqiArsqd4WlIv8E962bXUHkIPER2t76XwGd
GM4ZOTm8O+kGDeIlBHM9UhAe/HSO1HLHllclF4cVqb+fkCA/68VvQpIImor7PGa2zWKbaL5UiGm9
9+YbBOOIOYn2c+/7/CNWpOTvasPHcgQY5zGPpWOZF1KJfL3zc5FcS8u6AW55KB4DChX/2ohIbP7v
VXS1y7j4zSaQbISf5nV4Jq1N1de2Bs1+carOqs5qM9W2z1H0I3BVygEiwuYSCdHKJyNn4aTANPp3
kyTQTr5SsIizQwVhNhTOVO4lbvMHTKDYFVkrfcza4bzc4bGEe48YPNy0dZsRSeoYEVDZy8Zf9q6z
yIBLk7bSXduP052b99WPGw++/orKxfmzwAspsbebLlcZ3qPyIQbeqo+zXhNUfbQfJLuBg/oRMYbn
/sf71OTXptTuA+dkyeGsg3m40xwIGBpr/j7nrgZa8y4yLCpxDuAEH+dymP5EqJF+bHbJl4GMRT9b
NtH/ivuqmLLSH9T8ohB870tst7j2O2oXVTxGyYW2zOJk62aG9SxMmVVurot9hKK6OHi5HzdnMFfV
UbSdcPry+5uFcWuW72PS28NjLStxjXh2VnirDqwhn+i8OI6AwERG1bLeOSjq8eQRB//hzDfhI0r0
5F3F+HjTcI6638VU+jcOWtA6pkN68HYJLHKV+oEs/mgFJYN6AuyTMg3oij2XyvKqRcj7VQnsmKnF
uWbOucinXwHz6lPh1JrpwXfnn8Ax89siaN5gyBy9Q4JF67cwVd/sEY9ZJ1v18k9sBhZy6akhhc1y
SVBHuuztS0js6ZD7Van3tDfbv1A86T9WIPorT0THjViK6KVpKzu/utQeXIk1WbxzEZPFfUA5iyWS
mKDxhUDkdttj3MOQ0pInkl/ZnpDcRA2Ef7pCPPSpccPRYw/SwRekXFKeHB57rkAZNR/ASP10VyDP
qw8hTaPTgXgE9Y/BPfCoKUhcm1vKJXMet0PsnwwbEDa6vtNYQtylcHdC3NRquhJOc0cA3TQfZDJ4
MLiq1s8NLCTQkCNiZP1LHmz3SjBCM8+MoXdWnZtophZX5oc1AKjI5shxDyXINXsxHATiuLzpdhK7
L7Wdclhxea6udZ5nBpRsHqCnUht8BEXBqkuCJqZZs22RlGSuw3QThLsutw1h0n2EnCrHBoY+UzzS
KguX5YnFEEUzT1SlNVR0Hkjl3rhra3JfUlLnzO957uu3vFdrc6lXtT72Mh8fmIMhKz3fXZFN9n53
l6MbxWJt5T1DuGeNjy5OfxdfVTBde6WT7QP3//YQ2UNbsvq7KKcZZg2A2xZjJOeVeFkigpAOVriR
CcynEkdEvHAKXUTMbX8MhqaeDxZUI5ctQjqRkWPQPFL6y0vL1ee/sCv76pS3pJoQwtWpX6bOo+vm
cNynDLbNR+eJ5n4iflnvizofDmxhMUY2QJ4zgy4KJqk1OfrUl8WHgDE8ZMHVIbR1FHXbT6t9VBPt
FnT7ocrzBwJNhuIOqDAoxc40dsKf1U0fliyCS4vJm08VCu241Ks/ZT0iwjHVwKUA81XkNj/uTL3A
dRQY3qbUqvxFf9ZErPzXdB7qMWtwFhdPO4H38+QHS6q0p6MDIx3DjyBEQKbEE3bQZXJFlwhB7xRZ
M+X2VTvhzSqE0U8gqLc8ZAg31eNOLsjO8cC5PijtQNhgatplDfbRDYYBmPFz/HP41Le0Q4k0PFgr
WpHHVkbhdzu0Hhp9BgSTbT5Ff5/ccG18WWje26DOOXzTctEGe9gSWughArFdQgkfo1Jrngbr0HZM
hPvB7jjBFZrOnY23v9glyBexD3M37pYqnh7AyxNerI657mAkPtVdopzFuyKnol0ccKBDclgJ85OH
41C8oxwt+0PAc5TvBt2RLhTDbmHul6PBeYuBsHwac7d9QUY04YdlF4x3ZHUk//nzGMtzpMvpp1nW
8n6Mp5BQn7YJHi0vCNw/khwk1NElSpW0hd0Y97ehnaWglBgPzbSGM4kB881Fthbhc2hTBMClbrUA
oe7Y98+NxD3PD1PYxuJwqfosrjr/Jb9ZYZm4bb/J2GF93Mk90gwcTKW2nxFXII2b7EI/3HxH56VB
6gG00oBwNKbE3tQlVdezequoOjI24WvwwvU1bIlI/b0WOMCmKYmbp1X7pTqXeWnU39kC9U+xUEDu
a3jq/oQ+N7pHzz7AjHUu3oYEWA0YKE948xukg8+w/ww2xh3J/QkJ5Pk0Ee6R1FuD9Q0s3H82o1m+
K1jQrzDfWu/Bk2IjzIYNGHCmVQ1TQFT/c4pi/WvD4eTpsI39q+QXuqEisL97WeJOZBer7F+9jnLX
SyloiXk1BX/tBGXWNglE6aADRPvMSdC3xB7vBJEZMBIgGZlT0BxUItodDjiH7EuxhU6lj5wZprxw
lNx64RAxh5mLjpBb0/a2bzRFtNXRwBzHFymBIHe+b5Zr13B/ZdKVRUc4lau917DuSnOJVT7+0TAf
eKEIVPm4OVorohSq5YETkXkrqricD6ZsgJ1Nz7ZO2gY6iwy1Vdn8Lq2WM3e0hUnOop+d53IlePHk
8N4UabHK6cEak3XcJUQvsGQEPZN/35lx2rHXYx2FE5ixbjrkD6P11+qvU5I5mDaJDIbMUxRVEeld
4AvjL8mBv9ywuBsQfX1FEBqQAlVJArk/RGWyL8hKqXZCiuVJUxrwaTXr1r8NHk8ITylvPKrQthnf
WeDF+BmFSNOxwG7Du0VMzydQz82735X6KS8kfw006XhHMkdHhQ49ZW2aqCF4pSCPDIK5Ehu3Ass9
ekiMB/EuEXb8mDiDwQC+oPad4A0q3d/5kRej1HCK4cnLo9AcHDIqPmmjDP/wcXvByc83m4W9x7d6
sI1cwhMSW3FxqB/VO68PHEAzwAGCoQbUvruNnnkIcNbe+D6pF9bhScf8s2sYrvG10+t8p4ui6y9z
lUcwaDExMTtApBhoBOQBCyz/CRARHL0+4APAJTRRPFXtsICMuLikvc17JliiO8rV5W1bpyL397Iv
EeiOpkACAJTKyNqSnIxWgLw0J1vwAx1RW3RhZmHlYygA5bP3GCzdJt2Uj5nc06793PU5TmyOSJ3h
fS2t3TiiUdhV/ba5+IhiYU7zHHK+iFoX4r+G3Wogc4fO2XRa5/arXLdEn9D2+WFqD13xVoVT8T5h
goe7DJIhoFFAmT9AVXxecSn7r762bdghTCVRio/I3EHLwwoMZiWIy/WWMj7iLez+kyNJ1YR5xGue
jpXC95HjFF0Po57m542S2Ty1FYpdMk8a+UqqzOYciWnHkJaHfA2XOp/cueZcs28Jx6TP1eiSrOAS
4w5uL1UdEUGgmOb7I1u7eF17jvddgYZt4B8ASs4irPzzoVaErqRxRRjc3iuT/HVsbOE8OroJz6gB
xmpHzk5xIIRZ1qdVlUN1RXTHhdajZLUvCbm2OoU5G/BnJOQHIkoKj7CRxtw5BKw5u9hM+q2f/eTN
wUTtHwwvzs30rq3j2FZdceTxvJ3yo2U4pcdWHmB1R9RDixt99mGDzLBfLARMk887mYyuf5y7Eb1G
XblNfJx0P4b7GUvp4UbX4nPBfnpDKH2gUAyOdntYhjl+sYxG9FH5aqj3CVr9r5XkrmhfoxV+QYkO
25TjOEaKToGjScfWDRoCUUo0zIsxeHosmJIEkSm2LMavikVtCVAQYi9ayGW7iQnLzulEOhDH9jNx
p74veiNrAAGS2z3O/KwHZ8M/kRGeYRX83Lo/rVimrCsQrRfuFlzoM9JcGZxzDKrjvlYlgCknx5yk
uNf+fwZ3cfXUCBfgs4OdSh24xvw6r6OyDyO56sktH8fz//aRHz/E3WBm6HjSc9DMib51UtzLkb2r
8mR85subasgMpb8TioB/tQh6okvk5cI+OYm9JozNrqvuvGXcQt62wP2NvSv64IaXTjai+GTbrZzk
2zGW80o4ANtvr2dwjgZlr8G4+JN0/ebuGuJkxsuWF05xBMRO/rZh25Znx7MLss8B4a3d7I3tlnXU
Dy13hE541Z6Bijm40ZP53Ezul6mxYo2B2SodBCxxwMwu0WBMZydsBl6fpG6Wg6cxEezbAnQ/CwNS
Pcjbo3kX9j+3oleSGjBfhAXq28MGtAioFyz+2QECbiFifILXArIULyOV38GOvDFyDpalX2j0s/2Y
IwTB4rPoFuHDR4/g3CUy4asXY2wnD5ZXdC9gjAjuc63lDwkr+bsXWqo64SZzvyGLCOZkPJuJ4Rxd
N1vB3pxdGPe9hucKMA/LSZI3V+KT4S63J+qmgukWQ41wmIEvQu+tUjKA1T8fe5e+RAGz2U40XP0Z
XV/RLcWvxKfJe5Ww9JM/Mr4zbPEtadoat72/Ro74sruwXxCttQSiFOXWPHkJfZDHhSmYJxxcoHkh
o1ODVW4+WILkWPhl1WjOT8hje/IkmwhAkRYShQ5buWGO1ziy+dJnh4/6sTZQE2cGE6rT2aYWeUG0
Y98qoydJ9GhQlzG+3pjgBEzZ0H9b03GTc1hs2zWqR4VXpNnq+AHr7KAeAKDDr6iDknuzSIGJsxXc
jh9oIesi2GJrsUZ5tdiOIQ5VsLKxKrrvBNnjpcG8td4hc7O3ozfjGz5OsTHTI3xq/jjqUH7bauir
F0Tg6BZ5BlcgSpzGbBGdR52JPU5B9NsD8hcXHHOV2PdNwUQh+QI1Bk8XKVjX68G6lG5uf8iV7s6T
HBfxZuuBiINJ6xkbgSzwCcVxVV/5YKanpNe6yrh+dPMtemaerLeqrTuOQbXeoycnfXx1TPirlMgL
F95vXtvC9CUS2KhYHtVNXQkCFb/YxFNh93U9cehA+2coFwiEF1WEiC/wEcjxTibeEh1sq1HHzWYD
wqNrd0RS8G1cHaeduh15aEmYTcKf4sNElip6/YDAfmwXYlTn2YvNF+mfLRSFB391UgvJkNncs9ic
BKEQ2SqSQT8mwaB+BdUmP2MiA9mBnHx9Wzch9J27IKfLGGtiNytc9Mv7YtmKfD/EKyrMkkAm3o0C
rRbIsgNTxCIIv7/ELjLChrbqkvig7boQIDQedVJIf8fnJye8vcXCw6qNeqktMVvvyIvp4E0ETW13
EYWYeYb6uEzgzGyWJGeeVX1ih5Pmvre6/slevHbKpmGeKlQKogwyh/jLXxJlVnWI+mQYj5Ar5YXc
OhaupXVReUCSNFyEmyWmbEy69s7zdOuTIxNt9bHPF5e3OEDFy95hNeOfIVlQX7UBGYBY0JP4uCFn
LFP2CZd9cnMaj/BHOejPhTsJuYdjDU2KQUjBnoHJL7isfNEQexGNbYqk1VuemAfddkcmJEBuLHVw
cQUC7/Nk9FydW74LYAKkr+0dStB5zjZUTPcynorgcR5kIu/npVogo2W/HJGPVj+zZUU2lV2CL81x
N/cMekbYkxuq2wveW8E/VU7d8gD3G5lDf+vqvCwWTkDIgxkTONTaUGQOcZ8EYfW+/WHpYAQJ2cKB
6z9aAXvIzRHYRsMqxq0QNDePmkVFUTwom7zADTYS5M0tnMe+TYqZnLIwCrKWoG+OhIGp6+C0YEYk
FhHMt3nW/INaI/gntcF/HTcC27Gn9XqP7638YQppm5vtfdgn84L+73aW71l9FljZciletBHgu4g3
QARtY3sCkk2Zv+SVVd8sWRBIOfPeMQIDKO9wi/XJXqM+GynmGOrxtZo1e91Qevmz7Bz9Mw/4j0ly
wFiYSaen97VsNkANJ3aoYohAOxOyHFxitmIODS4i7A0fZdPp+JIXevzY1La9EqJB/gLT+F/MUprD
J0r6lhCGPjl5Peotwnq29c2WXXATM6woAkOerufeK8WpssLiibUJAiocMM5f6qBnT7qljukd8WDE
KPjGsUQaD5MTndtBmp+xm7FIugZbPXm0Hd6lGPRhPdm4EdqPtiaE9nDrCPsTyGUYL4p394hbOR+u
y6DkPxDF3kZcRvVZgExjIH4UD8q/ZMItBZKH0pf3t2DwnuLG6zJC6XSSGi9vjolICuqiGoCQyyJE
7UD6bS64bYBTAdVMKx/IKivqB0JqOIr1JJlyQw/Id9/VrIy3JXbKL7ENsZjZ7hbpzDYJmbWBwkeX
+sTJos/E3T48aN60375Jhp8u0vkdwT82quZ5QA/St51zC5Jns2G2D+WWbXHpPJMDjfTJJHX7jDoC
irvnaz71RIFB4LMj/rbRv8s9Ml6CnUmOJX59y1tHZpb0wn98WcbZKTK4y7NfLS5oTUsM4i4Pahlc
uerG4kgekV8ecVHyFfC/nE6xUDU3U+BF/V2OJLqHll9zHsFexZ8lM4o5FTYx1o5S1t/AzuV22tRY
uYdFjJu+uWmaZxSvYLH+bA1/bBKCPGQaw/avaYjZuye+xXiHcrKH/wiyL/+yzywPFdLGZ3/W2P5U
7bQfMna8dw695KEam+FXgk9yzAoribHINz5urdn9LBgkP4Jtm+e0IAdhYE3bBB3n5GCfJaomFHGV
7XOd2+vQ7yV7Bq72OEb1P7Qjscy5nwePNTJ7iyNUjP+xL8Ne1nPl/KnQaP6eRi/6stuJxghHEHbE
sl0Er7U7IozSNPhyTclwvpKPFXq7GmBC219QYk1+1rqI56wB9vJ3AvOyOYByWa9bXm2/XdsYs6ed
OvgCJucxp5yITYngWfO0kmNAhAGBLVDfyJEe/QIgPGWIcRmVlFM9WB16zDQZCj1niRXWIGdwQfve
VPEIoQ4DgVzVnf/6q6ifqPbNUTlzhZFUlfs9wrmcuuVdEM2LuCOL034fJuYCa6pzamSnBejSjuHZ
5iBS1i5PvCR8iLfEIXWzD+yvEJ/DM+qdstxJ5KjUjyq65MnCyscTjAg2ftVZ8Sc9qpGzt5gBD4CZ
ZBGN9UTYCGVPS3lQ3HjoBtDi7XBHGZHhCQPHDBqi2F6Q29t45UgTwX3WjjDXy42KUJC8WC1q/EXz
5jrDsURWcEsE6P/H2Xn0yo1z6/qvfDjjFq5EKh6cewdVqrSDvd2222EitJNyzvr151HfiUsllLDb
6FEbMIsiubi41hsS3lwhPeBdbdAbRDkM8NgD8oXiJLFvLd/WVoTgA/AcRZwSbcBiyaMAKUGHF2b6
V2sinQWmmbHfVWY9S+em/KKxrJoffoiADo27XiseyKXyp6hvNAQ2hr74OZqK+iSo0VDKp0H+LGNR
tEd7dEBWxxxY+USZcIpcQxYOUVdyY7/RRiAThykNlfRYJK39ibcB9mxqhdzijsYSd2k4Tkj4lVHV
IBZDBtgfU3si7faknVdzb9kPXaOH0eDqkZjbvIrhfRzNMfnVZGTpvwyNfO+IEqnWPqYlAjc7RP7Q
yO9Kuog7PZpy85DhHNnTY6B0sgtC3fjYB0VOv8EW1PajMoRCTj+o+DGaUzqgzhjXvRtCdu12qJGV
Bib0wvyZgvF7rMZa/TUDi/yd1vEmIPpQfdi1qAvOnCMg+0jCjs57LfW7+KVX7DZ4DOvChMgHiZ/j
WEF6xYsoghZV+c0pxfQVQVHdSXh/KtP0LaSkg/hdXmnH3DcbnZKOrYMPbBBSfvZKdHR2WLfXybm3
DCpa8NHUauc1ivE+RC74R2OiiYyEi9O/jZ3K8/eGrImwXsj5PRoBUIVjUhmjsRtlkb9BbZf+vYI+
C/qxg/rJrGX9rUGGHESNIA092Wan/owwNErecNvmbyAzYdxde6rWHpTKUwFKJxAUmYAfUf9EpfvB
7pvoA/In9KOQzKs+FnrZINA/Rt13FLrKfNdh1Piz0nPVc5GdoJGB4pn90iRmQHZAtEXLrtSjXw5H
EPVf0UV0nfTefOpJgOEoBa31PUXCtkNvCu2cXcJT0NqhwkQQyBK172HcV/DpHNquD1NJusHTayAz
QJvH/GHWQLzrqKq8vUg8bo9cVtYz6HMILiCRnE9gyoOzqELUeKq0h4ocGQhyYzqnAQlBsLwBsDPY
+I1WIgBtockyzt6qaSG+52ACiouDYGSKRnmt/sDZQ5H70c8klNHMbKKTClr9jW4PaXNyhDd1+6Si
t3kY8dJRT6DuxjemPbTQVgZfG9w0Noq/E98Pv3gAGT/qpjMg9DZUHKYfuBqq6Qntp7bemanqq4Bt
2vZdiF+Ed46qOA4vYB3IqQHZNRdbzzVEpICPfxqy0P5kI61P/tJ1A7CXtENlWpu6v8NUkq1PTQ16
L9F5cgKIND5Mtm5RzESWCxqigdUKPZgmDt4qimZ8VJwELrAS68ns6kmNu0XBwAQrkVYmeGJKTnMa
gLtz/t5oJoJiUcC0o9tZd/XR7DLjS+sXJvRyMckP5gSgEMcEXz1E9KlBaqCtIeg967xOOUOBgd4o
RAsXOLIF6bKAH7hTaYiGB220KDPpHZK3Oz8ltLoBNbBDjz5TS7ShU7/vLEDfb8CBNOiV0QRC2VqF
BCHCPWM55UFt+zj54KM04iFzPdB8BDvpdAf0duEdeGY80I7z7DE9cyGHvks5RE/OUoKmOxSik9/Q
/q3Cc6EGgLEDq5FPqNl3sduC4Ce66/hBsNkU+VmrfPODx9vWPshUmxIgStDbXGmB5XBB7ZCmwmDM
nwbsUv5KwUN8a/NKyWj92frHtB47VDLgXlOe8AvtM9rzyZ92V41MH5TXs4MURYWLMqZ+40Opmrjo
OBThf2XE1hHEWx7YiCl2BTV3JLDx1bDs4WPatcPncgLsrthRDAS5nrrHKhyoMUtdDdHCBd/9MQGH
Jx4HPAjghZFjzbIC0KxOuDJVL1on2CA9kLoPYyFzbAtzvhKYIejLiDT24KnQFoeCYYLkVI4AjNCV
ajBDfI/8nC++GmZNzbzH/etNQBT/rmu+GI9mhDj1swK7hFrx6NgR4RWFd4qBqbRf9CSAftBC4CgP
E5a27S4KRjm6PhDMCzdKmyBImoOcrhXd+LNNjZabLOFyKuCQtrtQlEpMPmlWD2YXOo4bZYFFkoJC
jDxYQ9N9naxR/qUFYybcmq6stVe70mZb+3jauXzpkepxBqlGAjtKH0dDlSpFFsdrvgQ99O0n8pXx
Af6yaI6VpKbvExKg2NO+Rw8cOm/+AvaTJyqt2+Bjh2coiO/Wl5FLO8imMO9R83B5UsWfFfQ+yj2S
laN1xDss/pwFtTkgPqMMD3+UPEx4DdFlshKDW0bNEeroqhIR8z/KwOn7MktworFlqj5V+Ih8k1oQ
UQVOVXonnQc3AWnuUn73G0in0NCAr6FT0Pt/FgYdHVxdIsp9WYpGA2UYtQHo0qIL+JXSeGu/lFWQ
tc+0sgU5fF753getHdTJFeGkX+AahSlMmzLIdn84vZRjRm7ngq2JHukrOOiGs9Xj4x9aQcWioEDo
BpZn/qBX13zMZBTOCRQwLBVm8qc/pgkyo9pJ2L9mLTzSWhWwogK6lVpIkZrHPyBPNo5qeckhN0Ug
9yqX54MaY8JzjsAwjxu2UCt+RmJ2VuNfsVSEKmbPod+ssTTVR9xFFs0eTNKI0pQByOU49M0gz0Pr
J08TGLuvoxePF5vCgftf//k//+9/vg//7f/MX/6/x+5/sjZ9yUMqX//3v9YshnR63yTzuq462sLu
sCensYh1PH1gdwBdQpKWcp7zeH+UNdskpPJ0QI0gTBx74QLoR2OFZRCvJ0XQXEWF8ZfSNtUb3hnD
w/2RZg+tKydh4gSoc12VvH0MPuj1x+yjwM/R1MJatlLCx35qxYnLtN/rCr4QRir/rswegXMMNh5r
o/1+f/B5GovB5zXULB3LV5Ou9PXgZdD5MTx8vCOyKroUaohlJVIdx9pvYAjqXYAGT5wc7g96823p
+tH5YzgVQJ1wFis4jUXfBAaot6lui79UiTB2VpTKW+Tww9faKjIxx9ClLdH3wb9ssYw0y4YGfwMI
ZkVRHzPLyVyoqo07eLgqvXZWukZNRTMsHWVCU12YfOme6Ao08BGbtMz3lRMlz4Msf+lpl755/UC8
JXU86DU+o7owZUs00wDYhFoAOrn1bqAi8FYQVY/0wGFn3h/rxgCOyeg2PpAORns2VN3r/QHDFsOV
1NH3FmqjaEmPYhfLnIYFKOEdhhjdaw/3PJ4zLxdxRcCVux4vKhofoTPGq0Djn9B8VA56O6XvXj0r
rD2FQ5NCpbShL5YqLf2J29wm4cSObO/lkXOEMIoybqMifiJ78/398W43PNLaFtxeR1h0hJZHXFPg
waYqGLxEbXGhN0yauSXyRHpvT3/dH2plwWBXCoP9bvEN9cWCdXNpIA2xm5iyxPwYFS0NB6vQfzUI
FJ7AqwavjZOWjgM6WD7KAxwwMU/9t6tAwQ+ACxIUnYIY73nyczJyIFR7bu8tQ8aVr8i2wMIOiSYd
dsxi1dA4aGbiAoIz6ICeMXThBFCd2cNdazccJteHQol2/s9h51/PSngwU+AQzWdZL3eKCNWLB4Cw
UiJ9I0CtrRcxg1gI1Jbov1ivQgAyHAKmUoFjgKHLA7v3h+gUGD2Ka1MZHe/vj9WZ0TXVTdNw+JSL
2IvXR590Dlsxwwj5NPTSd3U8w05NHf36FyMJRyI1YqsWF/b1N4Tkj3eOBTE8rmjLT63vHaoco/po
8Kt/MykJnVLlE5qGXAzlk9LrWjgQpXqBTh5KARfDg3aB8IO14Rp5e1tj8YysJ301AIrY2l7PCig5
oBsPSWG0cDLAzD2qOUeffJyGPH6hv/qqAq7XCIUuyAQu+WF0JA/ef/FpbdV2dM22pb00as95vGfV
gM6D8JQSDyTY5hQrq7Nq99FGQP7n37rOEOAvq5hYmCrdX6Et0hPVT5uchpjcZ1MWfFYqOji7ZsDa
qABl9lYNkvglrCr9keZY/YQZnvqWK3c60Gq3L0BxrJ9jXHQ/gWVnNu97sFl09+NzFGoUdxXoLxsX
1nwy7/3cxfooCjDV2LTlPqZf4WcBHVhvwPoAo4sDcu3qPh2bEK1hhELur8k/eee9kcX1zkAZBYpL
z8g14o0AHlCWS+23JoWzfamZ3aMzQwIoEvzyKlk9qWEanMvW2/gVa8eb4M96mXPgsue//y0cQx7S
Iwm6B6Yf2pJeiMZ4Ddz/gkh4uTHUfKhu5ouAAiccGLBpLg4dJZeohbqn773mqwFG80RTJqOti45s
gYjQ/a+7NpicjUVBekB/EIucxyniRp/1b2k7Zr62zzW9eFKsqDoZ/ZBQi9dhnW3MT1v7ljaVAjIS
YVpiaWfswLEmi8CDEwGXGm1fvAhAYHvFxSJdv4y4fQFGEeYRucD+peCmoMOFJ8CB0kj0URGO+TiC
+i5d+DPqsaRYfrr/TearYbEAkIo15FNsan1cIddrnc2fP0dCC1QcxEq7BG+v03o73B9l5StwLTkk
tFxQQlUX29qbBrqvyB7s61FFUldHIMUyxA7u/Xi8P9JKaCV8a1zsgi8uzcXeTXrZgbYj96M7VF2m
IPMuBd2dPWWUuQVhZqeu1gK0IB3lCeeQ6vVBlYSaWGdS8yaqLrZYOsD8DPvA2DtKrrxrTBVuhToW
+ROU6+Tz/amubGcDi2OdlwIbS1s+oEFIwgEuGUuACj63QJJ3FXU6qq4RAh9kBFvWvCuraHIzsoQ4
dBt08673CiY6iHkalPQBrdUPZR+j/Vc09lMlbGdjGed/arEtGcrRBGkNL+elhTMuPTXGQB6XcWLR
AkrqsEWiNAwQAcdU7dDrqnjGGUvZiBCrM7SFbRpgbgxDm0/Lb5EPEGcVoc6EIhqkiyN1TlAkBZro
sDry86tXj84EeuScYdtCbvR6KFNBSx56KUnu5Knv9bKI6BuAOz7DqowdcHhdKTaC0ersHJNXJXe+
ZtmL2Rmy0YiBbBjV95vyoCAq9oyyiRG5IdTy1z9X+IosoWmbQpIBX8+v4eGEGhyfEmUVE6QReY6F
X/ehKoB33v+Ua/MictmO0LGDteRiXjEy2jn4Y2MP4czAYAj1YSXBo7YFfLixQf7JVJYbkxPA44GS
DlzPxbTg6qtm2zItTJ4sOkQ4Y0duNNJmBnEL+ynpnazniTb2P6uq7C7Y+FQPU6uRl79+0ibXGH1z
4qlhLCJNnWAIZfVIZOK3a51byE/Hwak/tj182H8xkuMghQW0h4tijkO/HQoebniT8gtIFAVeAjDD
UDkSQF4xw9v4vGvH3pqfZhiq0fK1F/dEPVSgs2qQFAVI3wtSjDTYMK5yK9o3D2hGKxdYifa/OIk8
LaDeErQpT8jr+TkFkqx05uq9dJwCCRAQGGlgal9GPT2naSk+3/+cq3Okc2TpZFdIWS4WLofeYIsR
ySYvzNt3VqhHe+x3pjNiGvETBEHcJpApfP0LkbAtZ1SVRkZnLuY4oT4HtA7V9gSYqnaY+aJABBtL
vHEY+5sRBuGX10/Ttmz2JjvUJNBdf1VE0HRvQMJjb45G/XGY0BivcpCsEWakf/WBnTy1vTL+uD/o
WiSgpIyYqMNLTjcWkUCtMqvUe0QSYMEMbj4q495MFLgBNIpPrx6KkiflGAqCc/1n8UUx2J5JZrQN
YP5qbkCh8omKcnxMSq/buAxXZkWFHIaTavFcJL25/pQtzCX4WDUisY6qHmNAlbRBEhPla/vX/UnN
/9IiusHwY1OSOlGIUReLNqieV8eFxlEAUfKmwq96gOaZYc95f5x5j9+MI3n/wpJTmdIiitpWmcUR
qrZAXSrnnCi2cpRpo+7Jzul4Qkt/kR1whYKbEP8DK/52f/g5Yi2Ht1QTTAk9MpN60PUHtausNXxL
1ntfNfr3lqdOfwLoRq3U7rJjOWbKRrF15chb2JxSHKe8Je1lBI1bD6ZxTDcxxr3qFArH+lUr8DlD
Lg+0S3CmTKO+fvvqSRKzUX6RUqoqb4jrSaJ6jF4/MO1956BLlyMQ8dakMX1EChI5Ex6TG2u6djVy
H7I/bWlwBq1F8HaSfqRDWqOp1sbxNyNIre9ziP+mWrA5oU1VSLNrwRDAXprgewDk8j+kFB9N9/7E
b7+2YZkOyYQkwcJUfHFc4HGg3BRSI1VNRbzDLzH5RTcC81O4B4+oJBjWboRbo29cyLebyrA4pswf
Rgh6DfMp/u2aNJEWDm38lLAuxGwszmYVExwmL1BZfrIJw41Zrg6n2XN7ydEcLs3r4VAr1GAtgW+a
5f8+AOHRL1UCJX5QBvjYQY7C3P3PujLg/EWx+IL/rjHH6wFtcxYkzvsa5o9CRzLiwL6fWt28RIbX
452ZNxszXFlHvNwY0+IeIWNdXJSy7MKU/ArWp5PW51AWCNfj6uAqnhefg0DxLpOiiI1TM0ee69BA
OZ94zuuGBxwvq+tZUpvN6SBxVLHzANhUDfgLxmQ8llYUP8ygLH9ETY11APyijfNzG+XnkU0yA57i
Jsir65F1RIXGqjS4MJEuPdB1ti6VtMUTEj/5RrdwZSkp3mqSghxVXILg9VCKJ6Ii0HXQDQVyjdUw
Tgdo1eCcp+J97mHifX/nrM6MFaSkBLBONxa3SpxagTKFoE5gN2fHnAwShL+nHFHNSTY+4tryadR2
HNOh46Rai00aiQF6RzpLx0xw/7pKQQomy3qUrGxxqq0EUQoigTuSwG4cjzmqXG8cEizGtB3ySD7p
YrfG/YgrUVo10D+oLSk4FB1Dih4bZ+J25Xh7UDpmYxJrbg5hp6FHAum72dd1hJwOhAAXAZriiEon
akO4wmx8z5WCJAPODzO6ToL0eHEeKrVAILmRDQ2nUseoN9APVMo7eOGwaE5qUcMRMNX0XJR5A6vU
lwh59OWziozax/u76HZpTRT7BMU7es1cHItdBNbah3TH0g69kaGxWFn5u0SJra8oA5mfmgbu5Tka
4BO6ILeBVd4ffeXDO7wsSfb4A1NjEd0dyxxg4pa08uvpq4/gMa0WbKVHSExEvuP9wW7TI4KPRmOW
42JI0oHr8znb4CKBiB+FCpj7jAUXsjrW1J+9FJNcSmnWJfdT5CPbpokOBuCD11eALc4O4/MrTCTY
F8cooSiqIunU7u04+sE7qH7Gk91DOjbW392f6u2xYSTyMEijXNnM93qqbYkZX2yAsBFDBse4DJpT
SINzYxuvjELixbtyzgjoQixWDwchuOuojO+FDTd3xO7nAQHB7vDqucxFx3k2EFrYLtdzEYGhACfE
aKSqED/04OEiNoxk+v1R5t96HWgsQb7AHx5z1MgWyWuHRBlclR4bV6DHuJf61kOK1DDqHjK53B/q
9shx3iiYqxqa1PTRl4sT2JjQmLNSDC6PNZyI1jjqg+ifNUF1Hp5C2FySSItgxqPGfn/stWmaYIOY
q2HS0lwcd5R4KeSk4KVwKcye6HtPh7xHgDJWB31j3VaHmtEJzj+rtuz8IfbStVYrenR3SvhQMawx
SO7RC7KGWy2I+YstF89iRjNiRUU5ev4pvyWJtocblTZCqyzlJN8jbFd8KhRTfBIKQN5d19iOm+ZZ
vtFfX9v+BHHJ81GjSLZcR3R5hiHx9W4/gJl8xEGpcLXeMTYO2dpnxMmOgt8MHKBjez23fsQBWtXR
YodaiADoJBFllVO1x7Tv9SUppsLrkbBBB5XS3/VQmoCaDJoafJOFN4mFGusByztj50t0V16/D+fK
yYwWoNVtLI6bqGrcfzrZ7UuvHk+TgwR2QEf4mHTDt/sjra0SHTdulxlHRRf6elJmI1NnSrDVKKui
vTRVbe4zG0j//VHWVol7VBqQaJG/NBZBqpAehb4IkmVp4w+C/D6az5VRnqcm7zbuzJuhmAQ5NO9e
3LyAkixSoglBpdpsMXFVjc46+b7vnXslK0ngC+1wf1Y352oeii9nUhIlr9UXF5aCYzcEInSN4iz1
z+CcfbSGmuAF87X6i9PpcE8jrDnyjRmuDGuS0+IjRLuA22X++9+Oc0vPmn1QYHqpNQh9Wc1n/BG1
U5LG4ifaqnaO2pNRvvac8Tz4fdDF5jfQvEn9YJgQrcthoQmcdJDfaI5j2Hfn+591ZQVp2TnMUIKV
UZeYo7ZyjClHHGFun8kLXkYjZkgYt1UlUgP3h7q5a+ZZgZGkL8u3BBlx/Sk9UCShHOLZgTMZ8GBD
w1WXKO2AU1BORSfMr6Rf8fvBqjeO3U2ytRh4sXUQbwE/rwfTvmm0/sirD5mi0ICTqU1R8YCseuAi
2QXVHpfhJzrI6caBXN1DXAYcfFol1KGvJ46a3tRUDp4maoDb1C5U0a90/SDJnjy0ACK4GCUSICNa
Fhu3++rEabwjMEW7jETzemDyrVLDjh2B7xFGB/Ie5d8Cv6ETnBfLdawGX194Fjv8Ih10ZcJioyS9
Nm/a4lQBuQjBfi2+e18ojpZ5+TxvcPt7SlV1+tQ2vNa+T12mvHRBHSlUbvPq+/2ddhNnQRLx+qVq
S+FEgqi7nreZT3o5InqzR3FBmSCQtADhMSm2Prx+HLJOSb5JamEs221cHKK0KyjTJuWn2USHz/wY
BFBVNhZybUIEWSoWHD48FxcTCpvJ0hMvVmcZZPxacywXprrbasmuxALr91EWBzSIkWVH6wO9jQZp
+L7AcNycII4kSIW/PsKB5WEuNEno4y/BqUhHlWkXCHA2Zi6+BMqovROtRZcLCJF7f5FWdqFFZotR
vTm3m5fQObxxbCdLPHWPyBsCe8hUIgTej5fIqoeL15WO26HHvrFgK7GOzMU0aRto6G2ai5xCtQJL
wVdLQ1Uurb5TcfkbEcTpTU90eIR1n7nGNNvJORY68venu7aI5lzZoohAnX+5VfC385s0Zpe0qTme
YKLjvRhB7BPI6/yLRSR/B+lGQcS8wcc69Hgq30AVxNJqahON/SsvMuuIveQW+H1tUhQKQe5ZkBbt
Zdcw6Cu7HSvM2xCQKo/OZJWXpsz1M47A8rWlLGLHXAeZ4ZwWr+NFsFbE0Na5xlAjxOwDdu75J7iF
XwArqBtX7xz+rl4K80gW4UMlbTd4TV5HKXo0hT8qjISbOYJtSt/vpFZWyILqaFIl5bRxDa1+RK5C
SopUBelSXI8Xh2D0UysR+xonzAvUBf1S4JnyYLJdso1duHboWC0CoyBlo6t1PRZeCVHTmCEXjKx+
xhAUz2EDTy7GE9dtsIjArnrKT/d3/tr35O3zT7WcmsoSJFAAcfezgag/OnOjSSvjyB3LPs1gzeO8
iOx09nR/xNuGCEvocLOBlyG2wJC9nqaBa33WB8AFY/SRUaaj9EBUs49hYCA3B6FQOw4hPvIQsjr8
UopQQ1hhcLSNlV2LNkybVzw4L1ozcx7wW5IaWxrGUEEI4C2yxYvSeBAeoVT2J6pp/fcsbwy4SujQ
d3Ult/Bvt2Nz+gmvOPdRxKeUdD12ofjm0I0e/lx5VLqtrg8xwng74RwhI9VuqQf9oUlr5XD/09/e
iAxraGxjfQZhLR+8MPQpa83XOmbq+sEaI+85Ruxu44jeHpl5AODdvKi5J9Tl5GJ7GnGOGwDPesZF
Sh/3LPRdjkNRfro/n5WRLJ0oML+tydWWqQRG6NToBktAR5Ti4MRTcOptpzxpU29uTOr2bNI+n5G6
tgkE4wZV5puhoWR1CBbfQUddZjly4aqCDlVme0cQsAraAvVW8fz2cNJtBgXKu5dHKc2P623SWrC3
WwPUHmTN8KyXmNlW+MqdhwaqbR0CHH7t95zLSjzreS/SYVp+z6yL4xrDKXSxgqmF3DtUBIacB8hT
CqpmYzPenoHrwebF/e38Fa0X9P0MGbKqBuVpu0Ycwm+lq05GjzcvRH0rlzh+YeO9UfdZiUACnBfq
CYDN5zRnEWhz1WgMn44nffbIesa3sNsrgf45UwzsiQp0TlEixS92QLO0rLA4NlLRbUTB26U1uS9h
UM10EgLAvN9+m30eOnbQqNrojpXiPCj96J/GxPLOcVpOSAqNWwnd7VFhPLrP8FYYkErM9XgJmo1o
/jgj1jnCeabgPOB+FkjX19utosPtwloqQUZowuR5DPPieijkY4YJcYzeNYqqQ8awq5uPoYNIe5YN
cPUnWt5o6iOU5mO/vrGpbj8rY7OoQJl1KixLTlUyagioDnnv2niDP6NerzzjUIU9vBT1KVC1diNP
vv2sc9ZI+5fsxwa0KK/nikXOoJih1buVLAneTjTs0M/A2VStPt8/m/80Oq8zH2tGtHJz0k+bG13X
QyVB5ZSK448uXrHoMvYpKKJdpeONCrZPtn91iGS9mEjrvAWGOyLuH9Eb2c2K0JgS4Ki765PU3OiY
3l4oliAAq6TM81W2hP2hFtWq4IaRTfFUXAbR7wn2ss/GX/fnfvskJ9eDU0OeQingJg5CDMdmS9M7
t/N4HO8szMb3QH3K8KRhNAoiTQJrgBplu+hzNnKXjgjl3f8JKwtN8WUenaId6g/zpv/tvOqOh1hs
bLOpDTV+IkVozmplqA8g5OXGM2hlDwO5mzuLc8wH6ns9VB1JspBa611097K3ddqIk8gCTd8HdY3M
syX7diPxXAmIFI55ckkwcPOLbzG7oGMjquiUIH9EKXLfCg2SNEI6DxKe6r5rNMjqcgxPUIPtN/VU
+S/+pG2RPNdWGe4qTSIb7DY0oOW8EQ4UWj5gKqRpT6OQmMOEVPGydEKkEAtY5C2F4iYJpH4ymfbD
/RVeHZ6zRQAx2NPLJ6+e1F4QEzxcTYtJPmONTnLcwYW2I2NAJBFQvIiar7WOloRdiK0WyNoG45EG
Pp7SPc/DxRI0JpiOdqgG1+/S4luBS+EJGfJgp5dq/+q7Z36rsZ3hgVIWWRJZfK21GzH1A9IoMfIZ
uCaf+wFgN/I2IUo3ojnd/7JrUwNxRO+WXqZG/nS9sFpbFlae8GWRMzEIUaLBVi7Nn1TDjzaGWgtI
c3VkzpgAeS03ctOqmEWGgBxjWYj8EmQ2EkuYn2E2cH9Oc7RdRGOKFFzd8Fxh1S5prlYydoWfc8nl
pbQfMUQ1Dl6O9FDeNtP7xkDoGuyzc7g/6MqH5O6eCzIzokJoi9sGbVOr92NE9Ey/6DEOwx/ILeRs
DFTVCH5tRIV/oHDLOdJlB2cEc2TmHFyv2wjiOM1o3LqICei9hsZ55mDyN2WqdZzKTpsOvRc2OVrL
6fgNIQYDPXkkVhH5LWcJmr5UrX7XqBESoDFOFm8AZjfjKR3R4Tj2LfLxE/oaX1vVwlQWuTbWCKsY
c3qnaL7i7YzK7+wD6uxD8xCJMH9m4n6CGrN4NU+UvSJJeciQHNgNYlF3yoK8SiyjRYgPJcz3at4/
+D0Si/hmWQ+Jjn3Cq1cRChwPTtCxBiWTeZV/u0oQ8+vqJEl0Xr2t89luLP8pR5TgixTdtJHprmwY
WPM2LFHgBFBGFkPVfQmCO2h1t5Sp/R5pmPSxUY3sbA6IG96f1cqBmHtaFGZM8pObhLatA1CqLUPR
Dh8eya9tV2um4CFK6NXBtRRPAsOjjfmtXJXkl7Q8+ZJ00/TFyslJVJaHDJmbZmb2LrRCKlwZeVjV
A4lvmi1w4docfx9ucSCyZH5VU9lwJzyunHNj+4isqRMGiTun5qbqaJbiPqMX6uH+x11bR2Qx0Qng
AUqNdHHwQ+RSkRikytuPg/olpl7zuVT98mMSp9PL/aHme2Zx6Gm28EjQgVOB61nMsdZQOvHp1rnl
OKmHOiwx8G7lL4x1MO4aFLHPMX35VdZ0KO4PvPJxGdgCs8liahBxro+FAU/E7rxac+PGQnunF8oH
cFO/8lbt3gwNgEpz1LKN77qyfxxqP5R8acET4xaT7e0CuWSLMTuvsrkoECV5TkH/Rbta4MyUgUs+
3p/lykpCDVdn2AjtFqqz17OskQJz2gnR0h79oy+a2tRvRj3Ctpeu3sY1v/ZBaRfMq0kQp9J1PZSS
QAlLkXlAarRRUQRtqt5u3llNZtEIaYTYi8q2X/oChtDr5widUUp0l0ikjPmr/xbgwpLqjySHdCvP
wzaoQRn1gxLiGbgLx0TZyJbXPiiblZLinDATCa4HqyzRxCF9djfLPPuTzMccM4kQowjTDseNFHHt
bBjzdQg0H9zIEnwTY9nXYPuiuZbjVTXeb1r32CW2gUIXb1EqMnMkoOslDigBtBto+bXBsZgk16A+
zOiLBDGIUwW6O75ImJCa6sNoJf7Z8tCX35ejD1KsSYT+Z+pJ8wNwUvPX/SVdG5w65YycpyvJb7j+
ytiAWkZfl5I6dIViujlpTnvS88T4O4kr9WLgMX4IgP259ejXW5yulcycXAkIGVczMLUlikHSXRhy
s5dogwVZchgt6ZdoW4ryfewAn9VzL37EH8B0eax2B5jvW4CvtT3G4xbBhVlEiHv0evYxvfdKQWTI
rUKZoXvbqLuwcPSzghrHv4gPEIJnxDypwU1uHmhxFFjIk7tpHyDfGNjtKcXS9ZIWGJvcX9P5GC4j
PUMAfeL5TlK5ODnCzzRUzSLpYk8v/X1P8eRn1gND3mHl0j92uDO/fkiUFTg6VBjBIiNFc/0hfSMv
kAarJkJS3720UCQP2HTiVcP/Hf4uPGTK7s/xNgbayFgB1Z1lkWZFn+sB0ROvTHQBJzfRRPS5LAWi
Vp6i7WIV96YUe8QdqsvDRuD959q4/rI2tUVaOLO2A4WRxWkZhIrlc9yNCH76au4O3aA99rrhoQKd
oHvrjcFT49cIYI9FZp4bWC7PMQbHp7Fz1B/3P8Dt1iUBJGOgnw/F7aan2iFqiiaEQt0P7f8PKqzh
bxmoweciK7NP94e6PaYkgDOkiduUB9EycxDS72RURZPbIq59GFLhHALsaQ9FWhsfQjv0cPZFTSMJ
I+WxKHBuvz/87Xae808iBN1V0qQl0tyHGG1SDEMEA83EDJGGGEW8CERDvJeD4Z0cJ8k32p4ru0uT
M2qCIhhNSXv+Sb9ddDak6A5/wtHVZipGl5jVQbaKc8CVZfqG5VF5ioX17v40byMxgs3U6G0uWJLM
ZeEYTzJtaEsUCas6DD8mqXipPTv/k0ionLU+QGKUd79rkwdvfN+1nUTwAygMBJvn52KyfopHpxPE
Kk6ryB01g/AflQQ4f9zE/kZZ8Z/QszxACDoxTQBypNSLY1s3bZX0Bn4WEmgoBtx9hKB8jG+gXXn5
mzod+l2Co6wbiX64WJo//hmScn1AXRXr0yaJn0Vp+ef7H35tf9GxpFYPGIvLf3GoMROL8C4glIQT
/IJdgNIkbhQZqTS8KSO7ZI6Bwtv9MdcWmwSKGg30OJDTi5JYlGPbFQ395NZF0T9hDST+wpc1udi1
TH9k2DQ+guSxXC3WX18josbMRQS+k1cxte3rra3lKGF5JQrJFPqbN0Ot5Xsas8onFLCahyrwvY3g
sba7OL8cJwMwLi2v6/FSS1i9FWJECVu0PQ7oT+9J+LCEGOx8406YF2qxuQhTfE067YSqZSk3T7Hc
nb0wEcMdmnd0JnSWsek/vnrpqNLMLymqUWTBi+NSIvc32nU04tOZDuUeZ0LrUmZI4+hGEZ1VDV8Z
tw4bfERhdygb+2YlMJGkQfYlM+ZBtQQCz3DSDlrP6E7+VOCTVZYXo+jFmxYTskfq5O1u0Ib8cH/G
KweETIJrfcYosXcWS2jQ6jfCMJu1UmvcW3Udcw0coI9qZ3y041Cc7g/3D05guY7AdUldEDgwuHCv
t4xEt1bE2Di6dEjjPTLP8QFTyvE49Yb5rpBt/lVD49kdcUc5DCr+h4eqUk14pl78IWwLFOrRjtT3
TslTaOOnrexm+uwEWsr3+K4vy5BkcTQw62Z0zdwSL7GjTBera8v3IN6ybz7+bwd1RDg17qvgM4gx
+T3C3EfdQTfIj3hbhocJp4CnhjB0VuOo39gdK+V+SiY0rOa3r07JfxHK4H8XkyW7we2NvEZEp+j7
xA0R1PlSq1KxjpaCI+qDiR7G9x7wv7/P/Ux9QoUZ4YGNL7W2aSgKq3Ts6MYCHrpexDTqnCHIKfob
HX6U+OhBDGnRcn6cW+zTAd0W+TBirHY2cUNG2tzJvlcwA/KDHFDaLy0lewYYq59Cq0if4qrHbq+N
FWNja6+kNkRBcijUJ+cOwfz3v130YVdaUTaqgxt5+VCc5KSHj2LM00euSecrIu4I6ebouvMps7HY
qc3o/XX/Q62c6Jk9IBC2AfpERL7+BQayfHhDqhyukPjx4GOM/YCDQffRTGw6Nl2DxPYBXz57I5dd
WR+YVgw5sxRBrCzugagpRUerHlc+pS0wFq0whP4ZVFKBMS3APWDpbqXi8urJ0hjXdGhWANfk8qlr
eBo2WGGvungLVcVXXxmDc0S7szzZuAKEO7/GF+oBT5vx1fVEaoiEbeolBDGO2/VXBnuoY4CUUQ+q
4qLE8cbBk0XGZQJp2VOmM970Mt8KFnNcXMQxkGWzZivNeTKexSUP21PAkI5Rqs9N9O00r48xE2yL
R6cbv0nAR8dIbV8GJ+5OQ2Tlezq/7fv7H/w2XlGUgFjHPQ/cBOG763nrMpr6gPqsC8JMfKJEZMCi
M5BqqjNUu++PtRJ9ALSoZLAz/IKu7uLIBw5PHXXisEyir/PHlACVuTIJrC96W9XVczqNo338X87O
a7luJEvXrzLR9+iBNxHTcwGzHT0pSqRuEJKKBY9EwgNPfz6o+8w0NxnkqXNXKpIbO4HEymV+45nt
YuIAD7kx6GLUtnGnqcRn7O23uQAoEOc3mYvUFgXM1wufMmP1YtgYmLAPC5gaqaX7FXOcT97et2/R
68tsP/+3+NFPDeQS1xhCcG5uggepO1x0DR4GuHd0P7x8NHcf3+T3LsgLS78IwABjsLM91ef2YM1V
MeI6B1XSFXgDYVoKiwqvQz8GZ/NJcvzefQQyvz1Oegno1r1eIHaaGkiEbgyNsU2uxNrVX3Rr/uzI
fxuG6VIgjmEg0kSWqJ3dRsBy3lRXw4hpgOx2kDAL2/cwm7llPtXerpYX38pCMa5Ek1QhNhPm7cd3
9Z3XhGuT3ZCgWhvQ5PUq6Wqk5pRzfWRx6hCXLTzF+667WtZFRh9f6m3mT8PLAOtBICJzOqc/IFs9
6CssmhADpwIzlCZXvuWV7pwSTcPEmxk8nh+1Hr9QGRSfNdzeyvNt7Ta6QgYvBSSv81JeKpgKJHrP
QjNsLAK8P+ILZ+qKi1rtbYnOEdq0v80Tn1JckYPYbIavvRx+VWlvfOmytYyKJp2REhydSyZD/f3H
N+e9fQAJF6jsxiuFW/76OYh0NjEPqkYG2ENDHxtNoXvFFul+URrDwCHadaDmjBOKRbmhPiDfbn2S
fL6338kD0EMliFEmnX2D2K3NuPX4BpOF16qfxhVA3dztPun5vvcaQ/IE8Q/XFPb8WXgqMNEbdfzk
QkVRx0cp1AJPSexWl723rnI3Miw+fnxr310YPTP7NzXjzaw+zzoTz4CaF5mD+Zs66/G1YVOkfHyV
914k9ECQXCJoQPE5Cxdim8a6gngoE0iQa6FBn6hGNdQRRAj/+qU2LjUfiaoclfvrvRJnKdE2ddDH
GN18L6bJC+1UTaM48ZpPcqX3VoVOEO0RulDamyxxEJooM8MbQqCkaLoOQx/pqY6FeZp+1ox5b2M4
xPVNTlGn93R2A5u+b93GIr4vWJld6Gqfh1h819g65/bmZzF9wkp6b2kQnlGug6PLKOlsIzLOqJsB
56EwhjuEqnfV7ttZJqGGYdvu4wf2TuTTVZJskBUUKCSBrx8YyCcjp5U2hr3jIi4br16Q1EoellQI
Bz3xKBIUE5zmVMSfvNTvVJQIERHyACBtradzaepUB9TE8GcITSXtHuticbIQ+03H1zK6JQfZeNoz
gtJ4Xau4pS1BOtFJpQo1681KHfupslcHfMk4wQ5JAxvxr+/lDbhKc5OG7iZT8vrWiMVtutKrptDE
02C/yvK5wQgIZXD7kwD7ThR4daGzx93FlPBTCoxyBS0wh4iGYE5i9Fb3SaPvbVVDCQq5kbQBABrD
iNcLGrDangaFbayvq7r3xrGl8tWUqDWV1nfVWr1WWix6Pt5g751ukClthgLUUzDtznaYzkRgMDos
SYfcTkWwKguWv8aKHbs71fpPpalU9CvU3kDBsMkmTF0M8642mua+kQva00SOoSCLipOLnLJzzxsz
f/v4O753Y4DPbwM3Iop5rrdTYDxomw06Kbmm2F9K7FcjIxuUKCk8Wiv57ITYZtufROV3ggqUJBD7
G+KcEvOsgTOp65qYtTLi0dl2UZ6K7yXgpqjHiPQoB5wPP17jey86vVQQN9vMgFbE64ePRzezfdMb
w9JZAArZYnwqkMHcZ01fXyr9GB8zzSn8VXE+xdJuVevrkousmNcQsOPmdHLOqm3cKe41eztX4RB0
YdW14jpbnMTzF7FY+0z0ZVDF6gQRRWumQ1sCDpq6GnQrI/PPBJ3eu+3UXptE1sbTOu/o42RZJmOp
cdtnoz1u8mTXU6L/6J12Odmz7D6Jcltq8mbtm3gsci085HN4Nm3JOFck7hLravV/4uUDcbmvGiuy
JonzOh6l2UWCEtx1LM3qJtXrv46ZBiPD+c4Um0ERKcrr567z8mGk5PWh4mjXSNUYX5dkahgETvMn
S33n1CKq0DeB/g5B5Fy3r6ialDk1VyIjnaOywtRYsVuxKyxn+KQ0eG8zQ52l2wvsnf84SzPyel2K
CrfUMHP0KYs618Jojh4o/lxdd6A+6V+QdcakFFi2/teDxcZa3AC8IBLfGrHoiSiqhGsPtWLvBqXf
LMbwB75y+b8yMOu8P822dKOP3993NhJIHcacxIytcXD2HAUIhMWKseJNRyv+ClhvEcjAqxPGZAr9
g1yvk2uZrbW9G3XFeFgAsP/1+YgH9IPer72N4dDpfr2VbNz63FWJu1Bx+2LnLeWD04z4V6/6sFMb
rzmirp+GHWf2X99ZICE2PCvBHUmgs1AZZ07rTX3JHs4z9zvms+a+XPSGsVQ9fHIW6+9sLYMjH8Hn
TTIYmtPrRdbq6sarirHONDvWzxaH4hOzKH3fjuV4XPshDdPETgNHy+qvA56HNuQHgBmramJyVLjx
mPjQEabjOM9GWCdgD/1uqZFvBmnePcnGSDFFqu2bKV4zA0X1dfxewd2euJ/rdBrKTAZECcv16UVh
q5fb8pAu2WfmGe+uEhLp1vODr3oOwnTdFM/abuoxnFLEFwXORon22hJYYGoCzctbG2PKeb2i1So/
OYjeCcBAlah4CErglM83so59Ydo6XR/2+FE9EzgfpCGSDqQreAQr1R8/fm/eSa5ofG1cji3cv5Ea
GWTupqSPfWh3DcUz/MRB96v6M92Ud4IfaSIFwm87Iwq619vGkV081qnSh6occNCoiyrDIa7pllPj
Yt/58ZreiwXgZ7dDDB1P5tKvL4ata26V4zqEtWIuj61rtvXd2scQyIepM64m2lALnkb9iHklRXU0
FXjwffwV3iHIgLRANoGBJQri9DJffwfQUdY4QgYOB82SM1Ul+rDoRDRdfGmvNQiXNjHar6iDmNWV
ky765vk9JiiF9NqvolmKFy2rpl8ffymHa54dtqS2TIHI1wE2ngeotPNKWRrYFIOrnC6rHH/qsbf6
XZXUS5S1nZ76qOh8plP2zlWhD294JY+8ijHU6zuR6oWHuaQiw7Hp7G8enDJMBWVsPqiNbi4+sxLv
okgH8dcXy7gYfCp9KyLWec+qddsRkCrq12Puqqi6wg66LARzm8DD6iRCQRpwBifVJ6/vO5EDvaNN
Lp72ucaR9Hq1o2Ph/9CsTVijf5T6k2mWO1PQ0IYE0CbNTu3rYedVcRt6Nu4dHz/g3z3HsycM2oRE
ahu04sZ4VsKotdYWrq4AxC94w64MrcN6fjS88udCA/0+91qj8Eu43YdhMWvb1wrGCWE85VIH3J7i
J+sigxtqKHzXvgFTAfGyHgcyfxVK8vLxl30nJPwuHLfJNw/oPB/SrCKdGm9C5qqtdYyGzdLLllvb
QI2jwp1xaD8LC+9dkGDOjJGqmgB7dj6DXGt4JOhqqU4DvJ9curxoyyY7VT0iCJ88ind2Pa8YTYpt
I7Dxz/bBMLudm3Loh3GcW9+61n4UzVpduRgHh7Mcm10mk8/ygHeODmTnyPd+t77Z9q/33sKU0iwa
R4aLUHCBycvOwTZcLdGateX0TXrT/0cPHCIy5PGtWtj6AK+viAmyufZ91dLFSqcCykS+9ofUnZng
FpmHWtqqKemVk5hTdZpWaSq5X7e6/uMv7yS43YhhM+TeMuuze50xeoirVspQq8AUL05r+EriEM1S
fOt2H1/rvXuMGA8TcDRPSPTONpFX0g2Q+izDNG/H+0Qrl8dCHSufS7v7em3ST9p47+wjCJPYQaC3
RDJwrjjrmPQ5AKBQFpaavEPnD0PQWc3TGU3LPr+RTUye547jZ3ybd/KCTaUGeiHpNCpkZ2eoUWq5
pXfMxTKgN1GKEESouVTjH9/Nd15J9CTpXTNYMFAuPRvoZqqXOV7RdGFZDAJiubmccszdg9Qr5F+/
kYy9mCCQWW3XPFvQKpa+Go2hD73aktJPCgBdhUjce+7ACzQiZwepIYk+Xt87u8XDwRFmFsNFNM/O
15eLUVTwFEPDzuqrccHMdsW7BG+qRd9N8aewuHd2C8Igm1jWP0/5s+u5RYF+v+R69tCnf9ZqBTa4
B5/QqMZyLXO1uKuF/lkD471FMnSg3NuyChror4PAUNZti9B1H8rZdPqIgzZfD9xt70LNpuRrX+nQ
nT++r2/ZYMwgYJ5BPKY5z6T0bKGQIrNyXEZ6dXqJ3MHkIPKwm2iHV7mfQVXMQ9mpxqOWOWtx1EZ6
u7tkkf0eUmf2M+1+60abwtJ/ttbstPtEtfIXN7baZVchZUl6MLV5dbfyYm56EUZ8m3R18kfaNz32
b8jCX47j6n4rhVtVwdIZs7NjYl0mn2SRbx4nrwRHOXgigOb0oLef/9uklkpuHqysZZWgX+5yzqqQ
rozql425HnJr/MVtePz4zr69JEg7uhSbyBs8lHM9lHQFAlnUwgpl3rnjBdAkqjmzxKvep2XQrjul
IOs5DQB6PksU34QcZqhMYKhkOUoYp52F8SG2c3VVUy49lbodJpuzfWJkQO0/XuKboLNdh4hKecC4
HeOL13e1c2OMEyS2MwibTIu/oB8eWL2h77Rywpnp44u9eTm4GHQXgIkbkdc7F1dBp6N2BlTZw9yI
471rNM5T2xq3g5LGkagGDsS/fL0t89xMVTH2oGP7enG6U7W4WCZW2Kmxjgf4mlrL9dqt0wp0nz38
4Bl18Rll+03Su6FwmfAzhAYj+6bzgTN1q+EGZYXAglBEV/MuXJu8Cts2G8IF1E5gYS50oyfGZ74w
7zxLkh2mw3Qj6Nif53QCS+Ghy3I77FKpPI4JeLVDjnRGoCfNp+6Tv5O2V+k16+RZ0jAkyWKDnt3c
Th9KFQN4IwSWXDZ+16fmpcSRfPLJP/I71YXh6Md6olOuSx2VayvNlRtNWO49FjLVn7qskD7gipUR
QpBZN6xnPaTHIm9JgD28wq7UItWQqYjT+TTkMKZ8vVdBTTpxL3JfVZDhC3h++XdbFMvzx1vnLVOA
uYdqg/qhj7YhzM5qVjO1SN0wRQubJFMvIQvok+/NVrUhi9u89afZHayIUq+5GCz0SANnsdrcV+bM
6XEjMZzq8PE3ettt2r7RRoOnu0Xpej5bVzszbWlXitAD5DZFPNSi22VGsioRaow6c491pTqpOwAK
Pobw5YtJ5YNMZIJfXrDmqt0FLebsra+Cgq9p6yeVCNdZNdVdBhGhCLIuz29rqZaZ3xr28kz722r8
Ho36IhJYm3xZdAcRrLIw8cTAkbk/ZuvkZZgLWBr0Hkj6vz5e89sdjXAHCuqQV5FkoSf9+gVeSgnd
aqmbEOqfjYSZXh7aqgf2sE6fDbzexiY4SEx1KIqY6L8hrMoWZkhSNyLU3XZ4TkfThr1la9jxoOzn
q5SFnwSnd3cYwy6qhS1VQJDl9eIwocPQHTBsqPf5FHHCA5Ut2yJyRQ+hc6zbUJGu6qf5akUrOI5D
vcRxkDoi+yfu6z9fmct3v83mf4lmaTPk3s/++d83zUv90LcvL/3Vj+a/tj/9n199/Yf/fZX9akUn
/uzPf+vVH/H5/7p++KP/8eofUd1n/XI3vLTL/QsO0/3vCyQvYvvN/9cf/sfL70/5sjQv//jbLzHU
/fZpSSbqv/3rR8c//vG330qM//nvn/+vH17/qPi7w1AnP9rlzV+8/Oj6f/xN1/++wQ2hRW1TEbx/
2DLTy/YTzf67pgGz2KTZAcb/HgzVou3Tf/zNdP/OgBp+xEYM4AebCUiHtMD2I+vvm0sYsC/mhmRr
JPj/95vd/jOw/vOhcCf+9e//qIfqVsDh77jmP+dB/xuBeR04ZWAQgTXYrkQl/3oDCSSEh9rzZNC5
yvd43muyfEhjis4O+t/B0MsaJFCl7txuDlXgIqOVqgenWmWIu4+xc4RmIT8sXPBS1SNWafbOmVYz
Gpy88pHvU1FSFcZuBoEYDVpiXDWG3h8ay/5huFl+izRjc7LXJvZ7IVzfKu3nZbL+QDi5GuIfNNDK
SDSg6RIRr7fU5/IEidiA2lqnF3qmKFGTdYgxJETZE0V1cjsnYg4YZev7NY+PfTOnPr3aW0vxvudL
nfpNs15m03ypaGiyKXqv7FNbaaJ40JTdqAAum23FiFRFttJP61WEsRsje13GFfpCXXE/24k6B4OX
u1+SVMgIhm8RyUp1v86jGx8MKze10OiycYKpk0HntLNB/dIoeoW1sVC+NK6RoT7ZUqiYegKcGeMe
OFMxAtsZx+PBHVqX5ThJ6c/wM9YjUiHKF7r08XY7m37CODU1okHtLfzW5zWGPmNO8UWmpHC67VhL
A1jHme8kdhIuiCNXYdIxwPZxrxFPXjrua0coUSqW5jsC6clO0aB0+hlDnc63R6d4AFllxr4i1qGL
BrfSwWfniRcpLDT31zhTLmnOdug+ldUSOGuWRZykrm+i5aL6TpuA2x60lehPH5pUfmAeNi7zcMzT
pTrKQi6HuSl/GYvxIsr1qs9WOyqFufxZlp7lF6kybFjrXF5N63qhNXdacsi1vgrngpGbkOUYpEVf
+/Ew5Aw+0mF5WjTw5DOiPj+UQb3QrMpfG7xCkqwzAFGYfuUu5sOSiPrYjdYvKZu9oijPs7MedSf+
CQfnpmjXfT2rB+CT963nsAC09CKZLPYtabn20qUcia1Y2xP2tVWAb54Zzj3iAG6phXpSNJEtxws9
d8v9oFXerVn1IZmLP1tttMQHSvLhMmmMau9qdG2hJf5EYOFA01r9QXaAfUmetpsRl+5lu2xUgcUQ
AK7pas+zXw768nXRBz7OUAtl5+l1eVnacxuphbzrZNkAa2jcL4vsqrt5GZBPHxnmaOOkHHqzGK+9
FlsQoOdGlJgOJHg0pC6KunD8Odl7Tqsf50kkERIcalTm5fzYyqTwcwurZxDhTtRKNT7aXZkc9bh0
n0ZF0O8fhcIEcMAjQe2bx7xunx3msP7cdHYS9HkS+8NoO2GNF1Ugiz7IzfypmUh7jFZqey833LAy
nSyoLPE4rq28VuskOQ56LMOiRAVE9HrrA9XOLh05/lrKYe6pKvhecb6kwbCohIpOHd1AmHHqa7zX
fdaavleqaZAJDaRZKewro0+S+7Vr5kurU9RDOVj1ZZF69jN+jw+IjDoBwjEPWVqfwBUSqPSxPqHB
kt7PSwytXmvq42S4N6L29iJlwUW/+HGhB01/VVcMYSlS7Qt3mORVtblPeQ+irbwI1iApUpz4+I79
aa257uvKVIfFqKs7y03ETSzVy0Gd7D1Q9florI5znxma5m8R+tQQ9tl+ZhJZCJNeyR4N5Qzz5iIB
kQkFZpqaIB8xABf6ladle+nW+zJDrlCxx6NbG1dxz6vWTb/o1xgBfdTdQi/ar4ZkjYM1HsPaSS+t
5i5VzAFVCwA5g1dESVY5aAEX9mXcWqEBU1i6k+KznNO4tFWAu2eCnknZPLY15Gy1s++rpsruvBqG
dKkV5amJ3XWHypD4A8NKWKBNMd1aVQYVaqybL5aKhCtII0ylsgB6AdLt1Vf65avfYqpTWNapHsto
rbGfRNTgKF3noi8VM1BF1vq62XnHmcrTZwCTfUmruYwRm1P7o7Sq0+zWvlXnbqRPahOoRR33ARir
JdRH5xG1bz7eRbQWxR2eAWy7QIBY5f7XV3o3ZUFRlPHBtFY7MJY/Oi2f9uqwYX4GJAZAj38bx0Hn
YLAStDnk8M3yqnA0xGj549RhnWF5423eVj+AiSa7RfRNlI99FvWrFbTjNJ/SmHGBA6J38TaJhlW/
Xhbt0BuJcqst3XIby6wIGq2+qVb3wY3Ti0ITfDG1CJ0uu8Uy4Hky5gwRp3SJbF1mTxaqRMTaikUS
eHDWbsDHVmiLDmweo+vHG1vpej9dZGiuDOy52dd00oz9MhnrlZdr89cxkf2hLNcjlvfFnoKqZHuo
G3i9GU5GqkYatuDFgNN7Z/t5DZjDT91GQzfZ0/0UaRC/4fRNcnFI6SX5edU8jaDk8CxtHoDauKd6
cVY/1Tgyk3aOj1ObdXsxVDHhu53CMq/v6q6m3LD6U2LUsH668sAoSz31y2p+6bXrUc+ncFhHO7TK
tY9SM1cjQfvhssufV7dWwkWNHQccZH9v9Ip1iBf2Vtsr39KuSEM2oXZwpOrdDsWSERn65sjxYB5K
ogdcJ2RYVWRn04Al2Ht7omsYKK3a+hamUvz16JOVVeFqDVdqxaMZWufRyLO9YWNQZnauX2my8kV6
4yXVH63u0BgrOTLS+FfJvfBR33ouk4bfhdoZwMuId4j0xU9SGaf7xOXMi3PVCuxq0TDWSOdL1Dt6
Xx1t+R2lojH2q7WNI4ccLItywk24utmhWvGYYrpD+SjYTXMy7Ijo3yaJAUKv7ZdMuaA/cDkXT0nF
WZk/eX15bVvljVy6yJzF3spxWm5T497W6qAzvs1ieahz6y4pfmKg5TPQ2iWe951eB3TTKy/OQsc4
FmJ40gfOVUBUYy9uzME4oFHOLMzFD0TObqQuOXHR6O8Z3qsnYAZhos0tI8j2aOfJN1OlwZ2p9j1c
JsYYkyd8l16NmBNOKREpo6FG/Th2UQbravJ2wi5PZva0bDbGqtfuESr+UczlDdqrYdnoD4o3PTVq
erLM4brrzZtWyFtkOq7XCRxf33oixHulizona9HoEJNPo/MIWkUNam3JwhiBQR9xmuS6TJPD2uhN
2Ck8I3dsgrKqv7sF6lYpiA+lmJAugN4ZuD0nwyhc15e8a6g1q0614xAT/lh0cRQbiXXMpa0fpqLe
I+X8vMqmDjxLwx1jhq8A1+5Af1oLBwVXAfq5D0PJo0SgYIgcI5P3Tctn2bJJfoG6/56mYx7RgeWw
bgvrAuvBeu8Nves7NaauaRvvsja9qhblJfWcq9aa2FwK9BrZ/rGk3tWiS/oLaej1KcRtsi9pmCAL
W6xNt6/lyPaJXI3PUIMEAlTmkiwpc7o8lVrPc8zH6omNVvml0nwri+kaCYdf9aA+VFQw14pavpCY
NSfBZOUJtMhdBROO2lb3J6RUbeXBrLQ7F/WrXYLO843WTfcy1e6HuN63BAM0hbabaOzgrtT7hQsd
VDURP5YxyR9o9c7HLH9B7D7QK3cXL319tZYkPC1G2oPZLd9VM2XcNxa63zaNdwNhHQLAWsl73qlb
tyr/mLQ8Eqam+EKp1OO4FHNkW45SgkzA/a4Fp3ppxN3kI8hsRQgsXYiuK1a/NJ2HXnFT1beKZXl0
s8b5CZDYDUDIFpexzNMwSTjg5QJcEZzVhoiqCeZCAgWfZsOH5FEiW9/WvldkWSBs+0aFMxIB2Sa7
SNLjKPTmUohCv6ZIGqJeFM9DHN/DLsye4za9dDjp+2ZEUKEhAbfTUl5UWtfsOJFbpAn5jhC200BM
g/nDEA0GNpONInGsK0fhKoReZO8Jh8nI/8wneZFQMii6ybmP21l1QR+dvrMo8khzREXxZA0nMTXt
w5yu3c0YZ7aPXkn1BceBIrQdiQctpqGqX4OYPHJaygu19ZJdhvysr2H6HRl4qA8IMnvf3SZLdn2i
i6Ajpu9XJOuCscpRbaHX7SeTEGGBDvepKbPSl6b+gxmx98fC+4EEY5Lf16VUo1zmeTA7yK5Mavqc
uoWxU+xEO4Igr08Vxg6anzhDe2zbRHucNRsJCsClbFKv/aXjVrAruuWipjtZAoPRvMd24BwePcUO
TLV38DzTMTNxqyVyka72nWpcMMHwxFfFtCz4dtJybuaUkKRPmnMonM48DPZU+WOjxcoBDngcIGz3
DW0uLUycxiy5q+Vwk3vNcmDo9ZyuVVmH0nPz3q/lIq+sxY5v2gIyB8Jzy34hUkZ9o6xXxdB5QAEa
uV+61fjuTULfDXY/nTQMP4k1JpG4lDhAeC2cDKUQgT7aU9hj2rYb6k6eOs9TTt5IQax366OjFeq3
adS1wOqG6etKpv11XhItmNah9Ynu1V5z6+rggPcMRJqV9+ps4ZC6JFK9gP3fhRqavVHrxN1VucRF
OA+5diM9fdn2UfvnaGBEJr1Cv2oNDOq0+n72vpWAjnS/r746jhA/tLSKo8KRCid5rB90pUQmtpa/
vLoz96gee3ReEUL3mwSMnqPOxmUOqDCwO828zTLrWXqK9ShGrQ3mtS79nvfsG0A7ahrLxgomqeZ9
nDZgsm3FuipS+SVvEe9sUVs50t2EBeZUz33F/oqR1lzavDvZ5VAyWKndYGlV9wJvlyyYC+9roTXF
3WCo806VkDEbM7s1ku7Peu5J7YyqvhSONV9RmM+3aB96UT/UT6PVxfvRTNLLZgSgV+vTSjhCPMdR
ObfzKc5BYhYWsppizR9VsazXqDWqnLPk+p3STHtOkBVGZOCOunk9aW385A5CHkart6NsjK2dB8DA
VydsPmCQOoHjpJo/2Z4Ptqw/KRpriUe7P42mYWHMUdh3RuItB+mM1V4sZLuIrqzWky695U5ouX5P
omb9NNwWUQd1YFZgrsZ0I4npRKLU/EOp28A2qvGYGA3uYXFc3VX2r1Qekqy5lSClEgg0lTzq8j4V
aKPaB6Ovfy6c6adqxU7KE011QJUJwwlHeqSdU65cetJS7kpd4ERWFONXw+SoVWRS/2JHzvQQWuVQ
uWNyqQwZ1It8vc8rI3nixucXs+EUL2ZszsGitBb8X68EDr8QWHNd+FJdv+h9TblQxvPXtNK8p3rq
qVsmXT7PkMePC5pC31tzcEmlYhy8zXGbPSlOJQ7LgNaccBIfZn75h/ByNkIP2KEjLGk0/dthGdRI
SYXT+igkrelzZeS2b9pJf9Gn8OMi21VUbY8l2aY/MJvKPcJ8W10HB/LJNBOlIP8vh+dklhUMEXUW
98gUituCNe5LQdoIunEpLhcDzlUEikm7aUj9jplRydJfXMx3qMtT7UqfG+ObneXV9VxiCBlAi1M8
HwnJtA3qKZ4ehrlGJMTgkmkkpH2tZlr5VWk084hmx3pfdWgR+JpTNpt3rvDCOZXxlxTJTiKqFM6t
uRbWS4zbSliSEnOIuaB14PvZnT9auXPhQDjZC31YGnR1oIJQiOo/rdLRfXXGsbaQCdWz1JvIgjoY
LtrqUCzgZ2sAf2JSLPqT2gxO5tPMkMWFXUxCCajevZ+Jt95WsdQfRUFtUdWyu9DbmG4NpRWcGuk5
YUwbzA5S18ZyWC5pFmrl2u1Bav6wUnEcBwzD1UEwoVVqZILpAZxSJAMDoxTNVdLk89EaxtOcUzCh
O1SnqMS0WmBKHbZvInfwqE5D0sV3Q+w0B5PcK5A19tFD11K5rzNfGfTe4q77FtGkSmV8UXJCxvod
qzjqVv9k2g66dmaUI1sQDrY84qMe5GLbBk8SP8rc0faVNwUMWwM3c/1+uk5IXe/RFuxCy1J8K2fS
m1lFUHCsIyebB0zaOWKYjOoh7ldV1I55oM5fixJdi2UN9WraZYv7xVSrKJPxGEzzYSpfio4DbTRh
UmT2vbV24guV4bhXZ/dPwCD4UqoUt6Nr9aY/GNikaqNcL2ycLE/eUNhBluc7V0XxIUlfDG1ZLs2s
OFiLNQVgLUSw6MvoZ2b5le5FgREk18ljE/iiu+ytOav3sLmgh7rUiql14RrWL7fbcroxS9ECQQo3
a9Sg3EpPkzPhrkhXI8hr9WXRSb6ZNlT3nMCR0yxzoOX0AJ3J9RWrod+h06xMTX1HEnVTbQEPkdki
iD20VVzkd3zbJs9TLfeH0RRhlgM7yLAN8NrUd9fCn1vwzkKXwdzE4QCVdkmsewuCY04LBZG1IM66
P/TZuVld7cqjjB8a77GO1xy1aTO9bykBd2zQHyBlDH/bj0LTNv7Xci2ShdoEOrepLuyKOg8yg0nE
naIvO3NqEvIXlazXhXlgiAh43ANaspGb5pw+1sXsJd8d9yCzIVjl6JeO9wUkO20x90KbYiaTelhU
ZLJOc7G644ZDdh/jxrqXqOP6THlJOZQbID77Qcw/1LS4SnJWzBSNUsCOzGX+biP8Tt6wm0uHw726
zuPLNgXF1GXxaSrbezLV68KkPyxKO49QT3yWGdYL67LF9OR+rAfpu5ln+E2sH5cFLWrhxmE2Wbge
myiqSWVfgyD3i1bzfI8SxhetNI+c+l/zuAlimo7hOHeXudrcg/xJSv2oUfdTI4Y4MAifAs8LMoYb
wD1QqsfOgt0IDmR0TrRq/g97Z7LbOLK26Vtp9J4FzsOWlKjZ8mxnbgg77eRMBiM4X30/qnPwd1Wh
fzTOrhcNFAq1yErLkhjxfe8IUYsmG4YRGkNryn2f9kc3aLnP6NxlWmojSys4r8do8dv95DXnW9/y
As/PVRzW0xyLltskmbJwmZombHhrwMD6IzFWkUJ6HfbKc0kcbua9JLNjEToIFgr7CNzvfvKrWJU9
z5rjRf0YjCEYRAhQdhhTOwVof1wtfed22iZ1P6bJZ9GTCZd58EXS9c4qyj6sym8hE7B69HoXHb3l
g1RkKXuZ4GjtxpKGKT99DWrT3rS2me9FQoI+eUyQ3O3ygb+Zxybj291qF7fmwKto4EN1tpHpNlmB
2IbmSO/6ZgnsH1K+Gn4ajUFwRYoVdXkQe50tonEo47XaSKMLLfspyc9B7m/aUebhZCcbVxyDiSDS
7k0Y335ufDCcT6EyaFPSlH9fNlZySJ351FYdD3w3rCcayDZeot/XfXcpHNBWDvnPRp+vbCCHepre
1CzP+vIWmOqx6QLuypXakEkxEiirfCvyYpexpriCD0VkKqoSecyHngt31l4085JrAjpjjqQ+nPTa
Cf163ayUoeNv3Tj1eSmbg5b7+0au6Uny56bhYBlzVHKHpEvcjjtNnm1wKoYg+0iB2S6pXsAdwjJ5
6aa70eVE8dYnwxwA+fs4D3ZIxULRe4ygLjsj+LTuEXPlX2BTwmw4Fd0bR1HIzBGCQYQJpLYnH3Mm
0tmmLxl3Ah2J967z4tM/YJg/nOWzVC8wLSx7rIPcB4pzt13nEwXojSdi5b8rPEA99V8GeId+Gxb6
5q7XwNywFJYNZxr75NusKSPy2+q06rjLRR7Mz8qmE2TA6YOnuGmjyvSfxyyw42Y2H7GsLpdOUVc4
mfS7r/23PVN/XLZb2xyuFSteHNwSfaB3zynzy0bLfOPUJtOzEAqRmnaQHeYAUGg+siyoWRp7deOA
1zM2981qpVghB2+f6ayhZsLxt/gPBbI6wjaXSfA7sN8tbnoyjeFn41h5Cl42eBer7p/1yU73fu8s
Z+Asu3qwqv6bKwj0w2OSsbPhTOeCHhZEr/D3LP41Kfp5N6lAoOAH+OD4hcx4T9KULpF6VQ+T/kLq
z11pIA6YMKSozHKv+Rq4B0hpINzhyS5Bh13Wmo44Vm9eDQys6Xvf28vZm5yY2RqqbnwXlOhg7fdi
1bZn07xfJTetuStxyO3VNAcxei0Y89l7zlaumsA66YV+FeJ1kiMId/1cal6oxh5mvfLDRjfgBux4
qiHXmvVP0NRc0iN6vGnvVLQEAYUXeyQGAghwFRdbn91D2YsLYlrAXLHBlf4oAHKBWVKkKU3wUK8V
0e6TQxHCyiimgbjrliD1tQZTCiZymViRQr2E4iCqRoIhF9UlTU6F6Qx7xHope0jS7YOhlQ9G4L1T
YZEflOoKBOB5cG28JDnmXhlRvMUo6gnvEnT1oc7ba5bFRIZDlBr+J7oOjCNmpe+0sUyihcrMOeQ9
NrC1ac7OCCY31JpA7ls3ZwDiS+jl1LykSx9arvbDYTYkASvbMzz0W81bVAh/UEVzMM5x5zMcTf2W
guRXf+jvUobm54WmGq7qgjnUqx/nIvioJ3tn0MEzEeq7W+3mjRzhO6CEl9Ip97T27A3hP6xFam8w
YINYYSo1R+e4Zv6DxVhHOd0mqQYrzHor39Zd/1J3UOJYGSJr7W3A37yP6rKjwVv15taxp3FrjvPv
jBE6XAtf7te2/MyWhAmRPAOQPeaqQc8/Cv/DW7sHj+Q/IAceJ3255Kn94rMpasDvu9xiakpt24jZ
5Q/kCDmHejaDqBA2XlLRPSWT1ubwEWt1vDXN7QKV/SLRKQ4ysAKDmzDVn1Y/OzQrDHxbMwnrJHqC
bONQnvl2J+1GT8uz5lkLR8wEh1BrTXZ0x+IIxJbEUzsuO4od3E1QqSpKbWvXrmuUuZI/s1Dt6A7T
IW87LVqrVX9Ja5+c/8m9G3Wd6cYVmO/ZUMYsMUJFsU44QrNGuX9j27oHbto8zISZR8HQubuumb7F
AEQxuAVxgaVlxKtKi0iWRof7w5F3ZWVd82LqD7y0LJS9X1PoLOpj2lmcN2ImX2CQQ2gpy9u7Rv8z
yVYRA1iYm0km2UZTdTxrxhMP373MgWrAsTKmK9PYdmsPrUtjapjo5fzuVoyPkhxqNjXZnaZKL75c
abcHH2XScW1TBvtxoFKlRRWcG7m2cUrd2ebrkMfSzaZDNzvqoLk+BqKmLgk9l7fxrjBCsyiGSKPw
emPNs4qaFqGDTupdNOQNCXOp/lXO+RvV26AQRbEzRuQGpjVVkUuH16b3xXsKZXRvsm5sfMCoR3+2
my2wURGZXaVtJn/QLgSMwVe0JGLUBepzFRRPyyCfFy/5UQ26FttyDc6MhiJEycALk+sQBaphOdHd
S8sCnPtSnrRUkwcCdYqXdh39M1kpzkEO4NnoJ0GYF/2exOXgbhXVtXXNZpcHffvVezYFY6bUz2aX
Bp/LpLS3tmzm91xvViKfhwXcMwX9r7ufhta4rDrrHYrV65KZj9po3kBZXoDfru3T3FloeT0Yi8Ji
3ps7LDhG8FUKa5MFY7P1TNlFwNAMP3kZoE5gZKiZxdewLQhxRgOLYMCc3Mc0t81N7YkXlypwUj99
hAV2Mm7V7K/7tAmW536W+d4va/ViaupSG3r+ExJF7mk3lKEh50vt8h62VrEb81wcvDyh/UsWl6FB
xJJ4+Rhaoo4BobbwcNa27pv6kPULGebWlB/arIjbpC5vqNelTSp5pbrsI3FUtUX1wImmVlNFU8bY
MAilNoGQx0A/L6l+s3GHmWbEmso2vdXcsCmensxeZzMcBtJqoGCflK6IuqyIajJFbv1/4RXKrpvw
6uYw++91V+H3DWWu/6q7uv0P/5JduX+Q1004n4tBXHdvstN/ia7MPxxOY/xc+GxJJSDu6X/+j3+L
rhzjD5JYCa4mz/FP1ZX5v0VXwR+w5XQXWLgPMVaRzPEfiK7+Lgj3dOKlyBS6WZgAMXEW/UOyp9vF
XHW1i9jFWXRoqmYDxv0G539KRtnHJvDHX96X/4PK6/Y2/MWm+O+f6BJVeZMx0xD3j59ITHU7FYSi
hANQjG2UH3m2ILovnlUyPJnB8OCLAaB2st6CwfmlW/KxyMXnUnc0kGlWLAfnO3McasCbyO3Ue2st
1VaNbroF5f+/RCLx8fzjxXIm2XR9gDrcrEfWP7MxhiVNXD2hT06m0xpZdcVK63blXZYHDOh8pk3s
2llBPUdvPlOQtj4w0u1kJkFb1/VlaZlyq9uxgPEyvwGCDCQAUyGNVOqusrIfTt6IEPH4Ag/aWT/9
IXhg+cdQsqJPGTITy9415Q7cdhARTIpIf3rP2o5DOr7Q001OvVcvmzbJ99Q7ggAn6fI531J0R9sL
NZja0NMMubGMRoNrKYgz1OZHtMvoOqTVAVQqpj5zTs+TwBmoDy5tZ177EwXAsBlXkiJClRnVpnGV
v8mcwnjo+lF7SJPUvYl/8jhohLUfVpCJbvXsiBtjG2j9HXmH0GZ1R6oIe4b1nZRa+a1au4iHVJsx
P4N2OWSM6L7WRb6XPylfVnFWN29ZbwcHehHeEYg+OeT7t6nRR2quymNps9QVg17uvG5dz5grggO4
96sxM8PqczBDafIG6UEqN8TlartB5lgy206x6N+oiu4lJQr1cR3FtK1pON8a2qhdSvwIn4E9FIgK
rNtIHuy7th2uqd5lUTU2ziWvATez4mvKtfq+go8+O40OotsE+NnzvGjDss7KXSHy3Yi0odz0HVQv
EXH+rZopsU8+fYthXq3ZU2c25rZNlIy6rNj2hWYT+ZJk7P2oiBbdfskZzIqlDA7Ban4w6dYbo4W/
XRqA+9UEoDMq695Z4ZRpfwKhUMwweUamiKMBA40lMsAWXSH/5cANVoOATRnniOrQ3yTQpF/p7Hyo
hcwRTGU117nLbijcun1Yk7rY1DDmEY3cGgFjRrvpMNtFqWEXGzlmKYoh7xeNHvmH6WuvEzFEV8SF
5XnNDDADoVmnzEgZUtvqvXOV/lTivYjY49ieUofgBGGl9kUOlrYlRhC4zCmy6baqNkeZiDuyQcTP
bk48JHZeFjZoiTeq9krWcNFsbnTg1pb5xCTrXrPCsJ773GO5aB22CNl4keja4i5JehGXiPc+vVsy
nNYtDojtLGN7zu5bh6UABy/HDUL9PWdf+tLp82OrrwUPaErkaL/sqzbZ56gDQuEiEJFGrzaJFNU2
TbO9lPW89bspeaxss7xzmHLoy7Nb6Ohg/YGWfPoxrIn9QL2B3E4yq3N6lLNkZ+YMy15AxKUaTtJd
ZFg7ZGbYwWIPrPo+dgEv2fUDAtnQ0obPanauLsbZSFRI6/qsRQ/GtD95L2zmX7al7DMqKA8W2x/Q
ZukrRoKi7x9GOjnAqkRsYYvf6S6D6TSxmoaWYaJEyO2cnXXuvrAZMmxL2/2RJOq1XnoaSLMmJ/BV
BKFyRO5G6ZS0r3YzfKxmLe6MEsmKJ923wjKLly511YOyhuSuVUZ64QiCaB6VsS1Tv9kqAniuTQ9W
Lpl47+nE9H8uWlPscr6rD6IT4izyprr/swvVa7MuSlxn2Zp5SatR3hgg3uKjmMChWkQ1v5OsMwC9
vfTq2EJHbuQNQA99S5pE9nOpEXjUQ//YL7AjGeLSU+2MXjho+rVPpxvx/DY7+qtT0rZOqINILyDf
2b60penSsTcajwoa7uhUpkGzCM6WigPy25gbD/FmkOyhXYcp9IQhvbARddCEYwEbXHsd38RxyE9e
nyUL+jxZ7Vn/eK5VPdp5qDoEBVaz7EA8DDPskpLtuV06cRWdA1RrzZ3YtJ0Yfni9NPK4SgYbSUaW
DThAkl5/plxm5p2VzW+QlHpPiQ5KYCPxirOXwgN5ycZP8urL7BcTrsJvT7aY2v1MPDVtwV7ifTpG
2saWRhUCWF1mhnNlsI/2ljymDqxEU7n9JmlT5+JbhXhIZFVe7Yrw4xRy6ZAmFvHh6WD+QlMLY+z4
Q/KsvMGIcsrUjA2K3YnQnjk79uRvPqQFza58rQ+GH4CXl0pYwNbY7TS9hSDPZoBytEzttiaBHusD
Bo8+c4L7Vibd7R2rcMNMm0YgugXRd1EAIQyhqLu4lCJIftMkP97LxEWUYzRmuPLUxPqgrSPf+mkK
TXsp07Ath0yE5loFZ+p+f0+aCl5bqRALc8d/9KPXnkz2ZhF22gplneHtuBODK3YTSilKQoy6omtr
rK8CruFTWxQiTIsUn9ken8yuSY7UnaL9dhCxiLxYtyIYvrM6re5I62+3rjcZsaqmI0ByuS2ssr9X
qB5j5dRvUrZwAy5GBm6DNtsveYPkpcKq3sx+cal00OCFfmmOCeBjKIdAf2iRg2/LWUPqUd5ioGBI
b5+hNv9woHsqR18RZgZEDXTXTK35XTndNt0yOfvcQBcmgyIUeHuasBq5JIcCTqqi5+BJIByKtT6f
yo0/ruouCcrHvoby5IFISMIKrDeLuSMSa9NcHb+zoS6dfT2W5FEV/bRk217Ts307eT7eKMs4lLaR
/B48WhJ8bowTq4fcG7YAoTGL37nyrUPuuO2pM6rglcBHMXFkk7gCXDksnTzqBZ5nGhVk5URUnPVH
0h587KXzkEaJRWRJBXkfr2Bcm1W588XutC403d8mTm0jzNqVBrZ6vl+cWxRCZSgPVCa90CUt0EOb
wUbRmhFrdbGAIg3casJhESd58G7C4QQDqYn3NZ+Tfbe27V7dxOvZnMhzOs7FW6rla6wEsUYl199J
jnNfQssMc+x3sjg2syY+beDb0wR5+a3NENghGebt1qwJRZxQbO8sJ5OPtjs99JQQUhuVPpE52BxG
05+ilXjoHX69MWLdA/Wa6NKwSgwJPsfPdkj7DhqxLU6toVlXf/Kh9HrLPtPapo6sof1udbz7nJDE
qJpbVM1++e3YXRI7WokpImv2JfL+eBg0LAl9FUR0OPAAGku7Gaxpiaaxa/ZjkRt3xly9lSP65sxO
HtdGes9T7SjIqqo52qP51bRTe1R2jw6gtl7FOPYP6bjuq4wf2+ryS6Y9dZvSQB0wASzrJeN7Vjx4
2mjDxI3DwwBmzcW2+v4dN2nxioy1vFNW2nI6dt2pJx+o0Kf03ASF+51YSlwA983XPE+DN59kFyaF
JYjWdMIyKorGvScpbLqfrAVIaEyRmK3EBEMZTcMYNnkhTk5QqLDNi3dPosBVJoEFlg9Aa1qVvLt5
DLapVhWc3e19YtTPttJUZBqNjs2hcHbW4BxNbcmfSuFeuhuU5Zhy2yPeOlvW8l6gwA97N6gOhTGM
cSthLAN9jB3hPXHSIST38mDreNxkY1b8FnJYIbGtr3JwP+qkf15a8bCyi12q0v8lXOtjmdzsuQ2y
JDRS80L1yLNgyD7WefZe2XPvRryyTY6baqNPPviXVjFN1nz5JqVSCPFxOhQ5ulHHQKtSVeCxWDic
GBd6vWkLE2FuN4vrWq9Psm18gIee9Eg1A++lBu+Xfc8nWVFfIy8CA+SjMM0sWmpuUILBRUjl1Re9
01go6NqORsbNxZf82CVTW0cHcuu4wMKiXyrsvAllJY0Sz8jNs3PpJtrOccs4NdyQbKXxoCtVXyqn
qg+paFW4DrccElXbDKO+ea9DRRPolQFs9yNMzNrvU6Js4kJMflyltfM4zeILc7EJiQKTU1jwZXox
Ym0I+mhyreNIKOYdbusppMjX2nqp99MTmtoD2MxXu86PxVT1cVr4KxItG/S2IfPxvFTOpgHh5aVI
xO0AY+niGQ9VyxnZutBQtmafhbTqe2RL8Jz9reynqPqjmr3BxzJdtW89ov6oyddzOc/+F+DW21o1
n3q3TughWXCIW6nncDL18TMtb7MvDPOT2acD0jHf5IuKPWPfCOkPh+UmO2wbSLmF0KAl7KmcDhtE
3fuhCwDYtT3+wdYKPWi5AbhrEnz1WDHXpP+d3pBFIzA5jnMgcugZ7I7mSCeTVPqPTv2e0nk+jKRZ
VFA9849pGgP0ZmbwSyvXddPLdgJ/JII+UOiuEafO8Vy29S537EdVu31kC+tBlnQISv2p6rP0aLc8
DfnKGtkvHrqeot/TFGK8z42LIYCVfK7dlz7w23By8p911S13+u2k8wK4cjLuZ8qSvGFb17aPpAIZ
FZZto2zPQY3mbhFVVJheswnM9ksNa/1UpthCVePoOzstrxUPHxqNABBPOuVhwqdFIR+vrBuCI6/p
h7u8Vgt8XWO0V5Z18xEqbze5FWL/el4eHQoFYp9Wxh+tWbIl+6m7G5Iy26ElNUKU3qyas8OvFtyI
8JV9idc3xjpq3qj1eWCFkMXGzMk0jCp+ATDZ4ijqso75AmEfRdIezIzA+nyezKqIFXt45CWPwVKW
l6khxaWiZR00gPwYr9rbac+Hnri4wlY211XHxuJzLq6jZj9Z2D5embmH84iT9VA3dfLLm9nXXb9C
Kg+xs2KffZPlcPRKOYeizUAugxYGnP18ozmTOBZuQYa1bQn9BVeYgLPUtcsKvnHoR0PFnkQ2Rc9n
9r1ai/i1WrKI5Y2V/BMC+o/cmc9tzT//NFz+zaT539oy//andt/tzfqo/vlX/T/o3QTh/gtWdvOG
/s27+VS143eTf/wdROR/+ReKiEXTwbsNdwaISGrELbvh3+ZN6w8iev7srqLI6gZW/ReOaLt/kJGF
ldLmX7fYKsBH9V/mTYTSjqN7/GPRKmb+JzgiPtS/W5v/NG+CY9r8/IDXh+sYLO0vcRazqkb3FmgR
tZpWvg6Vl/waKDjmZlkdzvnKstneVefgKzOKrHvUM7lO6HmMrg8DYyY6MNMmNn97yDJShpze2KZM
k1eZeVjYMoomP1Xa0LENsa7dCSMbl71eJamJjEZ1JukLJob6xchlGtn0soUI+7KjKuCQB7QrtgiU
uWuyMn9J/d4gNcUm3hAOtUtQTY+5/+i5qngyRcEoMUo0XSCUOrxXPSNyIjSv8C83E5xFe43nFlHC
VtKHisS1JCznelJEgCXlFYEXIm/lWMrYZ27STFD6zFit0Dx3Y97wtYS43/poZk5KUZ/H2MrHhxYZ
IxUkU1PgcYXhbPVDZ9h0yyVpt/q3KUeT0QJhfrapxTxTb0MFzWygLCv5LdEEmQyXoASTXoQzeixF
k+5omVeHDpceLVSl+bxir+zjGcv9e5GmSNMd0x3TfRcIb9x0azG/UwPQPVoNH2WI3xNP4bKU4zvF
qna9VX4g3+vUsX94Ruq8euk8/Sy7oLsmbg4xbczIlCNHWpmGGqYlhbybizsLUi8fB+CJdgyTYN3f
FMu94DqI0P6/Bqk6wXeAeaDzb1iDA00PO6FdveSdqV7a1SnhwEqWFBLH3vMqmg4Xuw2zXMh8Sz7x
ksOpVfOHnzUPunFuRwLR/PVtzUp3b7Zrf7cW+SbAJmY6aCHM2tvqVv25auYL6zPBFfWA46m7OkuN
OX64YAPaufV6nYfhWU+CI2zKa6W+mUDuu/S1cvNvu8NBmOrv+dCc6/FGv/vXob+9xXh484Q0GgaB
CeozydR7V1ZMpMUdLbVo+roHYkRCQBlAYAQjHZZVg/SeyTu2c0lm0QBR6JpxLU3kZEm260txXn3i
z00gRaMPOiw4AUKrFKwZMYH15FZr+6vQ1cGa+c750zxvMq8idKS1jOdk9MBtbWM7Trr3RJQMBkkY
f7mGGpEM2xHx/DuRX3lod8Nvbr8LBOQ9IZLi1DiqiEYsZc8KAk56Zcytc8zSUd55I0luWOrSsTv0
0IJmvlETG46pb1FRblY7eAuMD32haNgnnGzDJhhN+huhplsjWbBx2Nta8kF6Tmgm94tZhStzBk3X
6zY3+yfERzc3XhjogOJ6i0ftp2uPDzjAnywGQa1wI5T1fEOsjVZTKVXcVa4T+9DVOviQCrSIc3Jj
BzOGky7OfRyRGZ3S9B+HWnGCwUEPrsXM+Gfq0jbw31GlN3vHKoetzWv5c23t26dBe8mqX+aQnCzS
qtLl3XQxLAXdL6/IIj0/5UkVj20VBdjyjPRXhqIBTfnWW3qtCXM1/shsMu7SJPKypykwnru5aXeZ
HXxqWvDBV+00MuWYbTaGTmfWG618mMCfoVa7Z+9mKtYnCDtVW3D14qEmfShxcZV27sRB1by7fX8e
EWr7ixtE5VzEdS+4wF2xGW+sqdbPmzlPtoVyrkOu7dxk+naGBQzRHkzzIcenszGtBYY/Le9z27/1
B5+rMbusupXsEqesNnwd69hAJnqacbtiMxcot8YfntZiDC3Gy1K4d9Zavpmus2tJ3cL+p+1UORwc
jINU6kSjmmJSAyDJr3qeH4NqjdtKwyDLtxdLzh15HJ9B5iMAW4dQAI0xH3cVyjnO9CDuPPdYjtKN
14THVb1bo/Gzq+e919TFUzN1O5t2Gbu2HoSXX/X67OTEmZT+TozV89x6d14joZdI1MdJJTr55BXj
I7bXgw2NYqh7oJ01ytPHyR3PsiuPTf8xjg13kBrkEzkil5RDX0vT18WSj+aEcE3GI7a7Hskn/Xoh
3sHG7HfzVFphLqb5lK5nj/gWqbHFG0V+XYvuTDjJGe343rZ5GicVL90DmoOwdbWzQ9dYUN1VOGcs
eZ4ylCGM2DmmFazRY+qx9aN1Lnpv23o6q8IyBVjcg1GaMYYnsvEFOo+mwnW5FviXzOS3mtHo+OUe
gDg5NZAGHzVr10bHmuuJ7uqN7i3aHJl5OY4v9kQHbtahmg1XdHXbtnTrSE30Pcnd2otzX9k7J4cp
wuzXX/PeOavkl6z0szHJyG/auB/rLfmTkVNg1xjqKM/INyiHTxSdCPLce4NYSdNaYxtdpCPwPzif
qwmd0Vy9+eprabiqe71GZqGfbHw5roX1Q2T7oK0TVDianX0glCHIUptkizdGXUtkdUMlI2/Rp49c
qLPt2e8r1JC9Du91bpyGpQQzRCe6YI0HzI67Hi8YPoHYw7873cAU95k+XPPNnwysNd5Za6ooL8W1
Hm6HbWvVL4N0fvirBKp1f2GU2xR6/7nKIZ6U1n5KLLzKex31iYGFoG18OCFVqP5WLXZsMcOHiWzf
Mw3CQOX6PXYyugDX+wCgeABQ14ubAXCjtfA8utr6JOlY9copmH/krvwwkZ2HukIVbF7Mft53HOaG
AXDauzYpPOkZ6QlyvCnYpx4mgTGIHD1/l5rH51We06kzHrSKv3551UmAQO1Oo9Ddeov00TunICwh
dmRA6J497xvf4Ul1yhBuDwHrO+0L/kmu88GdnMvsyd8O11qJI4EUS4w1pAHAUyC24i4tIX/9qyHf
7BrP5zC8EuhzTBE1rv4SPPTJvZ96b2jfD10QxHVCZMT86Ru5AkCYT52OGdlBzJJmu85iDw/SZyz7
yJPnMapXaEG7zyMGvy5cmmkrC/2NGDNiWwQqawHvou6GHhpA40lq+wN1l3yjLSe2guErdV0/cpz8
ovzhOIny3rUytwPYIMV6MZ4dt+PZTKblYN2ihnzlnMEpDpbHfUB8wir3jFvZXcHv5uqbvgx2gzHq
9ykyyoLFOze2a/GFDgMY5hZbBthD1hNn7vxRu5C7aDXt5YmknZjMMfIFfloFLaJ+80OkZBYFy6NP
iZG1/LSQ6uWwnu46PpBKhDO/JerpB+pw5jWMy3N+h30exOiMpAVarol0jPWO8TW4KUoN81COxrlq
GWiJGEU/z00HYmr6kaesGBY5dmpjawhM0tp8D3MOTptEVolM23e5l9tXFxlXkf9YxVtWqIXu3ry+
5prBHYVl0rUJ0FswoANHVGhMVq29Y5v2fET+vclH5h59zIOhXat0n5vdoTB1Ctz4RZdTDlkrO+cJ
cCN5cwT3MYQ4U8leOkCCGMIql4wPLIgpC4GtFrqwx1ikX7iQEIAPuO7JjaZa/na5ztYST7yQGbt4
k8Dqui5fT7bgRV9faMPZog+1Y18+TMzdD3mxuJsRPU23CiechJOGfUeqS2m+jt23Zqe7pb2O+omI
xm2QgCJUCl21HVfi05/xY2J2HD/oJl0Cf5Moh68XCkF3azXfiTMeyvpKaPbR6duTImX1nYRrLAbY
VijgIi8qrJcatEEzt71tP1UBw1afHtxe7QiaG75pfeHc6cWmg3RsncLiY64wJRFvgWsK4SX7DLL0
HFln9W5BcVlac49eDdee2b/m061GFdtnYMK98hIw0eu0cRjgRV5vPTW1y+S0acoOOTp6wlmLso7X
RzT2h6d2JMyQohI18xIFk/el8LMsmv7sDNxyK3XcEE09tzhxHabXi2hoWJxWT33mgMmzaX31wzg9
oEXjVub+SWx0ccnR9r5tf/kJaG8tzOQErNTjiXzxy0JfTQ5N8NDMQ6SvxL+Y3zV+HdVqm1lmyOQY
hZqAFUIHHR14gpJk3aPrjzwd35cstrd5x3RRltLxjOghnrriOZ/5oCB3s/lzquZ9VVgXkkl2ngh2
qnJ2o/xO9WbrECPvJr+SbLr21hSn1hQVlR0VA/rDtjmlXhW7klDHrImN8VF5+7p+5LXiaELRD9f0
6nLpsKs+mIQpmPBbLaoyys/CwffAY9C0j79xRuPaXZ6lci/j/2LvvHbsRtIt/ULDAl2QwdvtTZqd
RkpJN0SmDL0LMhgkn/58VB3Mqa6ZUzN9NxcDFBootFSZm5sM/matbyX2neSwfPArfRQgdbRRNwcJ
Yl7hcGWVti9TzwPBbT3NQfrusHPo7FWmoRy8wt6I+FN5DupZQmeW2HrxFrFpQ3HHmOnbNI/VKcnD
E7vB+Fzg/dp5i/XIeIzSB3Wak38pw+dSkmKCj8UBcRhabENsUap3DxkJaLFbnTB/LvBwqhtE9HA/
LuiINiUM8Etdqp1M6nuvRVSRsl9xgplOXP1aGANbc8VLe8daOt8QvP0QU/7U/Y54icxbWXhdfg+W
betN1b6DO3AcUxrNzEWgmmvzLZWc526NdpVSsaItRowG34JjwCtthM6B3hDpOW28+tXlSa/oP2ac
HDvjAE9Js/FSunSBdDd3ruIZHLLslAndnyLRI2IT5Us153GHApwHWNKk4oBDaF0hGXHW94YdzT/C
AqtQg/Xy4phluLqh9rZl0lg/rUjC+3CsO2DY3wHVHz3XYsplMXg0XoqvLp13XUe8jreGM/sWer+2
4KCRHWAm2e1DVdbHUR+cwIwbTQKWWOyzr6Nd0ct77au3ep5PVVEzFicudOlSBOnwUUi4fK+SEamK
CyLC6aK9WsrtjOGqqVkmJHlxw34VbFyXap0Nc3gq22pXq+A4y7sh9on7C/QW1uOzD7nmnLVPbX9k
wxnsx7gBvHAOZv1ryc7rd6cPC95nTFJ+RgGDzGdeNpQ80+c0InFyO5Sy/5p17Ak2mWZIHLs+9tjZ
mDxHEWjj4wd/ISt08YuWO7bvNiLrSVtUX0vEX5oNQTUbkuD8R91U9FKlO1R8/tqpdlVaNtGDrQck
4Zxi0712pc4waETRlzhGmXNKxBRjX2kCB8sjwKPHsZpai4VR6dwBJOHtM/C0YhNxnNbaT84c3mAW
0xe4bcIFXaGKX8xCZ3FUg7BGRAWshPioy0pvaW21Vn66gZBAUi/LiJRFQs0EjV/HClmEzabQP/79
+eX/3XDysf0HBt3/gxNKJA3/NKG8b1Tz/Xvz1wHl77/x54DScv6wbVan4OmJAkVVuAb4/jmhtJzw
D3izHkg3f0UXS5/h5X9KHT3xBx7SNQd3FTMyyPyfE0rX/iNEL0g2JFB30rNQTv4bSkc/WJWF/0WX
E6FL4IZvC0IKHMDC4u/JykBuE6ue4edp31qu1Vy41UPrI7baVvjPunOS1TxBjFcqv90NeEZpkdop
iHo85oskdCKDbuTWAUETHi72+WYmFOXxXQF2s4u2tvJ0h0GvUr/YLcAz2wDrk8NrbjyLFz4rGwBR
ZxjgE0KtygMciwul66PujZ1Gw3iUwDuRTmrXudlUJIidLXtCdudWGHZwYFoJMohNGqWEDNxTzJNw
cdALpt8XlfIE3eZEa/GF2KCSuIlm8ppbgPSYQYREGvieVVGVX7D4hjM7dT0F+6iiWd4WYVKUB7j1
tn2BbIotcBoHXsvT7Cu0N1avjtp3R/UiPBW1z5E29vCIYKz8anWNFZ5D4/bqZFej3exqGSTveWWg
psXGpfWrgppEuzCREzyLJVZYKY1yd/5gdfhRWdkfpFXOIVJAUl0JeXZlQ7fa2N2mGNEjEsw7F5DD
VOWVT03u4ReXY6eDXcpR0LKU6gQ7e3Cu24GxXLtJEx2AcgDUke4mKYovvSzmey927AQLo5p+tYSi
6+8+/qf6oQUS41xpUJJXq/coSliXx9+Jfu/zI2bW1nxqabMidjwJQATy3m2J8q2yU/xeHq8e+bNr
5xS4zeQv6jFsSQu82iP/pT0WkKjZp2M4epdq7vyn0ZStPPhSTR+VW1XJfqhjXHs5eUPPViPCdO87
Iz2gVeJ4whhQ45NhoMRAUYmAbNOsw6xPvyPFN1Fn9ctCFe7tFLLH14FHrTgQbY57oFBJeAvdGA0k
MVX9vKdLYlzN/8XWMmka9xe6A0aVEO3Hl8zD0EPRxyptW6Q2Y/bQSGQ0zDXNkO/Douzb7hDUZYq9
svDUzMygAwBT4wY+IHkvo8vgdijZCjtbtWXA3wDo1dKC4oXemRIH94TYp1kdFQ/Ig9qCCFFw+q22
23sm+nF+qUQ7LfQkMksewz5zkx3yMRrGoQ2cb6XUHTWu7Sy/7LGV3tHuCfygo7W84L70WWiAHrZL
0F/GkWdjLEFNWELSZqvtz8kx4F3IZDjLxS5Lm/K5DA1a/zG2GEslmSJTHP/jsjBxDWHhzENBx2pH
k43ltx+UOja8cbptzVIfHWk7N/Kk49b5Cq2mHfmimojy1SWSyjv3KgT+INwCYCGv/XjqdxogYLy3
zUiVB8cujTZ8KV12Ng16kAOOCvMJ/khaHS3W809pynZgh06uI/2Ia8KIVQeQztMwqJNdFU8mo4Ir
rbvS9dgWSioTZqAF8keUAUlaohCae7mdppb+Eou988pxm7wg3gsnaAJawSOLY+O/sqi2zTHTwpQP
mWWjSEniolo2i4k10bY4GfpDbqUi/TKO0+jwAZjNcT9ahYSqWznvXGVjbhNL8SfkhuwHjHEt6yXq
xvHEB7f2uq7lu4PPvz0zZ/IDLnjVFTv03kXIfLNusZ9k7uQdxhrCxMboOoPv1zoFPZ7pJyrIbEJJ
eAA57JQHd+hKBtSta9sMoyrptt+Q1tRXllC+dyMCq28OvTPj3kQmUUfIf63sfVFCPFVjyEnuToEO
8SC1DE4Re3a/wKm4p5FTvn2rtHHSPQOKTh6zDkb7qihnCuhRhyRHDWrxC3Da5tVPeq5WbizIfX7o
LAtSr3EMt+BsJdvRSRhu+MoO1z1HnjB7jwKGrQ9mbH33Pi/xoOGpaQP3s27D8F36jEnfeiskl8fj
0hAgMqVF8SLiCfOzsmwvO5kgc8TZnwLSLUQi6MQxQ6GmDT0k8NDlgvyS+oMN4liG7seYerS9UQH5
YE88TOExEU0N353V4kQjEKZKd/4c0qbqflkw+euB/roHhuH/BHHgw0E0lbOMajs6RTLNCDUiiVIN
m3c339IcXfTqU+0zhIkrOoxdzrDM4dqwZXGjUcan2hovsgyT9IoAPqPDWYpgCO9EXlnqQyaIxb1t
FCtVciiUykDQEFXSIl0EKbSZbWTh34OiYSUt1YyWehYjsgBkLlXMwTKGbhc+qoREG1RnYD4PYdEN
NrN/f0xPYFR7xHPrgb7Nx7zStxGR8nzEJMX7cecj0YTMWTou3T+VSQ5th2WK+1wFOAC3LQyVYj9N
kwNMx5rE8oC2x5nOPqooZAi4k5KVFWcYcEM7fvJlFhocvpXXJWc7sRbnKBwCkDZwVpgqeSut/Lgk
iSy+FM24EAiVJ3k2gpdmCy/B1elU9u02yomu/pkl1sxgAb1GyKA3bqeyPsSCbLl3uRDQhZebJ6ze
OSMj+pr+a3brz3mZT7SciPMJBwdf6RXtuUQKbZf7Np5xH++jATjffY2KOt6LNKVB93vdy0uPdzY4
+m6V8cUtqbJ9tAHVpKe9z1uuj9HcxhI6VwBVF+WU7ZA6iuQIhUm5CfE9C83Ir3bG4+xaUH2YXpTg
YLl1E84md47C9L6sPCv41uG+7e9Hx271o6mVYRC3alDVW+t6rbgb8IUw5NTKCq6plQ/FTQ7ENu2i
DuoMLCOFe+zWBrU1v3axssev4KnWGbilMN3RDU1zdp7dBHIXh3il1LOIw6DtN9ChvF9gE/L4WvbG
qve+UGX8NY4EeviKEfur4zrRPRcuZEsV+vVHG2pCJ+EhTPn4zeCuIrYsxT1xjVriUC8Z1QDu0FSl
43sxDtVHVw9YMlnhl+PdFPAYn2M7pz2uWYabW1G1owB4wVr8VMBJS69zwtL0ElvEvJ4IuV6GLxV3
OnehnSXqjVA98aIqXX8NXLTZn4LKwXtey1n5x3ax2wyYk5hX2kbNRhNnUQlGdDRKo7DFhfBa4t8y
zyDsREU8RtVl6iT91MM7PqTIfOuhM88pxhWz//+tz5/+rjUP+L/3dx3Ue/39518bn/XP/9n3RNi4
1kgucgqiNXhqzeP8z7ZH/IGpi/qTrAZBoqLjESnwXw4vW9LcRBCvBcbI8C8OL+cPj1MqWMOXHY9k
kODf6Xv+FQMPXJ+XPTR2OjJ6H58O7F9lGUUnwEW0zI+CtJuK0+Tky2e/ENGlVlXPUIQ9//Yvl+Z/
Y/H6X36ioPxyPEFGRbAGDP2N4m0jTRxQIAAaqbEweKkIsWgbZj3bZlIKtZqbLU///CNX8ctfezsW
xgxUHRhpWNn4J/xbdkPTiazBjcsxFTAX2nDQM5ztp5i56+Iu8GSTNuTNHcQM6DKGudpvsN7Mif9r
8lT5YVp3bLaJ501vEXNEefjnX+9fXXZcdUFESESVwnLICz25euK+vz9nJGDCQf8fXoNVfUg8imWw
XIBG6j4AvoCgGVFagz53wUIMirmBNfXPP9hZP/dfel5uHtfnHnJ8lzuN02e9bn/5yZkOGKtT7eJD
oZJArkslnZTeolZ9mIb/1Ni80bPAVShXWuVcgcSwTi+RxDqEGHZsDkHNQmsTTjFYfwrB0Gf9N8T3
VRL0t99OrEqmYG3SeDp4Bv7628GxaqAHNkBc44YXk4W0CdFHz55UFTmRDV2VhSdLWbLeiUChp3bD
tPnVSJ97qais/psGDf3EMVpY92nPK5UNoAXm7f9wEXmO/+UXDWngPcIe7RBCjBTEgv0t5bCSWUBU
BhcjF7E4Z0ms9nya/AqxF601GuiGbLS940fqc5oYn7dFjk7BL8PhUUkY2XOeiK8BgSIZgOixf7Im
XNH5XDITBknWBeduTOjdM6tLd9BgHdaNo3DetULnvc0NatgIVha7syQq197WGpabmaNyevJRF30Q
mh74p9aNNV1Mq1Vd3GA9IwjCb+B5T3lULe7eUxAJILQ3kv2yS1MUdTDuFFVm6ThLfksDk03HJKwJ
l4+Twu/xEIcygS48BOHwEioBoYCuWX6ElrZBvWSd1Z91yX5xnLEaHAd6djr8geoWQVfYGlbE3HPW
MjQKM3jbu4/zWMfzGbk2Rm27Gax+Uyox5VtqahrHejDTexKmAUtFFO6a3Dk0UHdzJmD2IDgo9hw4
/BeXdraHzWiPAGzitnJX2k2yA5MuKhBYfXbv84pX9/SSsLpcWGg288zSZTDLUN2wGChWihPqImzS
zRJ3xy6aGGs2i8vqGlFPPh1Zl9gfSbDi9CJ34Q8mq1QIzwb6Z2GSDsgfvrgDFry0fB37ob/KnjnP
xhRpPj9q20M16kCI/+yE+FJRIEXyRzkvZI+vEqktbCnyrzHChB/2rJBb4clHkpv45XQL/IFzeolt
cbXGYVoBqCm6IVv2HGltI+3vUtEzHHKGu/cykf4hmFtqMqbNeFMsUcsdA4hlu2hk1MxxEn32Fyvh
HnQ10qRhQvwa5zp9WqQnf2QNvfNmRuGmcPIEyE4c50lE7qAucV6YAUWDAAmj/RHfiUKEynIXoss2
ieruJhJatg0Lq/rN4mQZT1g2gpdWMH46M6tdZ8pVYp5A2WaEkU5JAbNTRZnY12oEUSFa8PfF4Fy8
Ur5XFZIe9v9N8b4MvuUijY/VAfp0/mPOhegAKoGs5FcAfblnTd3tM8Z213kJrqYdlh9gMNGOafZv
XuaO3wX+k3ubRfJrONgV3l3sqvwOyzScBgOHeojZLSWB7t8ElsSdN8DHKTMm2s0ELiPth+YghpHP
TyPBxKyUyapGhLVcWM14iIqUBr0WPveu3w7OYaqGlYwic85xLB7fl0SiQByy2H2DCB8Lsjhx6+KS
yxV7UaGx/fGeYJAS/gxYBrwCAIt+4W0R83bg70fbvi9R0JLsxmYQ/fgFrgDQ9UKGO7/2gN8tfftC
TsKMUm+o8zf6Jwp2BdlwbzoybWCj5q67IWo2sfd2shqr+n6VgZh5uYQs6178JRcfFNT1o5rcCS91
FyNBq8Nzlw0NgNgAqmsLO+vaCmD7G1B/Hk6VociHQ5ATG3AotQ8wo3Osnw3SwPsO+s2eOU+L2bSJ
04vx59SDzaCLXw0OJXjvHhGSc4p+YVMYq7hNKpHRcQpJI+uhSjzjGyF9mVHBtUgQoE15T7gkkiod
XeF/FVtnDa7f6AHjQu/CcG9N1uNqsXlz2fbyCPcl5K02DFCZvZCbNQ5I+HD7FOiO7pIb/LbsmBfY
UzZWPNBYisF9KhKykbky3insJWsl3YjP6CHBpGRzRg5Q2ljLIVIuYPjMdZuDJlD5lKcJkx5t/Owy
624+2oREDXdNUvpnr7bnY56C2MVaMMIZYdT6wpu//ACvywLTUeOhqnAKPQ3OmhrrsZxa19du91zZ
HlwbvGn6afYCFnx2FgdXMUayuI5Dne4JrlhuVj3lG2GbbNlIu+QsS/tuy128fAMgipmUjFB0U1G4
vn2YF8snupHKegLmottzZqIFBwFU4vhMwt1U7Zi5QN/hjuXZLvyHPsQtAmPH7AkIMDsMwyyyilxD
QxH9ZSrFbZToqDz52sTSvSvGmXW9NRzdAo1A6HyvyuW5taOfvdM+O020Dwr3Y06SRwZeB3/JbpkF
AUeovnv0PUV+bolkY+PphDM1dV5K7DYDo8UD2vSNmDDTTSvahHAxxJlhzQwnZrDh8DR/ig0av84V
wQHTYH4a597BY+N6Z9504c5KgDczrWOuaiXdkXsw3BeBGT5Gv5uuNKds3W3u8L2SXEdyb7rPTa6I
WRhs65TOy9QfbCUDRoEAR7OLggE6bxUBs1eYtCNTWZvNuWrIC1tdZe95txywbNnZfVAVGoObhegw
zIxiW8kFjZN3sEFab2UsrRcYxQkUqChNIEwHHqWWV61YkDix5T0TWCH3kUj714Yp/5vLaIwrXFTE
zHc6fq47RJY+8hV2fWlCwkAEAxSUZc+yfUKpBXxnOYRDNvXIDVFbR8yn0i0hexMGQShOxDqwr75D
3D/tyfZYWvirGGhov0dM8rbjjydHKvHQsZcYN7BCW3B+TUVG4DyhvtrYwwIwNeaacwyy/4GpVcHN
1WEaYXpDmr1ASWUlXMLchqFoB594Zjswu/aM09uSzCPVCJc9n6v2tnAAHXLPmuv92CflD5kM3nqN
wnU37P7WuQmfeWaWv4bU9hE0y6r3t7NXBYi9jeXjMMtiQmmj4lfrJNanTreQoIsSFGufJkmyX/xC
seAI+22UFO4nEiHkl9Rlc3/pmggEeT5kYHqGzIt5c+CbBNUFD9evx3qHHD3a1VmnHkn4rDE8unmJ
eC2avmq3ap/9XKgLLAGJ5bpipS6cN8bsPc4Lpn4NSOrP7myqDVqGwfnGgktcoyBAvxWXzq8c4tCn
RKt+r5pYf+fKiq+DE9vY0TLuGD4eHDREwNYA6VGot6BrcNAHE4am2dIlVlEF4qGZ9gu93LbwdHvq
0e+iBG/RxPLsUwWUvuWZk05K51tboDySeHYuDrNhbJEjv2cBzaw+FP448Nw39XZpgDXOUIYuSHDh
TXX4Q03bwJMwbfaW438mxyaQF7tKOiRD7cQ3qSPEOr4l2O1PTmHuxsC7Zkk+Xoi/DohuQx0V2yb8
mG2db2XL44aM+AwjNzn6cpnFnrPLPDSOdzVz2TzrUoDYYGwynhEyJ/vOauXN4AJ4LVJRX6vB6R5m
mJ23GSDoQMtURwfgrvU+BhnKomA6W/NYfKM1Tbd9ZKYn4tCto4QwQYBB5S+Pqcd4126R2HTCoyOi
Z+x+1OzC7ypndK5KWf0nj16doaLfXSqw9fcuaTS3zi4ImOgfQ/KN7lo4vRiukcMkoXWuc1V8CeLG
vItYN580xc6xhJxqF9mRIm6dojY9klwWWjIcyzvgJf22tVHbpA5Kb6dz9P1iVeFOMC3khVYadLIV
KSYqGva5zfag6Kr21TP06I30yuNcg8V1JYT7LCscoNbtHaRdZx/hHHqIirDGBlelqB+QSw6dJHrH
m/pHryhIvgg0tnNt5uvct8OlHY31SskFdUjU1nU06QJKkK+b7x1Jzg4regjE2nc/Q+guMVe0yxW2
JS5tLT7SNq2oQ3S3N1G1YqdhlBWx97PzVRMddLEAi439+IrVmjUGyfTM1mb30arm5pWApPq+QtMA
2C3Jwv2UEqTVkp27WXRhDjJMh+vcgsucLIQVRUi4Zmvp+Vr5dQ8dr/gVIaD/gcCg2OHSJcQhdRM4
pBlphpk28ZF1XXks7cGi3E/raAcF+a5Kqx9z3MQHau/66q9wldDFzDuszBVsGzMJBG3CudP3Dyhx
gPaXqz3RXiUGXq42AEexLyx06mNAKksJ4wUO84KxdXBfwxUAQ+h3fSgNxC8CSbroXuf9sqm1Wrb9
aqACY5Mf7NVUFVEZ/kRTgkJjtVytcJlz1cfWPaEwBSh2X36KfFKft8NQmqtVtppNYvlZLglnrhDV
Ji7rDPymq97WUF5rYJE2NBFCWrPawhZn5NVfdjboCah9d5YaxVoVo8/vpuUuZrV2QA7/wncybVIP
9VScxv1BR+YzAbnEq81TeZ7AdfW+s+w9i5e009QzJuvwmGJc33u/zW7d6nsbg2Ymho3IM3j2rG8N
krOioI1xeLe8ZlnmnSxKKZKADBezrr3vJdzUA5uXZ29oxcy7IErf7My6AVcietaVP9fk4wvftrNn
nFmdoyw7Rq2eCX4aHuZyMlfOghVRblUQY0jJLXxIJqnr8i6dsjtXi3nG+rlaCePVVRh15XwkJWpd
7fF6T3i8T4y+4gPF8dcqNOkxInn8rcrD6L6bRyqr1c0o6kUTHIcLvsfp2EfyxR2haMLLVtu2dfTW
cUrWh+58sniANlhHPcJOZP6jLkvzZn6bK6fVZykNKhTCp2/sAEkSNmERvsRz2x7GIaz0JqhsihqR
xiexLF8ykeI2X72e9LsaK1CSoLUacUCy+A30WbIQIj9Ma8SAxTDyFXbLKupffaX+b4upTCg+bGyn
ZKC9lasPtZuH/MpfrNiv6jQ4x50W936Ch3qTKuV/wX7qw+ZrxgcLsfp7ASroZpx2gj9KwtDJFuId
5ga2z0Cq9n5kY/pe+nZ7I8o3v3TYYu+VW3s3f7Xw2g3thXEy+2ldxl5icoaPba3bi4cJhHE9mXDn
WmFVtGpp7odMTU9Nih0bgiz/WhnsVtryXga0jIw2fPNN+aPzAbCx2tnWoNVR1KYIN8i85lNEZpi3
6Zl4nUUQ9vwPnQAAJbOH3BN8asPF/hFbPjp7LecfHnf40Qg5HUAbGZTbEI2uVVz3W4Eq7TiVNEHo
Q4uOU8H3HdSov+3k1jQh/FP4MD6FUPX0Pm6gY7KHiN5W8RIkxcoWP0erZ5PELoH8s9Xb7i38pB1U
A/0Uh9Z8mVTIIJTk7u/gMqJT4Tjel2Y11Ce1+GH9ttjPEa4XDOGvlO0v5WrE73I6WpTxy5ORnv2W
BpSy2Af0ybbt9KNYrf4tXm/mAiQcMteB52b3l7GC1DeomhoJ69ArUgn5ZEMQAReuh1OU2+vWjBX/
1Objttboeps5sbA41GS1tawJBVb9xnW+Yw5PgF015r4YzVesgCU4S8cmE6NZmQeR7Y/2kRNJ4RVu
UCnSJQkSRVeOApnH7ZdJwVYwTWFdk2DFE3PB4ZDCZSBIJNwF0NM75Kl5cMFqZhDGYv6Ft7qCHmJJ
etHym/4QeYAghlnN8XNb4pc9jV40WIdFTdOxJdrxZ2iCZd85Jr9HKPZSefHUfE8HcB1rxoqonaek
CrFPN4w1HseiFPHeiM4420mBT3W0Ypsa6sWVBGNMxt8nTjGlnzumTyT1BK394ZDQOh9ixLzfIgov
9Auqi47xoEGxFuHiXgMG0k+QMRgvyZnN2nFGPrjKC1oX8O0mnPMiO3mKxeiBCR7VcTWXgbyKbowN
MC5E7KeojqMB4CYDl7vWTRilNVY8kqHSsawEPuRgRBgkXZZjygTBoiRDqjGRvnGc1sV7NxgwgD1B
ZqQHc9OKLyalFXpIi7EMfjGBK9B6hvO4upkztm2pQLrg6/hA6gItXxGo1nn0gzL2OFjGPj/kVC0/
RserXl0aAuh0pX5GTDfFYPlN+XlA9/KZ7onIgNiu/G+LKgLNslWyOrUJlsnQ5LTpXgjjP2ieMtrz
3BXpDlBMVu1nutb7pJmn/oz0gw1rN8T9De5IXF9CVw/dBtc7aQ1+Xd3V5L6DzJXAfyC2l2T01DLF
v2WNyVPK0g8XoWZGzK2VTe22rtvyF8H0gL8cRwBJxkU7lEcC2zjTU8ctwTcBqCLCRDpDt+8NOVub
wfK95sGxJ3acBWwjxvAMJouT1wVsEJTr8ufrBTrIsYf7Y2+WnjiOcWHBvAuSwB+fUyxr7uPU9/xx
HLZYHgtGea9xy+2J2pjYnQ0SBfQBqBtgmC1J6o+4vxVjvHSE0LmpZwtJioXv4NAk63Qkd63pPsj7
cIG6Feo3Fh7mNBZpKZ6DZo1hYEOMm0DEyBtpEumZRe1JksGS9D5JWEBsPT2x8G8yVk/bnhvC3iL0
6EIsi4UBBKF9jGyORPCzKU3OFH2MqhppEQIMvSunIWu3AxXYLmoyEz4tXoZBFS9iFpyRLnsMNVrP
3BKBvrUmWWVA4LWweQ9ybC0cKywjNrxbptc89UOq5CXw12iCmRcITKQpOC8kSEAdclc/79S0P1Jf
EctJ9EH/1QBdvfWeV0MFLfXnwCX7ox/b/tHvbWf1j4ZoRMUyIf2sq8kctRcL/yQIGe3PKdRmeW5Q
GKRIw/zGbEY2undIkkDEUFbdXNcDBKbHusRBb7ukukzLQ9SEUbWFR4Xyohga8UnYs11uVQTVYUOx
HL4vHcQhi0k5b+kJcdtG4pSt3jLkWxT0Fclev8C1M7J30lAXgJx9Sn7mz3V1YAzTR3cJ79tjJBRg
okzG83TgN/dwm0UCoYkVS+74WWR7PYXcfegSwAdNS4YNt1GvMvGGBxQdyZE5A7eMze5a7gbqx+Q0
DGIprstc2HAIiPOGtO4l8IsyHwAYfuvKc4/VZFNYWdCnbmJNurrOJQpwwCXglc+EyBPDY40dzD7I
4FMMAGmw5m1KYuh1qntG9XK2ONiGAvxJOQ/iorPBqy52QJW4p1fj5gZR76tdILT9LRNr2ZnZlXnx
h5SQlBTdBP4jGneeOV1Z57kfOepNGVJSgDhgMJghi2ppwYN9nwY95Wo8KUBXqoINI4fIffRYoLoM
JBxKq3ZGcojzmzzpjeKpHCG7W7SB7u/73ZYESUxF7pJGQJv3gDERMTsr+egie6dJtpNWzbdeGCIE
OhMQchb3Q/nCPFe+Z91QfCOrLJ0A+HnlZ3JPeQqWpPA+LzazAFScqBerJMQO0Q7T+Ch5/HJagnB6
c+aix/KF+iY/25mpaaxxf3MaVG4RkGtbDgINSEz6MMot+8FXtfiIRwbP1dDxgML44atDcWKnx9Cs
XrlspOzmJ0aVtfPIS2DSPXsQ7WRD9Zp3VnXHDnNudxEKqAc/6vhoKDHsI+pGi/1mbAV7zP6IAzNc
1ISTjk48nG1gk+YIAsObjrZYCKzsVcp2ZaxHn0hjg+EHORP4sH3JxzEQ1xeyVnXldo+EMXPm8RLW
O+YcU3ygwSGeCFqXuet9RLG7LhzC5UuAjuj7jOq2h0jou/NV0B9NT31aJ6tj0pCJgetyhqcnm+6T
GUIyFboKn+lptnI5Pv/eYs1E3lZneyGdAfdW6nw0vYkexhxZ0KGfXGQwNu9ItrZRm7yQD+ei5eLw
3Ac8bMAuU02wElInKGeFHJ6jjLnJWSpTN/ssSn72EeYTr0mo6ZoMxmQ6Mi7aLJA7PwsRLzCQtSII
pikAyG2bjlcdVhzfkLnmRu2h7QleRZ7DkH9gyg85qUeNckwDPAa49omHctw6vhYyqoIfOuzT+ZZH
Q5c8qGDg4RXVtAx39jR2PIEMSlyUP2G+nJoRN//aP3slvMghXnadQrjFF4SKWDVWMrA+g6bQep09
X81UuPFXdwmWLkLcFpdnKANqeLczu1g+E1NDdSAdE8q9KMYo3OPIs7oXf82p5S1Y7FtM5HobQC7x
d0yAshXrydxnjDveGSxRsvQccZVoLw36H2xFIW+KD39Js1UoadCr3JjK5/0TghP306LXxIW+izxi
rJo+wY7WCY3p2MK/WGFE2Um8V7gE3Ged1MVBMRp8C8ti+Z5kdnwvlsah/RXiSrz78kZeCeHNhOA9
h8nSnNpZCqRoAducIZCngnLpEV202rkt2qIdoSnhHcUcP8ltiQtlKxu++IRifieoNuH2Ieb4aGMn
vLHHLn86rRp/9QvGXp6qOd4t5dg9YyzMo6vRlbwGbYdFiqBFQljBxUVbk+BWD6E/nPq83Q9uNEBO
TJfw2+RH8dceud8nEtGSXThwK4Rkge1yKxE/q6ySJP96oXs/zvlwDsfafkyJyyLPAO2CezExOPoN
cUEEDDWgcjgMxIm2SrUbRiXNR4vBgwNcG2s6zPADeQ91qx/Wz09WOTEBkCa6Bp4/XQTqjW3gWNFl
Tis2h1MRPqRRS1DUPAyIQauFDDX/P9g7k+XIkTRJv8rInAclWA2Gw1x8X+gknXSuFwhjww4YYNif
fj5Udk9nZElXSV1H5piSmeFBJ2CL/qqfjp5rMAgJybXl8fwcJ4YwmWOVVJ4QcIwvEvj3IUch/LJb
0vCWH2QPvEHYUf0Y7yxlOPilBwo50Q0ZRTH07tO7dvH/rzNklJqxNAZfOsKXjHRAPRuZ5SJ+mNFb
sRIrzWiV2in6gCwF38Ouw+IZx3r8i1k2i53Vc2OLC9MkqqYC5aybIrbXMfWchE5cWAGca2lBbhUR
YfyuRODzruLXamWY/WAtTMFCF5Gy+xAzkNqu7po7e56jo1XlDMcs4ogScetIyxtpL9+qKo8w59C8
TYP1SyZuCgCwf/E9a2IrpO1iQtEC7Sqnh1HFGSBUgKNPVTsQtGqoSluhekKYJyl4akdMEgJU5y2G
dPA15UN1Z2GxeERM5cGfh7rcmV5jbkaP3pQ0wPRKBhXfy5q/WhBxvrLDY+6brrMOe2PYYWIT1SYo
QM5+KxxtnBi84XVvFP1hadLs43mgzcjgAzcuTbliNXA7JvzvPVO5VNzhJKlWTKylv2I9dQ823xnT
ai76j243TVTeeUMF6EcFRy7I+SsTh4KoK6bfEYI/c3pItRQ0E9o5p2VXfY5Jzy4G7a96oVnHv0/m
dPoIVG1vA8mQCVSY9VZaxoCi27KlJlWDYOHgBI933YCQtWqK/OwZ7ORTaYtoF5l2s8FC+8vw7f7g
larNN4tFaP2/sKpO/KpD2tyNAF2UHLC95WsnpeCBKmCLDKtTmiBKaTuN1jl2uj8sbf+tCeV3bw7W
DrgwgLZ9HAk22RBncTP9ySHTsF7SwBuz5qY1K7V0HO88h13/ffBs5m1m4T+kwJvif+HM+d0k9feP
hbtDFMUxLU5u3l8+tuwS/KYLxawpDZ8a33yiJoeqU8YfupBcDvyyl//iMy1zsfv8l+GGTw2kSd7D
95nrmD60oL/8sFoEbZEzfW57d1Ez08pkDmWyeK1wELXNLh6H7jaGLUNcizM1ZgiZHhj6c+Oj8G/p
P56E+W3KddBzgUrovS59Pao3zyacdRQGijn0myCtvG+MmzlDK89NfxUZFlmG3xKXikc/ERp0arXf
oVMxAuo8EVjszJQfHLy8Kq8psgZV7fns3PcYUV8kt1zqrVuOtVeAXxY2ILNTVPh2RU+BaUpgeJsN
oV9vLDqa8OhwMaq/wdZdHCSGIponeOmQygLTugVJxwS1TlvjaIakS5gqDbVa+6Kfj55TiqfRSUFw
ZNwVvg3jwF4Xj0B2Y45WO8fgcLmuI5esDl7vmWMhJmUC4NhSxKaJgbwfZWL28WbS5XQU0LWC1QjT
idWzoavWykTN3IT79VvZJnW5UR4BxaKUCWeNcfQJ9LtZ8gGezPb2CZmOduuG1vQ9p37DpOZmJF+U
UXNFS2k/Ygyo41lsWoUSzUWzGlkCUMeMtUluvT4CiFAUCwYZwjF9sM0Z5DLbjJyHNMdB1GB4ifxq
gmmhgob7mJGU+6jQGOYq4TjFNhWkgBEbYrhlqZUFLN/YZjws3F1zcqnlBtRBzOmogskc/4DE/39C
2G1SP//3//xedWXbTE8/o6Qq/2wqZRn6kzXtHwhhV5BhzT/893+4UD37b3QJCNZfDyPk4vT8Txeq
R4xuGTH6tm1ikuS/+L8mVFv8jesTBxoWBox4vs3/pP/Ag9nu31yfJQIm/uJOtfCN/jvhu9/XHYel
Zvlk35OQqficv6w7vlsY6MowwDXo+YvlE0VLTPtfmED/srgRHUSQDqzF5yrwny60tT+v5B0PM2gj
h50mR4Amce0d6noKj3/6yh//WCz/R9nRyZOULfbMvyzcf/8UYRJIZHMmkij5yv78KakECELWsdm0
NTNb2GC32IOHmfRGvqtMwzr8849b/rg/rdh/fJzEugl6yTVZun//uHCMjED4pALDNvviYsHUixwe
PexIekR1iLtTJn7655/5F7fjf3wmUjdmRw8f8l8sw1UbmpNyTD4zZ2iZYjo8tgyYt3br9Ju571lo
POeA13U6pp6e/oV9+HdTqP/3T/f5aMzUGEPZk3//iXvwj2GR8+lB7RARGvpi0ysTL41so3/xg/7j
RzHP5TPY9X1reXp+/yjGuB0AD6oOopp+IvZCtasDGN4eGZl/tfeK5Vv7/TeJ3iZwLoAFMH224d8/
jOBSqHWClTVXo0uXMQrJiQR99JxYsSi3Rlg2n5RiMitLaofxwiSH7ph7XfGZg6jb914M1JkIiLeM
qsJXm+Q6AR8YuL9kLlHRy9J/H+us2rhqNHchaJDUluMqabB44BsMC+wZSut3bvfRm9uH/SfTveQW
UtDjrD0EQAsuQ0u0xs61G651iOtwG7vjUO1kxCCzIFx7B5cPz4WANXpXDGCpVm6HCIRJ0JhfMYRb
30OgOe62DxYrg5XaI9fL2A5+jVUCnQtbyYRkUOuIWppSoCrD+l8rPE6XIHWirxDD62urQRph4ML0
2uWq/DF0qraOAxEba8NQtHhJ4hz2hbQgjK6A674ksydvkze5L/QgkIEoQyZl69bnoryKqK/9oMtg
+k6nqJUAOED2PAD8Se8TMSAxM/vDXTG1OLW2kTAi7pKyRycvQ29EpBuXk9BMp+3GwwVLMk/MuluZ
PYVcqLSduQmxatUrbxDGuQuAtUExbye8i2X00+T2femztO72ZlPH76aXJjesW9onu+OJG5SjoduQ
r8L7ksAi4A8PzAslxvW9TYR/2/pmtORcAvwZcxw/NG1gngqGC93KNZZLdtPIEYCux6GHuf9sENun
JRs3Ljbg9VRZ3sLrnTYddodDXeTi3nI05uoiSIMfQZHra2KaidqbwBcw+OVNfTFwAZCAzmfUwVjN
6WvYqaWwU7VhsB3SktpPncKwVIrr36qgueqcOS0EAS4/jUlLhRofbN372OtoAtySdbFnMIhwd6Kw
xpiFw516zWGcf0xFuqBvppn2v45g6FKdKcZfvWyqV6Tp6QtVvcdV2jCrLxmQQEiSEq/baCnxLuGm
YeZsqr7D8Nvbb9hn87WjrLzYJVUrjr1q5D6CLPGNEb3z1JhKc+GG5dG2gN+iwdIuDofSvIL80OXd
P18+7d9N98sKFljLXgdd07NwmCzr65+uFAphBNbQpDdTPa9T3A/1JPcDVa8ggcCHb5nErLTH19EJ
tL5nVXPFPuP3XNfBvRfcjcUD0upmci4yvLXTNreNHUjG/d//lv/WGev/VYoBJ4P/Pstz4Qpe5b9z
Vq2lhug/OKtW8LfA4azkESulgOm/KAbS/5vPnu/zb1nFGXtxwPjPNI/9N8z9tLxbTNl+x6xaYFtN
Es+e4wS8ipzL/o1zlM246vdthE838SS4gjEWfwt2kt8frrA1GNGafnGJXcSSyHdbaTLTtJHHcSrp
4aKzIl2oOKomufg6wuHDFZZkcTXiT7YN9ZJWwWD+xFsv5QO6A5nITkzDN7u2Cv8rC8KKEsWU8O5X
pjTj8qp2+nmXRsRHT1xrVIedwctwjwWo/9puUHKMNg+xwaYmZatT3MLBU2RJrMcpcxR5c2cWej32
RnLLAaOuU8awxY01FaqmaG2mfUbg5k89wqh59OM5T7bohfrKTdV9zco8NU5T4KXVG5ZlB/qVHEHD
GAbzn3SbGZBXV12B6w2W+aCL5GJFzaKpYQ3ZkaoFMFXnWCfMFdenNHqetctAdjXgjvrBCEHe2Vg6
qXfNHTobw77rzzkwoWIbklaHTUUkuLzwanYVjbReRYSnHcwJe/7g+OJcMBWfoZVBRXkvhsz276M4
QEW1G6/SwMuVrX9kgaOiI2FHyhiMbsg/oxm8+ypLjOEBSZ6LnaxiP3mZ/bra4CjwFoOXmr4TKwT4
4ulxbxXtwBaQ2u4N+IIPNKEg6UKNZX6ENuNJihM8bKUrgAGlvU7DAfxB5oWR8ZNJBhPwvHTLEVZU
y9SJG94Mo3IGz8C1OJGe5KFgrr2bdTrf4yIjDF84hNzuRD8gsq2pmU/MrdLeBBUxm0QXhnijRRoi
WDZ9s6vKuQo3o+Zvei0coeBEAW/vNxncmwN6mdw6Q+U/8STjpM7yqG5vtj9mbo3aZhndc1HAaNh3
WNwDTI7DVDWPnmSgf996hbs8LG2vaMqOnaJzrVUQUWlV8VfWQ3ufy8LK3mrHLRfpmUH6hkSdLQ8y
FnFgHkK3k/JHT8TdPQ5BOk6QyfqMaHM/TA7koJRql50wqCTZwGlrh6eCWcAdBqrB/bB4Epy3QZkZ
vmuCcp2968eugEjAyYwBWNlntvPiDpRRnSrdFlRehj7AUo98C7GC0RjiR98qABniiGoQyqq+8Grm
p5E1YlGMZYyfEqnlue0KswLoLnvG7SBDo024KDPrwZxHn0x9woy7HF06zkZic2SvzRI4EilsHGJ0
VPQUIxPmMqx3BMoS205XAbtdW/zk02bMtYIgHtm5SxTCB/NXbCkUwauwQREDbSZIsHJoaBUNiIv9
w8WssolKlc6U/mYdZqSNK0aWAnzw2gPt2psYK5kEZMn002eC631r8QU0rBEVLUQYfxnJR0RVasz1
W3qxlPeq5IzJfW3AWEOmcOkE8C/kR3x4xDRpYanHzZm3Ld3MQFCqE+YKgXWty8fCeyZvLsf9OJHX
+FTkPpqDE2jEbd8Es3ELC6s217XVinkNj6jPX3oFzoISTVqptrkK43Yt5zZ8IkmDQ9AFs1gcGIyT
fQvJ5lbnwM5wvMVMYLNTDS0oeMScoPnuU6noydJya7aTaxwyHRtMqRVlXUA656ymb811MU+WGCw1
hRPlLqFYFwMts1/nXchqYmFEvqz3NFia/vsQEGvZZL3p1is6iKZ3kRgddHxUnfpWV9PkbwjuxxhT
8WO9F2SMcUwsOfQsDpoziIbuTo86vUyOzua7gUERfZ812jdac+TBVuotThSE4qCBBZjvnuakpx8p
iuZ7KB/lykKZP3u524PIBfHD659R7lAkc0TQhRKPpGQ4zymM61asVLWbq8T4APfVfmQawEWSWE6w
nA995zAMQv4wC6q9YIhxlqSdOd249IGexGD1R6k41Elu+g/1HDDB0bBrXuXkR9CyckscwkmT2xnn
7DpYQ/Ezk+H8HloJpjeYYJPaAZ0avWOHyYfmcR5i5wGyt1L4zMdl8DcNIPFgdmJiI2TxjVI58z0b
qShed7qOLkzksunZhiB8EVZEdXRbT+o4lekyLsO4Nl3AvwD6WONXlS32POaTp0wh7V1CcBjVg2iT
7rmiPyE/Am01+aM852ly6pjr1DBtuzhr6P+iB6qELFhg2TWNXDyac34jR8tXMhn+zYwIuVMDXpg8
fnFUjmQGbe7ppDD1S2QbELpEjRnnbcJk/Rp5fYNnHUQWjsU88ddR5KpLjTvmoyin+ohnsKaJTrIu
RAMhnsiKn8Y2N0550kV3NbUFp4po1rl2yyZ8dt3eIHm+dLEIgy+EpieU07ro8+PAgFLvtZFCms5K
bz6bk2N8mFnZ3HWdG9CD0omTzltCCHiITk2W4xHUefpQWDyTksIp6n6nuiHnZmJNq7V+4Z5BYKuZ
DMZIDJttBPOzcNtn7TY2DxlAlE0xSYsaC039A16lcpt0lL3iLmO4AIvgB+rsIUkNhbcmyq6Nr9Nn
RunmocIXQMzEIIHTNUuVixlKzIpj/mFPNSNu6fLs6Co54aaMPqg/c6ZVNw/39phP5xD2xhq9aSl1
ZQMZ/Cg5SR+jZoITEdSLTXbRxGNSAQ9viEQkvf8k5rlz18Qe+g2YGFJwTccV2u9YNzIyXl8usaSl
CgWUKHynha6oOp5QRNBnGq7SBxNP3aoeHXke0rk+dOWU7hGsMwrayRWHRSh2zHuDezFwLTY72/oK
UwbRQ2BTy0yofEDXzYJ3G/ofqm5k3fu0ox3rjNOT284O8yInoG8rll+RmH5meR5DfGj9a0vfM7zS
pDsTgwQ475vBtTHpdAqxk9Iw5MGz6W36g3qnKu7zZImXUr1WJy6tExw1IdOFySbkMLVSVl+eyH8F
i+GoPLMYY0GIpnjfV665m6YICmAYT+fUQiYn11fLM2VWyWH0e/9GDVwBV0iLu9Et/KuRhsUbyZfy
FPBYslw22EPn7NEtLbVVhTfvmNm7b4SvyJriXorWugN+g5f4VlHxO43kILGxOKCoS1leBDj8Q9vN
+9RSNPnU7gfRvO/0rpn7SDjhzs9BDWqrJi3SdBZEouh727fpTTZWv0vYVg/QGXPW2wlMHOEwUlP1
KW/BRitGHuQYCpC9VO9q5vbUoqT3vlO0YHgdH50tVHvtM95zO3KTfIGMTSx4gckjz4RDSDBhOrr3
CSE4j1WaNffY66Kfrh+kn07VVU8+VXFbXbXVoRfxdAfZRAHeZ7cYWewkCJ+iwpxezlbzWrt5jUHD
DfjyzUcAYxE/8aifpZ3gt2Kl2bQlYU85xwczTBQgkpy61nkARoNh5NOZnUFs8A92wzpp3fQxwq1A
Z1jrtlfFmfDOCYV3ruZu2rFZR7u0mZutVxPAxUga93Kt4iY4O8yJjyUN4quhFC+ce9PHFqYxu1eX
xwdnDDkG6trFj686G0Wwry7uhEtulfLE0j0I0mAV1j0ByxavVg+JHPQUuYRoiH8ZhqC1yrHYd6Jh
8p5bJjVq7fWG8dW5wLjCXHf3ZEx9zCGz6nbsrzBCYcN8x66SrSmULdZ53dQ4tXLA9CODxmxKKC+f
YEkWFPFxHcJ2P4y+fa+x0ZGQSfFrjFF1qTzObh7HIRCpbvTTXmC2NH0Ch2lsauQdbi37WHEs4z7E
qRC/xgqyEv8WaMuOsmV51rCQ3nr8MZywcZAzJCkvI+8c6UkqgkpXH43YAKUYTXoFUAzPjzl740a3
WA2BujNLMWzhfUZktHaDnZFcdVljxr63P2RuL91IJXuHKItNROPNr5gmoyx1px04oYa8RM6Ixm+m
M+oPlTW1Hs/WXD+0aLhPyuvSg5tn/pFAsXwXsX4pcTbtZNgF8yqm3Ql8nRluaqO8qzh6HSOnzHem
SQdBFUBoEEboPsc0v+OG1/2z5dbvHS4YwAmc7DtNcsEoOhacsUx5H5tyg2kEKxcCzVNE2OLgYQpa
lzrjspCn+r6uC9rNKGaldAj+CgyToDwS1TO3dhT0J61AlrRhMb6TT/6sg5hJcZYI+gUKwUtefrQj
Y2RVzOY+yCtCeJIWvmHjjD75PIeO9lT0EDLHwjrHSfLU9pZVLvKmOFoZD7Gd2s8ZBKMbxVYlVlw3
e2f5/Sx9r96DjKHoTnC2MSyJDNkMa9FKGOpCf/GAUSfC6RADhVs9UdLlb6qc77pxwnI3gol9tAIk
VEyExYWKEnfDYYDp/KiewT9IsgXudPLaAnp/s9x/C9f9lWP6wltJxJLkt16bU4mBv9fWqkN5ffJH
452Zarjke3N467C6zyQI4N2lznwghTiBF1ceVw67GNaEu8L7YShRRa0iDXdy9rqTlfcEbJoZJBmV
o5igOpIlqNfRl+mP6iIxAB9hTQxbJw/qZ2755LY5ZiyP9VBwNaIpfYynKwWQ0TWqSCe2lePumcQH
ZxydIHRDh4opg7V0nYfNizbi4CvoBnUFtsEhAEtwB1C4wKowecZHy8B/lwKCgnjexs/KDzN8KPAJ
gT5/124QUdWosh4pAe0bE5aAmhYNUApUY9LlREsiNINofMpnRQmsdNLjTCPwC5fd/mOCAA3RtkZv
dJWzLY0IOnMMCmuqOITkABk3rA7FXsMgvvfxfJ2ddHxzuRe84WWNP6WdZytrhCDNq+mvydLi+BY6
P82Ya67U/d4qq71it3RXQ5+O58Ac66+MofCJbaY74DlyP0DjldBDAvUQ9dX4qnhZ3hSudK4cDae6
OO66M4eDV3xn1jYBKXQpoKndNdyjv+iC2hcS8TvKF1HYd3vM9yI6i3msDqXJRRt/c3ZyfB9sX+HR
+gCnegzajGQ5bmKCg95OO5V454YyXoCzYfhwtNPsqZ7qTsqU04Vuj9sctNEasZS1M9J4f0fIxATZ
GFNRYYbVLDp2GQHtoQL0GtI5ulGESTdBaTFp1+E29ucX5RCtb5EqWaWQE5KmfWDBHn7OONm4SkSq
3CeRI48OYcu1cgMysNDTjv7YPrp5Z+192+1fk8XvjeeHTQVwxiYNCVwnsqv3YVFWdN2Ja+q01jou
7ehoT5yR4waCnSMd9FtlB1uVhdYlsJp6cbuTcjLN7rHxfWjUaephUIN9UWBWbcBLtVHdHGWXE44L
nHvS5Msrq3iNLfOrxtt6iCTwgZDfxAr+lzhQHAOn2M+cTV6TMKCctDyyn3fnatTTlfhkciW70izZ
Ne6eltNw0Ii9Ez98eSq0oqbZUTUHT/vmKe1sYWSdEotgCqyJ7ha0FAv8ndDEzKB4Ms2x2+ChwwAY
1e7nkE0zTqe83iRlaJwN12YUgGEjOdRg0h50Hvb7xlc/mtmKzyGs0q3lKX9lc939Cf6NrJZVZeEK
s0FwyosGOAEWqnJT+XG0RbQMdiPv4tmdad/IsHq/23JWX/lc+8FOojRu0G30fkpF/dg0Kr1n2aXO
Bdgk1DpWy+iwoEC32MjFN9OfPWolDUgNXik43rT9RmBwLZCym/5kcoheU0ucbsyJEhKuruWJBEpH
kqpRa4dzyCPeWmufW2WzN30vfGVLDregG7MvOMt6G86kYyufOgNTUnFpytE69Cb2R4Ou8xXlFGXF
MZmYIydgLoweCJUYY8XZHQTNb+VoQbeYjdNgEf6Y3B5yiAgfggZMCAkCUNgmI4yf8FpMgvwh36+e
RwT/LvpASyF+PdOUnlsodjh6g+IxGRMrJawLNT/VDEyE433h2bbucNtRJjFSV0yMxJE06/HeJmld
vuNfmS5AzrKD3ZjGuk/r9hGPeHKZppI3dSzp9yyncucqSG069PpPypumgDCdL1c2kY6HkQjJG0SW
Ae5pDGcw4Zq4IlneXHIfl2aYJ95DPTnTng2EQEjXFz9E7tjkForC2dR6zj6gbY5POpU/QmZdd1hM
hyO9tvhAlLS7vV9EEgLmpLa2TLzVcr2/iKaWmykI6EQti2ErIkM26DnY1QjXl3JLHNu4opmig9li
uNK7mTzHPZoPqrO3N1t3vsfeTSwyLcx5g1cRX6iOiHwB6T8beK2eYtz8d0EmKMTzHQCRBPdXKugh
1xpR5u/akt0wSAeS59zbdyOzv3UhqnAVkAf6bNqx3ejUb3Y2JYlLqgqeO0pbQ4ygtDLup324QZ3v
9jh8hxcrydg9IscB0AvnMsTCG4dXYXBVN1qioqsqWGROEn/U92nHkD8qcjxq0XbRJhB0BB6gzsX7
GqK60rvYNWt6j80N7B1vKyi/eUaGH+uDxoBD3VCGDCdTM9+TOIU/TozhGJHD53IUN+TfO0KMk9/r
b6IQy/l57KwvQ7fxTUwZNTDsNMNLjH0WKaqSe0HSklpck5MfvBRI3Iv1n/YRxJ9w9DBoFoWifKie
voYot+87EtsXe3I5URpyfJYQeLakmvOfldH2P8wEGA06kvUZJWCaeGv6qytUcNfzEltc3BtrDzTQ
e4WITpEvltQHUiH9ZUxHOguEgTzeuQjGEECNdRbOzh5ATLOLaA4AKaGvMq98uKXcJrPeg+Muqngl
QvuTrHqyVgmHDsD45ZvumfcmuqvWjAYlCWT6MF2T+4mTLLVfdKCm6XDgaPtTJt2dkWraoawenk13
n/ALpw3Kb6zH2VH0gAqL0q5smHe0KJpMi+kkQXW2T7jQmp3geSRS2C9exE6sQ76MpJOv7siCPrK5
cmZRVzepTipZNorcuNqKzBCH11svyg10yG9RZHzoyuHkNM/eB/T+HxFUHcQKaXECSdXOdu3iYbLU
sMLSOD5zjIDujJhJp7vTPhs6wAseVDKnVjyzL4NBBYhRtVx5Rca9ShTqV5tb+RsFZAfbY9EUDrJ4
TOvxsS9ifMbwd7n2lwTEQF5aX1PNcsHFnEZ5OT+PwG7XjiBli5h2mduac6CpTeM46uyaLIU+2dTS
3dSb700Zja917LSbxhRiEczjtWhQOhoD5EYzxOouwuFOvxds4tpyn9DQX+rIsnbKMF68yfPuSaJc
vEHNMN1xrwbJKB+x5Z8rYY73yDaSJ427KI1yl8zX+Xd6YUqOmkAk/BRFwYtKrkEh2HcVcSO1YSet
sA3023bMiyeZZvLTssiuDnbAya2q9HHMRv3p9Da24tCm8RiTsI+XvXx2skYsuRZ9ZGIOM4TL3iGc
KwMJZaLozRiCRxGR3hQAhFdWnPkPpRcMxBp7/WR6HV5n8v1PlctLOcxAiGMqNV/hGNHxEMz525At
i6y7RKEKKLXHgdIUHLhJRJFwYvAS10QlDiazadJM4UAgRJNz6SK8y0nsfkoLgZXEDh9IS9Kqtkrj
m0YSuArfwHWEy5GPQUarGDc/Rm4x73U0pUxxveEWWQEgYTh99zp0ElS0STg7Ywa6w3oeH6I6SB8H
AKJbbHvNAU+jd2MQVe1BatUnQFzJoQ1IJjJA847EKNNLWGV3g9DRHopqvXGruViDRgnvmnyYT13P
YbLkx/o5S/8Xw5sY50jowx3wsVFLKwq2o2GkTyPcB769ThBzGsKXYgI4jGFB8zuI83Ztzc1w8+3J
r9eAHgJm1E7LXaLnTcCmM661sliPQ9e79CSCTDa6AYsifT7ThnJCc80JGTu7myrB2c5oMIA77oUh
GKILrsf7PPPsaKsSLWBy6Q+/daorG0nkrEeZExFiV9m6IyqS2Y/I3LrzH01HsjjgMSthlAUpldrq
UjYaLc7s7l07ew69Knz0dGidESRCH+WsLQ702iSQJoJ47QOzu7VqancNVV8sYkaSbemG7rd+h7pO
Q0VyS/r2GQdF8YBnpb3nB+F8pK2Qs3ZOW1EWeaibRDkrdv2p2vdJh+W/zatLrxTxcgDfm4g51UX2
RfkYtNL9smMDxRPJY3wCME/kryX55ZdDfzC60L9j6lJwAuwclNkgpnq++6LYhdys7cTNK8IUxucA
JNBDK5Ie0LTuT0qxFa4CRXEaSEGqvhfoIfemYAN8GzS47UFWQ/wFfTuk1ybE3Y6RJBQHWdvXSlnD
97ooh/upDwzUs+Y9IFAbrUzM6sju+tsc+8OR6x0RzZhDEl2911ow98WverHxPBznzO9pGRI5/gtn
nsatPcfDcMVUtIg3DemVZHHazwt+obCNpayJWOSVoXLxtPjJxDXIXOfGxV64d2VRibcpJRmZYK7t
y2pNHze3gxqLdLK27bltvxdth6KCvZgZjPTwfOxmP2i997LuIJARE3brQ5rkigsWmUK99brE/m4V
WcCQFqh6/+j2FufCOLSfGlfi3uuI/0e7sbIGtRu9fizWcMlIODPKGNKdnXeISYPtPGkY1FCmjbZ6
weWOgZ/drd6MRMYfmcSVu2oU0clgDIaPuqZzah2PGrjjFMfys3ONIlgxW+efy27ggREcppdf9FvX
Rt6lmQ1JhZbfXVky0ReA42LhIXc1rmFKPVNUF3/Ha3Lt1QxGheHQ1o4JMDelfGyWpgKrTGS+0cw6
npJCOAMvQTjd0RwGrqW0tHMzbLvU1Ogx7FB543Z3Xh5WP6vSHa5m7/HW99zYhqMR+t6VpKH7nsSD
Yx47kjFXnH05kSHsX3B5cxnL7RwACnCHPp5PJgJTcCOI3qDqxKwNX44LyW09dHjctm4AQYFUKGMF
1l+ur/lInequQ0GL2brdTN3rmH6qTQ2x+dmvZzhOqe+a/UuM+8445q0bxd/J5wJmI8FIW3ZFYeKC
8/tl9xFZGOHyvc6O3T/0U5SAHuFodrB6XX5MbF47QfcMt+jWy/e0rQCSLIcugZqQJD3KqdHfEmF4
O74w+9ziMCLZM6D55fYPd2BBX5ZErwmGHfe++iBhst17XBWOYzt03zjyZgAZmmXKrPONO2Qt/c8x
IGEvg1bHdA/e+GAeiI7NF9BF7rqx3WJt9s70K2AjeC5scGIEllvxIj3fvWYcqr+bYnZvIFLlm1mH
1TYwEp+IR8YkNyzd+K6zRXFSzKu/V55qgVeUPStX5wx7DEa0tHgaLggDtvpOEABA9aqXnJpEar74
pC5/9LouDn3NcCobNNY/QqmQp05eVRf4uQpd39qRpvcRY+IvVE9zo/G4sl7Z9kdVQWRUujonwrJ+
GanXHuNM9o9TGKPzJBGnXVbopUKAw6adEt6wm0GczLCXeyCYBWoKp15ir2hEMP+u8EXsQ2yI6lJH
I48wNGmLQjBI12SZ4o3NyeACAp7iPN+CYRHbnzVe32+p4PmBvBffRuLE90HjBgcVMEupMfttejJd
B39Os5ufYeNnNvPMsZuW9gnq/x5PAr/iZJYX0vlMsbp+kmfIJ/LA0+8/Y9U2X0TESBJOmHgDdsI2
m5ROtQFlkMdUneJhIEsoKe/xzXtcM4DamdG+SaWzW9TE48W0x36D7aG6kC8BQ1Xat5Y2rhM8oCQC
xsCd1c5qn5mhU2bcdGAE9DYZp3iRp2fhVS9Z0J1MENjPRt5566mfn8La/DFO0UClWYLoYKG2nkpz
7riieeTAQnrpvGqJsiFRrHl3S1whCHE1U7eVaZlnjSy6yaQvD9oU8RH+gcmNm2z7bmbxWo8suq+E
JuZd61fQConVLYtjBB5K2E8J/chr4SLVTLjddtHYz91ytFleuiy/ryvMAELECgq6w+sVORz2o8ER
zF/i+NJYBIUQlr41TiQ4hqYVHXCUX6yjtme4O7mMdQpPH3i97P/D3nksSa5cSfRfuMczIKCXk0Bq
VVptYCW6oEVABMTXz0mSY8MZs1nMngsaF6/bukQicOO6+/EdUrUNGIEhvuCDeB3E4j3MHm7DpOnu
YwjJ9xCuhpekKNLfvp4ML8CO1P74ahLnvpH11yQX83HkCMD86BtPNHmqX3wK068k4L0raVi4SXwP
gFXksdEjSp0Ej5kfi4dYGHeZO9jPtHyseSvojH/kMPPI/4prapw8IRuIVhZF9pXWNlekKBlqNv4T
+opzECmLeMjIQt1BEPkm0fapXJOlWyH8arcU+RP25nqjzE7esbdU46ZpGS6izjjFHibZtQXg8uhP
00Bzl1Wbm9sWdqW5SKwp788dZBWPLJzboQZPaAHTNGJ8sIAw5lA4YSRmb3CgEoMey6x/oUCGzbOV
2098NIDgSCv3V54DjTzmxADvxpekyEwS2NJY+tli41ULtNDS9tfQE+GeqtIkZy/Ji6wFt3IaZnzz
TpbZ1us76uNMujf51GvhwoT2mNUqX/c+jpNk5O96STTu7Jrxwxh663NCM9g5Zsd8pSZDrFwk88dY
y5NHpKLxCbQFwJ4umh/aXjEhyBzqv23VkLlUWonXGilhlxX+G2B65+BGvnXE6WmRbiHlzbTMPjYp
tdwIeAkBL5D1aCc/tVXS2B2l5VKdPGVFtCe3+xoKpnta+GFcJy1euhMuHGdDKmPOb5DBfFXlMIs0
dFbKuwfkqm6Rj3xaove+rzW+uT4xr+3g9E/YxsBpOhp8U24+xbDzF+HuDRkvkPAsZ6c5SxY0Ztaf
HCcd0peyn5ODvsRF6ALU2+ZN3K1JINtns+8h0xrKjrYtcstMUluvjENOiJS2TWw9dFVngNkiNk7o
PyEgRm06LBLnxgaFpNo5IOxpAsl0yma1CZ5kvzhm+p7pbLMTzqwpHbd9lRr9b+kNNwabgbtpBWJN
ZvfUfYv+7HTSBqmHKy+0Emzf/Ja41Ogv1gh9795wYbCdgK0m3NQRdxU926UOKJO1lT9PhzoGkPVE
etim/izHdXSkijdSoakVN5YKYNT+q5+FpV3xkhXxPVLuOK57aVn992z5KscGlmpa+bZoEqISNAq/
wvDEjjPTKzy9FaHTT7/Rjfw30UbgbYi+6LDkhndYz53DYMulXM0Naw1LyZKEV7dcKoAOFGZmdOWw
XH5kHwMhgER2eSzaar7oPPO7xCP2vp+j0pdhD09lNfkwvwxZ0q882DlFkrofDroVPfYkyyt4kQ4T
ygT4+pQhlf+yS2o/XGc2P23NJiDvxIKS3Sqbpz9sKOYfakaMQ6/7zqcyzN49jGXdFHf1zGVrAww0
sw5TLfnMzZ0tfoA8a0FT+/raxRmFZBP1mDmjXNO3WNTnX8ibLOYsK+K4nsvWJKQNNWI9IR/ZK7qN
jE3vcScq46HZ2bxLpnVZ4ykP1YDc8NDrkfiF+6T21A5y/aFcxKVoB5YOKwqMmPDyLNZs9zaNMT2Q
HkDuQ4AoYc9XesLJNfdlBj72RBowFW+DNKhUwnmdT+kPps+EbRqN2O2gngAq18W1BKkZY4ozZ3eQ
d82iEUK91TAWOLkKTw7uBSSlmx+IfOT+Jm6I82Ubz+uHB4v0Np2JTafbBZTdjqCBXCVwAkt+MEla
b+d4Kl7dVsBQJtJKtQ7k6PHCSnvsNK5QZTM/JCZVrU4UfyAkqPeqXtwsJL+Ns8D02SLNoeFGCM3r
erbK+JXDschfu47LF71jXbHzp7klDMu1sd6NCqAmY7XmEszUizrmnamZZtyvlVe3iiBo0eZPeIjM
nihGQ3T37m83J/K/Tdl/MyyCVP+3Kfv0Bw9E8j+r5W5/4x+ebOH/RayN1BU5Hd8grobz+h8VC8L9
SzfA4GCt1glz/7184Z+ebJ7pv2zXEMQ6dc9wPdcAu//PdJtm6n+BS9ER50jhEoH7f1XL8cf/ZyrM
Y19s3uD+Ni5vxzGF+78A8Z07e1KfoJoTmlTca+gC5mLKaATYn1eLfmlQyw2rXVszkapCF/26r5n5
TPmBPWsfOWqHpSrGGUKHDPSGDbICxdQiHkDfTvTUp5xNvn+f9j1LgtdIftIZE8TQwWWMCAo6pGB4
VdC/Vo3VX8inMLql/VXrJEBYMwt898eT5rcqBU7osdhEZX/XpsUebfcjtnxWf7TtrIBDTS9M48wO
ps0y3GxfIkwlOA+wS0QgAys1Xk3qTWRPBjaxakBN6ZYj+M7JXdT0xIAsJjGQuHzxCmME+nsSRjXy
SjJ0f2xz+ZjVtM6pjV11SB9SU79ycsYNZPWgjJevLC+uTs63xexdHCxJ7sbNPhzHJ8pr0uedVL83
UAJU2uGNNcPdMJdV4EMfimz/G3KaZXMPT14mTaqPjH1G4N52LYONTM6rlSqemS9T9XTf4rRrtKeK
5Eul8LTSmLIaDffBA6YVNGTBg2apMKdI4CZ4L1j9WChZhLfIxmJGSI6gN4C1Dt21Ssd7S4Grsbxg
EX0AcOac+24Gab96x4pXsKeZDsxVboB798xBUwVGy4Jk0upm7dEeuNHGKNsubnmfQJso8mJLDAYD
ynJvRcXZbMuL5psH3l7DytWax3bIHuK5TW49o3AIe8I/luZ+a1N0h3v2MLneLXnCH/YoSV6Z/Sy3
UL9I0fmmX60oj9OOPCsIQh7uBKfedSVt9Lw6DRNvf9Waj5qXao95S+S3Aku8MkacImJYXmhUPlp5
/SjbBSVWyq+0mPTAJor8q0UNVQZcnXbK9V1YfHP0krJnDCuTXSyrbhOddzwMGTUJXOuioCwkEbe2
s4kDTDJk+bB1nA5hMvqVhnl2hua1wpwYtrU1kqHOr2kqxcm0ko1QLs2AczdviABMAebOM2+2Hbxu
/AS8d5OytdkIDRfD7tqNhqIW9oth3fne+Gml/bKhVExDiGNfX5PKyplfTeFRrJan1nTLVJ7yoX0D
9/yMu/PsFsm8SaTe8giK6WJV5b7AehHOQ/Y+DkYeRi3LQ91sXnJMMyspKM5usGRpVlSu4yL9MrPh
jOoXrzKXJFVq6pD4znhxJcOqNe57guRYWmW6Kq2RWdma6qMGiSAA1z5vraQuwxTjycqdWPglXvEN
YhHmZIqNt+hho1KeejTa9NnxYxX2Y7krieqz9E9CN6ZHwc2mb7/KT6ofGGcjW4dkA9O7LQ/uBFJf
mzCLp+KrUmIrujQP5HDzlKVmyb9l71imcHWG7dDHxToprqko5LrhAUn6exTsje9/ZAaRdimz7xgC
8GD6oZm2d4nVg5/IBHk5mEcnbtx4yAm6xY/sbJqdmQOFdjRCIbbflGtk225Dc1+yN5Jiz7JSfRRO
M27wJhpvo0/15DCf5niOqP1lvWxVsX1Bt+WePNkVWesYl2hFK+RYYhmxNCbBmWv25KNAeJDbwsqt
r+YynfMlPkjDm3YW9WcH9oFrPgjN3ejjmW0Uy23/Z3HVExLVCxDeG4yEQMZEisJRPmUDOo1+cXSN
kTatRRwsNR+xoBJaAA8eOA58gxm/solaset6JCt0gnGLwlQi25kBhndq3W/tzPW4qzV1l3jDJauh
pzE7FbthZC8fx+NxsGnryjURNn7l7BZfP0HPepPkZNieK/0Pvhhv5VHpGDTCy75IfADlqmqFuWWi
Q7CdThBAqy2rB7iL7JjDrJvsjSndDd0bj7ZbvOftQz2bu2pENY0zsCYMamuAouMKBW5+girEdZDz
ezBU/zI7ojtrsThU47JehuqQzBijwd15uNxs6htH2xo3LFtpT49KFzlvab7pbID3lDv5OWdrTXNe
HKjiNlGh6K+boocX5MbXsfwUeaWHdg0f2s3nCwgMZueh+UljWhzgw4Mk6e1d62NsrTWwtTpO0hrW
QTeu+sQ5jDHuQCO9aGn6sthwxBJVHvCE71PKN0q7bUKlsdJ3bruwuf8zu94UyhjxKPKivXCAUE4x
t7YKuzC4h3UFR8iRwzntveeWHRC7zKOTjz+6IcGB+UFu090deQm4Sf0PoL9n5splXVutvUlaPky1
TfqQuk5Qi0k1hNwi883c4wis4ExRMQCvYZJcXUkIbUyG56AfxgdL6e8TujEWySTAnP+Z63C/K24l
wWjmDovnIj/7Pm8g9mjvqcsWfeWy29nKjsoOvadBb/LoyZjbBZg65Nw1fi99JypteZuW5dVzgNSb
EH8xP4JXQSmfMEvYzW6ya4X/ZsoORZ1kX2gMCkS/hp5uuwnAm4k+DBnldZBwn/2i9bTcw+/Kd1pi
Da+pJeYXWLs1+9aqBHdtr/1ZuWFrX23kcNsmEetPBHv1R1OzXkvSXE+ZrvBEuK9Vww6xjqS1SXqE
2ngsKt7mHLJa7vZru+jhh4zRh99hlHAbxJ5YH4FN48HnCnyYdFI2lfwzdo4Jc8sbw0UDNqpm+zPL
/K3C54c8pumPMu5fETV4l7kPGLm3/ajMVyoR0sButbMZC9akQlZYSHo6qqShwqbjbVkgne9ND8Pz
7f6VJ0FUx1dcygcSRfsBI0Zd3jriiQzbldxhY1wLXYVGmsCZhzPNCiMjiYXx/MVN5SkCdFeJAjWc
BtCx8zczuMIN+pkZdF6zm3PjqfQtyLflCNxowQkXTeO1h96X9Lfn0YnDpoQ2OuONxveeZS7vzPqk
DxRlx0lQsV1r/OiKbPgYC/ODyO+KKzrv1nY/phREWtZzV0wBjtuB/JgW+rS7O4hWK1/hFfQLyuqN
i0FrVgWR1C6AjTptUFrijyBuWotTpXu0AFKFiHvVzuOdZd/FVfpdiOa4dA7+j6EkhcS8FPMgUILq
avG2jIYd7uRDLcWW4vGAsQuDpYNG0ntbw6fuIq60fJPOsRtG1vKQVw4pFZgCeTli0ZyW5xogJl/J
aGMsGoadHMYXz3CoDZ55ofWzc705sRubfh4ieH93LKDS/io1nlnTZhsw8ivgvrvCiPdUwVz5UDPy
pdQGLRrBBX8zgqIvSmunuuhMIOGr7R40fXxsLIeUShQ25iOMpHfVxK9VbWyb3tsov90vWnHCirh3
pX6R4JMmLWvDOivob8fhumrorZhIy6zKdv6tc+/NLnhVcTbAfHmv3faPpUdHe2SNGtWnLi22IxYd
LbW2CR1QXLq3uT3+KIKHxNIP2GXeiRH4Ov2TMOSU3m7M0j+Z+cVfxg81i1MXn3SUfGe5ryf/CI8x
sKxu4yW4QZMWGUDy8LJrADM/Au1tj63FbEMVECub9NNh1s2nvIQO4zEzNdWXYBPrdGwG83O/NBEd
utKmUIMdIoGeW0mn88uqDKYtcuZpdlwmKv8sZX2tzfZeIaZwfpydG/Q29/BBleulfTA7jXxQiWQq
imuRzvCrpDjr6Rz2LRolLY0H5qo6sDhw9v78PikiF07xmqbFGQVpZXfGEWLJS2olz02FVrCwTV/P
kFQLAI7kX+7gcLwTgCpCVZMg6pNhNw/m1Z2/lZmEHu32C5a+EJfUqp38PVTFl57tXCD74TC3eK8x
Fm0HU7tXpvEsmzd3Ir7g+N98klLs5PmDiGs2Ug72PS4jFOsk41eVLP7ao8yYPJF1Jg1rbokD7ZZJ
XLJMv7shicsOtb3tMPbixM9XJQ0/KTotiKyXVPNvN4qEyOfCY8DHUvnvE7NSxqtMr2j4rdxgmZ7J
lm4b9qWcoimUN0s9VCi/VKVeyYUFsRiOBH1XiUZNqKV4BQyEpqKFzYXjvCt1Bdd2meP2bGreo48t
Km/NNyuiyoljj3cGtuVBNM/D8pU7n5mt/VkobtDsOx2UomS7zbGHTkO19jKcazmY922d/QBwONe6
/VISeg/Iaq1zC7mPrw4y0sWmCBNH1kFgxZvT5tc36vspVuu6eROZ+ycxux1x/2Oc4ieJDZulcXRt
pEsKnopsXtrc1m7rxZTcasb/4EymBlWX1LTAkP2pZJ0TVKv3Wm0KkrquCLSxO0MI3qZiWccy2bVt
+5F72muL0yCfs2lj632+9lqQjxqvhqJE5Bzji02TD6AxDhuTazpOJdTUDD0LmW1cowTGQT4qHJ4J
pLKsX1Gohmxf6Q9wZby1a3Cap67qof6N5t4Ysc6lqN1m4cH8Td6bkqLjTg2n2BCXRsoXtRDpn8xq
PDT4pIJotl/whJC2RqQKTTP7At30WGtmva1guySCWdL0arllMn1Wilp0Eck9nQnkm7X2DUrje0ka
mvGHagMs+GXgjtl3yaU1aJdJP0Q1Hq1loFEn9ZyveKwfiBTYbORvanGGmSrKm9Vcd1ehD+cldi5Y
swjyZAY12y3s86Jb7HUUoeKALOhWuYzfNYdjQOvITbpegh3GYsNYd9OyxW9MabyiJGFsSjZ2PuKE
Ty3UoeiA+WlzGr0aRvyU3Nx/3I8pzcVhe805idHDGJBFm2z45Sg8SjZoWxEBphpABprWQP6aCV5r
4/si64NpFA+Vh3Dv+Oso7RpcDePar+Uf0zXuinaBz426NLtRwQYkzptNO0bV2U0FlwmZmWzfpRai
GfabxKl92Jep+5gqK1nzIyUWMdEmSyYgi5lWpnq66yOcQLGjolNal125MhtNHEn+VAQSGhbzPkHs
lDaUPa1ITEpSFh+RN5V7bCTQxKdvKPeBp2ebGSZKmrtvNQHzUeOi1ImDY5e/Hu9acy4/kkj3dvVc
E8aT2eiuJqE+ynTEqlTtkRO4usfmAQuxFiy+tSp08yQUH/OpEkdGUwR5zqqwLVNiAWoFCPfk2Jxw
EA6fBqPR/fVc2HzGCf3sebWUGt3bMYtNfpuIYXSZb1zKsD6Ngia1CVT41uduvY17djBTQnooUU0S
UalQuCA8FhIHLTnalc7Tx+kRHSHanufORAaVC86dQmuZ68TLECVfA60cuOyPyq0uFp9Er0s+Yz5q
las9pR7wd3rg11GGObStNkmFr3NcEDITAq3RHLGF4bWclbWFwEl1D6Uq6wraiRjinWOMx7gdiC74
86ZB+QgH8N5BTTWMYZiXjFGtFNWhHdM/FhjK1FIHnwIKrHZHS34VTvQ8dd6dGlUAcmgzeOLgUuVH
qAlDB+bMVHUfkY8AU5RfbT5eZJEci/k9docARfjetOLrNOdvWtWcmlzCPqqByiFc+ukB/APScUbN
0kxuEBG70sYTatadWeZskoa7WL3SMvyQNaQgqZxfk29/Y6tg7V1GYgZGqlLpJANLsHLMeFOQH90U
GG9P1JcADJWXIRJ4qgrSq5O6oi7e81iGidM9WcQCOM7+WMx9izm8jokceIwR66v0IYf8cCEi7ryA
xdTXQ72E3UItWlrQdqe174WCpxsBIBe1gRVTd+GEYhMeHRiQXfYMH551lhynA4j1+8i8Yd11GWNY
lJdeCcwnw/K4YFXG85FDotRe+8q4QpJ2A1ELpsvFqoKqlW9xTnZwJYwHDW8HExGE5RrX/iJZQRSA
rLSBHh+Q93lsmEwoyW8HUZ9y5dE/V34zs8rJzGGDiXDXpvmdI1goYmBDNqVFy3vBl/gMsTmHTlgS
/VywEcJCZzHkB1qZOLwYTD3mlpilW6Ez5Aj8dMPajiEyLAkXRMt9JKL7iHXoTUlG6n+v8/9Rl3wr
4P2/t/n/MXR9+78IK/8NWHH/YoB30fVYylvOjYP1j10+Rcp4FxDIbPbn0L90uDn/3OVbPmt+gCc6
qTSgmQ77+v9a5VvOXyabfEunK9m9gbXM/xdgxXH5wv6V06UL8BYMSswx/Hv83+2//wu9J8NBnXgk
BwPdV9Gh44rjF/N6Gt23KKZM0HTlwW+7rW5uzUbfpZMFpXH6cNMMCU0U+BgofHzyb51xYJqS/HnM
6rVGuhUpazUmT7NImMsTexuZZHNKM2YBZzuAdNkSFGICJfDUzSzXDavfK0NhTDA5ahLU3luPV6z2
YKYwRr/1nV2fTP+rbZlmhXdrL4cBMLVQf7s0rGPqIN1DnlzF4O9RAgEl07xekejpc0IDND5W1qvG
ChtRNyg0ah+xbQa0utMHkcNSytJXEYHtHidQUq621loszj5ZMy0s8+ygczhOBgkUkA9bacBNQ/Jr
yYdYXfSmZt7weZ+spmwgvIEvP/6o/+4VOBjNR99zq0jJKeZYIJhdzfeh+mlulrXpVWmDCGcc/zvY
/CGMbUZEpzuQxn6WRbmtuvF5yK3vJVmIv/r5c70cxHy7o6Irenl/YvxYmRkOQs2cjn4OgURVgWXQ
SWXl8WEUYMz8LNlZ4wNJ1sPI/uPFlbfL+JPrX7Fe8H3CUxm44zMNXNuMFVRllMQNKow6mZvcy8zZ
APrckQ3eSlGC9P5IVObfF9Q/v9SNJ58MLR3OelS/9KzstLb/iPlGO11/M3qmF12+C6s5UHq/qtvH
LIG8Tm8xVxte6iWXfqolLMo12pqqebF2/a/F0855txxv3tOwmZp1t4wHW1jISrO5V+y2lCfTl3bo
Aqg65bLKqMYkVHOH2PsyWpn8WrhA//GaV0RVagzmTxgd0Li8uyEr7loxkqi9R/CiFLOlHIQwmDnF
IdkDPPyN24KALhegyixlWuvJhfTwMg3VMxoqhQ8lxFa8FNlG0gkImoR4wMCNGT0AvyqzV6UCu3q2
4ZGPxjldinvhNGzfNBWU2Na4SgYJmfjI0FcRWJ9uSLkl2PdsNF7qmh/pjB82P1gF5YbULK98ZzvW
5T7CnO3E54Y2I3auZkkrYWLt0FLCWAPYI8pnjw+37f5kRNLr+pi7JAVZ5TLLhZ59vGXjZqWOggCd
73dPIvEf0wIH1BGr9jOLDf7oGZPfsBbKCh31sZRffnfvWNmBbUQ41dsB/GJiIM/kEESM1TRQkxAZ
0Nm1/suIaJac8G9ayX2E0haxSM9kGwUt774lriBEdAhk6bMkztgu2escexd9sTaLoDYLl/Ts48Ni
Ke+5h+JWHO1jF5Z+8ySd+L7h5QYI2aUgBo6dsSu7mvFrQt8SGWwZrJHDqjGnndZpv1Pqpkfby+6M
nHugHH7HNP0oyceslzl7q+OFOq8EwxNBbR/bHjeMVOJlsOdvY5Hx29I03v0IjHdbRBWFSJwbyPvG
U2IpdVgmr7vSNTRsWkmiFWQWj1aLSJlpHnkyv70Tnf1Ijvsh90aksHYLtbD6zen8e8GQB1JqAOYh
RfRkY6OqfG3FLwwX+EMepxu7Sw6x3u1UorGr0ENGzxVgiI9FeQmYF6dZ2eLLKNpdEfVH2BOPUe+x
Ps7eLUKyWVz168lT8aYiSh5oQDLX8cCS0NIo9ZVU+MrPaBpIpHPPRp+8VubviIcEojZxZItw/BIU
MMFfPbOP18qJk58x4vZi2gbL8qWd/XkHYmQNjqILTKqVqC1a9A8mIPdktKhaSeXRNtD1/drNdZ80
Kh9T6bkD7kxbC/G35RkbiSy2cO/QCE/ph3wrhfdElFHfZr7W8aZY9G9FAo5tcAFvZpHz2rHdtZSv
wpVvwALtVRS9IeBobG8eZPqDFZznuXCDHDrFzENGHyoPR4NY64Sae011kEwx675tb37X9ALGPBqU
R5mSSpB6T230h5OVqLRetCu4duSdDtuLqu+aj6z5mYLGBmNC8duMw4bJfCSgNNNHOFnnYkxXU8Te
0jWSrT6/dZxnwgUrsmShK4lBd6WVbyH9u0gtNTkXb3wwImJmlJCScjk1ZfaQ2M6jiQaCBaioCzgW
3sVt0o8Ovxua8XTy+PZUC8aifUzZe9nhwGaFD4kggLZ4954Vv5dpCtOvIsjhhUN3sqxHMJh8wPQg
0eMPK+vCmytS6/NtXBN+9f0rd1UaSPZdyyLtLerlh9bxUMuDwidzW9zdyksUYWEoiTfxO8y1+CJV
v3Vr7UwzLYv4ae/IZxatb7C6Zgjo89EzyMKOsckKHtgS9ltCXY1TbBK/dy9Ow3CJFrZKFA4X+oBG
ttzqpI35veDfpqEb1AcgjGXXcPst3UsVj1tqVbm4JZfC8lDT+S3P/o81E8uSIvS81lthxwXhQ/R1
UOlxyuR+EKhIDYOGabsBG361x6N3m/lJZCDFv9da/RSN1ZdVNEdiBxS2lVFYZiIo+QRri7MBVKGw
xBobtiI/uHGdkMaNn97xX3v6sPj2+oPFk7+KO7EgJbfOZhaGRljVilYVlUQrH9ci6VFeJe+Ejjnw
JnpLwUqvCIu/GfE87SdJ04C8oUk9pHwgkiLU1RM3pH3t+33Qa+kGBt86c9s3myIqzYjuDbkYG9k3
CLGRj0lQzqjzGA8sjqoERdfgDZ9zvQeVcmycCe4bez0EuaEJMmdg66f2VIDyw2+4IC3pwl5SMJks
NVsr41jX1XVAOTQEMJJR6Fvp8tOhtdGpCNG4ioIELkfWyLVqy3RQD2a65yVGBUIX3fLu26XExTil
15oU+KBrfxRCQuOTPZnTe6OUj41Z4vAfrsKZHrSkXk9mVL6bVn7zbDzmsn/X9V9Cnduh/jVm8zB2
RyP+jG0QnGa1H/UBSv+4o3Rrm/ctJ8Kp0W9rqXPSnJX3QSROVy/ksm9e8YDY9dgc7Pm18qs1nSGQ
/LAqcsoadDsmKtT8F3POiSjD16QmpJ1IWl5S/iLt7AG/Tn53Vjjp9lPGSrmqp91oJLwuyo/sNuDh
XxCvbWGHIrKD+iZEjmzLvGneidG7mcJcqBRF4Kp0pcN2y0bPWadYR+oo+9WJKiQDVap0qqQ1V2G3
VZeMNY3lHsH20EVS6pcJKwB5mu92oFpi0i3ilvXOoPZNN2NO3WbXFNBQRZOG0q4MHuF7KqYZ36av
qpG7EYFy1SotIEhxEKmzL2K4ppDUNrZTP9PPu8YM8mB0Z8HVf0nE/ZD+uvSmU3/Faatz0xUHk7pG
36CGbCnxqLSYK0x3eCEux/zRs4KK6GNvI2LR+HlT/8VS7T5ldKJAkUUL0FyD0kgOTssmBDdPUb6O
VTk5hECQcEjmgr5aZR4bmF6HedUdTPs80NTEoWP+OhHax8i3YJgWiJrBfQCKG+3Ij3CpyMRdTaYS
my6uvfbL8fQ+9NEgyNFy38+0B/pwP6a5Xy+GdhWtce3nfD/WP5j8w8jm6lDi1iGkPXIPILhlZ4+Q
cyv6uW4EEEEmz8z9MFmEuXJr76wX3QGPyguB3x0C0KudjC85rSZFCqXFiwLoTewt9KMkLMuu7Szq
eifQFlcoTUdkEAEZQGHnZcemOW5JxBm5L8kEB7GAAJRhIIIH0lgDW30Ht3JroIsPT5Sm7nyNFVKP
fYkfuYby1yFb+hmuXlVRCk1tE9sv1T97xJ0pStETsLRgciy4fnpMVWzWf3Ypt4Bx0L8ZXdt3p+L8
v6XRLthnLQ4PBcCgM7tADYZVhWjbDtmD3IDl4QKV1TR5RGVNd7GYt3C4zB0uMntfZHGY9tFj4Szx
HZnaKlBd2zy3S8uJi0ljdK/aPGEzXjKYWOzgNpYC5eLbsK0W3WKW3mLE5b84tMfRXOwOBaO/5IeR
VNrr5BFa0wSXPcWOrVhQyOfI3C+ADHYY1J/I6l08DxGRTw6fyKaevA1UQSOwdUetREWRkMfFr6YO
gfY27RVvQRdklRt9aI5/l+lomcJmYjcE9S6Zu2zESMSS3hdv1eQs10G2rxvoe8A/H1w2JvD8mgv2
y1uzXnXXomQHqvohob4u2l6EjgWCQ6Z4QoFafhpOlt2h/3Q/AIe7HTDqIhC6gTjA6CZNcwHBldHE
jKH61LtshTAqMxlAcZDp4J+cnhdZG2srj8Kyg62sJ6FhZIYjD4SQm5ZdVajR4lOJzoQ2Ocgd6rMW
jnIkjdDdLC6qNffMP9vGaDn8CE3POqnvDhYOv6RNU7XQ0JZrLzEGuO19p/vXkvEvgUwEMebHXeBw
WeQbnJY+n0X8IaNxqhbn6g6o2LeHRQzstEqmx96gBKIFXBIsY5VcmeM1ZP5Z2/ZItvQDV07Q2GWH
GI9OYdgzaqXefTSteBtb48FsxG7u3FNNyK43K4oDy+4IvVta3nurD7vRd3+BCZLBzf+0tPbikP/0
wHGJ8tvzX+LReDGN7rEtrCcEtgQCRfKN3evTbrsPdtXvrjY8pCbfPViJa5m0Bb4a5xOvwmrU0/Xs
J4zMU7/vRBOaLODS9KfkEn9kLU5RU4SlVylW/0SJHOReovOAJxcAf9iXltdWR9avUSvBPxQheMQL
/Oll1S33opmgQhUfjcFqNtZRVkjRXWsXtdouiiJ0Buwj+KUvKMplUHr1xueisNT6Q8frA2jRQUzN
ocRiAIdjxNG7NBwyDkYNyiOpzeVq0GM5j1+LKnmsq+IS2d2lEXlos0FeNcsP8cuVyYsXvh4bbonb
UPa8rif6nPJ5XMNfpBI323IrfygazPK5lbPPIFSvqd2wdNrJ9eLflDHHiLNjIdUdMJYfv2fDWsMY
JJAe8zxWb97ibsjRNPgoTYZ23CKt99ZmYKJoqYNA1fjZCpZ7QO1hnBkfadbfpX8v9gXfc3uRCEeu
C1w7axpmuazGYSH+k7ozWY4bybr0q/zWe6S5O+ZFb2KOIIPzIGkDIyUK8+wY36ifo1+sP4j6q1LM
LmXnss3KTKUUGQPg8OHec74znzLL3zfouaFfnAppXgjawyLrHm0FIikicTkY3V0PaiCVw4bAb1Ku
IbWzlVz5zFSpMx0AJqzckApRZyqc5mgG6JYeLNlyzK6QgeHW6tANuC7Kt/KQe+0JIxyBKtWxQ8XJ
3h2KuN/RhZj87DJkizr1gUSEF13ZgAO1aTyRYEEcmlHVrLgJgsFoUU6HbdVdEh4SsRUdjz0Bcpxa
E62f2RF1l36tviJjgxkxb+TA1g+rHNW0HtlWPw0jXZ5qlMfInOKrwV02J4urArVD5Y23mDKzcDPY
wCfopeFaFs29WQPXS4Q5fdIVEVqkmtBwp4uoeyI3Cdp+rR30J+O3BMZHmuuHKB6vkFgsPkfNjDnU
VyF9HLScVjM9hoFDtn0TgnTd1Ky81rabBJBgxlO4w85eHhKjFXd1UFzwsfU6Ee19MXEHIcHJrSaY
azWa43VfogknQbjU5F3zw9d0Jdlcodop63OEFiDNHaKqNLh/QgwxWujlmi/Y+qFeh3GLmi56wqtM
zjVlmW6w7UubYs5Vz6OxlhyRzWT6VGXesYFvsoMuVtOnH6yT05Z3DT38y26CD+ViQB1QN8MaxCMC
J4q2vjsiTcEKVzeEjJHLveg3o3RDDs4if+oYIfn4NS+xyMpK3yTQ4NylSlHgRYTYO2hUGX2/kzmE
OOg56YLrZNijD3OumOTTZ09R2Es4CzBff+4mDaF+YP+inXzf2IjYukxPVwu3+JFM3OnFyET4HeDk
Puiu6tw4xHX41aTVuw8rM1h16ZJzRWh6z2R6yioC7w3nRN65LTlHEx4ZVvRGvM6+79xoLfR4SF3H
2ffmsR2t72ZM7SOdjG1ux7djWWChmnd9EHIg8+v5HKEhRQh+zI3mbuAhXtFCu2sF1powsL+DS9ov
exQTPFZAsEFyYUgEZo6FIKHdyyZ78Myvpu7RfSKPy8w7v+inTV6bZ7cbvqmhZhWty2PfpBexm2cH
NQe4u+tzreRejJSmpp7/2muGfrZcF/LU7ppcnHPXR/8WLn6m2oyfM+LkkvFS6Ts/v6vx94D53OXV
LK8pTDk21EXkwFUy2ivwR/LL3BLW2CYgiHuRbKo6u7LgQcXBa2Xex0DGVjjBD3FjfgL70tifFHU5
anojcACvJ/JgpKHIsgQdxdgYRbC16rZnLzJ/ouhxAsdzkJISiGvKk1uy/GWSw4Cs73vy01ZWbH8m
DguxEMq+JZhuTaF+5aXeXVwRc6mdL+gxNQu3v3WWxrvUuUtlpb5I7IcWsY/NZKZZYwkD3IKZuKBx
e4JJcgpJhoAYlhxCMdG0IesVpDe2b+sYcuyZfLVWAxRrPXnP42IYIqxshQ0chSqrTUWG6arQn1vj
uqUqTafJWzLwWHkmm0BmEIQOwH/LBbO1mgOS10Q4Dp+i8DY3vpS4VcnspEYSfl8eMAchoCgQSzfi
kyb2mRN6Srl+uhrCe0TVpxZtGWkP6B7h3/T73n9OGT+4X2+7vPxCN91GzxHgnsuOvmZKHjTd/XEV
TA8JTqISotLAtU9Gfe57a1+LZYL298X4dZTZl9aPNnPwCR0pBtXdMHlvCaccgwJo2uWbHM2IM4m9
43andKSZnW8LsLHqPhrfVP6SeZ8m5MFB9E17+QUaq60k281JP7fxI1UNkcf7iiq0sOYNdYWrdoGJ
LW1CKQkRNWi/AeKwi/YiD79XJSuLzM9NMK7wv+BWR7o2wbaNamthjq8xfiNZ9RbShrczomf4jKix
qd5wmDip6EukzGOR5UckrpmkikxC9KGhrRvj44ZicmMX9575ArFtpSbg2qW6yzMO9Y0FHkP1mg5h
eo0S+SLg3EbWr7mVDnlVpPoUM1Xq2uhunXl4BUjyrZSshGNb3WSeonhj3di5uJyZ9fDhH7OlZU1Z
i5awUM8VJjenfq77KwB6SPGepBnvqvD7SD+hJiVLPRfD9aAhueVPBFRzcVtAgXN+Q3tSnAaLrvx4
R5cStWXr7J1Ro9L3TlbcX4qmpCgcbnrzUzxrvMfDQ6a+ZMO0Snr3rm+tfTJBWh8JCQ4uQvuzFXuH
oiKWWvvuY2eTVTwN2WXRJvu4zi5KfR34XfmAoJCaE6kd8GAl4P689TducB8nwYUynXUxGnsTX31i
h9s5XRBJioUf4E5xU0coiLDWp/ndYD0U3bzylIKHDFNff+nUaaLgq49GF3H+Bk4+JOtenOjzyOaS
s5Ql4XqeZ8Glo0AZnVLv2Mbz0QhPOPpZ4rcpm8V4WxRP2XydOTk6my8Gy3hyWaHNDMH2sYeIxger
T85ogjIxsYgQd03LrDJRREDpIw8xY8gsR0PLKA/x/C0wxw189tusRD8/PnvWhMSpXfVZe6bGXA5L
6XlGzc8xcjB3oghvyDSA3wWkyCRXM75q6rOd0sUqyWxMLLZKVNdir99YtkKuB0aLDVPwzBKwCtxi
K+oLRAN2dnbEU2scyiUmYGfGclVWb2PxZLY0vraxYg2s3DswGResRWd4ug+Jyg5ZDyplpgWdG0+N
TLYaqPC6x+dWW2rrzfupMg8ldCsPMmLZXDWQJopwX/vDZzO5nfFlFMaKEsvCRLlEpg0GCULeUZtM
LDHTlNotVhxrlK9y9u4jFzkuJhdC/QgO8WmBeDYwb/fCUEa9CUHnr5SVw15JfCQ47jN8bHML4PWQ
cgRjC7VNy/mo0PfQLdi0iweHmyiiq4roWJ4N4W4X0dFDH3mKQ0Lncl5nIxQdg4Dg7Fp4+ZEQEw5o
2WUlKdpmYMhnQLaFUV0DW30ZnPKLucCbdfdsW179nPQZ+CPlsy2UaXWe/OZzOn6a4TOvRNt+LbP4
sslnMsqxTWI4jDvsL9FGC2+XG9cpArWlSO5PExA8g1nYWVXTdSD4ytMXA7UtSLt1V5fxo2UJShwH
y+qMw9juR0XuLRxYJLRKPKScL+q5tbekYGxz1M95dQlb6WUotrn/NMmnOrlaMGps0dFO1NuS8TmR
BxCoy9zsb2T7dTCNY1w2R+W9kPt6l1CFVfFNsPC83WbrzhN7mXrXUElOyyOOhWmJB/ykhovCvqfK
fdXkJvtvPa8VeBscXRSh2lojlkiw7Gjzsw9AKPM/ez1aEge2c0WXrQ5IfITNNtLhSrL5DJ37WxG+
WhSPN8TJbH2FXSMK3HiHpOqKeoFJLQqSI07hS8xed0kL6q4Y7APG+vS6CJqUTNSFOj2pG54tvQXB
CMEj2ntUJHzjM+dsHicSB6O2+5zOYPDx5ZqZeRvmhJULJ34L2nrVZurs9+F8isdiqxEA12ikKcyx
S/GMaoMeeaEgUZ2mHLoxJhfzDwrHYvGeV43xSmT9VTHTxzWEBezH9y68WPcP/Wy9OIInvPDHO7Lg
4Fw23ztdH6ckMFZTGmraXlT8CU4f1w3kSGMcb30/ES/aNpxFluidHI4oLukKtf1C8hMUUktCRssp
sYS9kx9dfzq3cFa2EhcMacEh7iYvqm9Rm93NHaePzo4efQVpiEpkhYaxIl87b0PER9K8zeUu8M2I
7fU1khrGloFMB1PMix/NCLAjvEIm7Y/rmvlo5ekJQwcuRGYtge6Ng6HPEPJnSNmh3nvYS0553S1A
uSlMdySYVxsLf39FfjhWasz/gzVureZ5GDzU9fYLVkdEwxaNbEs9hWLmCKZ2bYZkV83XTl8f6RDv
Qo8R2EbHSolLYqGu3AiQWUKYQ6nG8ZQQTVl1fnQ5pmTQZjOuYp+RdOM60wVx6EgcswIJTJHacIAr
d6pIAs2yZ9VVRKooqiT7Fr97tBGoNzuOSaYymE/ChzjtsHlByaZ4mUa87yaZkv3gZAtWW58M03a2
dHHMiw658RZ6/ESNVqdEhhAwa++CoCr3rSjuMFMWd6WkQepPgXtdocTfm0Wit5jv1KPbVucUM8+W
oyaqbXfAJF5xtukrMW7yklLFHAl9X1N1gRJRy5shE+AaxsnRB3MmGww9bD6jmlDxdAv6gB452Qjg
zhRnYwgKpK2a8j4Nqq+IJWV6VQTKpNgQlubnIXfr70QLS8wBckC7TqUpS+vm+0zENukjc/fGM4hY
NTC768UmszVTnHwAw2gGV5Bdc34PJcPUc6yaDV6CbgwuBxoU45ZW5re+Qs6ZRZm6aRz3ieAzMjGq
4JAg3thFXWF+puVOY7qsugWFYWwtgX8QJJHciEpkO3uOfRRVEfvcTA9fSCl8i0DN6MWubl/W7WC+
NCFN7xC9w1tVJFA2p5qdvcCwEA0GgSKaGBp/rqm0OVF3SXRocRiIuceORdGpDA7cC7CinDdORd28
6V5W17YPEQeaRsZ6OxLXxtJErcfoLfZ1gyDahn2ZaAcMd9lkf+oLvy7Xsm397yIeIQxbwuj3Kmt2
lD0Ge4kFmTYRJ5p9hcedzLmobl0SpL2Gc3A2ZW+N5ab3nQ6qu74YWxooc7mJh/mLDop8JxDCvREv
SxI47qaZVmxfkZyWx0Vy23YhMfAzWzdJA4mb7HO6Qx7NxiBXa78e1GdZdOoaKqyCMi3rY5XauLOG
ud6T2KOucs4P7HAqdlTl5FpqYyZSopcBLE8BPKD/mQW1w3Mty0vcJkvsW+TtK3I8tpZX4MiDA0zz
Ka2cfSHOqTcZdBJHy/tW2X2+paMNawgWpLoWZeG/ZsS27JPZcLd91dhnGExiJ9gfnKhQs4liLb1u
e2N8dnt4LapRMFXl1MIp6mEyO5XtXCBu86+8FEx9X2mUMCZHCtNfkuHGeqg5Tjj9azYQArEHuMCZ
hbyCdWM2hTg17aLjV6G8k5qMOTZnbrkNfNq5HMCmDfkfJdEmqabRZ+r2jCQEQWtZTuFNRwF421my
v0kdXLYr7Rl0paU77PxOR2cbVjC/g4qWR5mjXKr0PjVDO1wblXj2AuIBd3UejwdwHd6XPtUh2JI0
n7HwiNi4UymyH9c1vgkA4ZQZpuBb3ljIHwuaTra5cJWRUxWUKAL/yg+pmuDT7DY6cT1uS2wfZWvf
jEGds2oicd0GFaLiwnUwDFSlK5+tLDBvKPD4DbqiKpNXoKKgBiYBXCCHaj90N6PbGoaXSJ5ZVV5S
26D+ndj9BjrCxlNLKMKUeLduFU77MRhg1zbAZMsByRB2FPcAJ0DfBdkY31acL2rl5lcLwALRxxB8
j6tmGsDjh965KuMbABQT/g8sgAV2hM41aeQGM1XiSgFe7qvw05C61ikZ7OehLOprC3rqDbxECHKJ
Mrd8LRx8ZhAcKCLpixpm8qdlKtzZPmcoyKfT4yB6bgJj4i5MyRSemorfHWNGkdWIo2WV04PTOVRd
wKlvPRMRTUx94lY0qrulUkUOfN9MMSEZovexgQ8JsEpicOxqk+n8EVz0LvAGUKUI7MmpmfTJG9qa
J4J8qtGT3htUW7o0tqd3ZUXXl2eIpgo4FuSjbPO/JUSNnCnIvZaAy1dYovb+DLtlpVPKMdk4F/Cc
fY5PScv2Xqe5dYyaVBycUTGEBxPiM8qZ1veOrotTo/XgFJaiPtWcs2+xjHRnmpbWDofqdDYxDEOF
zXjGEhD2vuc7d6AFnbPyhu6a6PbxkJd1+oSSl4pT5cPZR6YATNykS7J4dQHoJ/zTDYmQ8Q7yfLrS
Krpb2BzXE/cW/4ltmFvaSe4B4v5TnHjZrY1v/RKNafBcGpOg4pZ+klQX1rnRwo8dQX83Zb7zeyyU
ssevGLBrfPTtDh6f8LbVsBRHSwKXnzziIV2S2EIHsy0pNUthWleHBjzJ2h7BjyaJtfhHS7Fj+0Mf
KaMr4Vk0KmcapNdE3CPLyqkC0Um+GNPBvGprrF5NOn+h0EN9phzGV7T/Yg2uBe3FgAR9BLy1HStI
KitQBRAGeBrhOkF05xQucHBDwUKWUbjx1sXEt2HDoFk02Ihg96t2eMaOOdU8wK+S48scfFFhKi0m
bAfREJb4YBOWfvoiC24d5Cl9wuJkC1zYi/6iHocKmReaE00q+xu5Wd7lRNmvRluzmU0DJQ8x1gLE
01qIQZwYoOnBV4P7mqc+4kyakteIOEzeqHH32RxBCsdebVwJRVgBqPlDoDvisJtwdI4CSBlmUBOH
/oxj85rRxrk8bmvw8GMQ30FVoOzle325TSoFiZP9x4q39Z6zrGkPNcq6aYFMcVsAA7v9pm0VnCDK
guM1SQ9QBQ1UbFeuyKitD8V4TFSQIPnsunltEXrzXHFGQPNVx9h+ZTh+H/I6vrYy1PWl03MkS4EK
UrXwxxP6Vzo6Ea8Xsz+eexjVXlXfpBDQXtvR5dKVTieuJyjz3yZdzt/JiilP/kxm3dYNDToFZr90
YEdwKQBkrg1m8p2iAHVSkH4Ia/Dt6NaYAN3PodQXQ0eZfIi0xOHUt591OIfALXHdSzOr7vyujs/U
sMptTp7cGvT054zzA09iCVx0pRF5PHS4Ob5n5Ame/SDod2U2+/lKKVJUWtsV6470l82MQ207TZQs
ICShjkUcP29gDKBjzXHZXI+hfxgT/GoQ1/TR8eAlKZcVPh3G4ly3VbGJk2m6HkvkPE2M35P+5G50
zeRzBBvVWdscWy86g8QfY3S2SPTnLzVwvIcWpOqxTkparuDrn0TLoFoRytVQoNPuhePRVUqGW9MJ
P1GBR4wgpuYKjpIJYEl116MI6E9j8/AfG6erDqWTDfs+l/XWKLv21jSWhWHsM1YhN2cm1fOMls0D
WdXOk3c1F4iueGaMy8iU1msTcjEjU4Wsn2FNm72gjOfRGgJ0Og+3cwI42uwdwpdCIlmL9egyRaR2
Ip+ZTF47uopH2sI+jnsYEgPRtjtSvcDETgnPSBAmPAuDPQ8vjj/5t154zgJaH9GFb9+QDJyfnDBs
vuUFGYh1cFmn85569sp1NFuABkocPmsWktm4QCS/mXHE0HC5sHtUhw3OEGkhqc0vLPiXmPv8JVUt
wBJHz8QMoXPClzywQbG/0pOwPrNyBHu0ihkY/9K1v/q1ETzBg40OGYUMuue06Il0aITBxj5xNtht
LGuTZQsS3qob0hGjfS6bA3TbJ0H5ryPlTYY3nnlyLbBpUEp2VQNvMCub+Zi5FO/jsNlUwrpIZ9Ld
OhvKGjFqAMOfjJJ/MclHyRSVfHt6++fy/4cy538/CEBfy2pq0GvpHwGg//7bOf7alLAr9W9/av9W
Xr3kb+3HH1rYQv96rfZfrKElPP6Xv2DrjvV0270twfMtXZj/jiFdfvL/9R//6+3Hq/xtjD2a/v/s
Drj73/+rK+gb/ppkz6/8TLK3/4Bz6rmQTU2fc7sFtufdIGDbfyhJxCoxyMIxLTo9/zIIwJb/A8KP
C0LKVMrGJUAuavseZW8o+YfJem4L07I8y3PMf2QRMJeE1X8HeXuKj+QIy5G+aQnlmuqDQQDhoiZc
CKgk0QmRQdpIutAtxwL/bD8KB4vAZHBItXJyWtZW71PUDoBiD3A6LAQ3I7btemsGiFr2WBFHGNhz
4bdHMP8GjtBaJ9nJlUY1rCo7EtbKqwfJZO97mbtpTbEoYJtIAWpxjWLTRT6WQEtOSO9k7jbfwKP6
JsqSzrzTaUIx3GoqG5NT5mPYjgeSU61wMLEqmNWntnNKLGux+2pxevn2zwf/dfVW3Ovm7U2fX6r/
DwauiePkP4/b9Uvx8u3lz6N2+fn3QWvY6g/GlSc8iYeFIab+ZWsxfozgn0YWzyQoWHie9T60xZIh
/HOYWhIkFa8hbIfqzmJx+e8n9OZ99PFw86yHb+XPv/9X0eU35Dfq9n/+D4eH5E+D1MJZgx1GSsey
Td+RjNJfXSwQ/2N2wF74LB2MxtTj5pbFY8uA9kjjwsUVokYHxR3Ur8ZoE4+xjiOVFeMurSr4hT02
dNbFwabFypyeSw7fmw6SclGy9RoJ6D72hg45RzXmbEN38XTn+c2aREdMxgcnT9sWfaajahfHKscD
E1pV6JaCuTbsyFvZJtGQ8blCcpj5XLT6VIRgOkzIFqB7mweqP+Uj5zda5Ivt59YcyLNA5DzJ3v3G
Bk6WjxZaYj5dYYjlBZ2mFLz1GKG4y1YUgzJ+3LYBoSgk8Wng3kPtdFsQcnWgSRubkfp1LvBgo7SI
hiUKusrPIemnBLBgNuqG3ayHcnQ3CZFurruuA4Tl6lCj+un7S2/MQP8dU61pl19aSZnwbrVtFXxt
DpKCj9DU9UhXi7Mg3Pg127Ll88ddF/O10cLZ9eufRuP/5Z4vseL/npeWW87cSKHRsyxcS5ihfr3l
TaptJ0Na/TSbDb2Yo2lbAWYRQl57xybuvHR0RAbXjC7mSDTdXM33aKIHnRxkHhCWcvj9x2HA//px
bI4Vnq1MuGyO7fkfPg4BhFqBNw0eUVw5DI0RZOXSBnOGycihCDFhxvt+iPKKHafKKqe/HOOOzvC7
Ce8/Pgry1/ma64ID03OYtC0WDd9bnsw/G7pmD4J6V7Xuo1umpZ1f9U1b9Mm+aYgds27ZhYOVXIUd
45EOEcEjNfpNHOmSoRVPnjVMu4B0SP7oh8kfok3eVbaW127SE6F5nQNm8l4JfO/C9DyWgZmevTyV
zu3vr+avgDm+BHY46QoeZ8EkgeHt1y9hEz1Ta7uaHkdVJ5HNLolTUL61wIr7FBGgzJo4Xo2iLel0
//6tJRa6D7fSlT7sPcXQoij7lxUvbySJZ7MZPpJs0k3BA2E0KTnUunXYo2Nky5Y3py66PANW2SyC
cmG0vV+fi9luCxPFFuHD2SqKw+VJ7XsZzcOqa0t4IOsR03RDeEUk3cS/Lruc9X3vdMUynQAbL3lN
p6knFwCSnF2KfWU/g00IsKGN1V1V+AlPsYXgDfcZZ2fD8mlkMK79VVslgVOjUC/t5cFtiS/oT+hm
XF7ZB3bGvDPR8uIT5a23PJWQhJY5KeCYwM0XbAD4yaYfU91i+0anQvWz5sgCUke5tLfW3vur9DXR
PMQi6STme41Wu0wsYxXRUDp5RREuX28EHbHQYXye+7Hk+C22+HalFX0N4qwbgElhSePQWzqFqF+Z
RAuucEFaNx9vFkiTKQ9kypFYqGMRURRp/DzBP6Olh1/iCCpaOu4tooGUW1JUbtgHt1XaFY7xUr5P
kCSz1dy8scZLVn3upc54aXMquN7PAnxDIi+RGZdpeiBnpUxG7B9slJcJdu41PzqQXMWn9qyg4nv5
EIOMe6vXy6yWv3/O2ogH476oWsbqprQJWk/WalINDZUpGwQqsZjMANtfFeTutAiAKVjXr06icTQj
mP3xUuGyjXWuyXtfRtOosWzc5Tn15W0dpm0f7m2oc1o9cOJZbi7eSZlkz7ofPEAYQAhlEmB7LJZx
NujOd7oLJaaWOYYyf8gl/f2zYf9l0nUd/IN0ZgVLLQ/Hh81g5ASinWdPP5Ud0Q7pOphnvy7WP+c8
o25GLpkD9ZZBMxSJ5A9KeQOf7uePmDGFhppSc66JXlLeslibpWq4i3pwm+G+bwKRt5sO9Cijyo/U
cl2qBinx3s6R3VK5SM3Gtu4TSV4CniLht1Vpk+UHGHa+E2PShnfDmNjgTWq6l0LO6Fqr2u0uzPcF
VJmtnUL3cEPe4P0v0hTL+Ab/sYx2SdpHI68SL1nmbNvqDcqYdpz3jINmsuvWuKlkmYkK3FGLNC56
/rnasaed+H0jrJLOX9eGL5C/GdVUcD9YHhO+a+PGYaDX7FtDIXZFEnXKvcS01bRfhQ20Q6H/tylO
XC4UIwqSRqbr1jnZqUWU4TbP5VyMexrchUm3k0h3LrddGTNejt/fabnMsH9aXj3h+CyqgvkPxicz
8Yc7TaKjyZxkp/cutH4KbXnQT2ReAhkWrVontrtcosCy6Duv9ehTJ8CnnkTSvjAnc1j0R2UtYusf
rm4eTmkWNYf2P6qHv2705rhSdjzFzaOtFelo27kvlz+ytg5aH0R6b1d3TL6ARXYaOfI4fPUz36Xw
PFL5jIyvk9Biqc7IsTOdvRpKzGfrIsh6Vpd8LDR6dgyMieWeqYo71rEJARbEF7+/uB+WaCSKlEKF
6xEFj79bfHyKRnsw6CzW6l5ODcVjit8jtJ8Ej68DxmNXBIlNEDnnIz1U+2YSZDM9/P4TfNit8Al4
jiUWc1OI5WH+uEloGgk4qh7u8QamLgV3MY42UDJfYtDdk76XokGLHNrRSLs9a7m7rpsTSr/9p5+D
Gpft8AEsGx3DxyuR1ig6nLqu7t/nRmW3y4TMk8+yv9OBGLktAxCI5YHgqWc7oiO0murw+4/xYbvB
KYbDMkddvPi2bamPgx1Igm4ix2y5IWRB4IZjqTaALI1lhw3ju6OTvE0vEmt03fD8+7f+y53gjdnp
uBaH+OUqfNg3zlPZ4EmYq3uilp2quGGycFlO6PgY/PFz8jGLrpnKoxkBynkKAmln5d9cAbbOHx54
SS6czVPlKoYn9/TDAz9kHiT63K/uy6gbebbN9wcsSgru3iHTYOHk3sPtw+P2cxOTk6CErS/C8DRQ
yiZn3Ux2km4GU3ZqCPaGwOFZ8iJtLwuCVdk/vtP7CxOshOT4OGRT0IbrIRptnBERTRg9PtDAA5N4
DXBOl8ZWuKnjq6NnRVbqXKgCdn8PKsRy6lfb8JaNQ+OC2WlQmVthTEwvnC9GcSVAx04nTkgg6JBO
Bmw6d0kkFB8lfj+OaZ+eLhshZxj4jz+nf5Rsqn5tm3nZ5LT+UCeQ9O3RjIN9inOTRQPDVIh7AKGS
Y/sQWiGNPBbj3LDGSHIGWOPfV8BSNJN2qWAQb8S/gTOi4b6zSpuj1sU8L8fEnZCBEVDVtO1s6c2X
Wo5n4k8Vy5HGOcuab4Pf5io3hASDWNZTECC4xpYEIn01kC7Tk4flgTbsIeB2zqRh35E0/8h1oUq6
mePlZu84TxKSeTHbdsRHoD217FmGJle2AXVKu9G0ZsKP+bdZaWY8zOfWsl5V/Sz4KDGAEz5Y5oEW
nqhJNxEvhr0+4kfU+1HV4OniJ3/+guSxZqDgol4Ok+zZlgscmFPIS7P7J2d1k4NPNu57bTUkn4uk
t8b8wEK/7ACLge0Ce9Fq9PlDvY+otnCWD61HJ2M9JZ1p2WtIGyJtiPj3x1FUYh3i7SySVJpmN8dc
qwiWXDGFNqZA3LlZ/4lsznQKLzqAOqDIVJa4AarvrmQ/IjRNBrISSNUYvteB+2P3LvXENTKSskzo
DCZpIMx1WPSaw5QRFoxx8ggSDNLu+6NBtYx8EZomqVnRCgmivPeMy3wOmxgdcdhONQTFmLy56HvO
eQBCl/IdE8+9lel5dE+N7y/7tqSwMGPgYSiystUQDGPmDpDEAIrqEyw+bBeoWkTCJrsZqZN1u6CF
KH3hgMKIq6s8mEZ/uueJmUu6zXlgBT6e5cyJl+2rsuoZtW3AUTY/yvfnSbia5JZtHlY57d+kN0u+
J9s0Ezn/FJspb+SGzXJQ+Hm6+Xm/pRMt2yNMwMuTYdnu8io/V2WjM5aZ23cnGoWAgJct9D+cPT3F
FkWarKZC2bQpfz0n1lktkauW0d37+kHFgK2dyTcab+2BHo5C1zpEfHYLvhznyNLtebZ//xn+snh4
7rJs+OxMKLua3oe1tIaKlvSN0d8K1WXjbSRKJz2jbEhBSBcmZ51d4UcZy9rv39b6uEMDKeMQ0wIj
xnMBu3/87l41C6PEQXLvIr+ap9c2igqCunuO+7V+zD0Sr7CqU71KjVVWdpLFBb2qzx3E3sf12vXC
tjlZadXTbQFSkbeDdbRCI3TFnlFsJi8cLJe5YI4HXZXXdG4b7iO6C0kBd2gAz+awRYPUK2hKuCRi
3Dpq9uJ7MZGqzuKVGhNVl6DogDUGTYdP84o5xeNQ+3P/GPbRyKby58dC7O+z7FuJXGYEorAQmNwj
K1GKZO0aLWS2kUiHxbRqqCBbBKEH7OgTd5vM9ERwGMSFaIK/WZ9/XMY/b4Ql91QqyvMUMfn/6kMp
InHywSYZr7nDQud74V5CwfLRjYWYwYwtarYhas+yjlofK4uEAYe0xHXTyYbIEtAEe/QR/oD0InCS
h2oLsNr1qp0MB84Hh1bZJlcqmhPJdWDxCAgfNyTOLJjndsMNrBNBV26vKpTicgeSp4IfrDhRy2wf
s0JUhIaZgRmJvznqWTCGfjkAKAaWQxnGYxUz8Wl9eLSkUw9D6GQdTpDZkc0LfqOG7XTctB2PlVlK
3hRdAzV2DuDxpJb7WFqzbODTNLRCNSoa/hvFsqUgIEXL81BxtOUHygq+0JKmHOBeo9QAlTLfJu8v
DEQoSZqT7uRowb4zGgbbimhjprEL0hKcPN4CjmGbeHQCf2K4kBFSc7F1gZYn3kvTAGz+VruGM9rY
s2M+SVhh20NBhQLXHk5jNUwEPwsjbZByyoHFPlhXkZJjhSA7EH6Hu6YiSoEWpx36PZGBbHLQnhBK
00m0YDbLepcWq5EeLm9c6WD+8d11LMWOKZLYmr85jH08L3DOpvtKNwengbL/Ut1O2pHMpqnzb000
+H31icJJOt7OEfAve7VsDVkko6S3uRqjspYn6vdTzccZjoKzYAhw5F9OK3/ZpZc1Sxr9avATiZvN
T2itlykVGbHLEFBR1vOOnJOYev/x+5q2IgGD9rZFl+vD3hgLGCnc1mzdCsvgfS2YxZTLB1Uuy1A7
mkwrAEKWcPjfv6/8UAEkHpxugr98YyI2qKZ+mNKzKC7GZpjn214y9PmOyDLMeP3zVMA6EKnyVOau
CypqouhR2Td1xtE4Jv4rmnKMcrUF0eFIuF4tp5Vq2W5+opLjDUP3NyeoBUX263OqEJRwWzjSCT7s
x/kJbgBRzJYZ3Y70eDmME8C+DASrcVrvC1staI8bleRB85j0LaWxdQGWIvnKMbvjSPHzxBcs6hs0
DbGGXQOtE3HnsGkqd7nQv7+2HypI2C84btKb5Op6jqJg/uuK3dYioXmY2zcAtUcmEieOllE0WkiW
8NH/WJ/jgXzYDewilU97QZOZ0QYlK+D49/sP85eBrWi9ej86rAxr92MPYdmN6f/D2Xktx41k6/qJ
EAGTCXNbjiw6iaLEntYNQpzpgfc+n/58WUDv0yxGUGefGzEkkSyYNCv/9ZuKlsYzBP2EuWQOQtew
juw8PqvzFXUEdNREvX7+udbHpyA8waGTti9T6wO6EkR4sbetYKXxGqM/Q37QKHdZzpiQ7+1eapRW
VdUAd5kSP66y5620jTpHbxh9QKAYpu3+os8v0koUl70Bn0XduHDEcQ3UeLNNZuSQPFlRrHqFtLyo
qM9ENWUy+e/nN3WxivvnTmk7PkCwfrc4Tmh85v2rDcQSKzmm4/MGfAckPrlfBqtBUHpMPOXW9e0I
ZqwIKcAnGoI9+WddTzi6meuyJOouMnf8ki0q7pHjITGIogUV/KZqaGUGbmaD6xgoIzsQAhjjc2Bn
p8adzZx4pCKW2XD2euFmzo3AWKXtf4yOZZrGca3J7ElqLBzNsG7QtGBnly9gDt2fsfJdCQQMPyma
Saky69wh6SUhJAp7bdfEMT/PYtsP7gaccYwXVZGJ3L9tr0PBgOZ8o4ZFv7iuKysM02iUVviUuBG5
2O1pXOF/gMyC0bxB9jobhBsf6MXBQEW1y57ykDuVvr6GFv8y3XCc9gvEXQhaRWmco8KssYD1CKdK
/b03Ip1qf7P6fdhtaMdCHQA/R+//cWy6Mo4UpOT+eSwdPUNVxWHxLY+1SIAYqEQ/Q8/CkAqxVIbV
yP/64/WkwEBOakQCSOT9KKLWwt+jI9B8Q4yFXZrsL9ngu3x+cukkCpk5XEUeIXmTv/l8+8P9S1Z9
F5cpOoyB9WFu4tOPS7BCGx+5kT68pli+crQJnGjA9FCSIjkHxIRQ8Q73DcgOL9DG/pNpZcAF5+y2
HYGJ79Xw7MCCzD+GtaG7JeXaetlOTUsVMJbCTrYYkvZlNA4pesvLp24jq4ChyMhqo6Ev5O2CwV9B
ErJJPrB76C2sCuFT+JCY4JjmSRlDvPp8Un9YqLBWwb0OXEq36a3rxvqMeM3u6JFDwLgsUZz6yHlE
dnIp3B1QgeYtW2LWMNctHUbL4mIz+DwV7W/PWdcFqXCJrmK5Bo62fWFfNzZDa85ltOTzdwJUjQiF
8Ex28NuUDfhnwIplPH5+6x8gcOHpCsCT8F+o/EFK34/EyZBuVIUDxs4iTBxnb5k0QZ2dtQASUjJW
cTD+moTOZu+7Pmzo9bPWEUCQmUBBSEhr+mK/m5wfTn30RnkEuh6kBfNxy+pmBOdVVcTfdeo2A2px
MoftHgG+LsTXAm2iFzc/18Rt92dE/7pAUpd9hm1NZI9Sp5qw8wIF8RhdhS/dY5cY+u2tC2UROYV6
9dLOTmuCmngX3+D80uWHWFPorvZagDbUzszCDpL//Ly1DxMHBeW0c4uCIYFNJJUHJgqjDmEoXPqh
u9ozQ++hCcihRUJkeLU8dNLRU7vxkoHjZTkkBYflcWoucFIb6HrWEqTA23t/MPSZfl4x0s9f93Ut
wKSndw/vwaIigHp7VfMNvZWYAe2Yl+0AX7ReD4MzQUF/AgFYMNiXsOqZ7Z9/rl7P/u+uKXU3TdC1
gynls9h+qEHsekn80MONm1TsYIZiFNLkyl/pQRUZ9Jz/IfB8XX/pP2kywNrvP4wxY9vw8h3mkW1p
2P39kBazsn0yXLyvcVXBVtllAMwY4MSyJq71IDE8hKVd2L2GBTNpMn6iqLZSuQ/loL/UJGrzjSHt
Y96YY7az8bLiOqOFUoDvu4A8kmAP/iItkzM8b1m47k/XHhz+LWWV4bQH6qvPj+SnBiGe1RSjqXOH
0fxs2oeBCE++k61RcRk+XQjjxerof7V7Kx2G8RWGWKrm45gqDJCgl4MgonBcL9TAAoQbw0NH/zCB
Xl7+hBlBCIBcTC0A+KFWilYbii41zeZunh2SSrHXvvRXS/pHbXiSbUQKzY9yfRATp6J5+aOYAWLE
3rb6wXS+0CAfk+WuSDvXHU59MEvR3Lva5UY9R6DK3EApmgYerdtmMc8s6QrNBIkDDkyYXpEBgC5k
MVO9kY3U725xK+F3YtYuYbwCiaPiMvPk6Mh55Kpj7PGH7CGimcoLUxpDRYxEGaDCr7lwEys9kRqb
h2rfU7aCXMf5BPb6HNJ0dn+GBFNyKYlTStpkGWgUW9L2DjKVASBiSCLIl/22zePAzFyw55II7bg+
al8jx3kacPhAhRkUdgQARK6VgoyBd72+PgUYCt0JV0BM9ihoe/3KybvWJ3u/wxgB0wOwZOcQk/fE
m2ep14VEhSb87yFkUCnxYuzSCoh8CftFLMWhogfZkqNUiYaHKKy6Y4RC+HRw18hCch/Kw9YnmlvT
MsO7xKTsRt6QpTTODtFgeF30aI42xAS4vRHQ+k22JOPgPdVmM8/xd4Kgi659Jd5U8uk1aDhPo8aI
alrONGsZmejcGz3ec1/o/xvxLRV7gqp762ErUiBWUDI9zn3ayFsDXi/mm7bo3ORL2sQZ1zgksuZH
fzOfL1vQPxYPDuYsWcxqR1jsVXRB3s9nPh020JxXX5GighAdFAQlQyd2y6gpiQuvZkpHp3dpYuxX
MsbG2vBXftYSI9UkyKqobM0rsXHbabxXA3aKjxwnZOhUO8txjYDT4ApMQw6hFY/XXl7g8xoAyFUH
TjhG6e1yEcPtOM91h7r6aaTvp9tIXaM3hI3/Fpgx4OgsQ7ahhAWZ9V6tjD3Jr+D74rHz8S2zwgTF
2jEWLdm5JFOMMCGiiUhkYmQNcB/8JHvyh5ezHy45P1YYo0bN877T7YOtgd+kZU6zHWU6uB6QelLW
oXekST3V/X2Oj36BbG79wYWoN4NgjJ4RW+ybZvSW5uD3SvBFOgKfiZ1C9VX+sZVxkVOPRX2aHVnA
3kb5eyHSrCVebBMfPJGrqjtBG/HG9kNNrpGqDdsvqs4gq+18pHMQVEqkdTFX6axdjgoD+qq4b/VK
jEGRu+jicashOxWFRtJjGzJoTI21syCvyXV7pB8xKp6xp0ez1Y8bKSSVnVDN11QoaTW32dLpJpXd
oNXrSVipMfc7yBFEK7kBIlj48Y3bEq7Fa1PiRWE9bQ28jWFk15RL7PsmLZKa1KIQch7eX42b/ons
PqrLo91JhdlqmVHAePutbxAw5BYHaqYBb+Hu85kAFna9s4HUsCA65C1q5PK6WBNx71J79dGXkjTz
BjuYmdZgdWJX4gkcO9AIHhFNRb3oqJwe0tM2m4MqxoWVnGIWswIVfIPKYFebwzA89KE0SlJ6ZMrP
8uRmkGYHG6adE7exekWArSi9AGRBviD4a97htLT6E3T3EHsnAQEIPkyAygwOlgg1bGaFpELCdq76
pMDx1qCKXI7jAOIIwWpo9S9BXsEhFRfd2GrehN1TjBWiyPhVDesIyETpe/pklnLuBdWHVKjZezCj
UCLii51q8MKYTIAgTtEX8hkHLa4xNZntX5gp9Nl3Jefk5cH2Agix976Bv+5yk4/5heI2Rw4pfx35
BviNZTO5EfFpICedX2/imda8mVPMYf8ZYfOYvdQT5NjzWgbORaZb94kmqBBdVsDVUacBA6qqOG79
g6yHYoawfDA6usYzr6G+X+vWWiCXQvk4G5oG4WPQmVR3I5Evojq0Y8G5ojIyP8aimKxx3B3uI1Xo
4rZLA10rupnLsiLMeuHf3BwR30LD+oKGbVhl24wZtWVn5ZHrnVPyfyhm+9k22aVIiCzjAxB2HtyW
QWgFy11qtRfoab1gjzRFLqtv8SYEfoQryWeaZtbpB2d3Ie4ACDfzlhI2rpZQ7BH3DBgpV6kTRcMX
aZZwdVHIm6RonewmFoDHUyY09p14c8R1LevDG8pgZOfOkmwmENeDg5gYJzvBdwykvfIIojv3A/9n
4z8yTEH0nIxTHeHgkFZufI5hJrPH12oY+AAG5cwjNQ18gRMcutKG0mAJDHrnY02TlkSqxIyMtn1t
XcTauIuu9FXfwaMquydqpuTCrIpl0r7dHibEFKHao09LSfUnZrfPXG+VoauB7cdtc+hQCDv8Jznv
BQ3X6kvotbT2g5w4uQSbUbfmuma/0P3CftYYM/Q316u/LVh2ueRbXg4xXhlqDgjrJUNs+wuqqo6f
5bir33ov5mSG7nah8GyNlMwy/Ah7Jy1emHfDYtV1fBrJkjRfasC0jHJK2qhDX0LX1gwGjIKb0rmX
EWEG2MSsXbJtMpoJprjeDpUnKoVDtRBQL++j9YXNhFVx0+tJNMAhNc1u2yHXuCUmGJexNuD/cJ6W
tCv8e1soMukRHGfYvrHkb5tJPk66g2ChGepOY26yIJ0AehPZEHyEJ+oLDQwL1V8Dwry4R6OGrlBh
83C5Yzm1ddnjyz7DfnzC3FcvSRwGMxLWEccN5Vt+WUYmpiXrAdtAPc9f2ZM9D7cQlmsV+vd5zQY2
48Ac0W7bJWYRZ3e1bYgG5Ss08zEgBIV8Uu+5H6V+X6nvNvTgpxUgMhDd844CyVjkWO7TcoRKNPGa
Xs0et1kXN6e1VzOOpgadt+6fjUU6CytQooaZEXUo2kzo6fVKvdBX4h1vHOSsHfTaY2T0O+FUc49c
xPb0VE/qc0rOemMOZ1UTewMTAwX2OJX6cqxUaGR3upQcRQg2Ck7jTQOmORjONLZ5rKwcjif83HB0
IgqCNiFPFUMIP61fcBtU/EBm2TBHj9mA5n64+xu5Bh3kukPf0DMyC9taT+i1OYELg16YnDK3llNS
uHPwS2StzeqE5lu4ux6H3GhE6dt5PFVrjkd3TPfbNJsISDYcLDGnVgE3kSvRJlb+tebbOJLurHUu
j37i0n9NCFVlBDug/dI7J/jjc73QZ01Ir61NFW/+Tb30FD10PJ1kHrf8az0GiR76qclOdPISjrtR
sKMSiIdzIwdYuX42a4SUPMaCpSDibllC1pN9m4xBnd27lGRN+TVEx8xtNFYdckXoF/X/bZXZ1rQx
XDMbSSgY7TT3XxfP8/tzTCnHG9qup1j3NPvSKMSqEVXjt+19DTkcG4hoQyo4InEiNPSCHdOR1LKJ
FLp6f5qQ9ZX940YWw9m90cvkyiAj4EkP0AndOb+0CppGZ/g1kFf/iiYTEClMdPMqHh2AjPkCXcVt
pPkC04pCdHCjGdMsz5eHzNLP3/w0qsbpoSgG1aa39cyRxzyOiAjxUZS4gUzTjRsXetLVY6IDGCLd
FseiAHbf2xKoyseXaJ0m2w32Pv0mRo1ZXKiWeamXhQ7aQ/O2LTEA2EwAJ0g1ALZtl2E+6U+GMiR4
+tuKXQyTyy2vlATCVnQB0tS+nkV2Qv4j9H4Xgmn5dRRlyiY4VoWedmQr6x0vz3GTiA/1XOrz27Bu
kC25u3qDUJWuX7bOddKGuh8RoRHm/7bDY5PV+owvy1E3KSLkA/ytcikcmOZpoXf/we/0NrC1ErN1
BVQX7LC94EnL2t1EfHkZdZ63wNBG5wVQf7INv2dxkMOk+YlbAzS1o5jxmc0C7MteyR/FPOtPSZte
T9E8j2u2fQ9PCWZqIaT+aZfuPqYzc9iF8ozg1jbnOxuWD7yV7b63QbQ9jG1mS1Hpjne3tsj82SsZ
Wdvtb4tw4DENnV1PIeaSQYJ5RkEZY0Faxo6XAOjhbI85z+80rcVfSW47G/ciwcyq+7mvDS9/kG2R
4c0HjT6c/gKNZbE85GHYU9PaXeO5PwX/SC27winNGDpOd8wQxxDNQfKtBjoigeenfZBsHoASPhCY
XnQHjIuf8nDQr8aOAF1/YlHrgJwoAsX5MvrexIcwqlvOrYIY9z7A5KzRdgJJ6Tj8xhYbb74EIoHE
BgYqwvmXM0Ji/amppdyYo02OSbyWPpdIp4rL7Z2Bs9YBukze2KSz2ln9Ix8SDdk4OMZwuZ3CSR/D
P6aT+5MCouMvG2YQrYhQjcaP4Twk5DAbu16EGj38/DxxfZqgpUoXALyZfCSbyX2Fk8V525ZlXzlP
U8I2Q1ogkukUt8eMR/OGCkWPnA4rFQJ2VTqmTnq/jrvPr+J9J4LON+Rr2+f0BBfbY4vRkOU/spmw
nqftHgXqKcorzYtdu6N45rJM+RzpWCu2we/F5u/b/u+xfz5eyz05hHsWbAck5lfgwogdS1UIf36y
S6H7c0MjPJ701gIApKLuipLC5DJI717rfe+yNvw/tExt/Wn/hDqAGeAsw1gWDoMcn+H3DwOCiUdh
JlMOowzo4jHvOXrj+5KAcZgGKUadk07HEWNvEIBg6nlRcVLrczntG0092s7g8AdDL/1K15nyl8wN
fLDgpoWZJjamF9Jq5F3ooIPBYfvXUPlRMX7LslIf0DbeaAKs6BJ4Dxy1/K7t8OGpQ/MI6JK74F9M
Rfeq/+WZseEKo7MffadgjdjWyyxmCeCseemPpzNJqstNua7SxdoZh/ylZ8XnI/A9KM4QoElPr8F0
TcTGVAdXDz2Fj9p0MhwfY4lLBsTfkdKabeVyCFRTcll/S+zVk5vPP/jDBJQmoWQORztgcQuM6/3b
tnsfiVoghke5VlleC5yW3W8t3EE08Bm2AhBP7CAWf0XrYe3zy7i+f82tYEv3kNOBzn9gKwyTRTJg
MeWPqI9W1DJ2eQ1A2AklERMEUcGhLC6j/vNPtt5LWmm9akIH1H5asXQFvGtAoxmTCE5viF9C0Wnc
IPdCDrtHP21qTAj6hn33Da6nbovMK+gw+I3ehJm0eisXoReF3606TeGzf35t10MU4QXPQjKlA4um
yfXC4HYKGoCHjfAGq8iVXNkPAYe0dYhOZcQitXWDCtfVlQP67t8vUpeR8M91waZVDFkFozGatXD1
rhdJVysyhd0+ZGMmFNzc9ZlAuRzNb0vUN2I4DFbvmb/yzNXljIUnlPWrGVA+RPhkIYQBho48QnJu
5ZjjSfEbhs71UMaXSEg0/jZtS4mG/qqNyDYzQtgPvMe/RXHrQK0NSicgKWzS1St+cRwOEKlCabJU
IbnMz1+ZfE9pon1rOzwo32Mqw4j6QGmiFBg1mrs8pm2VszePDYGSLX6HQR6+RvNsuDHWFQsyvme1
KgE3cXPiwh3PibSFcf/Ue3Kps5taNWb135pMJ5J8Uf+LFP+5zhqhWvgDJTpa6MXQHfEq8uH8YkUT
sQ4DbdLJEVC2eOJb9Y4puVaHIQPVRNMNLa2ieezhzZdgvECoroQg9jdfY1vTG0RJ/MphQqk57Uji
khPBDn6FhvnQ+I0dYxNrIshWjAffpwrdFgs3B3d6iVA2EWKPsM/DdgSM2en8ckfLQEszx2zR0jNz
bIw64g5IZS9w9ao01SHyOz2SczvWeWKepJatD6Z08Om5a5sYttoRFCQ2Xz9/e9aHMYRUiDkHIRck
y+Ls+X45xAgiFhOdwscNJa7X26f040CMTY5LRhc60Im8mINsaQohWFup2NvG1ayS1Cwd9DZm4unK
01Oi19TBVQO33XZBW6r6Yc52ZE6HpvHd8HdNyOseJLJ/6B2sHiiQIAldzwdCG2oAYLN94DBYy/Lf
aPNJ/jkhBOJ0tGkwN7WcKg0tQkDKyXF0XfLi0dMMpt883+tKy8V8A49tGs2wDXnUV4uIGZqAKYyp
h6nwfRX/4ci2r7MzvAphvPjU2RSaHsTo4l82ixgDdiYGkcNnj782tp+zRx7bhM93MZJ+tl08gXL6
wAPd1/d/coZ2urNiQWUUoawMjf70+T28p0dQn8FUcZF1uYjE8Aq55uuOC/wlj1bbg6eMvoUY0IXE
beIBBO6FH/v/T3XgmZBRpUM32dNybevqqdEzaTiTy+JhayhuFXyz1uf4CCQcFhoXorP9G27G9fti
GdN+Kb6Fd6bnfKjPs7HRxI2pfkji1GOxLNbTwnqCgGENUfSrF3S680YQDSLx288f9ofPhxLuO/JS
jgqB0ef7+VjmS4xDuxXfb9KIiUVNn6nfqbYIj4f4cG5IygAE+F9eAK8ZwhPKEJRcJlvM+wtwgY9d
LA26O5h0lxVQXA7Z2+YXGb1G1hh/WGvdyDbpvD8+/3x9g//cdX1MJalLNC8IXOHDppbNk0CKGi33
KQuk+u77Q+ef4s4NAXm46NbAdM9GLPybiWpfV0VUguwFAUwkKkPG3NV9Z9IZHVVU7T3KIvKfnzyB
hftrULSpOm/N9BKzDIcAt1Z3tZk3+rgLX14fXZLQTjX+3aQDB9fOg6inSKqfgfxOrV1otGvr1nMS
0LsUvcmCMaQjDCm4R4ftsd2lQgu+6KpqRsTnj/W6soIey8CGZAr3jur/+pATSoIMK9tK7/tgdC67
LpbVHpFLBB41x6HMRpn+rf2S+O40bwMiutHUZ2wIjb95yddLis+z5jXjq0qWGeevq6PIlPcBhphL
eu9d6DwJVrxQuy6V3QoDfn7zHz+OlYvuHUJISLGUdO/HdJpISQ9TyTtsSTyAstTWaK/IRwrYXjS/
rx3llVkGzxigEeYNM9mXJoKaq4/sunBuAmrEu40AnF70inNEJMXr0E2616Z19GN+Hy89SjpCf91O
1E/20Ks6PyGSDs32XtTwJMaHDa3cBFUygrUOthK0AKpzHoIybcyiCm875HYVyq6vUg19TmwDv1Vv
DAu8DJRxGEfyt3rq9JmDSkWP3RynQ0CvOKR3gwgLWgeo4IWPn68ULzmMup3lJYVupPdx1PLt/sqY
qspJI4ApjEGg2SrMwciStQ4ts6ailzkWWsZVkOkM88tKdGnKgNIzIm7HRJl7zGBp8e2RUcEKStbG
21gaWqCnvFJfKOuuhiVbtHF8yHYoqKJSAkuO9aBvSbtE/C2R6lJXA/QbkhZKpSdcFfqKAqsNcw0d
rieKXB8B3xYCzbqT3xoi6ndTa7SLe9MVKHKCc9rowIsVnDHNaeK+U3okyjnJCIn91/VhbYeVbTlO
V43xBpxtzYJqdkr1uqEt4Jr6dGdfMJ8VGwZc0zjxhYNqltLEDjpEHbiQ53ahzG0nQd8O9MP0mlFL
lbdeaCUm7fGRXEDmf/LstmOBKEUinnOfkYTGAYRTUJkBY9b/pUL2012rcAD51QsC4F7p8edJjysx
VrO3IN/cJdhochmupWXzAI3B1uYF8APa8lQzrQL3rrDrKbhPBq/T2XN1jBSQ/oJUwWEtrZADlRRi
mNF2Bf1Q7AFwDE9x8QIobFD6/4L4lHj7noYL+U6jWWuEPCIIkLmy9DEda7oeRgSZHmKmTn+TAJvH
Ks+Q5Oz4JxBMTLpMedNGpUaZSyAFQkThk8zyX2rtauSu0TtfosxFF3zYQPgN6sJFUoNLGwwdDtAS
34pcjLo0A4IQT63ZTJm2wx8y9WNqF67LaXCl/quAxYldRpyqWL7O/B71Sm99GP4NmGGJV5ri4/AF
e5yitk+GURvLqyfUbPRfUO9VrPtSCd02zpDMd9AZU2WR0tqtfeCtQ6B9VXneSIou3SY/0SdND7ya
wcpZ2bUoC+u0opvj0XdUp40MwGrIWqAjNd12fPYI9SY3ZEPYWXk11tKuq8BWwAWLK5I/Cl9Y6fM6
rAd3ZsqS1sGfownGjsPk6NtddRx7Uw/DlawQGvQ7bmuyFEbi7VZmz3pUzxCFMjBXTmdq26k04WLi
a6FI3AklPQJUdbp/sSm63DSbIlK3m0IOQLh5TAiGk7bh+OThfTxB9Nr4nOUcs9lud7oOMX9xkYGZ
Ob1spJmzo/B+WdHUdapnfuAbf4yyHZ1jsC5dW+/PkbLUy99FXdlfeKzmRW+5PabNM6BNcy0Tydiq
+Oy1awLUCy6xAfe5b7ISb9RVAXsYFB87m8h8nXuqC3pnm+sBtpT9S13YXnysHBytgfDXJsfaoXL9
WY/GYVI5LxC0Rj8hNaOzgJ3AkyF8Z+2iKdusaDeIVTSFVZ3mKwU0MPh+TRNs3jajH9K2dEu8hefE
Ar9chimRVyzzZmzpJktjxRLP6aRyFX4z60KZlKHPIlrMlWQyZlVsZumekGmsNwg+ELBUmnWyTevv
u3Q7WmdZ/B94hPF2dyFGt5XcIZm2TEbBymFaX83fY/uy6nU8BRZ5D248j2xdKRFqcHmW32o6Epus
3gXSPtY9r7V9v5EKVooMtnv69BPNujM8Du5lc1uho63X7lzOgNvysIKMQ2rpKSiwiuC9YsKtqSEt
2C/jsmy6MM+jfV0nvNOgMTxyXGBxtAi7S6PVmhiLJjzPe13E0UILqnScDvQRMl7P8n9rLy/d9/8Z
bBcB0LSojnk/lpn+fmcFLrCN0w+gXCvKKDcZW9sLMk3cDs0j+fEkJxBSsaTaHXbd5oTXU9NMvtL7
2ob9ZFV/gctXXH1Rjh4ao4hoAD06lBk0q7LVoqhf15XaymHynQbdgTaOcBKlSWCs3eteJ3U6Db1/
1eGgsfrchsFGmbD+zVoB/Hn99LV2g0+kDw4bgJ9RKjGOMhZUbi4cStZINKmaUISRr/6NnDgL6zEl
Zdx8aNxLq63ua/9ni9VJ/EdEc7kk4MypjL+wMfU3pXWej3pX35qSNT0LNsQN0p5ERDmp7Rygb6SD
dgYY7ZERu8mvAjp0BjIwhHgAdWEUlJlzMlw4gBWB8xcKeyewAANsqie9n4AZi5wUzKUIo/LgAgAO
3XEwTcx4jv1KXF+HbbD6EGyVwLbdY5jECnBOGnuACYhPHDaV+6ipUJfTMi0cQ53yttLvlzfEhW8L
8lY4bgMdMEBj9uSQaLB+pTOVLRv383ZCzGWx6N7xSksiAl3/QupHvWdvNe6wFlUbxwuJjqYbBVOk
l0w0h3rE0DFj3snSlhRaePjpddZJ+4EBAzUmnl96+s899uaraKddOT2hzWmu2qUWjU/sMZwIR96N
ewIJTFeVYvuN1If8RnZ0jY0WGCLzZeOG1c3IqcNfWTwmWwFX1dGjZuav+xGJOBC1DDjBNGDW1Wkt
ntq1PIQdoleLrfMbrX12rJvgvqyd3214Knxs4Tg2k7ZYWAvSFajq1soW3jGO2fsxtgobVh2MJJ4k
izy41zktuC+IF4avXYHW0TxE0ELhnqxzLtUEZyIN4HzA7Ww7uGPe2e9LAndOmJ+74q1YX3blwjV/
7VNcEXAyiOEYPjuuqRvuzhhF3fg9jMaSWL/5IvjHhFHTwTgCaMLByugx0gtIL9eWNAhNkUMk5Jna
mIwIqun91oNfOpmPcOdC9F/xfuiE7vhsYpd05aBZlBe8/4ZMs6b6ak7kMcE6S2glwHjLYNTS2b2s
1tscgzav2oH49ETl7nkDKwim6DMM/DGmwLe7SccLksUuiTd/P7IYTfvFpJFLl34lNTo5ntxsMomF
EcTOW6I871mnLsSBrXrNZkOPRYstmZGzPeRNgsgOjR6WJI2CofnUrRQiBKklGT0cQuaKiJgkj7r0
z8/Pk9cYBeaH2HvSScESET+ba6BRScKik6jM74q8hpwNEXut55XuFy9rJ2uTmfyvPhilEEd44Blg
f0nz6hqKyzOnb/xKxXdpHjf+28JJwYPkX+PAghNFY8wFmYBsFSzzn3/wdTMEiJ8DrS/om9H1EB9Y
sEQ5YIapzaXLaal9Qexo2bvRXYDHDBRuKA6D598oW7QWPBo1xF1e7kWyOLjZuOyprf2QXZaW3sR5
JPsCI3CY6q+fX+R1J5f2re8DYjsezBXzo+XRAtvF8+rRudnIgisdcd7s4tpUQ76mP9e5ccJ2po69
dBfOvue/zP1Y1/VNlWPyluzsogXKJ6AYX+s9pDm4xruCYeDgE7ma6zVxQSovUY65gW3wINt8xmKI
SpW0owI7F3DcdbbIS1fg89u0LvDnPzAyeueWi3KesB24BKa8hk9MGHCMzdE+9TJWhk/pFBEWtQ+D
wGqwscOvni+VlVD77xV292F0xGw3rr7Yq4+c61Bxc370Wst4swYWFYypLg2VzRZv42NrV+Vp3BUe
PHBSjPABMXrs6QnseWzpZS8kMHhxLAil7U2t+yinfPDwBMHthpPdRJAJFoWcXIhr3KBr6FO6cS7G
ekRgGKBgsNnc9R7xtvkCVXldNsYejp2yxhsiiiGn0tPpZP1YUQZmxQ2gb2f/wmAU7sJxkYXjvWYq
lIhsPWEMXXYMRwUj+L6xQ+rqGzXgcfAEG2vRFvkwdYhgKGWWVOlNvgRl+GjpUze8WxkYE2nH4VgH
y9PSdr5TI4dONGogDV9F0GhHDE+Xs9mhfZsPzhQSxkg43KXWkl3nzwbZcdgHVXvyvXBm3VUIjY3v
YjJNiW1hFbRLfsrwv7G9m8SXOWs9CZW9Qmit+iWPjsnYdbQFLhyDYu2ohCidvH9jtxOnNxFHkAbQ
LisR5x3app8Ydmo14ty6aRMc5xSlt7Ewhw/j3HlNRAAxYVvlnpUR1ue5wLZoaL/DG1JIo8wmwMzi
Ge5VmjS4JVWe2WH3O9TZryGeJ/ON6tf2z0PdWla0z4i8G+hvQXmgc7a5d66HpsSPB15Im4XDkj2M
fq3tk1atwmZputUCBq+UMmE9txHUqwXOfVbranpECDR0VLGTJM7XpsIb/7NOpCgt6ffFnjshM3AX
XM/aw+RUIzZ2qW+kr7+ZYthAvMehwYABgVnasaEWUAauG2NI9kp4BLU8j1WcOKSC1UFUpd8taJX4
YrIShrce/jjEP+GBU+ZBW+PbYePQP+VYoR5mayZ8k65haB1InHIfpqmvweYGK/qe56Qtw9ovounR
9oquI+pRuHcmz2BgMrNfRtkdZFdwPEKXgr4zD0PL/8U3hZ0Z1Zc0w1bnzqhxvboZkEUkh7hKxl9h
ly3pySFxGhWcbbXfsEFIqmNT92a+b5UvF7QBrj2dXTic+anCOr0+NGHk9fuknyGkHqw+m637ICgJ
JvcWb9yRV854G4p4OkycBtWujP36ADpTBXeRRFGDp07pPWAaUAbHCTaxz81m3kteDtbj0IpxQpni
2D8tNyCWeJYdaR6DlxLtR9pQ2yfW61wQZJ317S83jptXw7Kzp1wYpDWoXkAC2dEtDAliKZ0YY9IH
4Cp64YdZCpUE+9Rpi858QINj/Id4PecGf8PisCCGOMJrJkRcdv4t92odTSNmDarAP767mKrsOggg
GHUF6qFXIV7yQe4tP8xcqBNdfVHtRyvvvoxJU38Nnbp9jNDdnIjlkd+IaXJuwsCsjlVaaydDwIN7
mnnljcnJ4WCB3WprGe8R56HotsbQ9LtZS/nnQtrCj7Dr2+eF7vxDhP3YOe/aPiOipRMERVUkRaaT
OrpzKmA9qXQ+m04/3Fdwob5Udmcd1dSSG5oKG9syMo12ELuW/9T+lL00g5i+FsIkOc7wYsLAzYIw
8DYlKr1o1T2KquAF1638ziKw+asPO1rsUtxcd7DF/XsT8uuPXA7tjwBbuxsYN8YenCS8le1Qs5sA
uu2BiwwBaOoTUEHuzEvdT2W11xx8TPpH41dkJ9UDaWsgHhwaX2BmE3dSt87N5FX2o+2QYzSpUf2V
tWH1FrkJ3jxLaByqMSOuSIXEdOKgdksSenbrJHL5omyjf3Sjrr6x4nE8E5iEjClUC3zyxE/3SVuJ
rzgV+/MRn+OST7HCo8HZ9b6uBYmxhKB5Jz/Pwv/CNH4N3Gp4s9jebuApknaC0QMiL8I1iiQzvwsW
4KMxZ/4XGXkewXdJhT1Zxw0AC8vvPsU80vkJne2BjMPy11CkMtmhjCbUygw5JgQkDJjSLhF3YUpG
fZFZDxEGM7/mRBh3jd2i/uK4c5YsJ89VlSAhxU/rFY8ZtavUmP6KS7J69pNNKFUjpxKkhNy8oMAK
Dpbw6KBDJRbojQW1cHY2X9IdG08GtoQkb7cQYfqvxfAGMu3q9Eyw4MCaEavsGYvC/nlis6Eb35U3
AzZXOx8Y+sWFbGnvQhIAs2xvJGPMCRn8fB5PpM50f1peXz7FFGtHY6LrTEaYZya7CGiOYNbidSK9
CVFA9Ues7P6Mo/2/x855dcH98f7O5pMxeNleBXZz4uBTG2erb7LgAayuuOXGcpIi06l+oqKIgxOt
zXCEC2CzJccG+A7StZrltYQDu6NZZf6CQUE+aCAJthC18acRERa1q9tElDuuKv+Pq0pJ6p8h7iu1
ND+RrRl3GUcaJpeYHyPhTHdD0qUwPlxJxkzqN39O7B331iLdH9jUNc9F2JjiUMZZf3KXyX21ra5o
D2FotHdeLz3c+imI/zLiIl7gRNY9/h42RmLHWHbJYzM7A6Y2YVcfyMDziAT0UB37/6Jp7+/trl0w
B+QJ3w1jYR/MaoKartzuW4WJ23Gw0zg5gWKYhIrhzLsr/SLkhirWEsi835DjG88WHnB/Vc7C8hMk
zgPKjDTZ8eAJU8YPjaixofiOPBOUbVb+r9Cpoh8ZlIZuV2mKyo6nUL9YQSpPKdlEijZlm99ElZ/8
FC4RFp6xxG+igz8gwt7DEWXidOgqm+C7kOxTckun4oTBX3OX2Mn/oe7MmutGri39VzrqHdWYh45b
fsCZeDiKEiWq9IIgJRIzkJiHX99fnoR8q9QR9vVjO2xHSCLPgCGxc++1vlXtgWzRBbNzErxSkf7w
RdLsKHz9x5ZOGng4O74iLnpmQ9/1GGvM+KZcR3HTpMs9H/x71rnl92Y1KoafUALr3GLtbqz+wHA9
5beY0V3ndh/cY1qyD0vqtEermeIydKaUkFRHc25tMbuhJ/RvsHVsArhmPICF1Z+mwJCSd+7dfdqK
4utKiBbsb6fu0N70wZWwx/bJhUEESS3P03st1swdD+H6Y9XO45UbaOtZZzU7TcsSXdm8d7b3Rlv7
mPjjCNyPvmdxJDoprU557CfZm1LX0yWUiuI19SFF5KshmSHp2shGnLKMiZVCLd2lEMapIs0gTvFr
bdtFRZZQXY8NO7Kp2rpJ6pM+bkr2nAWF/Zxqe5ICmtA4xJcHIPXQQ/8rgt1cxNOafvEwzlLHZmRA
8COOYlpRXMlNqZrnrfBihirUxYBxKqSJwHxuTvu4eY6coJzHn42WtULaQdmPK+0cVE5lf996r4wu
QIHuuhKq7Z5ksnG9Q10Ty7ggxhvQqWJBCCp3nVvdZ+XQE7oVB06fHQZgfslB61oCyDWtkgTDqCKc
XQe5Gl2DrDdKTEw5JZ5GvsF0bBi/V4/21ETZ196J616AL+nq9CMwz4gwSSHywtRvGPrOjnsCf0Dq
UziAlAV2PAHQXw49Ckcf5E2T1yHghxifFjGDPLhC4BvSDtXNTNy2CWcWFFj0BoNKZ686RsGFhNas
q1gCFC9p2b8BHM4HBJIYEpwfPyF0pvDzu4n5cny96C63mO/V4hTlEUN2+m756r5QkJHtNmTToJ3Q
teTVh43KX66MxkljEjGzQTUlCRDA+exBEg4jWbRG986eVcpsdOLN2S7MTilbMfgu8B7fq9I41TXZ
RtvGC6j6sYOGuNSa7nFDyG2OriCyC9c9RBYPv/aeWopu+bSZmdTgxCIstcx2q691S3yC8CV4TzVY
1FYQgmfVH5RDEPhVl1nJphVGhiT1q1znUiIGOU5aS9VIIlF/t41jNuMVceSSSZ7okxwIK+W52kds
dghldB2VEaxJK9liYxckW9f6hFsFVJDywGwzJPVpcsvn3FZKuLx1D7fJzmjIyRmG0agq5OJDJNg5
8UZn1M7M+qwU+o3HoalP7L6X1nyIxrolbCpwvTa7YV+MFS0cmQDr4nqNieAYdyZGUIGLBQ49N7nK
rKhAtXcoDBPll/JrxuLYHHVbji4iDwUKTevI0MCBt+aIIgPieY4l9LS5RurGl27MJplo924jUNWv
c3Wfg75ZCHuzTBjJxya7g/7gpyAc3wC4xzUjy8ivHI+rx5XtxYtyVioREv/MZh3UaFiTGAKWYJ1W
wCsno26HBdC+6rQ2tjnPiD48bTTB4l26x6Ny+o6muaKG1uqc9m1YWdRE+PWUAWZrIltqDlPVQs6g
fmp41Wn62ZZlWE0DtYzqlZHUmATyhEYULIVzm+W2oP+3dR29i0p9s9Kys5BtQ3dOjDk7lRN+a2qf
KG8XqkGwkHwU28TvhS2vYhTInLvTGIDhLZWXYyPVD6+LIhgORD56NY6iKYlLCZxp7M+gACU3skc/
oye7NGPngNvMmf0BcOPFcLfNoTfTn9uMI3uU2Q4SsmILuGrzlxkuWPe62TjrIMUxvCkrOrpSKZ9i
6pqlA3hy0SME6RIse8iPy/wtY1nQn3QIvoLVOUiy8oi1dBy/sWtLXypJGZ6YlwdG/lFPigHk8Gy1
9Om7tsnsL8kaZ8Vt6gJ3P7bsx9xHtZb0LpN9BmqXvjrxtHgONAfTaBIyv/1nJ13ddNuYcTNijMoW
V46pPKJm0bNQbEbnzWNNGjTvT0ITl2QlBjmvB+OApw2xROkC5VG645a71vk2ebMRfK8TSunX3Onl
Rr9V0rXtpr2YI1QXqIt0qerAci8HQb2wzf5judRR+SJMEGVDSENtXvRwsQEqpzu1Hm0oIqWxAWEs
Pw4G9nE9LaWPIibyKluwH7xwnUQwIfpQh6jNc1HKZr2/RFwLbB/nr2oyanR1zJGyFRt+vWAi1fxA
PbFzhFYsXNVsy6e96V8c8hYNFf5yinQ5NVJ6JrVGb4/5xWNgI4J8sd46B91Gic2bZIDHzbuMM0jq
XNQYyFw8GShQQGY1532MuNp5UksZYGLprNum4Wru3KkGig4eEXnBpHT7Zd/JHxwuo46I0B5UXcps
T99LfkRjXuSdKkbocsPDBt9pSwwzNZ3Ri76Txo/0DKrLhLaZfPzUjZBfXqGISTyQj5/Ns1FX5lwz
DBnNcibxRC3ELnIB7nYswlL2g95eOmPSERRHsg9QNXO61PXSq7Fblk5SvGARvrV+cccFlv15Xhh3
QQPNaQCX1PN1nrneYZt6NXOG2eI8uoVcCWgNyppHTVAXEUgfUYUYoG5Co6hTVvrNN6A4jD85q0sk
57ojLloeZJMSWqjztpmgtpOtjH3ErkvddtPGcrlxp0g+nlPlqPBq7zIQuEwgoScMrHgVkD8NHD2G
1oDi94J2aC8wB3vNx6G9itKqs4YD0Ji6KK5pf/pNezI60q6YRwfuPEOsdEsu/hP0rlzHterRzRmv
8zKRrsMRtCgS+wFFAjihMLcKXLxX20xsVfJgy27lPAddtKxKsehbidgVVSH6711h1IP5yWrt0k73
jj4uRFEbxiIRYDpoSI6MmqHXYyC9ID81dBTwcnpeUD4+updHjlZ08kGrqA0xG1BpibzorDdPIyWx
fFVohPIAAkeQFYC4TMMiZIgcK13RMtXDiymZi33akn5aBokK2jfWa+XhGAPcUYsr9BzA5K5ryL58
tPUiibN7fZVe55LBc7EfNbaUe2QHZDDdk4nB1nQfk1jp5fstF2HzcgU+3ArzcwbrqAiQ3V7u5O0y
Vjd0lYy9Fd3FqTavaIJIf6ibb52BlupQEwYzLnvG5zbfYqt0LHX+01LzrP6VxJPL5XWRqxE0XHNp
5wFSo/Lgel3KsdLtVq66m4d5AwEoT1yqFBDgUaQgazuAeZtJqZwzFVIgVA+tvEOzKJGDtXT25GNW
tBfEXsf0hEPYahmoHEiUXYY+EAYSl0tygewOdjBht95kEtscepMJMfiUA/fNsbfRHzbgG0HgUiC4
Taw3XY7AOcBpJvyRrctjnoOssu5rij7C8aoMZwSmYB7B/F5clyu4rTwrBlr0M5kEsjTQo5iBX49g
kkNUuQCZCDDpqY6gtc1YjbXdmiPqouOMKpGgclVGb9JCTJ6kCZ1HzUq9jqhdRbQjDIvzYqh4qYai
hQ+mbDLqiUjGpGQwaNgu+ASbadrpSjmsXsgCYg6ZLXZuti957lx4A6q0pQnTcgKVIrNul46LbLtm
WmHKQTxiHom76aMWev7JDyJmDKcUe9bFHF5RjlGVydtGicj8Qpc32XZcQX/LOwVxgbwN56iXd68+
sZw4YdCB8dD3cyumkmDfy7ONVrrUWiw0I6eDZ+lrVSNbtDK4qNs1s+08gP1fNiAdFMjztuynCoe5
iSzJlZBG222btIDxJXG7wlzM/EPtSOO6k/q0Pkt6jpl6yG/3NHlw6ruzJ86OjQLuLYZH/AzPuAjq
y1FRAbYFW1N+c7685Ads6WGlEiFsah2SQuXs2l8suepuM1Z7IdanxTbLKwIAuaAj8djKR862ZKNE
kmv7oMNwQ8KpTOFFBtbE2SuuJIIGW5wQXVmTcRaX6ntTB2rCIjnpJkkNVr7DALGMD6AOtLrkAhSK
HCP1V6aSBSnmi6n89j/PplJOxm0nT75uz/SbQgTglFBrBzkC+/0gjagIEXlUL3TxBs0NlzVAuRnq
cNwqEcZMtmjj03LSgY4pGa06D1bvy5OutE2tH0sPr1JXx6rk3h7kAXsn3ipQCIbtT7QP5CnaNFqI
Z+UD2uicxCdywbdjB7SFuimaDudUdvyJCFcKDkA+8nKtlCk+UfLfFpo6FRS6TY33+6miUx+5FzMt
gE1wqWSECWAcTtGm9VISHlIO5KWungOuamjQo7xkeq2rFCx1ViOPvb7MEhchD6YUrCh3ODpCudQG
2Bw43rFZy53YFmI3Gp7so8D7kmyNtQWqAF6V9gYI4XGY5clYWKJ5sZoONq+ywcg3lsS26V0d1BJ8
CMXaH5TbfiBohNeU2zX5WS41zFYtjsGEWG8vob4I4/poijskN0pkzf4LXQuBMnLxV+IU1bSJLZ8O
5s6hO+gRu8DjhnPDZlTyBza8Qalx2UJVuHA5p9mUSh5V7G6PbrI5qTJt5d9qEvKjKMOUsBQtOdV9
Q1eDC8a9tEaUDnGDqKgqqruog0tV6ce2kFLITK0UeTaMgt4o5U2kXRsqxgvwHfufTRmzPRcYtV26
Zepa346dllizXNsu7ZbtjlO15owkhO+x4Ro2NQiKDyldVeVThLe6eUVmzpbfYyGTp1e1u/RUXNpk
igOy5QDoIh8rCry809YO4Ggy5PegavR12jX6HBhUPXI7U2etFKypUpuZgpTdbM43a/XFIrFcOggi
pL/yaYqlW5axBipZ+WRS/TnHymRNnEcGl7nSKPIgXyTXOSaT6cvG2diwDm7by/VdbQV8tcpvhxof
hXycJ3SxOOueexHze3OUmPOdTzvRtXeuSrA0TGp5Z79BcjZF5CYR3RYgog5kXaL6X2oDpM0IB+7I
uDEcesSDNdX+9hApO1M6kX9SKf4atoBo7XLTKVEiOiN5iDorx4BZMd9Dtkqsecdfm7ufPl0lJGIv
Jmv9bYMvXdH8yE+dj9IjcpuyS1SXw9bCJM5xASNFTAAe1vKiedtaLiLOes8kmmDWj4mryefhpt9T
F7KCSRPk1nPwADDJc6LcgNSJDpJ5S+u6DbLU4rju7kqW7/oRQ0S5PBQNZHc/VIrVtW2leHaz+2xP
R5UHswUkbNC2tGGbYhzQMa7teG2IklrliNutHUnE0WIp+9zWPW+qpcZwI1U1StO3yf3EpUaL8Vty
l2/9lJpNnSwr21HeqttWyXInWTbUKghmW6w2nNXmdahU5VY7viSCJYhbKKhMvZf8C3K5LL/jQYq/
TJyQLMhPBGhN2gsMx0/6GZJKlNNj2j5tF6R4sR82uSyTZfmFYneZ9fYE2983lj09OsnVLpAScV8q
Va8rN/8cPgXYInaLq47eGKfagtrHt+ImlpkbSlyv2gKbWlPdRF5G659NaWPLMqPVXQn4wWMvX9Ur
K8Y7+03m3DQsZTyou4vJZvOt0S9d+brO2spLYStMRoWKWVUlhQhXioglHkS+pu4P/EKnyprNfqGR
HOoxEeszmMU7ZQuJVshb5tXk9B6l47aX3DTlqj4wLlv8YUBOGB+SxrD7/BPLnSzMYS7LA+7rtjyl
xsJghGYoIaJ+hMrDwyW7reNJgTmHH+yx7tGVUOiCzdtNGDoLkMhJoatD5G5ycd9k6NtN4cVw/F4D
errcfZvgOVJgjU7Zn9oqWTzuzNzq6JdvDQhF0dr05cHcxcOh9Hs8f8ydLqXo1nLeVPfSnMspTFTV
5ytyzaSah5USXW4EgQn3gq3v6qnqlvGLltDkZUfpV4YxX68GsS6ETbhlMax3Atn/7NxjFwM9J3ul
aySK5G1udWqoo5dXZkY+O+oa95SY7uj4WJyMeCBmyAOpHDp0kYdhl7n90rzFpqjHeY+Dcc3v2Wob
xd4VRAwPzx24EtvfmxhewMk662p5BxHRHDqtoyfcvexGGXddBtbrZmwQRSWnoGAn/mFJxsE6V0tV
F18qLqN3R2Os+6Vwh2A8wtpdmWtm5eLSjkc6dV1PzfBVF01b3+OKi8pTNPL5UFFZKLpr7juIX84B
CIJ9oueXDB/mlmvrWJrRop9ErU/rjQkVZp/XmYmivjY96oKY5Re5iR3US9jj8h72+jSj/7K6ZLpu
ndGt6dSwvzNuq7WqJgxeInOPwG0C6D/mOtU3flqsenu0u6DvGZb45J+lR7uYNLKY0lob7jRSAYpl
hzYXRX+YMgKctdCpoim3yDnTK8tjWqvBCNwNazstSJ38rBsJJUNYZs+7OiXpJwtTcqXQbyesD+5e
5zawMNTbunMbITM261BL8tELriFFpb0bWqOhz+t+ZGY1PRS1W7YvtVOhagnGxJlucJEO9RGQr1mR
RFfoVyk4CsjOuF0eBFG64tzQ8bTvgqKrtRunhoP53WdRFt+F7roZPVANj/q3ckXvlB+SYR7tMeyQ
mQs6w9AOXt1iYuYEgPwZGwrjq9DZkFsXdTOXiJTUOzy4k55eo7um4TR4Vv3NWSmvpMVtptu2heao
xqFnxLF2izLGdD8gkuHIhK0dLLVFPkXOLArUP0OodCkd+yqWtNMlLHGTQm9Qy7KGiIV1dRN/b4Wy
KvGVCyHFujE++3Ta2RyoEqmOpSXwpPAzpopWUlx2paaeca/nd0pOrF4kU/NLVr+Rh7N6FcNYPb4T
mUpMdbZZRlZak88dxn0QLXslUt4eOKrlqUakEeSny9oMX4uL1UNJr++GmlY2+n/QJwTFmOvqfI7G
ptX9h9leK80/5L3B8CJNPblFWg2Ufm8dKVE1MuJLIfrPPZssjmajYXXr8F7UT73wo+o17XM3+jGR
EI9BUh/18rEvehuuRCe9jerbLlvf6fJXSl2fLlNKh9kp9N5kGNQVXzyeZMuhprs4+GAetXi29mBp
ZX8iV4yc9FKVxHxJEw0H2dRpdesMmfBPy9wjzYx0k8S9h8YY4gKfL9No0nAGh+1ERzyxMXWUFLhv
H1yritavA4UHmWQuQspxhzOMfsHB6nOcIS9mYWaGdqq7IoUO99HreHmvuULqYwTjTdIOLH8aXsol
qQNg2GkaE1oJmW2ETj2XuiMOQ9u0TYhoytSwshFHei/moEH8tExxRgng+PkR8FV7dPopKU5BvyBP
ggfgBQjXE/NTrmuNft/hsNqPTjMzMiqKP3PMq1+Ad+dXtekP33n49GLvrfpyiAInwruzJLxp4SX9
DU1EiPftKKa3MaUHd8W+rv6Y0MW8L7PRuvazcTwMU8CN2NNftn8I0ourfUcwZXtKxmL+3tpIykJ/
Nad0N3WDeG1iAZ9lQQO0x9XtfWoxK9/AQbVvgXhYVbhOWbIcTads7l1nzl6RizcPrG4FZzmzEwCK
pfU5Ea125UWs8zhGl/HKLIwJLzabbP0bsmhWtULU/TO1fHzdcfKLNozqwfL2MVrPs0n3+wfOi/ka
GGuC6qMN8KswguDg5aIzXxlB5M6dyTavAv49ZcYuYaDdhG2b0iE33NE9xR6VXpgy1nLPjrOmOSYX
P84Qg5nd61qVKJBi07WgpTG/Q0dRACFZTIxYZqY3d0QnMC2uvMLM9xkbJOZ2TX32ytTaZ4Y13WZR
bHz19dr7BnUo/Z4m+XCN8tF6mGaDqyxwo2MgTB39UmFfm1OX+7uevv0cmnrUXoPaqP/k2caTYcS0
9Kdm2NUxibnv2Op9HlDef43YD5FGPWUfKj0oj73ZByfH0eejBXX/m1mayZcoddydE+TpcdLW6GOS
od3xJrNgEjuY8w6kS3Nf2RZLaqol4x6FXdmcrNJLf8y1Znzq/C6ZD/mot9/Rvs7eHmUjDUA70UYR
ijxmZYmgWO6aFh8k2UuwswotF/d+P7fdQR/MstyPQWUhNNXT8YRNfHrJAvZi+yru9J1pRyPCkNm+
yQAz3zk842/WeEA3mCzOJ6NqiuOQRQTHQ+o/g7uL0UT20xSd0W4O8YF1qf7kD0t8C+y18w+CCu5x
itPphyn6mN3b6DORtzLRtXu+iPXJkqmnH/SZWCIm0Zmv7wRE5DveFtNqHK3HZuzL74UGYvop80cS
v/mNoy/nA+8pz8yXStOr6ErXRnf4HCyImZw7f5o9HIVsv9fAfXJ8ztCc7+SPpPEJgDqCXgTrDFAx
OWlDYg70a+rIsA7rQisYn2Vfzg/4ofL+zpywkJyR5wjjTB8tN16XhRyCbOcHk+98ifFZZEPoGdxt
rC0mLeN+PxOfXT7oullCS0IxCrK/3OeL5garhQWQCL3sISUQACVRz46GevAa+A/P96Jdpn1ZRYN3
N+uZziS61nX9dlpiRrvViI/1ZC7p+qEGPeKFeu50H9IswONOjIGZBC0CRSRpYaYzYL9asNPVZEkw
K9qTddJjmBniRj9zGRTWh2wonPXfxhn+XScMUQVKh0V7wUOkQuT1LygDICSL4aDkurIulsVtg9jz
hNviQP/39/n/xG/1lrLR/eO/+PP3WtAXipP+lz/+46ku+e9/yd/558/8/Tf+cZd+b+sOZcK//KnT
W33/Ur51v/7Q316Zd98+3f6lf/nbHw5Vn/bL4/DWLh/fSEXoL5+C7yF/8n/6j//r7fIqT4t4++O3
70Re9/LV4rSuftv+6fzjj998WBb/DCORL7/9m/z8f/x2Sl4qQEHqlX7++NtL1//xm/E7LUOWRd0k
5xDwkg6EAaEg/6JZv5tYdww4L5hZgELY4ECquu0TfotfkxFyXGXgT2hK8VtdjVfhj9/s30GT+KZO
ccmr2ai7f/v5tf92+v77dP41NAUBwt+vHc8lJIz/AT0jrYWB8S/wJScXYMGCl0QwhGDgo6NddZnp
QVOwUu1z25jk+5L+6XEDzSLCGUrQRbgEjROHYEfFuUwsZ8LJ5mXLrhW69Sfy8Cy7apPSbq4N4LHa
LqNtTE2/EBRNnAXa1g9R2TjETwPVFpjnswEdg9WnWXXDrHjOb7nvkFKB6M7Hmwjvd7oX7tBj+Kvr
YDcEglezqizTzwWYQfqb9Ip3qEqz/omAZOMxSVwLL0Wvv5muEPGttvSDsSPDCPtCMPfNc55Zg3yQ
ITO9MRN6slcrC6PzUjDl1e/XZjXFlc8cpgtdEoMFOxtrqHeZaYzvPmFWzSHI0lE/o4vurKsh4sDs
PULRCFxgE5if28FOTrIbMu6R2tgnnOjjgHDV4/nVFFXbXWVdUuGHKQphhsIY0OOa8ejezulkdaEz
Rs5bZVRsGXCFm6FWMGjY0a5r6Kjq1KmY7GwzXDtDXNOoQk7sgzuur5y8QTYzDknzbXXT8kXPQLCC
DWt4uEcaOy2Am+XHAM1Nyxad4Fa2ZHb+mTZh9mbHJQ8iDfX0ndD98hEL0yAA0es2ceK6k7S3FEta
c4yrJXobmgh3TNG52mctAsXBq/kYNoJJb7luzMJzTkndpA67GKomzTXIdq2igCRqt6f9aGd2xNOm
zrxPupEhvddTiFH7KEbmvQtqc0TN6JVedDUuxCGEFvt9qqKuskM7ttvXntTmnkCXUvSoGbX8z2Wt
y2/C45kdouTUtRCxp7VjijbL5GaKoLCM24SuCuT5Y0Wn5xwx31v2xMXYwz7NK+2BinPVdnOaJjol
RZaBro9TJKh6kibnXNgpBDha8nFIeBtHz0g00PdA9sYCZxmRL4wBycfcxf6QfFjXIHu1xjTtziA0
vbfRD+x1B/i2f3WjpfraWsheSVNDzruf9CTKD3PSTDcCY8BrSdqydeirtH7UEZl7O/bi6dvgCvfe
wodewOouZ7EzS7KO9svot+Oe1OLyh9bLjHPm5WbHyYDbtrOsyfvskURCcBda2GRHkHFfswntjefC
ITaoptKhg2fYc7Vj2DpQ70VD/km0nTOSIO+iILSG6IZ+RvdKSxb0RJzb0Vc9iyeX8BB3WUF3ixQ1
Qd9a74wKsyr09QRCGJM/ysIZ6mqG0D3DMjLpafsjDeh6h+ikyBTpliKSXfC+98A1dLEIDXeI31s9
1wqsmyZS+2EtOaGp3jW3EXIl/URZvyY0A3JCJLumjjglBNguTJHMwDnV7dh+kqGSfQgzyPSP0Wgj
GW96t88PSCAjnAZB+oMAUBcjmJ1P9bFlo1bs8pYk3paGShdOyDWvDXuq3qM4pRrTaO38iDyGlp+g
1EzvUkH1noChlPYnrZ722HZQ3zPRpbal8/zVGaax3qGD87+0aTs6h4mApm+2k9Uf3LqdE/YCRvYO
1Yt2bLSawcvi9hXCWJw89EE8O8BvEMVv0h0/f4wQG4mQBFGcM4gIyuuy0dcVFSt9j0jjtJxN+A6M
TEGzw4zBOfZt1RztUQBoWb7EsG2/YvUij30dW3dXVnaSgbeOXCwTXjxZu74PkvRUBDPJ9FUp3PZj
Txz68mcxRnlzDTAUTZwWRCmRwN5I4VzXFsZ3ehXPXmSCV7a8QfeOWhH57/Rm+XLV0Et7T79ad+ys
NdIgUOq8GubkV8fYJVIjDNqpfTAwMRElG2SEjyQiJ3tmbC204lbCmobZ2EO+XDO0Wxat/4CnH0yL
BzuaTo7DbpCoRFQ4UAlzf77q5EZu380exWY9R3hm+iZ+QNSD8t2ao/ZjpRWLF65t46zIBLW6RJhR
2I8iq+YgHMFSEgrXo3YNM6ervH3q62S+IEYxuV8mCvZdRiuW8tfLA7qBXW4jwzXi+8KJ2P1x3uvb
wfW7lEupbH7wMPDAR9M7LDlaGepmuoh5B4GwctajY9jLcBAoiQK2lh7kFHrpibsPtDrijrawUYeF
QX/vKx24hlUSI2F/R2jGlJxjrs/p3Il65XarEXLv8gbQ9548IPtLE2kmG+tsMvObyV7GZ6Ra1rBL
Rr3wjzmh3UVY6CL7juUixuETmdxut2M0dxif8jIDqVrWKeM+4KDrI/lgGSYTHjDNHnt0/ww4eJ5O
ZVCvUxySLKfNIbNzEgUskhNuYyaedkjSUfItK7He8Q2E+Rj30/I++3nJpCMpGzdi19aU31AI0tCn
tTbcV6Bp8q8zH8t6KgxtzbkqdMfaV8480OuA2P3WiJm4hQlldYof6dFdvZVUITx53Z577bZ8rnrL
RqBcGcNT5y0sKhaXRHrbsuaKfVA00Cmi3o8gcxrr/I7rg49uZxN6GbmxxDFLmRWcfQQoBdnkUfJc
63FBznyGEjjRvnn+Un2AD+6JqyYr2k8RuTvarSYMueQhb/3axNO81ruFxJnA2htRN0zvGQPLPwOr
cX6UhMJgCmps9zaGH6CTnhKk2EztNjIUVu0/qsn/ZwX3g3irPvXt21t/9yL+P6i6Sdr9V2X3ffr9
pX2Jh7+V3pffUbW35pu/w0+EQKRDm7PNwKWK34pv3/vd9dkpMYbRMbIzYfrv4tv5XYc7QTVsIgyi
z8pvbcW3of+OPNqh6MaATt1Mrvx/UHz/Uno7QIZ9hH9WAPaUpdWTHMa/ENC9Qoc+SCbREfUQYKHG
cT6BZuqPFrE0t385MFvd/9c6/xeko3wrTNq2IQNMSVnXJXnwL29Vu5ZwiEhrj5jhzk3ZP2aAbhPf
fOJ6vOk97T8jSPJ2HHJ2pRA7dYijHKa/vV1ODUkfkzaeO1hPduQfLPqnITF+2J6X4m7Nivj4r7/g
/3sseUfOMC5ZyImu/8s7jpQt7YIJ/pjYDk3QrgFi2hyiogrCf/1GF7DCX4zvl++GlhanHFcC/y9Z
xH85lMRkthn67vbYxFF3ZTGhgfPQow7EELlc10YCHc7r+idCNcWxqnAOLtMnXunbaIuvzGFIOXI7
k6UtYB/ltg86KqQDOMlz5TT5RzzHzc2//sS/RL3Kc+9KfQn9NK4xjhDX818/MTZL0yiCuDhm0tFY
N7dL2X3w4mC5Lb05HBNqhJFeJ3w8o8Li2U2Hf/MBfmFVqA8gYbiuzk43kHvgv36AmeEFglJau5nR
Ygyv5hpbsh2ZR3Zj+9TTqjAJ4nNgaDIDdbeW3q0ZBdeI318A3t0ATNZ2KCm/MzuY/s3ZlF/9bydT
gughabD59Txu619uQfzitGyYXxwjJg/DgfKojsOYqS8hVJW+owpeDyX22yicTGey96WwrX9DjACd
8cuHYCGyTIpUFhUiESC7/f3wZKtX2xgI0mM5UQRr2eJ8W5fFScii9HQ5myhqwA5r/qGitv9Ti9qn
aFrXfaRVcRVW5jQeRnLndqSfOh/5NXGtyxYTTzecsd74NERDtAOfyECTO2RPcPkTZdx5cWIewdHR
BBLzZHdRoh1id7LTAwr1cToVGjbnQ7Zgs2Oyr63DLRpTwz5E9qi/uqL3xo9wFIxXvyqy+yqqG/KW
Fi34s23S/rnjP88UNvormzOslmyaVm/PjI4tx7w08wdMUiVb3yBajowCgxPi43Lh/btub9R6deMA
CLhHaQAcM6m78S1drQFRuztEzc7r2vyl0/roS0sj9swylFuHBvPhqeoLpvigG06g/Or5ucPBkJ2W
SF/ca8cdg9NsZzkRKa3FTlrgD2MnDUku18RbyZs9WWzfXTyQfnHLjBwGQK737+YyM5Clpo/ui66v
n5e4a2+ZdOvsR8WC26BYGu7ndFzH+lQMdXFrtV7/npjTcoU0NHgmb40q2iPp62vludF9tQbTHa0H
R1q8zXPRp3kTEnA57olZAbras1PLdy1j1Gs2rzD5RkYCV1URGeaxS2HvhE4JhxxXfhMBs3ODibnz
PA6nbvJt8+DHAluQ4bm3AVVzEVJ1da8iTbSHeHDEQjBRJZZDFnucTL+jLXVoZ3eFFGuhMzhyLIGM
Y+TOernhaM8U64IvyWBmdPcI2Jvl3LSOkZ8JBMOjihzY2UEn8I6J48Dea0RDmmCDUObBTNMlvjIX
Wvh7uJDWzTq4EGkrUuJbTA39ZzR9FJuR1c0vpg21ljgrMTbXeYub/jBCo4jv1i6GkqVnGRvKPM8e
QVYLWkBLqT1hIZ1zmB79vK+aiibygHUvfXXwu2OEcgt3PZaeMOtj1HrO46zhyT+TuzDdw2Iv3ltv
sd98KX/j02IHhReXXq16Xt01jt/fceCy93YcxcFZ/A/YK+adVcSfA5982aT0fqxB9UlYrvPZIwXw
RiuC4Sq1oDACTBXFrvRb+wHYbRlWBRNUdI3FERd1wqAhch8XpsdnY13Mg5MD0rPtxLpaQQTslsLO
bnBaAHoYbOfkW2O7T2yq6oxcqUOyBvXnronrlyirnrU5jilkl+KqQLa+K5fI2w+j94pUPz6ahMbt
C3eJdqtR+2HX9tpjHPndjC2difKcEHxoLPYjUgQ2esJj39AYV1qSDBT9bQtGCk1X7bTE+1nGfa3F
1kEzh4fFGG6ZxIjrMgiOMT6VM0MXoABsoa5Ww//EiN4Pza5jSqOVR4AU2gPy/h4ieJwc5q43zoyn
y3Nf+wLTI1Ria+pIIzOD4SuDQ4OGn/nBnLL3DE3NmTq72DuR5jxpuiHO2RqkN7hfGbet0x3j/vV9
zoz0c8m6+bX1yuSMJoQBS189xknB6N6DDhqWbQA4IPXp6HNM9sLr22urzNzTlA3tqYtH2jipzS1W
jcP6yBC5xURtA+TaMxh4th3dOoLhAlmTiD3brwBIipv4KSOAkqqNedS+FcbHKU2xQ/n+FDyZXoOR
e6ogVxs9dNs4Lriqyva+aLXkI9utHbGZfyLftimN6uqG4Eqv2unZ6jw3uZHfR9mQ38DqHA+G4zXX
Y9IPgBnMUkZpeWdrmW6hwaFdr4v0no7T45TiRSPlnArygAeb3MJOTPcjBqX3BFzS9dyn3UlnCx5i
8RHPQ2sFEb3GNTu54PbAMRbnsp9ixmJ4r2PR/chs4e18s20ejJzsvT1eARyjdTK8495K/y95Z7Yc
qZJt2y+iDKd1XoGIUC+lpFSTL5hSO5O+cXr4+jPIOnYrFdKVrO7rfdlle5uVCCLAfflac44JrZ50
rtxflxZUwkRZ4RMNhr/LepgJgNzpcl4vEBV736qSiEnh9CqsSO46Q0ZqPqDcTg4MvAxilRvjQgD8
CFxVvUKmdK4nIctDXa/rFeqVW0+L4xOpwRUdyPkD+zUTfrESxnRBlKHlx65poZtoliec19VZwXH+
JwrG+UeB+XtHl5tgdshJ5kXfVyWbZ8q+IhnJHOAX2Ddg7zwf1Ex/D+xh3Yshmq4l1K9A0evZjUoJ
wm/i5XRKPDtIIVzOgRHV4wkHPXvfz8BHUQaYPpaR55YpJLiKAXyOheb+ii3Zep1TD9px3qoLvSwQ
KmFc9x0k84GCW3RISYAPLDQAY7We4SF5yRtUT2BDiqDhFrCtRZjq3GUny+rW68z1oDM3whWLGDtp
X8g+A8JDtF+QNXV32rRbInDa3qyJc41m/K7qZuNcNQZjcNmGo7ESNFxlhGRGgBFibMudtjB7Hxt0
E1mREzCOK7GgL9NGDBaJCgiRd59ZqfuaiiU6VPkw7Rw6MiCa4ULwdf4oEVDerHi/cUD32i8EQLdg
kDFZr33QyKTYNWjVA23q0l+OYnyHWospt5d434a24AyeynnANOdJTBe9ZfpeDYFDZ/5AxjJp49ky
+CQqMvAz1PCSGGC86J5289WaN94+If+Q0bbRWhAnPOeKuPMyCUaDV+ZkHrLie6r1qgg9Od43NHGD
Vnbm/VjIQTE5HG6i3hmaXZKTJo2ex7tu43RFbZQUd5iyxh+g3dNrBD75EIxgMtLzFXcsc8DEe14R
y23RzVah+71m6A+8CekpTZO2RXtTqV+5LXmEvMTun9ZFJN+ENs2HtIFtE9YlQdI+VAzBAMW0omoD
JUP2FWvfy3DBpkstkZrUdGmDbNg3EumKkBNqjtkljxWmis0NDAS1vtHWmdkF4Pb6AeP/rIeNPRvq
ZJ29SvmMTdL7GrcSQYrdlMGAwrTzYNL86/xEtt3vbhjmxp/IvtpckjKt/dbumvuCkceOfJDiB9Pj
ISTfmFWo0cRFibb9KlU05M7A37rRGd2nuTughGLaK9PsH4ekNeLAvcQkI7c3L4B0wbuJrf6WwGHg
gyn782PGGhB0Vl/dAe3YmXSvz5vEslof1mDFkqVHz4icrENZRhMjoGI6IfK1uUyX3vqZJ1uFiYqu
8n4szSR/F6WaDzzlK9TJODqpYgYYCMqUeTBmR/gM5WuBaWrrs7V5QT8apCmzCMi0wEOWfLnJjNgZ
b1NPLtgSU71kC0RLE7u9yZ/tsjGYB9drAoKN491KlYNWxmCRAbGVX+SuzOYDFtn5SUyld6mrwU48
1Jg9jJM2SyhqodIl5ffCRSuCZ2/81QxygUYzopDri6Y9lUJ5WwxwTLiK0er6z7SbWcMpk+o7cLZF
cjPShCuCGluujds4Yhdeao/fMlrqW4XCIj4sqtauekUnNFDlXOwyYyKXWiTdk5YY3lPH30529C/K
0OmL8Rs92PEsrZP+tkpXDeRY0V+4k+oeOwkAiYIa4wWSz3F+aGDnrhRVQzT6WrzONrJ0Dy+lBdXD
ou5czRWE1zw6D0VqU4iR4XkJv4oWddpn5Deh7wRFbVmgHZdMRFeAqxao0IndNr9Y4XFE+VAdS3kw
G8j89zoykuKhh4R6umzmQQ6EUC6wI9j9Q56V8Q38hzLzXWfOb5XRTgztlqw/mZQ5BqVOg21R7cIH
HelyZ32EJzk1ksNoaOyBbQOHwSw88myr7s+8f1R3K2qn56xHZxCKKXV/G14+ERw+nCh94RQy6933
uWTDcb1sfewhjJwYU1EOgG769WBItHFj7IGjnbpo18wz8ACNeRDFQ3KJD3xkT/BcJIet2kd1tAZe
5Kp/jKjsBz8a44pXZtDvV4Yk3/6csP+rFuD/j2N5hz7W/30sH/6qypc2/3swv/0f/ncwb/8LPwHd
CEJxXJvuCEf/f/cG5b90HCymZ9G7YsjuyP+0Bm33Xxtyc4vTcenN8T//pzVoW//izxmIn2jqeXTa
xP97axCrGMGImIIM2gEu6rY/kUl/NZlI74JBkuIKmWqGI57Crhv1jYJIo75Ke3nbAvlzKSlsGoNb
y840t5br382ZPHWj1Ro6ahxTw1bdmsY+Xbr8YnbH6iLR4+YwtWXxPWtaeWggNZ3+9ZN80Jk030Lu
/n19gJ40QG3453zrb68/ELYelTG1Q2rhPLtBUCN3xixTCciDmG5fS8sR3LdCPxzEwlHkiyaxuHOJ
t3qNMze6MYgqd8O2WPTSz3JbEf0kWkiQUa6VYo9YGTqXK7Lpt5pQKeAQTRSeWclX2moFxUMGAoO8
5FZVv5kh0acsjcwVfjyp5J7nR1JEWCr6GTNkeBxH2/iud1pFthjzKVJ3i+T7518I0os3/aD//UYs
mwwpe/tFnKNe5oJrtXVY54IpBQXhD7S2X6rRdlMfsV/JWSBzrEcdvN4LM3jDxG8jQDs0dYPk1llN
9c9aTobhZ0lk77WENPiwS+PmFX8wRZ83NmUU2BVDLb+IOYEfWN/MV5AhtjjEdt7fR/0GI0+yovhp
IyYo9hqD5vlE9k39NA/SJFSdQfYt8Tst52+ZzIM/O1q2FV1t/5oBk7jvcrcrdxp3MV2JZUiugEAq
44y5ZmJfJ9GQ5Xu9hDp4qisbxBgkknL1SzgcQzg7Rt/u8slzFuSJVsIRuMRCHHh51b/oxYaVw4gr
6tNuMFzncsXBoYVdZ8ofkVASCaibTFR4YyvWfdqiR2M046U0n8giuXPAGsY3KEXQ+kdKJi9uSz7p
iVEb9nwAEVGOROS4dHO6jpY8EuDIRNvX2R3W3pWcjiBpUx2Fo51KC6QZEF5fraM1DOhRvMFiGDTr
KuxXROkXI1Ra97yLok4FkeUUtykAQmLVZq0SoTHE0xBasmjdE45wnvHKDTv2+RLR4uaM6MbptzyS
7nQZxQxh9+CdGtjNGR2jfcFTURIAVxnFKYm46BejMe+MXd8Ap75GzQFckDLNQDWRTIUZFnRdrw2n
WuvQJFHNCyaKKWejQ3fRT0SAEMDQwbuEis8dU/1MU44KVzSwxK3kGH59vSrlxJw9a5udNRTTXsuj
Od3ri6Rz/PnD/9FiJFly8eWQyklX9u1i0GWExIz60Adx7XoHJxFW2Dmdus6FgeyI9tO8W0et3o86
PDUwUNHvz6//thX759XzmKzSqPaYlLjHIxlipmLELAifG3C2ux7G37nRDemZYZXiUEMx+2IuI7Z3
+T8N6H9fkHwe15COwc5hH00TiLoSdSOsAd32tBmqnH4zo7Xn4AXly6BmmAzGaoU9yuGQJHokT6ox
f9ZTXi/7eREO6qmo2K+2Zp6bGk29L/rjR8zl7fORf4U+DYgzfXvLPMp3dByP05ziYEOCTnVDWIF9
GMzMQtmQI35BMowhBuvPCZgJ9E/1bIjA7GFY1qXWH9Cm6F9Mlt7vFuzVJAVaJAV6+MbZm//erSqY
8sRn4VfZRtRGMGZT7Pnugu/i8wfhg0XYpj6w2I8YnEh6828vJGDpTUyx9CCpp/EmKbIOLfQymRkY
5s79xQlqSVHA2I7u623SAgtdUrZqy0kQ0AoO6UtIRTg9IT0wxX5wWqWHrmYVh1Ijuy4c6hLR2uef
+f3DizsMBbtroAVl7na0k0qbSSih5HzkcW1+CrPuDtEclfvUrZI7Cn/r8Pn1jgZLrq7/O/qTOGmD
+EZe2LffEf2+eoBipyO2KjYhAsMfP22daQjwfptYljAjHEpRxNeZl+cP04T2yefcoe0//yBvHwrq
FioXHQ0jakqb8dbxW5usdiMakanAktpEypA0fJ3Ex/vPryI+ugxTYWTjJIzC5j169sQ0NVYGkTWo
WfgrVGCVd1di8L7Fb7q8DjiS9z1mr+9lU4AOiCvUJQjuMw4twC7yvSZkLU7qWTHSXqv0izf17cq5
fQdguCkbGR9JkPDe0ULSyMwgoxwaYjuV0SlNbG03FyKhgTN+j4c820lrFGGk8gQY69jdff7dfHR1
IbcMT4cBI5PGt09C2qIqsdCpBe7ai5hAinrya0RAjDiTuAtJsNIu8xFzW4jQY4DttU4/Pv8Eb4um
f98/wdI6jz4LN+Put5+AgNGEIo9nYKyyag16AKaEZmTMmiCBFQTBFJzllm7cfX7ZowVyu66tE0vJ
+I5VkljG7XP9VambCrEs4IsmICa2TneRoevfixgDrj+acX5JrebCHKzFtV06DHeIDZrmfWqnObYD
u1ibPZG2yRx+/qlwqHHZ/+wrfz6WEFDZ0RcIJq7y6GMNWBq6xXMUHaDpJlam/AYrpsOiAebOpyJr
Qxfkjm+s/ciefsXYeeflZWhn2kEmOQJCJ8sY0jI6aZmHmlJH5dOy4pmMSDeEUe+8lkbNsboDPFGH
uKAxoyS5SJ4ckrqzXdFRUTUYJelVtuuNFXuPGcS6C+bTcHJzTSYmhW3qsrLa8NaohIbfdFKSJ8DL
bUY4bpKuJHE3XRzAVybmq5qb5VVLIpXs+kkajBLIpw3XssdOGeVGFLb4b3nK5dI8W2rSr5Hq0H8q
E2dUfl9x8fN8BB4bIPuFKKsjRL6mT4ALr2uEcQrCx+tOKaOamoGE4Uy+zBv7Dl76xPAUzIPwWybW
cVAtCxM4QmnHilquNNtDxfi/OyO0pt+XMJSLkIpK/l5jqSORnHrvuyMGD/QatTwMrS5HaWj3qv1l
RIlbApsobbKoiIE7q7KOAivWqpXkkqG/n22zfgIk1P3CSaHWAPBiReeoa7NfRJF50SlrsiUxWS7w
QZd2nn6yk6etv7JJ3oOjLOe9s3pFe2IW+OSwJ0R5vM8kYltf1GK5roZC/BrkPP8k7DO54rw0mvfc
jPcwMpehKkw763LQRMVJqTYS3EFpXU/UJ4ZZUg8MXorCqgTgi/cdlaXj1pXwm5jH2p/I8JUMSxwl
r4rGTJ9gIoCaM8TCD9rrSd6AnhhaGOX4Jw6r41YMEZpmM5FWC7NIfAynFZkq9KJIVODvUdr/sxB9
9mBFvGKbUyw6nVUnNi7y0osgb5YRy7Gt0Xo3ii57kPUyvGRjT+fRzHT9mfmP+IfKclEwNsv1t5O7
8ROAor4Kc/Dc8+lSLLYJArgy71stV8/1MOnfaP9632DC0BbXFzM7I1gBUWZe8Z0jPibWgOPkOl/1
IOQ77Efm4p5yX+4riYyFB0DZzXnH0DaeoVd0ogNlLAe6tjaHdmc0djyex4zTVag5nTQO3czUYz9S
HHdhiVmdsWmPBN5HA1xzFslnBm4yabaJs2ZyGwNpX2cm9KQ8TMd84NncrOnBGiWcVPCRqxcHrx8k
fYxlU8AhERrvjIVXBGMzq99AX5IXWaNuCOx5HWSwpLkcdwDuaiAvI10JvsmhJV0A17U8W1rHKgI0
+drpuBiJRlhisWR+z9L/M9KIlPPdVTnNGXfezFf0LmNxyJOFvXgwidplUgZVFf2/gCw9ribHOV8w
Ze0OVtOVnU8x1uhB3jtWFw5M7KtD2vGc+LnWxea+MAgugMdeG0+c4SZsQIQ4XgE56DGw6r1TnjBB
1OFK0YVsdtGqRwZ5P9K894ayh1gCsu0K0UMnQ45W4BJHXm5Ul17aXyALzcEzOdVo+qAMJX+wjI2n
OEW+6ivbaxTldeY8TB1EQvqpA92DgnHNk2UW2J1dDc3KaU7o6Q8cehpcYq8Wr7PTN8QEEUMeDNri
Ogct1Tx+8yWqzts1TsodJ3L3tnZasNuaRBvoF73pPRuaKX/3nhc9lXa10vLD2sr3Om+vnel198uC
NyEw1kZWOzFrHoP5NBbuvnOl9ozylB0YMhO5g0QFmTexIMpyr5C49CckqBuX0HAauXNw+cqd3RRu
MDFw51zZjNYteRkz7A4GJmtIkcIYH33xdNcsbC9+DQZ22dF8ZfZgoJbfKEBjeZGidm14Yvuk8blv
/dzU1Xozzmlxh3KH0XdTmECRYetjCZ8J06tPvAxTT4Cn2Jx30m60EwZ4YxJ09O6v8ASYM1P7Mj4h
h40nv+qy+B+Us3ERzMCCzlKeCC8si1ZYlwywqbS9Hox/4Eajpu1RpbP3drDWQIV36zcNnvkvfTWz
R/6C9bvTomEKM8BQz7JsJ2aZgC3SMI3SzSxpgmsJF2nVoZ4QjEuwoG7ipy7a9HYLMVnPEb8agLhR
815LA8YCUEuT7pHees7tHKnlAVHxyEDTkPPjWGDQP1s6HpYTCxVKvrNHbPCgWTgLMkleiuJkFquz
GRusmmE8eZ6/WTnFlQfWgaZCJxEmDGMSpzS2zb71ByzjpwP+uiEQrYrq0tcBWQz7qatzQPx2jCLl
episYbrA/tLdFEnUOSHjf2cMmKh0ZdC2M11+xB/lj2pd3Yknjua4GyzzisRiFK0FDQzDOuptVXkC
MUbN2DBOLVfbmcY6ok9IbDkHcmyiCGjWMPaB1Qjspky7ujPeHMcMiXocv0GOGvZIwJ0HZSza7YoA
tz9dizK/NOaOnZCZHoRTPDjDcED7uyumWruYhohuu4X2HJl6ewseA++sGtFSrwomild1v8i7aR6F
mm5a+P94PeRZg8o2/eIU9b6UtelFOsLl0Ge47068Q615aRHVKM0JwtzFggWBcBV2LSwm57QGGLTA
8A7Jv9CvnKo3vjjLvD3E/Snc8PHZBDDj7eLAfVTHiwWYQcQZMWgTImDWJGoO2tJaoTMM+t6BUPjF
gfp93Yxz0HE3PT9Z57p7dMBvYLZP5C30VKYqfpLNYgVIque95CUnjSGbWE2j4tvn9anYToZH5am5
jdXww+keutTtW/iraqa9Bg5wdEAgeWlzgQlBe8w6fTxbPIIN5pYNfYq6LNSSIaLzDDHC06QTQOpt
rz7/JB/cvsUgFb0vjT7P0rcz318fRKvgpqdRwgepcaoBFXd23jSNJ6MF/cxNBCiGJddPP7+o+cEz
RmvBYFJA5hEpXkcH59wa3cKtxg5RUTf+Q4KWbRHmCL02nNKm6ve9RpYsuQhtzQTemXuwzV6yvCS9
EZmBYgUFONEYbbWb+zXeK2Ez4CQUZ7j0jMopAsNt2dQ35Fq/zxuhPetmx7ZiNMX9ujR5GCeZBSYD
rEBee+alZ481RL2e0AWA622N2aMb65GepmRYvJRWsVsro4pDyRAAz71aIieM6cV2B9wLHY1NHW09
Jp852tU9AOsvjrbvz92wiRCP0s+VOq/k0bk7K5GoshtPjBur6BFFYm4HBcKq+YvrbH/n6KFE1svw
h4M0xkvz6MykceU+I1SSWaYwOblK/E6lcMSOTKFvkTXVTcAu2BLO1U5f3eMHrz1v4TZt4pFAqn70
GnKq16nStYHqrRh9lxjo00GfhweLQBi4qq18/PwR/OBe0YEjev0zdTGPpy7oaYxVy+k7isr0wlzT
bLxlqAW1VvZ3ZePKnWB0yxQTKd7nV/7g1+TKJnOtbd5juEfPPiyVCikwDhXqkjaMbQxwkTsXX6zi
R43VP+uoZKjFEQhvLW/Y0Rc6eTbhJKodASck5QmJ0tElvOo8UIOo7ofCRf41aD+HjuLJKjsNjZCL
vq+P9UtrEd4ZwtD8lHjo6sUebflFt0S8f/9Rj7PkYkswhUlb7O2qU9RUgGlbkExk5GioMLiDhoYw
1tSBbbf5K9kPgxMYREJfZ8AdSn/Gc0UUbLJgfSzR4nXBssDqJG5gGmDlu8nwo22KpoPap1kVxjQ9
RfNGhHcKhpWspy/6Cx90PVCUbx+d2ZJuEsn39gbUDFSsmJ058LDD+Sz12aFZkAWGA+3if3RX3Vmp
jXIxQUV2Sitbf21sa75PgTEglEe+N3/1e/9Zqd++vfQ+WcBtE5Xr9vu//Uh9wuNe5Sh3VIf57bAu
WfS9SSf1OnS1058gy2bog9+YwKnC0NIHV5dIops2VzJAC5A9lLo5wPSQYvzmVTWH9ynWGdVQMEIM
oh2cyuvOFMkv23CwbnpFP7akx0kECBFO2yUgs2qhrQIi55+pd7JxFyVQsgMoB9RdsdkUP1XrReJs
rTw1BamN62LQ+dH8UWgaNNJxie6GUuAgnOolvo8oq16QxoB76ePB/M2ASH9GxGKlOBkV0WR5FRGA
pE9WPYfJavVJgNPCQ4MKOkE/WSeC7s8dAoS+F+lMXloSme1zwuD6zhR5aeMIBHfDWIw8kULGBn0E
3JhqZzHX087NOrPW0EYxvIJfyWMkGUv+Gwakcvwm5cyJWZLZXWiZFslpANOdC50Z+w8JTOqF6Av0
qm3dIr0jMVTXIFzYgEPLaYvnlkWVRaG9pP0YcMau98AsSswHeh3tinhQj4PXijgcbLcxg7JnHITp
3Ct+xNqAbzCy6wIxqj2Kg3S7/LdDP8A6KYbR2vc0Jyh5V7MBdMG1GyD6OZZ1hLD9tbe6CKvoSBcX
HJVkh66labpwzhO4M6zHzSV9EBuXeK3lmj95EGy+2F3er/AO74HE6A8IANvB0SuzxmR3gL5gwmgk
4uDZ84TKMNtQh3I50zISLD9fZz+4noVWwaIdbCFGP56U6GMLarEt+y1ceL3i+VMp4+o5uu4p71AM
M7/QvrjF90s7QzNoNA7RzPzT2Ja9v4opaFj896ZncO2YhIH0kvE9FYurvrjOB8unhQOH111s2og/
y+tf1xFD3XWtRYnuklNxQ1VHajSIcor1VoNftKkvOamcsjOMqM207Obzb/Z9b5UeAzsnPV9WDQ7O
b29T10l3g4JAtO3cy/0wmN6NGJoZRZJeP31+qQ9+RJuqgKEDRxJ2zaONQpddXFCDc6fuutzBADMi
UjLdeic9DoV2kncP//0FJZNIbs7ggvbRT1j0mq61tegDgEEwjhkmnKCZLO8VGCySsaevUg6NbVk+
WrZR4RC/zhB0m7QdFV11tTgdMkDGnjgk6eOh72WLw/4RKlxYB9EJbz3k07Dckx8PkaFQnvWg5Rk6
MxTSehY4eZY0+8geh6tuJnkgJInUagMIcsNt1mukKOnNQmWDhq7RQ3C34qsZwAePow3kA104p0ZK
mqPvrCRpFkg9nbeYFvlZO8z5dVmmNEqUrRMIigj8bJ40c9dVJF8WxrzaX7wP7w8xlK0WihF7K+mY
SLx9IGN6jUNlITB2sfEgeS3Nw6wvzW8UcQ79lXhGaImE4fMn5YOXnVrZwJaL/sQ2jqvyxnOXoWu9
PpgNHsqVac+ZmWTrF6G/H10FdRKDTd71rZo7urXa7cHachWndtdvLcdhImbd5guL3AevmWNZju1a
bI0Ya45+wZZT/qB3WP7nVtZ7scD8iDL8Gktlby2T1vniB/tgBXE5ANrYcNCQ8dS8vavSxu08tZLW
jFHZ516vpY8AYsu9ABkWf3GtP4bEozcMB7LrMrQ02YKMo+WKNcOlo1ZORKWaP5gjtLAmFBMQCoDT
tOlVYArNvaH5z7QEe88uSxPjaqxKrFQb4pRWcNHqX32oD157KfDeeZRZ6Jw2wM3fW8W4tp5Kc4Tg
faxF19KqIK7An3zoRbMgt9QnxKRNVOp+k6XZMw945dsGGM3Pn+GP6lhOCYzvOFmir3GPjpZVD6Iq
HRF4egPR4EDNLeN7l5fGncLm5XIa6rRnN09BoeICmH8B3PCWG0IOxCtNIGIAazCp8RcHpA/eZsmI
GbTt1iLgAXn71XREmpZga5GEaNFLtRkRiAIwz5DnYm1IKddwzehffBHvj4Ob9oQ5Ic1bDmaW+faa
stDATmPTDCwomadAKIpQWDl2l3nFcMc+t4P5qV8k49i9fv4TfHC3HrRJNnN6UHyCo1cvntlvCI8Y
KXpz/SZh2nqtGQSlghmJTxa77X9SL9Yvn1/UeH9VPJeu4E5BUcJZOlpWasLYtgYpywpgDhlo9mD0
V9RshPx11A4A3PJ+WINEgZzF1EUBvcv0bhUXyqj6Rxe8OcVrYyVVsIAlhFsaW9JCzzVgcGC0MWX0
shtxhQwNflUurV9Jb7M0myLiuESok71flVVC4KFfAzZ2So2Zfb1bLss16r6oId4vNggeKFh0hDG8
6scHIw1PDOYKGsfaMNoH2CcFOVWy82F71Keff6/vLvWnb+pSd3rYB9FjvH2McsKLsqSWaMSN/n4l
C/4QtZPNuRWT4OdXevfAUqFwyNv6IszM5PFLkspyKcXEAZRxDm4tofBPcwADNifgNXUiCpXZdLem
UXX7z6/8XgbCwypx0tNVMG2Lz/D2JtkYTDsiuijwnEK/qzbAhrkwDGmlU5+sy+rcED08kATJHJcp
mnnVEfL4TSTKgtgXu6d5prqrjvj05ItF9d1eic/bZHDCO7wJkZ2jhxruoQnGRqxBNjvRZSIH5xyP
r3n2+f0bf5qzbzYUTi/Iozd9ssvwxzravUggNEpVg0ycCdaR+1TAMiKcqSmMncts/ql3i/pJn+1N
pWVDvQujKpuYk+MhgKXPOXzxJ2bUBWYZ9mQfIlr7wyP99med1QQlJ/jn5CXB6VG1m3Jdv9M0NV6X
suvV3k4BEPlUfwr/s5HVEWd5nbBkoTQnObUmZeD3qGMSUjVkzYwbOQ5u3sNStXsxDvISihb2mxXb
mYeLL+GUv1gbcLWbWlqr+Qoe0U3z4bkTAhmoUbaomyy3HPCqDHQGwilp3Hsi1RP9vE0Gqz6LweKX
/tQOHep/2orwinN4mrBSimw5bTwtYl7LWq+FzWSSdzowE3dvSwACUQjfsY9/EzBqf/fUPP5jSyKF
CNYsN6aXazboDtsWbg7rT2PuabsyLW3RKFdhOY79z6iIjB+METtYNlpcUjaDEO4DeyzVTV/CbfX5
oSLEz64W/7LdeIvY01XKtMhR1isIZYDHS6+G57yOrN+oDYzzdTZQj2pt3ng7p/YqAoqXorpk+iey
szWDcuU7aLFQ9Jhxf8fU104orz1688ZStBvROMM9oTtLYSIb7Tj5uanjaOE8wcbBAtS0dxVUnI0k
jRA5tMceWevUkz1ZNZX+XXaJemaSX0Dc5VnAtegwCfYRnaoohKbeXMfWPL1K8nv0XUWU/Q+ys1NQ
XKopv2sDlF+8XeRjE0RJvpOfc1olutXDgYwmbqpo6SD4TU7cVcDVHoy4OsFbqrcndL5lAf+9IWHZ
gmfaM9blLBGiFEeMovJlBuske+M3eeAt8Xn0oXGIsTdq2JI1STKPLloAY3YO5Ggy6ks0eqUHoEpj
2F3C8IkD4tq3Ph7hwGChe7B0O/RsE2ns2TBYYZRU+MlFhLHxkBTT/LNh0m9eJHAQ9vrgdNZuWFqV
XdSaM7p+llrtU8sidwPvWtYYA9Vwif6oeswSZdwPKDPqXVfM0RAS30L3ZjJa79YDgnqf4bBxgom+
yE+dUfLPbh0nIEjIjp+ADUiyXpRY0dGjNaUZnE64qJSETIIbbcYeMHeQ2lpBKwbhKRlVxGk0OyLE
1Ctnm+EUdrtZ+l25jDkJ7YP3SiWtpX43qn5fgVVG9WFbfDEjwCi8nRNJEfsEJQA/8aKB06wozpGo
S9TRfkVQN3qMUnn/2GDunoqVFhTJpybUn8oQzblYeu/XMo0xS4GTjLzPHYh/PNZSDcCdqgRpgeU0
WmjSbq/CXtqjvu9ixNvnBbXnFSebqPdbrUanx5kgNr7Yoj7aKFzXEDg5gOejID0qbToGJEQ50L8i
nMeFgWVU7vfKkTTMwM+15ww4s9V3SVW75R2LbhVj9FOgh7h6qzgfzjd9lwNDW7SPtOGwx3++jn+w
V3NWhWHCp8NQvwFw/q7AKbeKCj/EBE0uM3/2SBCw8Vbdc10nX1Rb7/elrR0LdcZzUKSBZ3l7JUjY
ZZFOnHZIyAUc31sYSbRm/Wpffl8SuGx+yF6p5+iYHG9LfcSwgtE9SolhQjvQ8t78KMQq/IQU3jNe
qu7GKOR43ljNciggFD4juOHlgUwSFPo2elkxUs4LqjEDDdoBOcVzU2va95rnsf3i23+nneXwo1Pv
ImOWHG6ZBrz9UlDQ1IUWdVOQMOoPjQgNP0WnzH7R8HGuB6jYh3pYJDnVZXyZpHN9Pk7W8N+ee/kQ
tMyZQFLJCOYRbz8ELBuTPZM5RFka2mFa8BpKNT+bdm9djbTyvzjZbAXI28KBy3HsZagu+KGO73ke
GaHBUpuCMRnNq1gvy5/A1vNTvAk4nbw0+uKR2F6w4+txxsajQ7WGDehoJJCzyWj4abE2acCuAZI1
ra+V1XIJFjIGDh65J1O0ytuO7vCulRFb3+fv2LtjBt8vZ1sKJYPEXholb7/fWsbLtM54q3RSUcJ0
KN0zExLKi51lv8asnJ5mcEWPn1/z/XvNNanKaC1YRPPYRzetawUu1A7PepTmGV3ttDmdkQShTI3d
L1Y4+4MfVAiD7X0j17iGu32WvxqxkbdoicUgJKCZkZIxjnBp9ofWcp6nyXOHc+Kju2faDkV8sDKb
BrSjp+nFGkVs7ax21m2TxMNjqmXGHamjKMIwoKzDYbQb8d3RRKQwdNpXuKGibzojsNKv7RI7k1m3
9AM0oBmQyU2LGEn0pQeQ+f33qvGSF4D3Mco8jsnn01h5l2s6ymRvWAQtU/Bk5Y2MMsyazrxB/xqh
1sNse1Bms8KM5U7Bd3pZXJGku1Izm592R33LAGSyOK8BJwh7ALcNfIGSAMxJ1xL74Jrx+Ju2+rT4
BqwbxCKT18aXI+ot9W0sE0nIatcDsXecEYiCwlv4Vdfgo5+Cp8zhVGvwYxyfSpib945tgsRnlvpc
lo5xMZfcnTZOyPBQ91RfPNofXI81g54t5zwUFH8kDn/99MR3pSu6NAoYT/Q406wIelPqNmWgsbKF
PNj6F9vI+5Euxw5cMrSw+OsYZo5WK2xcNvTWFfJNAyZiZh3348asr1BJdS91n+R7WEEiZAyaXbTZ
jL6QIzUeJuep8fTlBM2i3I0ZwQSZVmbtF2vbB68dkbS2Izj88r1swOi/XwVNTdKrSK4OlJjTRzNh
EJf1o0sDy3HWL47ZHywrKK55t5m/ohE6NiL0QzklmulyLS+DkaqUumiGVT9HYaz41zo5RAzvv7hB
46NfnIO2iWCF7dWVRwvLUEMY12zukMRsHFJqcZzovMqdxNo3lrHRgTq4qXt3KozHRGm4KYmYhKfb
I4INEyJvlwveSLa5JaOf5cOtzV+JyjALVCyZekSe19/ZdODWoN0SgfZrqeQ1f9Nyd7Tlhv+h7syW
G0eSNf1EaMO+3IIkKFJSpqRMSZl5A8tN2PcdTz9fqPpMi6CMOJq+Gquusraq7nIGYvNw/5ddb8RJ
tS/LWJhoBABcsAdp7ZUj7bwiyLteVZHktkgONabydB57Nu7oU+BD77Orn1BfNTxq01nvlkru7AK/
zqDnaRIqtaAWw1SjQJxIrQ7Txmxu6sqpry4f5+8kT/we9B4cntyyvOS21ErpOwDnwezmZRKRxdJ6
cumKBSvPeqE2vrgsBcGLfJCGFtTnZX+yho7qlM0wbORgiq46RS7aHZ7lwf1k5YPimjkAXhp7cfhz
pgAkXCOwm4VKkAU/45HCtZsiiHKIat8oXR2vnAeZ3MI6VjrpN2/yRqk2nTWN9xSOxucolWT8mqMB
TWW9CaUIJEToBxuf/uk1BgCzLvwYij88fJW/iTpavMVlI3+A0RvfWJMT3iUpMHLXlNrG92xZBp8f
D371rMzo2riJBYYRId7KfEn9Kp29KawCtoYao7pxeX5ey+cnSQaITrqs3PHU83WI46cLJmiRhPCj
0tiAZFeKrSlBk8VfQhtoU889qFNLeaY2pz7YEio7nE4I7h5LLFueIsPX7pNez4N7Uo9G93waiN2N
5I/Zz3yCGI2hlkWdAse6qttZTeUUXywrrqwdN2pU/0NF/JCGwO3/Srf//zcZUZAqb+b0TL3/oWua
iLvoP/L9r/+Hf2uIoiX5L047wSgyWEfgXf5HJ0Bx/sWrieSSDq0N90m87/6t328r/xIcLAv+hShO
2gJe9T/6/Uj7k/GjOgq7UGiMqh/SCTi9djihyKdBB7IAuQd4ES7vRK0IQfk4WFsh3R94iBZG5ibo
4rr7NuptmQK1R+qz9dDnm+s7WW5n88G3bRT6nbiml1FDCteQ7NAczUaPXEvQ0YmzGqX6dGptiD1+
LQPodYonbllIz0gBxBhtDklk7IrQRM5MD6mGemgrS4DAlTxH+2yTGxKVSK9Jpiok9YnNod5V1OYe
jLmX8TVSJfnORgj/tyO30nRXSk58VEsQ0Zu+kQt5MxWRqe+dAB4P3OnO+KZ0WttgNYOJ8hbEi6G7
yVimt8aAELMLittEHFBvaw0RakG4MyMrbLwYWa4HKdDVhp/Ql6knq71iHmQY0in6W83Ep0olB/E4
tyVdQ3fozTK6++cMeCu6+t7ciMSYpgoTfdZ44wrsVb6ZBUelCOLanYa6xudwLp1rHJPqaHs53AJU
K9YCjx3WGsc3/yH5Pz2J/ChoWHKtjhOJFKOWrPaB2uC6HOjDL0xRVEGgiKrwGquYKf09O43ytS+H
5ts0YJzpTujQfExek1+EpwSlYh7+lBgEYOP0FyHeN8dBkCuUgGKAeluoYmDosUGk4hJrw7yn/hCi
kJU6gNXVCmFQzGNQJ1+ZiMUZDa8aKQ82io6cAq0Jtubp7zDNvJtRKqeUilNoaiKphnHd5wSSk+NC
ARpQy/QlXhsqaLfkegxM7a+spNWWmpdquklSqvNPUvzGeWLJ40W8T8c+rGhJxhSPfVeTpPyAUCZQ
RgDrSXbPq3LyfxsQ6rkXZLUdjHxzebJP0wIxIra7oN2CIKTGtGzqyJQHQVAZQJ2iyC5+zHS7cG8P
tTReWVWnWZ8IRC+SL0fniCe09bro3uT5Rq5BHoKxzKezxtbcIAaRKrc6HgNAxrMxmpATgKWyMrzl
1iEqG4cygXheKrqlnk4YegNViVAH3WdbDQLk9vG8xV0Xll+8mmGdjZD6C5RZNg0XucBmncYKoFIj
qpSiL+qb6VhuFQ064VU75T2kp6o11OsW4gWC8Zdn8DSJ58NSpcI4V2WPmIAbXt/Wbz5s6/e2ljWB
SQKEUfZmVJrkLvNjapcIhjZPylQ3XpuZJTfX/5XA+V8cSiIsbSJanqQqGi+p09HOajZMhapj36Jj
JwBPzBjG2862yw595kL/fTnaaU1ODBJKLF06VHHA+aM4dRrNwjeuh2xCzwa0cXdV16W19ztN22Nj
6tw1wEt2manNR0ixa4jQZZ9KBCeXpRQCyllkz8uJxZq5UqMKSzQAimOZB/iMYSPy0CCWmPxMab/T
ODEDfvfeNmarZZUFSQ15HzY7pQhErBXDJzttTSXcoFFnTnfWGPf57dTTkN/I0CfVz9UomQg3pImK
wKLrdHOBLlnRjMWeih5GKjR06tYzBwXRPBehwWp6KFvZnMHFmZJ5P/t9NL9oUVUawxX162SCHDfg
8vJYRb3U/w3gUwWPgz70NpKFkx0ntzrNYjTZkEGo7nMnowUaqEFhxhu0PgKSZ9maJuoSymD7m2mA
ovapCQo92432iFiWF8zQALsNKOhIfcb7sDX7A9WIjMd0F1tO+hjOKcSncAxmZdyWVqjjQ6fNI8aA
thql26A3EPvTIR2Z+ka2Oh7VhzJNh/ga7LQWfqp7O0ddcioy/Yp/B9hDL0QsAWxNQuSYbn7Y+jcq
EK10m6DNxNHRyKZk84y3YjvODoJfPmIROhojimmwzAzudgxX8ITtLNU3dmmlZqN2lyljNekvuYZT
YX1FAwgK7bZAhwVh1VzSq9DadJo/4ZQTTP2UH4Iok+y/jgRf7FGth2R6SUwDIwZ3LEKr/CUZZYlX
dJhXFZ7MYxO2O0fBfvQv+Q3eYtY0h/Ffx4F3cJQ0n8wEDb64Um9wry5hREe45hZbmu/AOhMdqbjE
1YcG1yA1Rr/uWVdRHnNrUymGo9qZmXM1BEMm45xatiiE59DXPtHqCriDpNwJmy9hHqG3QQZTvmRx
aTsPQS0NobnpSgPnhAYWI+bn9J+FA00yTvItuWGkPkw0wbXrfpyawtM6lfpxkZiRcYR4RpK0jWi+
jY9TiZxP4Fh+4pWFjrtlDfLf2kRlFg9oDlt5/TWSM8WBzEEnFqcfKejMGaVnXibkmUwZkrSpXejJ
flAaLW9vmgpMq7kvoUKnmC8MSThP+M0aiMPyQNMofuXz9WDaPcC0JkvSw1Byr1DIsdqos4OjHUiA
+XYWpmrxV8vSsu5pDvMZJBDFODmkgNlIIUvXxv7GS3j9lLrbyHI0WzSUBq16VttOl49FH/TYu/SO
byJYOY+pgQxBp+eqBdkcTDasFUzDh22tTXp80Ma+RFi8pEATbEYpkdU725z4sm5RVrP+SwUWFh2Y
3BBWtq+08hYfoUQ9ohROWioPwxj/AAgi255RFVX3Ca3hMr+ZJ1uZbk1kOiOUZzU4oJtERXiKSjMI
npupoLC4twFnB7d0hQNw6JhpJt0t5eDSbnbDEBbttGFx6CMSy9DU7V9pjdL8I1LLCa1OHLXAYnMZ
0zXFh3KEGPTY9OiHX5k6XP/umFkAng59YiHY6Nkjfmfq53qi14DIZtZaxX1h22MjbdNG46RwZ1/R
0+/TMKjtcydliNuiFKLIT5nVyRRw5awYD1Kttf6t5CMgSPtV139PLRZCaxfi6T3MO4qmAIctrxg6
A2SLiyTNz4GzSrZv0eiW0NjIk+YACwOKODBPt0SObCXHOI9HpYPOlKitkIUv61kUAnWlQybSS/wB
ARtqh4hHyeivahzS4AY+BlkR41NFYi5w8Cy4s/6U5Js07akSemWCwz2rcfSAg88bvfWbGxt0AapN
vg0XXCtWcrjFy+A1NLVTCi2wqCxqWotruCvIK1J15pkGVjU8wmWgjDeNqX8tUzJ8ls1+ApjK5MCH
qI0N2s5D5sVV3CRbE1L/WqmJS/8/FRNxL9sgOclfgcFTxVy6QyiBJkX2EPsv4RRox7hDfgFxs48x
qohCf40K6av9h0XzVaSYb/IrX+qEd01avyRcuGielhJ8tQL5pHyf63bQbrvaaT6mwiKCqnCOAIox
xeI1JpK+N0HRRYNgb7X+S8Uug3uEnXKyB0MSY0RahEN/SCJExTYtQpi8Un08QmlFyNO3y1nX6cp+
/RV4dyNUQ/+H9HJJZBvBd/gYQIvEJ/R5lu3LMagBOUK80urbildikLlapWnVypY6TffA04u+EwwA
Ti5wWfQHToevasGkqpWuX+F/ZsaQ0Mep3dtqpzzknI6Y4jUG5zJlMXODZ2+kXV0e9+mrQSxzpFh4
pyAiIoN5Mxe5rYSwK8LpaNFPjiJfpZpaHQO07D75WL9lK+n7O7Eo7+AQI6o5gg5wOtRUbSGW81j1
yLGdG/p8qTuigH+H4O64++iwhHEHy4m1DIJv2UVMO7kfJqOSvCEMrHBrj3F6HRQSFomy1pYrimSn
z5LXo4IL1gSTD4uKitfi5YWlL6yAPAj2TVzbMOBwvgr1vHbVEhcJzc5lIAmxtAYqeycqxEeeJQI2
KNCgp18zQAOYnoAueUINBtUNdTiY5tRtURZRvwBOTTYKlmcfbMIzWJPKOu4npg5Ig+L3IqydW6Qh
qEDsAZcn8h4L6IHEXp0QFlCVzPQcGQRPsFHmopt3sM8zVHgn2RpcR67joP3okqJAQiGZ3/Tak18e
HkHX+0FpklV1MeLRm7JL6/Sp76reNSZcNVZO4bNP/npQ8eCFvQcAYInVjOtQaSESVnsbVHPtRUmG
RLatDBt9QgjIRp3xT2fCjl45Ik7PJj45KCIeoJxK3EW8zRa3vI7BMH6HfrMfklH+Emvq8ABQbEAn
o+sklwoO/OXL2+cUBfAa0QGFQ6GExzaH4WJFy4kiITUwtPtgUHYq4h6fc7xN9rnals8s6m+qHucP
qISMNwHp3P3l4MsTkeRCoGsEzINJ5YQ8Xdg0KeUUB7R2PxU8OpNUySlXFs3XlI6ZO+SN4g1SiZd0
nIwr87uAH4lxAwTlhiWVougFkvI0NAJkUhD2Y7/vuwDZeRvtZWfMnN/13KN2E+koKwwYjThKGe3Q
GxquzAQscgK4AAikLblqh6xy56vlmk7d2dHJMoJvz1Si2cZRszg60ePicmjraS8Betw4RofEQQNt
MOvXTs6zr08ksMyiTQq3SF8WO4yoyuCKzcB9UCjbjLkqH+ewaYHgGtL3VgqbG2A6pithx9d89NAm
tGCsU6AnuLasfBQ6KtD67Ex7qmrkeAZSPqhRBz8dvu2fy2vsdc/8J6FipmnJgqkB8wSSjcb4YqZ1
qRmjWKHRzxdodqg6ja6MduUe3c7kUKXILBQqLneqXQWfRry6920TmxtbruUv5TyZ3pxWz3qGsEzA
Qw2lVSW7RdYp/JtL5tqpczojZNuOkGejVyFkHLk3F/2KNkMwT0WsbotkgaYcUwkA0A9JSgFidYGf
fLaAsz5kvWwWxsaZBnllVpbhhZSlLtDR4joVjI/TPZEM9tjjTzt72Gn0h1wq83uj6n+iW9bjDZGm
yJkNzjGXota7PEenpy13zKs6HMmu4Eyfg8aNrBkT2J+yBwUp/4MxPFJ4oVXLsAY1iy55pZv9U0TT
6PFy3NPjVsQVDyq6VsCtaFQuZfEUNYEuWE+y10UoTFF6V7c5Kp0C/8ZMN0O6Ak14Nx5zLISLsbA2
FyCBctJGij0U1A3faq4txEWEBJ6+r+f4V6iM8srx+l44VVTB4ZCIJuziKAGeU6fgPVFG0Qvnc27U
vNrasDNAPhdI6w2mr69c0u9GpFyrgH9n+S5hk0UL8EUhe/cGXQ62slOp+4my4U7ze6RBR71YgeiJ
Ffmfvf3PBAqsC+ksLDtypNMVm+pS32BszwfVQW4H4dQ/DPydbW9O9v9DKA2EB8FIhZC/OQ0FQYj0
Gdy9B/I+3DUYsBpuAQp7h9wv6J7LC/O9cXE6orTO8WWCDj0N1ipDMOl2pHjxMBo3jRHaN2ZVA+2l
Wvfw0VCiEMzWE/Ah3t2LNZkNIHCG2JA9tXesHUYkiSsbfvWYQIP7UPYsZguQlQMuB3dInmDLXKN1
jKyMFVP2EhMtP0MH2l0HkLxDqCoeQo/FjvMl8T4+Pl7UYuaYImWJ+OvMcJDR4JI9u4gQ4W19vfg6
6oOWHsiLsrWL7fwINW12NwcKmToH0mLL4daUAN+MUIm3QNx/VgqrwuIqb+24RbmnQZguBbY+Ar5v
7ekrcnmjFq0M+PwwpYIgut2MF6TKsnJjJKo0zX0nxN0lDOPGbNzkCCl4FegWlJstc6djMfnxqRUv
PQ4b2O28dBc3l4WAlWoMBK1MCyAjJYBDwG13PUWWsqu0ydhmYPQ/vCUpKbDxKVBxa8pL/jcftwN8
N2pIf5vfcPQdIKfm+saADfP58iJ675uKRInlS78ECeHT/Sg1cNw0LJM8WSMZV/O0O/BuIkdMk3nf
Sw4qH1JprBSmzg8BOm+QqYBIYNrJ6/00aASKIDbmRuN2woylNTFo7qo5uWrSythdHt/5uc2UyTQU
cHvlvliumUijkCuZk+JFYJ03INm0TwN+3jc+tIaHVM2SlXjvDI0VSt4HfV8oLy++Z2YWPeqixFOL
AHvguR3vMEP+k1Rje3V5ZOIjnd4QZIBkdnDvIH2pS+QnvaMB2ZNp9krkDL/JXQ4TSIY0uXKzn4eh
8kDVjk4aFB/AxadzhZlgNtZ5oHjIMuoTXRNKTBu1ULXny8M5P1+oq4CrIUmiiMTdcBrHdqRRamJd
8eTUZk1wEIEELKo/cpiVmMX39Y76Vu/FTrVWoD1fIgKwYxiKStNZ6DucRp5tCd3idsY9SB8kL6+0
F5vewI3Uq99nvzK3l8f5XjTMhGlQgp4GQbY4T3LeDUpAR8gbtbzixWV16CbPeGaj6A9sLppQAf1Y
RFFdR6RApahDhY6E8HR8viR0A4O5pT3m4JnlIP6qWsfRLH2XNvTwwQueaFzrFMaAvgCOWkpCw3bq
UYR02h0wTflQkRPupaxADTJL7fijaOTXYGS6iJ8rCMMvocEGT1XsjQhWdhgAqeB9t0nWVce5DwDf
l4W5sudOawqisszgOJcFLIwq8yu/+E2d1wb14fe93u5GpTUOeVBO952T+sYWPGR8Tbzm1p9r/6A2
pvGN/1Z98HQR8RFewo+ewhVaK4ulihO9HQ3Y+e7aIB031FNjb6K/K5Q255VVszzIeKOTWfMn+Qwv
tuUbenR6H/yDVu6Gxpy+9zF6Wndl1TXx0YzK5O7yEn0vGKKTXHgAMdiJi82vgVvTlEgnTSrz+Nq3
k3znFHRIW6cpPz4uyo2iFGGwOBEiO90No+Z3emXq5W6GmouHmxP0siv5RUP/b6jyHx8eGBc1m4+7
h2hnLjudiV0vmjE7+JqhxyvJfkpAb2/bMNe/XA61vMmZMG4DwDOsCx7bS0hgbDWCLmm1uwxbsiPq
KgeeFvrORAHA7RAx3pTlXKysxzORCYJSuCTvpcLGclmeLZGt0aAG5buzSie/Q3UFXavQrFt0qOjv
+omiXFtq52MbWkPGpFQ37aJRjyo3nKXsPsWg7tCkRTivvNbe+RaIO1A45x3M1XhWfnOSNlcsevlI
3ggNceSwN5VeCKth27zCxi7y6hJ52Y+GFQo6osIppESR7Vmc7W2s40rX5yg89cYE4g9ooV4b2gbM
1nyQ25qig9Ku3M9nW0fEFGBDZoKXgLw83YNRGsOkGFDpTZHq0jrHa8gXDkUpNyuLWWdrvM04mGEg
S5RvmXVKOsuMQ4u7IkTAa9gNOnhqA2TCY9Y508PldfxeFJ717E9ITJw/YsBvzljoJdVcmeawa3RJ
/xSjablBemlY2S3vfTYebGRP4nUIvu80SqhNrap21rCztKo/jmpSeX3YYELXSNXaQ+1sNfLdYFri
j0DRU1zBp7Gg1XVaVQbjTq2wbXKMuXIrcDr3YRn5iGEPpoeGZ/7Rc06c3AJIJ4YnTLZOg0b4fipK
3BEUBaOtXOjzJ06eaadA4vcuz9g746N/wynAsqetu0xp1HJq886mijuok/YH/cMxQ+Y39zdjKcxW
dRk9CF6kvy5HfWcGXxGQQM1EZe2s6YiYcK3VyrCLjP5F6wrlpgO2Ql1Nn1aqTe9HAhApW9xOjPH0
U+pZTkXbANkP6jO4mk2Jw8TB1zGjdb5ygiyzYLYYg/pPqMUJYmHH7uv5NOxsfAhuYiuBO43wcoPc
ldaCBPPDO6kP0Iiti2EltznTd3iNDTYdUCRlepbN6TDrWPC4unnYtS1qzTLZMC7gQXiXWuMIqjhL
+sLNo8Z4KFDWQR/Qnpw7uffHz3JTN9fcEbg5Qv3ZIozQ0AQuaX7zipXXmBfvnA902bniuLtRTF7O
u8+70dEpMO6Utn1R8nT62qvWmlTnMksX34KbFNQGWE3e4otn3GymCRUbprzpreRYcvAiiuZrN3Yf
aiiwT8pKleEssRTxoJFRZOBdoFli0G8OPdBUZZqlPfGQZ/DwraTB3OmRR90JR1i7azzOj2DTDCD+
oZLk+8t76b0drPFQ5plMkktacBq+g43b+REYtsocU4TAlV7eN6Y93lpFPcPZLNLuc2u0hr4i8/Xu
ZxaEVUvAQugOnMZFFHYYe5kll2qIlfKYta/hS6pbE633bZ/Ya32Ad9Y44tPQdcQNLajIi/2FxpIa
zSZScGVVpb4bNmb8lyKn8RU6BMxBJK90bwJ++weHqX5b1lGAS4OsV3+LSUkaVw7LFm6Fn7a7Xh6x
0QUaXWwDe7R/Xp6Q8yOHxcD7UKjFUttbvoabos8oQ/f9Tu15j5Z4ICs7o8a+Y4P6juavpN/n0yBS
CKEfo/CyoRh0Og1sNs0sQbbttASWGYiV+TsEDU4ZHzPz3peUlQP1vXg67Un4T2xhUvHTeEqZzmk/
YzrRB0k/gIma/PQRb/Mud5sOQwHXZp6KlaDvfFLMO3nfC5dPsA6LW7jV6aZ3ctztmjJK9pDZtGcZ
44SfEKTjeHN5+s7PKFtBk088FBkma+10gIDnJjzE0mmHGkbzV+2xu04Ta3i+HGWB72Knkri8DbP4
jo0+1AMm3dOuBwe1baw2/KbUclzxqlHVl0prLOkWPzDFR3AqkP8Gczrey3qUf6miBpGQy7/m7PuS
5GDMJr4wRXAKoadjTnnVaQUpgqf4TbjNwDpdFaEvuxPvy93lUGfrh2K+DaaOzJ77irzqNFRQBbOf
JLXhYd7d3YEk03dBBthLnirhhp1048rd+E5ABbMSGq4qknpUv08DhkPStSEMbM9ujPxGZsqfNBs+
j43v923YoRqzkgec3Qckb/TR+Au1N4UvexqQ91ra5lOseqMvF5/VKDAfZC3RXtDB6UM3Aw1KKU6m
aXIMOmwhr7C/XntDnaUiIjoispyX6JByDZ7+BPI8R0uTXvWCHHWenNblJ5mSwDcY7dC/kzEOtk0n
m1Az1GplYZ8vJb6liig6FU74ckv3Qaw8O903J9WjkSL4TIbT7JCy6A5BNunOymI6u/sYp0F1Ey4m
Qalxno6z1KzU0OdS9XosOrcRkOMHvuhLNmHCgRJyfJUOysf3Cn0Czlqoo+xiIJqnMY1SLgduIdUr
ykm6TiapGbZV2ljGtyLwZXvlln1nMQH+RCXgtV96Vm4fNUfCPKfVPN6s0VZXp/F6ruxyWyha+UUr
h9qTgyS97SGtuamsFn8v79azw5CFAgIV+hWdDBK2xeYJ4tmfuzJVvNlMsiM2Sf5hxg5mZRrPlFXg
KSMYSpLOw5sm7VLaXuadk9U5gtDSKPvP1ZgPhyZCyr/JhBVu2/k87pIQ5/FdOhtjuSkmtf9BrdnS
V37JO+NFrkgWzBPc+SiBLiYXJEJT0hHzxiQwniowZoc+xcz08lc9P5IEvIjTAcIKecLyzjbr0W4R
HsAjqY5edBVKkSs7zCw48ewGPvUa8PGdUXFz8lak/EimutwmWmIGPQ8TSP/y8Du0NXVrSPZat0Ys
hZMKAxNHOoCWD4cfeeji2Gskboy5hRKt4yOF0w6OVLy+mitHbZP9B78fxQXYuIwFYCO5oDgW3mTc
bY5xnAZH0YsGENpuEAAIMnM7v1NQ7fPjpN9ejnc2NOKxKB0w4FwjtIYW8Sw1ai1cElmeof+IrGi4
BeyfN1u9rjV/5fo4O9MIhtKsLcxsYLktG2ySlelFE8eKh9Dk9GV22uYxQ0jL07Q5PPIwo/1ezPNK
0vNOUFEx1pHTBYkL+fV0hFkn1fAXGCGQzvKm7B35GvVeY8/xau5Mp5mws4UOe/mzLoIiA45RIjkA
UsHC83B5VcAZSupSCtVn7UtwZT3IX6aD87G32VmIxbiKAIsyNY3VZxUP8huldaVpa/4OvraP6sPl
wSyu3LNI6ukXrHDFs0CYqs/K5+Rolq6xI7s4ojN3OczaN1vcPqoVx2jm883823yLTvaX4aCsvCjW
QizOwAhWNsxaqGbmBnvWLS+t3Zr76ysu9s1hcfa1xI57s4Mj1ae7WzGM6mf1qdp7dOcTt3tEz9j8
g8Z99M05BFvp0FYu0hSXv+CCWUwRb7HsxOn8JnYWUSVsYeThbrmv9asGzl12R2aErpxxVPChTY1P
hr0LtIOiSa5kUPGTD5J8PTcev3k7GDvb/JrGLoyulZ+2OGfOfpmYmTe/TG6kAKYQayi0fmXDfZN/
7+ovl0e/yCf+CUFJkRSGujMV79MQatipQ1QQwk/cr9lR+eH8CLaBV6wk3e+uoTdhFruhwMXECRPC
FC/4u/+evkmHaX95JGshFjtBMstWyzKWULcLdmKZYl23cu6vhVjshFaTVGUGGvPcHcub4KgeqsNa
fXn5DjybkMVOqEO9tGqdGMpndEP6m2xCz9Gtf5VIgaJu+kf+9d99tsXqbwLMPdqM1V+8zNfSk3bM
92uTv4Ax/3uHvZl98V3frGMLbGYpxYzJ/1HeqPvih3k3xO54BLPePoWP+uy238KVRHltrsT5/CZm
mxRjHSKD/jxNG+nZpPRTbpyv5uN/9/UWSU5eBpgZpHy9YTde/bPotMPlEIvk8N8LgmcbnRq0HpcF
FnRD5gyHQPXZqo+F9MXWvxjD7GrD9/8uzGJtyzxW0ngmTBnuoFPHVEpxX1n1GxfnyduDnqwCOtMr
RYKRIZG+mBYLb4U6lefvTmOHGHADWbr3bXXq91KC6amHsEUSehbGnVeYHac4uyIF/BIlta5sgnxw
fn5s1HRzYNGjcqEgigXbaHEuTcNYazGGpt/tBMFaXGTzz7WE3qihVvBNrXlcyT/EVzwdPrgYaAxk
xSqgold9tDercp7R0LATJ/wRGJmj4zoUQZ62fGtaOdaXNwclaCQakS2kEAygaNnL7UY/DmKAoN/7
Bsh4uAGB0MlHjBHh326ssmjW0AzLVUpAQpEQQ1eAqLBMGNMgtKKgTkvcCTAmYt+hbw8YB/cgY25x
AGjLNbW25QbnDciVxWsfNAyP0mUnro0LSZ4jLfrZYAV1PYdJ9NmUZP/WcGb7Mxz+4gZFVmcFzHc2
fzyaKOHyURFnwZRncclkWiqPEuqAP33qebtqNIs9Fcc12dmz2cNCjiSYLwrdEzDfYpNIKGwOYabk
P2upckpYnn3xxamNAEssCVbn5S1wPiRR5wPAx9sCKN+y1meXPDzsTM1+lkis3NSI4NznlbH24Zbp
MB9LCIH8o8pGdr/4cLI/D8hoGeajgrwX2rGmcdtbkXJlTXq7hWk4xUjLJvkmhUP99fIAl9UEgAOi
E0ZJgaqFeI4uDmlDTpNKCgP7ESloLLCLZLTrn9Yod/ptXoSd6Sp2HWG6Xc1KlH+tuzxH7swMgkT6
m6T8z1Y++ILrATBTCLJQT6bThEsonpWnZyBXoW/VqR48tZIU4/3mJ42V742u7YP7bA4s67qmHKBs
ae2hVB0Ae0AYWWflfak1pKD+QhbpJn9DZwkmqmuGr+oFTtqYzRHZUKPc5pbS9tmGqteQX6F3Getr
yhxnm4+cmcI7GFP+QtFisUKr1CkmFKT0x6k3kT0w7Gi67ifVf9ZHXxm9wUhx6h4kufogLEPwH2gP
UyjnFAXLu4Tw1qzgkIKI/VgqfDn6IL5LE8U64gKqHfzZrG510MwrV7CYkJNTG5YzFW+h08PLlAbK
6YT56tCnc9n4jzCvjYAqqY6tbERZyLiauxaLo3TQlOkQQXrJ4eurub9VMYAzN5cX8vkeArIBwJfC
A1sS+MHpzwCrhkm3FUiP5hw086eulYN6O9Q80Q9hWznVdq6HqkB/AE2MXSDrpXR/+QecnUsC6Qtc
XACTKNsviQxyXELNpaj4hO9ohOp0FY+jZ1RClCnvUDle2Shn4fjWgoUN/hCyBpKVp+O1gxrVGc1K
nmgxpRaK42hqu1JcOii78N1XjomzrwteDao1KZZoRwOMP40Gl7EOjLCTHoGrTvdph70l1tf5vkyC
wbVns9tOaTxiSZ7Z7uXPen5AgZzmyP/nDxBmi900opnu13paP2lhLX2qMWG80fsYu/OpMzYMWr9G
1E29V3w9/KQr4YuqtNn+8m8429BcaSrAB4pncKvQHjsdPaSHRJeCinSc2wa1szLF/LBLtdhlOeVH
vQq+R7SKdpejLr85GEjQrNTtyIR0CniLGaaSLXKKznjCNjO/w6O+uB+yQe/vp6ybXwbVas1tBsYm
/oRfm78m7nYWXaiv8/QlPt8edP7pmHOzrJLeHsYnSlv2jZ9GeferKVXwZREoRhzTZXXM9lxQwx61
NXAQlwd/Nu0ATbjbyT4Fh5YravHNfYCt0Cij6QlHCknZhLFqH/PE7pKj1qNO5hZtOn3KG7X8EleN
ecz7KfqlFf5orBxv4vh6e7yJ3yHYhxR6KaCyFE+/g2QogzN1lfxUNa2P6ItslvUeMZG0BrQZgKyT
u6z8WMnb0iigqtT3CSsUrpcl1G7M5FrS1fLJiQN72+q983munN92lkjb3mfvXf7Wy+VNOFrUCpBb
Qb7nBD0dYmK0s9pQyX+K54jKX98Ot3MTzZ7kOAHeE6VK8h9Cl74cVUzg6YeFZsMUmzAWBT9qsa+D
xNBKi2TqSevyTttOoxE/G/qEv8LH4witSoDEyMhRlj4dHUI1dlRHjsZB2UvRcaY9YuHfU9drzLnl
iQzNXAOcSGoKFJPGsPjnb54vTTvRR0w75SlIMFVKFJ/bxp5UN5TRzbs8pvPNSSjyeptuJV3TJQ3L
6WLs8JpYeUK+rrjR5tq67gbddxODJSonssDdFvOvtHeylbVyvh2A3grG8avQCjSp00EqjWOlTafK
T0ETWF6e1pZ8rEg5bFxETPOr1mXtChjznYimDI6FbaCQFi67akOSy0nTy8GThRuk55tW6zlCqtie
Qtm1rGpe4ZWf7QYVlhvLREDfHZWs+HSEARLO2YSe4lNcqOm+nigs5cMcIpvQNPRlZXNXFt23y/N5
theAE0LN4NnEfY7r4AJ4p/RJHtrItj2hRCp9TlJN97RmWgMxvxsFdpCBLATg/iXWBvOVJOy6dn5y
lLHdTlWKyFQSjisHJj+dL3SysykVsBfAZtPXPkfUG30+d5apR4++VEvttV9PUrkFM1Elv0YTRIaM
Ep2sFIardT0YcVfDkS//Nte9kWHnLE1K/EdYAU1X5oBz74azNsx8N85HmPqplKnOL5ohFmYpzji3
/jfNiX1UqKTQHGrH1buxkwRTFVLkRpsHP8PVuOhi383HpjX3dYlvy1czhnugbLApCY1k61dtNWH3
ZCHvfh1gy2fkbjlr1H73DRhjNdzEqKHQaTTtqDUP09xVIbZphYHdxgbFhX4uYLXoZW9c4bxdSNYW
CcJKMV00NM3EojbZRQa6d7j23jjx4IyfUjp19QCHA/flZGdUjZ1cI6sTFt+iWC2KLziXhFF8sDET
iXNUqWU/ytwpH6cgRKhb9RHsD7s6w59HxfXe2PigXxD8D6XWjPAhNqrqQG1DiZ/nWK2LHFlQTIwQ
1xrKUPgXUTezrjLZmObP6Eu39Z63nZ28QI1DLeHVxkT67BtTR+GzburYq0clin77kZnnuyitVeUq
dsrZ4t80MofHgRvE93h+m/FLMbaJ7FWY/OD+XcHceNJmp65cDVZj5gElm5HGDfSwRSMvRcDAbbSy
EwbMWpi3Oz1uFSS6LD3p0k//h7Pz2I0badfwFRFgDluyg9QtybJsj+TZELbsYTGnIlnk1Z+H+jcW
Jajhs/EM4MFUV7HCF94gDay90a8b8hlwQg4f8ypJLDk+oK2XlN9TcL/6Hr+fwrnPu0EG33WdUouK
jKzE8wDxvsy2sLBWVZ1cG1hk/C6aFkHRujVVuo8La3IOTuIXzhFjNU3fzWav+i8NmnjVcSbWFceG
yvx8LVzivR00zzjbjZVYJfd9VHcjtHmL6TwkVmcf9aAJMGZpLVnv7HhsulPGq+t/yX1t8J/meA46
bMtGkDd7BY0gidJuwFchbfVSRAlwyfFAPLbkkeP3SFcVC5olaI8nVrob0dxLkLFIMxSKQ1vUk4cL
gzv5ecdmz/V0P7ZQ/xr87gI532tICS4nelKJ/DSNg5l+H83edo5T7Hvy2zIWVnluIdVM8JTyafmR
ZAbiiYlshrIiqOtnB+PZMuj1r8JuMzcEMydcf297DQIPtaxt0BWu8spbrRtth8KEOwJhCpHm7XVs
jopZN63QB9KJbGwR991XfoI/XSvS1uIqa2mW7gfbUuVDLTG4+N2S7OfXA/9f5x5ludbRo9R3UImc
TOiLocn2q8MJubq5jlALd/D40guj67/PGVExNuVBZaWo5C1e3dxhWOjJOSzSeIz/bflJZRJq9pzC
Wyp6Ow1+wnuJ1Q97VCoWWJYncj6UFRfBbZbHZXLdG0BDXIwPZSaRnXSwR//qlyJz9nSgM8KgtALk
gaOb5wy8rEaVaMbVOCZd9auynTqVV7mZsR5I/ZIS/VqMwU/3lfCS4OfH78WbNxHlYfNFNp907K3U
GpPJ0tQqtK9G0Vc4m+ulbUVF16lbt0i5cPQKb7WPh9xGN0gCwGTn2l4ZwmzdzcM/oyk4tZ1Wfs8C
o8VKiQJufhi01FLPrgJS9t/Hw20jHGS2QNMwGKQbhF5e0oM/gqkqAzcRdHn3PQOeHERD3HTidw6V
0D/n3cidY+aZN1Z8eGAUR2E6yvj+8S94M2E0ZOnOIM/L2wxWfH3l/vgFYDqbhouneGwQzH0MhCV+
KfyqP5s2vo8XYtR3xoJMT1mTTGeV9lq/9x9jWT1A9Fl62eNQZN5V3TjK3FGZluPqD+b/nYqZtwJO
VkYyhW+kQqi2bSJiEy8yV3HpPhpTHagINd7gYRKOvJ/gDh8trTK/E+bmJuqoRf348aq+aeExOJUE
AFIrCo2UYzPVFEaNDIgSH2cxxV9RE6N+gWuZgrSF5UxlD/siKRDl0nhCn+tuThRSbqIpBy8yF1sZ
n0cv1tSFyvXWeoUl8UgNWI6VSQURfbMkfZkaSZ10+j8p1lpWehROpeOjWPlEJvfcWUoVBzlTY6Ci
k+GuGAaZ6PynpPKQzGp7YE8oZ8V6kbKcbeUnV5QFKxfgIMo7KDs3k1787XkkJ6aub3H/rjD6LcA7
0GrEBePKfMIRs3aPpdfm5tXUBERCREjiUsbxJh8nNoXuhZDWyu+hDrIe2D+2KLrqJZxdR38qkV63
7ijAm2oHRbpvDqlqS7z/Jhhy5dE0NYlZhccVlNwnDeqlh87xMvf48T56cz/YSIl58IsDdFjWn/T6
56gWCyRpe+lT38fe3ihyFSLnPx6dzOh35iLGQ7w47Sp7Wl3oUm3vXiiADpB1sgNuQv59U6zn42tp
w6vwRFpGvCkzNECOa20sDkf8lL6PsJTLvywIMCaxNH/wtUHAbTP0Uk79UhL/PnmLl18DpE2vXVyb
HlIhs2t3MIu/RLUw3soc5c7nLqL2sVndSjM6GReqfzIk0ppIWI/lPzIt424nMUbtwn5xkDKxyti+
+/izvrkIcWahnEzhh0OI4/umFDHRzV3ve/XkpKOendos0Crc4TBt3nm4CSYX1vWdXb2+a7DHVqdy
pMQ24+G8jF7uOHVPU5al5TcHB1d917d+VZ9RK7azE2UCfY5q5RBrlKWUagcNe0wjpEjyS5WKtzuL
y3itIVCFoZbsr4vzxxFDWN8X0ATE04o8382OG1/31l3nWVFCYevqb1eaFAP9DurHBC+M+HowFZvC
j/s5ePIx3vxWN5NxnzXuUBBeLcnDx2O9QTDxJSHOOuAqgczRS9vMLHYrGbhDpz2VskpIrjxH8/o0
6os+oCFaQwmaP9cE+OUN5ru6FrUtbPN/mpau3k1jaUki6QOZfi1pCoO9Nw4NuYh+k8+NKE4lqLX5
aQiI5L8J5f8lgRIhrZULD2kJWVvIjdu3WSZlu3iokT/Sx/HEif3QfvfJBsUZ8SmsXz9eqjcHABF5
WjfUmyk90MXYrJRVdghFitJ9tLXceRRpAKLM1Zx92zT+hc2/7u0/03SaqKtuwcqahAVGA+f1Dpid
2da72HUeZVsYaxqW7NJ26a/KAvNhmih2mPEpr3lvs32yYAX89zNFpoym6lp/9LdNz8EBMJSnrf8Y
k4ik9IqCKj8UiRSk4IjWX9JjenO4EPbgVqOK71IFpBX/erZov8gVt609+84gI3tcrCgbkuTEEvT7
Nq+yCxCb7XjsmlXCx6N1QcGMQV+Pl6eYBwaTbv4cTfcerdzk1OXu8HWqS8TSnfEvHyVQI/Zaql/l
gGHfO5uiVdOjdEgzQT17Emm549JBwt55NcqfptekzX6u/elSKXBb5mFMdw3Pg1VadO07vp5hMcpu
GvJFf8YVsbqHNVudUdhvLxyIN+u4jkLZb210Qfrf9gGSwk+RM671Z22Ix3+c0VF7xBKKXY3EOSqm
Wvv777YlEkg6ZGwq7xT7EfLb3IuIKgfEonH+PLcusnWBKPbjOCO6nrXLX3802it8NI77Smrfbkkq
UKxtV8jnSrndUW+W6Ug2ctsQOd7OCvXzv5yZ6aLYTFOa6B+u3bY+TfSa4Wm3zD/VNOHFCqz+kCAN
ELm1W/3l4wKThe/NSq6lfSKJzdZA7dPOWVz13HtDfcQecrlOUS++QeJG/fPxrN7sDz4UgtTYk/Fw
Eqls4tK4Md3ZWpwBzfageIJAiti+lzbhYklx1UEn+ni4NfL589KE4sbxoqxJIZrHc7vpHX0BnhCk
6jnxGu/JyXSH4pnSpyTsBk9V+4GaVRauqKNLBnbbl4H2I4rt9MM4cjxH2z6oPTU6tNGqfA5qXrmQ
yC3G7whwuxrHi5yot6u6SrlDW0TuYm1qrH//RyjSue1oz50zc5+4wVVS5+N/3jAsjz4aMN+GpL50
f73BGUOmp8NKSML6kvhvZ0dtSxRGHGs/Wz/31U8XdNtyrXlZGuNUWHRx1UfeMmNUtF+6vpiuG4V1
XlS1aS2u59iJ0TYZUzZj2Ay+LHdyTDM8TjJnqjJ5JkQ3zNDQU1yQcTG34tLANsHOPBA1RRpocMC7
gc4JphrN+PXjDbNdyRUKgqg1LwB9bN/eMqD03ijL2a2S/+bYmB9qSpdXRTC3e2W6+XfHwJ3i4/G2
28SFDYG8IWIlOvcYCdvrL6cPjRabbWf9G9dLFoEIUdjdL/kxp+11KWvevgAuSTNP9wox40ZxtmKY
qPE1Hjqw3k8ztkf3d6MHGUogyZwMWrEbEqoHeFrgcHHAl5DXMEJVz3IUDp481SIK5KiqIiq1NLOy
XQ+cy75ZArsbQq5fv7hE83tTeYA+uZInyPBh4wLR2NzsvJxiLOKmeB7sQE6/zbYe4l2FlfskiH46
W9tbotfz32OiIUGgpC2Tz4kuMVrUUVlBMbziuS8vxSWbC4UqDHElMRALaMNI3sYJTmxrcdwY8gEn
brUzrTE4zIUsrlVdDVHepx7FLXGJCrjNe15GXWlHcPP4huyU17sEo48MMyhHPlSZKCKnUi2AwKA9
oaOLr6QzjWcCiPHQVnoRUqVzTnUcX8Kkb07G+huAKRF4rrouJnfN698w+EtXx3bQPqDv1mSR9GMD
VQs8wY9e1/t3Mkn5aR8fjncWm3Ie3mJAhdZu7WZIILxTo2qjfUBPzrqvJoUy85irJ5HgXOn7XDlL
bJvH/8egACJpuYFkoH7yep5aCjRIllP3UGZ5dS1oUhzxNkpvtRTlkFWcHPu8bNp/POjmGnhZXFhC
MATRIEXVbvMCt47fUHaR/UOdV12ELSHuxcu47Oy21C489u99R6IJNEPAL/MMrz/lj7eiyLSO7obZ
PYhac6vrgZoBgVODv9NDU6eOdzQ6I2n/LntALYDbjed+xQoCftrCFvEmSLCGkfXDNGTWNceruJKB
TpskVvmFTbO55f431PraMyKVry0/WJ+ENCe9qh9SnGxutQBRBfSBLkXTm2zsZRS45NymPPC88Jtd
Io2U2wXzjgc8p8Utqt7PS6mpL8DYxC4JHAR4h1YeG5G1V0Ak//273bKuJhVhGG18Pv7cXAeZlnjZ
mNjpgwZh9TPPsBYF9TKenJTw7eOh3lnNFSi4vvQrqmtr1UJrSRWaU9YP2jhYtI2U/GQWQf7j41He
Wc0V70HBAUQr1nebqLAo81iHKt485IZP01hgxpvFMc7qgfD2I8JoV+Ns04BufY8XqEFR9ePxt2cC
Nd5VfIMXB1TvmrdszkSbT5Y3TPIBmpv4pKMRE4e6lerFbrbM5l9squJLj/F6ov+ITNlAK/KTnB79
SiAMWwAkeI0mF6sH6Thp2llMyKjsJ/RjfwHoqZId2GHjroLX/oye/nRd0rt6HgJRPhv4Yv4smMYl
r5jtI0NEQJWfiAdZGZLTN7Gy1JrAW+jkHIy8S+7pwHaRnVrdznAd+vxC0/d1uahwxFz5MOi1c+oq
/9Krv7kHX34DCdb/sn70XjY3vl5NiQb7CTZqKaii6OOIFvNShIW4CMrZ7OyXof4X5xEJgWxaH58/
7sFm0My4w1PrYMZBfjvRqz8vGVZzH++szRP2v1FI8gmRkV5leV+Poqmg8omOkemtYYSINM6iHK+L
g6an9jlxS/uM0dQlQeL3VvFFVRMTE4LLrWyOC9kjxQYaLU++dDQUVXFCRzsNnRm3sY/ntzk5L/Oj
8AVPAqVeHzr/6/n5cakHPSKJqGtk+q7VsCI3vKzfpU2b3miJeUmi9731BDYNoRbLDmphm69mxThh
rVL+hw4a0SdT1kglVka8B/IaRFZcq3Bw8+zw8STfXU9aqStkGbG0bdJamrNLLh5gjuHrWdhKWvnC
1IK9jsvehaHeWU8bKCEMcErrK2Xi9XpirKLMsRPmwSloqYVNgQhDCBMg+I4lpL1LHK+7UFd8Z0UZ
keHoHwAW3sprlW62TC15+WFKErUj0lyOVAi8I0aH3Y05i39n6lcXYpB3FpRtyVjwXQgot8dcAANz
B74ypPMiidzRzg6T5+OfnpX98eNvtz4df9yz6wZlXpCiUOaigblluTQ6UIY8iPWDhd/kIbeaelep
pN5ZTdGtHoPLofeXZh/H0yWG5XuT5B4lwQOhRjSwucvszp+rdCgRX0/jcofpgQx7u0YSJvCX/8eu
QSUJcYeXev0WexyQRLtWjqR81iTorrcK9Mowlp9M0eMirMlLmmzvTY3CFO1+oJoUHjbvdY6DTDLM
XDDJunHcGYnn2I7LK5SYf338+d4dCXAagis8TPShX5+HDD6zp4MpPGAwXJm/JsDU7mdDE7oRoh20
PH082tvTB51vfZW5zNh+W+bXsnSmBaMNMQmKLQfNDvJ9isjNEW/u4kSn5ZI4yNvZrYVgwjkoGeAJ
9c06SsSOMZ+u7MMgdOfKLpBfFubS/uv6sXj4eGrvPO/rWGBC2ItUbzB6f/XeDbhOk3IPOI0rr3Fk
5E5eUfRhknpde8QaOksOjsRh887tzDwvIzWY5fiV1qmrrihRxsn1xz/o7b2zFpBQrvdWkS8kYF7/
ngb12bbWcgTskjiGiM6DmCcgDqGI7pwZ4+o9DRw8JrwxzY0LY7/znWlhwDxBhmL1XVn//o+3H0xw
Y6h4dA5JjtMSL4hvniph+geMStvIwxkl+niyb2+hlwt2TfHWDtX2wBTpAlTPq4LDAP31MMxj+hT7
Y3WNkJm+z1qtvy2tOA6neKwvXO9vpXA5okAOKLbi9UL2tZkrECurrAaF3YRoMAd3Er792OJRkJVD
82MZLXUuK9wzU6dyb0BO6J/bsamP9aKmr7bXqn0ZLJcEJd6uPwhvIDmrTEwAJ2+TwIyY01qpWxMV
2bU4O2Y/7PO5q86irpe7xvE/f7z67w1HAYHeFcAg7L7WY/jH5wYezSs3IGCoIVn4pTWxR44yf8yb
0PDGZQ+yNiguPDtvTzZlmlUHB4oXofRW/4OP6TcGkI+DlYuqD2E9YwHbC7c+jEaQXBLFfiH0vH7l
4BdxH7OzKO8BSno9w8Ug77YTHtS+T7ud7TcqdMF9Pyi5VDu3H+XOWXI8dcui/Mnl+QSICFS9QvvV
qWlAfbzcbyPrVfKESip0z5WPuZ78P5a7zH1DDUZnog1ZymMhgzmPsKcT9YVD9fazMg67GmwZpRpK
U6/H0XtzHAuBHFdazeJrqXvp2S2M8lzidRAC9v3519OCVIJrC034tcq+OUh9TllY2Jhf5Io1xmja
ufNFrd9/PMo7G4fZ8CKs8j8mslSvJ9X4MmmWSkeCq8jsr1KJogyDfAK5WrWDGX482Ns7GI1LHtW1
vkpJc+txO7c5ECEjRtCsF+KH0ALnB6TahPbPOGj9nmdCace0w177wqd7Z5Y0nbgOedKJArd9GWl4
cg3W1oxoGc6OsLs0hAnaRv2s6d8+nuQ724SxaEmS1a6B7mY7+gaaRspGgMuZRXkSXJa7zMKxmVKE
2AtA9hdS+3fHW+Vq+Ywc/u2j3vuu8ldA/cHNl/iqyPzi5BGrXPttbu9MpKr2/4/5kbYTAK4+MFsL
QyLazu3kDAehzNx9YGLyUeexF+VrHjbHrrz0oqyRwqvLhveaw03cQuF/7f+83qJWPgvLb3370HaL
1x2aSnpfNFBliMnEXb8HdekZIQLZNnDeph/EDg5KcFxmZGuB6OIo0Vy8ct7sJ34SIEcuXHbVCll8
/ZMW3DE6B0OYAwD+DM1fc95XCkHpAt7B32a8DMWs4TtDN4GdsXm7RNYtKZVy+4BKbHOXNIM6ikWJ
vcywWBqxZ72wnd7cpowHBGdVVaPuThv29dSclPpejXr0QZodNoh9iSZvuMyGdC9cBm/WkFuAFIl+
5Qpco3X9eqDcLgkMx9w8cjSzg1R2dgQHb+65yR8/3rFvprTSxkn/eLFe2LCbsFf5Wg/Dlk1gYbv1
hU3jnMCvigs157ej0K8H1LFeMGCgtwEmbuwm3jO9czRqzSr3KZI9ZhLGCqDcJdbr26XjWiQJh/0I
C+lNzXmBTSJVLf1jjPnaM4KY7lVczc3OyPXpr71FQGUB7URkGpc5yHib01d4RufUVEKPaW6jd6l3
che7mnUTW/Jc6Fp8AeL3dhVJYddWPaneiq3a7IoxH/Lc7Rr/aLuz2iPUtpzj1r7UlHiRtfvzTlmx
PtSXV1NAimXAql9vvtH1sCqBr7CbtAkmjmV0RdVd91M9uLsga8xkDMfB8aZbTghLauI7FR8hKQnr
hHeSW4QyyFE60PreK8KpqwoZFTn9ljBR/dwdwP4b/7aDU/4WTdJ9mRp0NWh0WfdOnNsF8XAxf8Pi
YzjHuWt+mRR89DAZKgRGoH6aaThlifOcKWgXEbw5/Vb5uvohJtMvdy1SdmeZUcrbeeaco4LamcFy
ooTF/ZfbjTTDyptjK3S9Tv+cTCauUoGJw+SdXo9yvIkbz1L7usjdX4HVY4NqClt8jbti+lGCjEXW
2aM2cgPAK25DLp9WXsWOTO7qfpzkYSg9bTy4TpsuO3CaZX2gxVu2YQKr0Nu7k5kY937X9L+moS6r
I5K0/j5eYsMIgeYs0y8rwfBxB2rbhf5oW+k0RAAJ8tKOukLkxa6wM1U2p6GCwBJlLuq5IWSfyRVH
w8kGywLGm9Du35lBPpSfqh5Gzz6BfB7/tmw1ZHsCj86OUj21ymvZqMWPfJDJRo8cj9a1LKENuBwu
TJ+2hxI+U4k8hI/aonYIepGp67qSSv0uwRa2VN+sYOQ6Gub5cYw9K19Czw+64NjTnLB3H99R6zF6
tSEpb3DSViYjyFpKnK83JDqMi9GIMdmnSVYfUQuQuxKd6yIUib0cBvCgYVIvKaadVb3v6IZeGH8b
RWA5QwDIseBKocCyNSQcl76e8UbN9rGr6pP0+h/xOFQH19fag2fWlxQDXqxH/pwvuT83F48a/HFE
qLe8W8eMRbEILzslVtnEhykwy+6wqM509nVF33K3iDKdrqE5m861B+ZW7vuhNs9q0Yfg6CnHdI4e
PJflMMatHu/bttP9sGzteaZtlPr5v3UvPEF72lb6bT3oefwFAAbmblZFaHs3q0Q/TdKy2rCkRdNy
lO3yc0kYPj7KxDPqvdlOpty5Xk7VwrFy5YXIRUgd97nJiD+VY133uzExqzycvIRIiC5G1X0H7N95
2ElrAhFZrAK/wo+W+accu50bQ2vaOlwf3Z/6mI72vmuzrLoL8KK2jpPUhXFlZmb+n2FnOTBYvSXF
Crk1suB+8szmoacL950vVbqRMS7LLWD2dLwFLbsgXNHK9MvUl7mO4IFS6c/cQXDyn4Tm3XIjl7m3
jrHVemjuTKWHP0SVg0/F8xh/HGX0/XSfqqryj7MW1AUeuMq6DWpjTn9Bz6uO5LPoZOc0YQJ776Dg
qYXZgH6uiFwHq8fQNbKum3d52pXmUyuTVjVXUypEc+W3xZIeUVpMDLTlk8CTYTq5i3MyyU2hq3dB
m9xbc4ZAi2stxi9JWGecqZkZybFRTYCaq28W5T4OWiuJbDRMxgs1OFK3zdFb3eVJsigL2GS1HIPX
R68X6com8+tTsjID+6illuMdsDrlwAutRkQrdDj23QFXcNQKVaz+CxKuhfuminna8xpfk7DvTHTw
JeWd4QpAcPpT9ytxl9Q85PtyhPQXIcbU2PuUA5FYYWfqeIrKTM1mWK6ST5/Y41MWVaUOgL6ZF0Py
vfS6vh+1ZGo+YwajlQfEhqCN6/rkpICbKqvTIxDpenozdp6Rh3LWsWqPdFHhOVHjgZnfaiVUsH3V
lv6YAuqrhf9oz729fHeRs3KezK6of/q9sLxosI2hv/bTBE7lkOnW7ONAbJjFXTDHo/87nWM4nYfB
7bP5TrpFbZzmIR/2ZbWY2QEcZNB1LJNlpZGHi0H/L609L5oL6LLhKNAdOWWLcJqS+8yZERiM2zbd
pctYL6EhsiQ+ZJQB72yzDvq7tKqq+LvrlqMbVgDs2+t08Or5kCWc7tu4SBok+tmMwL5RmzhBI9QG
3s/S6efPEwIGQ2jqavEOK0sA0juVmM/dtMr5BIL2P8r/g349V5ofnzVC/M/0m4Wfh36npp6n0oSQ
HInOk9m3HOQWzOMyHuZo6jh90Hg0lJB2ZSFLfUfLFg3UuGhyBzSt74BMjxtRuxEkzWUKId8DTQ19
ay4XVKbHZpzg4Nap/kmvROw9e4ulLVfZbNXlXopumPQQ5HdWfCZwcf5RbdXnXyk8LzutMjL/5GR+
8twVhfHQDMloXLP8+rxrPZU9Sc5PckXvno+c4RPTarvYWcyjpWeZF05ujS9woxLrKe4tqMYiHtId
T6fVHtO+WuYfVToGxqceX/j5RxOA9S5Dw1TFncpFkYbYaamvyQDHMTJ1Oe0wP6EvK8eiAvpn1mI3
T03CPo5T2NKc1zgzwwLlk+Jbpc3xv7bWSOtTKo2FD55Nuji4fVNeOZM2m1+9JZvTm37yA+pGzVin
X2OrLzPzOBV4Al4HHbt/CLtUWl1Le97Iy/1iT9X8dTGU89vmL5GztqF3dqGVGjxAUK9yKH9VwjN3
lbSGiN39bHe9HWVZs2Q/vIX2zeMUA6wiOHcxpj4LX8vsk1iEj2SBkVs3HfSD6WpugCfciqD1rDOy
EKWxK2TWjHSlBYRksfgq2Js17Jpf9M/G4Mz/yyFYRYCj2ete6x0Hd06KZgdQSVlYPGjpEtVgi4PQ
ytHT+Hc0WqvY971rPusxjYDnsWnSfifKBWSZNljdPzaE1zmsXGXNx3ky7ToKGpGeh0Hl820HtkFR
gOJ12RfS0K6paWgEf+NIDB0ObYAMRDjr1XDQV9MlRQEeVhIglqK+zaZy+NZWgan9RwxmVSAd4ro5
WVo6GaHKdONXoovsEpZtG2Lg6rL2+2l/I0xOuXKTSWT2YI5a2+snLVdFcTSWeF7C3KM1p4Bi9oYR
SUgg2pePA6stdpQqE3YM3ProoVM/AD3z+npPZjAGQjXOKSdcrD773dIFc0RhpHu2TCHcO6cbF8Qx
YFBrew3avAJHU3Kb2UpzlvtASY6MDxn6P2eeFyfq62qUQxg7geiPixb3P6epByYYymnSPUjAhn9j
B15r7spxGMb8QnH5pZv+KnKiobJ2wLHIWTPnLTjPJiPLFf31k2/0Cf6SyBcU1+ZgBN2u6vqcsLnu
0x9FVfvf7Mppy31bAsS891fxlChQdD9utCpJ9TW1Mew2rGlAxw8kWRn+c0kCP5vIvbT22NLXxmOf
y+xk143hfKns3H70HYn0s5EGOOS6sMIvifRvyUB8rtW9jTo9MEy0LrdMwkACgowTC9kAZNybQ1Hp
+u3gkkk3sqs+ZbOeB3tpD1kaBmC8BLY0/fdurmo0YiohT5o/f7fp7fxGa6vABKOcx2/2MP7y48m8
ZIP5JnDgp6L/Y0LJ5dWmsPl6Z9k0XDuvn6fT5M5zM4UoUGR1mGQNvehQsaH6yE8z/c7TJ1UfVtX+
v/WbX/Fg4IepOICioSKwHrk/St/2IGiDxq5+ktQ8v9HEkvsWzxz0NzOeHJWUxK4fH6cX6Nzr7QeS
iDyHWjGd7je1B6YqG1+r3BM4j0wHfdHU9c4fSS7OXmNl/h0+MqUejUnqnzSTUsgcdrPpLZExeHls
htbQBd7nfISyGOZ9UYxfs8z1M+w1nKoL1TSkZkQEW9y5/Ftz1xX0qC7MYVuGBiQPDYZy90vJ+40Z
8lAgdeJYyj8lPdoDDQHRJ+rwwU3XKu/30E1axH9QXSqkvB2VIuxKw0G+kB2zPbcBCL3YHCj/NoWX
Occu64LpCrmG0b9PirkQX/PAkv6Nb6TmpT7zy0589dHoeoGmBclCmOuhm/h6n1S5pVEbQr6kz/Xg
xp/8vj5IrNSSzylt0XutbacmzFrL7kOjbxzzk8jb3jnYyRxXYd7F+njFx0vv5iwbuwpV5c4pjqo0
iyeVmFhWWRnKjBH5TfVfzxytQ5PHTXABhrhNkSlAURCib4kh4osvzOtJJH2P4rZeaSfPHQ5zkCY/
JkfOv3lLnHvewmQ/G2L4VPeO83t2lvhCec96c9oBJAMRX7MF3pM3QF1zTJtqUUt+hhzWGjsRJNNN
IVsUVSZCj3Kn0jzHCcsSdvsFEUlkk5PU6e/NEZuNKG7y0vtuJVBI96ZHgBtH41LG5U+/HNLb2Yv9
+pAvpJyQSWuvV8hCVZO2L7ijO5gHg2/Cv8dl52Y2U1uFyrZjDe+tBkfHsBKN/QvivE0mqmZXHRJp
uHKftpZIznSsAvM8zObkh3OfN9r3RpIqZ9e2Nbl+RMkq0EXoGBLHUl3EvX68cF+sl+DrrcdnA61F
pRcZUf7x+qshjhRQGNOz8+QmCvHlYJYno1+mOyro9ZE6QHYO6I2HupH8apRvnLBAkz8+/hHbncMj
uZJZ0U6ApAl6afMbgrpJk9gdxnPV0Qm6LmJikZAzbmQnenrUNi0rc/WdbXTw0TWn1tOzndZ6cfjr
n0FHHOI3AHPbB4bweinUskyGXwh5Rp6os/aT66loaHRDRY6JZm0o0A/aO2in3o6qLMJ5LC6xKl/K
Kn9+DVYCji28eB6ulem4WYkuEJTkUtGep3hJ/ONqGr2E/eh3/vUiB0CeaaxG0P5J0/20W+mbsLvt
+i6XauiWUBtbvLmLBLfsZpRafxi6dOx2ndG6qKlK3ZzllT/qQ3bI0Dy4QcynUj9ivnFwGqfaPyNL
FkM48Yrm1AdJN5EcdW3jHpxh0Y6xlg/V/uMV3xbKmS5d+HWiPK6wLDep/QRIfEk0rz5rvvuMPoc2
7jKRP4pWNvaFFuObnvg6FvUDAAarMjZb/vXXzTLpFyn53RmE7bPCJg+N6qJMnf3YzumxGaiNhmln
efWhq2T5bYqF2C1pOXynIjdeg4m7ePa2ATcXPUQ7OlUoQeJItiWPzBQ0p27OurMG8jWNJCK58Jvy
Vka6QwkzMpHxu+Tc+YI0eL3D6BawCFAI18tjG25znbi6auVwTlfowNl1isa6GmuzH6+mXJpjaNdt
OabnXtcS7cuMxWHzqbX1ZZevxJanRVCgegoodHxKRaAl+yoounNGJGt2YW6Cor3x3KWIjxmFexku
LnS+XZXnmfsdgbCC58qq0sm5wz4knz47sHrODSmtfNLsOtWyQ1uWZh2NI7c0NRtb+Xeo07TJhX33
pqbE0gOxggUIVGlFcG42QzMhN1slY32GlCvvZuHoCZCTvimu0OQJ/FDiCY0artO3C/qvsnnGiUr5
ByPLpjnye/bnCRFvfZeC9UijJnPFP0WT1POVWgwt2zWzaV2PTjxc8pHZ0qCgPq0GWWQYYPDXrtwm
W5IVvX8x1d3Z89i8n/qaR/02FRSGDWOui3ObG86dvnROfNTMwhGftNHO+2iw3FwdVAVL//HjI/zO
uQLOQqEYBA9N5zeGhWanz34OEIJb02rOyh1BTw7KujeM+tPQ+uJ+moL4nvDevO4c9FdCHTGuZgWx
qsekAy55IXp851TBQISQBZJ0xe1tPq0SZTxNyLuee2rIlHoW9/8oO7PmOJGsDf8iItiXW6hNUmkp
ybJl3xDeGkhIdkjg138P/m6sKocqpiOmY8LdM1BJ5smzvIsKPaNc9nbDqH/RmUBfeeIFlg6g5YqY
ZUy6uvxwoN+HlmoYYT9qen9nKeSkIoUy5hRZWE+gJcVMqC7D1lZm92wI/qWtX9Fh3Wi0i4DboBbo
XPkilwuwalmutHyyf2rQs7dRnh0neu22d07nudlNsTD/2ugJHL8fXqKyetNV0tZuPt4G66r+FVbI
EMAagRdeT5S50kPeLwHethPB0mU64M7VGBnzsHzS5qaHpRFkCMj9z09jCuMxPafEJmdZc/m/6ipM
HEtCg7dSAoyl3C7Foi/RbAbDrSUL8d/HDzsbefLTDKgQYMsZ53Lo/hyAvx6Wz+7o1Plib+HrtrQN
GYswkdSsK43uyxVk64B/oQZBvw9I9fvfVAfO5MUA67eZrBZ1PxooSXxRA/NsdM79OL7Sdzkv5Nfx
DkUHTr5rFY8c6ZpP//WzZn1Mh9gR7qnkHBkiqpagy6kOh9inziPyqb3SkjG5kQY5WBuV5jyMm2CI
ix/ainbZMuRJ8zBW7KxxK+2lW5pNW+LeGY12jZedK0RTi9Aftco09h9/k/M4yNszy0drhpkYfhBM
vs/efqR97dmLe+oCVz4xkQoEfUQ7kCF9kvulcuU3bViScImRwTjUZVU8y7pWb7Vtiu5K6bF+mb/2
/vouvAKp/MrcZSx+tveHWXfKqrTT5zLxOiOElu9GaTEZ31Sbei/pNHk0HIPiChDk7Jjz1JXNwV+c
OAYj52MRmNHkCGocT74q41/xkMpPseYvyw+tbLpqU4y2mq9IHvxj1XmmbyIYAeWTS+gstJQSYA3d
ef00820CaNygsO9quyp9GZZxYWJ3bcnc3cddIqsOdUe3qL8iFKKWDXIaSbulMY8X95VocFY+rCsB
dAyFEDywyduds6S5XmzUjsYO09h82fZegTo9m+NGmcJ2MHe3y9t4solENMBL65CCgbpmVXaOqiX6
YV/Dvbzqbf8po95vx9zrsz6HI46/hIHOo1nj+7DH8W3R3iwV609LXyrEN9uxHaMunbv0NQYLIm9L
yAg6othpXiHiMmeOxKaZcHRtfP1nPv3XHuUFCRR0dhkeU6Lzou9fsK3a2Mv13gVx0BiLuIVvEeDF
KOHMz6FKdakd7XYepxva7MHqXjMsnhGJll7NSfdVMO5acADMnMBR2VxxpVWUL2ZpJd1drKbyZqm4
df9rAYTYWdhodP7B7inZ7aRIVBy2wyAM2n1lbMZIfNpt/yInibT/Ts115m+Kutb8fmOukoyGnB21
m4w5kI9xUNY5UtaJwDOt9sf55DetSzNE69N+2yK3pLaiSBwNinPmtBEqB+qTM/aZtUXhJB7MKJWz
6B8Y0Jv2qc7NhPlzoQnlPpXdNDswyBt6Xy4Kq8MBYVF9ry25rj3zVsUbPSfG+ooPCsm6UBkZsp7P
8nZopgdw+rZ8iqvS7a61v85P2fqtDNg+NsleQDf+vFKptQpcnN0bJ9Wo8VgGsaTfMKOdWYrakFGJ
dIq5yZHdUbuEGL4xJ9UwVU/XiRrmmp8+DrVnfRXeBvUDhi5kdsgNGeeUrr5SdjJUdvOMSuyj6qb0
ENB5jhQylhOHPv/Pt8v4YIxxdSXa/PPBtADpiXHEiSfvt6ym7NrMy7p9ngI7PTAqk6FXAqrjj+WT
8GftDY4of9ji13r4+DefZ3Trjya4rrJR9PIx2Tg7LmldsBemOYXd7qXBpmvwLKB/DEI2gluTRy4C
a9anbDS8aNHr7Bm+qPWlCMQ1XvHlGgAu5GVMwIw0187R+hqD0haVs+F58NjpdmwghIHc1lGOM5oz
dpN9x3UpjYre1T5/vARnlxorQBfkD36N3jn4ZvP96he1yWBVVtrJN+JJ7ApnTOdjJjAI2QAbnKGB
9qMRVnUVXA2mf37V+2DFb0XPDR6mtSpqnl0zegYmr0Um6Fmtgxqa1VZTrNXLrBsFbZkV8Vj5BXf9
Ekz4aaeBXS4v0+RQbvXIuIt0k2mTUEelId90oBhS8ckk3E3/YdCVzuL3DE1R3c9AU5hkCqnSfZ+Y
QRVNgYqLI+qaaROi5mbOoVtPE2rNS2swpIaMf1eppJII0nIKt+iU6PfSF+YcSR33pMhgwA8aDTnK
emN68djex0tq5zu6tdW4o6WiCRHGTT50n0jMqifXmpdvMREwPjlV07j7CbBHCcUZJjdkCF10+87L
7CZaehcBX9Sfde/n0kNgiBLwSPEtUocFwQEtJ/63Vircp9hP5LEUDF73swycLqpMzRxYKhasv237
pvM2Nc3SYeONMPQj2ZkuyADGVs0LIHbRPZUxGix3CkV/K0JcxmeaWjljbJRRWsqMafAkp3zntZP/
DD/EwwcrjdsvaHBNFKGdWKavjiudb2s97wM5G7onIDelux+yUaJpQlIko1Qh2weEVVcHX5aa+qwQ
rDnk2STAUblWqx2VIsUL/VrN6dYVjH25psoRGEcUGAjo/moVU9XNmFcmAJhkbuzmm68Sz31a6UrL
E2BnzbgBEOh0aTQHXrLtyIisiCzOWppDo0r9XhCBRbNb1NLam1YOXG+LN3Okp6q2+q+ti8LqEQJo
cWdUAAF/wzbzkZ2Q6rNZzZMfYlM9lpukrOpgY0pAD/pYmMVmKZLgAB6JIinSJVPIKEhTMAsQxvzb
tMmQ4nCUX32rgop5sPIX8YWysgg2CLsC43FxZmlQS00AOuxB7OnirbI6Eezrpa7niBEtmLq28rsA
0oqTxlE7KyWGrWO3QXEzW1Oh3/hGOf5oCpnkGwQpce8maI7+a0fhaR2HBDlWiGWp1oQVKrWePDT4
xq5i0PZ4h0iKZ7/0M7K5oT7Ts8OKWwbu/MhGKOT3ziTNeYgns1I3Gn5kTujg9FTvvQGrRSCHKpd3
dBl65xMElGQ8Lo3udOE4pebPBQUgDpeqcdxVpvSdnFktyqRhnI6y2E6VXe+lp2zjkwaaZkl2bpZ2
NwCeyt7crUkNGZX09NcJEzHmioZbx3BoYqfaiVV2Wz7ISqpa2zop3dtoEXl3Gu1KFE/mMsxOOORS
i69g3y+DJMQWZuYk4fTv6Oa9D5JgfEGBuFn/DOjF3ACA87eiTvXjrFfpazVgd1Izs/hfL2QO3VrX
Q15du6fn6gg0p0FvwN16zgsGLVIW2Sdf+BXKAB1N6orzbNzRyY4fkW1sr+EQLy8kx4HFSsWxind4
50Qm6esd5syWc2IzLwZCTP40YPrhckDhfGauvU/jWY4PoAbhcm26LM/S//1yRunCAAuJKuXKBD27
nN1OLsKdsuy5nHRSI+Tk88eOudSNLZv4xRp1++BYc3Zw0RU/TQHMFa3PtCsV6Fn5xf3IoUS5ZAWt
czcH520m0U5FYFTyuXCkkSdR3mdzsud8TfjpAmPVbxyjdb0rXex/PdWFvofSNF3s/8fK/VW0F5Le
rY1hF8oUenqqDC/93cflcgBbXzzqHXOWK7XVP5LRVQMOoDcsWIpb66zQHmsoY42FfgpiyGV50Mop
n7bAveywbarK2xhD6vsPc6M+o0kh9syVO0CxZHP3LTyep4+Tksvd5+oMZuj9rMoxEJXen7c6Be5Y
G0b9rNqq+Nb1dYOJbOxEinH6Xc4AZ4pkQlRQkzZcOXX/OOqrXBbyKqvcNOrt7x8Nc6QmLWmqZ2vo
xMM4WPpmUs7wfaK5HM4FEi9S9OL54997+bkdEiCWni6XgWvLWSJUGI3WVnMtnscBHGaN1NYcaqqS
eThl9Y5REQjDj5/453ec5V4WMnUGdFjCy8UBV25LttBV9inPFuCtpVZZdDNcPx0PCTerAfnZKXYL
otjWrm/sEi+LOE6D/gvRQMNP3W/W+7hPquZ2sDHZeqBHwaUcx+bywpsDnie4yCVFNmm2gl+zJwcg
uvmMt0RkxHK2unDIWnK5zcc/7GLrIC4AMIIgvcojgyV9//2gmFTgGEbxIj1EyzdB5yDFA+Rxb9Sj
fvCCrOpCjxYRsMHSu6bZftahYLOuPT2iFhkF871zl71c9MqSU1282E6qdp2ms2XIlODXFk1UtmN+
KLXcerRAJN4iqGZc6/Wtm/PdR2XaQauMvzMah2uz7rO/wgZ6qgZo5VZ/5rQoK9IEJoek0KPze0IO
+UTfyg6bRfe6vWjc8tOAMG8R4pPovQIwkEwOpfP5489xcZyIXR53H92IlUBln+9sxu2NVsAkFnlW
PFvQFg6IKy8xsG7bOYh8jI/j0l7TYLg4T8j5cHTR54VgbtL/fL8OC0DymE64/dxgseHfzaMlj3Ej
AZNXTZAfFEDVnx//zrOuLl8ep551eRk9AgA6n3CmGjnBMCXz8zBp8lPXaNUz3qBinxZk1x8/6nJJ
6fUDvf8juYrB1NkOT5IUELEKkpc6rdsvlTK/Kvww7krKexkO8ZBvXa0W/2uRThYLQZUiFSo5wjln
37FlyAfKrYmfs85K7qjZ/Ah5tIo0L3Ye3AbDz6Yk7Qs52eOVBujl0vJkyPoMdmmIsbvPPqY5VVNe
DOlLRW/mANUKLKwxtslj3MJRCz9eXAY6F2eIgRL0C6ShOEXs3fePq9jM1FCZ90z60bQngBOqIdta
cqlgWUq7+617EPY/LTBrU5gHhqTtSAouQrcaJpDO6yWLVmHfG/A2zFr75TdNnu26LJNPyg9kvLPA
gbThoiFmTgOumdJb9DQ7q0D80uv9sBv6tGNSn8bNpvecMUORCVrGjVJGNTyRjRsDelB+UDzkjt/o
VFm5bUyP2KH4EKI0SK6HQXVlxkjGaz7XEsn0RhTI9PlZ5q6t8jFZtsmgNz8NAkK+qVzRJtEsOgtz
IqL0Q9cOEFtIrHXARGnZ/vY7G3Hdeejq/t7pO+2rAOM8PACA7D6nbaW9+eXQ/SwWw0KEeuqWJ9dB
dT5KxtTpj7o1OM/2JJefAIYpPmVbGmE+0lqOIPlURZiZJsaIBa5J98oysaTBh2EWt70U1fMQG0N/
U5Zo2W8qJhNRHWQg2hKGT2U49HLRIztANXmru9OS4MU765Hmw0r93EyGFuyHpKv/U8LPORUFNNV9
4esqfSmp3LXfrTk21RMAbrEhrawwAg1Epd/FtFmOicC5JaSx2//Hf4Cuk2Sqn4E7Kmtr90NWhjRt
xldNzY35pWrr8rbtuBduIWlZ/jZT8SA2c2oMXy3u9GoLgws9ABp43QjcGWw3htJzRuLMn7sbc2gd
YMJmXlXuw1wkC9NTnTnXk0+1NO18vZrbI0qXZvbqdEI2m5hqb4o6I7GKwzSRq4VpWo5e5NiVc8BK
Shrg66EthAOmWvbewTJkuMc9a3Iid+mN8bPnNHl8i1jUaI7bxYwzXI2ot4L6mzTB4oROk5SfBwhs
+WZOxmE/zn5qvUzVCqewzAK1UEEqmobkp7MVpnhZxBHKWsu0yarKf6N5H7g/mxaE7AZxkf61SewA
9UhTeOIOSeey2sy9MdtH6cP/uwGHn33HR0lzd1WSaZTyozWM1WaslfiZcE19SYDtfZNFKdtQ0+ty
BwgrcB5Elvj3fQvRY9vEKvbeaH9X9YbW3eyFi1nDUMMsLEvDDFJVBntscH4R/PvuNDhqehg0wKEb
UMYMDQaC2xBKt2cqllWW8VZAe9Of8n5x0Zz1Mtd99mOa/mDNJB2nFruRA8UgUYSeQK6aIRR92szb
DrX07NFuLXxlgz5NvNdqnJAyDfGRTFXIq84Y/7mSEVLkpFpp7aZRFVUYdwCjDnXGZuPc5HLael7H
G4ENsZx7fEz6t7ZUw88V9ParMNjcEaKK9nTsxqD7ViKBlR3LeBTVzTSXNboPs+uGdiYm7ybvpCNv
9CnWVhHLMntzhrKTv+LW721aAoPpRuYgzJ8NbNb4kNdovIeFJPPeqHoG1mGkzAVvQGFjYaYXSton
0Pi1G+WYo/U/sScY89uxb5LlRQxOYRzKZkazinmWlu+bfJJOaPY1TAr2I/wHn9vigLzVxHixanNE
MtIxR8Eoy+pIByE/boBOWROxwUNUUR/92L7R0kEkt54XlzYraAocPoU0Yzp4RWZs+ri1HzC692ax
EZWTZTvSVZdGoV3UbzCFMxUOTgynNIQPYC1IatnWvNWEme5KEgjntbfiYbgfY9ppkTT8sgVT6Q5V
aCem+1nFDSSw2G7b+4FVHZxNM4P8v7Pq1Fh25kiTIrQ13Mx2k+PUW9GZjBFyPHb7CIy7cJ8DF3hE
sXrR2G6EkRyKU0aVa11YQvXb8n9gNnsXDuzv1ZH4N+7Y5atlGN1wGAM+0EPcz94EhUJfOsRyKlyN
Ss/pvtcjANcHqC/eSC7VFmY0W7WV3s69riGfk/bF5G0ggFXmXoNA5p/Semr/q1QgtBDJX+23BlF/
hMQQOM22sWLvmvbNOUKZlAjHCpDRJIArg/3cgsWr6x7AzNi8+EmKf2GnSv8mbZAX2OSIkvRF6NSd
+1+SB9kjzS5Ng4LIaTRKvWX8NAD/20Lqz52oyNhJuO/Z8rfhtTiaYElU95ET9CC1RNaqozdnMvif
syyIG2v6SLID1OEcoZe4HighI21fJBJjNffVEGynwvBDzdVHbWu76bjJiqS95g5+WUKQsIImpynP
kPFiKBS0usbC9fWLBauQqz1oK7nvBx8Q/TL1KRG375UZZeOs3lQ+NCpUS55cs7q6TKBJnc0VQwfH
jwmB9T4JamjEFqoyqpcFPsiPhueCfkoV9DTkYyNoVfrNx3nXZVILoZpqn87FCi8+B7PYlrJZzdl6
Bg2QHPEoF/VGx53paXLm7nkElAi5uRqu6XBf/k4eC3zGpdUG7Vdf//lfBdPSdtLsEmXhrBWQui1p
uuNK8R/yYpEPrlu9/O+/klqIljAaVJdFN/DWubTMznoGB9l9m2bhhLpIhmgCPDRHg1N2h6bRr/kE
XZbEKNaihk8jbZU5O1ekq2pgS2JMixdnoBwJk6BBNKSS4yP83B7y/FxrYc90Dd5g519T67ncz6DY
QI6B0aLVcAE/yaRe0jkb/edB1bCoQLEC0TaDLGotJ+02Q25nh26huRjVMJG+KBWb13pb/3gFUJAo
QlAUrmoa5y08pgnTOOTlSz/lWjirHIVFZZSWFyZNUDMiX8ow0ZX3VgZaMCIg4IxX1BQut9lq3vNH
5wCTXPu8eqKTq49543UvlDnWnqGi6hFqMuxbOxHlc2e25evHG+3igcGKOfX46DYXGDH1/b5u9E5o
wLnNFwOPx/tGwVBUme3cMtlpbmGHjFe6LpeDVBqHwMoRJV4PMWjL9w/0KlRd4V/GL05Vtg0TJLfn
ogoAjoSDpiXVTlWZ+6oW3/tkuwNQd9NS1aMGoPCacMo5UJHMklfhdxNEONdQFM5exYHn2IgxfrHL
QaGOY5cPvt/UqBGU0HCMosx2plFqG5Xo8dfCjPFKN1DiT+fBeK79BTmJj7/FP14Iq2nuktVlZp02
n1WUs8UYyCe+fTJQSDjqjEK+DgVyg1GGUSautfDkNw1IJtpj5jLfJolBQZIHnAbHrPUf/Vhfkym7
OBHIIjmrNO2fb8UE9v0S5XEQNK2RFkxg9HYKO0/zv/cYNnyz08U5EizeZqezDtD19Zs8q5z6ypKc
b090CAHMMnpftwr8ubNPFMxm7BRD0Z60JqvTWygtbfHk1aXfHeB5IVmLVCGMwI+/w/kVw0M5FVD2
oD4yVzmXxy2TMpOi8P2nHIGNX31P1bzv+FNzb+rcAVt3ku2ws5Rs2ith/zwAE/+QtQIzBqaXDv15
ANKHFsiaRiMfGEvwI+6le19Xi2FvhRmoYOssQvtaIPFgR53bzenNx7/7orW/AjXBNiCIw39ZwR3v
vzaIvbaFYZ2cqrKZvk+mBhW3XGQdWV2Rf4WF1e8DO9FOQYXM7YTOx2s9jEvok4Bf611dxAneZZW8
RGMT3PTa6n7/LloT2x1Yh+JkyGy+XcXycJI0xSFGVOrOMpLWDQcM7WPkSDq5j/0l/zy2S2wdrqzJ
+py/O6U8niZtgMIS1xI8urM7QWSGNeAh7J7mUS9v2nmWD3Y7edSBQJR+tmjZffdsjIaxMtV+06BM
4Bs7V4L05bZw6WuBJCZm0pw7x7MFOSx/UYzOaRgZcUZuOYgKXoStv7Z6b8+b1B5wl8A+scTg1/QG
c/vxIlweCC5DyJ3IKEAHANT7/lsMCJtibK1PJ+Q35Ck3JrnDLTqIcJeo9hgvazcs0bW8el3Y9wsP
ghJZSnBqeMXr5/35WHOssZbJcOr6ZQhCNy6DOlSFo93Q2RH7j3/hRZzhMawtyY+OvgmiKu9/YQZq
oMX10jj5ejEk4epvhldrF/+XTXq8S7DtvVI1nAfW9XfZQDpAjK0+ZubZAzs5dUpAzT3ZyxIcpnEp
7910yuYHYBcjthVW/plJtrOlh+txwpYi9a981H/9ZKI6iQ5odcg2ZwfMrmajavVGPy3IXsU7el7j
/JAMCJ7HJeYFNwUjvOLKePxiI/OrAfCzeuh3mJR8Z8sMvkR2+ayfnGTIUGbp8aejtTLYke6PnnWk
iyTf6AjGMrKrOP318Uf+x5qvdwkhnWYLifXZL3b7hjNTttaJOw3vQeh27Zd6FfLNe0SGDtxeYl+m
dKmgDHhRDMnt5uMXuNjSq48WgzsUODnFYK3f/3yGDZg+aaZ5Wpj/9Bs7qzX7BksDLWyDOMmubLE/
pdC7E0TP2sATEKwWcpTQ6d4/rktLpKcgaJ5KgerfpmlGPMk3eHOrI1CEvtoPHT7ZoYzT3oIN6QLL
rJx80n4AJrEsOtbjaB2GEpxZkgUZsrTBWBRWONop4KWosetO3vXdrNceKqFOumNWJrB/FA5VUu0N
flibXbqF0Y2aTbi4IFqLiFIVNO7YpbTEs7oe0d6Y/MzZTM6a9PeB3T9m44TJ08crf4HH5bwxbaNo
JJYw6zsXlOzGrK+YJrmnYp5oOY3VSSBAZcPrQZcL5yDS+TTDUmnI6mqLi4Xa27Vbfh/8dH5DPGbc
gx3Vr73Uxd0CT2ZFbqy7EVPB85lXapujk6JaczJKmt37TEva4AhjSg5GVPiltmfBa7qMKE8E27o3
pbZPiGLZszDq8praw0WQ52VQwQMPTEEQmOfoSrBvabtM1XIyzTIt0EdJ4002T/MYeUbtbKE5qxBf
detKQfCvx8J0Xr0ByHn885wDkpSH3ktlnDyEVpwbzW1dsOpVSte6aepRO3bAonZd0/dXBlX/OIzc
Z0SB9Uaj4lz/+V8V/dTC4QTXp58Ao+X/ua2/bNJWM0fAQ4F+zfbwnMe5VlagF3kg9S2Z/fltRt+o
DJZl1E8xnJGvCRihIRqoy0oafUW6ASmwiDvg+2qTDrVnbptEMbAwStHeGGCMj37rzeMT+jju22jm
lhk22uJ64ZS0+qZ1ezFvVc004mUAoJ1GqNNk3gYto+aQwWYewyqvy2Bjq6yAPNKOK/bdmPssRKkz
kNfoT+eQAWDKbGngqas6Gij8c8sAU+RJo6y6vysVcpT3SdzRGV+wXGx3EDOy+KnObdqazMeljOJi
cX/WMLTUEQ3g9CHQFmSs+txsPpe8Wx4Gw5juBkcU+q0+BYW2h3IExhrPnlnd1VYxfhNmK4ptNmva
Lp5zq7xSD5znxX9+DwkgVoFEEVhdZ1slF0W1mMDRYYoWefepDxrjURRuw5yGGZMI81gs2S1t5PGx
LbuhPFl03obQoAGdfoZBXl7hl5xdZNzZ5OjQkP5AYpm1rmfqr61LCh6kDbPOY84qtzkc4CVfsDUz
OmvjekwC8c1LvOqzmbml2qgZTmAotEVaV67zC5kCXuRPVQb5g6qF6PH+RTqnDZbJccVRxPbUDFFZ
qU69VQ4YzIgpU45w4ey1DA+yDvBSWHaj622W0uiPMxjy/k75be+kIByR/TG4USrSr1AbAqM1osqS
uv/bzpIJfS4wPEevbucC4ZmkKiM3Bu98JT04i0Q6UBAfxg7wbgoOLs6zVU2RnFN9EptHmltD90Wv
sOVmKquMDc3pWgwRzIjY2S0t3I3Xj6+nP0LKf13Vf569+toAYuPk8ALvF1IfA9Qkh86+Q4jOngD2
AyeNEQbLIMIjYiiV/CRqL015FwTC4NB1eYFtdRGrtutCvOL7KdINEaP82rvJGwRv+KvdmPjOLgMF
zGXu9PmdHHQwuiaqfeBQQYjrdLcKqd2BGGu+mv6Ai1OP+OIml0HfHrUYgyPmTeYs49Buc6Z6WS+7
MB2mqYmMoLQe+8lHALoYxJwcUSBqb/0U4bctopBYPFsjkFGGU+zCN9kNc7mThT/dI3BJ1dDnY5Ps
EsOop1dIHtnnfgRRu+kR7/upeSBPjlVnpxBOusr/6WcS/RIp2/GXjJlehOQ8HaUOGHu5r3Alnvau
p9V3ReWg29lLk3o9hzd9QFENZgSOx+CUQ9T4Mv9Y06+HxtzRW95hmTcHdzSdtGavGs+4yeugyviB
9jhvr3xhPuD7D0y7i1uVKdIfEaCz0loq2p7msKRHhG9qtWEkMhxsnUHPHi3x5dDnk/Hl4ydeHk6w
aTyQNvLKwrzYz0xAPe5ckR6bKrOHX8GozG9or/vjvgjMpMZnaDG4Kpq4ND0sThMvQkAJLUf4uMJh
AOmW6IKl6AsvzNkNPbnN88yY90tSOdPGFpXpIssVZJ9nrVbZg5P4lXcYABVZV6LdeR67Hg5g/zZ6
m1yI5LNnkBKpzw5ywFp6NNu6FzeqF2VtoD+BsHUYdLW4SU0VZ7dBM1QBCHFRpSb1gyMm/6aMU30M
yQB6c1v5fSU6BCZN/YuDaeWjQ68bwW/bLAA7KBPU6AMi1POnpkZuZtsGdrELLCL8LZKu+Uu+ZEa5
57josNgdFxPOzdTl0xxOmkCvMTIyPNjDtLOLP5er5/d06QKB3OzH3/WshmI1IF/QrqWOYNxE2Hwf
KgZjmpukD4I7D+D579r3HECmGbJ3hh0/6RpfKhwZktCgScvg2qewLrYxVhx/GDAMYPgqZw8PvDlZ
UGb27xRFGpdwLxSMgs4V5Q8vrUTySjlVeKiRBcZ32kVO9tohIeD+cHyVYSGBAtMYuZppfEf6pe/b
sDS8+dECpj8at4bIZ/FKGxCoSlj4xThMUerU2mcO6IJOkxPL5CFuUj3bIELpd2qzwPfawYbIg8+J
kQaPfrxYHTuaANfSMEDbiHwuqB4QnK3yQze1zY/JmIBOXKm0/qz5+9O9DoY4anD9mGKcL8viCE5i
rTt301DLCn0DVBGDB8Nphi1wlqbbWVT1e0eKMt+njibfcAkNkBZFV7ZZaqSngPP/btrUzW51JmhZ
WPYarb6gbSAECBpg5c5DMsHcGDVtGBHJVujD89T6Ta9tK2afZB8l/DNoerLgonV8YTd78P+J3MDG
C9xvjqSofzGaya/u/TxLuo3XiY4v6PgzQp2TyOyb1oIp+sKgs7SeckSfx2MP4RaIRzotdaSMbHa2
NigMCgFZmwZgFH8p922px+oFwUyW1fZG79RKdCMeAi8XzyXISaAJkzu3NSoJdRN/qQSDLC4rugvz
FhlHW7y5sYXQRcfJ0V5BkNLe68tJIOjcwJuIbZA5SIUFM4qFpVa3/2VZ7iNqWFMuff74aP2piM+/
o8dwAtourhGAm9+frazQHYRTBuOuqNeZqpu3/ndS1aT4uXRmWfw0fFGmYW/EyxZd6DnbzulKcR09
DsBm8Iw0acM2njvzniQ7Nx7bP6hs0fbWa4IO/6pCJ1HM+4aP5ui9JGnONevoqrG40Zd0fKu7wkt/
NunYbktYSnGwDZrODvDWFdz8frJMLwFtqgyeBDAC3CORaPx4Cf4RXXgnmzEYiHofCYP3KwCHyC98
Gcx3LnjIDjpRMDxZmm0N95w5U7+z2xEiQTAOWXcven3J1JUXuMzCLFxs12E6zSDngkHB4Gdi3D0a
d4NLs/0+xzHzvrWHHgmBItZpJwiJLBZ6yku7+/inr1n8+49P8gV/gjSQESjY9vc/PS0qWvJDJY5I
Vaoccr9WniazwLFOd2rvSiQ9Z9sTxmluI1gAmc1mv523wnpHb60eav2dkcixpQzyEys5xEWOBjLx
u6zehgYjhEhZqs4jRKQ0h0CoacZO6r3pd5timDt118xi2vsYfNmhviRiPJV1WZg3bFclCwR+yz65
skyXH4hdsUrMMxDH4OFcJkA3cl+k2ajdwYj0jT1qhjo8zAUjqOcKhgOXgTN+Ngbi5ZUH/+P7wG1h
qZDu4+/nxAMmRNWk9SI7+qkYJmCV9A1e9SFBnxvc0OSM18bBl2eBCTxiRGRQMC4J6+83BAijoUlF
Jo69CCp7R7qm7M1I+hw/kUn72aOvx0YNgLNLfww4CHWnjzfketbONuSqYIagwSoIRAvv/fOprjyB
7kJw1wyluJ3iteAnrOqngeHJvVnEy3glt/jThnj/SBwrVhUF5JA42+fmuMyIi1rqiUela3iIS02M
HU7Q9NruTtOrtnkrkj7ronxqQaSmyNIBrymd1H8ykll+dRMjiZGqHhHVfoGRirqrqc/SvTYo/Udq
6yCgDl6I4TUKGeedXF1TXh24bXJsgpi8MZyxfV5+jqofHrQZFZSwlRkcmHwd3edFWj/6KEKuEsx9
bDymZY2D6g4ekdYf3R6KQOiaMtUegrJwgRvMUOkO2mQ5P7TY0NpsM/wfZeex3LaSheEnQhVy2ALM
kiWTopw2KMvXRk6NjKefD5qNCarI8tTUncWdUhNA9+kT/sA3yDeBlXXBnc7C9VkydFBBcBCYuSGj
sAg5eVuVU81s+7EYFOUQBzEooU6OQmmHWTZAalfSuBXXMDXz8h6r/F2FYvGtDe45Kl5eImJvi+0d
FqGwFSmyHvo4Hr4ZNlC/3AXtD+LYKvuA6DE1so31TzNb7cLztZGfk9FkdhES8muvA6MyvoyIWgtu
7zbPfk46aMDXmMnq9AUvhRaQoxQ5xfeqGrWdYSZd4CO6Gs5lPHbgKKo5Nu0ab5iyHHCxZVX1uu4d
aXisFEggv0QllZF4DvuwrsU6lLo4D9yxTApmTX1n5tbjoDH/PXd4HuxRiiv1TZ2hnucStGfYNJZh
tYsqaf6TY9pSxUBPNL2ADvePXpODId2Udq0RvW4f26vuDOdm7vPPZAaA4csAacVWCbSvosdhTnLv
JbaKBYdQpexrECDE6QGSQhNqo5TAmA5RYeU/40LRpfbOsOGDvQVyaB6hMeRh2rEYNiSITc+9gODR
JlpmK8mpqQzscJLBVNd6v51q014lwkAC+vbzf7AwFDj2MzAPwGFLqBQqmZQiAaYXYAvahBQe6wbR
hQU/QRJgCrMsfoQUc68uelcUWuxnkm8makQFXbsysrPCjCy286eHGdVtWZ6IO1NsRvROU7dI7e63
PMy+zR2i8c7B1+3pk2jyvFn7da9L4Nl1BJX7KLYf4ni01x1ZnjW38xR/MzmIssPrdzIkv2V0Ob/6
SYIQWF1nY/2JxFWxdz5tiPEhdMbYfOhGo2t+piOWA0+ShfbVaar05Gc3VHRLpKpHDsbwUdPu18wX
kNdf1Xri590KZap7krfvl9TlW5lVeUloucPgMquLbTAPDSwtlx3A1EUMAZopvlhpTZKPpwqRmi+c
WFIERDmcM3VB8R2h884eVhCApxpoNAOKfJvnsfQfEFrUam9vlQ9+HeFHo6GJ6PNMo1g2EDvwBqFv
wwJO2wmeHoIWfbjXlYgaw5kS29oGSlF/6sPW9F/VcshIsDELiSoUiSAanh34v9oKgatI/9mNpYj0
f97M9H1JdaBpwRPjHF3ewY1FV3eAu/rYGX18kO0YqoUQ9FaCvd6wUbZ4NONJqwOxzsWdHPH6/p/L
SRMonjpLXizRIP3YTEmHhj0+FLX9Bx8aIJyWiHaADlrwSWYZ6XdSrOtON3abtHJJwO3ZNGFJoVGt
uFRjX80ejQGO/UOb+pG5c/ze3oooP8Iqmf4kaKe5CAePZ1P0QJqr3imOMqKB5Z0AtsQFv79yengk
yfAsr7vLgFXtUk3r5jGeOmmMPBDQcreizWYPKMcYg6J/NtA1e27RxZU8NOqN9NhOVYevDlNGGBlu
D/k2xLZBBsD4UhV9p5voHviN9Fqnku4fiUJSuK+RCyt3s/5z+HkClGbeS5nNqy9JEAYrjobwzI4i
g73cRSmXZqZVUf0Y5HYS/4g1LcxPAINtdOaZzR50gMkFcuXES+RUkSmE0JBG/RcR9MkmMiUsO7i6
FMRGJFrhOSLONH88Yqr13Yefn7+Ats9PMuM6lCjSyf/hJ50VuBUM+nRVlJn9GllUNm6ljIR7Jp++
tVXyFOYCgh1VpKcrFPX1/mAUSQQbMPSHWaogJj1oVg3mT9nOb/3MRhlBNYIfJo5K3UqXEtlYM9Qt
kMHxQ0rbSa3x6jGMvM2eAiPVHGbNjv7D72NFOjSDatYnKR3MOS8zoTnAB7IBtCpqtGsMETH/TIBn
7Fv2ZeUqvd40bikzeV4rE+OUvYmYqb8LBwXFQCNVSevQNLUwZG8YrP00Ewbu7y7DZVC6GLfDVUjN
xAYrV/d2Kn010YVHJCDUBDrJt6PY1YWH0tNcwpE1A6gwluMYA9VxAy+Z4FEyc6V9C40OzpsPw/OA
XZKEQlpI1jFDMO5Fz6sChYUJ7QwMLNrKBInLbdWEJXMQGxj0OM2Q68KQwl1t9mr1Bx+GqD5ElVJa
O4Eud+GNhJI3o8/N71NaJdg0yUPijN8DgwqKyWDMVJHwEhV5u09M3AwOga5gS+s2SF2/hVwh92wQ
l2hHjjdgY0Zq7zB2JoULeII6JJOWqXn86Eg0P7ZKPForbTRgaGjCf2RSgyg77sJ4Y/tpn24zGiih
p8eK5tILs/DDQEf9TvPhOv7xm8jeIFYTcBA0W4R7hDDkRqRZ9sieb0b8XnQ9Bm9cCOuxDiAcefiy
cE/jHaJt6qASb7nlO98hhuHCKWlF3365vbWuAwcZ3DyjZuI3S6ssCoSgschiAI0+kkRMsuswXVxb
aaJYNJotey+bpM+3V3wnoF4kDO8qgLNsNlgoRhaLKzklY0iTtsB0ILHLEJXgCr8iHD/kBDAg/ooe
ncsIAmehpyLsvLHteQ8rG5E14BRZIFXdZwUiRv5Ath2giIo5gINgs06/onftIpiy8M45uDoGNlNm
BpHwJWFkkndfHgPURhnTtb3xaA1Iu7VJYb3YaTMKV4Vo+QJ3HdZbBrj4Oe9C684IVJ//+MXrsmf5
hXlAQXaF5sjidWFtjno3POJHdo2dJ3upVsovjS4XuOn0doBFSWNpIXP+vIR8oq6NqI4N3x1GgZ2N
Ba0OGielKLRGxm2yG+ID8hY29lh8KtM+EcdZ82fcwmhM0dbACUv1BLLIx77qBvrMaIZroWdLTjsl
aO0k0fgiy5Ju/0oUkfzWkzzC5UmNusRTMm0MPZUx+jmCrDW4I+Jy1trXLfiH2Aw1zkMuD4WKtVdX
O1CIQJxHoHl0tTLiFWFGUlajLOfBd7UtxGMfh0AU3BRgotZ6AVYPx0FTIPve2Y3L2Ep4IDQoKGpY
sw26s7g5GfzRka3k/DCIrjBAFDUcA2Wy5C2Q6PYEURVbLWP2VaLqehiNNttA7yt2colbFfG62Y66
UA66EtqnOO9RXDcxEnPxkbtXf1z9Ul3mP3PtQapGLrsIxiHy0DH0cXGAN2/s7DSN/ivoce9GGEvr
UpWL5zT5R00uYuCMXTEYKiK1yvqLNekcFL1fS/0hrdAsiIay83xZzT34/f1OISdxI83q7mz5Oeb8
veNtUNGgo2nQ0h3j0lm0pcq4hH1tV+0u16fsbFjoCLohM4PGrWUa+Xd2wDICvq9GLMIJnmYw2PjL
w201joRFudzuSowZaX/lkey2aFaVq1EZQjaog2rVPyb985pzYwRIA7sOv5DLNQO166sK15gd6Hvj
K6pMYlqVdpDkTzrQNOyuJJGes4ZE687CH71arkOqNEAmMybscmG0Fxy87pV2VzS1WFm9UUwbCN9R
7QKisO4ZXFy9WnqwTFNnh4Z5PLwUgRAmKKScknef6UO4GhIzXjsZ0kp4f7+Jkiz/9ll+7zhcbBzW
g27BgiChZjPUy6drM6eHMTqZO4FsdorfUjUGLbjlGW7/GSaZ3ntWO5nTsxmN5UEkUmk+ppiWlJ+r
TFBuV5MS/MAtRY0Q55IkdNUaDbxIDAdQWqlmbHy3lVT+WRHRhrU6IvW0MvsiPucxLLU1F57j7CI7
V49IiCF1meQIBjzmwjH7nROlWfjqjBMCWpu88eFqr9lwuv8rCjJD+RkyDSZ4ILTdTL1XyW2T/hJ0
nyC7V4EBATmLjSpEtbKgg5fnkd94OrjaXzKqrOGDjHpbusH6xQq+JlS77b4GkLWq8EoL9ljQdZWn
6aNBPCfKqo89afA6twFueaLSgEiqvdUVFXgHTaH+yUPY4/kY5ACVra4TZyt2kuL37Y/1wd6gK+jQ
OXJIL+Wli6yk6FRCaAHsxyJQprMaxgogskz+3Q9iap/SMVHvHPSrvc80exaNoH1DQmMsxe+dqCPZ
M9JonwglfQI+qogNQEX5hxQ1UbG+/XjLlAFjlf9PLzSUukkbFic8K4qG9sEIwAd7To2WAl1DpPGH
le1jagoOs1znNdJWriNl9zgtHzwo+KJZzxPhEUrsRbpiRL3tZxCgOeSDD/BClQ+BUmqf2DDdr9uP
uUxOeMyZmGmDuSY/QTPy8sSlmMpRqglzxz3Su5VaxFiR4GgW3/l2H6xjA2lmYgeQE4Dt4pEUp0ba
uYjsXYBagv61k7veOGRCl9t7EfLqlkVRHqkNOHqYFRBKFhEyilSMLbDr2YEf958ZwfYnObCR0cjy
csK0NmVk5vRdemcUs9gv7/BNtiaNIESOqeMXyypU7K3oBu1Yxk6wThMcPU2twsBUaFq5gzWf5i7V
jPVHykN9d/sjLjPy98VpiM64UWhJGLFefkUdKcCkrn31qDiIaUEEdxK/8mp76sR+RPtVe6m7uN8O
VqlhvSUZ+ScHUm6KubAhPwThZI/rwGh6gxY61omf4rrrn5Mkt9XV7R+6iBnvv9NhekQtCiqQltXl
71QCTHwwe1eOYrTkL2rux7GX1EPrEazTfCVsEb3cXvH6s9DcZgI0X9KzSNViRbpwMoAHoR6xKJuC
5zYf69dQldJxNVid0sAXk5XvyAeHwV6zav3L7dXn++qv+4znhSnKWJB/zv31ZbNsbDqtZBKgHttZ
/bweFOOX5RudJ+UIzklYeK6gqzqbOmVWX0vmdGdfXL9u2rm0lqmjZwWrd8vsv1CgPKUOXnzSjkGJ
DU1XlFhiGpn66iAErHilrTfTnai5iFzvD8w/0C2ieEf6ZrER0YRsHczm9aOPPc/gJZbevUpFTOtB
jyr18+23uzjp/1+M4SukK14ydd3lbsK6T1brMjeOzUiH+GmwGukP8hCoG5uaPHzCVy4kB2v+naOB
Lrat8F8LBpy9fEZeaSxl7LUj04rkTZIAQ3i0cqyDjkTlP9YM788IhhbZRPgZswLV5TOqqE/0Dci3
IxMjstt4kKSj2fnyM6KaIPRC2F2rom6HO2PHa3Ide3Zm7c8wf5PUenH9qWFkCrXw9WMZTA5GCTow
a9G2VukZkTas8jyr/6vRlYF0LuFGOxnBGr6X+v32F/74Z+DONSt+Ec+VxSeWCrSPBsnSj50mKWif
acnGROUZfbEglx6UJjQPZjyWv8Ywsp8AK/kQTaN7BIRlz2f+CEAwuB0VjqnJRPnyI+CN3hQVNykf
oW6rvTIi8LNFNSMAfRNEKGh2ALM+T8lg5vBcErRZnL6f5oASpjt4ydV457L54GAjDsd9zWwYIdEl
DV8Xep4mItGPVZYACBNRuEF0W13HlpM8Nn4p7sTt62ONBBxZEOLlrMok5vIFhDEMHlx3/c9TBdcA
l52s/Cqn4NpzehTiTgy5DppkIpwvHel58pLlTer4SSiVapkclaHM2+dGxJO2Heq+W2mmFGJ+aUed
tcrDqvpu4hv0zZE7hK3ulCLXsYWxENUIwZs+3xUJvaHNKBXGWByLts7e+D2tF/e9JrykyOxp6/uB
+pD4OPvc3vBXH5Y4zW6fpTNpGcE6v3zRCpdSF/SoOoCfGPINE1kXLjW6oE1Zb0pG3nce83o9xCPA
zM6QcmCtyw5rgYj/CDTUPxbJEPr7Rmvzs14CMkMVKaibdaIP07/NrACwsyQvdO6BEEGXiXWO7D9S
TLZzrI2mbPeFY0TbKrVwCy6NfOi38mTqyZ3Xuuwkvy86s6apZdlZV+Sa0GRkkhZZcEoVNcDdBxsz
8Q1BJns6D/WgxytRk6Ie1MpJP9FAgEo8OtjMzhrd2bCvmkpU6643Q+nOwbra60gX4QFBEQVWFoTJ
Ij1xwtEo4ZM5x8xq2tdEYJSFtpONvBAlvf7cVQnVKrPN9Jh3WU7xbUV3KGYf7AAo7AC2ZAjEDCcW
v6BTsqrQxjE4ddhvHdQgUr/7BcKadiOCxEuUNLg3MJ3/4kVSxDOjnjHr8AKHRTX0co8PPmYA6Hw4
R7TUJ+mh0NJsn5a2zWkeMPpO7KnUV2EEscejTcCY6fYRu4plOioBKDpQ68BnY2h7uXyqdEDpEdY6
hWB94k2fWOm2LpMg3BqMj+6cr+tnxfl2fs4ZvmMwZ79crNOaKPf7KjnFktTsS6DX58motB+Q9L45
SMRtUNUEo47mEKI8t5/z+u6cvynCoeRhIIf05dpagfyuhUjoKUYD5wuSv/oWvy953/SS+G6GRoF0
HaCFxpdA5/R59GdApOrOYf/g4M1awHTL4ITP+pmLhDA3sfJBhN06ajW+ooKxcNO8REMgGc8MBJAG
QDCd7CWCQj9bxQ6Sv9OlPBlcperjHIOmUH0UvTpNd7b9ew19uQsR9ABaAAXivTu/2AZ5U6h5ZycO
WRxX+xq7baNaIb5ndW4q5BFjc3yHfXyjA7l9sM06qjzcc+p1CKgs2Nn4tCDtFfd+7CHUESM2VwzZ
V3zNbO0Ai0fS6Y6PKOLGjAQ2reUMf2hEd58bFOWnE86AZe8xnKrKdQhh4e3Ol5/7q8tnQyPGUYiv
KtfY4qXHcTIpVtNxwkxbEuso0CzPRJuXTpLVQJGPAqT/FR3VBgRmHtJRhbNhieTRkrt7bhRX96hu
zu1DAIOmjlrDsufdcu1YJkTpIzAugyFxqgVfAlMR1rqW+6BzM9sGshWYIn65/RI+WJhLjQ4V7Ddq
kWXDwUQXv/AJQUfHEAoeLZA3vjEKSLotEuFYrSVTdw6DUJruHLvr8EJGJjNrYuKLe/2ySUUgwDk3
HYJT0xhKhh6+UnkApSsFR9YhvtNov85MZ8cNdFtpc1DkycsKzy4BKHVoiZ/aNA1+g8ypk23TxVrz
3Eu9Y6xHpIFmExgTIGMGCrV4QUhNKleaklTaqpYr6c65+ijqUK7M19k7kGFZOEhB0OhVZ4anqM+t
15Lb/KktZKhYiobEKZLnlcv0cNhnme5Dk5G6AdRd2Gxvf/13VbHFEXhXxJhZtTTIllBgYLnYOzWB
c+ylNi/3eiRNtoslg4opEFTFaZ1FRYeSXpQIxBM7y/gWGDVih6Wexu1uKKTcf/W1sfFdSU9xJAZk
HYKirqxnFdusz/CiwsxNaWNVnj8O+cuIn4Lh4chuNE8oco2R2+pZ8GkKwvS31ZJ40OzOtUfhoOu6
CRItjl5sOWpDD+SGjUyjgXQWE4QESWmkj33zoCgiXRstIMhNWErR6PkVaIutUTTStk1tFNMNH8V9
uLqy76wQvSmiX7ESVrTOW1x2knjUYq/u2PeYi9Q1RpSGUofujKcEteP0seyS3+afgYd342MDUa5f
tYUUVgdZmWTtp2ak+nioG10d1wOuXBhnhHYBPjCqpmcMP7UfpZMrMHaSOHq9/fHeq7rlx0P7mpsD
+TZ4BossuGuL1FAr0z82ej7+N+Z9NW1DWzJNYGltpHsFrg1wRkYogm5W21n7pnKVBVikO1m6SepG
dK7oquZJR5w1cDu7aH+hQVlFXuIXdXknoXifuSx+7gwEUKj5qRf4yZeXfJQPMDkCRzqGU551K3ia
cIyKwB9l1jbC8KFTu7R6DppatrcSwCqBLU9PJVNnfqe7JaqoFFWi17rKlYZW1tds7ZbRUh0H7tRr
ytvky+wDLZXLn0ofJy9WJsf6GoVPeVgpDapja+jH2bNR4uW+lgC6sHCdQWVDMFSt2OVdovM/yLLs
04r35ZZhN1brBgjDvfM/ZzTLlwHnlxoRoOV891++DJmGDO5Gjn9klK3JP7nosBpxoTSGASOqsdS/
5QzHsAnux1x+gvrrHJxIlooDNCi5Nzy/wyi1oOtzr4a9TnTBbeCQBUaP0EwlcPnDzMbSC3PU8lPC
BF08ayKcvseQVaIn0MbGDjZPfecevl6RbixtNxJ7BrBwEi5XDAetKYvEyU6QqVQZEx/mrmNmdcIN
6pERU3EPV/vRgqgAEe6YTtKLnv/9X/0+8FI0+/26PGVmb++4ATFkGVvGzCVwJ2Ur135Z726f1etr
llY6UFru8Y86z2kgZc6ktOUJHfHacHUs0etUmxSvzfLY09oMsUXBcOvOstd1E/nNPHai64d++TKt
yOB52EZk5afeqXzrKUJ+ufBiZ6j+w5YIGjIj+MlBOnme/E44I5sgwtRWtHcu+w9eOCee6o0RDNp4
zmJPdVYXqYIM5oQMGNY0NXA34mH43dThWRdVUd5Jpz9YD5oroxp0PZm9LWuXZgh6CSUncSowCdpm
hf/DyQF3wUmqtzgVhqfbH/eDy5xHYxTLtkFp8MoyM0d0qB9HrTr5+BEom3gMYdLYqJH7JMnauBHk
G+GaHEdRHzr6yVxKXZFGJ+hRTXKnVP7o2aH1EB7fAU9Ls1MZGRScIjpxCny/3wbqVD5qiaJN0DiL
Z3xzwQPffvr36fZlKJsJfuSQnGKUtZaKHEysdMQLWnCYkY49JkRh440G2eDsptKilx6LVti4MgQs
LeMkBNAQGumzjExg7pLv9o2nxpWNTracSxqa7ooFFx3FSqwI9YQSu9J0rHWDXM49uZ2AR7SEkRCi
V6uh9V0k3SYUMnTC3kZzGgBmURufncG653P+wRmekRMM3EEQc5zmlPavsOHosaQNZpOeKtGmZzlM
zQ0kZggBsdYfynJK9tx7+9sv94PCkHHIzCwhVTThuC0uzQxKdS78yTrpyHqe+JygGdRB+1H1Qt2a
Uh1/ZaLcbEKn5U0HgVkeKkWRVM8HyZThXKiM/3y2mBKp2PNwZ83amfNb+ustjE4TWTUSkKcgUhLs
l0eciTOstwbQpbb6WCYI2d3JHK639NxOhmHDAANU9RW/Jir7JO4S65RCXJEQWEe/lZcwvkYxUh1w
OsVwJ7W6rk5YUcMbcW74zfq4lw/ZY5kC8I0VE3+avodRo3vpNEWmK6q8W9/+xFAq+GsXBwjhZvSL
5vuPsMVzXq7mG0lFkhc6RGlran+GeoO8B/R7YMVvtGHqod4EkFo7JCubSMWtr0/QpA7CNtBfOdmp
8w05OamWXU5UNT4gOyrhouDXcbozCjOVf3PeahPNm7izV0UCmO5no/r4fhr+BDItxtNX7CC5B4dB
xoYQxGhDvoWc+rCXBwQXzkGjBfrTLMOcuKUBc40XocSt9pMGFWyIw6CWI3l+R/suXQGwksYD7hzq
JzXIaqP1UGySUd/XjValohwd9VWiRuMiKMPhTI3bTZgg6vhvGpnmb3DFwQsaVmebuFLsW1+tTuue
5oQ+2QmwKRujH8JmVcV0flc95zFF+QdkpBtI8hCOXo9nofwK57OR3YSU0/fKXkxHW6oca50aTvcW
6phbrmyjkJ+zppdflMFQRtM1cr3z93FclP6jGQY2oNlIMY6Z7dc5aoCp8tXIk3oEDK74n+NigMOY
QZMXq0Jr1N/ko4b2JecYFg9FYODVCpOuepvCUvwULe2zbSsr9QPnWUJDBtmIyU2SYozOomDgquGr
/g1XyOoY6UE1esyR/FOW0JCyjDJJvKyjTbcqqrR+QFK1iL2oGqyTiYD/Fz/ou3NiJf6vLnGU1KX7
nmf7Tg2CbyXovN+0JhV/jYZ1FbxAp580L0uoA9wUDQfNw7GnSZ9yrfP7p1juizdUb6iiRiWm/Vtp
Toj6f4r3CFoeKi5cI/3CchU5tdwgNJ/XbxNcEfshVMK4wq/OxoQI/zAn3FAkBvone/Ib5wgOAUMA
Sc7MB1sd+1fanUW8gY6dP5Cm2Y4nTAw7uBVClFjGaKyO5pQ3zRqGUtC4cWyWmNqTm1snC8sxy5UR
tvlhWFbxsy3VPnniocLVNHZ2u54A0B9AOWeqq/dy27+MNmy51TRhWb8WflL9Ln30MEn35H7yCt9q
09eW6aGKXUKBBL7e1Yp1xqfbf+t1ytsXOLlD92DLiVR5Vtn64TbMcK2lITN2YuVXxTh5JUxPvYFY
YDRsc6ZtP0XDOMSrGR5m6xiTyPl4BdgBR1GjDKuWcTvWekOoUIs5JSrY0QxQ9GK5Qm3cVDvlW5fj
efBdKStdfQ5QrW5fNF7/Nzo4RfemhxZumi4uBGqxD4O0f5Q7RRQ/gh6Y7pFR7IRQVS+wTcRlvLZ+
tXUQ93/qMNLNpxoNzGmToXAwuqVpN4dCjpzBnYkbGp8ItVIjqZ3nUveF8ZAEQh7grnSQ7UaB8bbX
jz1V08rHM+QJWJaRHfg/pusGm43B9FBXpD2ZkivNos/kCjvbp+L8khlJiG2gXDb7dKp6cs2mGSc3
Bf0ou0aQTdZqnPTKOqGjFxR836S2V1Im153XiKp/FtM0KXvKH2lrdrHhbGGegklrAhMHl6gdo26T
Ow3+iGqVjggQo2kR7M0JFNq500tHPPG8fvEaQ8+kmkwF2nhKpZqfYUYEylrPmux3I2Ehc+eqvEoY
uLWBccygBsbuDMEv47pGu6TEi3oEWKMaRx/x0QSWiI8aXAep4aBP0LO2fuon9wANV9cXgyrwvmiG
kW4D+J3//V93NCC0wO4o8E5mmkv/JUVwbmhZRCsVG7D6Tvp3dTkbCJxTJjL9m+u3pWeirOPBBEXF
RqKiKzZFOWVvIaVN5fqjYZzURox3EtzrbJuBhMHInSeDNA+I4vLpJjpLSIapWMqg8rxGHFR+ioYi
/w92iPKkiHo4yGatbZXJ6EYPBSq/codO/3b71l5WVgy5gazQuySq0xq/glMz5cxgDWUv6qgVqquV
TMGUtojepCKNN0KOKaUmvOsGzFJ6FBxF1v7zSAo2A35C9K7hlzlXjLqsAPyJk1j6Aie38jdyrA6/
pbRlSpEILt4DPqTqnXryupFqoC1IQsoTU9BS71y+e3zo0NYiSpxqLSrc1MDuJbaq4FNVV+QGTqmU
Tz2+4vZqrNP6rSz83KXdPYIq02n2/mteyPma5dapdUhGIdpd/hik0ugYqvlwsnvkMsdYaTx0DRoE
HIzGOjqNdI9l/sG5YgZIfQdWCFTBEucLYtqa0lYbT0aZwoKuQmOXaUn/ZWwK/x41fxk85g3GgJ92
yKwkCTf/8uHM2Jb8wA6Kl9YQarBytMZBP7LCkNOx4uYxbIX4zAAy+317X9v82b9zUZbV0QlmnA8P
iqnIIr0P+xI9OKGWLzZUMf/Zz3P2Ewex/jppYbAtg64IVllOvfVJw0jo6+3Vly94Xn02o+BgA39j
5rt8aMPvSuQXX2gCoRKf5YV1RHis25t1h03N7cWWkQvPPlpcQEfJyJGI1xZJvjUlsWZCgHpR+0Ye
MHKCkA9uEZdR5mjqmx6UYXhnyatxGqN8ynIMAyHBIpS/7IGCsuxRC3CqcyZpiD67sySXhgdSbqFF
lFRZsAMd2StfCnkgVyefn5wVgBntrQhURp/CDpTRQy3LQjcnlFHkCobYjjdgbdVHQ/NNLlgtkGov
zBCIo8LunA3qV0jxFxq2z//JUjB8HUGWf0/RnjNfbr/Q6y3LwyF2Q+E0446XfAbH4E+qdt6cW9we
/8xYxUdBfXBOmmH0pKE2H6Kpj7/cXvQK1MmCTJBmvjrdHiQp5h3912WXtYFdTnZenHEeRxwpE6hb
ea0VBQ+B0VrGPsTHe4U9ZQY5exSGdbCVEtunWhLaFsXtroQA3I7llnJ22DkjWc5OHaVmON3+nfNl
f3mwZm1UAhXZLbKIy2Z9ZACISapafRlFXqKUTK+k2WqQxO4ExesjxDoOr5UanFbjUgpXaYqAfrOm
vnRVHY+bfLL+M0CcRZ7SyQw5/v2hCIY8DyUsh3d5XrOk1GuU1V6kXMK1KgnycG/hlzXeuXc+eqi/
11lUyEDY47SXMdegFqhsqCrgEFzUUUZ/xdQHINntx/poObStZQ1IIcyc5XAO2yarHOxJe4mYfpOy
ldGDYUTpLzlM8nu90et9QeMbZPkcd1lyCT+I4ryxwkil0vCT/nsvlb7pdnQ1X//1kejqzySc+XzC
RVhcJ1UlI+3KDPkcDJWCH2zbTFybzNq8KBbq2+3Fri6RWYZl1vphsCuToiwiq4kkqWLjwHjWiqQV
qzDLnTcKPxTJ7VYfH0GJRWcjiss/E2Ss/s4BuIpC8+IAEOERM/Xlvr6MB4AFtCmhH3GmasIz0IFL
rcHvsx039oPU3zZlku8V35z2//7QiAuQAQOGmymvl+vCh4GRCMv0HDbCZ5SD5886t9rgPGGhfC5Q
8qU30cpm5OpGZf7zZQaAgTYKiDGk7sDcLla3cLmTtLKCTRXTLNX6BO7akEs/9boq921Y3+vJXR2R
eT1SazYt4F5Uji6fFmynH2bACs9IK9vSIeyVrNwMrZ+CnkESw1ndfrlXpwRBsRl6NetW4ayxFPlS
TSQ4Sb3wABVBk9E5yfT/nKm8Z8J1pS7NMH5G282JJRxJbZlS6nqYcs9m49mOaI/8wBRcQ2e3sgN8
7kTXfjJTOmk7tTUdf60xuKLH2ptVVW1zwxkPqRUZqZuafT3t/MhokGE1SiRQ8Nyt+5CqdxTToTKr
VJxtOyx3hSwLBXsxqc28pJtwWUXdhqrebXIq+mYLNx8VAezpTCzvRfwzjGr0GW6/2asPiYoqN4ZF
Rj+DJJazEkEmZzWoDpwnU7JAYwzWNwXnyW1ltvdkOK6XgtJPOxXbIsj9yHhf7pl+UgOIeKE4o6zd
nMMwcVSvj+oT3n5Gu7n9WNeZ1rtAPaQknE+ojd6VJP5KC8DbRpSOqji3MxVt6w91urN63dE8NE4a
8ceRm7ie8S2TsQ21tnwB8T/RN58Gmh2KX2eoPOTTFOYrubak4yhnlepZVT0AGugCHdtBPZh+xYHN
JKI2W/WPQba2Y3YwlhupmU07Yymsq+cKfk12B89yFV9nuwtkcGbCBGnyUkuFIy6SyMzas2LVHXp+
mKWgZ1+2nwdVFF9H1SrXOq7Y25iu853tcpU0z18PFjEnkQ75VYauOFkV+NgxnsuQXh5SgiWDc6xm
9dYTkVzV2ywMpnsGDFchfT6NDA8hDnFAAUpdbpy2Iqm0YCyflUpphy1SWzmYlDLGbYF0rX/KMZfZ
pHXyz1cJ6zI+RFiBbAAyzmLDCmEEUaSJ7qxqeIq7fFX5EGrT3oaf872jPsYW2VTvdVSujsmcHcL+
YlwrW2Rwi2SnCwcRN8ganfOWniaWXsA4XKeT0mzj91Zarm+flKuanpmlBXgEeTwuD8L64inBGoFq
y8fwdQSr/hBVjKKVsI8f6fR9ikSxNfVIeZ41Tp9o1Bm7lkd+qkRf39lZi8fm6kLiituLORdwZzpm
lx8ZkZTQMEpG4FZGWrGxRorUTaf59adOQrDwdPupP1pNZ56EOxMJCiCAy9UQIszQOPYl3K/suIEE
A6YVRJYIn8as/fGvazH4x6fEBEL+XnNermVVRpXib+sguCzXv/oh89ct4ucY41ij/Plf18LBklc4
kxBYcVnUZkEq2YHVhwfbN5D67QYD/XB0lcWqKW2QXLdXW0QDvhn0T5IeONacECCKl082CyeaqKL7
+zJ19F3qjPVnOR6rFT5D9kpVs/qO1cQH63FdAUem4/Be9V2ul0uE4VgPzT3Sc51rw1vfdXKBTk1T
Ced/lJ3Zcp3ItkW/iAj65hXYvTrLlmX5hXAj0yaQdAl8/R3UfSlvVUhxTsV5KpfZQJLNWnOOeSgI
/P5oR/DfV6Srz4kKkYpzdYeGiaV7HVfnVEvna+5L44Eluz/jOFVR56jp8P4D3Qb5v06J2wOlpokS
GbDA5um4ulw5pCM8M+I7StQgMagiO9QcvdlZY2mEia4tx1wMK9qpoDokgSX271/+ei745/pM6zxe
/DJU1q62kcKF1aYNlX8igzd7yXxZXdJ61l8oJYgXf9IGOoqBWUaWU/s3wtaXQ4Kw9CxWW//gp1yt
cf//S+i+UodyN36m+ferdiyayjM17FMNnTl2xnX5BU3D23fgEO8p9ZWoswAKH0uorq/vP4W3cwMG
XCDpLDkBEqhrltpKW6JnI+eeNAzhZzR/pItnIv/sNfIjX/H2Pq/fN+spb13fXrt/NQ0JXDwcjLhU
W9vtXo15E7PYEXlLisfBXdD5v39rVyvpP08VfxzPFc0gx4Tt1v+1KwK71jnlYjCcjcW2KGEW/cUn
rjQyer2Lu4WucMRT7T647NvbpOtLIh+Vh01Xdu3XQYoD8CSZ7ZOXZ9k3mlUidNdx3s9Wr0fwMo0P
jgtvbxMcA3taDBTsaqkw/32bwUqrS0uVdZoqm1xrlZtxYGfDY5LUiRNKzoEP2mjSXnr/6b4dOFyW
wzw9Ae4Uzfzfl03rRN9mXZvpcMoPRiqdk9+zEyTx0P30/qX+6w5R+fiUlFi93OvPg6Nt0k+DsE+L
7PQ/PR3L56SgJETIvbvOIcW59Zbk0Wb+X58s5RAO2MAo2YZtQUd/3yKMRZnA/w9OLjqqW2nCDIpq
LXBuBrEYNxoS2Kjz3fz4/t2+GT/bVTmUbVI2zG7Xd+uhGurFOPnYoGzvIfUGCEkm9qgftg1CKhSl
7X9wxTevEgaEzmDlusw/TPx/3+dMJHHiz6ZzKrzFJCWlFtkxX/QkzKpWbz64GAU6/rq/5wHoiP96
nVd7Pno5JokvPeBM11KPwsEQcmo7FwgMxiMVhHMXlEGIFLxz7pD1tvpPT2Q9jivLG056Pc0JrPfc
AUowmQrAByoLt4vMlaopyHyOzmFfF2LZCWfoHr3abH74rWO/pMWmZ7b0Rf/CAj73kQl+WMP9nCr6
ranTjA+6JRKxW6dEyGcTJtpyo4TW+Q9TA9l252VB6xztRdZdvNhJYn5D1J9Pke0zNs+r2XjV3ppG
vYmnrl2nr0j/TOszC5xB2IogByLUURCJsC6r5KlBEEY0aE3az64xjPRr3RhaGpsiH+9aq645l3HD
d1PuGu0D4m/vpBXzTAc4dytvl0+2/FyxAfvhmcL7PNjJSjCeFWhH1aXWH5MAlJ+6M/VahJOvbhCs
a3kRthXsyXAgyP3Ez7RRUrVjKXeAZPPxnI599qBWYbp3viugMnRY4O+9XE8fsbCULzUbRlApPL7Q
s7vgXCTOkEUWyQJNBKDQF0+GUSO+VqWyvwEM7ShaGsYqd+mSDNbBH2u662LWfnXSrsyd0qRjxKsF
YiDkvxsvoMB9kJ2iC0J0blV7yb0lSKowK63p1psCRBMFpED31k/oh0eUSTUiodzMdG+zQvFYVzj/
n0fZpclBTGV225HE3IW636pfZeqQO4vkZYSQkmq/Cs8gsQXtV/WSVgXUJRQEndQ/aVULVtmpRFU9
cCi0tZ+lJddzL1I/+KmCUhT7OTOliKdJQ1yqZDsHZ63t9Rtqg6gU+mWRCNGGeQaK42DzuK89ImVC
YbaVvTfchhW2043m4GSIzu6x4KMEnOSECh3NU1oeFNTiOcr9NNd/tcZUtLe6B8x/J+nquH/6IE+z
yCETa7xvxGCtu9QSzh/gp5DumDe6G6+HRUuPZegN5z5xZnRyvrs25d4DCxZDZ0nGr3rVzYsR2YNl
3wwe7eMxpLIuFfEsy6y9Chmsn2wiltYfdBSapd6JZBQ/oUQUw4u5JNqPVg18PRIPDbLlNlmaisCd
YYVhQ9wuNeS06cZmoAuT6elnmVleHZfaMlUXb6kbsuRLV19KZu281KMBtUofUmsutc98jUg5K7OZ
zgpjC7D2rO+8X+Vgah61/cnr9mRDDUsQsoBnz2WhURgvEeltrazB+aWT7i2P1aAAjZHzhV4P89rn
wZ1W6zgDP31AnGl4Z7fXWhk1+VK9djKXNv2SVmo7oljlxG/rq+EZyKEazgQni6NXDhl0sMVp/Eva
NEoe69XA/c6CqNqwhXa9XKpR2v1v6mF5/3vS7LZ9yMqWVkxE6sHUHv3BaZzIFmN3qklzoH62TGoJ
wTdDkdYCpUNKGzSnvaEuYFf3pZor/NSWtfyGXxvMcZUzbQOkXHINCT+g6B1P1uwfaAnbfgw2z3ju
OlU/5I7m+vu08+cmXMzGycmKKws+jH4dP9cuSazAMJugC7O2H9PbfothAgY0AFM0kL6bNNQpdCCE
0b1bmrHIld2pyYNTAWbgqQY/7YbKS/kDgaX6cPTcFB1aw1DZQ/Cuzp1N8h7mBte8CG0LQBD1UCEM
ovlU7qpknIt4GaT+NRCr1sWKYCW4Y/k8UkT0cnHyrY74yIHUNGos6wqKmaRI0z5IQgLsGylT93st
Zv8ePAzd0d4eR3Q3lT0VO2/iOfzsVDGn9C/GdIrmqZkhvwKrBN/uzokVdlSz0n3rdGNK1mSXqyhF
1EQgHof/V40W+B9VpcHPGWniF7ezpBNtZ9wGhVMw/57GgtnHgnx5KYY0e1zdBnz8FCgmjirLgq+a
NlnVycz0Qh5gOq2ngmFKry1pkuc5rSQaaH/Mv8+lp996EgNKrK3teJuZpZ9G2bqM084ftfkUBH3z
rdIQH4dqMVsPXbU24I0LrD+dZvbAOt1eyl0iWkpQ4+zlv8kZqamkNl4TbBmbFZMQQHotA0Vgr/sV
gVZwIA8ZtsnQTZoRYSXhJa39UN5nGRmaAGnM5ZNJrkqGTswZq/sgK+evaCCrT0We5OteC1zZ3NuF
1OxPlq3RNAzZNCf9aQas/mdYttSrzipl+amaV+eyDIroWU1b6u9tMswveiadco+1OjD34Gm7m2xr
5hHJO9h3/VK6RqhGFyfctBWgDtJY3RuvRtQbeshcvlTUgF8h8xnyNK+eAqIle96KDf6ew7fhV9EI
70FEFvlS1V42KSflZGhrxFsJDO+jNfFwwxIw9K2ZSNtmwbHF7eQo90klrY69VDrBmcZ46sRubxfi
1CVS9SeL09+wI19x1HddE2iEMxUj0sSq6OWNlU8Vpn83z/o4b8hPjJyeLmXo5oOjbh1CVu4VJ18Z
F3rd65RUxSaYs9z8pgrSYN77Te1aNzZexN9Fl6BizOB5EyegxFCEoCr6R1/YHgpYP6+KHYf/8XX0
RfsyWLC/dlRuhyOnWp12j6BoGSaZU34SedKOCMz1agoNrRzxNgS8rAN2h/ERFRzxUmwBjfulaT32
WQQUvwSl6a33dWX7KFALcvdCg3NLHc49WxhWnLqB/0pwjxbapTF4TEOB8cuz81rB3lfD7aD53Q8t
1VV5Y+mqfzUENaVwbUgE+KyLCp/S1NX+s+X0so8MJabXQjPm8jQShFgfTaNN0gt/wgqiVuszL+zN
bLz3Z8wSFz/r1W9vSvFJZq50hq9GM5TtLu07ndJrJSzjiHd1y2taF5iXuW0M5iFf/eHRycYi5wY5
F8a9lfg+MYdJl1BDMdu7ZWzRjGddaRThwD7YeoUmMeQHfzWTMpatO+2Cpkfm06CjfJ1YT4Z9488Q
xlU6o/B0SuUC20y99Ftg96j/aG+YRcx4noLISV3bD03sf9lpbsRSHDTdX7ywG3WZX0ZjqW0KqFZS
H6tSZTsk605yqLze+ppncm12A7lBBKuNC/uyIFiXz5CfZ3nIZ7aRO9JVXQpP7NPAyWmz4x1FEJSP
Wq4pa5+ihPSjdvX8hyI10EzUyOJv28Bq0nNvSOTT1mLY5XEsU/81C2p8cjD1J3cv5rpoIpFliWR9
9c0uLtuRtx40WT2c8U3hXHNwdmTPEolQh1dyxDFUI26M3YUNHup8dB3HClwEu/bWNcRtAhI6Ocg2
ISYwb5K8OJVgMfgQFf6PkMoj9OZ6yRGMgZjPmkfXdgx1zhj0CJhrmXzx1kzrQlNLjREGddD8JvWo
xDzisBV0PFabszKhQY+q4gMoyyS/6BVuD9I0KbVirdXHatcHKd6KHtXwitB5ZUtXSUDroU1SNGmi
3sigj918nvRtUBeCyn6a7mrbz3R86I1nPOBfKnv8aCKXoR4MYLEWJysv5bzOfjyvfXnvNmbTXYQw
h7gHpyVIs2kGvt++XefhizOMQR/T9uIXeKsjnmpB6uYXvTUSFWE4G/gATKyJe9VpDWnKVp8ZJ073
o1GGc9MO872Jq6c8mc4igrBvIB8wgWftPh2mTqUhGnvkHxv0kV22Z8KRBy+T9M+N380dlQ5/SmNj
qopmXxGqHOx6OWqfSorr1nc/428OW0xKSYRx09XiFnSe9jC0tsHWgJmrjf2u5bJyNEVzCwi3Z5si
Ku1RNqv64ndBhURAjkMJQhYgo9YNzN8+m1PgTtpQNzf0lszyZNsTSngjaHhzjaGW8Q6+oxdEiABa
dWv3gu0MhcZCe2BnzdbLSWXtfSZlRnvBSm0l31clu7sBcPxw0HqwaR/YEv+rqkBviToURWROwFcF
DKekFjMOqX1CN3xeJ4RYJkLZKBk1e6+L5c9mlD18cLTf/s7roy9o/gCENShUfBd/n7QVGBRJ2J51
okPhFTcWXkwrFmzgIVMXs8q3yF1ido2sk+Y5yZiGwlZN5rF0tM7ck2cFk9dlT/KEJiTNdilTuBdS
z81/02XgLbhGmt3oHYK5GGyH+8UORru+gYhv/KLAVu/NJVuyW88peXkDnU8tHqcRQFWvcdh8bL0i
Ny/mrMQMYAE4+m6xq4mH0ZdFVOlNfe+riUkx1MiIm7+XLTaHsFl9+w/NlsQ+GSLzn3QQe8tNI2fn
2R1AdYQ1S8gfnGgcAgM30fL9YK9axenLR2rCNyoJVc87H3ZwqYZqbzcVDqoBbpJ/IJuxHc65R97d
CZyTPuwpD62XxVVmvTdIAzR22eKWT0vgj9lTqyWLiDkSAki0R/zUrA5D8kHPYav5/PUGAePgCUL1
QIODUsnVqKGm1iuQedlZC2r7UfXWelOK3KQ1vlYzZerU+4VCsjtk8/jl/cHztkqDYwb9ERUpdDpI
Tv4eOykne7LNmuIcDO7Z90TyCsN/k7yp/CP78psSFAhbPE+bxgwpgn2tqyLBaNbxf7inOafttwx8
ewBll6jtBIaBpPrgmf5HJZ7rUb2kKYbCFy3o37dGq76lF5A4J7cN8qOZr8WDtiqytavOXb6aHSlM
HgPlYuYjuaJT4rEHHKfWPut4+F/ff8xvXjB6GqIseMng8dF6XXUF2BaawVCjpSMRcjp27WjiXiAo
DQUpokTBrP+9H82fRZYkXvy/XxoeBu8XIoSD1vzvx2C0aUO7UHdPVrrt6zi+7NkqdPuAPglb1aQe
v3k8potXatP+/Uv/1yugDQApmQAehKL/5OT8q1hu2eg+hLe4J1oi0PJqaXkhU0OyEQi0MaIuQpax
orxihMYAYDuE0QgOd2DVvIN3XM0fzM7/MQSBQfLPxmqkpXg12i3La6cUdsxpWaf+0Ko6kLE2a/p5
nKs2p5JWzB+Z0/7jzW/8SeBX6KwpbF81ZfsAYn/ZKOcED9yMATGkB+UACcZLkp1NY5kPfUeIlLXa
4vH9p/8fSxG6OOScfNuWzXz994vvjZlwgplORTAM/r5K0uIHldeJoPVAO40kk24xGav434cbnXda
79unx0e3PY9/v3JTJOlWPyPKBJLCj6oKrGw/mZjVlOmpJqackkY2di4oxMsafKSQ+a/HvXWe+J8B
uPf68os2r4MHePQUlJj+athrF39e1INUg1dHfdYlv9K86Y81u3jxwUL8tgQNJgphB6IYNHtogf6+
9Rq7X0WBg97qSKUhLCSTUsRBnXTVoFd1ERbovaPZ5MTk5pN7C0+6+p/7J3zJmAtoW2MWD67nvGac
rKDPfOcEotBErSvTE3Khm9Kr1w8UNG+/7Q32RNYB5FYgtOY1MbH3FKTIlXllpKY77a0afjErpE/h
TGR2JW8mUWHX6Yhk8/aBLAv5KaDWnu1Rjfs3ajKmj1pzbyIDiYIMiLHEWbvpapj0/34BLuhbg+RJ
/5S10jmYHZv40GbXf3CrYL3MKJoKMpbn9cGr5FBdRp2UgotdY6+4CLAWMRxrKhalkXc7TfTI5//H
D5ImP4OS6Z/5EL38Vasy8HuWYH8szlU7UY91C2zXnAViI/XM19VudhOYsu6Di775ILgobUO8Pqg0
0K5eTf9rb/f0H8ry7AhDy8LOTc27zivlJUvTaj31VW6M1FCWIjumOk7B/3U64PK0f+CNGQSZEozx
9ytxdGmy5trkVSk8r0ONdDzsabxRXqoMeSzwVCIbwbSA086dPr//wN/eO77vfzbjUELQ7l5tjHnz
ylzpRJ+StCOCxmzhJJlw0KK0T9UZE2Rz6txByUjqo/7n/Wu/SVVl0YM9B1uNnTfCp+vZwOJYtLRi
yU862YRPJHp39UE3hpmTV0G7Gjlj0N7MtURj0mdiSL4qk3STuB0nYVFIIL05todmqtNoJZyx+mH4
c2teSI9K9UMpOuvojuX87f0f/WZ93FaLTTVF326zBF19QG2tNGp/dsuWCQcvRYpvC7kre9Ppfk9z
YH+U+/h288nlHJ4Ppxf+f62bMqaZ9qx021OVArm3Kaz+GeBb7Ifa6IsPGuhvVsPt1ugkbZSJjfl5
dWt6Q+bc3CDlTW0Ek+WIZgubpOWS/2jMeb5T/qR/yfNl+mDL8Xae5ImiJqLxikyUGf9qVdhIC8yM
k3HqAjHNZ6qq5m6w6uk2Z+v1IjOOrR3AfQzSQSWSsGi0/rVrJgrOaBvSD+Q/b544bj/0YbBMqPoD
q7x6Cu2iUWgZpHUyQNQ8435V97aVWsFJBPZU/2/uTR0EHcJmBhPWRrSq13dOMIdy6gYpDsUtlI5E
cXfGMWfg+SfNRLJAVEeHuXzBclp9gBV+M5B9Zllwzdg38SbxC/6edjaMbl5zyD2t7lyZocm3c2vV
9KYac7p3W+/2/e/m7WPlckgWDOKIOcJd73NTsoBnamrTqcP0HbfDUjxgYCwOs6o+2l+9GcfcGe10
RKsoJRByXe0nHRuPe77W08nM9eIgbDPZFcDGIpFS6iSWx7wTRjr8z29yUzjSz9+eJybV7Uf9a1OH
FMQbECRPp2CslR9ntVtN0VRhhgppXNrVMV2lfC2kmKvT+0/2zRSOWp3ZE7ThpiBlb/P3lVuqNR7w
xPWEhCx5ttfU/ES51nR2VjLp/XnJPRLaCOYC2AELCrbD+5d/+7T/0XFxPAaTC17wavkaheg0Tif2
iezDAIO97mVhZVfNeVCluSt78SoN6HLvX/TtaELruBFh2D07bOOuZox8LrViYS09NXlbnivDmayI
uDuvizTqS8nx/au9+VQIOMegA3t7M5y9sWSqIKMhYHjdpZWtEhAbWjpYaZrRP3Rr9Upllyf8P18S
4++m0EM5i2r2ajjlNRlPfqWGCxI9g06nqui9VQUbBHTtc3puUzl8cJfbM/urwhJQLYKwgzdhs5Rf
bw2JJakTBtJ40Uk3Nw7ZAAb31A40DF/fv7c3OaIUixBMMeHhJuGC17u8jta/WxS4/iHyNO0p13q3
jnJKt/nvtJ/dz77Tz0sQrRTmAHhgq3nRGb/iln5K8UCXVuW/mtpTbkjIuPeRHvvty/a2uZ/TGWdS
ou2tvz8n2A9w2tJRv7SC4mRoYoAOTXQEn3wi0Y6iXz4owrz5fNHYo3LamPkG4pxrbhXJiABy54Dm
bTXP3rn3VvuOFLc/s2FkhzRxjfFTIS39WEyqOLz/It58RQG59pinOIv+I/Pf/v2/5iwE2M4gCDy7
kGo5uWMoLAuZsjMnrrghzyz7YJ/9doBtt4qolgIXwq7r0/Y6WGTUJXVzsfyms79qXqNXe1FhX/lg
JL99pJysLXKS6LVhXL/GBWCSoi/rau2lYkeTLzvQb9PGmR7LZ+Es/nzSEF51cJ41Mf1yE7t5ef+5
Xl+fGIkNWIAJDkEZ6uVtiP3ruU55qncshdkFtq54sUrTJtDRAQlvbsSOpGuKH/ie14OtTVUav3/t
6+n4n2tv1QXWv81ceHWCKmepET7CtRtW1zDvgEjSAqGj6LXrt0GJ+uucdfPz+xe9/ma2izKCOVQi
J+YYcbXi8rEX/lJ1+SVP+OzDHE3To60kKVDDTKZnQX89/WCCvCY0sM5ukAAyWjExsPBe41aRPJok
rKzFhfTUbAfmJzkBdx4eLC8fYnd2qyM8/DYayWo2om5AsObhqPrgaf/Hm95qCYjhScRkZF9NFgW6
FtnTrbrgW7eeA/p09xrw4Ys/2QjUnKSYz4GnqdiBwPLB1/TPwvrv+Xp7ABxEEIOy2cG0crXu9yh4
DEBlxSWjm0i2AR1gDOYpzaywJtnnqavQc9F768jfXdt1PeFX1JKoTDUa54OaCMvqzGU/LqirUO1b
MRgm99gi2L7QSih+TH32IYL7n1Lq1Y/G9c9HwdBkt3J91h5rDpxuV6/nTgXFnTuDxo01hXQ1hKIH
DSkfaqDNhB0WEbKWan4oijT904/WFnBQlGBsOxaUL7Up+1dkXerJmvO0OmqF6Wqh6bJY3ASoFvMX
/CzVvE+CJk9uhJUSbj/RbL5BbyPSr5m0s9c518tg59Wu+goIe5r2yWJ2x4V2LqrvNtX+ZG0yG1An
rCRb6NQUrbynQTHe4EXs1jqkelcXcd+PY/9loUdf7mcpW3CfcBt084DBwDZ4E7ojfohGGjtmVS37
Lle59HeNGYySUYkUJiKP1noYZ8gmT83gpH2oLcaYDjth9Y5+tK26ec2AHN8b2Tp+r2fDrUkxM6en
lPYTxKM1n/8Mymg1FJ1dKU+la3FSDJjyptC2h/yiycSxd2PlqX2TOFSaVhKY9qaV+ck5CDrCUufK
IOgBYc1UfWkQvRT3nTHo6miBhbjDobPJErwREIVy1gH0bkOnJwKN5Wm7vJOluO2qMjnZ8AbnMChc
OX5aXDkbkdHQ0WY3iBwOuFjfp7H0SHUHgk09IM51oZ7UkIj6HvNP2kRNvRL2qPuTe1mwryaRM44U
hYN8HU5l2zdDuDRwkgaiXacQJpL/Hesr2bKmKecyLuh4jnFKRu0L8E1bDws1ANJyvGz+OQI+H8Mc
6dirryBT3E2lRbj9UJnmYzAuXXpXE9m53LbME3ixJym8qFxndCpiGayLW8BDDQHndf0up0fwHWdm
/0lla7llGHtLf1jT3MsievgZgKPRCvaeArh3MBKbIYL0fgHO5PflnvY/1DNwtKYZEcjs63tprZ04
KiH1dMfOhpQ4o5bD72lJ5S9db51iN9GTrx5sL2nLm9VPbOOgTY40boNEWtRlRtf/uo7O2p6CCamL
4zlq/JSvlWXcUEWsfnlzNuohsAk6J4dianvGGgfCz35KAOXrKOe0vbRDMKAJHC3xHXmHn/5B9ZCV
nxwlvPmPQ6ev3NV4BRNYZIQYH61UtkRHj2WNQIHq1EFx8uCUOlvLw2gVIt/ZlkyH0xLMKWyqdEUl
KvgG2hj0bd/HSTIT49Y3zJKn2Z4os6M60I1HPlzN+pzMFfINb8oA4leWsn/RjlVVnE6b4qnMa9sM
17EahieEUOaznzHtPfSqGHZ9U+nGlzwb0ZolBozieEGF7H4rlkRxlCaAyQ1IVVjt34bLQyKu2Na7
yCtX8Wnj7j2JKs3KeMx054lS3Fw+gQrWq6fa9uY+rKh89qcmzUFtTqlWdRqE6UYZOGbQwk1xqdag
/sF03f+gT7h+r41C/60TJpCT/I305vvQl6B29a73DzCAAyMurUROh8RQyYg0gUjYeHZQYGNamPiD
djCk3dnoqcWEAJX0R0DdW3lwHpwbpQtsa2R1gckn/yWpL7IjcTiyp5Rs37W3jKjwdFy9uDvH+7mX
lLal3q3iRaOTghCUJEO+D2eSQ8T30LU39FCTcadLErEifXapvZlDlp3J02M1sVgYfuDvbdMQFb47
hJDFgosx2nO3WxvlOfukbp0G2bEq511TrMm3Pl9UF1HY7BvaVkHzbcKyKiPAtN23JWj5aBPOs89W
ngYvxQhG6tYzCbbWM/h9Z61LkkPQ2JoeTWk/iiMVI4BHYUUR99yuZl4eUJiyuxEtYTBzVJAsgOQT
mvqjkdWLfW5IPc1OJtDdk3TWsfnU0sJuzRBmXWbESCnz28Aux+U8srCfNartRgwAs3Z3myb+a1Ch
x4zZqgERS3pDaczIjfWSCcg4hzZADX3gxFZ4sY84RY+yeYsHcY0elk64oOkAIB1MdfM5ECxvz3Ze
mfVDO/ZefyZUDZlQ0ZqtwLO7dNqxydr0NekdA1sw8/Zk7wZh2HMMsBT58YIUkrBM+vD+tyA1g2fS
afM10hchPGLTgWXEyHBdYuRTBPQn5Oy+OuaZTSoUMu0B/VQxUvu5X4Yhae76wp3UhdLXioZaoMxA
jtXkdT+8KD1r85MCY3BT+UFZ3oipm88C/Kj+OAWzfea8BM2P2DBtjBd3aA1205M8WQZw95jzvSlO
7TQNRaSIKA1ih3PL55m8sycbtKN97JrFy54TtqTqYROTvTCBND8HK9NuV8yv1TlbcFF/c6hyqF0G
LVCH068JI/aB05VfUG8Z8jz6gPEkyXH5Ti+c1PjB0UEDCGrK5mZzxZxwuJO4KSq3gZrn9q3poAHC
d9rjgczX9jCP7dryJc92OdysoO68u3WoVfc6upn3mlVN0+ypgtnDUYcd9xuYLHpgwBwuKoPELmgF
GzSAm3jTUSBq4mRxWB3RdT+plKo2dv3Kfg0afkoULHD39mjEDTue3dQxfrWZa9Q3wQoiGd09ouzq
Ga5fW5zIkTSyP8mYmDYkyaR+nitsb8c0B0IQ+ZWYjkAwbf9kabnztTKoTY47sejUBKgAZxfPWWZn
19WdZh0XzZM2ZnfbrC5E3KsfuZdPQ1w4mq5dMglW4GKPXpVGBGXZ3k0y+foBZAWHsKYG2vukz3pw
WGjrAN3SiSPaQ/po6p8p80Qa1Y0k6svzYDJEM5oS91Cxnhr77XW60IKSIA/7ASB+YyOTw2tB1euO
GSrNYz1Nm102kY5w2iKOSnDMWQ+3oDU0vcVT7ouvmlWgymy10U72orZY8KUEcYaqxlSxmddmdvBW
EIV79ogTgkQQh0U4GeAOb+sFrXSkqbQbd0ZapWPsDoPzPAdqSaOWH9nAEZVesVNNUP2Ui9xs3MGE
cHHIK2/v29nENsZvEnZogUS1a2nBk5kuXv/TK5pcK9lT6+Mfr/GQijVDgT1x0nPqh1Nm+sVtZ6+G
OYSuWIvbsm4r57R4fh5XicidnbbOFmxLq3aX0FBe70R121rJji3wgvrNK10b5anm5d9J5q7Y62Zq
vi8poZKDgCxyjPPan/w76jF9di+8GkTjAifxIEhrZ0tHRys4aEPv1Ugnm3RBOicJmsSh0wYleKEQ
Jaf3gJ+nbG+7nIrJIxWk4ivotLU+zkEHvJQdhiljBVrum9ZMaNwBNlbCjCZa5u0R3ivxXl1eOdoO
PxrqfekgU5tqZ54iBfJgxh+LrKwOK5lp6peZN6kKvbax7B2DG5Gab4qFwiS17IgJR7jfy9Iuux0B
CqpkpqK0F8+mB+5C5oTQp4PWp5FUVn+bW27v3nktHrQg1JELt5eGyGx4/Bq64ChjX0aSuVYYqK0r
G/S0rvygvkVp3nYUXhNNFlHD5ljcKGDzBWO20hBZILXedtwU+T8RSzE6bB5tqXmb5hd0SuEKsSCi
7vovc1c7ZWw04Gx2ueeS32HNJKC5a6Etv9QKgS/GlqJOUi871HZAPILbNKlWLOsWK4H50Aaq/7Tq
6VjeYK8IOqwFfdClNU4ikBw3qzCy767mZN0pGYOFeYvKiPmo+UMJtNXa9p44Uft014ODyWBw+ZXm
hUEDUpJe0JpZe1bUEcJsQU8kHvqqTuM6VRWoeSBWtxlBbD8R4re014fAyw5aWU3H3ArmFlZ2WZbh
gAxHv1Gr0qwIrX/exQbFKbEXOfu1iASy5AuXJjp1kMvanHPZuerAIJIO9qVi1qOkD6zyfqn6VTs4
vSGoGLaZjEwgasHdNOZsl+wsq42vYt00o9VSZ+U5SzogAHM59v0OgW17dNMq13dgsTjgGaiCSZQo
EV/GTtPodJppBWlJHjoykA0zmQzqaNIK7/84O7PetpGsDf8iAtyXW0qybNmJk9iWktwQ2Zo7WWRx
//XfQ383ESWIyAx6gJlOo0u18NSpc94lJxVp0v6nq5CQ+FnjWsMu9LxM3UIus4RvQVwbH8hH9OZ+
mgnVU+XZNTKBihOAgKWXiMvSrHY3PxlxA40hHliplrofCi80px2rDD85ws2v8xsx2a+5rZN9zjyU
8FGOuaxgG9lwm9pmgPaT5UNMsCrDXZ+5U/SKwmtw55Hlh8W27b366AR6lxwqs4xftXh0xl02wo1t
/CaB9u7rok3K3RAXiJ92dVtn97Kr+PtzXdh9pNCk5CQ7NbB+wLWthSr5kIJ+z2Pb+hZMIzjPQJ8U
dwc2lMwZJxExIJTcTA2q2dwb2iZKiRGlH2Mkkj4Nse3ID4qtlx9cfcj1+1BiEMeXDKcT63LkcHu/
jwaVfcvHdNN1dfDVdoH/+Db8sy0KORYrCbqk2oh+KJxDiEics0MGufs+tmbDHAx9kDsykIDVB3Bt
H3HwFuBj7b5LD1zp7g6V86nYIiTm/amJIGkACsJu6l9NWibfKqRuh2OelVDy1ACOYdHHxi94INX4
wZGgWfe9VoTfUcnoxoOKbdGIeU2ZNp9lUDeH3Ky1chv1udHfp42u32kC/Q3QwlEVH/LSCXFOGdOp
SPbd5EXWNsRakIvMiFuwEFQDFfcVJ5SuPvS8v35UU6j9J2L0dPzMxexxb7Ts7cBFlu+8wVKnbdEa
mBr4woirKvLFJKEBkZ8Dg9QlPD8/BO79WdOHVL0DEJpNh4IKc3PnTKUYtjxqrH4DFqR8G/MK0CjY
CtuDQ1mlRFLVmsyTg/36sBu7QBM7DeC5tq2MWN+0NOTzE8L0k3eXY6Nrv+hgl+VbpTSVvY0nTH22
4WRF5t3oxK7jm7E1uRsUzbXpeyDtYfjIJdw3WyJ3bj10FKd5+VoqCLMK5e+BgJk4OnicKUsPZsPP
hytCFAs3YUKteI8lsS3RTQbb7U/gTCLTxwAzL5DmDLWeJNGemh0PHbX0SQTN/kOb1vIzPBGZ7G27
0K39zDM49DaAK1/Lcmg7VjJp1X7SkMAE9YF1yYeUj+dHHRMotoYXJO5dUnXJCImgitN4FxhRPnz0
7Kpxjly0mvOGXDzpvg+gqP6hBZZMPlWQhbUnV1Jz3eBEXU0fID5p4L/HMVd3hlN5P4ms3GNFOUQC
022ySV+tRqDatYQVs8tapYrvhiRUTxLIprqp2wgAdYAPPGjXsQ//2GHSqLzjbKUJfVOLA6VYqTJe
1nQNy0Slkz6By/9w5yrkX/XkWptSzphaP2oIR3XPia2FBEs3A9MPn1Lsa4d6xJeck/uPliIUWUE5
IOVrAYsGv7Tk1NtGIt0kLbNHo1SLO4TpCUSKAgfUd+Kk2UvEwrsDSkG2sVbendvP54VCOrioHgAJ
oMnnaYvqZoNGcxbqjAwqhBSOl3amUPcSOj3xMFRhZDn5z3BIIXDoqDj4dq3bm5Yiy2+tC/OV5vUF
QoHmn0ETENgcyEjauItOiXQGqzctJX3MXeAXXPfTdKBkmJVUQYR4q8AfN49jWtO0gvnxPXEiSgLA
V6DRabAwblfbL4rOBA/+IjMn57K0pfuGMoxZ5OlN+BR3VnbUsyl5kBpCC0SxDPJPKhCXbByIFWjG
724PfVHoN8BIgdKkM4nunrtUbq34QFsTFMrBwXv1q97WwZ1iGjA/TKN7hHy5ZlV/MVUOPhJ74FHw
xICqtehm4KEVToUxpoc+qspN1PfWs4U0/oeJ38gRmGtRfXPiY4zWdnxuWZydP0ae9Vhm3z44vktN
lsHmYVybXnaQA4j2XTq6dfLZsNpxgIH5DmNoQ5z8RjAxGzcaCgzVRjKcO6dANWVUa/hB9tiO3q5O
u8I7JcqgTvuU6GTeWXaWRBiHhaP5kLko2SF1ruO8d3urlg0SGsdskkOOQFsGeMn7n/8VNYohz4Gd
pMmbDOW0M2Gz5r4ZScI8zCzuewHN94mqjABRI9IBbwLcsAjytvRWTs0ifr3/EvrnM3sEvAu/5jx+
za9jnBGG5M1AmjDdRij47ft4ivaamOqvXjcaO5RK13Cu7yHiry1kWOAYiKFhXcbX4iyBEbKppy4e
nOwtLWLxjExFChVfzY2Hui+nxA9mcr4fRV0lfJM7c1+7oF5cHOKo5AronshV4SOzsiuLL2j+URTM
URYnniL9suzPJYGn9WpIzBB5ETU+rOF260ijhYcnkYTxo6p1yAsh+IRbUYx1ReE40SHyZqXy6g5V
8rsizv/KIfwUvhGBodzoWdTuZZ/1KwihZZ+e3+rMsuMsIBU03X7H7/11gkhBLDlV0fjCR1IVJIUI
a2FgBg3TxyxM9j6dThTsgIFqmKzxHlQ2GB1m/5mdkn9lb+T4OIqyPLaJpv+rRcz823ANBSRKaHY1
c242n/02oHlG6w0vpLzyEZi290WXVqz6VSHyB4sVXYPHXe4cIxrzHUw0svnP+YiF6cmuUNrhJYsD
WFppGwVPHu8bZAaoosW+GIzsH5Wh3neA6ZkzSgww2tIRuE27XO+cYXiJqYF+cWx3/JrC4jppY5ps
+ejN/24fz0W8fR8PQCH7TfPc5t4/n+PsdNWwj8OLOVnw8AtZAsLNxjddOEqFPrhCyhd48hOPQbGC
lr42NEiHuTuIqhjS1edD2wPaF6SI4wvS7vK+dRVrlqayfpVClXdpa5kPahe6b3lhNm+3Jz1P6jxO
zIqfJlbE9GRmfM9i5FwD6S4ZmWs9/Yy8QFVjOURtVQl1YwUmdmUsWvPQzRCTN4FYzqHyr2Mbisob
c3OcXtJWk1+1wW0eZzGsFo0IZHtXWsRXTiyDga6l7YA20lLtjk5elwI6Hl9w68IeoCEN1jD7bFsA
xmqLUkdaoah2ezGvjgmtwAMt5fDfxVfSN53iDbw9Xwgev1DV6sXGlaan3JVpbaKQ1EjRrKTH19bU
QgEMWLuBIJK9WFONypGBwDDTRHPzRejlcyFT45iN48/bc7u8x/gq/hpoPsJ/bR4MzBkTPI0vhOeZ
wZ9gOFyj3FO3ufMWYHl0D63S+nV70IsFBSlC5g9qEr7GjLA7H9SqssnNYmd4teqYh7cX9RRTgtSz
qru4BKWDbhCkzZVdfGea/f1NoKQFsG4O/doMh1oCG2QlJi1zHPEGIthA+m5C7Hw3eBnZQyyS/FNZ
oQb/EOqJfl9FtD7u3KnS1IdC11tvH0aGrA6TdnJsUZ/CaHI+mVUh7+CeT09Vr2+qxtpkTge9F4Gd
qN3kgz2q+7EyUoWXvIXMN3VjD7EZzJKil9AMhvsmCKt6Y0eysP1QJOixgL4xPhlhRMsDg8/62MWo
YWDWPvZfEy8ygt8UMcLpR5EM4nfZje7ToHeQ3rHAjCRMad1NVxZt+UrgacZDBSYRUC4iKOCx860y
RecEI2Dtt5qnAuSdMIHMpTfjEOy1GlIXsAKLBkpC3eInzTzK3pnVOyjtWJSp6rHAIvLfzg5hjdKL
PYumm+DHLwxAhYik4wbNm1b0ngm4osR7NigUjFN4waTbXNb9ysd4kXXNYwIFml9MYIGAppwvQkjh
verLsnvrC63t/ZiHdrtJkMgoKBdNvblztLT77WHM7G4qV6ofQq/vByQzOhOzX20qa7BK+KXmK2ux
jBLz77LAtfMREeoBHp7/rkHArjCCXrw5TZd/CKc2uAdYFE7zhUZJ4Z8XHo6qxy2KmRzkvsVlRo3A
xuCTaoxpRcbPIGjdX2Zo9OGWFkmPlIDj9vnK6VsGJ+YHjG+GAvEmRNBAP5+fNBoACk7Vvik5reDa
K6ojcDz1Tsqs/1UTEcvHDF2ZfgW8P8e8s0ABwG5+EDO6/W4IdD5sjogh/TZTeTVQO5V7vbGdZ6N1
5TfNSRBQywn6hKvCKR+TKSnXNvX94X0+PAcb1CQVPGDXzhJTWAeIHVA9d15RV6L9YQ1uNnybknC0
tlZtO82bNHAAc/Pe4siVwZurGYp1P44RGki62aQ/8tCIvX1vEmX3tHPlizsmqLakutTkbjI7fGKb
sTeLLc0WPcEKoy5sHvmtW9+bQTUoPW8HqGvDHhPqGNA1tq4I5Gip1rfbQVDfQPZA9d7cccaiT0FR
Q+sJtWSnmF2U7tOSkwDIv63aXR8GOib3Waw0H4Yh8vpnugreH55xrvjTJ+NovoyYcojPFsIHjNvV
IwRhX0X1vf5gB6rn/v7HQ8z5Badlg4EF3EcCcb61sdo6lTuF3itKFOhSOMjPvOKHlz8KPRb2DiOM
ck3r9eIQY80L9JjjxLOVV8XiKgcwUCJeQTF0KOIKtEMSmc/NWGT0PEM7nJV96Ix80UKtDO5uT/bq
yHyr1Dcoc+lLDjCiIBP16q5449br+VKoSqqN3j47haai/TxiZ5AF6yjGORD8fX4tOB/g1JEqAe6N
ov4iUDip5CLm9ptbIggS11KzTohgON6hwnnCuaMs13e4k05YMiaK+ogNiVJuWmRQogOGUXZ88NyS
2qnaxc2PnO70WnK1XBcKXu90bIKLYfBrF3daECVqaWBS99amdm36AGrED4Qh63IXjObwY7DG4KVC
B0DZ3t6PZbh+HxfS/cxs4PW+pKdEdQd4ZSjCo2IFAjxOiV5D3bmf4y4qd7eHuqiU/P9YgNK5tCCg
L72ax14DZ6Apyls9CPnYyEb86AJc9ZRY1zZCq2Jjl7u5Z20kLvPJA28D+6GxHOmt5OvLWDr/jpn/
bOhQgrizF6c/NengY5wcvI3d4Br3E76JXzOZF/RSe1RvzBkMtCnCdtKf8pir8h8vLe4qnfm/ewZB
XH3Xj/wrvZ00NxUOBNDjEKhqAp8C0Z+uDPpTQusagi6duJWVv5zwPCKBm+uYSs2ynBjqxB4F4asj
4k/twUwtse3zvv+YZ3Df/drgdlZDeyxhRdpyf3vXFwU+3OQ83rmsMqxHGMnLAnMMhAbZiyY9VmGm
7lXZq09l1gYAAprEAqfVd7smMaxn3BDrHbXxYmWzLw/4O0/IJMXmMQgI/zy6ptEYuOA/02PYjf2j
opXO3gK4vktbU1m7Jq+tM2d7fhyRBaL2cD6WdGiXBFqcHYdJFHddZOXfpGP2vgK7bA/xbvpG6RW3
+iZL196gl/FjFra3oUrOyh1wdc6HbqteoQ3tpUd3skH7117yokZttatAxxwm6VWnQKEfc3tvl28m
9pbyLegaB3OdmTZ5Pugw5LRtJMVxFLRg04JgQgw41tBa2MRxkg4+ECttjd5wZabzw54mOXoOZJmL
KqeioTFVx2V+BPNnH5p2al45WRPZLD4KPHkM+2szKeG/HyPEdDwWlmoN3reL+Jw0XjC1xlQcQVoc
aPSFxqanurLT+wC1q9vLeuWToTyDbDWltVm4YHlkJz5WlHPzYxkE3fc8GLydZqJlg3OyeEDHW38U
1KW+4ZWlfYDAvbar14cHdPTO1qaOfL6rLH6IXI7NrrZDPjwObe0WPlQSqrh5WzpfqhG+fKQFdAsj
HqzbCvcNeyVGXttkyhoIW6vQ7YDen/+GJh6oVgdpcQzgEh75J+Q2dZBObQYVZVMvGUN/UEr5j7Wx
+TwjWkSSa2P9zhE7H1XksVf3Ii6O02iH97Y3qPYOuWu5L4W0w81QNtVGLTwYOxUPrNubfu1b4un0
br8FRGd5rHmxJikfa3F0RvBamx64LUgTOfwJkJ7KduWELu/Kmb54SFOHpO/j8OlShJgZJefzjTog
5k5sJCeh6GNLabmGKRr3TbRrLARxQC1mAAlDTfk4dGQKexJo6+DUsMpAGalJtvLGuUwQ5t8DO5pn
I6IosJHPf49uRRjxNlF8GoPQAOpY9l2wRyGYyohnChCZEe+gYeelInZ26tAkYlvjqNtuYqph7sqG
XHwGRFF01edERZ/7KYvFGdU4cDvdCMkTk+bXCKLhKepxfN23yYBWSiNVHFIKYFDWprX1JHkoHLAh
tw/F1d9ANVjl0YOtx3KDjBGXdJr28amW1rTt4XncKyLOfqRp96NXJ+ctNnIUUIsgmjZhlUYr8f3i
K2QJ6GhxbfNN0AFd3GdlL/rSQunwVKihs+N7qRJ6w0G97ZrG+6bRsn9CQi1eSUkvShuQuuglzTkD
ErG0JRcBqMR+dJJJrRzR4Eu3Ja706iYWPOMy3YvfcnNwkDmuxhkQ0zyZQA7umzHFOTRU++eeg7lS
S762CbTH51I9v4gb5/xUDjxIYNI44ckYkArxowJSxTCWk4rSSKL6Rj46T2GQ1vfl6JZbvttp5RRc
pBWsx9ybmNtEvA+Xj2/Nmmm49oQksB2Hr6B4vOOszvWUOWb2ZiumjZpPXGW/hintj7cP4EVUYmiM
aW0+S55AdDnP5w56FxtoixOgDbK8Rw1JshMVxaQqHg9WJ9z97fGunDieo/SsqIm6NL7n3/NXbmxM
sdaB8IhPZFj9S6tmDU8xXd3YsaVuJyswP0Uhp+H2oFcmydk2gSDyOqS2Ma//X4Omboqida8nJw/R
32eY34SVSrORNpfYVStr7Kxrc8QACUkA1pZrZv7zv4YbeRrYsMpSmtWhi7aoMm10qg7wQiN0Nu0Q
RLChZ95KcLX4t569gGFKcpfPnXYs0S5udUX0sNIHNz0VBu5uahEhrdZOKtyZlHrL7QW9NkPPmRNR
EAwaGeL5DM1WElJhDRw7B3v1gWL1i9BGpMCnxAFzZ6U8atXo8+1Br3wluo6uBr0B1Ahogp8POkW2
YqhdrhyVVvGEH3pJejL6wtmGmdVtydaNblOA/Xx0EttZ+UKv3KTkolRhbcAiFKeXDT0EHlQ9sezg
GJbY9fk6lJsa3lOtR8g8awEIVBvvxAzpdZRyg6LZCCxEKcPCv/bTJuv3t9fiYrMpkdOT533LJswZ
+vlaRCSOowD3f0QMXH2wRwvUZyw71d1mDcCDle2++H7m0ThXPEDmc730kah1PUxlq0ZHV4m9XdDl
6r4K0kNboBaDGPfovdye3dp4i5s50KuhGaBNHtswjf9MTiAj36m6PkfP1/4ZZ2Gj/w8zRDONlyT4
GDKTxdnCqEig22NGx7gSP0KlhZvUOOmrBK7GBIv4679PcO7tWeDBKO8vO200hZOEcmNyVBsZfwEN
mh9yJ6zvlICu+YaE0E0ebo94eWB4PmoUxmZLURxnF3E+tsOeMpxIjrbaYjnhdRqYRJXSRydydW01
L8IDbHEejiwnXF5NXdYAXWQdNWquydFNiHUKUP/gUHROI7ZDnY/T1nUC40GLAFvf3Z7l5cFh4Ln5
Tk2CULEUR9FGPbWkbcXHaABVthmFlylbxYxTbQcmX75BM4Pfd3vMi7A0T5Z2IibrfCDAdc8/RSgM
KIgGbXpsmqZ8C2LIMUCHPe+jowzuazBl4+/AqHMMC7IoXbOgusyoqXLRsaXQCv+I3GGxr2UTx6aS
GumR5Cb4ntcuUtp5ZIR7JQ+sn+gBxohrVIMOnTvi7S5HOewgEVT/HI/4GTai3XNiD15ikUgGeFLm
MLOSI42pqdvViZWGOzXtR5p0ivN6e8Uv8rV5zuSrcwaJztjyeEG2HqUnlBS2i4r2sFcM8mc9Urd1
uS/vYo+SgQ9kT3wvihDMO6yN9Hj7F1w5Z7yd3xP2Wc90WWDM42hy04maE0oErf5ZTCLapyGtoQ3O
COGdOmWZ9q9J6lzO5AqiMc53ddF202hqDIphpcepamu5rUKP+rXtivJFgaB2D6XW+wXZpmn3SWuE
DbdBEK3gmK581jSzqSUCFUJFdpmmZrhKKBbWCEdgmq7iC83JPnS10v1SKSt7O5oRvXuCY1qufNVz
7f4ss2HqLjGZuxcgIV2U8y8MuicJXB1kx9xMErlLik4f78FP5iu7emV+tFx5mVCOQH9hea7sFoR9
nofF0Yul8dVqXJiAcNQ3Eu7QK8sRPg8wkFdunsvHEMg6zjHPP+x0KD0tLrtKGzDwCZL8iEHvEP5I
A1Nke6RDWwpQihG+kErW5lblWm9/qq2J/oKGvlsNM7drH1BYb6adUvXJ2qPoyoWBYA6sCfqhvI2W
2Rby4FqIKlh+1IwqinYCdpFPW8TtHpH/roeVDP3KaAgCo2XN8kOSWDZdSxOoQyvYURhtbfUZ4Dmq
ltQ8nfS3BaMvXonZ14bj8U8mAxocNuQiZtMTq0u1BlEHxa2DTW7wxtpQ75L/KfiUfbsdLK4cX9aP
swuOB9GHpTuVJlvcY/CggIhhGdM+CnASOgRJkb7dHufqpIzZSA1VCLK0xUFCuqFMCA3lcRSp+KZ5
0JyQpadLXmrdSgS+cuchpkD9Bp9nhM+WhwOFUTR8kJ842u7UYiClVd0jFDHtPpswdyqkrb2icJ3c
ZZPRrsjKXQm93DPI5/Jwpb+z7GcVgNSNyBiLo1rlmBmYds35TwNnLyG0vrRNsmaefSUqEO3mU0L2
S3N+kWoPI+BQI3PKo6OG+hcvtLOt5BWGDlmWfogCUYU7+lFAOW/v5rV5ouEH1oTnPRFp3u2/HpFa
UzXxaFTiiKJCtcEhId4JIy23xigB6aMuvf/H8dhPsOg67QVw2vyf8/GyEfZSNWba0aQ1/Ig5gATc
YtJ5h+cLMVXCFF3rF14cWEaZv3VKUBRtELM6H1IxXcrsOFAcQ5RU76JslM9p1OBEkA8SMPXt+V1m
SjQEadqAikSbHonAxS2SGU0JzFvTj4k2yhenqPpPbg+P7S7PgSAhGSis6r7TNNiymZJhiFU5D6AF
1mSxLo7T3JckFFABI38gdTuftEHbEbkEzThibqbeQz8dTtgeQTpwuwIDQmuPWVmyZul4gUAmV6LK
A+2CdugsFraYfJH15Rimpn7ERyo7JVGHYCAasZ/aUeowq4ah+qkOBo50ajOdClEn2yF0sCrDIhGX
7QqtgrGOhj+3t+TiiPOjKMrQosWckErJ4keVaSpVtbWMo1Jk8c9OxlmAq0Xv6fCPgzC/r+Ma8Mft
MS/PHGOieYeeFOgylI3Ol7/hsZ6Ug20cReE6PxLs+T5WqC3AH4v03e2hLuL+PL2ZNwBcfxZWmn/K
X18wRMVpvkDNYzf0ZrNBbqXItnWvrKmPXTtRc+2WkEhyaC6rqaHbqmY1hhbGaJl4oq1vfg873EJk
qMnfFrYfmd8axtoVcG3zkBoFCwWgATfhxULayjiUKb/o2LRqavut1cE9jCW6LPTXna9D6yHtc3tB
r+3drCRHdkbsv4Dh1k1FGyOsjSM0BPNJCR2z2mf9gD5G2blrOpSXu0fHhImRJRCcGO1890p8dZU8
TYxjHRu68tFBKcPYNbVU7V+3Z3Vxl/JqApzBDtKqQdRz8RXATAUwM1kYFhsqAsVmM7/HvTRQv0TE
srvCReF82xuwPJCwdbKVQ3p5eBiduIho/5wJLT2EqRqKImpt6yhiDX14RSD31VfVPRpC9TaEgqn4
nj1Wd7fnfHl4zkfVzxc3S6s4y3SFUdWxe4lQfHko4UPBy9Ct/xJ40iuX27U1Josl3JKme2j0nY9X
o3LQ415oH9Fsz3aZq0c7SomxX9mh/IAwSbVJAgSbsYBp/4eZMleKAyi2ctnNx+yvIJB0IX467WQf
0a/CgTMz1XgTFZOsd6WHuFs0hrjh/Pvizp0tanWktxcl9m5wsFmsM/tYZal5Dwst2JktVpZbIIU2
+NjUrn7eHvHaIaLJqJIR0t3juzmfpDICUUyx6Do2wnZPXT3o+d0QY7+zSUId8rSWlzR1G4nS8BoP
6PrQDAtqUuP8z3/+1/oOzKiyULk6gsaPMEsKarwLa7qHda3JBxyaWHkw+muOs3N0O3uSQnCg3DIX
m9A4xoL7fNh0HN0iwVjxhKSHem8h9TMAcyv/uLTUGj/LYAIDFXa2iJWEKLLZ/3qeARFSh57pfC7k
zuWs265RIR4r4tTGoY4gk2xOWqy1O/5esBGoer9p9Wg8OnkdrYx8sd4z/8EBk0trgwVfQheMcrAk
QnzVKQmTAoUGzdxVfVfujT6O0WAR4SHOs3rl0r6y2iCbwAYhxQjUdtluqIRwId3J+hTVcHbqMqye
kASs98g/uTvcnLQdxvZihy1o9cXsG2XlG75MHemez93B2UrZnLf9fLdFEVpegdLZyUaBo0XxQfH+
2KByp2fVGCdz75AsYZtqW4okdYmL4l7B89x+SHEbXYnXF3cgP4Udh8c0QwispcqpGFKTDUjlCcYU
xqfhZGA2OcY/Eq23VipO+sUVOI9FcwFYGXU9YIvn0w7rBKkyadYnaJbC24SktS9j77TaDtM7+VSP
rRLuSGYDtJaSqMC8adadqzD5ofwUxVAjzUFJJE6DGaV7Yh/UEpyTQpxrE8X5ZESWEtwhq2gjJi2S
Ztp4bTnFPvqsLXpaMPedTVSm00smoYz+Y8RiapRcuG3BGM0e2edTmzIEKBrMAU46sqnbqZwN2Gyv
3saYtz00rfhIXidWqLAXlx5jujA3kZ3hIyJ2nI8JJBIgphM2J9xGHeY6W6oP9JKmCTk81RX/Xhue
B5yR+jNnAUz5IkiBLfLqwOqaE1ot5klImo8Ef+UudFTlQMEQsEvXVslOS6Yi30Su0aIugl3yPy81
M6YNOjcDPDrN59PukPAoB1W0J3BN0TO/9FubxeG+M4d8p7a1fh80+hqY6+K+R7DcAtRBfEba2lri
fIYwgTs2mO0pq1Dq3pR802BILARm2lE1D72Tu3tDx9nPp+b09fZ832lu53fDXO3hrcVf2JdZy33W
hYRy3mUnqtPRW5+q+b071K2zqYqwgC5cyfEOG2E0sZo86p8Gzau/Rw3iVUqN9tdDK7UW3lynlL97
lN6fE/yq7lpkXO6RMA59Q3yKyjtV0b37BF7fPm6Beq9kEJfxlhnwYAE8Togn6J1vWTqqXY2jSnay
0jH51sDNemqQctN9E5mMnZJp2VZraSzACY78ajL0h9tLeOVLgflCT4WSBEDyJevDawJZhmqZn4Rr
RJ8qVNU+RgoWqpgVomEUCmelpqRfOS86Gg0OG4bMsL7csjZLMwzrteJEE71+krqT3mOH0aF0OU0d
bnFm+ex5YfRa6U7e+kE3qsqmQLbpcwpt9WOG8NLLONVDi06cCd14cqojpfppC/be22aW3WwBLCqf
6WGmrV/KrE03gzUF97Wh5y8GDLGNM07okeYG91ucV+ZTmka8pG4vqz6nuYuTObf/eP7CRqZHtvgU
B8VDtlXo+ckDh4xfDRazWAjYdVn4jSX772ClPHT3UwR16NMZ4Q4T7VQ8zBx+4w7bFrfZ5J2If8pJ
KF+9KTLrO4hppuUPgprHDJQZYz/jMzsA10E3ytEj+4PQs0LZ3J7J4oDOmsUmgF98rqCJgSJZZNWg
qsFrVmZwAIdQ3dEL17Y8wEtERQ1YT7Jyth0iVnvEPtBX7Zp4d3v4xfl8H57yAcxe3D0gEy+eE0mQ
SXD0HiKYRlrsywJ3mVTLKSK4bkT6G/0j75/CI31iPgUUeaiVkXadf49iCpy6UKbsMKLcYwOL6nX7
C37GrjprETvyV474MES+LFllEy/yvfehZzoUNxetPd4wy6HHNCibMEMoP1c/ohSRxxsDVMObgpZX
ssGS/r9QjcaVBV7CLd6H5SXBewnwnwbY+nzYPHBtepkjbXFVHQ3f6NNy745F8iUq+wJZJciBe7t2
YgiOje5+TPMO6pmgiv/LrhGwvr3dV38NyimgLQDs2uqyBGzpeDXNsOtDI5UId5EhD3ZdmxmvpoK2
to+dnz7LVnnTkZZnQpjshUw2GDZPyTPV42YlXC2i1fvi0HOm6EItk9t9cfxs0bedmqv5ocn7P7Et
u91U1AhblYFBIYauje/oyF2qkY4C1e2lmCPEXxFkHhqO90xHpKg1J4bn+5JhmafW6MAdlIhqqR1p
5ejTpflpErDfbg/1XopbjkXdHdEJyrWgpRfTROmpaLs2LZHyj/IHw8hgsheZjD9DOivLVznU5bex
txT3pe3s5s1QjBKlJ8xm9h6qR6DyRaOFX5WGGuujyZtf34KyKy0fDHD1p7c75601olS7UxGSGF9u
//hr60R+SW2bFIRrbA5gfz1Ls2pqujiV4tCP2vgqq/CYjHX7wQjsYCUUXh2JrJJb2uV5tMwqERWu
XKUIxSFUVP1uskMHzVneSbtchH268hK6cvIIQcyKQADHZgkE8uBAYkaviQM+72B20Y/rhwfMNMKP
vVJrCFV3Rv4C499ECWTK3X7l4F+ZK54H1M6pGbv2Ze1cTSZqVak4NFWePLdRbn+Sk+y/aWpv3N/e
wMuZMpBGConCCFiDJYZPKevOlGPRHUiWkRhuMO9UCsV64MbOPiiKHX2gUv7W6uFaNXfx6AIWCRKT
j8yDZEL/dckTq4pOdQJ0OVHvdeOnvHVwUptfxStLeRHXKaFClqM0RXidBRvOD2jjxnasq3V7mJxM
2w0NhvVFWE97VRmVTVPX8n4Iq9PtNb24tWdiLU0mF8YZXmnLJoTNu9URtiUOtQ72euM2WbUrET99
VQfMFFEOK51PpagthJqDEGWutM6a37d/wpVpg/CCLMVDbHYdW9wrEiXLSIdG80B3w0GFuhe4xuvT
9Ji4PR4pJdUeP2uLbuU0XW6qTa3GgfCh4aV0gf1XizSxeuS2DiUG8pGvdUr62WjQcb89u8uLirND
b4lSLjXdmbtzvqtKLEAf4Z19iDx8Yd560P8oaYEPKY/15GmDP8ZJjBC2F2vKQ+rqRXPXIxAW+q6b
FWVzL1oMc7/c/lGXuz67OM2AbxC/HoT+899UAw/sENTrDllLkYxyYIV7t5kOD0SZwvADb0j/BEnQ
7zCLEQ9Gg7/H7R9wufj8gBk9MjMwPWf5DFZaZG9bK+sPmhoav41RMVpfyczpn78oqq1g3ebqzIyn
npPGv0O+3dejFE536NCX/JYZ2ZF6ibsDyyieIKj197N+6mpmMh/Ys0uSpibYbXIS4CM88hc7HosG
xVVbHw4jp/YTDnpCbNgMtfW1apZ9BMrYv8ZOY6D81ww2CaMWVHcFfl/jFr0LqocDxzX+aMVKBEaP
JwHJfDZYG8PqE1K9VEpnm2swGTfIjiJ/CFk6wAIA02yTNExiwek4NVy0NAGPNOSN9thoahHgcjm4
Xe5HU5A9QziNxEvqgoqj5D6Ch3a6pn0NPbvgX4XQl3hBt7dGspQqovlq2qXSPvNBufdFPKbadw1z
Be/P1GmSd5NiQM1p4663n2Yul+ZTQKptv9Mod/Ngi+CbInjZcMiUsjkhdyGOgWg9cais0vgBGUTC
g8yLatR94oNWbKHj29ZGVLgB0jpts70YRFOcyEGVPwVC0d79bGeJIiXLUvqQDVEw7PLhv6gcvCez
wKXM5+w1LjLmzuTtO0A67ia0tO7JG2K99jEBqd/MZExf045COTbhgYfqfydBLQcoQQ77EvfcVwWi
FOuFg4HpT2jS48WCnVN0mvQh0AF1mcnwJ03iqKLKS3UB+Uh09x9MrJx+ZNLqkdGvHUP5gHp295Ig
ylp9o5XafQpwLg+2PNKE7nfOFE7PAsB95Rt67fSfdFgXik8RJX4JUH9LN6EdZOnOrETlPmhVg4Vk
leQYzcm4j/BDseK8/o9FQt23+j/OznQ3bmPr2ldEgPPwlz1oaMmyZNnd9h/CyUk4z2Px6t+ndPB9
cLMbTegAQZA4AXYXq2rXHtZei8ZRsekTl9oZ+gburyDL+nIluvlIbRbnm7YJgG/iDQbzrEUpYoYF
1ybWbB5dY1R/RC6q8X4cQETqJzkgLR2WeLFRktzsngFpTHqwgcRGHrCqV18yywtRBwm6fkIDlELn
Pu9Y/UMSzRDd+DYpDZzNnlHNa45YxsHLn82vZSaXrhNQxcXzmrpxSJEgbh8dOLu2Ngqvg5/rSQlP
fd8DEnWmN5jwSsSomvxLizIlYz+69tiljfsLiN28hjK7iJxoRXsuTz0PEDMm3uLdG+CbyTvdbiB/
R2w9CUyYHoUyQg0VamLlsVuWywlhiHkpf8n1y9b+IklgSBeCfKdoH7nebBTvzzRCqghAkSb28DXX
YHZvXJJmJyvzt2iqo32QgTdaOTtX1gzrAngHHD85yzJ19Ugc+yFoUe5rhX2HyMLwnDdtvMuMUlsx
dVEQoD+AJYfWBHE40wnnvl8HbEzIMZqPeaPXr1la5IiPhwLPkJVRrW2GKqpOt1+1i0iGaQ/yCj4y
+HHqA8vnpiqcbqz1+tHUIuu1TPLyAcS18qyX+fyPooSw04N7XTvXiwqSSoNPyuhJIKqEkS+BX8lQ
6IXXCfOA6A3VU3jW7V9M7QzQzdoM0SG73oZ7K7baZkNwK/4aEyhctmLulFjKh6grb+7Fd7fh/nKA
tYOsIylYzp7PWdcSVTnWoaUR8jCTsOy7zFS2mt4rG30a1oDt8tqeXWsAfC4YVPBYdM0JKs73eR5s
cABNZB6awbJ2vAfj30mmN9p+RjixpIjfJq9hBLHTc5GncCR9csuldaTQoBLh8WPE59y6Kdpo0hCu
OQQWl7iHq4x5/mY8NJYFvzkstvlX0ysVdX/b7JWP7EqaRahpSPrh2Dg3a9WT4Q69qx8Qn/A2uebG
zY+MQPHvLAoL9UdiQxl42+JFyCgZJMC+MTogu35LxKSI0KxVvEA7OLHQf7iVVey1WdPvIPIw/kYp
0kMjB2UduJNN/c6k1FetIJ2v7DPjTfR1GY7Efy/Ha8KxBZqkG9qhAd1/yqfe+KY0jBIggKfcp/mk
PmR2WD9XqhwYvr32C68FRov9hd6TSRRqbot7rfddzh962iEVnWh9VEjnd73x4NoOIU1dafFdumqs
gRiCVAB7YDkXB5qe31gy/q0duKyS/VaBN4Fxb92PiHG3BX7tnlmr4p8a6vlvKFjq48OkT8mnP/f5
r1is2RwAq8OSoR3qJgiPVmnjMitnNpCBCab5J8y/5qbKw7Bh6KsIy5X36toXh1EBYDnscAB0F99A
5LDbFxNffOoDmjQw6KPqogPOo1PgxCvbe3myYJ8EjQeCXibBS6BzmNu5ate2fojUMTUOveoiElLm
4QOKgnaMhoPZ/R0o6Rw/Z0HZFyv7fXmVqdlZOigYNpuup7x4f+QoRhKJEqlP+6DMAcJLIWzkYiv6
WLw4lRNv6Q1YKxP3Vy1KaAjgfTm/sHAerjX2Xknt9GAUebXL0BhvfVUttNfKa+zdoOj653eT/J4S
Ey+yZPqW7+YfSzR7eAugcHUOtcaIpTGPRr7LAQiraBJ19YqxK7vJzDbjAoR4FG2WhOK2oloIyjv6
IWVw8GUyUvsbRO/zoz7MtZ+qxQjjn5XG27IKnJXU7+LUyv4N0FniGmQALwo44wCXfJPP0IGVodnu
1XRSiYzTuSoZhYQkcOXcXuwjlW9OLA4B/lrAEItirIrME6GNWrPStJJKRfED3DvpIQaN/ZBBMPTZ
Lwt0EDdIH5WhbPrlC3t2k0Aph9LXwbISZV/V3MzKi7tNRLtwp5WpdkyVKP6uZYPx+kkHjGUiCYNh
BCmLbC4OkDco1mDpojl0Sae/qvZsvKQgATcJShKVf9vWRRCHLQA8Fp4XMA8w6PPDGuV4di82m0Nv
Ik1khV362PCaI1ozgAvQyAV9PanXqrhX9hIoO+eHgjFQHmNhNYyZcinCST+0eWeFm3aMlfemtrxv
AwoGO7iT+pXDc/nMAFiBUoXeCa6AMfOFi52j2LUVMDEHJTCzN2QXguZvW00cjSNrF5T5fDs2kx+B
JQl1cqA9D3DwBJFHXSouV0kFL6+OQQoEAwhZCt3t5a9B1omrFbni0Oils1dzKTYair8J29b87WVB
jplhGjTUkvG7Eu99vsFll/dR42jzIaSGkD/os01yPqhBfaePBZVdyMXdcTsZsC/UsMI07+pMOINO
S2kKAbonqZLvt4/chcviF0HAwSCopJdkbPD8F1VmBtQZVaxDNXUhND621mabICZFOiDCBUsfVNhu
vAmjIu7uCjJv9/32D7g88zhKvBZtTIApF7BokbsipHk2HUxEMMCjgzrZ0MXI7Pu5jnVzHyPkPP5i
+spYLSYssnIePWbQ6GGTqX1084zzteOwOot8IXzpYX2dD5nDFjiHtG/BwvsKgogwsORjGaa/p75I
+10YzmUCS16Wet+0BIZxb1tZVodmBEtztBWPvjwsbImkgJAMkEAfoJ5cvM6TNAFR6/gSdsIz26ep
UEgcgVJ1rXPvlgpEhqqRRyal+Sm0td0cUODN/Ll26vJB6aIOaBo+Y167vosjw9fiyBAg4TEIGi7A
jsFceNBqeehgUsgT/kgJu72PQEw028aG5G8Qlni2NGRT99Ug9PyTSae0T3HzI4snHL9gN2vprmp8
F/2pdo3qLmcbbB4DoLx/D4UT3unVMGV7T2RpmvuZNhbVA+xYqoAjOZg2cMsE2Yo/k3fkjzTw4weR
nTCBz3Ooc63Pz1GRpUoQKYnxlKH3dt8xSyL8CCmvtedBbvi5HaZ/6JTAuY8XuXh0s84TdpsBd3Ey
BfFAROem1IddwXE2WYFM9G7Ii9LeFPHc5T4AEqBO9dQCRbx9Yxf+kuXyM2TvgorDFb3xnsZ2bZSK
+5RaKEr5ucKP9psavgFmbxleXDF3edwwR+8ChCMtRiYxz7+ul1kMe062+9Sb+rR3U6GVD6YSoMta
RummzuJp6yiavVVb+I1WdvaabSZb6W9SzIHwTD6df0SPcV/n1TRk7pNCpg/jD6Ur+lDBqD+AKg6V
+4S8z/OjWBTfGJyEJun2l174RvmlwRlAak4bgaBu2TZm3CoZBAnpk9LC6mYyxrHFY1n7WUEYoBFC
uW+jeC0cuLJm5lRgGafPydOwJCPQcPhWqnbeE+l4Um8zI0HwkkaS2NpmnBzCdkRvCIj1q9GMmr5y
ua+tmGwXMRjAilQmL2KRAfoqik1PXNNq5wxedi+SwHi2Ve3YFtGwo4Lu7m9/5SWygBGAD8VzwhHZ
OGe3z3cZ4Z1wmmchntU0NJKtSMzW/Qu0nvZeWibc16E1eJLnbhjs90JNRXiamooOJX2Y+GvuZtY3
JFGz7A1wmDltMisUluOLySnCY2f3QVP5szpr/cZTK3GHJsm8Nhy4vJGyM41HkPwyHxN00kH9cUyb
wVVKt9OMJ7Tryp3wEi3ZGF7jPfdqLJSV+7jcIgoxtFpIb5gx4mMtm4qqns96QUnsECKwuNPaBAV0
rRwf7WSYUSxOtLd+sNbKIBeuj4URMQH9MBGsAeZyvsIpmrPKVICP9U6ihb5eaa3zTu9W69WNk8A9
897lhtrRlAomml3ZGMEct2nloNMKbHd5PVi0nBSWfVWERrig57+k9CbEB6nzPwuU/hDG9pR53lal
Ng72XlHEeFfVztjeiwIZsV8Q+npoxt0+rx+N8T/fATnbBcc0URuZAjWKxXmFQ6RAeblWnzzoO8Mt
m1yFsJqCJ/aTvnaUbRDO6SERqho+ULfVvjcjE3V0e42WsbCxRIDN2MB0PyZfmgAXUNP/Kp15A8OZ
FwRQ4cdTf18EtV68oJ1mTxsM2u17FUaRvcs0A5lb6keR8ZoH42zdTdMwnaxK66cHJ+hVdZO0TT/c
hVZeDrvQjIxo0+lq+NIS4kd7wMkdf5B50E+4xgyYGzqzQVdrGnS5u0Wnr+h88gfFROgVQkJ+Tju9
V2ScXeXTUEzTrQLkHW3MAUxvuzPHMdNewSlPD03ohdOLZrQ6zKJMBZvbEblE52cyzvO7GoFc87Uo
Zwjm9n5cXAjG3vDTHykU1Vhn8UggyOlEsKFGT/BPq9re0of6JawN5UuLUuHWyvO6vCeYXKuKLtI2
bh++Sh5Bk0kthuXlQf3j0htzOOatVXlPrlHPm1JJ24e2kMj1Qkz2a4om4Sc7KFgk4KNyIR2wZBhZ
HP3Cg7wD8ijvqS8sdxtA4fzad9a4JeJE//f2R72IfjEGTTZKNCwOjsalm0kn2mNtU0XP4N5m7T61
YtBs4KJVw59pbQpqcmrpbutEdFKA0kHI2umEmm5jK4oO8hZnKzf/8oPzi0A60UaW32A5ZdMGLu1v
5rOeC7ex/hKox38nRafV3koRLa1z1toLF25dfgLcHuPQNA2ZrjzfYaK9KWZWL3wuLaM76Jjd09KM
H+1xslbe3QtTsKAxr8XIn+SzJVs5N9VHQ0CeZetPDZjGL70eT1+UuokRKWWq5PbOLl05BGGU4ugb
kAbTjFtGy4Nowh5Ak33IvLhWdl1be7uhCyzbFzbX21eqznuA3RaiYjOafnqFcL7e/gXyu535T0Iq
SdpLxZWrYy9HEKax6au6yfpnNXLscpvBZZ89hbXIxe/bhj4IE5eWIEXzoLaTNUFrsYN1yHBdihI8
6RAA8k07G87TNCKisa3ywPgqSvhh/FpoVUQSB8PGJhz1XNnz7lID95mAtpV3rQdU/YxekUZukfUj
UolmiQa3m1j06NFrtb0fHfk6slUAWn4EoWcMzkogenH0+WKQpEKaRtEPpPNiHVrT9JRmGY6kOtI9
9q2jvUAlpD0GcIz+2zfKGkbnij0eNzkfgqehibo4jtrQao2GKMlzP8zlJjOD/DcvlS781Mi/5lVp
r7jwi+NPJZrJAglJYjSbwPf8+LdKYg2Eo92zO8Mz2cZ2wFtjp/NvUtH+/fahuHgupC2eCxB93G06
p+e2wMF4CYxe3bNaN/qzlkzK3nOT4KCFtb5ve2v6V48msbKBF0ZpR4P0B+qD28bmIokaHRTsETmG
yNGZ5WAVlHy2PqZ3Wl+BrwPi42yGtEx/3V7qxUWTVonaICChtERz+nypgSh1JLU79bnSZhCFihWL
n6AMo4fbZi52D+QUMRGnReoE4aDPzVT0yEzkJ7Rnp3ERidULMz8Qv9qv+uhou9u2Lk4mtuSB5Daz
Kmp457aYbpvUGO3f5yk2i0fugL5HcmV+tGLIkJDdKaoftw1eW5ysGaLGAYqMxOzcYKXG1MGSAelp
WK5Un9MLefsM0OoBhpNx7Zx84IPPPBYpPS8BTzwfCETk4qYzx8qcnbDSL3MQmu42aSgPbycv6Wn3
aozUznVteBAyW82PsrLTEwAgiINDOCEsv/TQ4oCY10MDJJy6NwOkUrXJbaaWVCa8R586m6P8guvf
aZk2QWXp73bKOYqicbLhF4FbkBf7rK+QQB6yPv8xpqP71kwGMaKaC/D/qF3H1RFQrIJww+3v/EHn
dL5y3ZKYfjlHwtdeBvYBhBbgGULt2U5ttfXIIRp3RgaKdE3sQiNy44OF2s8LtbYQ+ckwNL8mRoXK
e2IS+9MhbfP+kVnnSn9I48ml1JRYzuTnedoy6Q39lofehK6nP8oRSrZi19BFH5/yDDqIdiNg820Y
WI71sn8rWz7fTyJhLd4GbTcpK95uiaKCTV2uVK6SdBGWukU2VUOJ1pTZmDIlHDfNztQTA4QUKPmN
Xo/OPX39UmypmVtfQBomchxTcx5yIwzeQ6sUr+1ojr/Jthi3sAMvS7dJPtt7XVWyDaLH/97el4Xn
+vitxFqEP9xw3LN+fv4HuMRgLG2qo51pykmU+fAFGlXU4EFN7aKgTe8rK8hXDsOyQ/Ffqzgsyq9M
gdGdPbc66SnMgJFVHukvZQ8T0fz9gJL1QfIGPKlGMf9IqdqiS6Zaj1OY5ZtYILD96ZXLF5BZGyBS
pHmLh6KbcrVUGYk8NsD/fGgq4Usc3eyn0VfTF8MQ3Za3M1hp0Mqs4Y9bIBdOZs9f1Bgpxi/RHZqZ
kYHXRnscSrvZjTTc2eNSPESR/j0S/fxgIZjpF7kYVl4o6cfODWOQ8UgGuZj0Yd3nX9xDI7vX2nI8
8nHHh641wgdcrbKbKvV3XrntyptxuU5ZSpQtH52uj7ds+gDUx4UW03D0RrC4js2YTi3caVs6kbEN
jSx5bRFAfh29fq2muMxs+MQEUhjH11DOoIZ6vlKmFrRsijtxrAJveOxRFKeAaXp0FDPtuxqo6b7K
0pyxoZqYOFFcsW2Z8LqfFH0tyVq8Lf/9JUR0UENQOqJFcf5Lommu83LspmMwCf2fjujo3jKa5NjW
tbWyvctQ+MOWZCkgQ4Z2lLjn3FY6xIqdWa04esPkUUCI55nZxwGWxE06O27kZxWQTDp8Rez5sVXN
f/WDhshEN9CNeYhKL/pOSOjlmz5I6hejgodxG1eToTym+Zj/siw4Fv1E1wrTZ0u7cDP2gfX99o28
9r1g8QFOIKvwIPjP1+C6oqZ6YU1HviltSFEBkEGmVVR3sGQ1K8HT5YVwJCk+WZLsUlGFPjcWDXU5
d4xtHh0nDiB/aYJ0N+czmpaD0yGdU+vuuDZtIi/Z+SUkJ+NdIJ76gEwsLqEVDhkA1l475qgLbnRD
GbbktaHwVaG6h6iJtLuihkOzS/U5pIiTTiup2ZVFgwqh3C6/MOR1i/Ajg8bOhu1WP45kQrtEt8un
PBeqP1aq/W8cl8Pb7R29fF3oxZLUwALDhl6MS+lBU88RXCJHpXODne2k+abF6M7WGm+vhFW4dSPo
328bvbrIDygDKEWb7sb5zpLXQJwMXuNY8freBYWWPeR93n2x5q7aFRynlbt3eWxBa8j+KicXcYGL
h6TzlGxmgPcY0hQ7MSLVtb4R9tqrmAZL+1x6zz3nwMp+rjy2Eoy5WNw8G02RtsbRKRotYoTEo243
Qj3Q+Ph9ivplR84bmmNS75A6cL7mseJ8WjPGo3RCKAfFIqAGbtH5j6CxWsEiZNhHQCpa7Juwut8J
sKMbKyxV4fdtDqWDtUrpcPGoYNZ1KIprsAwQOsiN+KMklytQnloMtByLmaEImySedi2iidskUayj
AxnWwWl1ceeiw3j/yTPlSav0AYBkErsvEzxutKJExmwdYadOfiF2lzx6InBezUovdmOMPNH/YA+o
EXx9tAMobpwv1RWTK3jEraOZmAVu26FXBTglib+4QxndNcirrqzw4qqyQoISsgeKncAwF+EQ9DrM
qnBXj5OijN+LqmSYFu2AvaI1dKmiYvjegJlbGy2/YhXWAzm0iUoJpSJ5l//Y0jSfxwzMsnIUsfPd
i8JgU2pav81lNUKKD/2Tq127hqu+uLC4YJJMWuyoUOCPF+eInkKGjKGuHBneyH9Xnc07aNTV92Fw
nO+39/HyyEpTFHRlfRFHuPBFbqqapHijcgzsWD1UY1TdGVNknhoDRanRNMnEuoGME+q/tSGEq6bp
YwPLkyw+yyykHKpem+IoPBlwEYq3LG7NN8/K0ZbNmBiqIZhRrL3m5cznFCNjSiuO6sILy5L9B8gV
ZyVfm/OdFXUih4Cb6GQmVfmvW4j+cZqc+pUJXdUi+HLXdE6uGgRcy8SjrNcvGSfNyVNGr9Kj0xSF
eeQPOmwgjBb9hNyy8BU1s1YuzJVTJKktsUS1m9GTRbSSdY2Rz6HhHUUVhy1xE8HERulRg/NzExe0
8j2vmUOuBD7JDwTksqo62Mg4CsMJ6NMa6c6qabb6qh6o93ozZvVnn1DEEykMUozkdl5CLrLKRbMz
mOnEwkes3ffTYO67DlLRjQUXirW126p+uH1TrqwPkyRGhGIStKufn5cqtSsC2Dg8VVbPwL8RDcq3
JiunCbhU/Z/btq4cFVgpma1Aw47C2XJWJaI7bzhwOZya1Ku2dDzTF2Bx6V0numQPIPyf/8Ec35Ea
r0nCuWzsKDATWAK3far7OYEpMunMRz1pun2oWbPC0B4DO/+LRSkvC46Eotbi8kGk2DdakkWnTC/T
btOEeTw8tknh6NtmLpIU7ZcUrZ3bRq/tIEVlme7wdXktz3dwiExlTumPHpUkU9TnGrXNYoP+l+j2
jClba0/ylacD5/YBkYKe4QJIAT61jXIvj06I6dLypJmjFPvG65W7OZnq6hkGpucUhZKVIZjLVerc
Cp5l7v6HuNn5KrW8icme8/jkNjraAwByrU3ZTLzUmli7hldt4bsBHVOjvKjT66WWokFUx6ewiPQH
ENXGHux8/wzzRrly46+bYvhCxRgsCgtv1nSuKYyqYVmwa5fbqVT1HTIL9qunBu3nfRnfEFf9/4zJ
p+uPV18dK1epVTc6Vck41n7pDKLzQ91OlHs3Kda6D5cHBWu0OqVWAsHNcvi+UbTeUwyWVnmDKTZ9
6EIAlKPsjYS5W36ZYT45FLiL989ehw/MJ15GoosuhgC1Ooxkfzk+UV6O77Ws907ALxlbipRyTTH9
yu5R8CDTYsyf6s7ycahspg3HSI9PPcv67lUGOJnAkZwRZWZ+Nt3hTaBwjfPEs8jGw/nm1bqY8mac
o5PIDfMJYSnlOetGfTOKdi2Tu7YsoEoOaYaU3VmyZEO/k1EaVaLTHE05d61tTcSy+7ENNzwMTrTi
wC6fBcnAxbAIBLRQ1S0PSsK57HU7TU4NZBFf7bH8Pka2wmBKr73HY9+/3T4glwHaublFjC/sMrIg
XohOxTgDdwL+mPP4jKP3y23t+sULGXh6b8eKwbOUH7S7bX1lscuMRolR2fPaMDnZQzxQD9AHPyB6
+qqMzYzagZmvHJtr9nCbvPDcfIq38r//ceeLIGBik/fv5DXueEi9RPkWus6A+qCwfjf0Kdaqb1cN
MmPE9KDs7iynFctOLwuej/g0CC/4pk568VzaYbXp3Dl7ABnef26sCo4vJtcZoqNJBl0K5fvzBXpm
b9QD+MGTSUHZ8FuG5tXnXkT1uCt6vZjvvb5WncMYT3OyoZm4RqF8bb0QBUnCZpDvoFjP7Q+K04UB
oIKTW5kjndaK+Ek49TEv1PI/fI21Nse1ywk9lgRQa5hdTmdmmRIbURvEp6xqhrds7Kl1GEAYH+xw
LtaIZ68aQy+Kb0wVm/n088XR1B2YFFOjU6kEbf/SdEP9oJeVqL5MIChXivSXJWTw14xrMRPIo0FJ
bHFW0TzQRnC4ySmniRbQIIefbzNNsQVyyps7H7KW7JcL8mijR2PLn+Zj7Pe6lj5NJGIrgfGV50vO
kDErByj8kg6rKIpsGLKKi6OVtvVihN5ERzAKvP0YcLKhN+mj+J7SGpit2y7iUiyF7yBHusHh6ZIB
Ve7KH3c26PLYyPouPSWFHiTbOujEd9MOmo3dpp7pm/h9/q4JysttXFbHYqwLYofO8r6IuR+eO71a
myqQG31WQuUnAfXl4hJByAbD+U8yqtxhvCtITkVu5WIzJJTBfJOLfXd77VduEyKhDi0ecm9KBQs7
4QSdgwUs8qSb1USCrkIkP89tBnmLYOS7r1vn9bbFK88BXpHEg66QCffcImbXU553+OPzUxbmwUEI
+roItM6wVAT6/J+49pS3NtBaps5cZ0XM8MpiJeIR58xdloiC84+a2lGRTjPcnMZQnOpW7cRGs+Ma
qT+lgP/LXvXNV3aR3ihlaEnWRY9vASkY1IFuLujjk57k/bgra6ZefRhD7G7lCF9ZGfxplAQgRSXh
WybpU6aFQCmr/FSlphr6KdDJrdnEEpNp1aiL2u0aOcE158G0OCUmAC8AF5dTin1iWA2MZPmpiQN9
3zg0r0U76/9QXQwfO7OI7ym+dRva3qa1kX05sKJzsk80RXy/faKueA6XGj/xE1k16IbF9R1qPZwF
e3uKGt1TKJUmySaGVBCYQ+ucYtVBQ9FI1d1tq8tPDnaX+Ug8J7muyujt4ubAPd47VEvFMTbD9k7w
/zwkcY/vrMbhHyf1ws8ysEuD0F7QY8NHEQgtDM7NwFvESumrGe5hSsLuoRznZvLpt/RP2uTFn4zs
pUEyedk/kXngkm4EFF2Yo/+jHw3It4v7CMaIf+A8Utptm85rnT25SX86PGmMvh7RHwVogLnyc//h
gzMqgw2Cd+oxmNMs2VJIzds3xXPCaGvURTaveKFruydVmmSaR8d4GXL3utsZGYjXYyWaTntGODHP
nmDzMH7MSSh2tRDNStwkt2e5QJ5aaj7QffGyL7avHiLNmwqEUBg+nP3IpqvRqFZxGAcyxE05k8Gr
zFn9pGoz3/WxB9317QO7vCbyC0O4QPVZxk2EF+dfuLaqqhqqRDsyqWLlvt7rxhu8adn9LHkW/UHp
k6+D6WXfbptd+sD/miUvZfZFNlMWtzOce2uYO6Ed1brWCr8qyLV8lFTM7W07V3bUhOBAZqHEMxfj
UyJn3CKuYvU4O6PZ3lld2wzbHjr1+C5OdPV90Ef7s4oTrE02LySBJ2ULSDzOP6nS5ahHe6V+hE3Z
NO/KsOyV3FeS2GkfNDMaGp+yXKn8vL3SC1gJZvmeIA5Q1+abGou6gjFDZm70o3FM2rn8GqlmvlVh
oyrAzdQj/xgBZzcZMRyEGe2aaWQoUW/slejxyoWlOf5R7pdzRcvjlBit1qd1b1IXdrJm07p28KBG
NLR8K7PXBsWXQYNcMVhxl0YgoF9Ufc4/NHpGU41wrXFMAzF7j6qm1NuKWePOSxuIBi2P2k1rOOVT
7TlrRcYrBxgHwZUB3gGUfMlyFFe5V9GoNo+DMPp8y7hAYu68LlyjXbtygHm7mYn8YI9HleB8jUWm
12QvhglYyGo8FA+S6A6N2sA8jWJOftIfq7372yfp6meVc3i0rvH0S/B/kyr0wuOApY1jKO7asAIy
2jEDZPqBYShP3exl2naYzOCUjfMahOWKR4SASwKoqcTRXlg4JKalCroOE+8LDKa/K2Bbzd1U5Hq6
h+d/fJyUsRAP7eCNb1YXkgwkFixBn3/FoTcl46DqiE9cJlzM+VQDMFbtyOhHkh6EwkyQD3Vd5b3k
cBNoT4XuQux4+7NfXTi1OogkIIFj6Ox8p+OQ4R54VPVj1UR6+kUJpnzbqsja7oxsGJ1NGMezDICL
0tpa/M9yqCXSTrd/xLXjRuPj//8I/fxHKDrca7NW6cda1boXEFX5z5zyyM4urBadhNxYWfSV5wcv
QfwiGSYIGRfvQO1A2hciw3XUFZAYvMrZAEme0N+TjibhruqyGVY1Mw4/28WXvoP3hPCYoj0zCYuo
vxNZ52pDahyjsml/R1A7B89RrirKPgY1mu8Dkbi/dDlx9vkPzDNPMm8A/SNEXHzgsQVYX5nGkRpz
u2Ow19sHYDEzX7fneDdb05oe0bUv7HCMZUr/oVBwbhAOdVp0TWse3VJrn1JvHJ5Lp0yYsalTF8Xk
oogYDaButSYEd9UwnBMgDCX36zJ2S5EkLpymNI7KWGr7GClKfxzT5tlTR2aYqzgoERYVepStPPlX
7aKKCHKA+heX+HzBuTkNmhk2xtEujfbLJPrpbcgHGj56XcNbQld2guYWJuG14ZNrbx84GJlC4r5A
lJ4bLpAILqtaM5AyqOdhW4nBmvZZWI2Kj6B5Xqw4qavrlDwXgP1IcdTF1bG6LByB+5hHu4+yY1op
81fmTN3AL/S54rI2kbErI/pQd58/wbx6jCzjISV67HyZs55GJUBN81ghfnynJF0Sbkyv7W0/jr0C
homMYs7mts1ra4XIgWCK9xwUp/Sdf+YBhSkmq8nNoxqbX7oq1I9d3Rt3JJSW7G4DIDcU8fO2zWsv
PLks5SdY9ojOFzYVwGhGRDh8FE2RhHsAatk+6FBd2N+2c+3YkKkCAyFllDMN52uDwRAZ3sEB1FQr
zj/ISOnZZh4HoKKmULtpxZr81YuEQyY4YMOoPQAAXNyOMEA1XLNb+8iYbXDQq77Mt+VUPtdNc1Kq
JLvT8IruI0TFup8HQbVi/spG4omYA+CJow6+5GUGQISikVPax1ZMk32nDIEdwtpojsemmObmHl4S
xuzMPBZreu1XFs6ZRf4YJB70UMsuUZCMjs20PZYtc5RExcY2SPS487sq+Jcow078MNQpcY1TiUjF
VMam+nnPJNlzKWOCgCQdWZyoBKb+0sxV51gyrXo35BqyhcpEcyPyrBly2wlyJfqoaxQSV950WlWS
JpPQgubOwqzm0umDi9Q51qOhxrvaMtLB12rvXyUJe92v7NFY2eVr31rCt6TjR1VhOfEnjFllm2Pn
2Ctj2PebbEqiv6o+yaOtOvSBsjcK0Sp3njmXSC83jv7e8CdrlBbX1k0pWyIFJTJx+RBMui5UAbnT
MWnyxp+70faVeooa30qCNwSSo7Xh6WuH+0+Di+AJ3ZxOyURgH9VeKZNdB2jkLZ48dbgPgJtsXQhY
C19LQqXefdqFkMLTKQRmCLzWW1QUG72dpqyo2eEiqiq0s1tY9nqwDhsz7PqVUdUrfhH0LD1lAJ9y
nGXhrwx9gl3bDKxjmDZm4KM3HZt+4Q7TSmXiil9kNtUAOQZ9J/iRhaeCqhmSGubOj0h/1jM0ETA1
vkZThSxQPBmiOX7+G0rwBkMrUm5geVpMNWNCaDasYyngzX2MI9dpN0Fl0/lM6sJdYce7kmPJYgvT
ELxoIKgWH9Exw0TF1VtHu2CyaRPHwJpqFDHfmhylP8vr1Zecd+cNFsRpxQtdNQ3cniEzSj4XFDd2
kVEgGG3zOPHcAmU31PbBTM0iedBBHDWPOoRgDMBHIv6Pwr9/kk/iQzsRnDuUsvwNwWl5if54ylHE
GNq065yjEUGijfJQ8ksdanMjaqdZAXxf3kfQVEiHcHx4bggJz03pSIiMZqxRiFHDZtwoZVv9B+4c
W+yzzLD6navGTHardUE79vZhunQ9OsUfvjBjgzy2y+11lanvRhKJY1HYoaSwC/MtVGim/k2KWdzP
VhcN/942eXldMAl7ErdS8qssa5eakdfhaA2AdOu8fwoVM843NUnsRlXiaK29fOkDgGAjxw5BLbCS
i9hI9WaG+LPYPupDGf+tOUJr92Hm1Wt0UNe+I6QccLVIwBqB7vkOTnqn2SGk80fLnZtin6ZOPG8T
4SjWnW2Uzja1g2mNsuXKqQHvQjkUDCeP2LLA7faO3Vpp4x1puRr1vq1LulJJndgSqtMGh8od3H+Y
Uq7XapWXryZpMPUW8mEpfrPk5OIjCpq6gEaDsrS8Dczr4T6mvRnv3TY0fuetO2/FqM3xRlGj3tzC
FZuuFSGufPA/f8OyN1XrLfTdYRifCktNX8K2i5NdWqGpunV7GNdNMXfBp12hzP4Bt8vKO0oZiz12
R7frB7jSTjw5c3RAxGgwNnXspYZvI1QOc2BSNX4i8u5HkHT9itu/9IbSOsQgJuQTVCDkB/nTHQky
55ISx0kPLO1dUAgINoQT9nvTmYBupiL5SohaIhqQGyuO+MqN5bYSIVH+J5WyF+7JqFs7y0xbOU6U
Yw6mwnR4njrKtw5A0N1t53BtW6WkFxEC7AQXFDcZY6JzMaXhCS6ZxoelJfzqJYHY9nP2TZ886/22
uStXyJYtBUkiwsTvUmcaIIyKSlaqHLMiQroVfqLp/0g7r924kTZMXxEB5nDKTgqWWrI9VtsnhD32
MLOY09XvU9qDVbMbTfhfDOA58GCqq1jhC2+YdjmLH+9MTNHH0K8nwGihM9orzdwrF5Pk2DMs0o/k
xosQrOlCNCXtIDp1QTnZ+7QfQufQOrH1Pywo1V8ENcmCKa/I3/Fh2/RGmYgqsuKThgXugUdmREMT
rlbmzn1ziC2FGvvtNb32CXlSaIbRXpXyPOcj1nkfe8loxKcW1uKwj0EIFAdvqq3oDhqBU9/naBm/
3h7z2nekO0QAT0OXtGVxOPI0QD/fBCqst4hLDLM6bnIFew5LtN6r3Vn1rjHzNcPha8eC4i/VMVaX
xvxiUGWGX6JXbniKoMGOfsJteK/HRv7a1HAWb0/w6lh4vJPng7Cj0H6+qAn1OQVYEbD5bKhe1FQt
NwHKN95WdINarOyZa3uTsIuvB+kD2PyyPuSg7ugggHRK9Tb/qWqpCA9tFlfF9u8nBUyEGJ3Vg34g
r7wPe7OJ5rox0tx7y2Kn3+Nf5gQbo21D496a5sb5+vejsTXoFeBuS9i82JeGhciDpqjeW+8OKtKi
jbTnNVu1iHdNYkS/b492bQ1JZumwMzUQIfLvP8xtDEonyog03iz6+8+oSIEBAhVVp7vb41x7FniI
3xFXXJtLkRDJ33LTLgveaHtY+Z0XOvETnRL3adbAsSLY5hY9UCiEEX+GZHj1yvDXQgGqI6StVG0R
pV8sqqr2LsyYSnlLZ8+ld2hgvIccgHgUTQ8zffSqPUscHzBnSZtdXjTFP7fnf+3kS2lA9qlUSbmo
GYRRWgYJN3jUlcFTALHtKSVn+VRYc0b3AeO7ps6NldN4pYWJdQU4SSQw4HoghHT+dc1Cw4o1iL03
LZzq9EmIOvAbnD2NA7YzJu6HRZCHro8YnK4/0jDLnwML1+hTgWjFn9sLoMnTeF4oo0QGrJj8gXSQ
CuD5bwkpu/alJ4K3PMPsxa9Z7jtY82WAfITWPqi9Fx5CLW3xXJ2sgwIoON+Qlmq7gLbZtMmcKt1W
VrFGvLn2DGAtxWnDkw5w1uISCRvdmmkCBnCqRG5uxyarhvsyVWM43lPY3Sk4xN7fXoqrQ3LE8ZJm
J9ATPF8J1IS7UBem8za2MzJwilG1T/y8wd0Z5mgQmkW59e32kO8klMXqg9t5x96BXyWXOh+zRNKj
yIfOxga9dLW3SPVwMmZnKNqe+nLd+JAsdMMXiZLXmyjqQ3RLDfV7Oo/Ba+Cp6AmnIiruvSoYi5Oh
dNjP3P6FVy4IfpZktpHDEwMsXqnYEV5gWGFAH6dMKt+b8s7bTOTRb22vKwmOkLqV7ywjc60Xq2yM
v8ziIWNSfJehI98DodzlAUVxpxnSEhnGKY2qL2ZiV6qfKqp2V3kgUPdZRcp7FzhSZRnOhj3vb09f
XkAfvo8cnvY3+ryIfKBUswQ0Y2zlhoRYwRMqUgIfO70Lhk0vbUFo4OLWcnu0xWIzGjeQ7IBLZKDs
TZ7vhkpzpJGP0J9KERebqcuinWNG+d4DVHFnuam49zikW1hM9UpysryS5NCyVkEkYjA0UkDnQ9vd
1IRdNOtPdhsmj/VYxZRJInvTJp7h+CAr8m1ZtvpTW6nGnT25rY91RbNWNFkcQX6FLBPxD2AW+EXL
y6iI1MTskt78FODOcWw6JCSCmPArSMW00XEcW2NaL+5/eJsUTSX2UyKTdDgB59PuPXJdMbU8enk6
/6nq5PsgLYDTkfQoz1pzk8yJe3f7K1/sKWAOUPNpGYI7hTKyGDNuXSUEU508DUKJH8NutH95nf0j
9rx8pYR5sZwSUCEnBpmJpV22diYjMNV6UNOnORUJLs5aUFZboxgmG5WcsPsBSbNdwxNfm50heRwE
m/JNkX//IXLpyr6p6b6kT1nSFvdz2Cn4Bw2AvvB+C7/+/UpKnhZMcdgGwPTOx+ojt2mixE6fxgDN
KjfUtJ8GuIlfRhH3a5HStXlBv0EpmJoJ325xNgWj56GppZzNEumi2qKv4qrdPZDOZCW5u/bZCJ0R
vOP2kejD82kBneJKDvKMS6eU275Tn+IhSQ5WglPLLgm1ds0c+vIYcNtw4zAmxTxt6UFsGAmBX8NH
i6mafrPixP3mBm4TYLSXtJx+MSM3ANRpTSrr8tphh3IEAeBTjQYII5fiw26Z1IwSpevwBb0++llY
qbnrswaYMFZ87b6cJueHrXhavMkTc/5B6X/8pmOfvbu9jxZhKLcAvwIMDB0zCjQAu85/RZdZVj/N
MQveqeOLyspbUfU7Dcdeva9dUftkMrOxxT0n3KCyuqYWffG9AbFRJZdFOLzXL9oaswOr2c2G6Wi2
megfkWc12x3gsqSy0JtVs5Abv7cCd+VpX0pYyVyXViFSdowKPuQd5Pxh8ds2rswa0MTRSePKtf2i
UtIvhlEhWLSp6rIXPTFPhNlLS83usyZN3h5FYEGTsJXc1jZT4Ca/cakUrd/3YvAsHxikMzw4uZVN
n5wg1k2f8kX36/bXWoas/O73fAXmK8ASYEuLgtLglGhM91X3HGM/uhXT1OG5EPXCJxQy3I1oMF10
GiV4jDxN+RKnwjsknl62mwG3FXWjmiL62gZtuLKLlsEcHGpoFLKrQrwESs9dbGaq3V4glL5/7uOp
w/SzyLJok7WKfQzLuG13vdnW/6CCFjWT7454hralbTbEtrWbbEBdleNrasGZ3Kix7iVHbUwUbeXG
vNjpsggIxwToE5hxyK3nOz0WnSnUNkmf1Wks3U1k6ChldlbynDe4UG9FMjTm3gs6Fy94N6ibg42A
1xqA5OK2sYlx8J9EigIMPVnu+Y9wLTEgHFC3z3YOQqaD0vjLSiq12bleQW1SpP22MJ357fa2uZw6
dSxkROl7AQm4sIJora6ue8VunwFCdfuxCvp7e0pG229xAHBifSOsPNkqU+m+lrbTr9zpV0anYwGV
Bcwqwc2SUCkCexg71eueQ09F87Yd1G5vOdagH6hwqeFPmOPtC3laSaeqz0apZIUo70qd6+KieYdy
glaVAAHnoiUmQmrivADts67Ywd5VIgJ6zZ1+u40WbCpdqb/fXvIr40lrLMAAKPSAPlsciNqh7kox
Kjk2ZNahP04g3DZekZYvWp6JPzYyPenh9pCXlwMvNI0oziARJLNcxB+Tmwik6LviGBLmuv4kgikE
mJT0ioHmWhfgxW0bUc2xK3NT3eWjYnd7Qt+6FH4HzOqbpUOT/GSknRHjyGpWkTquXBTyJ5wlFXSv
KToAywPRix2e3Csf7t1JDJGnV0N81Jspz5/HZgpBM9Vd8C1FRGwNpn2585ASYpV5WNh/VP/OR2P4
xBqHqjx6TjFhU60MEX/S1oZV9aVq3e+oIxs+Ugz2w1TF6ppgwLuB/WK2dHrI3Dh2MMyWPcI6yesE
Nmh0FBjEHtN+NIwNJHARv4x2UIFGHM2p+xaBryi2Tpcm5XPUp2bmV1zu35s6nQKk5Sz3GxdaHW66
OfBC/NVIx/aZmpOBNNNkAdN1SzpX5ZjgyWs5Qh8PbqoLqv9WQRQ60+T3G1UY5nPBPn9CnjN5zT1Y
434Xx8UrdFHdO1TW0NVbZ4zncdtUyArsAmFkeUhLvsFyE5oyfewmUL4kItaT1yh02l8emh3RV0zg
oC6HocfOmdF74B6pUv1rpjjBN5y4POPBnscp2TmZE2R/gIo05WNKHd34p4hViFiekdXG1orMMNhC
I+qrh7w1s4FGoEx8gB5U5R5GtjU+AO+pzccKpsH30WjKeGONztzcK9gIG/d9kkz1kS0EEHHsZ+p3
g/AyEDdK2DiwN9UyUva3z9uV3UW6iqokPW6wnhdhsYpdZlQk8dFq2+FhqsX4Vcf+71NAWZHTZzbV
HyWtrAkVVC3O2WbZWmH28hdAYQH2QgrHLwA3d76/KWZ3nG6iGEROu8+1kkVfoyhvt7WjQutsMnzb
YkU1n824DPYgZdfQTpfjc4qBOKA6wC7ylhzrrHZmlNP1gBodKMR9IjwgZR4iVtlGd1NJUfLq2TZP
idtVTx0CSdnWo8WZrrzs7wXo83NGwsUdy++QNIFlSzOz7GkWnh4f42KeHR9T01j94tZG82kY+sb1
NT3PP/EuO6cC79gHRDOyE3Tb0P088/jbb1lSlslXLaC/8t3KUGJ/TLJGsdasLy7fBJdkTcpEE3XS
D1xcR02FTgpiCdVRw5bpYdITmKZRztPkK5S3FATOVPHv7T26ZOsRmLl0IOkQUGGG0bUcM84xNfK8
vjj2zawNO0Udiq+x2xT1TvSSUZtFFq7kfqo1cfLPHHlGvtELZXgatKTCMVMxwtT6fvs3vT/4Z59L
homsAVVgyZhf1nqsuUBUYci1l1rUmfdcBlHXvkwk8fqnUE2aYds3kWf7WWF60etkjZby5KTlhB+V
KnoJ702i7CsCeGLYqG2PWYleKW266+upSL/hmDGUhzafBu/rWHZTuBMosz/XyDKNn1Egzcd9GRih
uhLkvOspLiZFFR/lNt41/lg++EbVpW5XmMYL3urzvTqF879uJwrji6MH4cFoKy95i6uKc+lFQ+w9
eCgCZPdm27Vvhl2JbBvhgvjJNuETvdVZVH1yBsoVB9zsOuWTVqR9/o9nxfH0OXeoPm7qwsnfskCP
+5USzZIULWFYMCI4UJSGeCGXJIXIHorEybPuqDaozUHeNAQirqoQ4ed+aJzYz2fFi+7y2Brwd8+6
ym9BxH2ZQzM0dikdBf7r0W7LlZTt4q7ht6CZjXsjwBdpW3F+18VR0ndF3o/HIheOdodaXfg8x5V4
CKA6bNIiy7+D5o0hvjr9+HUe3HgldLk4vfwAxgYPTVn28pLpg0Tog+ONR7PDz9HHvsX8ndt1bG0G
DfSA2kbDypQvSwQ0wWSxDIAcqAkEec7nbEQ0f03clI4qRPVf6tA/THOY7KWZiZ+Qlnv+6KZInWlO
IF4aEt0nSidrqNrLXFn+Cpr9slRIr8hbrPw46pXRkpQcIUOhc9tVldlulWLUHxRoQuGmVwptvFd7
tKwFOlDFozG6STz7fZUbo5T2gAM4KrORPFl225tbZWjgXmteRgl9sBp4W9akrTnFXl58/GrqqHBT
yZi5ABfBsAYJA9DJRCm1KfEYzfT+F+9HPu9Ep8/PQTv/6/AjU9CqtbNTGgUhrmQoXhVho0N9+8K7
3DmAgdEcIuoGoYYy6vlnNCEKd2UqF7A0nX2UuL9N9Cq+qrgPP6dZU3p/W0sHRw/aBPYujEiaZoua
zhxLclXrTkeu8xo7gGZ+KRvXPLixHn6Jutny59HjfDhdbZ1uT/Uiv5Vwekk3BRRMVe19R3+I7ynZ
15Sxe/s4N337rQ/SJkacPNScXUAL+cVosv9i4XXfbo96ZYFRfYYmKEXdpHbo+QLj/Dl6ZWM5Rxf+
Uu+Dhkv3vWPP3/O2SZ66Kv7v9ngXWQzlAyJ6yZ+TUv5L3Grj9HUzKJF1nGewGXmlj1+7tu420tB+
5Q64vPbOh1pMbbbTWnFFYh3tIseQz41qzGJU0BnbqIqGPaJ88SH18mw3GmNyhJu/xsC8DK7wraVM
SN0evBwBzKJkEQrUpBMabscRUcP03szLsrmrg3pO/c6r6jsUl0HC2Imb/1u0g4CtAapmvs/aynzu
6Rz9MuY+ea0wsuo2uLbG+yKNprXuyeW+MySgDhVzEmDsbuQO+bDvlF4rR4JQ/VgqA8Lm6thtVbse
viIhgp6YrszZIaCxKv62y4D9lZS9kyJO1OOWPRTbM8Y6IUI/YpesbgLXKTdNZDqvgkrrHYWG8P72
xnsnTZ9FGUgAoBALyAtfd/4ni3l6TTyaJVSS48S9qh1SwgrDD9LM1vxSBXvyELUqEs+uao/3WjeA
g23DxlN4kWFlbHoY9comia2gP6S8tUeyqHH4ZMydghPWZKp/Sj12p4PTFu1dp6lTAIBLVKlfuaMj
8k2gq8lW6Ebm7YDwDNahazXMu/Q47TXqSKab+npeTJJW4szhttEVK321Oss8wPHvEIJSleELBcG6
+AGcVP9mGrPCzSBZQX4fl8N91PZT8FCD/zrlaK28xl3TBZ8G0mTh17iMIyVdDK315/aqXh5ndABA
QFEepPEAnuZ881hNIzpRa86xpV8WbYPcCpRdAf2brmfXBWtMp3cN4+VHJJahDEIVWho0nY8HTEcB
v69aR63DEnZjCJPoL6U14deqpR6cymnmgzbFXe6T/vdiZ/Rc1/fg0ZS7KHb09scggI4jfjbDNpC9
320HTkbzYw+nOyQ5Uo2yXpMTt91eqGu/nOBWoiXwdeNhWaxUXkLhCYe0PQYhoDunyvVoq8+NeXSo
mFpfQ7NTNmCyFf2/PO3SXUr7yn3RqraofLtACXsXA/o41CXFAhCunehTXwXN0P1UPCE2je4W2RdW
PJzX2suX16gkV2MNiWgHfsFLNfQwjTu7whTkyJFA/isWka8WjvHQCFH6tad422Ksfng96vm8IX/d
aiUrZXM5gJyh1V3cTvg2uUU6dO1x4uV81bwg+iFApSKsHJuHeerqb3XT92v8dbmNFtsMgBEQAiCa
BEHLt1hpM2VG8VccmxETjC3ya8HWKV3jrhybYDu6ddPecz3md3koMEe7vVUun2RSCFoCPI4UnN3l
4MIUVuxaWX3M4bffqRVkq43qBsStlCFPRaimP28PeOUFgP3KI2WhCQoCdrE1kVUSdj4l/VFUQKm2
YyBGTeqih8j8R8Mm6suQVCFP/7k97JVFpu4hCYS4fUB5kz/rw8PTwgOd3agbji6JUnbiB+D46TgY
B26HsCmb3zV1F+upmK1CfHGCqV25u66OD31GZ4I0OJZhblcrBWGY6I4u/g4pQBD8mjtjAg07eXWQ
seNsWNfKhEbGQSiWutb5ubbsEqLCF6aVyet7Pn9jwDwz09L+mOB5UoEKTGJ3b7p98GoUSO6h+6lQ
/R6VeKWwcWV/ySCTKgKXEeyBxeem0eX15eQx7xl0lD7EkAwjDE9+6UHMbTpgLLOyo69cftB4gBTI
ninP8FLQpLBTo2L3DsfRdeLxoRiN4j/u+MzYpo6dNo9o8Ke/U9lCPGiZF/w71E6vbOtq7IONrvS2
+WgMeqoclKJWsFkN7bSkPubYuY/caQdQ1HQTRMj72N7d3qPvUcH5TSAJSBSCqISTwC7rdIOe6EJM
xXxMtHh41eEfGtsSrS96+UZQfhrDNHmJQsrTmxll52in2AS427nv2/qxiaJY0AxFnM0XOKoAecMb
tfInj57wBqWp0rsroQ80PuXZ0ngsNKGnp7Kz02EjstH5T51b7Q3WO+cvpg7tHQwxIBA6zCFm07cn
erkpYKwg2CFNJiVmaZFojZmjlYajoGpgqMldzaP0T0j2+ZTDAt1yKvqVcOxKkkk7A8cwZPsl39Re
ZFqthne3p9b9UXOrNJv9Wad86LdCa4NmE3Xx8MjRibydhcBtstULCzdUK66MN6Rvu/hVs2f7198u
gfRm4vqj1ieRlovzqOSI6I+NOR91L9IMv8NAFa8sL37oSYf3iCJjAHh7xMsbgBGllBKJLdCNZeGr
HktvHpRhPrZmnfiDmekP4ah8DdyS+0ionfpvwcVzuD3o5ZemLiJFU3hMqTwvOc7C7XO3hnx5FDpe
U0WRmn46wqtxM/VuGJ366+3hLiPE8+EWtw2GMPgHBoN67Cek12G5tD/QRT7lyaSvvCeXgYoEo1Jm
IY8liV/GoqlrjlpWl+qxzKdm7/RD4OwpNVnZr6aRTiqp3qBtAJINWUYxp266icd09P6SmUlSQ90A
kSOpPABFc5lRd3HuOVMUWEdHm+rZpzWvA/sL1V2DM9vKKbryLWXgzU0OEo8bVi7+hyfUjNxKFAhI
HJs+mw8gKCZEF60MH9+6se9JcXJtf/tzXhuR99IBB8AGIuY/HzEKahN/5VE7apUCAdNJo4M3mmO2
CfMu3M5DsxacXNk/shIlpc5A/ND4Px+wDhutAZ2lH4t+HuedmVu9+6Jmpoc1jq4H5kpaKu+58/ue
qE+yzKTcCiDbxYpiBad7fe1pRxFzweQKOisHXBZrfaXofRl8SPAgzQziDpnQLNAoSlTOYIRS/Ti0
ottojUnfJ7OGfY6l9IYkSr1HfSjZ4stK2fivPyEnhPxJOg4htb34hH1oGGNFJfaYZlX6ECFmdG8E
AE06qJFbtIRWUaJyLss1hf8Ar5WYhc26+IRxRS0Rd0Mdb+bC3IxRMh4EkhifiiyMPmlB4m083I1f
sRnRn1DE9zZx3U079LdWnRKuXLhSSIeiDFgWaCbyCvlwXsipq8LASe7IC5x9mWst/V0Q7N+ZXLuD
X2i5OW81RXeVlXN6bRNTjEZqUZbZLsqK3VBOsdRyO9LkNQ7e4Paxr8gbyDYCZ+UZuzqWBTGCGiZl
2WWKTL3JTGFIqkdLVP2PKlHqL/ghgn/uNStcecCujiVhE6S2QNGW9W2BRkKkj8yrNPLxdx+EWO2S
wvbmT9G5GNXf3rjXvp5U6sStTpUUtsU+0hLTm2sKp0fkabw7ROkRbUuKZu816vyd3j6MxHqO/7k9
6LUpAggB/vO+hZd1KlGaXdfVs3aMEWx/xQ9Cfcj1Ct9B+iw0TP+HwWTTAuUA6qPL/dk2bjkF9DWO
Ip2T8lFF9nFnuAqivrGSWSvLeeUqpxADHA5rH2BVF3nm4HZIDiVc5baVeNsU6SWVvNrTf1TVoGw7
xL//UldKvo3U1uW1R/jBJ1xcPXOUR6ZQMuPoKG61hSZgFPCG3WQrdR98rTacPVtaW4GpX/mEoMYo
VPFA0klY9r8mp+6Gbja5f+JS/86znWk/KZ00dzxypvm3aClwRDj60fEBFwuyQf6YD1eMSzLgzZNN
OTWus/uh6P+UDfyKNqMgzv5MjTUznyunggGl6j5HggB2cSoctyjHmBLW0TZKtfu3l+pvd5Qcre7A
ng6oduvYmm5bBOXnFX3Oa0MTezh4/4LnZ2XP5xpnVoLYRWIcFUcpXwBr5enBMabcPYBRS3+QEA3w
W/Phf4l7bLRqUEakRkKBfbHIdpi2RcQdfpwVO93WjZN3Oy2eg6c5dKuj2mWiXqnfXdtD0ltNSslK
MZHFVEOclFSjMfQjVWLlJcZtx9lWok/SfWrPebqysFeyI9uRR1KCMwBmLPteo1ZC2oIn/DLXJH9u
5OX21slbqgSFMj8QoMX7XkvRDGvz9kExnDB+jkolfKB8on2+fSddYuMwpyLwIm2XtAO4B+df2TWy
MIWXnL3Eoc23Fn1rmH5cjPFnUc/jI69Ke98kU4mivT3AD7dGVOrKsf4NTJISNY4vYgO9fU2K/TKC
oqRMHUOKJXHmlp0krQb75lht/RJA/Uj9OCgJK8BmfQLwQ/lXH5QvKVAqP57wl195997vxvOQhs1H
8ioZPpy6paENoLU0wjWrZdOXf5BnBnAfWdYnFGacQ6Sl+eeiLvpdq8emb3dh/TBYSb9y0VwePleH
Qk6LSXK6L9R/qYRjeVy44wsBTdJtxhjI20g15BVViMTzXR0GYlOp+ppDy+WzwX6kFgt6iY4WZIPz
7VCgOtgnXjm8TIHR/5ldr72HAtQo/4DW5wm2zNAJ//qlAlBKsYqgHP+EiwKlOeXYFLWRe8xD7RDV
qa77TZsICGS5+zmfq+Dn7S1/edhlGolZGFp1vAHvp/PDHR7N8dCiq+xgJtCKP33fW5RD7eBtwIP8
y+2hLk8Xrr7geYifpDsrW/l8Oc085LEt0voZb6v5vjPH4r6rhJPuvCEPHswsGI591Km7qE2NelMh
N/mPZbSRQKVci0+RMYl/41QT7coOv8iDIFgANTVo0gJpAad2/rP0OqhaEC71c97p1R9IvCPUJloX
4u72/C92k7RnIo9Ex0SK2C+pxK0XF6YWdNMzJA53OJhFxIkxW1J0qwmLP+Fs2/v/vxEXCx4kdmtO
iLY+dxAzmo3imtldELbNpxj4yyGO9cPt8ZabSdpE0PABTwCGnF28eKsqu1HgMMX5U1mY6T3PsvEk
jOCoRelfMwHfh0LwF4kU/qBqef7RsiqfirDM86fYCWhpmVgMg+jLxAnMLBbnbmv/1JBvmzaphmTK
7WkuryM5Np0SaO7Us4F2audjd4016kPnZk/jSAsqziob1l/u+qHdaSWaVK7xp0D7+fvtURfbR3JL
AS/KYFl2dLmNzkcd5yl1GyULT9PYWE9ILHZbu3aLjZmgEcNpm9aIavKx+3Dx/98BwTDwiNAyB5J4
PqDTaK2qj2rw1uEQkf8yi7I/gaYL7qqpUr2nBJu4/DMug5b9oiFP5W2qOVyTMFgs9ftvkG0D4ksp
V3JRTadX1gfzrLzFyRxE26rwVFKfCgD67yHF3QVIl10FQIPCutzdXu/lw/d/x2ahObB00WmRnc9f
o42t96jcn5Kx73duFyabUg2svYgCxbtzrNT5ryJafG7Moj6oRRslu9mulZWfcXUFPvyKxUbvm2Zo
+gbHw8kQzXCXGeUIejY25vrVjuPxzzCbCWocSW2ueVfK+S2/P40yzpZszl2wrrIgx0crNZQ3CGU4
hZeTabw2JekLcQY2gbdXexHivC82sD22NzwIWFdyGT68Q1ZsqVUdDtEJoHKtflb1Qlf8UcNedkvI
Ez6aTeumfwiSh0NRFs3azXXtcNkEOVIpFqXPJb/PmVG6F3UVnoIa80OvzJPjXBTV99SDA0BYV9gr
Qfa1wwXtg2eHZqTJyT6fr6FMXjgIJ8QfY3CH7UzzYAdiLjG2LXco/V5TccZtn7hTsmkFhK4N5Wul
Wgm+r31ifIToCUqEEm/f+a+Yq7LTxFyGJweR07vB8IKtMTXWtrIBhd/+wNeHkoAoknryKPn3Hz6w
YmWMP1vhSRuH9FutS2Ec3YNdpLW9s5YoXhuMx5ZgHvIeFc7FDW1o3JF2i6Euvp3jE5VNM8Pvvipx
c9diS/+7pPt972LUDmSb4IF8abGKBA/D3LhV8BZVtQaKJjWiaT8oTTjvoPoOzv72Sl7bq6DgSfDf
CWpLLTS9acdQSFElq0LOcnD0dJuWpfsyRUPoh8G0pvN7bTFlNiSNPhAoXLIJqeaFWa+WyptJYOiX
noNWXtaHxVfPjLI145gr58IlxfeknAHTW3amzBqtTgVjxDeQKdGGec4PGmC2+24u75qp974WRuzs
jVQZUt8VWIuvnMsrkyU25SKSCRf/WnzLkpYbAK0mPLXalNw13dQ+dhFQD3hOxBW3P+Qy9ZUbh8Eo
vtPPACa4dJayKAKR1HYKL6yoi2cnVJzfUVnU8Zb/vtrlQ1LHmzlVKaF286yKTeVKEF8B9qffVk35
1/Z08geBQoX8Jvt0wFHOD2kQjvmYZRpbq9SGA8wNilZ5hDZrObbdg8YarMFPrn1vvjX1VAgGzsV6
52ms1E1k5SdT7/8LnXzOt1R1PWPTcPfdObMSHwMoQbsgMNy72lgb/trnlip7slhHDeI9ZflwK4V6
bmpZHGDBZCXGj8wd0M6OZvNnwcX/+/bXvjoU5VyY/6qUu5R//2Eo2wm7xvDq5NTFkRJsVCR7Ch9V
1qH0RzWrVvLIK+8pOQY9bo3Hm8bZInU19TEZWygQp2zujPqzKK1cfbETuxz+oXDseJvZ6/v830DT
mkNtUfN5vT3bK5eUyzvOgypru3S+z2dbAqwOwsxNTmVoToAu0DX+j+TW/OoYjdXvc3uM1gDUVxdY
AuVk84Wq+SJeRfCOD5wqycks7Gnc2KPlZERstAuPQTJqP25P8NposipnU1eWgPfFaEE71sYYVylO
YWOQ0wuowtk55rmb67/iYTD//o1B5YdcXQUfJuVeztcz63LwSaqTnISJPZk/cEsW27YR813liGgN
xXJ9cv9vNPl1P+zVQIenrYVxcjJaZD9ep2qug0cg2dZvt43WtBWuDQYoS1rMoeZAeHA+mAXA3uwV
vISLMg3az2OSJe5m7jCjfdUhjFsrt+61kyFhylCNuXMuMGdUFoUy1VN80hWjz32rJHHSC9BRfm5Q
9TuEg+sJA4hq3/xGC3ho/4eTQS+SLSMxfjhnnE+3BCYgwtJJT01TOz8bZ3IOWjKkO6E0xmsM+HXt
mbm6vqhaSgE/HAKWahmtaXexDij7NGi1Om+9FG0CX0cradjkarXac706HM0ENE6kz+nyDenLqG9L
ZKhPdmTApG1qbU43jerkm9Yd6hWbIblYixyFVocsNcDgpYq1CPSmoG2KNkuyk9cNbvWoTvFsPA5Q
R1ai1yvXmQcTjVYqdCc+3uI6NRwv7OvKyE9BPtrZXotNKxn9eKinvVUp8/wgnMxcU1S5Oig6sKg8
6og4LAOvwYicqpfGk90YFKidjYCEfKUbh2bbitSw9xpauGvWklc+H86ttFRRPaMLsExMQnQLLb1S
05Ni1RGqNBoVV7Mm5w7KGAJuAbfn9kV6dZa8Ve/aSkQfi6Wd9HoM50akJ6uahu9eMd5NoW6UGxw0
8paa+tCuJXvy7VluGvpzVFP4oiCDFm+TBtg9mRDAOc25KD6bM7ctNeXZ7jZWxS37RIse1Lyqdk7+
968yYsIIsKLNztO4bCLPMN5cvBSyE7X0vNpbJUI1TtrkxlM24xq/iUbdiDs/LAPV3dRK3rvfbi/2
ta8LIEKmD56U5Jd//+FiRyOuRy7Fzk96norfbu8pT3Zv2MEGAvx4+PuxkB4iYZARCAjM87E8BZXe
OKjx0gwr61OsFcU/pEZB4Cdq+/P2UNeuASmZQW+Q9grh5PlQitkSiqBzfyqCUBu3+dQ64Q7O2JqT
wLXlA1EGdIvg2ODKOR9H1LY+mK1TnMLItX7RLHcxkewKZEEKvG9vz+nqWBKFTk2Eup+5eCcQ17Ix
4vbyk9tY2R3qPuIFJ2fH8dlha+y9q2Nxe4IBp8NzkS+HHRJ70FKzU5XidnWfpkNzaAuuiIMGef3r
7YldO346cRqxsMc2XJZu0RqIMPzEjTTtExujD9XyXVgpx3RA1MTvxvFPbRrj/e1Br84QHAyYTuJ9
dLfOvxxsh1l0GRu/ThvzU9Zm3e/Jqvtpa7Xgnbe3B7t2pVEcRgiLPA3az/LTSZSYprLzk6zInENd
GPnkx1oNZESd9RC77wJO/v72oNdmSJJOowxlWUk7OZ+hh8SyEps4rrpqLWJ/9IDPCmNyH8vQWcNT
XB1L8sURraAmYC7Govxn68Ec5CfPGuh723DPdsIacJHSjGitA3ltNd9VBpmaFKdZDBabTuzamY18
I5X3fI+wUZYDNa7rnZbXkftATvx/ODuz3riNYAv/IgLcl9dZJVOyLa+TvBBO4rC57+uvv1/rXuBq
OMQQShAkQAK4ptnd1bWcOuedjT+ZmDMGD1r1/0wuTosLgLtEgi2/ZA3sJ09RavR/IlBVV3u3Ursv
Q0WX6v7urS5S8kzhlGkPLREqcdX2zZC2xcVWkeFisn38GCiRFu969NsfJy3Ov/4HgyRKODFJymQu
ul7W3Myl5mXFRTgiOw9s5862I3XfZXXj8zzNG+5sdYFv7C12cbDCLDXDvLgMFc8eK2QTKT2av4m9
81+pVrobtU15yZavPGV7qo1AcYBULnz11HBcwqYuLo6a1dmhtkedubvCrTZCw7W7QIQgOcah8eHf
1/euHDuvCyngoC/cVX+kmqE8NGFWvLST9z7A5uuplHBfAgg0dXjvri3NrZyiyfvigg5grB9TgCG/
qlRshoBrWyX5CSWVH+peN23vMI9j5GqKS+zU4UtWVMHXeG66B6b4vuRVbWwERVvmFhs1ABsGoxoX
l9qVgnt9lnu7IteUgvq/HpYH22n+Q8rJpBWYBnn62btFaELc7M2dbuaXmrTUPDixY5zsIKurr1at
J1s8cmsnkZoErGyMxkuxlet9EyiIJaEYCrjoLedzrHQRhHlVaW08cSuJLaE5wSUdSTzJMs8bxj4J
msnKLx2M94Hv6kLtzmlpV+eSzOWptRCt2NeBKFQGjcotzua1XXxrffHmqU4jwxWX0Gg21JewSMLm
lGVa4e0S6BDUg1ciuHTfha19V/lBJbpVNgcXLiyvbQiOYi2/jF0WD2dd0YbqlPfqFlRx3Q6ZH7OB
sKEuG4FVm1HQJ1W4QD6rlH97kTaUnz3KP++kfnm94JL5BaJjSby61LGNnXEq5qjjJlRRppxFVn8w
R2ic0tz5KIoi2FIOXN0zyZMBqgaur6VDqcs5UMgCi4s5Bn21S4egOExhOj/UVdvZe2F5W9iy1TMK
2oLBBUCKtOuur0JeGUlZNUpxUZSh/uAWc7PPAYb9O9MWPHNbmxfUwdLHUeflu39Y1qJO643lxZWv
23wwhjQpL3MTu0dlHKaHVGmyXdLk4jyjT/nTKwPl8B+MgjmVOHtq20s/A2lPGYq0KS5wrMFzpNSB
uysHBqBjQpmDihvv9u5gbj1JqwfWQUkcIRWgNtYiwS2ToaRTHuJwXHonZ6VLHPcoQXYbT9/qN31j
Z7Gb3qxSkYhtgpahOjI5G/2NWqAmWa1oyh8jKMmfk7Btn+5/1LUHFxZy3ieb8BPM4PUZimBDAzIo
84c5U8ZzDJedeqqMsTSeYGO1pg23umrOgIZTVu5JWRaBC1lD0421l1zgWNGVvxCt6pJntbNKu9/J
bnH8x/3lrW0ejGEq/RdGQMBlXS+vNUfeXtHmTCnVFOo0LSUgrGrP3hKEXbv99AfkCBhFVxgIrw3Z
WmUViFWnFycpor/aQg/nh4IRxfxUMpXF2J9ldA/317ZqUmZ+FHvpepuLtc36ZKiT12YXFLgy8cmz
ANP/2zMI13wIW3Qj9iksbfVGfLHEnb26VVYIFoMh3FvRUHrolaNGjoL+3xxav5oZmPCJaCrTfmtm
X8yHzExT/dz10Kl+SodUc2AbrVvDgmPPHES3cwqGxc511YjoaSLY+37/q6ydMPJS0N5Sf5gi+PVG
NK0ddhXkwhezDOevOTOT/W6K0+kxzDzv631ba1eWvhDYJXaBesniNJP9tnlkKOmlY9azPqhClMNX
vTXjYKdSid97Sfyn686ZvWF37VQDfuMKscBbgAWUDS1RCJe2r7vU+8GQdKtEe00d6y2Y4doZkyEQ
VMVylHVZ4srHulXicsouDcxawUGPgulfdJVVaIOD/E+r0abz/U+6tjTJKUNNAwKmm4K3kxbAlaeI
Q61k7fgi2rlOz3Xh5sP+vqG1cyIvj2FLRO4NZoQXzJqTnKy0TVJD7HqtjroHV5265tSIaXA3XszV
DwktJVcVlAqgzetjmZU98u82kLq8HcdzBBWY786osO2iNnKcfSzGMfgvnxIdcNl8p5S11BmqE4Bl
qq7kFy1G6uw4FwHdEBOM++/7X3J1aYh3yYCOM7msrSVZCfdwS/JrK21E+6cTiK1GkK8Oe70dhX2I
AfBtaeXJCGOZkMqPKUn85RjK4upliVEkE3Rtl9FBLcRS47zbBfbcHJzZnZJ9T//vCbhd8JDFSfmZ
umr51/1Vr9190hCKsSSrZKqLDUVECe9Ox+CiIh4f7YJW1UqGfduQ0akSuJXa2BXEnJFj/7hveO1z
A2lm4SCAcXOL2Cue0IaOSf4vbqGoR4J1eK/tvvXsA83g5nsDgm3eCBJW10rAhbSkZN5ZxuxqWRq9
0yrZpc2dIT4lHuOxHxSl7OpfSjwLKBXrFkGpHRR2yVaQu24bTyCxbHiExXeu0tIaJPj0MhtUBEIr
zhwfARKJznHT/I/RFY2x6w2QdBvdsDUHQVOBnj+D5rdDKqo9NfakNFTcYygtEf1OmtF3bRzfFwZ1
YrFVol4DsIDoYogL4BPXdjnEVTbQObtJTN29HrQf1igezUGn6q52Y/gknDr5s4578SFWnfqHnuSI
s1h69lXrJuvl/gm7/eS8n1TP+Oh0/nlgrn2VFo2FMwMavChBU51SQ3F8t81iwRgS/Jm7EkwJIwLe
2Hy+b/f2ZGP3lTSa54bxiEVA04O+iHrHFRfD6cuznppBfOTiWu0+jbpZbnWZbMSjK7hUaZOhGRqD
ckhl4UfUeYTICqJIMu02cXa9M6cPOkXR4bunGHW9o7VkOx/GyGvS0xQk/5AmNF640+Ox3BpTvHVp
/BQSAIS8aRrcDGA6DsP1VudEl7gis5mZlPldDtEcfcgqsMrHYLTH9qygTk+GoGTu3moT0znf34KV
Q8iPgFqB8RBKtreU7ZQGciujoe/ERLCQdBft37nRWbsyaeyjEyFbgJgmoDUO8XSJ7IH/mIZQmZOl
NJscQrfRgOT1lCwv8GICGpZ39E2HrdTnFsLSUVzm0bUhwDBLLTtRy4PG8P66Vw1JvD2Nfcriy7tX
TCq4JS0Ul0ow1wuRcRINp9RJ6y1czYah5bNR67VtVXGFIcOrHiKKFPA0Q9xTbmzk2l0CtQNTnsTW
41Cuv5xbq2qSuGN0aRI45HZUulT1bML9NZwqm0l/WBDVakvkVSaL148yp4YhVCZ2GOqDufPaaEWr
VslDPbqE8I0In5nl8S9PS8OPY5GP6RlUhRh3xjD353yq7GRjD1fPLgshIJBTlPaS5FaPrE4zqgox
x74rfjiGGJ560YbWaQypD+3SRsDIHRaxPR9jqrXmThv7wc4ZdXC133mpttXh/qm6fUL4HkREhuw8
8rd0tG+Ob2uqcRB4ZXyJByv/kapzTa8FCbqjnXGP7ttaO1iQvMOSSpEJl7a4KqIptUab4+TSMoM0
PsP+okNFXtejt1X8WbckxTCkGOkt0DKCY7IVDasKTXs6lCBn238Rnii3uiprn49Ymfod0AL+uahN
xKneVI6SAO7R04/qKIo/lL79e5onJ9w4OmtLkrTIxLBcBCoh1xuVBhDdZcg6X/gZQ3qEBbaDx5y+
QLOBPFvz8ZAIIvrCgwMsZPHcZDY4+BzO90skhDN98YohjX7BVxXFOzQYy+hj4oo+YAhRrbpzr7Th
p3awgy3SnrUH/u2vWDzwqtEj/ZBV8aVtG/Whd1MICDMC50M71OYHK7V0H2RF12+kXGtmpXOQgkbg
CpeAjZgmrtWVIr44YsiTQxiG5iP8POo3cFaIz80d/BVPTMvOW7TxawcJynYwR5Kg56ZnEHUDovCV
Hl8i8PE+YEriF91BmEry2dtbkPJVa9TRX0sQwHEXEasnJubihzG+wEuWHqtp9L56UTlRwhujr/cv
/dpxwruD2ZL4fPpL1+e26PPKtMokZlBLQByJEEHZ7pg6jeN92ISWvm8cAxBumSRptAuZe92rmjDd
L/d/xdqCYSWRCQkpCbj9619Ra10390zgXdwA1qW9OkZa+VJk0eDsjL5A4/a+ubWnDUpoetevs+vL
V0ZnJq0dUp7QkkLP795SfwwdKgsxpIzfwXTHG+bWV/f/5qTveOPEw8qctDnLULO1jaQ+olXneC/l
PAOvILmNtl6xtUvyWlKSqHEZ81yby5rW1WutCC824jnpU6arQQO1JDo60bmOPeVPJ6gG6yiU2i5P
9z/s6kopUQDo4P24KZ3xDE4jY1HA9S17+ILIklRsUcr04OZwSt63tbqJjEEzcCinE24Ks9MA9rbG
lqi0YY+YmuVXZafugOmLg3BG590NbDluoYLdZhgYOpWFh1fMaIJNTgkvs2nm40FkdugdlLkLNxz8
2jckeKecTmGC92Th4J2hBW+vdPGlaavoU1zXmSy6KElW7Vtd7/SNZa19RkovIAtB4ALYWlw9L+uz
oKsI10f6T4hAzab1S5kK4+i6Q/xjHo3Nt2N1ga+ARpcnmcj8+nwaCcVQG5DIJc/C/pT2wiv3SlK0
0I/CBnS4f0pWjdFYll01HszlIBsyBWEBsaO4CN2osyO8isW00+E0aSHGg63qvrXVjwmECmE4qZu0
RGvaDTL1deSIy0CL4hnJhvJZA7F5AIUTW/tIjYgV32+R8iPIJslxT9Z7/TE1pnOmuCO/gfI3h+Sn
/deqg+Qlr7rhqA292Picawt8Y275MtW2rXQF1NGXAlGsQz6PpHFwYhzJj6N/Z6oJv//L8uQsnAVE
+6ZB2Y0M9iOExPZB1/gPQLhna7KR18s7e9oFpdX/B1dNe5CqMcGiFLu8/pyVHUSVRmPh0tu5Nu1L
pZq+NUkbeGcifePx/uLWkh2ugCWn8GESWVYOdKiohoGKxSXVKvWoU/N7KIHZ+7ZQPWXnGk0Bcbfq
7WYkgH7dN722jxQ/GSRmxp64dXFsEL9LVdTFksvUGn+kyqjGOztsEt/URjRTQzX9ed/e2ptErZMP
i4eh1rqwlyRZY+XKyHiGY1e/Ka22+SErkvzY24XxQDjrPXhBrc/H+2bXbj8lL/6SVL43M9OwszDZ
5nQAKbtRfxwHClH72maIKY9LJdu4G6vGSDOkJDND90u+uNYpoiZURQpKrW8uTEBzQyyn7461Y3bj
6T+sDCwqmQCgGSDE1wc1VaO8ja0USZyQUQmIVbMXV0lpGDWW+C8BxSv+DsgM6P7lhGM2htncw1h2
GZWumh8cVIJ+2aXIP0NqZO3aCZWEnd6H+tbE8+KQSigjN5CqGmeUVGcJfEoITb1SEdSL2ln19cL9
qZmNQLpifhqyMtmIhBdH9H+tObzwkqANiPTiIUxiBRyI1WbPtjqgMhvCv6zvJvR2gmOphfW+YXTq
w1zZRrdxbm4NM+vGFlIq5eAzVHS9lZUI0igxx+w5DsT0IYyL7x2fuWHkJdAeomQkCCjT8X2tX1ZL
nZCuNiAOsC3QMV0bzZggDaw8zJ9D152A/qWG15zSyBzx6lZgoPU3NMXGW7W2UOByMFPBtgEQd7HQ
vgoDPebgPuN7tZORNt6DaiCyFSK09rmZ7HQP1fyW0cWtfF0oVDHMdpPiELwtjIainxjiKfPnajKa
Yx/NmnkMw25+jkF/bE1Vm3y1N+Urqq60NwyTji4XBWmDxa1sqigAWmJ5x1AD3yJp0gOGczN13Mq/
l1cDQx64aQr9VIZ4XBerqgwtSPus8Y4igLAlmEzzC8rj/U5Ken1q3bbYeBdX7RGtSdpmiyxxYW+I
dU0ZSsc7xkXpnJqck5mTlx0B8Yx7Bro3zC037XV58tWXmT4VosXp1PBnrlB075i6ZfVnpLTVsWzt
6EzZeGvmfmXLQKuxLrRPCNqW5VStsRiOrE3EEbLCOhSh3u5zvX3npAkHg0YpTUZZVAR3uOxwWtUQ
B0Y+escRufJdaBb20RQIKOhanp1sBTKvgqn1Mxw8+vH+Q3G7PizLdwLqCN7eJecm2oSZHti9d+xj
wzvZ2tCh2BduTQ1tWVkcfD30wEx0rXfEj2k+/Tb7JGx0Be6v5fYUyrXI80fGB6RAHps3iXQyaEaZ
G7V3hAhWSisOJhULhvtdq+2OUdt4u/v21lYlMUZUJWQ7bcksw4RbVZsI5B2b2YlP0Uw2S3FPP923
srYqie+1aB8hNbC0ogZqWbdZ6B7r2bUfEgbrxK7Wc4d+uzERWYNFee+6EPwBUg8WTZPadkvUierM
QTe2WnKae7d4bu2pemYGOj7cX9fNJSZSQPoCNhpcFUd+sVthotmtkSB9Vc16tVdt3tCxzuMj+J8t
Xpob/TOp74W75TWDLwRitMX5U+xSURodBaEmrOLvKV3Ss+V1yrzPNN3508y69jP+PzoajSsEXN9W
8Km1G/t3mDUd2kMwr5obZ3X52MlfxHQESC6+MRTui9WXc4q4QDAkJ0802WNmNPmHkZjpQPsDBnl7
1j5MUHxvJPNrn/ytUXnU3l6QKCzqEn6YE2S29anV6uAQKMD7+xiF7vfvLpV7MmooRCR5+bUpq+br
KgJTpigiOGiQOUWFu51yqsFxvsX+s7YwiwdPKr7Q3FxSTXZB0ilGlyL00USMV5MpuDaVSLexT4Dm
qy0WxJsryebJtEwS09MPWdKj9wiMTG2WJyeGk6OPKkRhTArBwRLDvnDKYuedUCJNHhZAPawM1kWe
WOmI3uwbmISgN3VegcmsdNhJh/EIr0Z+qEKisvv7tkg6pSkGCRhsIQST4KXFTdGFqYe51wdHM3dC
93vP7Gz2YCWiqB/NlLbuPkVoRO+QRreQ+emrAeWx+79gZS9JkCRclPNDY3ERaKtaa4RO3ClHPRis
f4LajrXDmBnl58CKimLDCa3sJIU0lqkCTgWAtkjo1XBmOqhViSSSYgTgkkcI7LSORL/H3TB4cJXV
c7kBcbz9xlwM8kACGIDGDJ1db2eeJnAEubLfP2TOXs/m9lAOeneaGY35zJntDm1YC6hEynBjuUvL
kijl9ZbIriET9Ys4rQ1sdKHAufgZUg7zWWpI/Bl5RvORmS2m61C5bLy9rWe1HycCzsT37axsf8vx
aNp6TC6Chbhedx07oRMgDOqrmevWeyQnq7/RMDGOPW3VDf8q/6y3ofarLUDAaLLTvEBm9NoWhGsN
RQXR+2HT6+JY91CHwCQ8VY+pEentwauSOP7i2uHw2MZ56DwRMnjh+f6Cl06eHwGaCcwaDpBUdRmn
GkJJk8SLB58ph+Ih8PTwxYsn90tcNt4LwJD2ZGW69+W+0eWRxhJT7+Rv8nDJqZnrlbf8mtkpgRKJ
Crzmb2a1KeacPEad2qMSa3P7K8eNiPeV26mIXVuVv+qNi3ITYegQNQ/+UMdz8kObndQ6DIAdrZ+m
zWzvnrR6+HZ/pUtPIW0CIYG3QHaJSVSvbapKYfV6k05+rjSze4RrqO8PKKEl2s6NmmFLP2HlwwJd
Idp7lRUj278215fUNPPBm3wU1+xzb7Xh98Tk3e4nXZT7boqjrRDp9vwAgaaVAIugTTS2dMaKpnqV
K6LZ12Y8xc7SWtBaVdNqj2qoKvZDz3PwsYUaYKPHsAQ6yN0kIANtSdIDTmrZ60cyobaCaBr8NtSU
724ddN0uyiJHO9Rz/ll3K4fxMoCBn4MmsONTbQrte6DA4PIIcLDdEqC89VpEbngODWZ1yqDLEQKv
N9si78XoV3EX/sFwcPghKdTf3VAoX7lUzidIj+MvPFdbFaZbJyJDRtlxhMdFCsJc7/gcd1lTKdXg
B2M+nvTICA8hOOYfIMa0p1yI+GWgt/1sBnPzSdFs+L3uH/DVhQOvheoOVwa3xLX9oAc0bDlsA3Wt
/isU814Nc24PlwX8Fva8F2GU/qiMKv0NlrD4cd/4yuGjTUfLgAgdnPuS7krAltkFI4tPxawc0Z9J
nmtv1Jn5nvr2MFhtg+yfWm+k9qtWSeIkWY9EvC/eiBGOIugenMEXhYiOk+lMvoMewUFXk7Km6N3m
Z3zmluLXEqUnDzx03ZLa2pRP1E0BWlOF1aKbCCwByv5JjsCBoooKqDqF9zkLxujYF2N4shLrkyIj
Pw3hufN/+OBgB3iyyGNJjK53m1YYXhPqe18RQf/Lg+FKCFVQeafF9yUQUfWlVYR3um9Uho7X7yQL
B1Qt8xApvLMwCgVLO2utO/Lg1/ZZgYij3EGOGfxz38zathJW0oaFhoDPu9hW5tIl73QKKXcz1ngv
Z4IQTlXUcj/qkRPujSbRPk0oCpcbccDKGyHLia70ZxAGL6+wOaVjkEQZp9gpy1OQtcHnoaq/5U2W
b5zctcuKHRsuHcq1oAqvt48UUe30ph/9EgGVb001Td/1InEflDDVh5PjTN2nUK89ci9Ghjcc9soq
eesZWYOXDle53MVgRtGSmu3k6zCy77hAg6/3cVF/MGZN21ITX/GKVGdxCEw2ULNyFk+9IVJ3DqNm
8rW618lBSuMgzFZ/JMUGUhRl/+iqa/xrj/E304jLv999kF6L4PCKQ0MHA+n1V7ZJ4udec2bf7IMp
OBFTMk+2i8oqCPfj1HniKe+jTj04AFu3+ERWdhhmXYAwdKqkOtYisuqMmGHEZOQ5RqRG2SEcJ+Yn
c54i0MsutYU6RmZabRW12sVRn2/Nm96o9uKkcIsMYpJVo2m6/PCdmQRDWivssuf2WMo9SzmEBpPC
z7kezfl+UKa0EPsKoGC+h+AsVB/zWYvLAwUIW4d2NhbV0ZTk83+qeRpVfhKlxaHTB0ftN56uFb8C
GTEwBZS6AWwuI4hZch9Ghj76aj1MF9cMzL2jVvE7+9vSb9OPZW7I4N4RBy6OQ480m6WJbPIpLcTO
UZvV7GgazPgzq5HF+Xm0OnUje1s5/gyESLF4mnkk5vKUvIl0oRgu41ifZt+jLIQMY933H+fYUT/m
0Fp/alstzBFDcIzqMRH28CuqVWRE7l+CletOxxLiEEAZVCCWfQSTmXultWKVn9AzTaQmXfQtQAKw
grmvT9N3Vo3kN8ZzEveCwUIbb/FExIwAgvbNVD+1i+m5NDpUoidJTPmYh1m2Bb5aeSnI1yRLyau1
pXIYmgxRGkCs5rtGOJxj1xy/RHAK/1CNTn0Y3bHfdV4ybWQva3sKMSAhNqhBWrMLl8aLORZaJlQ/
RjJj39Se+aEpJ7HTSj07An2DMBDg8YviRuWnwKjCjUd4bc1Q7Ejpq9fi9cK8GBwBkFfTfIqQzt9Z
NztPdIbEh7TUtGJPhC2Kgz1JqY3750j+uYvHn+IrBR+kC+SE4eL2uIouwqTuNd8ujSGI4HGY0+5j
zUsNG0DgKq2510snCv69b3bNj8JpxeuBY+ClXJgdDTWPdIWLKZTEOMBBY3x1J7XeawqzXNCLx8d6
pLtopGO6MXKzFufReuPS0mCkYL/s4loq3Y54aGa/p3wV7Tt5dRrqArXmfEu9pIt3cc9o+B8tHEvi
id45gMaE+XbYBgPt3fpj8g7TCKTlg0QVDESL6pOZm1ygvpx9kdeoZyaIkDF4JHaTWg6Haajb3aD2
9Rl+Su+xi6FFCQpT3TWG2MLtrCV8wPIkzaGsRwNgu3ZqUO+HsWvxS3Klr35NnV3+GpNR2TdNGD1E
02gcHMUuQJ10NVX0OZqKD15LGUUbQm7k/eOxchtA7ZFoAyqAcHGJORW8gLE76OwRzGAPFpW5I95m
Hg4wQJYf9URlRj7PRbVxCVdOJRAUvNwrhu8Woi3sIqe7PvmTpzQqI8XF1O8TKjvhsbDd3ILTu0HP
0A3G8hCbGlXDjXWveHVqkPR4aEZD8rPM9g2Fyl0HJaIvJtU8lcFc7WqX+VE3c7T3x6pSuIR2N/Ro
6EEubqBZjHVP6483DClff2piBs+4keVuwOE96w1KprtmipMMggfDqM73N3j1FoIp4BoSxNHWWjyh
Sl6YjaJq7LDWR/venKyPmpYkxc5FSP7DqBTVgUGE8pOVmaTYI7X1nVUVTIbd/x1rH1wKq5LvgekC
YXV96FO1qDSrkYfe1BDZy6foEJaTjhx9pGwseSUcopRDMUXSgBMV6demDIRoOqaiVJ9kS3+p7LQ5
6pGmvdxf0MozdmVl4U/CqgaW0WKltVPtZzumwSV3dPek1S7cjFrnfnXyIH0EY1UfDDQ5ft43v7y4
TAFzRPkDX0mccNTXiyQSjKzRnSc/qQPv2XXS6pJUY/xTnbIo5iXRvXwHq7K5EZ8sV42+FXo/dEZI
KxC/WDZ/Mno+tQ77pg+McgaXDlLH2xlRNZ2TrC27w2RHJYXWsvpatW5fH9KE6tfGcMzyKMnfIMNP
Bi7Ipm98lqcNjTclmuNPbtwz5kDP1DxodQzKI00a552QK2JPupkupEGgBqjkL3PN1IMwmhk+xw+J
+L9nWVztsybIfHv2hpcJYVcG6dwtsvdltPBqlCov35pttpd+OXS7uDTz3PUT8Ed7r3Qn0F1t63wt
zKT+CC+n0xzfe6AYfYb1F0Q120uwf32gqrJh60Tp+lPAyLXatd2LGNXatzqliQ610hRfYfPP542X
4PYcY/Z1WJOSG+KgC7NJZxWWmQrXD2PdetSMDhFtYlDvpROdfsjyydlPgTNuuaOlj+D7SrCVbAtL
dYIliKYwUhvueI8zVNodpDOO8LxDZpto5dz/rCuHFUO0B4DGoxKwzGPNugvaELpvP3MowECe3p2q
wNIfM8aON1zCqinAETgFxDpuSJ+aojIjb4hd35o78dzUls58WlXuBz0sNg7LmineMxJjuocuY5bX
h6VhyMth7tHzy86qnjU1HU7AoKyfQ+9sKbyt3ATWIvu/Eh9Bg+faFEmhB9V95vmdEvaf6tnh+kHC
7Q9BKD435eg93t+wtZMBBwjIcarLEgVybW/UCjjenFrz4yhpAf7Pyd+BLvqND7h27IFR0vSlACXx
sNdWmNsBZkJU57tOgaL4lDUNSBOntR5LhnmDs2EF+bk3IncLniF35m0aIg++pOKTeJPXMt21YSdo
QId2ieGXeqvNO/QTpw8mUmcPjaVowR4Aon7ObHV66lDqVvaBlW1iWJfB3+tPQLaIuTGYfG4yoSLn
7HihrftDV5lMiplOcajTIj3V2djD+mSnJVFCHKXIwaf0l+7v79qXdyT1IQVSQNDL4eABd1CZZmj4
jmiQCRzL+qHPuSCRIuqvU6S4uwYh4I3kb+1QSc8qF800/vK+gL1RKGcJzTegjT9EtO3+itqi+uP+
0m5iPb4skl+Uli2JmiXou95cNS9cAWxe9/Pciz/kNGmOdtsgqKa0+pEeuwO0TSk/ViEi7Gk7zcWh
ibwtIuWVD4wYoskn5ozBDiV9x5uajW5BWzZnnuaPltmb4RH57MbcQ2CSaftsNMakPfb0r0J9z8Qb
d2R//yOsnC4UwqkL0/y27JuRq8jou95uVNPvhjB8jjJX+xYWrXMS0FW1+2kes9+GkysH1+22qtIr
roqagizu4xXlRlyvnPekaKakMv0oYmDgAbq6zto3zNhcjGa0SnGs2kHVww1XsuKLoYNhz8HGYNZd
oH+CsPLUAZ4if4Sm6xhYc/OFOQeXQWjDfrj/bVecB3kMuYwc/JTF9+sFQqcQlkNZ6r5ixHlxamt9
sA99HZamBcAWesq9IKGwPg2mkkdfK4SgH/Oh9Mr33yb4Q9hcPjUbvfzOCEnUREeejjSyl3q7NjLT
o+uU5rxxlFb2E8IMdhLVU4jml9fJnQbdbczI8NvIC/8tKEjVu9mqmmPYuMOuE/3WQPHK1ZHgfkqe
tONYwOIAzS78SIWeG34/qPOvdEhoAzbzS9SX7hl08fA0x162UY5bWyT3ReUZl4aXeCdT7ztEgYXh
pw162u7Qm+CNwMRqVmceSYy3QOCr9mjwcoJIwKl/XJ8hWNWIXnuoUqPYjA5OYI4MY9X5HiLO9EwA
0z3eP7Mr/oDiBuPCmKOS7Mnf88YdJbwEcTeXtp8GvQ6tDTVjb/xDiMntjohOa2P4EDQezV7I54Uy
ngaYM7dAniuOmao/+CqPqVpJZCY3/s2PgIykKEWb2r5bmW5Z7rVME+X3IescQow6qtQnK477Xj+2
XpzH3wCOwOS3b/Ri6nZpMCZb4e/tRyFtQgKM5IbK7w295eihsjEVle3nVNjTY1g03Ycktvp9aJjJ
SwIL04vbJN4P18j/w/OPbeDdNJSoiACYv/4WYzczIsTh8od07sc9bwmsj2FXJM5eUYuyfxrcNur3
lN+0cNeAdf99/0Dc+ksOO2Q4vEz0vWHxurY/622hRUpg+kibF+ZuzrPh3GezHe8q1Ug3XNWtx5TG
JNckQFjwFPLHvN34WOclNHPLd/JoOrqxyE9JJZwHY2i+EoAEPzzUlT7lhsjPc9fH+YYHWzXPN6bc
acoS1OJbR11UWogrmT72picQaXTSMiv4MggNrocpKD+KDjjsYXDSctyZDRnwRri1+rUhKZZfAU+9
7E15MIc5zuzwHFtZ9m1S0y+NPhSP0ThuXfQ1SwyXEvkAXSF6X1z0ei7iyhau6SuVeEDJIfg7jEz1
ZPajeGdFD3yIRExAQIn4CDu7cGE8t1UOn5AFVMVrys+wLsGkdQI1kI2fM9Gh1XhAnti7gOdUQ3+G
g/fH+4+w1Ojh8UOS8UYaLDKSOLUq2/KTeTD8Om3GL6qoup2o0HW6b+o2cpUNPxDd9Eyk7Jz8/28O
cDIlRlf0nuUrIRxoe+a8gW6HtpH/vG/n9lmA+JKKDnVxXvWbN31GqKI0y8rxyZfFSXPHFziZe7FL
AtXYFcG8VchaOy3UziAdwP1R4VlczLDkLaw67AVmP427pjHIhtohzx/sPi83Doy8ZtdJF4tjKFgW
AXiElp1TpSqdijTH8Qs3tX8wrD7UvoeqSvbP5I5m/Usf4C3f1UFbmBuv39pnxcFAwCgb6ZT6r7fP
bbvBUpPA9muVlvnOtRR3XxaWtVeyNE52WpH89f59JFTCv9Iq5Y7Il+fNeamNSneL0LV9iIrK9sFN
jbTemW0afurrzBuOjEtt1crWvi7AGo4PYTdwpsVW9lXvGv2k2ET8ZfW56vP+QTiV/ckqu/RhjkK1
2adulG/VBdfeUPwZ8bBBVHEjGIPfTKBC5AQ5tVnuW1CRJKx1kj7FURkfNKudpuMAF83XsVPfKfzA
s01FBGwkqh2Ebjym119ZL1DoikTk+nmgdHsxp8oxykR0GioV/Ty0CTeO0cptYXzChZVAsuLeBP6d
rhaNpmKPoq71CEDPfYKVKftzMFxto7q7cmI5PZIhUH7Zm+quM5LEmtVEZc4ujSMaddAiBoyEzKnW
M13kbA0Wrdqj8kh4BtcYLanrTxn3aWA7AQXIvO0r5pIV7+NsZ+Vfszo1H7Ok34KFr31KaskwkxlM
5DDqdm0vcnpkuZXJBmCZ54dmbHmNY4CfozEpW/D+m1Yj4Z2kO5SxPeN0cF5fG4vzrGxSL/R8SMyt
U5tFyrfMjRFfzavpFFt1vTcVI8HLOlN/0OD9DHdOYGk/KcoaG7Cp2+vCT5EdP8nMRPtl4RjsiBib
PojHcwW9LcNH4mc+WVp/nKM2fbS1yfhhmlVYnOBMyH/dd0pLnmMZ5jLUBQofgQgwpsbiFdNrN9SR
nfX8dNZVRmzzvNkN/0PYdSzHrWPRL2IVc9gydFC2ZMuyNyw5gSAJIhAgwtfP6VnOZjauV2U/q80m
cMNJVbN/7jE91tbl7LjmDTNDNPLItAWvkCRYNDpfe58f9fcNWT/PVVT/v3OMa+p/3j84rKEZxmhy
O1vArP53HiJSiIWrCJ6USQqCEC+WJeuwHtO6mxbCsrZkY7z2h/fVF1Vg0G+18g7ooUEsHlylrNr6
ImrMNwQLF9lgJvAAuiYzmKuylReqLxPYQI3w8yiGAGuqrHMuRyAv7KhcD92JD+83nOeSiDWKOluM
c+Y7uJKmTnfz3MC4pmN5uiamczCRIqa1gSVz6I79oOPTHOJt+Q60Sx2fJE4lPW0leoQL9CvztLdi
LovxPTKp0mk7sqxysIdZI0+QwlMrZf8e/PaQL6U/bFTCd5VZ+zXPFaGPDunP5jQh/jn+gdUC98+C
8o1eM5FHzUdhp6q+jLEHiNjuKAHJ0TbyGPczhzYQ4VNpIA27E2o9YFI9k5Jcy1jkyI856jF5KWoJ
xusizCG6iRJXhraALkvAMTDGEwrLEv4aGvvVtEkeZnH1KoV2q/G1ouedWMkefC2O/HkiMPS/R6Zy
Ts9pvq81bKJTuG+1kDqzixRNvF43KE7dN1AzHOu2ZFXjkDa+zGHmp/xyoTVWvUOGAAzfwu2hKE6R
2sd6QLRCwjrAP0QioYWk+xdrkjT8gYFQmj1GtkB8M2TAK9K1msIz9RQ5SOvaowYe+WLKcgp/ikgt
9FQjsmR61Aa5CSe3RLH+UpFtDeelhD9zDyn/TU2VMIgI7sFuO4i7gv4amk6tq6s/kMjI3V/A2i6B
43qJyfBuLeEA/BsBCRsXvdXW02Kw0FvnHZcIh93bJAtyXdt62sjEWrCzMpN2DhjbzSGZQ7P1LTWw
tUNC8xhp/tisXow9csM01e2acRLNcCqCs9VDKDfAaxF32l5SiIbwx8JKuaAdEKFyoo9j0JV6pBEk
aAg0LX22Jj2VWxIuDngWIpgV+KDRE8lugHuX6aUkUycsK+V3z12y3s2uzMfTlq0g/A3BRDO5FA5m
GHJAL63gboI1a61tm3hpJwuNcACzrmcKh5S12z6K8m5rKoiJA0ASfoUB/t68JIJmc9klBgG6T8dI
yP6HjGGhHbw95j0ZppKZfe8QjQ3ST97IcoHb8hjhYmqsxSPugEtMMFxO+AS8rjdFSLahmIMLwxaB
kdo6EzXVZwQ3ohs/MeGP6vAzb8dk0U17kxux92WPnBm0EPC9aTDnYsHNlFjesZOpI9inj1qcggS4
l3ZZOpXpUwWIM/TjsefpgylKWVx9XWGU6lcOAsk59SOTP0cGkOBuY2Ud3ux6SDd1kd9N0s42LOSP
oMqA1hMnI23Qz84yDnGXRnG5nyG/38B6iiqO9JoQQjzirqoNEZc5lpW5Qho2r48u3lP/shd+3y3Y
rmRs7p0iRWgZn6v8z8JTRIe38WyPuaVZE93oqEcVj3/GnEX+MxNcqHc4fzpxp2BruLwSSuDnAikO
gdcWtk459u6w/2plE/LmZVSxie8mKCrD/RyVe5peJ+6rUbQ7B3jQp0TDYePEihJ8CZgXs/LnlMmI
/KbmUAUYQoAuhyk1szkvQsTylJojJXf4cpX4LWA1oR6RtRv5uC3zJcZZgAfSZH8Zsi3hBGlYPa9t
YorjuBALQwqUmVonv7HfjwlpYfYY+9doVPhDWU3H5aJSD3+7Bds68ix2aY6nZJLRcY3Fztw7XpCq
7DLrpOlKle/ifJSJk5cpPeLp4rW4ve6bcscvz6tqDvdKE0BP5bEm81VrbpFj66k4cEmJCIBQShRN
Pg8QGPbrXMvNnJyOR/e5CRSUrgYZCd6qJa9vFpgZUTejaivqfX8PDc9h8zvKHMqNmEx5/BOyUFHc
bZP3Xp9WB7OpD3hAwf7B1igKyQllh5lzI8pG7AjbAqVzmCC40FUnwjzzbh6tFRfUQCm/whiD7x9g
ysWeD6WBq/FP5/H6oFi4fasw5IC/JJ5TxNn761KDgvZUlRN2m5Dfw0IcuK/bmg5WoiW/stjQ6Iqf
XZVvwXpLv00Ep/oaY0J1FxGlFBTzouCetmve0IdDl6PGZLrX62dRRqW9N8BBboa5evHFOxCAZf3w
q7BlijRZnJkLK0BV4Ciay56cF1l4Y1uPnXZ5NqD86FfsmHPeo2Pn2E0qUYhStKCpYVppJIiCLx57
7W3Y5hrEg5YVjNfIHeUUYUkCXfSjnJELPixHHWW6BWOZ0J5Bch11W1SXu2m1QxvaGhiL8MvkjUKx
kKDvdvhuU1hwMJqXF4IkkdDeklCa+2aL+TQscB2bfhQlb/xdVjqV28FlrLJ3IL7XzQ+zHxF9JUeT
Gpif7kZlF6WqsWndrqEoaldZilT2Mc4potuRE/HNxGAMP5iQj9H5CBul0wDGMK0EfCJLGj6X3Yr1
365kjE/IseluXhALI8M7n6d8mTuBiTl0PmdIfutcrvGdIsOscc9BN5k/IYcE6NKvLAqHzDvUSTe+
jbAtOCEGRWrQy3Y3nTfoEtMnQv3E74GdQeDaQ/MxwqcnuT2RFQzKP7iVNjdoztYevgYQZfo0wDd6
C2GVL7OM8FV5i+TCDvSauGgj0RT/1mmhb5VS04HKjTikO2OOHf0ZceZ+cX78LekOFD5Cap4c/FRF
okMWcfGjmOuaPgmx1ct53Wu1nc22oAGP4YEBnTM8fE4QdiLWz4gxxT4UAawNPqtJtierxqLCTwPd
+ez5PiatOPTxh9YG3s51TehPlY3kXWU+Bq2RVEdyosysb1lGxuLZrcHOA0ggBq46i455c4bYJV9O
xlfSPLiFKXJJIgPmpqQoo3ds3eyby7LRvUhZR82PcVsS2kIzXL7mWCBHrxG8JO1vyRCOkfDkyDq0
feOLDwW+TpcdRXIfx8z8WSCAW7o1F/nbrnn2ggDkkLfNljbyHh6CS+9vQqBrzGM4c4jK6blniS7R
CcMZE60dAiJd54lP+Bm3LSkuIt1djlDYbH8TQAEoigIe01/Fc6m6KoG7bF+XoyE9z8X0Nh54Ibuk
itgb5VL8Wepaj+e0Mdz/DKzK1j8+wOWz89VS4m2eRBK7HvafSOyZLJDLn2gwTfMlWiS37zqFwxyY
u8SxS4BtDqwyWTSzB/RJApvsfUEzo1DMJfr1UVZfUN5ofGcBTuZ9U/vctLDzreMTxesaWJuRufo3
gruF4azBeHgm4K6Is5zRLXfW83EBJ+DIzUuqACE+mERY+5FHgK1awY3dBsRPkOaycIAGaKICIefZ
lCQresnSEq9Pkblq0PlUITjLI6CnSXANPhyHiek5yUlUUrR3TclbcxTx67qs7u8cb+zoC3ySr0sW
NXpACcvTtqyPwz+H0ScNpqgcbQJS14NvaB9gbiC6YpVy6Rd/wN8e8DKb+lkmyJ2OalKJC4e+vPmB
8smKYUaVis4A01wY2xDHKuothyAMWHXNtvOS1fv4NKklI9+XSlXbYEW8Z+fZ5jHv/FQU6gTXGmof
d68MECWx7fwTWxOzDlG1oMSRDNfZDzkHnl5vHEAKkYJ1zYVkNuPfs/woz0hvVqD+sMwb1rLFLdPQ
2JLaF0wWle3RM9YzqJoyCddUQDiKaRGWyct4H/N6JjjW2Vzd4QYB1bUtVK3Kbl6kORFQ+Y++tA0T
eKKpBvadOjb2yNOxVQep3STPAUIt3eY1Wdh3ruLsOLE4E6GvjDO+X2o+Iu0GsTPx1SE5rhzSVcG/
cxYL5IjZUhD/NVhVxUi1W7nvNg4n8BhHCC0WuWCu8k5/DdiigkgBhnZjQe3dE81MG80lWel9Mboq
kS/RkaHU2g5piUmKxXwJPGI96viu0muS96OUe+0wEk+kQgML2fmDDEcCPy5cRXD/y534S/WSSQgG
U+8fSwY7+ifMzlv+a8I3ynoDr3+8b0eiMcORHD9qbzbQTBNnyjc/gn3az8ZgCHKw3/qoQZLH2VNR
9uHzjLprIscVYE062eyaEKPVnUgRR99NtV+2lsZ78wbHw+IbYr/9zwK9bNw6ecBUcjNe1NCmJH4d
cIoz1S2lJ/UnMuPiuYsMMBcoUtcAL3GxZNcsrPkXhnkLi5I9aeTVbxEiwmSyZWUL4xBf90LxXbfU
RbAbHevGsT5y3tUdF/x4NksCmlAyOTAb1nlM9f3Cc4/7ABKxdsZ+cu59kqmp5bdg34ujC8m6iYv8
AxuPhp44rXXWESY22UlY64hhDgIcrqyeqhyhtcu0tVvNSo84P4YyFxh0svu+xWWbp7r+1xw7+bFN
sBNvq3wq/8WqIb/KUAXW2RlWVFmjRILfGv1jEd2YCfFaHBV6jmaOBtHkZG1TQYoPC0D43+QOdnQT
Ujp8VzYH+7kgxR2jE8U10IM0zjH9iHkbr2GODbJfORjEabbSAoxPbFR6nVN0+8iGz5M2g9fCr8JF
VrYLQGbXSjhcfC0VhpOWpq6cB7esVQSGXLUunYV6FJpbaxbRR5HeI9yllfmyWaaabsQW4yE6YH7X
Hswk+yBzT+CMjiYzarPd34y+cz+ajqeK0ZYFsyUdxXAydZarpmrhrzg9by72qi1hRBjOB2aQ53KZ
bpTzsXDHCeJ6xFajL9APSLuC+tblJnxACIy5z44yYDsgHQyuCWxCvpp05ryzVb78xnjGoRKOlFcX
dzt7DwcSNpIukZQiDu1ooCRu/J681FlYYI8QN8dLlOeL6an3CFjfQJd6sHCjeYRsYhVdgwsSpoVk
F//SfS7jYUQ8lIC1UsTPmuGO7sGWmveugvc/iqWDu2q7EozFbeQaIKeh2eCpupcq/RdRxCx3yQ4b
lQ5v2aq6Ax6vrzk+WTKA60WmQcfehX6iHpZ6C5YWVbtQw76KLXW2rZ1AdZh2NPQ9KWnym2WxO3rD
k2TuZywe8VnIXKI0g0j1YjKHtKytjKZPnuptgax3iaMWAy3Y7oVZbY+OUpNTwHDyCKoVtqCwty0w
0DkoHgaYV5UHXFoXSEbqSpffLceQrWviCObeUr8DJ9+KNitCluJ2DpmDV14MfqWdQQ0c3Q6rsmbX
+ILnvUaDU4cJM0GSzWbEM751cCkSBKae6/JPFd0kqiz1tEuXSiKhw+PcxMn7Mu31bbItfgk6Jz/d
Utu+UR62OvG4zU/mwLIFt8lYf5XEK3pSWYmCO4HxI1sJ3g12IDxkHzArTVZIKQqBsRy7gwuO2Zbh
opQJa3e7u6ydM5lX/ZYGT/B3WzbAnElA5Z/Bqa4FcWmyfRIIX/F0UCba3SXJCB0cy6Hp3XyJHrRC
4sSNUF/adpTLAR0qSQ7ZVmJOCQwEOWN9stXxU0l3HaM4xzCHBGW6STtSzs2fPOMUWjZcfB80nQra
lmMFz8VKHfwL+h8Nu+oM6Z6tL5FJ3KboBuwXkBdHEAQ8PpbEyZXYrGQrXES1j9D0CCFtV9HV5c/l
CEYvnkiSnqDux4YrYXEx9gXd6C90DCmUN9JEfyzfl2JwqyrfNhRl1nEzCczXcT39i2fN9YD1k//J
Um54zwymtlZPUKZ1Adkn+xuIy4Q9T5V2+xOPM3lXHSV9o7OqTcunZH40KNLbKdSg+d6tWuJDbqZK
ONAFM4qBbGxEzKbVczc7sRZo7jMgjzn6+MuCZWLVwXAdOjwIwsuxxbsVeMewkJhOoLOt/JRj7+RP
2B9iaOEIXm2R4xlQ1/kxTl0Ou2jdkQIa3gHNhZrvV+yZ6RADUWm+xkcYsdcs7YpBETbM3ka0HiT8
LjHzC82WITXx/KWkUR5fU5wY20EYu5nfaxSDGc1XlZuHRGLFfx0NNAiXkQaEhDboBUSPyFv1JrIw
Y+0ClyaQLLZUYiuMKVl30u8VZnSR5o8eaHrSug0eD+Bal0V6Jm5HFoQ/zIQ/oqucXNGLuLirWRRc
G2dwyOgAmAJrSjaEJ12Eg0NcV9MCOh095fjd1dhDIG3IevYYRWHT/ZHnOMEpIq7iSzyDBEiVKJcz
rNDnGTAIOEcdJI9x02EiP2gLgH3az0yaDeNXo2zxURVzdZyqHfugbtVmZi3WoVr/FtQVABQizJ7d
TOqK9VtdwEOzDfVGa7wAMU9u6+D/Nk0mfA2YaZYvdUjtO+hrVHRClPhRm0YMxuM0Y7t+3oiJ3jQ2
vGkrFVMUCNTBK94dIUogxuJj+S9PBQrcBvcX1kraYATekHSNcw9qTzRYTEWuC+meXkWjpTxvoF28
E3AuWXcQyLllWvBwGguj3tXSLLr1eNPmfsW8x+A9AkBnQKXHyjDj+1QNecWqZ4a8Fxzgyer4tJQr
bjtc92KoGhotHaAF/5rKqP6ISVTPdzUJJnlJpWTob1I0bwPUybtqUVVk9njb2koEAPoQrhUIWa8U
mo29t/sEyujCcChPSThgN44jbWzXTJh9rxChjC8y1kQORhTJK2puQ/qRxdvHbk0h23CzbbmnSADN
hy2XGH0am2WvK7altBVICP61VEjMQH4NLgEIqI3AOoIS/CYRU5p1pszlFXmLwXQkZ+YfvvvorzHN
JtoF/cA/+F1iuNn4HNY2VrkDFiEJvflGAUM4NfNK5kEvR0OGebO87tZqX3/zLIh9EHA8Qf0N/nji
ush+5bfBp90DxoczhgFGABSv/G6rMWv3vp7SsbfiMD8o4+VnCTzw35hQ/kmaCI6A4xippI1DnroB
xQVd1bwzLMN2BkOWhwWJSwMiAnfeL9gH4N+Mqa4VxeKf12NXrNOzL77gu608DnO+veey4gscT6ab
s+10FO8Mw07S1SKYHO1rWZkOn43xE1m2A3vDvUb5GmHSsbU8D5MbDG7ox9up/AYDrFF1NdRmbBgB
ZYRTiUXPm3TVzSWhsN8UUoRcTxcW5MWnzryBx7JNfa50eJE7KtxQb9yEe4qlsB8wZuHrojBwaDp2
RICCUuTjETz2I5+7Ek4IqtOjzGwnsCLZBoUsH902BkyytnDrhFENBsV4ztNW0i7oPDwxc6N7MfS+
Dl/q3EisCnZa9ZWSdT+vB0x3ShgwnrBLSMkpj3f3O0FNLwfiGbkesAlb+s0BHAEwt8MTx44Tth9z
zqeTyTc8wQ2+tbzlkk5vhpfYqePd3T544hx6JVvapWMweRStNnx7CZJK2cPTe/4GqD2mHVDu8Hc8
MBj1ZF1V0YmF1m+OS1mdZZDjz4ZH652NlDYPpMynKy2mvUR7n9hvc2F12s1gVjhAS3rzPXRFSN/W
dJqvS5BVc6pHGDR3BZCjCJOdnu6wa7G6LQDd3skcHPE2VUHZ7oj36R4spEV1a5mOol9QaO4wDUs4
DlQq0z3bkfnSKQ/CSSeVmG5bt4bH0BBgr4kV6sEB5S7kFhIiA/m2w6hJDgVwJ/Rj6MTmfiGRfkM/
zY/2yJBn2dppSSH4huT8XzbWkAgvKQ+P+IeH6bEoosneUX9g1E9ZQT5r+DBFrTqwhO5usbyPCKye
cXcjMvuH8DU26DV1CD6b5Wo+gvLR2HpWy7Ez2E34E4F47j120HjGQOV+jFMZfctJPH4iN2Cv0fcs
2FX70ECoi/Xr0kIhzOM7lRGOGMpkKu4z9KRHl+V++xYUGf853MC+xRC9POfQkWYt9v7ctA5Gq0lH
4iT6MbsIHudLgxGwA406zEOEdDTgexl3acvGrV47ZqIbQW9JsX5aRAOPo6PEi9jbAyrCIdeBotXz
oijb0gi48/CGVLSHhNzsfZ3VABMxGuN8uFlZICNRsbEWkid59FYVmAViNfnsrjAySrrD7NgQifzY
XiqkaEFx6zSyvWAjxv7MrtnASRqZ+6gOYcnJF0109NgXHeM1ImpLnyKQR9cTKbHsRbmm1QOMsW2K
FQ6jH4mBhyEa35QzbAswJyJfQfrjlORrAmlXGaNSiiPB2aikl+g7vaPfM4HX71RNk5YtD9v0t5Z1
gJl4oin+WlJNeR8BLsX/z1JbXygmmvpkigkbNJfQ7Nzk0zqdoxXgwlmJTRxPGmrSqk03iyUgcI8D
c7JCJztAOSTrDt3sTDG/4Y4+gfc12suYaCPRh6TJ19lVUzhjd41GdmeTXfoK3jXumUIQjJOzMqxt
by/6K5ROCs71q1UJigQSxVcceMS+YRPYBGtbUpZWnKne04FNudQnLgxCxb2pxdJig9DElzJfi++4
U/FyIiRiwdu3WuLbrDRFhAKPpgSydOXvxaI0NpQ20r6NsLGirQbKhz09md0MF0FdN52NSyq7dJ7Q
PzYYltd23BqY7nFspr+nOK1j71SK5AnuDKK88OrhV0mS5Y7Ne/MWeITjDMobto/HFm4CrtzNnx4Q
DrqaDbSFYSI+TS5zonxAV1eMnxlrYEqbudWEPq6i6a6C+853PU1gMSe1wpwAdkmzDnNptUBbD8oF
eG4xDLiX46BRB2SheIc4dz462BcsoTcmzT82SRzMbWRWP8KgEY17nFj1APyCkzNAw4Td1VUxLo8R
8zv5CpWZjC4gm6DkJyE/APyLxP9oqJHAxBgsF+4LSWf9HW/Enraq0DDOmNE5YDc/pnZG0n15APDL
WDYPdBIVrvuKHvWJ2BEgV1Rkr40ap3Rwbovwp5eSxrCGJhwNegw16uONYOefLBYw7B3HcGJLOzY2
9Y/rlszszaLmv48kZf4N9oF45LDEqtmQwevhV66ynZ3wsRDRiYiCMXveNRR9PxaXaPk4gtZtzjad
9qE+0N1f+MZQEkWAVUqbq7z86XimYSPNcOguHI7r2SW2YovfctAXQu89y/dhr0uFSxm+MR7XoA5f
YsqYR2DgAdyoDYmaivOGxVXSyg2AzoMX2Dy0OVpWjeglh18XbL4DhnLYPhXXFIh69bFWIKRAsdQc
7kU4jS/UyTrV2JfOBX+b9yliXTgyOd8j+qzJTgKJC81LOMojOumSH2KAiyLj91ONKLs2SwGhXoqw
xQeg5ozqjm+55Q8TXaF6vT0ke781oSi/WljVu6cEbxhBLwMwr3gLxY7wjAHURyXnIacYjNFMImfp
cXHC/948Q906UHYuqk7Hd4u9E6RHhwMWBuS9rlpplDr6cSHqlzkA+w3AxpafAQShaUCe2tr0R+k3
6I31tD4dRenZlUTGdFgHHZ2Mpy8YqBXutOUZ9eZ9LOuxa0qlfq3WqCtutOID0b05JkpkcP4M0NxF
T4nNMezuUADgxNSfiGoV75Utvi9w6YD12Cq+kaOmLV4R2WbM4OLq84VvZ6rI+p5ol5enWKwaq4LJ
/axy1zSoVeto/qxZsjyVMVLSwd7gpWlzKUN0Zxpa8w68HOxCZ6VgXKOPovkbjAZUATU5vRBZNEg0
dFhcjSOpfsssJ/kJ1b/JX3nlRXqa0K25ns1kgfVivJRtcdAyvSAbLJwBmmf32Hdhr5dz9pqCinrC
fqPe2ohOx+88hbv5DmoE7pt81oOqxXyc7Ma1O2W0ScPzzOAbNBWwCBmA+G9DXEywZIN8rOhrTCUA
cqq5+Jy3CWuA2tyuF0L8+AswtvisZ/8Monmz9UuFoIjWqGZD8Uwhr2v3aAPDLJJpNSiisRzdkTtu
+mD1cUa+ca66UsdMIyIWNaqdkJka93h1Gt7idlUrGkmMFtqFI8axzTEsIHDCfDlGu193CoUvhqZm
+YkGgT2B6RpjBCtVcVF4JzNMYyYDN1OQpT6tK53+wa2rxKob09yPDH5KCcaz2v/mBGqFzo6C/q0m
fClFESb9BXrTqgV9bpkAvpntaS5ctZ6QpKWyD+nr7a8VbsGyOdbYTFd68t/hnEswHoTbAqhI4uhh
YY1qPjwYQNnTnG3HxxSU2bBpZC66jKtZZxBzVGNxrYC90oYislXPZITTX+sUeKECm/icjaEaTzKu
qHqU0WpLwH1T8XeqefwHlFiyt1Djx/GrR1cE+U5G7fzm1xjSSVYf9V/EIeLkjG5ehm1z+3QubAXk
VaEJewClarkDxyqB3wkBmyPHdxUBx3D7oIuFi1e8ghgABXNLcop1vNuOlrNUg0XzK3uIkrj+q8Vk
DnBxUhSbCPd/ckmgY8JKU2LJ1mdAS44Hr5xM8ONkA/o4CjQ507lGVDumFj2hR9+K/TQlBbEdCEJb
s3UrKCBLP1YJMhXWxqGFV6HEpypHTH9rBdrZyTQ+x6yNmUPcRNX73odpEVGXzIn4Xq4g0bSW5gb+
IjLMdXsYMoLc0GTYjmYwumjQ3OQoBnU0VXurwPUHGcyWC70jKmlc64Qo/kb62PYnHx1o7vIAl0hQ
UZADtMCW9DeiwTTv9lw5jfQxAvqMrUFa7f2m16gd/SzM3RqCT0+3yQDLrxhvUWmxcW9RdfNx0B7V
q21cheA5IoIcADuA+dHouQHlKDcUjWOERcotYwmMlxnsIgzSXgLKEAhAVXcln0J5qaD5070uFPHX
lSz5NFD8Y4rT4fL6AOhTbFNbbnPxOLl5/SImp75joBkxcEfx9krGpLii1ui4b4KRmETDdlvVmzW6
KhYIa6G05vMwUrW9esC4v2bnm6dcZMKij1H0n0ZLiYUzEFjeEQNAH4vucKSXymfovUBve55jf/yN
I7ocrQN5LmuZbNj9zGd9lVg0woEFWNetM00Q0szW9C+GdgbiYZayr7xiy9wrmQB6W3ayJi1YXHHV
JbV2P9aJuSvqfbhHwGcMbDOfyNrjdvpCQoz/AnRiIamOkrpf69XDhtlOePDVGIPOVibcFi3gD98M
us7VXTqv9j2HS3zR8XHkbqDWr3cOyBy/g+PomsOROzIFRI1yfkmJXY77A3GJ/+gGGmULVT68aVMA
YBnCjRP17lNennaofMAmSOGsedrQUd+MruiM0SSSe4WVyTKurQ4NmvHUUfGtqGf2F/chCCALWaeX
uI6n4VbqQ1+brB7/1qAEnup6BNA6J8UKtogc1fsIFwyAsWiMa7jtj8XaL2zDXYBKDpPCdAKBCIdm
zVHQnEeNcLmyBrENUMeCjEHs6QBn/6EJDvUF2+p17+B2HOgAigdg44gfen1d5mT7kTNsKDqbJyy7
LvGq14eKEwZUKzVC+J7+h6PzWo5bV6LoF6GKAUyvk4M0yrblF5Zk+zCDAAnGr79r7vMp60gzJNDd
e+3duZcjosFX7tF+bH3s+TtBTm0QNBumTUqh3/MY74MuL/SuDo1EX/BLmoZ5JQX7aGgj1M0mgzOd
U4ZFiKQsTzVmKV975PJqb/OsrN/qtMLPVPLrUjs0/IksJ0IAYQmpI0+2SG3FF0Ha5YVdNK3dBmsl
mS8KKIWHPqNV2nH/Ze5xJXaObjuYBMhCozzmfaGonVMFdE/vv5BYs7UecTkbW9Zq2NWRtX/nqspS
fumYhaCM+cF1B5qf7zBqc2+HRBzk26QWvrOtnTT6CoKZMIYZ4Xo3ZwazfVsl+SFiEflDLafuD5+q
+OfoReu9oQl1Tr6KIqQzEErUqTSjCI1KrxsgDMu2/waxpmMHIPce2eu+vve8Tu22SMV4XajF572r
SuebXPPpYSFvKz9OwolfJ8wmcuPV9dCdwmGlmg0aW3lbXpSyxrRLWuHWb0aCsSwUKZMsk7YUCi0x
TTQIafRjDRbGNtYb/eQkdarT576WWXFeADrCbSTHqSG1KvIH1gcWgXcohHa4AAa2ie7MSq4uqnmd
OMclDNH4OrfubytxQWZbuWnf8oRC5web1Ikm5IIuScajTOc5PU1eB/FkSxZQBzqmIKnKuPTPNEFY
2Qbe9mDLWTkJjOyM/w5rXfo3ckMBRFxPF+7O6VeGqwxjh2iTBbOjqcXVnP/MiyIWv1caqOzYMhSr
tzyh7eiyek2r6cwFGYw7GFXmeTPoUbRj6SxEtiSbKjoMETPP7TQF4XSayPtptmHlrVzZUHIZz7Tm
OmnDxvlKgFr/lYH1an6FtA+OLk1IdP+X3M3lwuv4hpZaDttOpDH/0mSc1IA2zmuRhROAMhaociMF
2soc9c2vMoUteyQ2N8sP/qTmn1Vlu2I7FWXoHyS9GTINO4mH4zB0M0dAElXuuRfc18eqIHH3gR12
WhzovyI2yyJnRUdqLKaYJUM854SHRYidmcbu6tuBpQ4q5RyI44qPVwjzd6zDcDjGhU0lFUhRrRw4
QnYP4cyXt21MMb7YBpqTuVDQ+Zuku2P2AllXHYJ0LbOntfZtsgsHXw6HkDsi+s+LdPQDS2w6H2Y0
zOhSJnH/7fNeM/9oPCZyOmQ51sZhYEtOXpNBq6ydarYUT92jq53yWrq9PFRinB4TnbuEC3Al3Fo2
GXyASLLmfq2xNAAFxr3/COCLTCY633/RkVyzbWfILr2whFW+B51JnhpplmqH1t+ws3EM1BsmQL+5
ZuAfI7Pl3EEfi1NxGhLDWCWcW8/ZR0iO9DSy/LEMmV0/mrINq9PKX3zDEloR5BYCxBxF5ekH/ECg
LmbEIXHnRErDtY1Tl0s9zMIdlOeUbeRkJbXuGtAYR36P3VxIojkgE2WDkpSklikaUahbQlGz/0iI
TJZjhOdo2ZXJ2v2BioUFzpltW6QNuR4mvNh7t8jTC3G4Vu9Hfy4+lj7kWburma/LktG3I6re8fEs
t87WjkXxOQvGvpuQexjQNf1dN330gFA9v4CiLH/xREX4DBhzM6EBciW9JK+a9mEsJNyLmka5H4qg
/DFolzHMxE24c4Bul41G2XmFkxn+zCPkJI1BGT374X1RtsqJKLvP9PV1yOb40udt8t4iGd/YDFP/
65OBbqrPpb2UpgqeC28cn9rOHX452k8oOpJxejL8cgz6dVD/LA1F/WqDYd5Y3cl/zcqbCrZF1luV
Bc21MatD3YUNbycTZ340jYOUyF3SBBFbZbu1Cdc/7sDgXY93ON8GzS8b0/0sZU1dUyN5eVnobE0s
5/19cLwvhtAcqlnp4+pG6p+ea/9s0yA894OjPnq3d6+Z7AUyqqQlCpTOd0mL1Bf03iMA5bCnj55e
QE//5mrM+Dz4ZVRJMpGoXSoLkpkgWZp0PdV58oX/joiP8q4/aXN0Im2f4ODCj/sLfaw8JD0x82tP
qyxOys/sMVbxQ6YZgHtykRuifBGYA1N/AvImN7TfQ5LUL6qOPeRN7tptm8hDOS79NSPrQTnDbwiF
f80wgSKo5dqCKG74r6wd9cP5odd9+552BGduCw2JM30UWtBekfY5bG2sx3YHKRd+xPcdWPsg6v2t
otd8DPIwghHXtvsbhqsXHiq3jh7XvjbnqQ/7jNFvZyDh4xZ4pBhv+NZ5upkZQHvHaugPazu2wz4v
q4UwG+1G2zCugl/WW8XLigH0RxdjCsnbrHtqhcr+TvDilFakOHyFjXR+DjQUv0Un5LsSjfuEmt0+
O33dXEwmpn7n5JV/yLgrHtx2bPYJg+grqj5V8rB4zX8tmCWgTTvnm1jqcD9ADqG/e8ltscGdNBrt
njlr/dutYKM2deKWlxq9+BjDSCOYkbb+I1RL/GW59S8ecul/SQNxFN1cdBIDyz8ws6bOMQdIifmR
1Er1kbmWKj425sqoDNt6k636zUut8xXgPNlTBiDejoZ5XbJ6n6KToKJr5e2HvpMfMe/KqZrGAjlj
ZJBZVG8Z9/azG/n8KNFF3neR3E0Xc5DB+wXLhTO3Rj30VA/qnhTuAXEt+pFka/NAicwKX86u6Nmt
ZP2TyzlCuku9iyMI/QSCWNKWnXSFc5ynuL46CjIbcEgo5BW3mb99KfKXOcSXUxeluEWqml/XsvPm
jd8b7zBqr/gtxtT/LKbOzBguuuVMsSZGrCMyfSM7oPmcifMBGnZl8a/LU5+fn6UFoxEzer8ZCNhX
DEkaWmUJeebmtubnlAjkzxDgLBGgxs6Ss9tIwSwywcDEMUJozRJn2AbGifcta/HHaNUU+6k1/iMw
pb5a8MirB8CxsZFan2Zyw/IteJ4rdsGkACHjnKOupo/cMypsnxNdLSj6TBA/0qwvXipEb9BSR8yM
m7M2+z0sqRrwW4EQ2VW0f/Ohz3Y9aFy8CW2Q0DQEBVsp3DJfDMSgDB4TysibFhZbUoj/6w+6CgSi
L+P1o1UJnv4EhxfGsfDuxLpkQnjflFcNG7agRe151TK9Cyurl5sTRYkrX3zrFN6FboxJ0ZoIMfxr
GzM5G2Zszg8/N30INo6j/TMdgeFPlcmm5s84yGg4WvyH1e+qXhqHhi9Ouz19yxps40FU75CQQQ2c
Uim32cOZsITZ9LVeaaZU6JJEtOoOW868qipo+eOmyrtg96iWM72GBeS7b+XE88OwgQQlgy1L47Rl
aWz82pmlth8izOHttij4xXooIpNGz5b9595j1gBH74Mgi894Yta/xGMXzTZfmiE/5fQC7bNqKBoO
cEHz7Bzyzm3i9daK0ET60NNnlNmxj5jVFZvYjHrEjJfopXgzBi535N6za/ypkB7CfVAUrX0f/OaO
e9S+XhZcCwHccn/0O6iOAhfdyibRdkF72APKxmAMdk0NrmEBSuE81C0UI5vnkGToblun9HoN4424
ZLYzqN2c7fwpzN2bQmmKT17T25TPEzHH/OGQ8ximTqtxR3v2UlZ2/Gz6dRRHULTCDpt4hOX1KeDT
gbVZTtzHS88qMnpm5xDFxZS9DyLiYo4HYidvYDHdwEyj952K5aBYCD5Ctx7UecRpFyGKUHdfJMhA
Qks7T9NWZl5K/nkNmLkvoP6qh1xGNt3xdxe9g4rmxfMvvpEcDD+c5q8Bw63zvnSclL/7yGlm+gN2
Z9P3ZH3WOJ8EZHskz6xUrtVLOFi3u2kUXe+Mlbr1jiRodJDyskOc4UmoNMaouW6KW6jR9IAie8ff
S6Sb6Fi3qbL/haGqepQaCOQ3XA2p+tn6g4sOPXkeExJ/NtSrY6Hd4jY3uGAZnLNjxtsWGJHS4zqH
MyobTRpXh+8IS+HbQJ/uspi4o6sDuZGu+D1ivzgIzy/8X7ktIvGI4rnw9Xa96JdbisQVv+NswWDg
qLwl73Ztk/K5Bh2O4CCVn55wU0bphnT5ZT03Cwa9pz4p+hS1P/LpL1bB/zTf8GnF2UnEwzIv24JZ
mVQHprlt8UJaT1A+sc2DA3mNHZAKFeqAGRAbzLruSeQjo5BNJkyVJVuLbhEER/7AJDq5TlRBKuNM
HuozVvYB9TjqkNI34dRmGcFOdNDBL6eOB/dLlmGKSWSyeFb2OIt1iuSJGeoeHZR2yXBsM4qgveY3
9NxdbXtpj/7Cjk3/zNkeU2UPRcesSHna939rR/CIRH0lPMFG6IjeeyPwbpmR7KyU+hWfTTA/pCOT
2w0nnWh3KV9nNED/3YchW18oDY/BSD51f5RO65vnAGKofErdGF3cMKTo/oP5bLKLjPkxuJVy0O2N
zwwlu2gbTuMRhnFKv0jknrr/OtMG/Vl5DGz3UL55yjObLeY4RMPUPJC0IBKm7WWiT9bMarwKlabp
zo0AQrfJJH35G9epLPfE6E/TcwnPJA49E0E8rQob9maJYkZkuJFRsHNFU840MDPrXmSeDnlIPVJ3
dk6VT97OLWue/UPMxDv7Sc1ojUL/FrPvXILEFMN04HrxEBC6IirElUW3Y8wpwCoIhO2KlHWuj1DB
t1P0zFNNb6eG7irlmGhE196WcmciKRbLtMQu7puYkR9QmWjK38IVnwjwreuPj6JaVHQMajShj2lu
2NiGsYH/fpeH4QrmDt/XdQITGu9Y8lJuWRJozCdu43I6Z63rB5xyuFpbkumCEnNDom25X/hQhuWU
BuTYvrWmRV7w/FaW1zbVDpywnzkoAPuYqbB5slFZlr+1W2a8qvT63lrv2girbHqgAGo8exhKt9X6
rLAZNd2x5iNZ9I/QMq//dPCueAtDWl775zYO+jr88FIff/MmZzlDuHOLIS7oqDJTxxelM/XfyEmS
bEU9lskhyOyIgRk231mP6exX0wMR5VhhVzqq8TnCS4qzlVyal2gaXRoiv2rm7VQT68Ob0fte/92S
vO7iVgwQGcJD0bJD5GlI2q5qtkxERfkQBZWQn9HasguUJUeDOigdsNBhozmKcwe7Oha8swllkj40
Uegyk6hZqScvAu91vfc5Lzlo4RqT64IA0J5BFwYEbOOp9tF4uqouEfcsYs6E2NFuwAimhIdpndxD
qJjMnmp/ZtMi/hi/y376osraEzPKRHin0V207350bIhf/uSR3+Y/VUWSlw+PioPWbtAd1x6aid1V
ajP2VQgdVFoYoZkNDfk+GJkveLSRU28vvZ8wqNpPbHPSD8q6GG7ISKqiftuTkVq8qBihWm3qeG6B
jpEE680iuiL56ggN7DOG8yIvcsIDycw+yK6Uk7cnsD/0x6c4GNR6xmGt1Tf+CAQP/gpfvGjN1PPB
jYGp850WGf1aM81D+opx27JwYGJqkW7wCgM4tx67sa88X36FZLRmQYZZNBXzsaOC/RusobEXaVPC
KMQYDigmkUn02+rkSfcrF2AFknOtSvQFQcgKRpIIZG2H+0Om9DkVn1O+y+MJuZOCx4TbOYur6kiz
rrFB1EFT/6kJEsufQ0Ivmv+gJk3+nz/dd3qyWp54cgh3YLaFOq1wDMYtE+DhxEPo74SXNQHj2GLM
fuBxqMvzAKbaPoXwCPlL7eK7OqyljNR5WkpLIbSSAFWf/aINaJkjXIVYPOM1cJCQQe2+RmW5k4ja
sxQ+49TrZjzU2ooS77hNlvGYB46btbtyRCs4YeNElE/vW9uuzlCFam+azv23qLquXsD0g36EUeXd
uzTwXJfSY1BKqY4d+Fc7JHH6B0p9mMSmHiCqdwYqLIp3Yaoj/e3MVboupyXLouFHoMizUJvcI9hp
k5FaQsYLmg6D/HjMqoAo3yCm35q9OYx2psnG8aCRXs1n0zFsxx3puPNPkItRYbbg/nHffRAbbiYh
i7bbKQl+dtPeEqN6La6THR3CwaBhpJ4EsyS3Sg9c/hysI8Nz1KrYCCTG0aJ+HmqvvINjSKQ+groz
e2fXm7vymFIvDac2otwvqQDLSnyujDogW4vCSX7KoSXAYct4MrXzZohkWf+lxM8Ad4mfpWsJ0GPT
h8W3kSGlg2HrKxLQ4G9L2G0KLjRU9ZwBYC0/MhgwMisE1/WujUUo/3C/GOc44TEjajUtGGiPOYEA
xcY3QWoORVJ45obtUhT72C5a/k0jJxr7rXQaOR1K0rtKShL45ZlfMAu7L4ZXLA2WJF+VW1dIJkIb
nHd4cZeg9uC8s0KQJzDEKBrCGS3Bcr0aNUuoU9UH95o50x8iGmeg+2AoyuZgOxvl/9mU4wxiNJvr
6R37dbwcOePJNacBmjMCx6kP3buHDGMjsCB9iedqX30vq0onZ6frkVpi6EZekFCNS/RO7v1UPgDb
4Oouxzsf0EVD0ZyKdnBgUNi1QVqD7St/eZc2GeVdqgj1FVsxLZWIyqWcqSHxcf0mW6TrjibAh3ay
yVy3lidZi/mNiAkUvINeegYzSzDiMjoqqp58x1ZVz10OYoIwPlZxRsPLVz0FxyYYQmhKQCbPx1fW
zymAfLtkGO2m1KuDBz73dbkNc+7rg7TjmHzjSeXE2jmxtexGyQpveddsv/2EBpOfWrozt5gGLioe
yiFgGLgHMyWZIfAGN7+6nhIYwHjOyw5+xDKD2rG4qF4fbN55/U+qz9789Cbs2OwM5qqaHmpHYACl
EIu63TJgHq/PPO+qj3cLVRWu2jHiAhX0UaON350Kr0V8NKIaMujRtFxZTFUrMsNjncz9wVT9Yt88
v7HTBFw65UoiPmjoTXb2wBr1px6XWGmJLVqH9smNeLMVY/5+5RHWXZnPbzD4In9eaZ+X3xWEivgK
SJqbv6uMhY3nloO1WCFNHTf54mNtl+PShfBQmCfnMts5jbYzuJ2JaakdFiCsf8gvw+pEsTZKjzc1
SmDEEcPyQvibwFoGADyHZhRmQwaGFAnqI5Q2tzcXbmgeViKM+27PuDFqFXxDP4b+TpIb0ZQnOfq6
/GC3QgtZDu0QzH+TNeuWP4wEHPsH4S70XgccrNF/+VBN3j9nNv1YbRBFZe091pDUU79PHTWqo3GK
nve7n5IxirmksskGO3duSZTYRqbTuFtqxxb1sWbeTyyDh6f9hNpeyOM8Zip+aTNyUa5EnBr7Wikd
B7fOiFS9dkis5S/TgnYd8mlN9M1BjQs3vpAlO3jo74uvgOF/eg7Ap7lHuEXd3cgS7WLr5JLVjC4S
kPxYmf+Hr85CzUr6ia/uPwGN+2Eel9jv7gjlwsKujisEwbP1R9lc08xZ659BUAfJK542/Pu0yZWn
dq7mRD4laRm6J8OES+6jlhPoankuzJHwJx/SRzuECMc5+yl2y4zn/LIUxpnuIQMrPUhALMPMobQY
6T/D5azyFLpEPhV8KP4w2GMXJ3AzyN7TipMnWKLiMvKAheEOE0HUnJGljLeSQy2Z7AzZWoh9g3gT
WO5caDKzY3tHDv7VBrHovsmLaephO2GeJJ1/MWKWVz25aha7FR3r/53ajB0Z3rfEh4kbeA3KZQOt
6Yt/k085otktGabzEYxyKm6BwXrDmuvVzw9Z3WfByUpGVzkxFPQWl35eMXnhU2+HO54aYsR+5Ftz
Fppit9EgAVNmvDNObCUPahWNpfhoVkIAWhxs8SM1mHKfR1xzS7fHjk+4hMfJOjza0oTqkJt5CDQk
SeKEX5TqObliuIBpyfomVPSZMDLo1VBX4pMGIph5ooGX5q2UoO39DvQyI727wMgxlg/JnBeK3lxV
1v8UzKrki6k4sM75jMRxVbDAmAS5s0aSSirX3fUqjHNmiWWmysuAUlqSWbRymBHMYphxExdj8sPK
P0xexjxcumNP5FX/3gGQ3M+31o/CH81C9/6P4IRYfwyhqjFzpd4cYb9TSKg/MNQ4JJmEsLQ/xjbx
u4OhfW4/QQaWFA6PtJLiz6SdUb8APgoKOSyKvMbQF974IhaSjNHR3HzdgVvWzUvcDHeExTUu5X8X
Dzgmx7CeRLRJWpOa8CFva+D6LgPrOKy2HIfjQsxLsZeEXgRkNHTwFw9VFuECTuQ8N2+tlDp50tWK
+jjZgb91iqne3B1L3Ybp15Tz8Wpqn4Cz99iUjJkuNbPxah/w2SfJtpqzRB6zKO4++3sYAB7PZAEl
GX13+ooHS5rjhVkfghO9HKku1NMsEXyINE7A32ksC2bz9Hiamt9Ddyh/rKQTTFRswLMVhX0I0Qm3
lmIkhJXQ4rMm29S+I01Z9YFmjD66aYc+nx4hEab1/j9mhNpOCc4TT1km2oWbqKV7cvMuq6L9krQu
Q+jU+qwKAWfF0zIqx8fTbjy73Lg3W0QpYfF3gFu2VT/miO25pCcoq6Bv4Id9MIKSuVZxSxNpxBZD
qO2+5qVf9Qluuy22WRESgBBT7kAaFdlEICi7Z4YgiDcMBWqEFpPEc/coc79OPmbdJlC9UseO3HB8
5Yb+wyOrZ8NobA7wwsSGXznGZbor8MDFH6vCaY/Vskg51vaFW7JJqQtai528NZHAYBZkrlp3rZPW
sbxlrkflca6kYXdzaFpv0c8wOEMevNJY+eyuZitrJN/LxPGn89zVBFAzsWUInTVLEjFnKgv/QEie
473UjSrsS7AwAf+wZCe4v5wYEfSQElRSX/ESk+c6OmMbp5swD9KQaIVIx7dpsFVzqYq+xSKaFZKt
Lsd8kRPLFDuf5P0SRHfJIW3b+8ZStHGvbGjtA1WX9nebDJoPI3fdyxQnonjCEadpBbuWUmanMIWo
oxg1AvEGOBGT347QJUAAlLucnIIGCiPH5FF1EW0rtoK0W/cowMxQYxh++jBRhLLbk+k0Jk9Mdpvi
xGmDIsW8T3jxZ6upen8tnfGYGvLpwf1jRGQihgvYlR+DWCiXN9jYQbuIY2S4jCQUOfzKtF7lecR8
Kncl95Qpt0WmmGdGLGHyXusUUsluI1Vm66clCoNgOHZEtfAKQN8pj5Yv1TDuEwNjChiYl663JywI
aq5xxrh/XlGlmP8DrSQgaGIg9zJaMmBzkinq4uQV1jb54z32ptvX3bpAMvW0YeqpYijgFOfhXpcV
FBKYAtVuGG0LowS7GQ5xdmFIRe9301OCXQHiPrDDf3TCuCW3qD538kqFZT2/dZNLJNiBjeyuutL1
L86/tTeJ8Vnl1+WeOHhyrgYWBg0tn+i6okHs8Oumy0utc6d5JeAlDqdztPpS1xdcJ7a8YdApDy3N
d/WPKToTJmQrIDyLDZUwEc8d3t0pHGhftZ3+zBjEuC+zdXplLhFHR6dti795Bo+6Wedg8COmrk4v
ms3K8eUfxJCsPyUvxd90JLKJDULEi21oKf1rJedu+o/y3n3OpCoQNIc8cXfBgF0JA5TxnuaeGdWh
FmlenUXsqUNTL7mPU3PuX0b3jnUALo/Rb5eRakvSyESkDOQQYOWEYbl860gcVLecW7j6HvF1Oi5d
eZKPDJ283p8+OGej2N84YRsuP7pxocLY0Cq59aFlNHfHUr1hvfUafyKOxbUbt27n9jQ+crx3BLIN
2N6MHwiaNjfAS96MxxzuGmz+0HPFE40RZX30wsXjfNd1DgGO6ce/TEGUt0doZxrzkWgwj2e0paPd
DpWHAz7HA5Yy7CmQ1v1mWb0dmp36N3qKDPwITOodcMcHdCAG1fvVNzFrNuoW7uwUDNpUlzJWvkv6
edJ4e9X35fBQQDKal4CVaP5PAFwrf2aNHLynNGaYcRXsOO2uBdABKTF12HjdT0aYMjiTj1VfdG9m
xu2hShLYG2Jej0maE6TLHyuqc1mnqQVKzdrQ/4bUU52z7UqC4c4wOVF5yP0V71boOom49UU9Muxu
FjqeDZJvvP7Iq6CZHgGJCIWY/p8WT852/ixBRUmcqG2yXpJGhPZTcFvGlnKRoSZTFZXz/2D/jTuA
vJG3NYKgINUhKYwm4wnkXXmpHGatK7WDLQrFEDZponnPFzcnDRYJqAnkvbZukmobyLUC/yKOjQkp
mG6qxp8+A1MJfRYzvnerXsgrZVToXDNYvOEqsENJONGqrYafMgiMuDgJlD7j92D2oOCSfuxOHjP8
4Eskhjg4FigE09lWFa5TnbTVE9DprKi4/Kjau0FHwUBdM3GqxNMakvFCiEwF8x4mnFOFy0+mqwFQ
LptZ6n1cqzk81Eyp5ZtHCCImwhKDq97BidgvmuZ52sV04RhKy2l5m0VZMkH1Jp+wpQxU8uaZaW3v
Jo3wmVXk47ivmyyb9j0SZPk8pVPi7xxu9Py21MvdjDCVvwv8OrcMNBFHngv+vA/rYHk1JYz1gy8I
5LrOHJFoWlXnXWq8TJTIFB2MytcIy9QLQzrcnCQ2Of7ReDinAc+ZmD93fpWea448rEkDlPwTd0/R
b2IOsvh0x1/khrgJ7fIkxBjH5BCGGJyiYrJPwLOV/2ciXyLDOSpZ9yMgW5cOU9doeqBjotJyQ1Cx
rIFLum1Cjx0wE9NUvSwo6ctumfZs72VBQebQ7nMyTpJQ2m3ZOXYkyUKIhPq6df/jPK2BkwwmukZd
sgKYVR4xkuXDzmUatu77eckkY02v+Y7nxdP9do5N+0mmJ0biIhqa+L7r0IqEh5QJBm4xjK4asFHn
44UljDVfeuoRnXJcAxWFJLm3uWhP6+zUywshHrip6K375WPJQYxJplGlXJ7atvL/M77f/sMT6gTH
JIizm59SYu7LYqCqchQ9Cq0yLSF4eM+GZVxhhf0VgLGOh4xi6xxlBQnSNhU1ARRr4fO7kapwn1k3
oa0OKQzLK1h8iXkLF/EDEYIt7nGYbffA3+G/YvVSX67rVcWp5MtpDnXXBcwUSGhcNhFFirjww+dD
KaK1eNPB/H9LF+XYJXVYCLsj8gAiiKaVF5e5UohYMeV//Doc3yNOuD/Ck/HyUBgbdTfbOuaDv6iX
n1lT9cN3kDMCYqhtK3Vyi7Frz3ndIYyaVmfpHhGZfJQs6fEluAtmeFSRttpr0iZA0POiGV48kPbl
JBhNE2Xi1lX2wKOlvlmHXIeHtSvS14FRoL/Tkup63wBGjTwFWC8ZFwR5vCMOFbQ6Y8MINEvXO476
WiobZFsebqqigtbQ7D3WMVTflaoJlWKwlfY1BmkVeKW3cwQy4SZO4CpxnJl6DE9EE2cEcMQlZSFu
As2LtOzZNNbqLUqMaXbzyIz8tyikns+eITLk2XGydLmnRLFgFZRb1xGhDcalwFwNQOumdHoUuE2C
767cD1UhINCIhQtumdPbf8zrRPB3INn0V9e7RfmGDAwJEqE239AHCY6N18k7o5Vxy2fGWcSJKWf8
l9FTfUkEiV24MmSu9zKKohcYcVsewn4inAX/p0v2MvHADQECLJPe1h0xdgS1YKaGo8Wv8eTjcmUM
mJqC8IFqFbj4Aqu97YjUbz7wjnbHlKH3QolVEa9BSKF2bim5OeW5TQIA49TP1uBiEl5/ZHg3fsqc
UbVbO6OvXJgYjjUVlSamb2xdMEfNRbPD5mk1YQTLdPOgM8dtSwSYCzYVR28T7Zg+dDww/wnCVO9J
BO1Cjwqb6hySKm3SY97HzrnRtZEPjCzxV/bVPfaF1ip/rxj5kPlHt+BtCWGNjwsCI+P9oHZxgAtW
GD4aFZknhwXJ9ZZ1YOrvxIODJjuyRDxkisfiCPR1wdKSBuF24xbKDZmIAIPsKhVV7DEekz46UQkg
jI5T5YCcIR+x22pau1dOA2Detcj7eUeW0QprifDsJ8fFmvWmokA/23SS9TG8C+Ihok10DGfdk9ia
4A0ori0ru6R/UHxR1QkZJKNJptdy90b0QdRdYs3Yxf3hahFYs8dcmIMC4DRpfk9D6JYPVY9990jV
1lgWsIbp3wWF7ZoObqyPdipJu/MxHvzK4cIRSumZf4TketD6UT6xIyPknhCnmVBh+zXWWGmOVJqr
2mVlwFHIWB5LeFaFHq8YtbO8ZuQYOvuVQdfyRRQKmv73YlqFldpJm7wmcFCnDmtRseXGGYyEia8O
/zJq3lHeNDdNZDgy4EM4wYsXd1ga5Ew3L/7H0XktuY1DQfSLWEWCAeSr8mg0OfuFNfbYzAkkCIJf
v0f7tuVa164kBtzb3ae9DC9Rl6eLtfiYs6x5r8dkPXWjp7PP2l1TsIoCQNJ8KJRtFUkLnLo7bSKA
FKPwPH8j/Dm5h7CrUZMGXCIHbLhoRo7jgBWKPe43XNiKNiUSpxVhaV5fK/b6ZdKfBfjaBUpQt1Q7
H2BYskf3h9qrjACfwxVydoljqtNMd+V9bAu57GRjZwpl8lkX3jNVJHP1swzDgIKQxj0QH2Aznv+B
iYoKhL1gNOpuhJKgpqa2S74GlJdkz0qOLXhR90Kf+mYiJh6nmT4TRAvjP7EF+/DJM97mF6ATarck
+MZRU/RyU/BVshhpYnjR2DOKH1FFFE/zFg0t+sNgHpjhl/a1hjn3b9Tk/8gl9zX4ARGuPCbHdqya
3VAYPMUkhGx2CbCCss4pDcgP0WDSuRFA5eGeFI2tj6ZKlvBgO1Xbl0JQGIqQmsT9eYBrmuMSEulw
jFUTkrTtWetuyhVLLbtg+K8VK0kUjVNv8gU/VgxcIsNKXx7w6zBtSrPUTxGSeL8rJlH1hyUXGiBK
XfHuzOLE6LulL/tzz7VO1kyuzrHpr2V6uh3cp3QonXhf+qG+rMPq4QNfubNva5ylJKa7Qd+UPlH8
XSZ0RQDAFthC09RDAt3Q/dVjNJzkeFkIoTNBrY66tNlAhq6dObC9Koc341HMDDIbacMy/NVMJK42
FQv/H16x2WM8ksA/Eh0rnxzjBHAQrmIRe2e1KBxNaPDOBo4H2pTxlvCXjK6JFa4VJndShtBWBpKm
O+sN+aMCUMDfn+fsY6RMzuzIVXj1L/bs2t9gDFzvoRpN2ZbtkcRvyuYOLlcdYiFPpAgw9U5EjA4e
gex+G9vZ+RWNzrRgrfAY4XQJ0o3Y/fR7sTOBrSuuAUNSRIcbDXLzPSx7ZmWPlsC3pZMTEBDPx2oF
xdj8itisFg916WaayLID3JBHZqOmx04pQeid3FF5zN2Ic6x2ZuIIFHu16AgrVSNqGYkRLAkgaeJ2
TXFUnd/ru4GTrj4Nlcl+zyUPYTar7vKa2dn4e21XcE4F6t2wYyHEmQaatjtsaxphToDDZ7b1ealf
k6wIo0PjG6MPpjTDnzzhoH0diqfntnRCANUacx7EnciHrION1pAlXoOPGpN/va8q61ebJS+5iIOa
F/+GSd58Jlkv213dtn65A/owo3X1Ij62a1cQCOyLS5PZ+m0COYFJsm2rXxgNs/q2h4X77gk4Orfg
i/wndP76HcTOiponsvEcx7MmYY4RB/Pbag1hynRZ/foee1r8F0U1kzcB2DdzxmTXDfdJFLY3euzx
lAKMSN4IXgNVn2ti1Rivyt7eB01GxL6okODyeS79PaKC3uMrtOTDBl2z0qEEqr9iu1LMvYCMkr/R
PDfWHALm+flQ9iHKQyrgcR96CgvSLRCK5FylGFl25BQrc6pmP7oBkDgdQRhOhA9MnuDcNhxO7slW
Nu6+6KxDqruny4IwHKZ0gd32WPg5zTkTVjsmv9VWPHsq6UYHwGTrm5eWwrnLO8SqKwJdkUmEFMAN
nILLNlPxhf7qcsnafk7kfR2VqfOMNIV6FC+hms5uNPjjzTJktToUGMGdTekkya9lSEFR1Jz4gO8u
gjhWNC6ZeyIdyfSbtAgir0MVh4juziLDT8LmZczbY8Qw4VZQm3ejll7aYSG3JQsi30p0w1W2bbPr
U8jaQMezSX95ImHc2KRjPr3NdIKx+/UmtdOTI4vn+moW3kxt4gwPlaJD6jjVlBXeEAl17HEqXQkm
bB4w7qxDxTw7juwutis+OwZH+q7URc9x2/4ZIR48mImp+5IqkLFYUPHps4gJwIRvprGM2gsbfsBi
cO7mAdeEy8PfWBKQu25dy6cqkPWflM/4MpYMO2T8+SJZWs7zK3jQSbFwrFf0X2mB7sM8Rx7oQ/zg
ft9KVuFZX7W7Qq5xf4osni0ea1XinZVM5HkZrf8exkVzT30xYB0PS9t77gqIXIEUkEpZYi4vluMT
/BcC5uMdpkk082zBwEkoXXvdzsudVn6vhraMM+2DcX4sRmZypkx2w7sefh0hYgcqIlgUHjflRDRj
KwLYrhsJDucN7ZYfuLRtynMhn5fpwOmyjndVOPuAjTun/BzDyLyBMWeH2IN8e8crkVYXqu2c8SvK
JGV57pyrAzuL2r0HwBzetT5yA0plUf6xbtZeclWr8u8ofFfR0cJamoN+DO2UkgdEK87DwCvn2U4o
XCZYh09DNI4oS8PvdsK6X75NlCZUb9O0Dncx6m/zHYdBODzihzL/Jqh95bb2Vu8Xp6m+PcOoVg1e
CFP97kOnemxGt8KgFwnIcrZyE4zr3mTNnQhdskRMNGxOpsRV6inJQ8RGya99sXNZ/NF+6jq/XaKy
BBalsvLAZZEyyzB+1TtPSHJBSITBaRlZBdxAu5mDJ3Q46T43KycRHr5NFy63tZuL+EmSm/d3OPqX
6ux1zfQze4nbH7VJ6u6WwsgaKacIkSdbg+9sM8TDMrO8s6O7MyJiu7SZQmcdXuo+aJJH/Ldi4T/Z
un+7qkiCswhj4X6SZ9XP3VSn5jwWzSyJRHjeCO8Vb+4js0mdvvbkE9LtjG992SvwsM8LdsAOyUGP
N0nJzv2lA9BL14avw2PVjvDAOd9DXCKeUOKM+MKmFoV3MeTdYjPH+D1pFaN04VQlOC9J3pVJdRjd
GFNYgjyzDeBE74GOU8mpi8DxH5WhZfCSWjFhvRoqvWxRwVgrNiZZnnKbUerF0X2at9Yvwq9qUV6X
bbvMa8ym6dMGf3YI9w6PypCT9OFQABJRpf7foGNlcOfivPqAuFe6xxRhQkIREtNzaHhJ7aK8Eyvl
In05/YTA0ZD6EjYzsGn5svcNvzPmmrHwWK2sYxfuihKZ+ZIPLPZE2OjgU06D9n/HnD5vRgoSWAPS
UlP98QPrj1sOOh0xA+4I7BDplJxZNXiM9WvTX4qJyskdsbgUzmrHVLXNXfSsDdQ89dUGXo5e36kw
JEksh99J1QKJUGugChSpCfM/ON/1x0l9Jgiw0MHP2pDWuMuMtohccZWiAXSMNMOoBaMao3C3odGD
4xokXlwDs6odptZ2hk4HhlNyLdVBPT7QtcLCBuE2k9uwMhaS6UjPo8J8riAlVfSMMGZ1V+ggZqgT
doiUpZjGMeEV8PeQnvpo3NJd2w5scDzxxok9gsTvt5DFqgoyi5+HeiN4Lf3zLKZy6Liq+0NhQEZp
BSMFj+KUPd3GndPpkdSn5u3NCzIHHBmbV4PN5A/Id2gNSTEby+jgwgcj94zTObThcvI4HC8b9jCk
PQe4TU8j9lW8gjUMlc2AY8jfwYTUX3m1whSt2FxRtRI0UXlXrBJ0hiSpgK03nLvPdURwv9qLJHAp
0zzXq9VHrhiAPDAPnKcBz0zKga0czn6SuMQqQ0dAC6508M9PXNYaju/Xh8JWzm/s9bi8QpWUD3rp
eciloLx6tr+1esdpASBWlnSRsQsV47bqrztjj7DDNS4CP3SX+It470XuvozN3LV7BGn815VuBL/E
PC8/LEqat5AgYAiSC6lmIxpf08DD5oTsBOS9BgxcFBJTbdavrhrq32skcmiiiDSU5TUBqbZ0mlI2
d1UUsUFnt7rx/Lh5zo3EhVQbDLd8tDn6Y2GqnvjRIrvNoXgM5OCKwjm4edTTD26vZtumyvvHoelF
RsCzYOGA1W3Kt75NAPHSGLvWW4/x7FW30fDIq7MGUBjyRCfP2FJsH+G6fm9cg2d+ybv1QzcRJkDu
zCbfyjmKHwpv5qDApK0JRgrH1hvtCUyikDY7eDspIbtDSvIl3tLp3HhMCCUbcLz//fs8ivUbhkAp
CWzins4QDIHLh3P+7zofg6xf3eVFyioE54bZimMc3zdntozdp22p+Qg67ZBzs+SUXRo1HgYhF1i7
8HrjzdVueaR2pk3I2CrC7SXbkGJbcj/fwLeLh7OtkYM3OVwL8rJ5jL/VkHv5MqIymOBBwD7NlUBX
qts0/lMTpoVhEhH8Pcg+it8927A4rznDPrPj5B9xsl4LbIqRG9OZdC/3aydhfYxQ99a9iNP6qci8
/LvXV/IgiTvn0PLaybeqH7m6oOGk95HXkCfm9IBYyBfB29imCYdpmSVLt12K6yjStC2npFpEXbbv
Zn9k6VcWA2YKusPecJeithOEuUaxbaJuZg9ryG7CaPDXWZ3sL01ASqDkx+ImjZr1Y+Y5qLfJWMvP
ZXFUjuhUFG+Eg81n3YQiJgYW6IcYWJK77XwDe292eWttCkbZl2T0Uha4kYYdhITN0O+XWNZZRGBD
JFdVhedSjt1HYtlqnVO+vD/YCOGIAJNjxF+rXJ4lNtbiUHfQETABTHrf6lQ+RKF19H4Mm/wimoVH
sr+kZQ6rI+wf5rGN/9iC2+VAICNxNnQoiWYPPBKBcUamYA+N+ksdQcQcuvYLopMOF+PvwlABWUWM
8n68XHo4+oIlHE+FHtOnqvHBYswY/PPdAru423bdZKBSqcIN6o3xheBicU1wJnHmfCesnxLO4Et1
z3eJbj1SCXmD9MUnIAWU6UNLmxMz1rj0t13JvnsXJ77lT1j1v/gpYtqwQeLxODMC6ifsTpCafAoL
oMa7+LmTAlLoYW59lLij5CEegfUTBWJnoh5rhTV2Q6MSd2+7DkAnUJmz+DYLi/i3KxSmb79Twz8z
4zygIqQzE8WfE2DPP6sHGSXYNF6v4vsrHQA3GpdVh+mNFbWPkx9HRyuOBra3/qzJACjCyDQsLJCJ
cC7RL5MWJ7zVPbsETAzzRBOsy1H3U4aWHf3BMkWGJ3CpSJooavCHUbJ55Qx5vJzQmwlddbOyp5Ji
BM6Gssop70rIZIe5P3wXKlLxPs69GsjyEOW/ex5M3xKMMLr91CU5E3bO2m5pJxKriv3kT5L00Zpu
m3yQU3dele/HNyyCe/K2CbZavn4VKh1cZl5EzV/qeSxT7TSK9loJpa6jDBi3hpGiT3TyS3oYxnYs
ZbOQkBmSzFH0bX7xG2zH2+thDmJ/vRBHs4QASHTWaiy3a8HOQde5R+bfT803mnSA9cDr2+ViAZwn
oOMF3fJ8uV1jsA3BbJ2H55CUxRCR7JF0fRQc3QkyZ+xobvSq1Fvllvw96ihs/1AsLEQ2snbi7ySF
asWpjIzBpsVzXT2arBppZKnS6rdk5ZqctJziN0fFxuI3jIjT+E2n/w02ICPWQI/kh3FA89ISzVS/
h9MXq2MyDt0rtkUVbjTHXrAVrWzoysnUIt8mGg5fDexuzAR+MtqTt/hwrTNKdewxIVjd78OudZvd
JCf/Hs1HTzwK2LvGG/Ja1XBrPFVMvzNkVvevg19d8JYYa3g7BL+Pxl+ix8ywcf3oC4PsXPpub266
Km4IhINO6+oty6yi/tbondO4a3PyxpwpbEYcd+OR+nMuDDfcXLik5c+sJxCAfBSnvhTt6ieAWcYQ
OTkth/B2jLFgUqpUpOVmCsKeaimoTqN4iNPrMbCnAGAFyJlHOOH8qiqxgBhjt8huOXAurCHNsu/d
OlVQu0XlmwceLXnzN0ToVqeAxS3FH5qt/gaKUNa+kG/v7LNXRvbZYmFlVbXMMTd4F0Ev5FotDFT4
tRQvK9v3nNd4MudvsJ2T5SMfy7m7uN4kxF1OFTiPu7IMgCmQF0hvNV4+6o0a4nB7GRFPIn1c/S9A
leqBTUIJ8agvK7XrqfLmqBqisGzYtafjQ6yVtaeh7tQtr3deNeTtzPzDSox6oxD/EaYDm2Iw061Q
b5ktW3lnqjAJd67m//ij1mUXfJIq9eSThO3Kt40lmbUrpCzMQzRj6Qce4h1H6x423R6tKHUPRuvs
yGm8kNvaCIR2Lj/dbRqcvOM3nnAWoXCO8Dym1rC8A9oDRDKrl3l4Iy0FCCOLVarvkQS6cN9pduxf
euUeqfnN4Pge8DTUxRO8MRSSINL1O6bJIdpMgzUP+WggHLXrvGIRhecqT34d9sstou4g3ruxX+ed
EypqIDfo3mS6Tep65T/EgsW/UWQupseRArz+vfMjLhN2Kaw9QhzZXPQ/Bl0XP5FssGOs3iihiWq8
9tRkGuw6DCUt9QrA6AOiM8hH/S0TKWNXg9MneKKdQsVvPrAukq9YMdKvWES5+wzbcAb/xZR7Bkqj
5L3GgTJeauTaI7uPtsWFj3nhhmgJEJ/VYyv5GxhniJqD8Vk4N8XsROUrB0aM8oD5a+XO26YkyPIa
S9UGr4TAfHCC7OGI8GGEdLYjAAsCg0SSXVjnMAReC7wQ0ZHjvnvCGlHHr4h/dHJ5+CqLXR9Z8Wia
IrenEPjBxZjMe02TigCiQ1pgX+m2OIety+4NzSIDr1I0HJaSiUt/u/hzfVmGa6Ik0mhnT42Dln6e
yN+Q6iUuQtZgttB5sBVOzs2KJzInxejCJnzwx4zmSH8djb1HRsKqScN34f+qPFTbL+6pMtxj9MTy
waQS8grXNR7OXzTHY7yUrBTocqulmhtK6y0bCw65klTERga8m8+CJddw13ao9yTD0uluSJwER6AL
hE+SSEuIpyrkexIIYKXzBD14wix15/vJ8IrJqf1mhpXpd8LH/NZyZKNZCVGhpBRr+4+cm4rZl9UC
DWlZljy/Wbosf8KFvWa7CfzBuNVgXqGXIB/cse1VCHP8SkW9HUR5fRyFpLm2g9OIXVgGQ/Oc2n70
DsHaMKdOC95V8ClmtfR/ufIhjJswPlRJy6IgjHOUiHZewHmkzZDsAkQlrrqiMN1u5n3svIesdKPP
aXLeMhI3hCk65xhIXhVByze8oRhCxHc0vKwzqxu/47WuCBgJjqxJ75T3XbCshIynqkCeVAOKWmzl
cpkENdUc00CZU8KRNLpfiS/E3V1Xu+rNDqq/4txWz30s2RY7dwpEevAIOb8Kjpq7XR1jyx333gmO
V5vJgzcHdC6Zq2M5hclXnsfyb4yFmAPBmsw/VRM1lD2MugdJAND9RU1RQ/km3Tstdpx2eWeuxdNh
i9m7BC1WKRq+TM5hZCCqdUrZYJK8pq4kv/H6ELgQDglipGtB+8KxIILxLTEu2Jcr48A+JJhOQZ0O
iLr7xhZZsY1wFpbH2h0Kqj6b4U+d1G7HnO30GCedxPinjMNatw8x+V+GBFl/x2bdNSwVe2FArJL2
xudc1Q+zHUIUJEgp7jtEHKh00KoZAWfZiPWyrCWwXs9Pen1qorEfDtZl6Y45ZxD1ltZXzzlVZLcZ
0P0SRpeIcHhuqWZ02QhKUk67FBnsKeQcCVEU9vE4Yl7VBdehdVr7EfzfNlMOS0HUVlD7dofFfrnh
JBTkd0J0/SeTaTMehReFQBFGDaA9E/m4I6bVk8qBoHbwo9YcHElJyIYuXbscmjFRxU1T4HmHhOIl
bDy5adjyRUYuxxR9qbn3OCGst2EYzeF+SqW49nwUc9mdRJgHj6meg/4rLKiRpjzEjvqImivfU0rE
oLHV6J2ksmOgbIDlqSsohDMZxiUhYBxITlRBNEQct5M8i/qnwHr1TRDVhQPm1h/Xg8dyrH+M5nX8
m+B7RcKwNvaa27HL7E6LKwub7dK6mx2W9bdsa5E3nI6Aw+MMnp/iGwIXj7WI++LgceC4Npl0ZfA5
YJonfL4Uzrfnu+TbUHqCZo8bT/vFdgY+UZ+QH9bnVWRDshwFcaSAAzYRfcHPYXyUeX91nFssTfhD
miblqJlFDjosTD1in6oqDzxOnEccjL237Sai1gntflXU7OMokPO2zZEUcFcrn8lUt/qXHePqNlww
am0Tdu/JMdJ+NEBPgu0TcZSUnHC3tokUb3DiAPKGYdpb8PZHvAhMC64YSWQFO7CiZ0Z5gve1jZbK
+cjxIN4qXctlG8HLsQeaBClCHRx8A5woOQkDNlqnj5VQUHPAigciedIgivAPd0884NwXKkLS9UkN
kgMe2mbXclZayJzV/ZXBHIaNAwihnj4prsPU4eEjwhHbpm8pTrhfiImi5DdcWGBgjhL+qWvi5sEb
gu67a6/0kHWAmTwkifUvpTPy8p9WscBVKjv3tuk9q383bpH0Ty4BxgMH5p6Z3oZR++r1TZidJUJ3
fXZZlB2DwldYKpZWuE898iGeDy8S34F3vVKKWBh6/7qwg4Pix8Q8LfBDs4+oJkk5mWiP5bfnZf1u
7TMo3xRFUh6EhuDnL3aZ02DXYIeQu4VfodpfWaoBj3iqPA9MULblTT+p8llZd3aPgaaAcwMHgyUL
uhogjVm4BHXYmWsnPSImRwiHY5bK8JjOvb6KIaO/Pge5Wn5ouoj+DhyJLlAhcwwKgvbq46jkvL5h
Jue0EXpL+qN0n013ynPSRx44ELIwLk9gxXzQrRt/4pR/839HyKdrLC9IPPAqFX8mmdH97A4ESvaQ
ynlyNn3eOt/OSLJXCFXFD1VehO+EPTr3C3G1jZ9Ny3MSKyWvQpci5bUPt17ortOXv8yug2p0tT7s
8nyIU9wgRJc3hgkAh3yT9+qmAMwrX/HoBKCxEEWdr3ENgltQV1YBECw94lJJpaGQ69CHn+7yB+BU
Q8I6UKzas/FkZnYBR54LVr8xu+Mnqr+IdFaUboy9nKl76MY7PYL0hHHbz/Pt5OWUym1yv8m4ofnJ
2++MvVD0GfTjKBgc2oqKLlaueNWZifhZNL8vJzyQWgHPnoYe7riZnAvhP7AxE0GWX7AOkphngJvO
N0rFS3uqJX7dQyB54J5zTnjhyfXD9K5mklwfg37F9DHKdckoDMlFdsMUjBt74yJUpufh2sX9iKdg
XY9uEfbug/aBkDfA0rACeA1cK1UPmlNqy6cl/1glInxq/UqdryHZdd9dBQJgGf5jBMjqr7Ds0nYz
LincwvSK70gAemdiwREiXBdn2fhazWac/0xOM7YTxi8l7XMX57WzV2a5XuhCRIwOnKReM1HRDL0x
XEjfKHKO+Lo6HPw9NMTUf/RMoZObpGdYu2saGZ1Xqi3CC+5KtoIxt/j0wRJT18ek9p1lm4/JBA3G
qnEHOqWe9iNLC96m8TUGu62jIFq+bZqO8Im5fJdp3SZyNW8OIG//IQTrhfxMvzTr/l1vHULw15nt
Dle7Gu7ZJUbjoWOowIWR1wzuGBqr5XuyrWaxqHrzpzR9ah/DeRkIb09zQnEOz1uibaEJ5yc2KZ6H
/+7qr+KVk9/DwJQNGzgWaoj5lGptRWhN+0Rh51gf8xlBcWvoEDm7zRTRd2EmnqJVUfbdDnyffLhG
chmX6GcMNtHiNc5jSyeZ3YT+SNXKNMBfPLiGODgEMArhdyZ0shc6QIR3xuEr+Rg6m5uDAiPwugwA
9rcQ1CX9KcucI78ts8zkoSk850yTEp4VUULl2SOFcprqp9gbtiXVnqRwSqxNFHSUpddYKMKZq3Yr
GJ3o4LN1++0mpU2RI5LxnnXQ1ZwJjXaXkcZe+TYWeH0EPziBmFyDB2Nh0bQHFjBI7FDGr+QzQY/k
Vk6wxv2hXxRNNH5vdix1u8esJI+9HdKRSQGHu6IX4doQbD2Ac9t4cmYXVW8K/8i+0d3bRPJbPCD5
umI7RJmH9RNg4R2+w+pWQVtct2tJsIyWtKY0Z4r2yr8eaKDskIE+u/WlKjK4B/6wvLXl4GBvnhLn
tqRVKboUrr8m56IIuxpgVrD8TUSviw8eZfNTkxSyO6PVkpXdSASypzLxliup2DVsEuMZD6lPqSVF
5kvPcGGQTFlEeRxzPD2RoKXHetqnXd59EkJc6wd+zbY9k6GjqM0W4NBu0BAJFXCZ+/an5MjDO0NH
Y7Ml1ydoKhCssHe8aNDnnT411HS3VBJxoE7rkPaRCl97T/4+3niabFUMONfFZFt05xqYNAgftmEn
OVBBAUuQZdZO44WiAR3B9HnFGShPqITR8lZPkhDKCLnhpAJVZVus7NcOSopwuucpw78TJaZxXuKF
aCWPN8S+R9YHwZPTsRd4zPiGqEvPU1Y8AQHWo3RKTKo9itd311A5vOmN0ngLZLAcHdsUd+j2IjiW
PEHOxl1MjjUEGOd9EoSa5hQewKVP9jWM2weCs+4xotUGZGXXqvFgcwz9L8iV2StFqm1/aqvYOZpm
oo3EHWJ1rmL2jU8Lcmf5TUxew7mLo7X4UaVDISpcUC58BFJ/+JixbJylM7h0Zi6k1ufByZqLWUnl
bhZV+XCOJcH6bUzquT9bDR0bFSwJ64PUzgJpx1LfwJ8YyDoen3Pn0PHAVmJGTaNXJcweZhB4yxmS
D0D2HNrnP+CHGi8Tut4zv3/O54tlIfeVD4oAP8FU64+6Tjvy1BLNUNBRzAYSvaXd8zpUwXHirUMy
h2Inb6NsDYiUqIW+NC1a1aOrSEGxuyA/TCNq0e3NUMIdRABZOf6C8aXV0ozpuk+NAZ0bspKRlwCa
6WM+02G37fO8+piauPQPMbXzBe3qa/hgW29K9+SUhpC04hXCvSLlPGGiQeBgp+tjhyi95BchJIA3
gESm4b5jKS43+Gr6XzDpcjZP6ZV0WHKUQxibSdA4UV1S2Fcy4m1CCybhKTEuXkLhlv1Tx6nMPTEo
iI9w1B7ycBmbE/2j7fq4uLiz8KDhxSZNvbq3uI4oHltUHyfPuWxitV9FqVgLT+IfG1HDeMeV98OR
2pwxiuJAdnkWg0aZlfvvan6mgZJaRf88RL1+iuEZhVvHMdh/cKeRG7UUf13p2AMdRbqqf7yxwMG+
5WQXH0C2BOmrjsf87IG4rP+SX/LhzxF/FTj5inEASGjYzFPY7S/ufNTwJ5b3gGHW/Uk9fyhOMX4n
loIEmEHme+3rnIb4Z9agyMj/ZgNdoDvksnm6BYgRQ5YnTrRfofETVWgD+zICAuGkleQ2+aILUELY
EYABIZu0+T0lC5Zb2vqYj3JHigJs5VLQxFjgJb1N46L8N8oIj1kE/mxiKROXHiGFa9cm4XUORXJW
2cui1vliLGLxtqOUNt26U2OpTCRo9iB414yvYRun3WYcprY4trMTgIRIluweSY0PLpSmXK/1OnGb
TDABNypdyQwYHKw8pzC7/OaErTP+wwF7943SdCCeZA3t46RHZzh2ASn9IzUF15Ohg9B+MzRDdVoU
Dv+treVKqC/z1C1g2eU37p6mpkCCk9a9LXSQ7vKxi2EXa/zvO2CIIXHUCNgBJnsqHE6uim1GHUGQ
0s3nNVX6j3URjwxYITrZMTE73/iimR7zzgXlmAaBbt4rm67ITCHR9RfmetCpjmRk3OKQwDsmSilO
VOhpe4jWLurPps7D7sJRb+FfFE74D8beBLFqFPKYJnFMwWHU4L/NiNMPN/QJkpqzsMZSVul8Ye/x
VPivYNdjFOKIXBVcmkzA2ygxCq6kMNSJ7UY/fWZxL2V063NMtl/tuijnZqGK826MGqJIbBqD9wgT
S7QtxoCqLRgGKyUMxulGLIBR3mMKpAsTEICbqOjI/ZMHR5NUsPtKTDuvo6Ke7AQCPYdHp0otrtUG
AURYd2Shh1DH0C7mitHQS3TlEHZY9DU25Mb7QA32AZSQCHDHJuN17iJOvReln84HGAf0xODAh8vd
zW6sNpTLwiTlhasv1FlegVa4c5lN7OIAafLLdYeMoNUuMVZ9zIZOJ84wGNL2bLBIH8RS6DdYuhO9
k4wBX1p1iMk9ZmIe65DWXIz81FZtUsaZhIrlcXoGaUU3BTOpQ2zNFf1ZjSZSF5dh+EpbnKQ5em47
3HOb5uutrebgV+lUTO20dIzrpSqt+z1STNRv07WXb6OpWqZysvw0k/IkzbfkpxuLwM84sIfhGL0x
HGf0KJS+M9Aw4ib3S+VO8d1YG17QYDO8t9wMyT2b6qrgnZfX7MlbYy6t6CiHgpsyH9QKGu2uMkXx
sHgmzrZDp+jac0rd5mdePNVDw9hKFaQnk/huYc1KVNuf/H8l9I2jJ22FXx+G5IEtiBOdIWIuPCxE
mj/yMnPNBiE78vZmLfBg5h2wOYEThstpGJxP4vziT1wP1GuSVB6O1AHVf3vhdL/bifI0TEgpi3gm
2bJsoc5m3mNIfyWEoUA4WDHh6zEMC8uWYjt6Ez701BuRdVN/orm1Y3t7mSlzE1tuaihQU79i59tI
Ll67y1Yb6m0fQO3ZecapDh2LPH/b9IUfPKGiV3q/UOV0leBnle7XFdQ3blWn6e84NND6t5lpNHzh
gmlpPmR7yRTlp9N7VHUcxdySWiki3wmuUW/mpti3Mab0HfQDkuIjKd+/gZjjt4pjLe3MS97/hi6J
W0Qsxuq73nRi+PBR/PZS1TpkZeggnMBwnz6o9ADQFOFlfHD7HNc6Xc04dkBrfTR0QSVboheQIwqe
9iFK1TydwyZe3F0lfASSih7nRxuw7D6N5bRMN2Ys4meQBuwNArYWCf/rmsbhgu+cviVwOhsKKpjy
2ySlQ5FEaB6f4iGUWHkEqcsbqsIxIwMhE1T9USH57jNDOL/xGKdwuYxSd0tosuzJnyWeavZ2nxh9
MPyEIbHKPZunHJE9q4N2/Ai7NFlvmNb0DF+0S0Crx+nqnhTfNPtv2gDd/zg6s+VIcS2KfhERAoQE
rzkPHqpsl8v2C2GX3cwzQsDX35X3raOjq8vOBOkMe699oyYF5RNJHMvjYjRtSorh7IzHLakOLYmZ
zQOrrvAKiTfgoVOYdkAuNHCnV3JrymsFms09xv3/+exzGIInbYDhj2Rk7aM1lv0xk2A9PlDpe492
pijcuURimK3XQ+6i+lqAbWwRgKSElcy21WW/aSEOFEd8ghNGyMBxPS4v6ZbkEPjr78nzNdPfwg6/
K/htTIzHAA/XayDIBfisQFSoawRnFphYpBPjtr/CVKKp3vG31YvDdV24jC6YefosQ7kQLQyksCT6
eIUzwIOdTcz2XcQ1zyAVbHOwsw1/U1jKZj+uc31th1JMu8CVeNeblYLkjbYoTY5sDSZG4YU3XCIf
at6OYsOP9uWohj/1YmgP2lRYqENLFpwazcx57/We+sYkbDgcDdfHpq1r728+eeEV9GT+FjaEXGyI
aDHk5fWq+2x6QUfdNcQtEIWLYmYTsCCjw3HH4Bdizpi0PN0M4X7sh7rB9NgUZx+RjTktTTPLI+MZ
koMoIVnczgVK6yOJDc37Soan8ybEQta6AxWvpJ+JpxPppfOvCJMvAgunK5pPx0Gmu43AHlDDqgYp
ISF8DqOPtK/8D1i2a3EeCRS4HwCszBsvXsb/oFrkardKH7vsqnB0n8ihsGrP9KypLpNdb9YFAEzI
VkmBi1jvYWRH6xYM/7SbBF9p22H1Dp2xXLHXEf+cTjVeCVyqZXpOa9f5jbu9x5QWIrm4I58hFlfq
8xgp9OJ1Njg2hGglZ0J6y11lYuQaW8hHcXWKIoAkV+svYGjgESBkkwy0t3Q0VXplc7v8jjMe0hN2
zoW7WaUkfvYBVyiSPjg6Byp75HGrtl3wjC2O2M4qMam/x36EjQChqrWgMSRJTJDV6Fyygfk5RHTf
pNlej6UiPQNO0TLfWgj8JWBK+vUtmowNzo4oh+xfURRYFJ2q9whfAcePlm9D/bhS2fPn4Owd2LAW
vbvLMXT4e2KiyN9TjaShrWjnVkAQ2ANJjuJ/vMNYhWQfQMS4p9qPfgwy0hH5ccciqJG0C5uAtp85
Tl8mfxO/ZqT5qFjDxM/kxeGzBNIYYdzkJUEIc13KofV/qELW/DBxQf00ZOG8tyMh2uco7KBZWRY0
K8IGj60JT2AdXbBX9BdSCZL40naD+zxGquK1ZFvhHkr8VPZCdsT8H6nM4l/NFKi8vTBluMd8o1iC
jmG77noBoRstoTM8gGuzzh9vwgoVLxlTBuaNhU+jnGRItpiOFealAjAj7uOEWfZ3WxAXcFyQJPKZ
grGSbzyAmC+2A6Sn+JTy5XtfvRqFe14y1HzMt9rZKU9a+6LAvOrJ/2iiOwT8M1/RJZ4VSbI7x5Uj
+kjJFO7bCXIK8JB3j7CEeOjFGQIWhmIHKW98chceykuM2xVLh4d4lBPJg0YfB0K2miRX5NZbFTPK
NTtvhhYLOgXOCZs43wm4xozPJSTi1FH3LWBm58qdl677JAK+vge7odST63bsnbG7TNlBTPzED6ij
EWfZIejPynGUf151UDKTkwqr1gSpy6eXcYLukHS6fOA5jUk4m5jSAz0uANDosVL7DDqW5CNlmTxf
RIoIjxlxEOo/FR4HQHFlr30WxI15E1nrfXZoZ6KXAXciYHwWhJfIDoa0XZXrJ855h4SzxTJqhU1Q
302tJIizWyu0+hBsotPAkopce3f0rwZs8HykxKTZbp0wZLqIr6XaBeEsgwMSA13+9XNWH+fUUpK/
RCkIk40Zk1TdEzWBCBqutMpQF+SVSp8ZyQY07wWDAnUcOyjejHarG5giCuCzgk7X7G52a+LQs250
R6rpMwIrWT2scKqyA5O0+KtugJTiWUSOdqhGMjK3lWtZSNEikeM363Z+c9Zpfku1Vc6pDVot75mp
4eVDSlnseiAl37VpJXJGlfvwXAfXdTYV3m6LtlAxaFrRKhSbZRJ45nNjZruvCL6JyLWSbX0aHXIs
90EfkukqgLA450ZNvblwM7nTKfTpvp5w0kw3b2FFqzsmMNmziGX9ZsVpQCiZFMTthCIOPigeOFGG
mkrs6C0MLDYxggaktSVxRscqksTMY/AEdeqNgf2F9jos/2jGdrcIYeNd+QUWn5MRuciuiCMIm74P
ozcq26V8jzCqLxAG2mxyntRQI3PJDJAVXL7oNV4B9ipQgjh3UNxb5AFq35t8yK4xmc6IcB2ZFtel
tbJ+XxW5fZ/8UH382QZep93PemB3esKNnkSHxh/8hzGkf8HynSbOdiqAWly4b1bok5SA/J2uqp2n
HFYV45m17dbx2TaiKVB/G4gDFwOfTB1MwAjswmbCLJ+pV0xvN5IpqBm7Tswd41jswDSkkpGNWyXp
GRe1diAAtxoV6JhM4ur0QoXbmfTB9k6VE8mKESM4BsiZTGpL+BlnJxgLyHPp1i368OG2dUG1lGcV
ZEkD0GuDsFdfcy9OyBCHaIPsnfRwemLEUABeb91LM606P85hlcs96Te8PGoA8gI5kQfhmTlzCFto
iTjbwZc4djsnaNbQukaSW6wZk/gfFpYp+t323Lx3xbwqPh/Fn40ec2WW4YUsvD7/rdDn3NQ5xo2p
GsjJwb3MMvNcw70CxQeZD299vmQKohWm5IOeI492AXJ9i6wvi+Njo1Jg/Rt35nPCQpFBUV131ez3
HgHhWtZ/aXTn30L5tQuINsOHwIBMXQSLJIcm3pEI43XhPZO+vZLVZUvAHXusi1W48zhWcdRkbXM0
quv0HxlldJUsI9cDNmxcDh3MnxHZN5satk+WLX6mPf2H4xU1OM5hxfvUa0McIqStj2HS3ncKTg5d
EUclHNKIcREyCyH+pgxeiaREMUg0uWiDjzkrSK2mFCEZni6ToMm4JYgHtgnX5S9UQCR5+W7tP3aL
CkhUgzZOvdgMmnNs08UQfLCd9/AevCLKxH5B1nQLPVGBOK4AWl9YNLNHqdFUF0fFSAMZWPL/SGSg
fbhCTO+Ji5y9KIc+rwgR6CsqGRaEIwmlYz/LD1Qo0ErYmOExXELm8pBWu6C8RlUfHHyGFMS6dKWa
d5SOHicrWXQoy1U+s3QzBqEX508Llx13BMNnrud4C1Uj+clG0RG42EygpaPV/zYZKXxJGWdf9EBg
LdAgfkOPJdvBxSN+9itGZRsCyHPni3MYKX888BDuKRKJ/iwdVyMpK6EP3jWNhEcnfdPVp2xGFYsI
DlD5Q0q7/VExq8p3utf5i2jl42zmqHzs89m709oU83bpA5+MmEWDcYwWR/inTs0S1AfrQGbiYB8y
jgi0ms/06aM6sFtdSTNYDWVOWS45lWg1UF9B+Vttjf2yon+EUoQAEIJ9XfzWrTdl98Zbi3/u2kh3
X1VYGwy/mUPbs6V/X7+KBQ3hsVr9dt6iTiV6OzH0hBeX0d+wrbWbtxunUA2Sh7oSf/upsH87t9Pd
oQqtG+373HX8a5NE8RvPxNQd4ZgGyd+pBMi91c7AgFzrRd1XCz3FLkTvR0z03CbEPHWxt3DDxt5L
FFrC6dpoXKfXvrMgOG0UiLuGhJNqB6iEZFAGX/68a1yZvtaLwHnlF2AysBqxX4x2c4TebivmYaju
8ZY0VLR1jWpncRdxFUtAWHWL8xQ4RpgYgdotr6j9XgTOP/E0YcHKrgSktfUHY/MRLnSfYpVaeBLn
uHyi803ewO8xXMOKxUzL6DiR2yARDl7EpELtW+0GYgYQ2TUKjty2TxtnvFtrbdrtQt+TPU9B13OI
zTqIdhESM4yEE2M+sGZ4UmZkxn0Xl5JD3Qi8cYNj+BlvGhNMKQxYQUHxgE/ukBzrZsD92pZVG8FM
h83UssbokpzZWd7i3+lay3CyzpRB6Gud0EUejg2PpqIcfLcRx5RAE7ve4zpOWch2Dnb7/pfXZp17
oPNqm9elFivJXb7fjtGhyOIBH7lK8SgPCo/zU9VKwwcLWQ7oBCJjg9uSZXa0XPoVGeNhJi6nuu/C
Wqm7PBs5H69uIhuSVVBqhxM4O845CfegDcyRtbwxX+yh5uAtZkOav/ZphZaZCBRYCVt3INR2l/ft
Wt8JhvWoySomuGDCwngEF9Vp3PETI/Ty6Nb88ee0xO8EYo1VBULd1gTOJTfMqY+rqNLsV1ei1dzQ
8Hf8R5W1KRC7hLwANO9Tfze6czm/50njEcDmLJKYBlHW26iVw5UsGrk+Czhz/qWdSuBQjrtM+mxo
hOdNRglKfCh5FMwYarVQ7soODNPRsj74R/9j8QYU2kVkRhGJkopLuoYClIANopOCHnrpWamabWx8
b6U/Bqm9cyF8QkJQwta7sUFDvIs8x5RPIifzr990ivDc+37h4kLuNQJsumf9oMxT7vlDfU8htQyv
gaX7ZbZZJMkucGZcgz5CXNglqhn/jYG/pg+45r272jX9CzJvUZ38zoMOpjCDCAYGDXE2i08lWNYe
s6DGrQWboKwb7/LZwEEubTyjNemmGxGsART1XueoY7EBFeFXwftl94BFVUkkCyXnZkwBiSFFFREE
dL4YqY9+F6HqzkDxqtMSrQPrNhIzyy2KLcJQQTXjRoooAwmQ1UD7WLVb297PjUebXnfApInandEO
FoSuROdilCZ8cxnb/m1Q/qJ5QYRzn5Z5tj440ySqDxAjffaLxANOAjb8dkUO3peRfjb0ad0O1oL9
bAaHkr0JqExO6OHjN7TB7RlaGap7dHGCl5526m6qOlSM461QI9aRidMLC4dOXwHq4isQiC/dre1m
dz4ZdAXevqvcUf1KeXgxhJUQPh4cQ6bDbuba+wp75PRHTwUmxQHJcHHTu6HKd27dltGFJ5p0Cgh/
t3wG276zGSn7XaDoBSCJDMtl5vsWWxswWL7r0BWg2oA9O177tk1WcwrM6lbfaxAuzoW/QVfPmdvN
v0h+ncWd44ngL5WhrErSm+cc3CZ0BrQl2zYfQvfvXMl5KY58F0XCIhr7YMBkkYjTjzb1TXwofZ2/
ZqxSiVkrePmw7d0A6s8sLKOU9XdUj3/iPEl6LPZej4kSFF7pHgIqtPKe9XMcf/Dyrj4wXBb6aBe6
NBE7Osybb3+sLHHJ+Jt6XYEB8PL8cywAdt7OSjqgPPC8G+ukCLS388KSwZ4p4wENpcky2T1b/rE8
FwGnMGcok2f50qzjfEmjHARDx91Cuk3eYFFuFcx4IMHB7VErcvVJGyaHvxXG0gtPmEVFP4U4s7xW
0QiSqC6h/CZAiL/wYQXypMOcjPoUsn37t2Rz0pI4xbeOmX9xEZp1IAYPHirxvwFx8Q9IGYgKhHU1
2ANJY96IyCJuZ0YhuhoZUYXyFUSkIrKtnBz/Dxp92RwtwiP3XNwIQJRTZBg9qQA/j7HjVJ5K4Ofp
Pg/cFt8n4rirTdskIkoJl8Xed3H+Ubo48Vm0Mx6jYc2LL17y/sNic4cmq4T/xv6IXLoFKmJ0TJVH
aDNbtPat1rFLhO00JK9rV5lfYKaYXDe4HZC3ESyNw6ORU/1FVRbZn8LxuV/agFjMXWL6bL5gLqme
6siE/6XgRyyZ7J4NEcOGkLHydKyLLdLweX3Vs/TOA/lo/tbx2VpuRyayLSscrqIjC9UYKXBtoKRk
dSCfm7BfCtxWEKl6t7xVTK1b+SwubpHqaM7zmXEhMaPncJyQ1VTtVFWHbJxVv7NUZkRBQmQnURih
MXm/c8vaOI2SBolMnzG7BE+JmJHazO1JKDHewRBT7uyLIAjuvcIxaD5WP3/kemETP0WeB0u+1wGL
+2ZWnd5mDqfTgRSVOTzGs76xwYFr5+PfuLjRhso+THp0OwIj5pDY4bNwM7BrIQAhDL+kIUz4Dwbm
pp5fvdQIc3jPKeTkxmJUgRqLPdobnqyJkANs0Nqv3v2Elfi/NQMVvu2tdIpttTDLgYhAFk4F1S15
dj0fZxXP/PLKZo8KGgYg3ThziAE+aeY2SHi1dX6GvMuusmqi4tKsSZueHJXU93VBcDamv26avM2c
rT7Z3ZKpzm7CUPY+45BLLpmCyPdK5ZBfjejr/GahjZp7S3KE+LcEHslT+HRjkDuO17/x2MDlTjAp
dFvmxwF4I5Unr76LuebYVR5KyzNg72p+n/AGIF+dg6g8GiZnTxACw+8JGR86/Kly5buNRzPfE/ND
lCf6WIDNsPgbQsBGTPibMPVaNo1u/Q+XRXhPVC4CBh+Xx7O2HvnDaCakeAwdhl7d2V3Fyn4TAIt5
qN1gJDdG9JX7K1jnzD8G3EYRUnBHFn17MFNR2g4ROqkJBngYAkIq+DoIxXKNqPw0SDJXy2kDEbpw
aFZY4bMu7ET4jSsqlPwQ5D+f0ONMmrhjpLmbKhsYP+BntOBwxLBgl87cAZB9vSgoUpJuCcddhduF
ynO+i1qSuQ/SivACWSL+mjRIzZ0pXb99o46ccjLtOSs+PSAZr2BMDLEgSf2j+8keazn7r1gy9E/K
jUzUhUtHgEecZC6Czh8itAV253Ww8DCmzM1/9NfTcppFDq6vJQDkFU02hz6GOm7jLhZsQnTnMaVJ
rQriK5jg9QNVyvqJLdP/AGvML+OFrHWY4GGpO2gkRLcoHUx3GWEu62k1lAxb/CRYlyJKwTciot2V
Tz6K5hNJHObmFKQ5f2RunKtfqKdqgcyFiqu7DzJPrXfQCp1lh1tQ4ycnQgX2n3vjbvU1XRLvtgYM
2KOrqr66Vtnh3AJogm2g/by8xvCsHIDMxKI8BYI/lW9iVJkMg9Hac3yCjHDvAbgW2AqnXj+t7UjK
BjL9jARrg6+Nt4FE5Iwr9I/fCucbI7zrnzR8MvF7TseY2xs1AaEp+NKaXe9XVf5wU7f/4S0hT2bI
y2ULBif3WMUuxclzuwJkdRETz/UPLwvizzH25MkQi8KCNJfznYryQZ5zQjlhslHzQ7PHckS6Shax
tm9enTKvaMQyumaybDHE7/2pImxHmskb4a6ltv2Ye6/XO79zx/XI4rZYLiFzLXbvEJfrb3TEER9E
zvvdvFcKkOARX4FvD7dwoOU1KJxp3ObFjf0J3II0EdZaXRw9+TnvOZWrVHjGsPcDWSJGbdsXLWm1
mxytykY0Dtm5SUI5dVFRNXSAeNGcx4fbdQ4MpiRJy5PjTd3qu95LzbosZQu6DPXWJ2jd264EdE7P
JZV8eoCjJZ6aBPTmRty+ZQab1ZgdsfcUESOOhhO1TEaLkshW4k6IsDoRO0lWBS3S2p0A9yAUyCnt
3/NFY2aIOGlPEypXfl/kZ78A0qj4C/ZYhncmUR0lT9yTB8h6ablnf0FyRZwGDuzLKYDUFXLk/rHe
gujOSJd96az8HlLj6Cx74fmd/ytdppXbBic/YiD00y9j6i04Edesu58E13PktTY6pNJlMsVCtl5R
+paSvFs0H/0T/USPiRcf0U9YdX53JWPAklUwZ+aO977S6HJF+4Iwg+Bv9Bz0L71T2Bgg4WLSvWmC
4DFnT7jCz8QwmvXd+tXwvid0VwauMWP5wMW1yaIPEApM2xhqAs5Xogr0Cc8NO3BAMjD3Oto/JFd+
5OVHn1OnPg90YdO+h7RcmwPLk8zb8726mN1TG7JbKo2/7jvmO9Gw6xs2LeqIqmPkfBQZSEr3ySty
uryuDxznODb+0h8Db+BT8DJ2CTyKCfqQ3FnEHyMDW9JsOSgRWsHMaSeyLNY/M3yXmBQoUjsQmnWA
82o42Gis7DzwijFZLZ8QLi7LQ95ir+JZBmPbmKnlMiUp4Z5lqGEgajjdjgASgk+WHB5CWPrq8djV
IOfPSCZRWGUFRIVtgFPj5WYES7mfnQ6bRD0N97lDgUu248Jux5m9kdlwMlI1jqWH2I+QgwSnEHqG
8WIdLowdJhiOTvLW6uSiyL8FVj+EySNTdRhAFp+O3etQrvOfKR/JTKFsSMHTJaRSvoWFKO+jBI4B
icw4ZzBsIwUffbllWMpxHjtd+CURlEDE69Dw7gbm5YwY6tT8XpOBhBMmD+GF5A3SF9siTq5u4YTR
ayeMOZVkgBQbFU5II0gCW1CTMZa/aQNsv0pRH2F2evaO7Wuqn4AfQfBlSh8+VK4gqKrBm/azknI5
7hBQWrkVN5vCSVXpDNMoiOjCHaSrFl2VL09tukBxNQFpAxRAdRgeqF+MfWxJRdqXNOh6nwDi8O+G
MOq7fU+QidxMBhzBocg9Kq6JPLX8PINF++mSGYUddkRAm+QC/tev5MedUqXBekNsIVHlxPIpW8/d
ZAESZjkFO2+yJFgdTFafHEc2N6x0dccV/dCiJ9E+38bQTqeiGIaPIZ/HAEUTec+3lG9wDtzbvRmy
9g7vbBdOJ0Ua33AphFe66Hi4Tt/crsV9UFmYQ0iyuoqvxnozm80Oz+IWoTsAx5425rPTbTGhOFi6
ZUKYCd7lPRZlcwQnVolXiRi8eILfEfcPMyCslXOf2sLOMBfVLSg1i7HZeayemS2ukBbQq+EZ3nQM
2vJnVWnUB5pc7ZDFfUpFnFO741MqkkE94JkgB4gNwI3RshIutGwbb2DLUBTTcPOtVAWZdlnBQNGN
AvV7ycgdOOk05MzaqJLZOUl2I1E3qHQ5/tmMlwur2Xgvy7CmjeKplHF+8FJCLuGzGHDDT0Ul3OgG
YHGG+SlCoo/MogvaatwURFguyYEGo5Tdbl2a6CNwyiLdda6zDn9aktuKXYki+QHL2fycOXFuN/hd
GfTMdPHhdoBcfF8zkHyqegpldpODvfihj0ozwLj/lDhJRjdjCWk/EJqZnzWi6eXYQqqV7w7dek5G
C+qffDs5eQLeb81KuJTDNKzvq7QIcbe83CUgXeHZFvUsHLKvMTPVLf8qsqp78BlvcR8yAEXDHgZF
GbMuRVK6jJsqbtGzCJ3BY5MpI+IHo5GXXEMocmwEqxh95I67LpAHMrqdkDQL4smbBw7AWCLqTAL2
jxjpAWtte44lSb64TiDLAKaCBrqjf2uMt/FYOEJuR8eWlf9CHxUapyXnMjp8srYAqBVENyJJpA5I
nTunm73l3tRJ0H4zDJyZ3sSuUJjXGy9zjzX4I1R6JYZ2DPKQn9dw3CO/L5LPxg0jby/ndE6uHqgV
Q7KlO6fx+jZzXX2nqOFmyqhBlL8Jd8GPsGtRiMwUu0PpPuRZdPNO0fy+9hU+vSf2jr58a/3RAeLh
ycnN7hqx9sF+nsG57JELF+ZH0kPImKVqChujn7h8gwf2tkGFlrGJ4dhS6fjpY0g8uouiKct7zHbl
MvUPuDmnYs85WNaPAKIkWkIQd8ldFiDd+NW7NNhf8TzAfdq7g5xjlsfIOlO88ixp1L+AcsK7SX/j
8s3nZsPjYZhiXSIBc/ltwZqHBL4aWpGxd2vYFVnLaq/deZi2oz1FPuwb/o/ghj+j2awqeZHYG1gq
smLJ9LFhtTx9DTJ0e5y5aescbNMr9xh2IzXzChYwhUSkydjYDSjCIsKvwtgKTNMVJdbWc8hQYc+d
6uYOFXiUEK6WrZKFC6qWKTkPbh8IuF2dsstXQ2ywPk5SsSKFyIsz+b3IqZsRXnppsptk0y6IK21U
3c1F5zXkpqd00FMMA+TLtQEcG8soakT4wCUQP8L84HbAs+eyyopSAXW3bifsp0MGylJPLVAXwMxh
6x3XfO3nBxi0WjJxg5CD4EfM0Z+ZkUe5H6po0UeDx2Y4tGiz83lbBWNF4j2kG/FMdhDJmgynvP4s
/HYgVziTRcmZh6XHB2DSxBODZ1CTjiY5fKY3w0yxehkgQcRAaPIj6htouPAYDlAFu7o4VUAeZIMB
g8OQ9LRJu7y1RAflYrOwG2/fi3Ec1YvqEMqSt9QrYomsJvVy2+Q29Qes5HS07I+ZhEXtTudYS/iX
bCu+arMU9Ra33WA3cxIL+V6EaZ+nV94b7WOLLtDlN3gJQOZviAvhlGYkLMjwS0QfQy1TIOI2Yd4p
KJi9JK+BddgM4AleEd4COuaWX6bn4n6bmX34d+wrCvGjapT1SHFnB3wxYmkZEiZRMA2FWkyauRLI
5sE2anny28T4SAwXVgqXSjFpPVkZZje3o/A51YkKIfMK8wwavJGZ/zZAyvFRUsdN3+gbGPsRYeSF
hjSUDkqKhNAycOVZ6zyNhGDQVUnLQy/dTimF/5u9+r0GPS5/hT4EHQNTF6ATTtAmNU+G8quLLkyz
B0BxW1yfGfidGrtvmT1oiEE2fwBO2Njw0ABZ67o9vl+vArFYCy3CLdh8fNIL2QcW9XqYr9OhqHNd
vsfUAdM15Mkbj7buyaaokiizrNHrITpNszvaYytcEvicQYIrYmyB0dW6y0K60o0yembcP07IgFN0
nP1QeeDBbBiSqJ5A+9pXRs3nkt4KNSgfUrWr0KuxSEatwMAsL7MnlLIdc/5gKkg26mgbtgs+iHZX
19T8O8dGI6UR8wu6tbQmnQ7ltLcZ/GVMTwxsguWk2fyJHSst8eLxAEUnQajyF6c8Q8YqV/Ku8UdC
bL1+/duVwjN7URW1xRY+4N6SmEWYKQUxKgLcBsxF2zmdzkRExT9D4xOn3AZxOPwgDwmCT1obt+Ur
QQG3VchYghPhyp39jXqO2Bsz+9AVmnyo9IG5HgzkohucbUO0Gus+f3ImlnmcSMOuxdNnMZqsofwq
Qttc0YbkAPWKlS7KpWqnICqDGZNH4mFmC0GSYhjviuw6DH0TXYEuTA1u5hIdW0KIvbdnNUWpppOE
yBKdZzxY2mly1JvNHKwcipAbkfKG6ZszNtl6qkA2Djzbbh1fOQWQSY1TOP5L2Tq+iFLMrHxxnKGU
dxvq4Voi/2A2RZ3AUJyGbRMWYRNsZuxyQCUWxTvggDwlXilS0YcLJCD4tfgUInuqG4UAhQYlvZAu
o6dHpOJ5dh6iYBRXPZdLsCcZIv0zTDIMUf/SA97DL+9e8xBx5aeqE6ZydQBOaxcH7AUObeE6H0kY
lD8jjvKab8Md/hhnXbBUkflXbS1Kry9gMVj8yeFlhdDGt/zNSYnuCUty5Z1Xktv+lYlqG1BOEMbR
87VrRmJgYj3WfLm9DtA3f8YJDRg00ihaf5OblT42EJ+WY1xVQbdlw3sLr2mEbvaaNGdCZnpdn1AZ
p3Lntk3UMQNF5Ph79Ng1HcaeWKrHdWSy/8y2ihQOPp+04bglHmnDwiA40iJBy0uH4hWEgv9f0GT5
CUk1mHuMW9mL7EzSXXLlg74gZwcuugod8bAkE85fokWrp0nIqTlUanFDEpYiSZQeqNtuI1U2PHf1
XDCc5jA65Iib62OYNcljKFltnyafaRexO2WELXUiKnLvDJ0CHiXTWGx8zQD6Ma0rq0CNG4m5YRhD
BjJJ7myVm2FBIANA6jMzlvmsHRent7Fa0ibUCeYeMqC7B7i8xO04SuM4dREPEVKLNYYYikg5x7qP
ScUoUAoUTJ9lT1RPn7GHJljU+dWEM1BCuDa5v0GUlqDKxOl0O60xtR06xWv8GScY2XY6doIndEdA
601tk99dJfJv6eTirmZMziDu/5AuJwqQ7RfrejsQ8d4jSqyWEQb7mDNKA8db3wVgKtCHjYO46aTn
OCIDCZxZcYMWjldYAxq52bBy26iisv9clxpYk2QAZUM32XkiiuA2Z8L9hxRwkmRzOWs17oRqu+WK
tj1p7xCnYYmY8/Sdqm9RhHi1yYvB6xFcbJCSeIWzofhbO2P7lRMe/51D2XQvtyTnF6dHcrlly1hf
On6lbJdiJWdc45K38dK4Q/SacI4+BXPRlui/OHwFGvxevFQgddszaTzTgb0fn3IYa4II/TawW434
fKC4ARw7A3+Ovxhb+cg5oJSVRxHkvncSXZj9W4VYv0OWSyQumjU/RhBsceU5pQhPlHoLa8qI356E
apFgVeXViWhyhdW7CvEH0V5JMNyNgAQl23GeFOYmTQC5UxbMzEhgWi/WTBr+FkL7e6RWY3LmG/SB
Nrton3e1CAoWHW1ERzc7RQykeywH9zriYcw2xp/xVXHz1g9Ln9kJe4J1oRJ5br3zV+g6d+vad68m
LMwbPkdwOpETFsVeJ9SRWzO6tw4xS9qPjmEQzJOMIdt77UzDd78KjPfRaAlDQiySq/BaerWavnDe
MZ4FPqy+ErvwUhpPdvOG5Z74IfZ0+WHTWpu7bo2RY25UHSf/XCQ8BZy6dfBPYUbS96YBuMNpihre
OyAjD+t704VBfRho6/ytr7ugf5ZVzCKcWLvogDzQkPFBlOvtpe3HF5tAYdmzRr2hBBFREJBE3U6C
GvwXut28Tn0cRwjdtnaUGCaSNPXeFevg4G4gDWx+qXFPA7Xx04rYXkRLmJ2dCayPHzvuOTRRSZxL
0VMWqzEO6iuyMjJCAU40/3JnZRqdUdg/h40s3nCSJV8xHDy7rxfubtQcEZ3pOGmc7ZnsH+OWKnGb
pBPU9Gbsk3fQ2tiPwDYpVnNN3DEMSljiIXoMAPugazS7QPtkYRFUVVbbQuLyJ+Be30IJpSOfEP+w
cFQZQcwz8dzhr8pV/jfAgAnQuez9zzJFT3LCbkFH7DeIfQj7WvReEWdUP/rYRgru70wUD67AqPdg
sz64UVDhH2CiCnGX78ogXM9Q12cQhdUMMlFUUevvstnF79LaYpBU850BjYm+cDx1UzMDNoOm4R7d
CIUgP1VFeNEIimSXYisWG9wdoflte1qeTdhjVb00Q5CfakOXcF26tAMQ3jMB2Kw0QME+dUyuD5zd
y5mWQiIGJspVOQ9WYsPQJxHT9OwxmPrTX8aiqXisWvYI/2Grwae9N7oFNnqYEFNnyT3LP0Kkjywa
/GHc5xpPKf2HNwU5n3ORPDuzCDJgTFFs+rvaBP4fDnGt90Ga5sN20WXyPuCYGL7X5X+kncmO5Di2
pl+lUOsrtEiJEtXo2wsbfQj38CHCzTw2gsekeZ719P0pgUaHWxrMUdm1yEVFZtBEUeThf/4BfbW9
BcttxdoZ0G4T2G1b2VsVps5t1yIfQF4ClSAjBAqO8SaZ7K66g4g3NbtumAoIhVBijHGjqMR8Vrs0
UEFWPtDdEz1eFBEKr9xqlUyp9PBocGV9cPB5LfaocMvifkIZaiCb9PF7XmPBlYcPJH9FEuR7BrSB
dTNBHqZxiqsD+nIScXAdc9J1YtjzcDuwMUZXMxs0PC9iAwM0yJCMruGPtFwmbbdfggYcj00DyVu6
npU5fg1nr7ZR+zZZvYNWJLKtgJH4pAJEZhs3Iz8IOMVIv8YkBMg7v3QoXgEkoJuC7Nf2V1C57pfH
B0ytrFVPJODocCyj/XFMuoEE165ZNcv27xZVtndK1btXpQBapquFhc0VzR0Z/CTeCzIkdoW2syvK
EKK3i8A3vCJBZ7JonNu1md+qsGu7nxzwMrrDFIL5ihHsLSY6hf0sl3r9CSZE4D/jMrV0FKfZxpwg
nVjWu0UxHu6GGasvzrhAyytbBZAuqWK7gzuFU7QPAkT/q6oZEZVxI4eyzl3eBFgJBZcXh5IRZxon
1dk61tS86xyGknhSXOrpLWREqcefQ41AlRMAC6lkxtmZogjXR8wbtFYaY6JyeqDqkeQCaFyh7jB3
VL8aDDqmT8AYuvnSC5PQNzDxCgKRa7jXWYJJ0uMQUfoeSxQTzpUVAA5BocoHpOfh3K+mQBndIQyV
Lm6KAULtGmS1NIm3qmrvs1WMjbkFqDQ5G4inLH5LQUtwB31N4XEa5iEQqIWP5zP89j697sMByAw8
xoP6FEDttB8tCKivHXow664mtbjdCZ8CAw8FidxnSnhdu57k9sUtoh6Hao24LyRBu64hnfwAIUH3
TUqA/Qky4CgwiyfKAFqq4ZfhlzLT0xt1xdQ/Vh4BzkQUDULtYcBJJENGaetsBdc8L++CIG/iW9Ia
3Pi+LGj+bDwMDGlZo/XIAXcw7bYQbCIDxIBfWrirAoBrfJjgY5WVR1QAarXmUwHzpa0fx0z58Zcu
6SP4/bwWNq0pphnPMeP5xkPkCLeuv3DTGIgeDUSQ0YEy5pYgisr2W+dQIlAZMbHo0KzzJ9ryDq32
puZn7HGNvkII1amrXisRHTjyhPEAYj74T3YQV80VZQzJgsPoWmjGLcGRkqnGzh9GuNnhdun5iCtT
oXnbOhHMLe7UtLPpNZlkkPg2cnM/UxSnlDkNMbM4XRg1pCN7BzY9UGFLwoz0TRkguNk6KmqyHxgS
4Gsxhm50rOwhuB5tZCwASpJcLEgj/VfpgHRAmquG8Vr0MZowOxicHz556826BpgmfSgxOERdr5f3
QOFEkSQxa3WznGDOgro6B09iLQTgjU8UDcACWxpoQphv5o2or+be7Ba3qgpBlelB96RlMyUlpgIa
K9I61/ON7yJlAvMa8Yysem1WGAQO5PE04ELBOmkhqNSpHr8ZeZQ+TqEXhginQgVjEyo2zs144h3G
kvMRSWQdfDVDPF9A5wfjzkDkgFKp4YNaQ8ijmoe0ZvdLBG/0At+6/R0NJWwkAwo+HeUyUvwnOGQA
qBsRluUUgD8RXiNBVrCJfXrIaP02yu+QQkL/hpqcD7M+JE4SF5sKuv0RXj/NvcgZB3Jm0Rm+wqmR
BAaRpXLtKOLrtj3A+Es7Lz2eRmbTfc0ivcPTEGAzTQrdHbAVTd/mWTaLpdrgG+vQ7axHrIKGp0H6
7SuZlflv2djJd5+82Rsphw4TxxJi/mrkMEfmBrXoDXAU5lU9VXW5rfFhMLZelsZHr8uxwBPwn18j
dGrPBtz4EHoz9JPNgGTxPgsJzFp5dQH/ChO3+keTUK3QZ5fJI1Ja68UzLfk7iaK/0pq6zl3POqth
Z3dOZeJ8KRKiAWEf070LcrFxhGRfHKGeJhu6yNmthpmJ8xExx9UKBiOeygN2pTmbXoV+cbIr0ouQ
R9LIiH32NVJRaBxl2kEkJO2Y/XaOJ2QUVQh5baUbkxsBtz0jRdFnF79ru2ycNWma9S/qrCLayiF3
IwqYHNfOOJfubQvp0ERJZdMJ10XJs1aE20RcK1wvvXGstEVYxH7VERYFcVWbcFTgK8Z+v2czyH4N
fWV/Nwb228UQPDNuutKpfri0+Dw4fFlO8qsHIL8NDJyvtt1sV/etJfQzZ07gXJHER3zDBG8WM4yc
eVp17Kvc3ozIra9rIFDs/fogfa6rhlBKyXlNom9B03YraLn8tpvO+DLACL6aq1J+xlN5cdfBlqmh
Z5aEEE442teDF8tsH/kBIrQpTPVtnc7e1xwXjG7d4eMAu7EokI1EkiIFFgjyXo+O4IMBaaa6HjIt
n/q+DR8rX3AWBjYBWpgOBOO9aPocYw6o5NYqxJzsFlHf/N3sqc7XoUXW9coZuYXTYRUoau1+HF8G
c8Ink8sofU961jXsbCsHEw697FpBdurXXa3aR9pq1Zc4mIq7OCceawVnBuBMNW7zmOL6CEwTuONv
kcRwR+iEOXsradNi15rkk+8MgwT6NbxzAix1Nc7fkE9Vz7ruA0gk5qINbnuRZzvqJhLN+e6Lfm0a
lFPbXEXzsB4ijb0VZDpzBcaXPMSJGX5H9uSCEQ2FijZoGOMnj4utS9XoZ2+dZbg/vLjt4w0rgYys
kivZk4fbDz9DoOPZ0kSobr1FprCeg8wAaZvL5GvtTfBUMmNQn4JS5HLnUTlVK7eJ2UCDGiCJ2CD2
1ZWHOdmxHkcX8bHD+6dq8FkaHGgQhNgb8Gbvykg8kIXIPoUhl3gL6BOxqIrO3jdTmx5VJ9Mjxi35
a9taECuFOdmfaDjEX/zcwQu6zYHrr/sszvbpiNvfZqSv/QoNhxuS71ZQ+YcZEhS1Q0zZ68oC500J
2zy8wuWB5niDvLW/tnOuz9qH8I2900Sfq+ZjxJ6pLCkHCLaBZCVcEzdj7o7kSSaz+4Ms93rAxkzV
x4zb5rPlGIQuIwDRyIEq63FCLTRuDZRY39Iw7D8PGpEe5bVUFG19Zs8LEQsUDEu59KthwvRaIR01
4UQGgTdsQHuaeGtCAoLI2YADr5rOW+zX6baA5hSueNF8vzTUnTzBenzgsrsK6qBr14BDfUlfHCbA
FuIEfs/kGicHRfCXuZqTgVjzpG40tnJ9SDJE1fhcwQJsw+xdxlZ5r905uIUYU44b/O/j4DVuQut3
BNXJWcHhaoDX0xYRRhYWbxFWDbdmNCzm/4PAnZhbR6AJVpnyA76/YvoMWFvj/gFj6y4cR5ldi3jE
yQTTjgyrIlnh7BlzcSmu8jpeiJd4UOD7VNVmsDWwXu5vsaqkmWjXMDwBK4S676vM+NVBxt6r5afj
1xoMSOdINP3hTJmA/d4tBHarVwvlNanxJPTisnpOxsz97tXNwCnKHohOFS+Q7WRKG1cloNBPdmdj
s8kFDasejWlauif1EN84zslqWNVSZiPRBxjIQQ9FRoiPTpXuSSwuUAhVgR9eqbLAaUQPVO/bEP8x
xaauht8WCUbBVnAVauliN8YiSiiba6Sc4qiqFsjY6Dny1gbuLnQ7HCyAkMHkkw3JKSZfTiY4ha5M
r0F/hHFu+bXFVRDDMTrnn+gJ08YyzZ67nSmG/JASjhvjrl/4LxD1kXX6wWDty5bGJS8HPbkgl3DJ
zBz1oq/OubvJMnut0ywPbykg7M+8/wpWeBmH35EgF18znQE/l74dZDcBDhsA84YJQhDRSmp2da+L
Z5+EHMrnJFB3Nion7HdGZ3gNgpZTmh6HXW9CIQN32zvk2K9MmZXwekCsNwOdLr3qYxSSEPWb+rPF
xRdtvjKq73zp5GE4jl/8HlH9kCcLxQKiqt3Fb9pDQW113CR3uRniA4Uyr330iBsCaoyL/BoCe9mD
P7nEji1FJ2CHO8pDisk8/RB6xYuWmRga7Cp1fp0G4QL/Nwl8wQ6RMHkF9F85jaoQtq1ljaxSAmby
+xHD7R8BPkWE3cxVVK3DNgleGuikIx9u3t7rIhsNmhh8rCuZdKhXUqtuSTjw/F8scOAcnIZzwPXY
fGZnzJ6DOa/zjWqb6ZtAevFIw6FVa+D1Cqtv/LDu/bldVgyZdQfXnYZrkmptcz03nrn4UfmYZ4ig
TwKMScb5KKA636EGRFhhdhhpMH0msJur+hKePmHTA66iIR6PTAa3/WkUeHeZNFYpWhJDFZvUM6w7
wWokqyXK9C3p30iVeJ2y2Fi1RetwGi2KsZaASXNtDLWkh011ghRIzN6wrRPDqbeQtJl9tiH3JbUj
MNsQcg+4R1VaV6x/Hq3MRHVwpOb6lo09OEYL4flxyhapFMWt3uTY68cL0IMstqKkRTeU2lzLOkQD
VzWqGwJbor7/Sqhh/szFu/8+hnGCrKghJscAaijXOZhltgqJFDfXwZyJvWwJO6ReXcS7tZUnL1DW
65cG572Yw3FRMkTGRMfaw8wbP4aYQC+rj9zfbCra3aA9ifV2SNvhLcQV6zCX9F9XjgWKuyUuLnKu
Ko2wbB9Qs35udMfVC3Z4DPdrSKMXy0a9gBUnwfQ3YWPkT/AKQ7g6COTRafn5+BqW1FrrMAep3ODV
KK7ZubjQN5BQ0o0BXWC4QkoQ3CPmoqtlgXzgyhhx7JBMlql4jdbQ8dDgRwFnAK1uTNKDYviepXR8
diijmq0gOoAuYQXZBrizro0NXfw+fAJfDii3ysLYjCghzft2jMW48fIUntmkadNetySMfkHP21xh
GGjSHpyhO9KupcVKC1vG3TbuZh/rBZaEtcGJx3rtjBbfyJoEyvY61IjZd8tyUUwvX9GWbjaeG1xA
cauEN1iTyWW4TrUzkD1zgSIOfMJLkNTxsagor1Jt4w2hbcINICmR+0pntTGxQPSKYa/FUHVrik+O
DmTK1ZNLVlmwq4QzfmuicXF8qSWCYVquNgwG6B7EdrVd8QbWamNbIJGhrAzoxl9jDG1wiRFk6K2q
HPLlxk4SvHhMM4IcUuOojU1dVIi3tsRkes0WLj/P+A1Bk1ED2VE9nC2CWFubzVt7i61sEybDfC3G
OGp2eeakBz1NoVqVuGxBwKBeSK/apvRIkUbJ5+/J6uIaAnqIVWnN1eZ33MVoIGULm+s6M9wGt0JK
GbBHe7D9qwCoBGn7SP41fkPp3Tz1tsHxEvT5F8cl/mSDbML37mP2529dOIT0iopKi02V+wPXV/J8
vwMM4DXSjU0JqEQvz3rEG6asN+gt44coqa0BWgN/uEGwPPNdICUhc1tT5GwsZYTH2c5gfQeRFTyk
fW61W9Kd7H3vmmQqjSrp7qj3xmgvuVJGK5uDyOTr73DTaYxE/MDgKX4THV4v67o08voLPu36MTM7
OovDLGtzrzqYofCWay539BAi/LtxoALjkVX8huw0/4W4XBTr1PTRbBA9KeatYTuhgaILdQfbemSA
qXBPwWmP4i4k9bLfcGDWVDI4ex37RGPUV3et82Y7s67RxlgCImYQLunUTtdf+Z2yIUISYZfvNBXv
LwsAMtjE8MgpMJG1PCAX4sBVBW07RFjtLw1EUwNJSBczJVRx/r43Ud1jS6GyFxhDtO7KprW3ACow
QkD0uMilOC18AW8rP1WAcmis0jofvmQYGrorCDl0W+DmkKoMjVkCS8ZuvNj1Ez0aZCq6akyVuazi
bML0Hri1+znDrIq3TQ3FYiPgaxwTdvefOdvR84QFbbTOlTNvNVdO/PGLQL1YXZzfmg1JJhu7sOii
W6r4lrkWNBo8pMoHjM3Cz7OlbYQGXTr9BqUdf5nIWV4pJ8sbDd4ab0os/nCtsttsm+I2+hLygp9o
UsEUSjqg/SgsMK6vvNyGU54tSJtXds1IEycjdgoxT3LPF4anEbVuP5RYvhPt3P2k+AJD5aMs4/QR
0kzowFHVRS+BItieNyKcOjYRU6ree/bQouW7NuwddyXFNCTIbWrT9ftVpulDd+tZjFP7KUpkQX8Z
olXzjRwApslN6DEDcDeRaV0H+PR3tG6KqYJ5BKxMnz2fJYjXWhgZHeCI9bnEaLRWtG+JCxzpdU8m
X0olAi+xOfXgwl4vNh0Wqe8V9iFt4lnjg4Q2g5ZCsYNVD750Jc0bvAUc8tdiJ+2CF+kIM9PrjneO
ArSKFcb/eGRhY/kcEwqNSf5Qut0t0XWevbO7KVZ7h0DD/AeaVuniFyHLZsCDsSycLcYOmCTeWB7O
rNT/gegwnQ9T4aDiBfQc27tQd26TX2mPzCXnFr0+DYhtFOqICRmtEsedbZOgjrC3WBGO2KiE5Nat
TPB9c7k9cMNH0zdSqnnG/JDi05/toXzTusPCk00ys1sOfE6oxr2JyQ801qPIC1InIDsRuIrQavEC
GzBqj0kfnzHMIRl4HYZI1rFckGw/qH/CQ+zhMLaKa3ipVBZRLtDQOsrifk6tt7GJLL1XUOvJu6+h
iqQN+9MK/bXxrQZw++3Ydv0Clls36xirAQqqjKCWdRv56kBTmwSfrpACDp4i9HwTFQhoNmagU2vd
9079e6EMkwEw2PFie1IrdPhQ2ck6TywsRzEgt7mOjdNv7SC0Jgg7G+kIQeun8kHSkGzRYZlXUAql
AoIo67uyM9S0wu3b++6mw7TD6R10nkiNFuZR14KiubYFK27o2uh1hKL/LSAoL9qOuZWDO3FZI3GM
vpi64nfQe9eGbc5XCKao8jEIpigrxwoL92BWnc0/DX1nZyXG39zrXEhAc4vicHSoVtc4gPr1Fscj
AuILRapI1OfeEWQd+gpS2My5cWjhQ6lsEgiQXpsZT6Zjg88oK65+h4Cw0zqblepudVzLZ2o+mFuB
R2G8mk2SQ7eDDedlpRTGSrZpWvE12SfoScqchsoa8SPso0hqMtwt23Crm3ZZIpsY2YyxN4dxjnCQ
EpB3fT92gzUBZjGWH2LWXx1utDRT4VFIsvN6iRAM7idZIlVCmvowwQ8baWNRw0lAn7JEAM72QP4Z
l2AI3rgR5ASHdGGtnaumztub2G8CZxP1cujXWvmAEdiv8G/jq6NWcV7432ESNQcPVihFKiKLX0pU
1k8MwnqWiTOxskvZYhY/4lu7ilrMSzdI2+yDZ4L+7nJQ6kcIY+BLPFty1cGxf8Riafyucqu8kw6B
truIHo6/JarG9rYNIWycmNZibWTV9K03tkR4vFYVL5h8BqdO16RqgKrh5eqZK5y28CzQvT/RLI3j
n3mak82aN7lxj6lTiveba9Y3eZLjr+w6utpnEQGO1x6S+1uzrZOjG7IhkxGKkeAGvwM4iLCb4S+J
1rHdlT9H2QGOh0DnhxnX9zBKph8DDsbcr2GbNCs1BVG0Ahjm7sN1GNNZpoOTvwET/eqEcniVc1s8
+IoXBb6YA0TkBr71RIhZ2OVOg/kWZyqnTd9FT4lYENYos6Yek3XNerPJnEN+N4LacNtDREDxiiDA
DYb4zSwwbRVJ1KNZMDByQPc0RwdvEq6zCeESeruSBnW5oiCgU4CpskKkJzisMTgfQowiCNhC+Yt8
juQ2d/jB5W8iJrka21veI7fyWPjRcusCjVt1bEXc2Uup9OKp4L4qz15kyXOGGw13rxw6HHkUn7li
jcUGPYHqrkAm62rdOUI9YOMzvqFfrN9ibiw/6OUGHRe+eTymaIuf6H+2R2y76+cRj3JchkKBvY6w
HJ4YE0gm4r9QvsG+pNLfVviTlleV6YYYa9ReTwZXV9IIuong9RNP5aAjkNt//+t//O//9WP8n8Gv
4qFIJ9rs/8q77KGI8rb573/b//4XXYXl/73++d//di1lmrayPViVLoAnHFT+/MfbU5QH/Mviv0Iz
Cpu6odFcWll712OFX/ph/3B5EOf9IIoLgunZnhbSVp7lOO77QcAMXfqkbnIkMrV+tQut713Oi/0c
WQN+s4J4qw8ea/kb/3isv42o348460hp7CmSY1OY0wP7HxmhRhU81r6219Y0oxjAiSbcX37O5W/9
26iORVaMRdNLWCejAhb0usMo9ei5bvuYqth5tqzcMLakkUVoyCZogjp1zD3VKtrty4OfnWTXwgta
uqwD++RNQmMB8oC/eoybevq0KNr0I4Wc/wmvWD+/Lut6QDx1ecyz06wlFyi87V3LXX7TH6tHZCQL
O62ZHkntQpw9gzj+pIkbvfYzUrgpFMMuHwSBO5eHPTPPwmRIsq5NzyMQ/v2wPdS2UlVRcnSq8Snz
gbJ7ncALosaEMzByCz4kYiE+QeBNvfXlwU++mGVpMbimjaqRBgpLvB98khONzbxJjqmsKH0LNDU3
kL7T7uryOGfmVpi2gxrFlTyo470fx6m54DIMD2mQqmMYIScJRyBQztC3LwOekvuckIfXy6Mq/taT
JSwgmVIeOq5to/14P6qmvz36uRsfWeSL0Sky0ImwgjKG6Fi0ZXh3ebizk8nnwpK1UYO4y8/5YwEh
qyASyCjZGeqAfquI1SG0Qty2Lg9z5tsQpmc6cNs12486XTBibkY8NNKjX4woTEnwqYlwp1vncsDB
2KpC6e8uD3nu9QmT5Yk+AI6vWv78jyczFj5vDe/pGA22jJ4GnVA/Gow0bYOhtItvugrMHs9QruM3
l4c+N6nkOvGBsKm7cDXeDx00eN9jxc3TlhOdgRij3wpz3aD/Byv0z3FOVqjuk1mLSKFJgeKHpLwK
niHZVVsS1xA3hBGOvkUQff8HDwe8Jh1MnSVn1vuHE6Wewaet9Oh6Rdt/TpJK9o8O5KnNPxnH8hw4
spp5PJlENH9uNiI1Po5c+LAab8w5eCpqGJcfLJSzb8sR9FO0hTXb6QPBBoDG1OXZEcqz2ifEqQRb
LFQJfLz8QGcXpCdNWq+mcLU8eVtpqnwAvjA/Oui2vlKyhGJrmZaH81/cuNwpldUIeHsx9fHlkc99
fch3/u/Ilvn+lbGHoQCBhXfErtz8LNwUN0e2HoHMBSvi700LsnZ5xHPPKk2JXRB8ecln8H5ELLRi
Uiub/Bh30Ih9ipy7th6zRxMrZawiC9qngFTJB6Oe2zslSxK6geOgPz4ZNarsuRyaPD8S4uLB8Tfn
8juuh+XRJSnix+UnPDenf451sjxpJhcjsjreZmS1L57RLjZeFVnII5Llxx6F+9P/34Any8eDvG9a
fZwfM53WPJzhRPkWNVP5LBppv1Y5Gtp/sG7YvbA9BiLhKnsynyGplbIkXO9YDKm9p1mn2jsdE6W3
nlOt8GtzY6e6vfyY575GqYXNsSuFsk+/EsjoCG7rLj3Sfm6qde0TZ7sdaZd/MJ1nV+j/G+f0m1B5
XIlYpylOqOEbvd8JYUVoPUY6UfoLobNDdE1osPtRwXZ2if4x7Mnu2eIuEvZukx573LEEeE3mw4Sq
aDPuQ3+0ow/2tnPDcfxp7blC8ipPFk3YYuIxR1EGXdD0dwnKrGsqwwBL6yz6cvnFnZtQS/C1K0c7
JpEj7z95jsMyQFhL+Svt8ceidrjJLcgOq1QHe+7HV9zsuw9e4rmPkO1FmYr/SdgY78d0MloGKuQA
HOg/uWvslsprdFXuLelgAZBlXtWfLj+lWPbK0/rMslBHwpqRntTy/ZATBomtY9gcS7oN31yYDnXf
Xxt9AQ0E7tYCSCGVBYEa6VMaumx3aliiPC//jLPv1YEmhkun52q1/Pkfxc3stbXKLB0fjQAjjhWG
Hd0tfj6Iv7lxgPJeHu3sq9UUw0rQROTdvh9NxQYRiFMYH33I0NfIkEvo/Mian5wMzLFMK30YPdP+
YIc9txNYeJgu9ZttIel+P6qNSduC/y6VcGgiX5j6ZtOAXY6by093bi4pZKiANRosJU4WboquHGZL
nxxt4oduu9Evu92YzJWAC1H5H2xv5wdTfI1ayqUcfv9QfTEQsOFN8RH/VPsN42njxiwCB3NYs9te
fq5zH4dtOSbIAj0Hzz4ZqrUmWF2GxVsTpia1nlbTegyr6YGEEQj8SBKrD97YuXUCgGYrfBW0aZkn
n2OVFWbmIgg+dm2NPXRYjMP3qXEAdjoL+TKRgfVY70GAcIG+/KznppXPAS2/zdXbNE8qHN34FQei
oNinR0CyaFSK7Zwra9ho/CU+GEycHU1JUBFipVmhJ8/JiejnE1yzI4Tael0Cy3+RwsVVxK2svYF8
a8Mm0KExd6bh2ca2Gd/J0NEPDbLEWzqVCo8lQt1opoEuvyRG5Vxfng6x/ILTXYo6c4F9gJQood8v
M7Jei5SI1fSIYh9qOH4RV5lRz78SJPEw5kQCTVhZj71HQiZ+o6IlFIV7n9yF5G9c/i3nPmOuz57L
x+WAyJ28mnYYTIFnenxMC4IjsTA0sUIpBrMJ/8FZ9+dAp28llmOTlAVX2cxsvs0lvjAb2QshrrsC
rvsHX9ey+5zOsMvSdaFJSIWQ//0Mm42CFaorUAg6UcUaaq4B26l2XBpNOMwBBxIkCi08usf6qFlf
ntNzg2NYtBx5y/VWLh/iH9u/Y4GQkGylDy5uVXC1YxTxD+RJ2MYzZr5TvK/oscZ3uLwm7ZfQhUa3
v/wDznwBlPesf7An9Dji5Om7cgjrht91UBJPLHxu0865sluVv0DaCq3//HHZ/qETcNIBi5zep9Me
RwkgNA/1T1c/Y7OJ2Zuo8DTZKTQG0cbNGzx18mCoPxk1/MB/cP5JlxqDQoOeMJD8++mWI5LFpLK9
g4DXrxeMnK2VlkHlPU6ClBzfhjf9pMgVzD84m85tNfjfSNtx4Q3RVjv5kBc+WhXTazk4vUNnr++k
YIsJZu+hzKA170Cpg/wJvRIsR+0NxoHqGZGGSVTf1vA9bMKtth/GTwEeQWSblFNn3U0j6onj5QVx
/ofqZfflO2e3O1mSFs1JVK3SP3h4PBV7EDrSsE3VTw84iJgYqky04USv6dnpdpy7a99cyCZhFI30
6ste+fug4rgiNttL3D2rQe9FasYf1G/nFi5okMfpK/l61cl81kghB7809WEw0InaqMA+RYRe/MCy
pZv/87JJUgrzRv7ag0+xtQQPzsAku/tg9Zgu03ib6VKW1SBujT4PKrxMmyG012UnvOjz5dexPMbJ
7rR8nYov07K5CJ88JvEQo6QC8Q4w6PFx6FoSLoZUcOO3c1g3n5taFb/xF0i/NaVIn0aczuOryz/h
TDEAOKSYa+Q8WCicbMcp7U8k6b53gE9HVxiXGtTMZWF/7fwZIY7sY/0Np/BEXV8e90zZQ1WMiZay
LD6a02KVrO4OUaHwD6hxBtgtnLn5YlqH23YwJ9Eee+Io/+BZl+3udLrxNhaCo0DTeTgptWY7wV+m
9P1DgpFzdFP2dPXipJAeGYMIcNFRdjUdLVTbeL6F/evlJz63pgnwownggVILdTI6bmy5QJVmHOLM
kNMGTV8KhVfqyoqverutpw+OPrH8hSePi3EQs+xYDhuiPvnWh57VQ7y7D1TciAbugnavZz8pxEsQ
j+ZTXxXTc9xOS0BAVMHjG2V8pY0cw8WM+GKmJi/MraF98wMw+1zZQ8UDxGwKy/r7oUw2CjFXpWUc
FC4fL0E993cJc0MzF8PIeNM3fYYpYOtggZinyFpptHsPaYhjFGZKy3RdfjFnliIHsekulxcBOnNy
bvguMBXZl8Yh9WkZcClUsf1rTiPYeaBS9YbCfZQfLP8zS5FbuLBwtaEFhSD1/VmVuY5J5mPgHbrK
tW4KguoJ0yVWW288p0ogxhGu1ewBPwIfqmmU+i+Xn/lMucfjgqOCfJvCtpfF+kdpIlKy8qCAuAdj
SDLyT70SlfPUw9C6PM65uaVroTDHohNvyZPtRcAVrBBjeIc0ymBq5ZMwP7lhTxJIgxkrYQNF3z9e
HvLMjmaxp4DeMC7Y98mjjaL3ipAMhQPsreY2Hqwh3LeRTCDgEXG4hq5FU7sIBnadywOffda/eid4
CbC7LO/8jzlVHaQZbxi8Q4Ot9U1W+hVELIlHsmu67tdeBJgd/IMRgd7ZziwhHH2yinoa5hMuGv4B
t2XvxiCE8RXhLpodQFvcj4lZFbvLI57ZxDipuIIvfS8OjZP3WXcFNGG/9Q4Jm+kuwOb6NpHRl6Qe
u6+XRzq3Qqkk2bn4JKX6q5L5YzZhBFQtFZw+TLWNX1fdYoQd4HRl/4O3hjAWVrFJp/JvuyTGoeDs
maEPdtW0ext2OXbPnRM/WQbOsLu8MMS3y092bg75IKBh/NWUPT1ynVF0EXoF1snixYe8iB7imqhR
vE6qngirD7CMc8tSCY9pBF9ckKj3y3IMwygmzhvwBxod9M1iRgdMANwqRmmxwc46cD9YludeHce6
Aw2EUpOq4v2IMS7R2G9H3kGzIreKTs3CecID8x+8uj/Hke/HsfpqtNJ+9g6YSA1PqUfS3q6w0L3g
DLTYNmjZZj//43e3tFy0p5hMQeH2fkgx6Z60E0sfDCnfbD/xDrM1H+qkch4vD3QOwWQk7XIV5fjG
mP/9SFk+4h6CO/jB0yRYZm1t3hE6xbtSRp3v8WQhZVZ56HsLI9IHNUDnl02Z/rr8M84sHhtIgJJF
UYm6p4hNy32OiKmRxdPigm/Fjvg6ECK5ZrzsXhC7+sFjn/k2uCmDlgLXmIgIT3a0IsQCqfM944CR
P1X4rIPHxA8FLjoSUdDlZzuzTJfiUylu4cQBmidjeUnlZ7m0/YMx5xi4kzo2EdQbLbDp5YHOTKIi
BU+AtlF1Aka8f5V4B5J5FgvjYOsG0i9G9lBJ60wZzRVpfnnzVcSwvj+4W5ypMNg3lm/egjJAf+/9
oGiM/KBu54CuELlYz2Ee6K2QIxEpasAof0NaigzvyjCIiMUeq48Wzrkij/FdqB90hmEgn6xfgj6d
uhr94IjORvQ7yULykCT0SwICFMNHoQJ5DTYRQQHNySBKxjR/RXuNmzVqdJIl/vN3wE+he+xRLZr2
yYfrQBGRuWsER9QuCBUFtrV0VnNMLxIo+7GaxZfLA8pzb52jmeoRDAj1xPLnfxxgsO5KTKxcXoA2
MCAGHFHHjJtQdTUNInTxOiTJMniAOWoRYV6WsX3s076fSWsj2GlnYvkZXwVEuGCEoGcR3WOsivft
QEus3nmOjWeUyOyAQIGZEmA4jByjd7FuDPFZN4vKi+PFTGCMpgNsWL+03W0JryP4hA9ZW3+//LTn
tiuHGlo5lFxQupyTvXgyCkxquzg4DjXFckim4ZMTOHa8tYmMsrdOgk8WKgH/OFl6F4SwGHeqgCrz
n9fV0GQsExgDow/KhveTHuD+1Qx2ZxxIZffdBEJq5Y2fMzHlX8Y+dx8z4WbXY+q4n3pyoraXJ+Hc
5sVdC5tHbA1Z+CdLvmog20cec4ALfvPiR3gXkWiXN6sEyPWDsZa/6+RyB63Kpc50gdu4Sb1/UDww
MDFQk3/AQ4P7KkYTfo0TB8ZN+E8Pd4Q1ovJXqKMbvNEHc1jhhm/HH3xUZ0pt2s3snuyikt7ACWhs
yaarp3a5YeLRRoAtSV/Bs5+H5hMHSjpsOjT5d1Orxuz3fz7T1BZLN4gJANt8//SBmyFOclv/4GNy
t3Ua9MOk2iLFM0M17y+P9Re3829T7UGMoosA7foUpakqBbsa0dAhNaMj/OPos4/tzHVUZv4n04BD
iu9QPD4YsV0EOwI8JEpKhTKMrEbo24hF67H8AB87d7dXGtiGPhgd478xtXLyYgWBZYAJjo4+daTU
Pcj/w9l5LcetA+v6iVjFHG45Sdm2HDTyDUuyl5lJMIDp6c9Hn3P21lCsmZKr1ipf6AIDAmg0uv8g
PPvgjhoGjYFSfHXwqcBZxEbgJreMH3aGM2tTKxOhAIkxPx7C0rtwz61tBxbFppRB05Xs9nRVpEcV
Q3Zu8CT0HJ1wG9y3elXiXq/6uEsIzVeRg0RaiEhwfonWB/YsugQk1uYSURI6XqUJfKef4syFxeg0
g/ykRrNVXUhPYTMpQMB2GHDjZn1+4LUY7wLLszDWtQC0zD/sbYyPeitEJtF7MlIELl3UmXxVskGK
RLtGZb6/sOyrwyG8Sl44qxgt30TqVEL2biO2vVfn3+2BqqwvEkXfDA5CLjfcxHH3cH6Ga3GGQEom
T2cZNNniiCM20Qsvkaxph4O1Hwc2ZrEIZKQPgv4gxMLKzOHEpTL7XptNsTej1v16/ieshVVmi3ww
uRMC5nMe9+Yjl/DSmnqwvacY54urjqStRdHV+S2TqCu358day5rma4OEhaKFtawFxSnlfXtguhby
MFewGaEncSkPv3MVbI2G/bfyxZ5apLldAfT0QqhZmSnVSQAglChtLpHFAWo00Ao1ouhP7cxMG3Th
VAerb186pariCzNdHYvKgwdCkIKouviqeTqhzIVrwXHK6/g6RYoHwUucPveWZfbVhciwsnHnlgMZ
CC04Sq/z398soezUAVedOD52lZt8mfFo/hjk2X0HMQ9fsfJSU31l1/7tqgK9gNzzDv4BHS+BDlrF
R2mkBjzrJB4QxK7bOruzw/GvmN9ov6r5ZN5AQoii20GV+Ome30trX3iuzMwFDCTq30EjsS1PsQAB
RKDMfXaQcOW3HvTn0WxU40Jk+NvcWlxS9tvBFlun7WAmyUGPj4j6eb9iAMrqIU80eahHVPtJuRGf
8LnK0S+xeIt/bcsO4Xp/gFsG0QNaEKVow7JfXKWc9A0M4bG+sAdWPweLwfUAgsOzjdM9YKQmGP+I
Xziq5oDKUx255iE3WmTLqYgj4nT+669uOYDvKpGLnqSxGA57PgvUncdwNczsfabjfrUfUMRGtBLU
T3Rn2vL1/JDri+DZaIM7dFNI/U+nGERRGAJJCY+F7gGz8iGr2Y948ozIGqCOXV51KipC1y0qR3dF
7tk483hO6kS+RDv2WiVnmDb4Q4JMwjZL/Hal2WsXQM9rq0BNZr6wqOBRNTz9iQXzx/kV4HqE7kOC
IpiJmQSmB1dKjTbQhTVYHWxuBgPznGFJi++B4rSTN7YSHzXsQcNPzaS07X7CbbU9TCjK/Tn/+eeI
tTwCczfBmDNR8GaLy7jqrNHB5yA55lURZVurAbz4iFjddClMr2WEdCXJ83lLaoBoFiMBUbdQdckR
Gq0UJEBT6t4vaEZAX9PxXa42wJ8QndBB0FJ5TobrwEjEDnBriR+kVV2hZ9/tz899bbdbILC5saga
8ew+XdasFTIyejU5uj+TuO5urEKpHrQgigP8KczmUjxffe5RLLX+33jWotbdmE1oIJMRH00z0bpr
7L5kvpfGAOlctaPbimpL8Bl7jXBj2y32RLxAIMLnUVVG/xBlbYCo1PyBvbH+pzOf7xIyF/TR9CKv
Rh8X3WQ7FZ3x26Kbuvn4V6Zua9rUUVVysMV+ntrem+CpJvB4LNwHmsHJsamUYPx8tavwSyAlUi/k
BCsZCYVUbhGD4tEcWk7nN+ABpmtlHh9z3pbFvRcMaXvQUFy8R6Y1TPdx1YfjQQo0N3FrGQqk7/9h
0jaYLcCidC6XyCD4IlIfU4LaZAOdwCxGgZ6qRvzWXdyFs90rvZjgwqBrkQOAquZSAKX6acx/f5Mw
KIotA5XjfDRKpfvRixFT6MzjYsq7/Hh+fmtDUXshsbPI+bRlJ7omjQZH2ETHCP2x5MZG9m+HZ4Wx
z4tSqlfnB1sriwGN4cEA/4zn+9+D9WZi/SAk5CtqgblO9YMKTsnlUBjqdBO1GfIN9CNo/KFDpKgH
OmeYPkD+FcACLWjLScMsLmQOa5GDHW3AQgaSh3nJ6ZeODVk4ZTCG6Asqzk04kRfJynTinRhRG9nS
hsk/n/8G845dxmkKJJwfcl2GXjwpRFujo17X4THX09pC6rlHFn1EWa+8E4oVbirF7bIt4g99dSFW
rI9Mb/D/jvy3ZPfm46tBquJM6rKVXVcaOxq7VvcIc9oDwT4ozn3u5eC0PFKgYvcPc3Ydi0QbiBTA
ltOvbGIzo3CdhMcRHtMXAIfBjdsg9/nS8Se/A/bj3jiTWv338WH/QjznlER3nMXiagAXKUG2EeBc
rd13yI/5MYH7KkJ240cn+qFFySFJp3+YrUuHkAMFKU9fvqIQ17XkEFJsLbEa+BpgmfO1wdLvplIR
YtunOYZLfpgpGPSdn+5aWYRowb0+B2lQTvNZf7PAyCdZ3Lex8iRVrR9vXZTOr1GVQEsnVNvZHhL2
febGtXMLwhbPZMfZKhWbYaPVckKRQBX69xZkdfgPWRc9HDrh7HudCunp7zKQTZrhYeGxHSKIdFys
EMWLMEiOXY0vwoXguXakKckZDnCeOc4sRrNRjWEfm+ExzNCn25SdM3TbqoY+5HSa3GZoPP3Lgpvs
bF7o8L7tOTV7890pMEFcUrP4ONvuPA4TjrduLIY/ep526Abzgt+qCop755d7dZ4mVVDQlXMEX+xu
pBxiZLKj6JhM8XSklyPVz71XGdNjAK6p3pqo2F5quc87aBm8yGipvVAk4DpcfFs0jtAstrr4iKpJ
81wnzSxwObli4xi5Ky8s5Fq84rXMUCbZJvfF6Wct9byIa7iDcGijBjkRHFu+8FLAWqIcjDrbZ06K
4kgdl6hnffzTzlhgqi6UBygzno5sTEnLI437N0Jh6KVLI/cOSawO/XY9+lmNNBAurOXad6XAyqU4
A1VZztMBAyXT0W8woiN+DACvdexu1Ju0sUS7Q6kmiS9gkFayKpqZSPbzMKRiv+xOIVomZk0gnss8
zZu7BmcsQTgIRxTW8qkZH6RM8SRxslleKcaBVezPf+CV+TpgDmeGIS0p2uGn8zXQhy4n3LqOiJ7p
W6EL3gut5f4egTl+PT/UyjHhPcQWmmHd0GEWdw8uScgtmXlyHMwCU9ppMjVxo1D/wc3QHcB/9l4x
/sNVSzXB9mYWJaXg5dm0Jd4lRWPGPJE6bet5deShyqg5f5CYs27rMMsOgQbQ9cI2mgPN4njy/OFt
Rn+e3HHJRnFQ+ukU3F6fQNZifgYeuO6+YM7Rpxci+srRhFZgg+GweQPBFD1dv9EOdDusB8DOJp7y
myxzsLpIKd0GWxdp7exLUxp2s6FXD7z/4+vJuZy5TZQZNHcRbM1Ix1NmzIBXhH15Z0Ns2HeJaPES
MPVtqynjhSi09k3Bj8y0Gx6YHJrTqULUqjKcuQAZdKgKX2tWCkrWEVl/AaiyVj5BIQFwBW0dg6fs
4imH3FiheMjvPQFI7K8TFNlR7FP669EZlQ2aP+k3PUeB6RDWJZrJvfKb8g76NqHd2kj0WTZCYpPT
VtjGGt2FfbUWLyA6GmAgSLHfFfqrfELSXjbuE3AhT72p8CQNr3Sn7eW3BDMIxa8UUz4CojCqg6mV
cXj98TUnb6ACB9OKfxdr7nSdhdIfcFmnyrGbiZpxO4LZ24+DbW3wdfkHZrAzE/Lh6IBTdJeAdszV
IwNHs+CpgV7+qgpDL/H+snF/2MZiUmK0OakY3w4TNtxfzk91bbuBV+Ban28ecIOn2y1AoZpuQK48
BQ6QrI2hVLJDYd9pfv3DONxxMNdmBMgSjxvgkpQjPkrvZoqHq1TUTrYxKcpdQn+sRXp6q6g2UJty
tGVRsERDGJEN8IhIHrYbFLjyW0NFABJGYPz9/JTWh6L4SKLJE3PZHyryVkHrmaEMJU2vulx9TYO6
/y4a7tJ/GAlMAxAoElpKL6eLpCORhblvHDzlcdRu06LEEld06h17OLhwVa9Niiob1Yd5qd4pGVSp
1U05Ld4nLUaOfMybHDf5GJdcPxRef+GuXAvrZCHAVXmbwo+df8ybRBZJ7MZA+lh5sqMQU6tY7bGZ
d0Q34b2A3fq1R4tvuvGMqbywdHNsW15c3hzPPZX02VxWWYyMGqwFIvjI46R+4XyIr5mjvgqpe3da
EgVowtuzHH8sqrs2besL6cjKvF2VfATVD2oB73rcSgAhtg07Hii5V3xVmnwYN2PniVvd6rKfduXF
X2sPxckLYXUlNeG5xsUyd4y5ShelgBRFxDF00+iYOW7xnEssdNy+sQLfVlLzkawhuRBcVgdky84h
nDfxct+2yKN3wkrIa3Hn+YHsdvB5aMKvWi5TjYskCy9M8H0wAwNFYXKGujPiEuddzVq+JVpcTyNl
nEeEHrmvSMKMl/PH8d3ywR1h5cBg8HSkdTlP+822NRI1LxRMco8N+ISvXqG5rd8Njoh8ZzRaNO4M
N0aY0/qwWMZi3EVqgExHMmjYVxwheHMpBI71BeXE8pBT1MHVKVbRlh+Dj96F86BUcDTNIxwAoT+d
bDawMSOcVI4dq7nl6Wdu0xp1X0y09Ed0NcuPxjrG43kJrAnC7BzDT8fTIEFSHUWfwobE3kGUEIbq
4zgrlE8xIJ/so0dxHm4uDVIcc7l5F+k6/hyl7vRphVa7ix5N1JdbzIWKK2pl9aEUpr3BM9i5cC7e
byCOP6934jN4T9A5p3Mch1LkpjWUx7mAcj3o3m0axIgd2z0V7rxKFD+J+voCRPFdZDcYlFe0zbOP
aGstdm0flHWEWGx51PCNcrYRNarHbEzUcVu1F19Bq4MB2GUpoXrQYD+dIXLyI3IfmThW5Ds/ZFmK
L44AiYLSuDp8NGOeJ/ZmrEW21sVu3etjIY7ZiHPMDrl0lH8BGiKPev7cvwtn80Az5I5EjQ+4fEXq
k0hoRfVIpwjhfulTBGAxvE43gRPq6I668kKKvrZNoKG7VPV4DACAPv2IA7dBDVyxOLY8jq5bNsc1
avNj72Npat06ZaN8qeJ2d36S73JvJvl20MU20awY704jKY95XU537AwFj9l4wCncxWHmh6yy8DXC
mdPvcIi6EFjXdg2aQ+AJAfYZtrN8piPYNiDYUAIkKBqwU5nbbYcO0e4t7ezh6fxE310W80RJt5H/
m6UylqJigZs5oNfb8ogTQPUlxR0aAfayKMLt+XFWPygUfKj4DjSs5WHXFcNRpkYWx2mkJenluFmF
3vRfrQavQ+moI7KwVkQrTRTZhdD9Lsv5O8P/PzI9tNP9U02dHuLoVxwRtHd/CJfimT0BdtVliHuH
7LxvkyEGXPNwAQtmoLTy7fzU1w6MBu2JdxS7FyXH0x9gShTfBQaMR4AQt7ouzAcdt2tcFvBN7Aa9
+Hl+uJXzArYG9UhiKk3DZZlJeARtzj5SR6XZ+kIdcrw5XYqSBI/0G8qk7l2PD8T+/Kgrk4RYxwuA
seHPLsuGKXImhSfd4ghU37mN1TI4wK4rbmA94rKYoglSfTTNAbLERQyyGqSFwx1y+lkr0dfNnDke
C9GmuyGq9eqqRm63/fBVfDrOIv6UiLQMaMkWR3SvA5yAIJofOtnpeIe0FD/Of8aVzcpjm3VjMUDz
LnNFmcckBHGZHxtDVBqkbk9ea7Jufs0o6mOVJnCTcSrgMebXs7nMY4JrpXc4/yNW19KCB0X2we28
LMTWstJiir+sJVrulJbS6RC2gXtFQoIwaAtm/vx4KwEP7JmrgX5jzHfJjtQU6M6dURxFivuI0hLl
/IbO69U0eUVxYdusTg4cL5KGKgy2ZSanYwQTWEFYEohiid9VOT3SR1ev6ybSHjDcDC8cx9XJ8cKa
MWickKUqkOaE2NtOTK5Mu/pukKbS+EL2UbFV4sEzLhzDtcOP+CTlQVo/9JXn2b9Jym2hO3XWxOWR
04EZb4LpyxQ46hfNlfIzl/q0C4zG+fPx9UP2DwQMYh4UbxbZY2irRYoxPCfE1Nx7T2hYZyPW/7Nw
8kuSIWurB58C8jw9JpVAczo/rUQLux8xFWpbJNXvciOJlZsSA7Hxnhx5CH6qUqG7eGHPrH5VaKtg
uihG8v/pqLgNUK6GuXNMhKp+Az3mGodWHdJXrdLdb1WQ3pdqhCr1+c+6cmVqCAATx//WVpblXqc1
gUkaTX5Ugyb+7mGA6rdSF+7W7WMNE9TC8iI/Gl29vIrwzI4u5Hmrk4YJhk7ArOy0ZFfQ6ykDTUG1
K8uQXg8CnJA6rwpcX2lrbSejCX3trENQ+/ys11bYgjTzlxdJ7FmEdZQL2ghDX4JBX+egmNxpwx0p
rpJq1nQHI/MP05zJDEC4CHe8Y0/XFjabUWCHiFqfpmfPOGVU2xqC8udJbbtrqwVFukn1UFyAOK+t
LXt4ln+gT0FX5nRUV1EDA3QqWmF6gJT2iDAQaVD4pKn4OA69VHbSMNtfaRulX89/37VlJY12qdbZ
/KMu9jJ2NFhTNqiUVV3r3KOSjpUcvge5L4QYt3qdi61niUviaCv3GtFlxgMwKk1b7XS+daei4BGH
zJdk78oy7P6xxxh4W4ywKbdxI/B+STFmxkjMC6zHqO6c1/PznvfNSbFrlpcFFgA8kw1Nx+/0F0xp
p6lBxS8o9MlNbuIujz7RP3GH/flxVuI948zvFLoW2juwjZ5EZl05aA1VeKLgv5aNUl7XU52WmMRh
hXD1D8PBXqScPOsbLEF41GB0yvF2ckT3gp1Uwt3S7+zADCZ4ZmWGot/HoxL79n8HXAT7qZ9s3svI
d0siLR5DjoKzquI1T6LmEYh7HA5zQ1y8plU/XQDxrIQGhgZKQxt1puAsjqpTl3qaOggrGSEORb4t
8bPfYxQif1Re7/1OEbW/sGlWDgsjzkBqpPSAyS9GRKZ8aE28U491VUefVCNywGkNGK5iDVX/KZTO
wzvMxlLn/KKunZa3wy6+seywFNRMJT16Yf1SitK5Lcw2xb6m7KoXEdS3QIk+YWUmb7BnLavd+dFX
PzPlaGAVKJmRKJ2elKYY9UBvWeGpE+ERvOFtlYfjS6uaI1x1p/94fs1zAeAOTzT+W+5gNLtTJenT
7GjL9rWpS+yojFA7Kp1mXdKaXom6IPso6KM2hjbX8pGiSRkUnhohAp+pN0El8hujDgbpN0ooD3Eb
t3gRR8FsivxxDPQcft4MvVhSr3LTGAHm7KjVCRQWp/KcnaeY1lNLGnjhi67tWu5J0ODAOIh4iysU
DDq9/9RMjmUuO3xYJr3tbvQq63ARVBxvmyo6nmldhc3U1fmtsxb8KHTRxoMDAXZ0sXUKGXptpoD0
BtE63g4W1C8XMsAvUzbyQp6wOhQ5IK/Av6CvxVABsuBSi5TkCOy4vnarqbnuStiWGXLij/8wK9qo
TAkKFDfY6YFQytFKR+xAj/jwJgcXP0J/SKX5EDtcJP8wFPbNs0giRfwlYcGZ2LjabI5QTxX+jF06
mns7MjGjijKnHC7EmbXzgOrL/4y22CjtmA7oP6KNqOOJh0mcANp1rwW9uYkzTAIqjJYCHw1h5yCs
priQAr3Hc3MkgAeiJIKyAftl8VknHNTVsGP0XJIQ4r/eZ8h46nqPlgKULAdc9aDfUYazvuYYh+MK
ArL/JsNg/BJvY20voUxGyINLzBtmkRvolRzxgUzyY943/b6LUueWxny9sy2MqP2PrzAYdjRiYAxz
UhaBAA9rGFaaknGl4PkQ5zLRNiJuAFJXLa3n84OtfWNwOOYsRongJw2M062bWY1QxqJMjvRN2xHQ
r5b2u1Gd5K7Larx/DVuT/abBcna80TB3e/DwcxNbUF/Vl/M/ZSUo8T4k9uKAgW3CEiAYekk0NBnq
cnGZOXdF3BvexlF63wp+BXk6r3muX9rfKzcZzW8cCxGPmbFsi29NJ8zGxhWAVwXq9NUCmqftHex5
nec+qStEAWK3SD9+e9LlAyGDVPWc4S9ShlYvkV2dhvjoyiK5CaahxNra64crKJ3qQ9ipyoe1uEH4
zE9Ti+FmmZxFJETOQcU3FFynMiqOD0HXvcb7M/sMTdTd2EnYXxpwJZUGM8NCkiIgm7FsThl9W6pO
x4CJltgb2epDuUu1XlMvfMq1LYM0NQ9gHt1caIvN22ihPYSay6fslPSLnjTYjeel2Ye3PS3O8FAJ
l9pigL7E8NGROTG0pmb8GmUiUA2nxyaOQUvoGrSeovd4WHfUzSP0mwyRAeVNQ7RIcA+vN5ZXOL8/
eEzmfcO1xhMNdUccTU5HRn1IRWvYk8dQoz2+cXDkknSm7Qj6dGwPxkYrpnY/dtqlUPEuBjLwXDUC
lAJEkerK6cBJ4bpxOeQ9ivhtfV+W3U0oESLGfT7vP1oSm5PKWZKXJodGs3GxYTGWwt3ai5xjajbj
ExaVw2OMj9XG68ZLskDvZ8VQtISJOAAcOCWns6rq3ho6LXGOktZnvysV8AA7I7KG27zAee782r0L
N/O0qIKRNYO7ATd1OphIDDKqxMyeXRjhu7AJpz9mb49PUaOW3+d9dimffXdA5snpFNWo9kNvXGq4
T8LImrpNi+c+svKdWTd1hFmXl99mnph+okI2XKO16f3DNHnHA0vDRgka1GL5gqC1iwEy+HPl1fa2
KFRF9aGfZD5iAPkVxrut9k8jWvilsEoonS5aOIKTmNAMz55zMfX+AK/3PndkeB/hq7gXpdtfGO9d
XsR3JW92Z5WLWUN3McPRsEWvDG7+PEAJ2o0yVnatag3f6bbIPW6xUeXn6ZDwcPCCD3oYcWHwiodV
Cx6ZuP7uyZkXSYRb85h8FVqN8+a0aS+5Fy35QKQ45FyUKLgWIROS9JzuUyQ8FGk3hvaiDdW4L2vR
PlPq+6mPkwop2YiexdAo+9RN2+/UHZq7RDZfgEO1384fl79yQG9KMvwO4H5/BQlngCPx9vR3FGUL
UkSdqp+WntmK8A0lG7pbbJ0lYuvSQ2TKL+EUxDt0J1SYEmkSGo3vBE3Sf5oyczKvQumW8lfbtvq0
zVvP/eFg1vfqpAC7YLjgRI7+flwCZADb6nUPdW83/4HVtZ7wTFYbXzPz7sEQtox/XZjaHFdOp4ab
GsgYCHRzqFvGndZuexEHWvxz6IE7P4B0aH/ipYszNWkv2PrRUcNdiky0dRUblWnsKntQM2NXxEU2
3Y6q0LTPTqxEmT9FTh9txyIJR9id8SQOylimwYMGpLq8TkKKHnhkoq9zLXI9176kKX907M6wLiAn
FtGNux7gBAd+JpfPkpVz0eJNa2EC0Bc4TjW+ADUuH3XpxdL3NLwVWt1Dg6ToLpDESH+WHxHlUoAT
QP0okJI8LuNp3BdKBhnvp5XFwjoozchDzAcYX9k3mtLr5p0DIEa7ryWkMQ9lo3FnBaVW4NntmPm+
TkL3pxpFirYNvDFPfIBfnbupYltE+0SJ6uIxx2sz9ftyCj9ZEtbHneW2Bl71rdcXh8ittOKpMYMg
vDXN0CirT1XZjGp7jwdtfjANuiuPU4Ke5FVaSpwocSRQBHbCZj10B/ow9Y2aFHmDv/CgxZ8nLezv
C7vWXd9RZPJqNxEOi6VZT9/MAsWbbaN0nMbMyap9Mo5Dd4UFaBocyqTTm82QhSXOcVmVJHspvEHe
DO5UU3vrjTGwH8ouz36lFMQ639GDuto5BraFL6M5oiXfpJmTbLI8tUJ/QIbTTPZ21gfxVxgg2bM3
8sluC1rkzqay8iy5FxVS3ZIygUlT3m+tylJujSpwfjokRtHOqLzsU1VPskVQAc/zg4VwWrhrvDEz
rwdsZsW21UFM7qau7sUOe9us9dts8B5RVtWFr/ZW4x3A6KWBP1oQ0zdD2Bi4FgtjbPeweWR8XStU
aNAxmJTHhmssuCrRGch9gFdD9M2reuHuCs2O3G0jwbXeFaoqMtS27dzrduhnqPEGFO7g3HZmqTm0
DdCU21RVkEAMGgf3h0GB1L51Rt2rvvFuMuWDVVqFSfd/Sm90iWrAVxFxWu/qoh4eVKuW0s+sKPaQ
qZ3q8Lrq9MHj6qsra2capZYfFOk5yb2a6qn9IOLWBteLqv501cRu4vmtG4Ffz6cCOr45KLexpBW3
6dSkL36G6KHJzcAF/+rajTNuKrsUnwmc81dLzBBlH4TTx1sDJYnswSn76Xc4tREy2W3pCJyMEStB
6iFT68DRfdHFvbvhtrLHQ4hvTP4w9aqiZb6RElbFVskRDLg3SUmCb7jcaPK6qkJPuzfVWimuA0yw
h3JjyKrIv4V5roT7AcXD6EXr7Kr41KhO1pbbps0CfdcHukD5ycljNfkRKJGMdL/XGqfUN3kf59ZX
FdChfZuXgKuunaoMS9pFvBs2HD3ZflNdRS/CvT4Zhgg3faw4nd/nthnc9L09YFRSx2Faw+XuMjdp
fZxEEHesAz2Ntro9BtTU8VQ6ijEK1e9RWKuPE23B0K878IHXMUFZ26P2r/8XYBd2a2roAmzhhmNy
qne1anybImXsXzRDGABROlUm33uUxh9MxYiqO0tyK/nEJjSTXTfEzLUKem/YhJbe1tvOs4Hl9HqZ
q4+YJCf/SUCu1oOq8iIaqenZ/qAk+bTBGtY6TCg8a75aO/arPRXGU4X4hcb2jrDptscJm+NAGH0G
AdRpGr9ESyjc6FWIE2rlNGWDvpWLkISZiwGo0RRrKOZO8peLC3e+aVIl/9wAWXT9yC7d4aqgzTL6
XRMG+AA7RZnfVLhRNXs1aqPrycgMbVu32Kb73tiOLfp3SiLVHelUmW8Rp3U/dcqkVH5j2oW2NQOr
jA6GmegmvsoWlsf7GrZoet3BWWpAIeDfaD0jQ5L/CjqTc53JrIm26NF25ieYeK28yWqkaO8Qo0+6
fJ+ok2nfxHUQPVlZMjbbbDKsCJ1+HYNypwqtb5DOk36rTKODIy1qj10Z+pXLC3qjI5n9KTTToD1m
HpilDQ0iPcEcUJ1nV4pO2dLV18We+1+fdkISor6Und5dqX2h81yrYZFs8iHKp9umzwL5CfI18ggZ
7NxjTdvoDxebGX4Pi3HcDxoaUr9axw71jdVMgLwQ+c+agyWm4rPqpZ61Ke06sXbGYEqxH2k2dRth
V+awV2hrgt1OMcH0xxTM41VGfyTaFoHpPGEFG4+3fTszjd3MMuW1bL3ZARUWst9PbVvc1Slor52w
48G+LrSe/QxZW7d9Oohl/WjGRSwOoJg6exeoBWj0RjiKdtd1aONp2wZhKO11zBGDelChmCL3Zw1J
pt+FcwkVHEDI9/S4M+Qm4B0jnmTSizI+QFLHEHqbiWjKN+fzoEUjg5bfbIUEkIVqF3Wopc49bfNA
emM6vSSh1XRXZdhm3yoEpuWnwAg44y7XCBbaTHHYl21rCD8vpPtBUZz5V1DbI2OhToIwy5Lnh82B
hhO2rb0ERoZxMkH/qLVeWkAuuSRB+S5JYihe7dS+4WnyljZPkyRoC0kUtkJ/ISoWx2Zsw1sniuuf
rZjG7iA0J73kbbJ4qzA5m+ooYGDkF3nBLwsGKYJUKSlt9OplZmT5iiP6B63LtbtWQYwsFJgJOKXA
PGFoNXFheRev67mjS12RMsXf16C1hNYVVk9PqFaS17YVQ7VJRzt+zilGbe0hyy69FuZPd5JSu0CE
/3bjgAjBtF4U85o6dC06U8lLGLXKYwIbqr3n7ijLrQaTwd1aISXcQ2F1lvcpz6F+7yq1rbpdHU4k
ZamRwCmATVZdB8Dxv5nggDsKvK3X/Qn6yEXjGZq+jH/0SqSqexgmuXode3XzuypsOyNuunl5OwFv
7K7I9QrjAsr13caBqI+gCI8yDiPP3EXFqUsGu0FAynqZDJ2HH7e5Fn5O9ai+7ZWuZtNWsqx350/n
u+VjzJm6PnMmZ3m3xfurloU76pR6X+ZbS/owI/r4RioUTfzSC+Ul7Vtr+Sji41AUmSv+8F/ZOos5
hj0io1MUqy9DggnaXgitkJ8HpcEW3eIJ0++sWpvg87B61rbQM/cnuIxO39CWgSc1Klk8ZH4ClzP7
GlVI3dkHOKRT/aCLQmpXOGvb3uOElbjAHH02Vi58YRiR+C8eRWCRnnfwEgaEtjGd/C64ycJdgAhH
/uC5WZ5vdECL6U6XuvaMomOv+bZZVaAmBf0znjciaW7KPJqib2YtrPpzWOilxLjdGGS5Bd+thhsF
63DF3SCOGSTXuQmc1C/jQMfrGLqmsnP01Eq6TWt3mrNHAxi7881gNg5KOQQLSuO7vLO62cm8bAva
Z0EiuubRnLjCnrwgzItXJ6qt5oNVK2LVTBHkYadCiKFqtQhZaA8ncV/34zOdgnAXTwVmRVHsPjiT
8Yq7o3Khw7W8Emx4bzyNYXFRQtVpZp1GyLaOBq2PWvVZKXkr7O0xDfejkuqf1czKwoPqTt1WdzMj
8dPIqEK/scvUvLDxl4eN34AeLyGa4geNtqWGaB+qSph5hf4c2qGxcdw0/Vb0ZeRTuzdJOSCx+edP
2ruSy98ROdjgJlAOoCZwOutUaNKqkkZ/dkyyiriFtp9FdbzvyyDwld6eDihzaJsibn8osZLcatIM
N26VXdLSX5k5X55Dj1gFJaa/T+43j/jcinIOeGY8B20cX6twrnZmV49fgFypt7KV/dWFib8786Do
qe5wQc1aptwWpxOvR0f2Vm+bz2PiNb+dNrMfPN499i1EGkf1Y5m43rZt0yk74Pyl8MStlXon9U5M
26AHmbYHZRFcKGUs6qa0SfhRKLjCYKBSay4pBSHuOxKSm/kMACja6Cgr7dyykqo/dUX/My9RIdhP
tRGoTxe+xrKiMQ9M7xKiDbfme9HQJh1BthEZn6PIDX6ALqnzLRKW4qqKWsPbRWU0Tts0SKLn1Cvr
J/qmyQ7Krap98Lb5+zsYH5gSNWmqgaerYnpxmVj9YD3LpnM/J7XubAIvsluSwMoh6XTLVB7Oz33l
m2P2Q82fWs5Mpl0Ef/qQqjKhDfss4vhP0pvlrWqWGE/lEK62FOraH5gQ6R9DDM0LjTQIXGIT3d5Z
PuN0np1GSULNpf3cDb16ZaoRlhz9NA2PlLZN37XS8BINZyW8IVk1f1RkHgC0LL6sR46ddaKwnou6
mepdMdbTLVYvzuQjxh08gMxq042RWF2/gQlUbtTaGC801pcZ4TxppkrpmpYA221RLZdG1apZw6RV
dAAOLbCPG3L0cjPwyNqqKaTDPDaK7ThYl8yO/loRvM3R5qFBjILNArmK7dEcft6EF2lQYMO50H2O
hyDt75OCHfEYZaYFDiS1dLlDLSytHyB5o75kS9fYdbzg+02COvlDicBddJ0nvXLV2YGc/uA7r8vY
V+k3xPumcbTh12D2rUwwyYm0xwlihbsR0LjuIAU14sOXBLVHmlSo6NM3App+OpeqLhGnKjM+o+AK
TyzZJn40mBk4CS9NHzSwRBfS6fd7hxGBtdFBcuk+LOXz7dAMtJbq9HPXQzeaTKU9Dko77tsoz2/Q
eNauGkMdD4Kr7ZBxkV4ICvPWPF08Vo/A6JCkzedlcUdhRtj+H9LOq7lxJE3Xf2Vi7jELb07szAUI
kqJMSaouf4OQVCzYhEv4X38eVM/uNkGFeLQnJnoiOqpVqUyk+cxrTHJj+7vXx91ed8s2iGJvRDl9
nHdvXwavvIdcvhxJFGeBSNLqOF3cuDLnKRwr+7s9IG7td2g3HVpP62K/rG2zDXq3y6liddodXvKF
d9Vy3LY6HS0Ad0lVRu++nPh1eKYAr6vu0kc//XWyNjT7fNLs7/Wk94+xHdbbuJrynRNXmj/DKd07
uflOcVIuJwZlwSFgIaiO8tzpoKOrwLusWvs7IaKzt0t1eE4dBziIhLnzvpbrv8dCvYPSPaZI6+SJ
ErEhmzSzv2ulnn4Z0E70C7T+D7Isiwvf9vz6WeaFpMby4oMcX925tQcgS+HLf8/tHmcrXmAE5vRm
M2XlIbEiZRPN6DbqVpRc2L+vD4wCF5B5GG3rOcYGNSGzt+zvyiC9YEz64gpHCgygCg/J6q7c9kPz
FFqauHDfrjVEWFzkdBiUBJyYEoHT0w9p9V1imXGd/zBHNEo+gSz2NN9wI42mb6fmfmnR59lNwhjM
XS3M2gnYW5mGL041iBsz1lo2/FBRRZa9kW4NfFYu+WS+cuDoJhLhL+hZqMzrnl9StmVWitH4EVft
jzDMs53Vp/HGyHM9yCLcB0FhmhtTzpVfR2O+kWPk7VNKd8HbJ//8ksGlCvwl9hxIHdjrALRNVNnF
ce9+R6YrBnLUjw+y7pWnabCUS9Wn85AD7CM6EWTWJn39NZgOaHklbDKw7xkdiJtQM5pDGFspcHtV
+TJrbYaaZnPpVC+n9vQWpU8E0p3aD115goDTzZDOkZPPdp/8aHSD5gXt9+8drhCSpMrsgqrpxp9v
r+hrA6I9t5gSLGWntbUTZYkhjkw1/dFLa/oKdFduvUZX91AZpm9dqz6/Pdzv4Hg9QeILSCmLkRvN
6tMJwrp1qs5xoh914lb2H6XI9GpDPU2qN3msJr5SURpFWuunHOPwpjFwVfQnp9X2FTHvtrdlBoZy
SLp8Zw2Y0H+rILleWJJXPjwSZh73ODEItMtVBDR542QkoXS/h41ZBaVF4JWObU41LBteTNG5fhOn
PDBvr8wrWxt5Vphl5BaQvdbEaEXm9YyzNqOi7gJQKdNvZ2+0vqlKKtMLCeX5Xcfe+i0pSbRJcLL8
Ln8JtJTcSvMYxbQfqpOkm1qW/V40MvcLwvcbO1a7j5PWVZsog07y3lkyGhQKIGcYKZ4RDiqsAOTQ
xfkPxMQcwwefVGwGif+GnwnzktDuK5uN0cDRAcqEnIz68WqeuGx10yCzHzhmqvqmaOsR00IT2V28
L/B03JptaU1BlKPztc2zwXWeIGmP9xU92NC39FD9pSKC6NxMVV9PWzQo3fRT1kr26TuXhVwKVLWD
9RGF5rP6XYIjJt4gbfycTDw6mxKn0YAoeQq3yFBfQk6cff0lUkHSkxSWDBYYx+mqzJloMHfy4meh
h9ltb2f53hWCDjnL4/elYnxG4fHWkH1z4Yk9u2uWMhEFBOJThKngYpwOHBcjlTIKe08p78MTJbr5
pu+r8bHK6/EJUsglk43XxwO+RRxOdeqsWFQ4RmmOmf4USlFc6TkmXf1Y5NsCqbzaj9BgvlCdem1A
MhiU4mnO8FSuJuiE+ZAk4Wg+AcFwn+Z+tB+KnO6YiuVhYPTmRRfns/oI1xNmTZzh31mbs/6Umho3
naUrL65oOjsoh7ol49FjWuChlxQ3RhPn/XOuTY6lHGKozuVHsNBt+0dhTHW0w1C15GotMj0NL+TO
xON8zZObfmH/wpLgEXW087hGqlHatKPoX0AFxIod6J6MiaRA8SbOZhgL1wpvXWo3+0hx8/nebOgG
0RaUJHdKasXehyrSRYD8TOEEo2aJ4UNbdYjCFI6pyqumcIbiMCoREkM5FGukF4FDWVezTMzkqsG1
s98Nai+Ub23YAXykUGnkW7dr4xeDWCH2iZ2JzodeS4qPWY7oe7yB+1lM6daujKau/YLO8Wf6t8r0
zYtb57thkRjfaWZific2T/OX2eyjbpt6RR5vACzkz3HbOolfFQ5mexVmoXsvqtHUH/pxih9qvaFU
0VYGP7qxVJIRdPfogg6HMrKt5KOTpt1HVCrD8UopQvEHkBEUDZQFwRRMqUMbUMnG6mbSW/3T7MlW
+zGJGaOtMstEet/TArixUYNM/JmOYr7YV9niszRHVT24owTl5s8SxHQgbSO99SC7utdm5Bqd70RK
gz1J3mSYJyeV1x7olMT1UQoqRxtZaw0dmVkvP6YwkU2a9EmW3+LaY6h8Pi/8bDkdLipSKyfbt+zM
RDhoiJUgKSEF7JFpVm5DIUZvkwxO2Xyy6ylWh21n1lVWbO0QPd4Yx50odncjYPZvs5Kq5ksW9+mw
SwRV3p1XK8YvMwnnUkBhcj0K5vYAGGq48ACfXYtLOWuBehPfwlhdl/U0L1ITUanTC1dEu4/zodsl
Zhvtlqzab0DeIbyLmriaDNmFFOBsZAd6GPBZ+qiUXHgGTu/F0kYUQEy9+dMeVNEgLQGjKAA7pz3S
Xyo/N6BzMJug+ll6+xbHeBoHbz8/Z6UDAg/kWNCYAjG4UOROf4FJjIklRBH9alHnix4Nt3W/KYM2
E4iJ5h62eZrezHXYbNO4E595naYLcf1ZyAXCltoBrUgyL7rNq4CEdptWkLhkz4T32j7Bfy0KqmIq
DB/lkg8KNnIuzXSvugSXXF/YVBNRhSHgJuRegu5V7pW7dTtWjWo/T+i37+p5qg+V7lb7HN1RtBFr
/C7eXmlzdSnSxkZvAoEGup8gb9cOjl0eoTTsjN4zWm3ODIaoz31leaMvwN/W0eSCdwdjyyuEkodN
SfH0i6qKUs28st4zlaLEN0fZf7LKSBwB3VjvlERD+AlpgiWeJHrRF8el07H0yQynRB/CZxXvpatU
zu21TGoVRVyEWer+oojy7wD8ry/L7wGBJUH747AQxpwOiBx2nide6dG0tuJHp/f6+9CFftyrQ3uY
sFmL/LCiZiCayjwYdfWkt5Vy9faHPEuJf/8SsLmIo9i5YANOf4mm1yoa27n3LOpOb4LQnl0/IcL7
HLf9dD1MrrmN7TR7GcYoPOrxPNznVqEK3xKqu3v7d1nfH3/+KpSq6Q9RM17To/OiU8e57b3nynM7
++D1fdH4fYcVqe8N6NcEhlbPtB/L9FHrpujx7dHPtzSfHwWV/xp9tRBIcJlWh9Dncz0USWBLd4o2
RoyI3IX7+fysMo5LWAX5nBrEmmY1Gfo4eK1kwXM9+8P0YOPYc2vteRqHGzvx5gttntfGA7sC8xkD
IMC4qzup7F178rzJfR4Hy0DHdcTpfJqGDX445o+2bpIL83vtyELbIDLm0AKMX9b5L0lZv2B4RxF5
z3nUWA/62ETfi9gdD7OZ5pdoZK/NjU46pYaFZkT0eDpW1hARNvgdP+NR74x73KPzm9JI3NlXcsXD
rDe3jM/v3iZgBTSyG8o2yBitltPUisFV0jJ8VkKtizaS7lW0UzOe8gtX7CunYbEs4KPRqaRRu0r6
KkEhA3eC8FmqVbkpi9ADFVEpWxub3iu9mfJNXYbNpzRt5P7tKb7yBZcsA+I+JAPq0qsvqLdIb5p1
4z1rOLh7eyyrUzyqTHPeqiPwuwtRw/rN5NQjREkCj3wiWl9rPrud6K2Sa5HynJuKKZeC7JT7Urfj
l7BScqKIVviR4YXf3p7kK1uHSx7pBypj7NKzujM2KlSYLZY3bCIkJsr+ilRxPCiYGGytrHunmcvy
utDoXygxpHCMucQufzkWNAObXFMn5XnBR1wr8HGCvoQ/tVXcJL01WYVL7fbXPuOigEUctJBj9NVn
pO2UeiHiJc8RaptRAJ823Ci6nRabIk4v2ca8cnsyFpkSR/93/+t0erk1xLKK+/C5MKtOp5FsAi/T
xlm9cLu8tluIO8j36d6zXVYn3uub2shmJ3x2RNQdZn2YtlmeJdf0rcNbp57zQzPN4YVH8rVBF9tx
itow8MBsnE5uLMPSy2QXvShkChszb4Yt7tGYecRafdVVnXlX6Ul64RSeD4pSGsVMnQYqOhprpsEQ
9moSqnb00iUxxFiBnDsdIuhoO3eM6ttCb7zKh/9tBm8fjPMvybhLBERdCwLQ2pWHinUzRrHDmcha
o/FrPgQhCSWjX2+Pc749uUBRZ2I5wdvQpz1dVDzQbCHLLn4ZB8e7NSYx+eng2B9NXfG27x9q4U+A
9yA34Bc+HUpESZZiM5gw1CBuJ0VPP+GDDLYZEYt3Xyu/7RbhvfDmLrCa06GiWsYSQgez8oziTihS
OYyTxlHo41s3luXu7Zm9sklQ5eBx4A5dZGxWt4oZVo7oEpg7UpVWkDhj+81TjPwgvDQBM2foaM+W
lyTZ12kWi0gHBYVwWheU+dZzBN/SFGZRJi+qOgx7g6JLYOBF6idTZnygwtzCMBz1L4A8xq2XqfaF
h/G1jUNosZTCFt7WWoU/TOrJqQ0leaE61x94JtON6RT5R2fuk8Pby3v+SHBvU8lGFJ2zwG49/ZpW
6fbWbNfiRY65UW9VkZTZg4tYvv6ZClX7GFXQrS9JTr02KLUwDhrJJKHN6puKKsuAsJflizZA71Vx
C36kLmTcTmMRXyGvMV643V4ZjzoBiTN2naRy60Cj8Oy5Af5UvhiNY/lAmRNURQfZBsM0mL9SysQX
XvzzD7i8gjSkUNejqLmuZwIMSouoG/MXddLnnVtGzuc+MTAF0vr5na4xfD7odYgV040ApUu1+PQL
EkaU8TBU2YsS0in4NGUN6X/ohUI5lNAFPr29X85mtuRx8N4XSSvav+ulRF8yqgYjaV8WgacfLapH
vkaAyuOrGP3/YiwyMxASS6mDYtjpzECPVbY6J92LoZYWKAEErba8iRA8pJJcakGc3TMk4dRml9yI
mZEnng7Wm7CV61AfX7xRylsjTOwN0pPW/dinh95Lt4leZBfO3tk7BFoOMDD4NJ1j4K0RmWXlhkUe
pfqLmqmEL61T1OpWp1Z4Ie87/2YLnQ9Lbzr1VOmM5Xj8JTDzsl725Gn6S0uPAl4t7iLX8Rj27SZX
vUtR4LJOJyk/32vB2sE8RXmZHvDpYJq04Lx0Xv4ztzoD8GNhfYYRmm7mMXcAgCbFBiKbt40yvfj5
9tY8qzYgEIq4wqJvjfKsCkLpdGhjtA3RNX3zi5Kp/ZQgcXZDZjV9rFPYRnkTDT8rZAM/paY2XuMt
6X7RxTRcWOu1TdiCd3YMVEoppBPX8M/pL5EUyhiWs9UeDQNs93a207DxraSLaupiU4ewSaKieoTM
v/lZMUUMKG4ytCsxWE1GzVjoT20G+v2Qq1qp7i6s0HrHLRQNnjMkasmSka5Y/XJGgnRIm1v6EZki
42NvhsaTAtLqGxXvBvcyDTrbSPVoW5OJ3tRp0Tsbz1K0hdNYLsGE2X9p5mz8Cguju6TFsHY+ZeVQ
C+LZXSxkgZOsXaO1xs3bXpv1o9q03l1C5+mbZil57evSNe4HOIKD77UIKvkD5Xrh052I46BvquGq
NWPIs7FZx9aF77l+OpZfikSYSICsZuFpn35OpydO7DNbO85TPh6tWit/WTlVVZOv9hGZsktuZ6/s
Hw4oNWpEmhGnQDnhdMARYpGItdE5pmWj4kMxFC16iI5o/TqW0X0pq0K9deJJ9c087dyg5Kn+GBZm
78MPFD+LiXhmF+utSIO3N8/5SlD6XZJ1EiAw3eu8xM1LFCU6LfyZddaTktkh7f6iH25DB9VGkTbH
t4db38dUeumtw8pnq5GQrGuVoddJqBB6dIx4BPxZxR1GKrVy01SyPQxG0V+bgxtv3x50fXn9HhTX
Lir84Hap/J4uPnS5GI4Zg5YzkNXWiM09LS8PQmCpPXQonu5H1GUOMoLR+/bIr6wudzR1bQrdC1h5
9dmHOa4tq1OiIwpFw/eqdcsgThPjxuzGLBjd+Ort4c5WFwYRaqPc0rx2qI+sJkqkpCZJmqZHDo4U
voGk1stodJNEnEMMPnUttHkts7+UZ66fIkRAWNWlUgCo4LwgrOFX0+EXkR2bnKMD5aYMIq8JLZx9
effeu2MZjNYmnHJCsUW1+vRrVo2j927RZUegFcnk13BalW1uUP0Af69skexoqndG7syPOj7UMwNc
ELHEcgH/5amFJJnSKO/F0Yqi4qoJXfcGNnB4mBMgrG9/wleWkqEA4PLQIF+z5tzNkLqrTK3EMc71
ZCs8TdmNsa4X0BIpEFyY19n2XOaF18iSYWKLsVYgoQqZagqGY0fQi/EmyUbjqqMZtZ+mXnkQuM39
b8ZDosYlyASYu/bKUVtQTamWlMcktSK0IKqybg+qPlo3UVOUil9VpnEBOnl29pcpchqW6wZ86PrT
ZTE9eSVzxNFO0/ExTOtq25Sp7TddBuBGlXp7W5vWYopcDZeCple+Jc8LCkjsnSXxW/78L9tmskgY
Iqiex7gbS+hMtPuvZD2kCZ1uYT+8vXFe+ZYMRlrCPU4sv6ZqFIWRiNyQ5XEuMmNb4lW/BVI47nv0
GDcD1LsLd82r4/Fy0jpdsGTrhRW63sWVGMtj16T2FQWJDJ/ARjzwcBVXkmf+QjvgfDHRVdKo64KP
XmyHVotZj8KJBqFlx9kZ1I911NUBBebpgUL+Jez4echJEAW3icT5t+KZurpHtQp8J8FSfozcusJ+
Z9ZzNBdc+6sn9fQRf3g4Y6lag5zqjXsbzuFO9nN9oYV4vsD8EjQIeD1QIKGydbp7qEpOajqVHE5n
TvdWVqbITRTGT2essivple9F6zAS7lzAYSkaUGpa17NRNO6rVpmLo5zMJ9nV7VVk8HBVsxMkpEq7
t7fr+ecEGkYnlrLkYlS+FqyCItRlRqh0RyMzww+JOiNZk3rJwTT64/tHAklI2EFzn/b2KtZLPAwy
W6Xpj+GgV7ez7sXboY+SHdbyzf7toVbvL7AuxCxBxwJh0BAAWxvxTLNEqkMR+q+oKE34wlLfUlWL
vlSRtA/CtaIgjFV5ibTy6qgLpIx7ziDAXjbSX66ZAaDm0Mat9gvCg2luW7fWv7Rm2+1B6BgvRqXn
XztEVrT3XebLZCmG0OIhmef5X+efdGZBRGut/mvSJ9zc7SI0PkaocT/GQoaan2ZNf+HlX57ZvySh
f46IPB+t5+UOWJdD7RHnGD0qjF/xSBcp6sr5i546yoUqz+rc/TnKMitiDCi9a3ieaClMFoVm/GrB
8RwQXAEmOShQP8uswF9y0nEMfR9ujSF/V+d5okgxibdXd5s7dqOnCNP4VZc4bG+X/xf7ekqgcCQd
IKmZgOPtnbo6fn+OyO0Nd4EqIbnt6Z6p6gJ9QD03fwFBTLbSS+1DEqNTqvSmsn17qPP1JNmiD0Cb
jP/Rljsdqhu8ZPHkiiNfjaZmAiE2J4ElyxD5cFVAnTC653ePiKYaCbFhAt3gn9MRtcgtBwvkTOSb
qfSuO9d7TMl6vSBtTIi+Euu2Czvz/AgiNsY68szz4MNhOB1xCrEezUykO/xOQ1HtroOIghCIMv2S
+ehucTqLngzQcMXT2zNdHqLTE8F4i94gOSzU7DWQ2Mus2PbyBklVUJ/qXTR28QF9MNc36ir6GolM
e0DrBq8TR5o39qQ6l/ymz/cRipVwnXgpEZpgCU4n3upeb7dqmUZ+ZpmATzBzvGeVoXCb5SWGyNnx
XxRQgbksY1H2Wtt8VkU5KIp0+oh+C/opILZR8ekrEVXv/ZoMBMmG/QONivO4fO2/XKjOUI9T06sj
OzYUc7b1UNzXg7xFvuux4Eq0fRB1bXTd6ShwXLh9foNwTz4pgxPHLZVD+hTcc6eDh7UdD9VssJVC
6EvTbqaKqN/EeRU9JMJAgix3nVYFGw7YMJiUWvWutRBRMlhIc7mp08gu/Loop9bXs0GQBY4asUrq
I4yQmA+lQFFtg9RCa/ogZW1scVH5SJ6stCuVR7up4uLaSpVehWiPTZ5v2OpEXKyNiCVVfgg3NBk3
phG5zygVFd9iEaPDaM9OY3TbcG5cowwoAs3whRrUOr69vdvPThmPzeKKRDRN2RiB5dOloaJcG/lo
aJFve0IeChmKO8OsxSaOq+IHieD4Tbpuc4kZsEoh6BqhksEdxgknvSaNOB22txCaMaXQIz+GQiQP
Q11OzWbo0eC7yaveya/hSg03aLlVYlvTBLmUR5zdoFBgFq3hpTMHN3WNvLGheUHvGYwYJSrdm3yA
ry11bLD86qb0iu7ZNiPrwq19NmnGRNQSzQ4ip6XsezppkOII6fToKfmmVf4sMXG7L1Amp3E7eNf6
OJp7C3T/zh5n+8IJeGW2RN3YVPP0LnSM1V1KepRZXoaKoj81yZXTRnV2Fen6HH1sE0OatyVRsLgQ
a5/tLHrkFKMW6U+IVpBOTmerRWaXdhQKUxC4pum3aBC2G62xNOGLIao2SqV4dw0AlvDCVfO7vnZy
3MlowEAuzD6QJFB+T0dGLKn0hGFAMWnVvi2uR9JJ2WyqztDyry1cfxDGZqe1Vy5egEm7cVzgO7ej
nRTdnVMMPOE7Mmo0LhoUH++7blZiX2t0YOhCEV0VuF5r7mOCVXh8lUQ5miAbwTcfKm/k/Iyz3O4C
k/BYPTgGySpiS/Tswhuv5TTrvlI4WoJTliLnrSmEmnywM4osAcrUTRXkgBzfKeZNdMedh/87WQ8K
lxTyT9cjI35WyXv0r4PXBZb+2ctjX0x/vO8iWQ+yWvSsG1pj1mL9q/EHchmKP05+cu9d2FPrfbwe
ZJVEtjG+35YS6V9J3XxD20TKdZMc3H8r//7Hy/h/KEg+/LlX5L/+k39/KSu2PAI5q3/91311LP5o
m+OxvXuq/nP50f/+T09/8F93yUtTyvJXu/6vTn6Iv//f4wdP7dPJv2wL+sPTY3dspo9H2eXt7wH4
TZf/8v/1D/92/P23fJqq4z///oLQSrv8bVFSFn//9x8dfv7z779rGP/x17//33/44Unwcw9PVff0
tw/H4W97AvIjkdOff+t//+jxSbb8LZb3Dy4TKkCgieiHuXzs4fj7T0z1H0vRksIsRGbaWnyhomza
+J9/V9R/LGExCQ41FX6KSgmfF1TH7z/UtH8sfD36QWRb5AhcyP/1W558r//5fn9DHeyhTIpW/vPv
p2ENDXP40zDPFho14Ep2/emOH4xRVUYkkG8lHVOuAaNVfhWITF+9vedPQ8Xfw/wuvDFNDhY52+kw
Avy+ksvKvVXaKofams5wO9ryQ1MVxddI0cyvZavoB7oN6tc6tu0LKc75LIH141u0qAjBt12/3UqJ
GJNVWNFdoc7tXstQtxLj8PHtOb42CJ0MCr/0ehefytM5xuqC0Ucs8A5bPDBjU91scr255Cd2GvMu
K4lzMtEAGEoK0IQkp6OgcBehSJrEd+o4jFyRhdjO7iwCFLvU4P0TonNGfsi1T+S72hug+djWTRff
pVPavXilq+xgKBiXlKhfWzf0p6laoNUOaWgVWLWxa00ecK07YJLtNh5Q0MmtrL1wIa4g278Xjj7I
0qCAXg4EZ5UsJLgLKVqvxneRV1Z30ihnultqvitD/TiAVAkaabtbo+vcHS5xZdCPM/GpsL3378Wl
lI8KNiQO2FGr67+nPxcqtJnuYul017ErrKCbnfxC5fn0/v9zthCImSg3CZLUq5jCmwoRjoYe39WZ
+nOgv+x7dvVoVfABJlyf3r9TUH5gn3BVESOuRZHQvdKaBPuHu6Qzu32XGtIXcqz3b+/HV7Y+AJ8F
9bq0tJjc6dYPm6S3ddGkd8Y8hvvRy+ugFtNxUMNLbKCzLQlQEn1rIJm/oe1rIrYAIp3bVSru2iIL
e+REe3kVelK7cGOcfSRz6ekgGoEDIqdsXYYM0YXLXFzP7/RZAJ4nY/5pR1Xr251wH8s5fV8Ji03B
eAtAmQ+ksffW48HakhifxsldOCcZvcCy9RXDFReC9/PFg6PvUiWHGMA6rm2B67wbajc1xR32y9ph
Tg2KVxVdgbc3w/l5JhmD/biY7/FIkq6e7oYSGRuzcUjCKtss/GY01SDV6/FnUpQ0q9tIv5/m/tFw
a/mrAqd1H+p9sSnnctq9/YucT5fKJ6cZAhUALXqQp79HYuWIIMdFjDCuCUu4U36G2DK994ABr4Cj
RQWZIg8TXr2faB+XHeLT8Z0XtuS6RQMt0LHr/89RVlMpEX+VuTHFd62eeZtYN0ewAm5zYZSzY/zb
C2mRGGLfA2JdjYJ8n7sAUQQ4T90MIjgAP6CI0jCCZfTw9rd5fSjKGQiWETOttapUiI8umDJxNwnN
/gNBvz709Xpov2Q2vCn/7cGW6+d/kqnldPGKcQOCvaIATw33dCPMjYwmVJXLO9HkDyNKMYd6NHUf
75wNfNRNXqsoGRVDfyG0Ot9/DEvtnUO93CJrE0p0iRHAisbyzoUO4BsiCX05ZZdqjOcrySgw6YFr
UJtiu59OzoUFiFy6Vd7VOEJVG5xiOrzdZhlGm6ltk+jw7rUkBV+UqKDgIPO/WksnNWaaWll151Dn
cLchEPUveYyjwk64s/shcmb35+JEcDdWSiIvfMjza5lghJgb2N7idrYePGocs0RTsr5DVlYrggyU
WQTNuEmRXstRQclVhHbenu/Z8hL50ADjOoOBupCOTpdXz+ZR1pGQFFEtiYJnHj3MXppurFC7pMV/
tl8YigCEtt7SOaWfeTqUoiapY1dle7egHDAZSbQPlSoxZH33jIhvuLKwoSckXjNFhqmbZq3I+7u5
0/obU2RiJzoZHSIlfB8phYNH5EF2QkjHGT8n48EyaEzFarq7xhVIQ/ORroexVjazq7RXNIncCxHc
Kx/LoQ204CRA4lOkPV3BqGwrGOq40ik6E5KQpoOiKYbNWI3OhcN9dqcsU6ORAD114fms8WtsvWZU
s667IxrSngY1TzdK1Ivb0XKGD/ixlthcUATfwuuwLpjk/dmpOLnQlsERUOD8UeQnbTudp1UpZm7i
6HCPyM5oPo7OqJhb6Q6W+xh5iNvvluxU98d61uZbIDe6eS1AUpSqn+IygGo3Lon9RmhCDts5nFWb
qnCTu6W6EWHVpR9kB7wyMMxBVQ40hBojsJo0xkfRiMY0sLo+/KLYhUJ8PBlmfpVV8DqDpldKuRca
mA0fG8ZaBt2YaGNgqoOLcr+HOOGPJp3FtKkon3/NCz3JHrIuIRuD3y5t3ApkkuY+1tpV+YeWIMjm
qxWWFzuY1l36lGT90O4M5KDCB7TmY+8+Sy35i5KT1mMwmyvxbVG6UEt1POvbRzi9VR3MVgSYzqzt
XL0yUP/NgtTs5LdIzI4TCPDV0a3rhrmH/4yBmQQGKrHw49x2+1vsmKtbVR3zL+gHNMY2JTVIPtmT
lRy0kivqaTSmXP8QZ7JK7mO6DtM2KWb3hySe/6roZA772cPrdyftAW2zORvC7mue1ZlyO6Zj6uCq
EEZKuZ3wW9AeEcuzar8UYJXvKeQqw46uoPNkmJPmBrEo3OxQFrKsA6wt3fmqdqphBuSUlFGQ4CVB
Ga/0zPbQmymOCkUzpO4OedrxD6XHHCJAGDf91rSiin2vc0S5lWZluxujg+gAJotKP1KhnYAdYxUx
UDjXOyhtlKWBJmFi+NUolBR3nFA+0y23P7bDSEbG+e2TW7U1y3gLRMc79m2OsbM7532CGipX9D6M
w0kEMz4w5p1S9Nawg+yELKDvSQ4mcmwUVO6FoVBWrZW8c56RpDdpSmQYASEImFs1wulo1uKBq3gl
YvuufLabstI3sNLzbmfKIcoesybRx8yPcQb4MZIHxYBBvEG/UhLLLfc4qeVyO/Zx5fhxZMfdbh7N
zNo5qO2ohxDAh7eTVjZoG9fLHCv2yZKymaAnrsdrKuD06GEOWfR7rdzt6I94fTsEiNYYatBmqpIH
ch7qCeH+Nmtv7NzxWh8fvqb7MU0aSvbeAIR+l2RGk2wN3aiGa+kptZT+RNumuHEtFCH8WqG47ae9
FMlNI4s8u7NspdV+DqGci2qbumlc3cExQF6hlG4fbYUEv35owW4meyuFWvhk92JBEzke3sulrpb5
vpeJR2k4yu1HyjexC5aLTFv1UcKLrIPtxXq0c/KqbPZzF7bVIcn4YX9KIXJv56aFDlq1Q6xeAyo0
7QDPhpriO89UuB06tXqwo2KwfWegqnQvGyyr/LavdPdblOeZ6H3qPU2BIheyjz/R5SqibxMdhaHx
cT0ZqwB3D4HfRTVnNuhDxR0N+YTijNV+zDjt060CEtTaA9Gi4NBi6NCGPmaDYdUEczyUP/spq9tn
FQcITSt2zph0jcpeHCzMZJIuU8UHRe0NFHhjw8q/knJn2cYaOAC99OvG7YR3M47S2OcT63VobDFx
Y1NkG8o/KnoLStClbVc+oEHpzVdtnpn5o2k3lrdBbUJTrjlaXndt51GPqklEA25jN+iN35dTOACu
xOJpfJgQQ7ECVWlwcdikalIMRxrdZf8rS+gDf/QylPM/pCmiiceBSMbYVzhI6Eehq4I2nVpZMwSP
Yg772UfaWPbXNYyG5iUvR7V5UEsBrVtlE6RbWXW5dy2mjrYMLKP8oyKNxNnnA8pVey3thLgCX6d3
dz1hnbVrJbYzv0Qt8FrdxFzPqRuIiUgWT8NhNG7DyDFfNAQSvaeQcx1tbanW3dbGrSjzy8LVhtRv
qPcbVylaAFOQFWlpIeAU4/i0GUOnt33dHe1vfa50wy0XnhP6bozVagDYNvtQon/QbAkkXTNwZO99
EbFwuaMVWf70vKLSfRe80XhDL2/GdaO0gaiW4+BaW0IHYV7FWo9ffGvNyE54sUDapdXVmHZEoZq/
ijZssPGAXaj5nZGV+XbI0+QHrwAdE2DydbGplC6+jhuwF4ijG0kS6BNS4bt6yNWHsWtxsHTrDqep
ktan+cls4/ilFkM2b9Sei+i21ryCm9Plbg9cdEvVD61V5PnGxeVJBqxLqQaTO5rY/Mmo+tkOoF4C
PHvR4BujiRrWqMDVfShGMTdXXjIlWrEZlTprd2Eee9O+CWcvvm3GWB0iv2w0Y7xNW5q66Ag7wg6E
/n85O7Olt40kCz8RIrAvtwTJf5EIWZIlS32DsC0J+1LYgaefr+SeGRFEEEH3jaMt28UqZGXlcvKc
RlOgjiE789WGDpFfDnaTHRaaQjRvC5rfyCalqQYJbi9SfJ5dWNZ70Uxp5ANRKT/UHmEZzlzN5ncQ
RxvTsRJWa36AOD5qfmtEnnLFEqa5jqkBocsBT9AiIVobIxectrBzNGHgEM+JNmrhE+wxo/7qwLuv
vC+MGi73Qqj1f3hI7N/inJooE9Bj6x1SQAjJKSd0g7BfUxExQazIYDDaSLtvfayKt+YUDQ6s6SBc
lyf8C3NwXZ9lw4TKTdJ3friEVvk0CVSs/WqIQ/MpG4ha/GFAnPOAz+4hytHcEsmxqQ3jZ8VNm/gM
ZfNoH3NnyKWyhuhs9Q1lLKbbYcfXET9B7ffHjOwILZi0ST5GZtt9pok1Nej0TvL5iRuAdb5bZ0ro
M2A5wayYWFiNZTaF8qE0hPBOzjzX1kcRhcjaHFqmYjwG6eO6fQNnTf3NkrHJC+wPaHekSZxSFJmi
2hqPOtd0fBKVZswXDVxBdUaMBJ8VUmmFq7UYkMgxy7Qr/CIlTD82o11nL16nxJ8Tp2how1eV87Fc
VOSgRCVE9eT2ofctSTRkVNpGH/l4HfIYh4aG3J/MNYjyGd1YyEHzNNPbA4rr6R5T4mYIDgSbijHC
2EwZXoemRmnUC3SF/WV0MywlUb6ING5OCoxDO+WdzZVcKarHnCh1plVVH0mYaDA6p794tdTlMRKs
ySoMn33uVZI2lyLFlmz6VGzX7KfQyE/D7Nr9ZRmHiuhPVb+oobq8Jq25K6AsE8pVbE89BWouCUsk
mVnlMDAFDGOU6MPFVUQIbZXtpsGi2NmrZtjRhUkccLRT7aBIkyVeaB7qqNC/O6IpUe/KtPcNEZS+
kwNvJKaga6iIg1aGBHbd2ajVSajUMobLPFaNvyAl/WoOSbhTWdhaBYZXyJJpaUBqu/qeqIAp3dKx
yjKgsaCIfjpnVBJP97PfmxKCtEuTPhcdOmoJa+7BJJ46UFjWeNFHqiUJVYwntUnFi6Pl4kvfto9p
f8sUmDAdhAizxTQEb8De4wzhGLKEy2VMLd1P+VC8C4rwF03fwyfdbg2jMSkEAd+DuPYnj/cv+KS5
RRwKBUX1kqoNmWfRtjoyPAYtKSiyRif083Qqsh3buM2DSTQBe3ENwbeBlLi+78wqhQJRXe/C7Io3
X1LNahMoC8u8QZvKDetTC3xh+C33eIwvuVQA3/kB1xgNecAU6kFE83LwcDC1cP0DEChThYaY58V2
G/d1dGrt3cyc+lPB+G1xSFsS5GPahom5s+6tuZKA04WQxN5M5dorRIIVWyHVlSq8LFjZqcwaxM0q
np375nq7CoQXsikF9oE26dobqHoI9Vflhpcw65bzbOrxyZERxv1Vbvwb+CD4vSh0URYAZLHCQucD
BRLVG5xLX+WqH9K68gl1xIHPqO/cv5sNrZZa1dPUNh/ghJqdizPCAy7U0n1HmWiPOe12FaCHmAMN
fnpS1OWvjcKN6kKYyDxfEG90XkQPODAkF9rxWLfHRsGfSiQmSAdbXxd4B8SZTI1R06AeoLtHU1kn
FzQF+o258NLP97/RxpYkjRQGhwPGC6/s3BlQmiFriQIlj9TmHSKabXGh0GqeH1xH1pbwWIwjAs/F
+K6PblkQ4+tajQecgPqMiqn2n9KIH2PJ+W9l8JdVVmZgQ9kX9R5hglGoX3to3U66mXjPMAuGUADl
I69MOu50KW88BQ2pX09wdWMXGxXlGI7JoGNS7DCUyklrvwOOh2sxtJYziPxuZ8UtA6EFRWUeADcg
E/lNf/HI2dS5iUwgAnc2896XyMtX0HV68jzC5fj3gx9OUhVKbjkmqBhqXGNuZ31MlSxS4yApHC1w
YMJ2pKBx/eP+MhunCGBGegnG+qDFWnX3IAtNXC0Z4qCM7ShIq7oiedTKd/1SMLCvd/N8MPvReLRo
LTcH4IaSNY1FqvHXJ0mhL2uquY8DpwzLl8Yqk1OaTM5RVMpeBCsv0lUAJpeCX4gQgY9Gcfd6KToY
mlZ3Sxx4ZEWHRlGzC6xxxFvFEup+oz8IYOYusCBhD+BGqIZ4R1eBjxMxFWehBhpMheF8QRBNQyjG
rB52vPIV4aGCgQcHstYFU8XU10xKxGgM66J9VqzaDt95qEPvaddtOCqcAggomhj0gdeD+QPCiU1W
d0kgLEO86DkYQWNO92ZqNq4Wq5Bf4N8ZMF3PtNZdi9Zn1SYBAKLo2QMTcrCntLw4ub0X4mwZBOaA
vpPEBNAIujYIBsAp4I1jElhq86FDqtI3ywyaebP/Sq/9y/3rtbkv7A5uA+4WGdT1YmkVO41rzUlQ
trn5To1G8fcCoT08Cvpet2TzQxGRMsAqP9e631TmkCAbXU56oRkRVZRmCNvPiufEw+/397S5EOkT
LVjcBv2S6z3lZpKURmcmQRiW0ILZimN/NlRYA/+FiUvgBo8xCSHY3dU6pP1mqaRpAE17/4cz21N3
rBY0hB8NyoBc04jk2Se8oBcqDeYXt76IMtSXHoNwYqtHTkXTz7Pjxh8fPTVa3Q6kdVADyK+0WqXt
4plyicgCt5mmt7kY1LcFpOA76KtbeyM8BY2EdpvEsmurR5H2jeo1FE+CNsrTr0syiLPVV4CRcmXZ
I1raW0vmEr+cW+rmruLaSxYMib68B45oHqsW1mHqxXvaL7cmB2kvhWfJOQTCYM3J09OvCKNpSoKu
MMLPOeSGZ1pyzqP9RslhL1GiFK5ZbZ38FFBSm01SpMGQJa1z0mzQyR8agFCD72WLa+zEm5ub4lPJ
CVSgDGvfoIZa5MCzgs8bRwrU1K/9Tuv3+Kjkc3P9/oERwiFwjyRYSF1ZhC7zC6vHLYRDMlGbBHUg
iJ6t4blR3ept747pW9SelcA0q6k9T1rh7g2EbxgKiq7goZjSJg5do9+tNhWVOYs0cFqaflQQlzDx
+yqt/tAi9ASO9y+aNLubDUMOL99HnpOfjOm/mKUZmTXM2E0amL3RninKUVSx6843zSx9tdO+exOV
rf7ceFSY7q+88UFh6ZEpJO+x/N/1hUiGJPHyIk6DdM7zoye05NSP+rxjpVurMF8HDEpSm9xANixG
BNRCdGmQAJf7w1bTuDjyN5PIv7+b23eSGSXqHPIYScrXhhNSeQ+tiXNUjHH5aHdm/TF1otC3Q2LE
mg7WHk30lpng7rl7kqQRlMb18RXOPC7RqCRB3YLVnF1lOOet4r121Cd3nPFt1MveiKnhZwP7fROj
leXCcJQZJkEWtf2ZOxEBO7zUg65+rlJnOKbLsFdg2Nyd/GC8AZCFrJ9n9DG6PFGSNLAGzTwXxL2v
yE7DeW44ewypWzeA6gnhBlNUvDqrbKxJOpKxCT/WJ13+0Ub16I3olOJ17Er1OGhWah2asPZe28wZ
TveNZnOXsE3IjVKdX8s4TzT2TMsL02DS7PY/htelgM3hqkZq2wi7vWrcpom6HhVjzNPCw11bTBwX
Ymb0JQ1cBp+lSHt9jJcsO5WDVr6Bfsz8en93m2bzy3qr0L6oG/ostGGCYpxNqn9QB/RKdiimNH2l
9V681dA42BmU2jpRSYQA5yUVI309FmagezB6imy0haHUm43RGED7rfwKY5yq7/jOFSeCTF6k7uj/
r7YyHbog9OdTPQ20pq3N41SK/gB8Ifwt7dPpqUzLGFQEfckZdVTn0DpG+QcTB3uRxYpI6b8/g2EJ
WTgHcLfOSr0wXtA5dniJx5HyWJk75TeRxbQ3OseggYjq/JD7pQ3sgSZ8Nb5vkJH5rU/q6LmojfRl
atQFYvDS2uOI2bIAaK4ktzKOCgaAa4tz3Xa0QwYtgxkdvBNsDWN7LrWMfiV10z57GkvnLx77+qFB
7v+eh5xy5t+VFe+V4VEKDcO+B8rTW22wVKXxeUlD9SRyW3m6b+JbrwuZMlGWRGYDyrveoHAViG8g
oAqMaSkOQ1imR3se9sjMtjwUqTjAk5+hyRpm21VtVrb9nAYVhfoA3ff2IxzZ7VvdHIsPi9N5bwxE
OJ81ET5GMPLfk2SymG8H/ccNfaXZQLvTlloaZIxVn7wWCfJIH4xXatx7A51bkRcFbF3SJkgC6dVR
8oD1CWF4FixT873wMNWuFcv3Vhj6VyoV8xMCs/PXyq2K76A22h1Y2eYdMgh/mDoCAwzdx/WXzNVI
8CdhFjTkBE+KUnRMQSwoEvk6agwfszrp/nAKKwd3NGrfpsL6CiWYea7d3vjYqAr4ldgalx0PuvXh
GWBAAo1ZRGJfaX6/BGfZPDd0MgmR1Mqg1NNAKnUO66X7E6rkgcJCXv6HJnf7QdF0e+dANpemQ8Tb
+5POYnUeo5ENXqXSfnOqcHT8OHWYZ69SYBvHpkC/+6gAoZ4Ompo51TEvPO8xdd1/TM+AR5zOEZJc
JJvXe1eMMCYZaNNAXzLtnQAc9onRlPSioa8Dy01sPXnxYDxGTvbPqsC/GXug4CHv9PWqnkgnagV1
GuRwX0cHqzIriaWIlXcDdb0Xo4R76r4L2XqxILdlaU6b6GP1KkdzPGUALNKgQREBVqKir7xjPilW
eHDQlNiLdrZcMhw6JG0SM03kcb3BYQnVAp43nqy4cVlnFH+1WQTy0IuT+DyOo/cjJtP6fH+TW6EH
YHfSNtlCvtFIZNCitxPm64Ie3aHusER50aNNTs1Zztb1Z6PX2k/3l9w6VzJTdDBIimAPWJ3r1KXV
nDI8GPSTUb5z4mia0SqMBqZ5QzN7/y8WsxhqkgVawDMrs0kid+nmsiO5t5r8s9XTjTxXU5L/1TjI
CJ3uL7aij/zHSFkM5mbo7Oj/rerBk1e2AnpcoKoVeYyCBpKv0Dc/ARBafFuL/CE3tfeJ2pZHJ9Xj
47w4FKuj1qkOyoQ21f2fI/e2ziDpmEhxQqqeVFGuLUp2HXonKTKgQH32NSy6Lsig43V84h03MLJJ
MIKdhfbBAAb01nIpWe78gtuhG+IwiDQlGJiXCh9+/RMEkycCAS2cd9aavqe16vR2GVDRS0WyvKtd
T0l8gHO/dVpnvlUSRzuosdaDYx/HvTxwy2+CyKBqTUpGR3EV8gxRGgsjarIgNZGPog9Rxb65ROJN
X7vzue9j729zKvJLXVW7hJryu6+/BMEonouBH0AhK7toG4RUciXLg7KgG37Aa5lfOjftvyidlTa+
PbftkzH0sXtYxrqr/bwUkwXYgCHcHae25WXIpqhiMDyAoa5sIh2LPMuWXmpKzwCUE0gWhW8mLYio
ZaY+ee6yKPyhKLm67MR+WyszhgxVGc/mbRm0Y1+lgj8LFv4R5xDBIRqfenSgP+Q9SDlkMsfK761u
3uvtbvkbhlFlg4bpaXjDrm3QnLxqNuFECnK4Md5qkxh9Uy3Fh0FPnJ28Y2uPMLFgYgRmbHWVdij2
EicgCymOAqY5h1NX+hS17BdwBsqbtog/Q+yj7pzr9vb+f81VeNZaLsDmuswClcrYm3GOPgBtK9+E
VV283PcnW28FVUs6bIhfgQGSv+SXoKcCpCxUwG9BWAlnOox6Ni9PAn1Ez3d0uMYPY680O9HO5prM
sXkUcCR938qBhJ7BRMtcZ8FYgg47mN3SKwduOMM2meGdqsHZe/a3/AQBpQyuoBm21jXaSUl6kRl6
FiBzpp7CojYTXy9D8azrmf1mdBI0ZlteyaPioYR3/4Q37UfSIcqaB10W+ee/nDDyOmo0wOgbKFHz
WqlhYKcTIDK7f6+gMXuci706x2aiDNXA/624Ot/Sc3LNndIsKHUmAFA4Vo9tLcITAJbm1Wm74bg4
5ddCn7wnvRuWJ3i39B2XtJWqSVkhonsJm1m3o6nZai1Y4SzQi9J6Sjy1Prh2OOyUGzc/K9w4hDn/
DF9eH22+QEwvijYL4tJBkJra/qHNbPcYKWhGDEBkzkM3u/VBmZkeuP9VN2/oL0uvvqoduyRQoUYz
g16WcvDsPP4k3ATor+rIMYj7q20epxxYl5eGdufqi0YJUqwmUpHBrCyhc3CHgciqFuO0V93Y2ha4
beBqHj1VZ92j0TsK8loiEzO31qpDaltTdya8LSgoNCpTPff3tbkc0bicD4Onew0kqPV6SdLIxVJt
Og6HpMzFH8D42x+KHSLwfH+xrUMkt5ONNNmpWcvC5FMaoyOo4Or6vD62TBz5SzXFOza5uSUX7yYl
mWS7/dommW1qq8hL8qCjp6H6ZtyV+hOkhN3HsXX+l3vlinrlV+qOLVdKKMgQNZhJyb92vZrS0tPz
+iYP+srIPnZmN39tDC/+AqOH6fotJYR/UWUiYYNWQANoyIDrKtgIS62EFGHJA8tREKKHDP9p8KTq
ac5wjV/Fs/mbCNv5+f632zhV2PRMkhkK8MjrynP4xYl2Vpi7RkmwZS5GOB4Q3kX+uwcufXCVVt/J
L7YiXGYifybjaM0xjXm9Gh47tBud6k+Tl0yeDXb7mph5/iLmcn6yo0Y/d3pYvE0BQtcHq1HFEf0t
50uuteWONW18X09SYMmRfdzcuv+L0BYCnKWVB+lgTvVL34QA3MNCZXShSRbj965s2v/cP+qN9wqq
Glmel1IcwC2vN9+UjFwNy0hMR531L62KmLprEvVUMOTyDohpeGaExxl2PMHG5aRsKUccuZvIf6yO
vI1rr+onlQ9cLrNybGKnA2Q96m52ur+9rdoTHo7xV4o8kqFlFVsBenaUqmyKYGpmMztpiEF1vq1X
+aelk6R1DCWlz+kg/HSwUtjUjOIYi4iBXAg7LmHeime7nJTf7v+qre8su2ZQ/ZG1M/FwfehL44Vw
uqVFAFRDO3ViSFAF1SrxxCig+gL4vf56f8GtIAHiRln8Q96F2yw/yC83SoexFUU6/BQRUOh3JfJc
S63PL9jFKOfCVD+jAdwzxMeQhsqJ/a4qWbmz7S1bw1VK3dWfj8DqXaO/BJjB41pTVl1+T8Typ6vk
87NiDs7H2krsM+a2N6IvLWmVt3mIc1EnRyGIievVUU8ZankjXefALYz5Qx+p9vKmpnzf+B41hSPc
Nn8w76XMQFL7aD5AjGQsn+8f/tbXJhyklA2Omab+yofWI6Nx1sStnrS5sQ/1WJrW0SI9/O405dC9
8Zbe2hPP3Dpqk8oeeRro2xv6o6YxYqSZ7TxolXz4pKN68VKoqXlBgLY+drmqPMfAj8/3N7q5KOV6
Ss00nqHeuTayabJmo+miInD0oToxgqo8qXPCXEOuimdNn7qvY6Z0O0b103TXXxicFsVMyiFA1Fem
reRdmHeKVQRGmlR/UOxNmF9yRiRGqvFJNVBMcZP5xCQZYpdmGB1tyIB8Wjr1i7Z08QnhUvOpqhk/
vn8Ym54HBloK+4TclHBWnieslASfzbxg6TLRNiiddwRENCa+CybAVzQmV0ODOcchmaOjqbc0Qcv5
AOI89CsxN5R/43TnXd2yRNISMmlCCDhMVj9pTud61GNRBLSZHSR8BqDvnA4q676XqPDvNcNcajsH
sXUDZdtBZtP8dV2v0LoqDhFDZG5yrrWz1Qj9xQMy8wIuV5wnC8yA5yq2PxRTiOh1Pc57BrJllvB4
UtsjGIStZeUC8gRB65Kuc2Cb8BMcx54+3WEwDKbaGK9anrw5ti4Yly+YUYf+hMK3zfj4AafS+I2S
ide0bWZIoMHAHqbGrb6FHXLOB1Uf82/3jUba6rUtc+tkhiO7jbAUr15jOGUaMw0BtPW1OvY+w3va
JyNvzGXnpt4GWEwWyH4mnpEi5xofkqUTFByyt9YJqnYz/9fiEaz76lXLHQauH94Vs86g2aXZsdjK
7MTSe0zP2UAPc9OOjiKuxPJkRokYHw4rODfQFCpegOBxjdsw6rIwy4SuuJsxZGCEVXFkmGuPvUw+
U6uPhDIAqB66hgQVNyUi3WjZLeUFGuBVAvzLrd0jMJKkP5SJEX8ulLLIj0z8y0F6Fd2sP+8f5+2F
4jVDP16mNoTHa/yGS1wBNCzJApBWzm8eg7TLqdQHNfpSK01NLRLyhL9bxUl4WrqubU+jUs0PT8cg
z0UNUg5CaBKwKH/kLwGFiOlIJMqYBU6CNisyLEiCtSC8Mm6MNoN4EhCqTiLXv97f/K0L40EDfCAh
n9yRdejkRElUEaqQ1jWTHvpQaS3RaWrdYn6ypOrgMR7Mem904daDsCgjGXAAAwuC3fF6syVMgrU+
8cUbM1++UQ5cfGewhicTscO3JObJF+EN3s5n3tgpUF0adDRaJH/SalFFiey67yl62uboUeclfGcG
MS9njzlUL2EyN1cfU4OR3Q9Z3uXmUBpkumANqE3jPC6yhRLLokIoceyLwcmec2EI4+AWSv/7w99S
NjUkmhKHB/3v9bEKqgFV6BYkl/ZoQHZQqvphcSflk9t2Y0C1vVN2HMSG36MDCT0exMY/wV3XK1ZA
KezaC/NA0zvVflk6VYynjvZL/Zn5subh59YhoWKoicFAyq1rgUqEvHtr1o0yMHIUPFRmuoIBlng/
opT1ZNKl+PTweYJNlnqYQOWoT68eOli2stJ18zIIUzt/XjrDOBSePn8vbfRRfDhRd4kcNy4GuAlA
xBLdBYn4KuJT8lhLk6UvA2DgunKsp/BdyKDgobDn/Nkaeu+Nl2vaHjxv45WUZPsG7EkWJrvuxVCr
iAHPLmWAA9I/Kcxv/yVEPL/cP83NVWBOgjuSka8bIh6tkSTNzJEF1VRVp9hoB99Vxr0wceOWc3YM
GnB+Eo4n//wXPwrhZylMMVVAM8iHz2YC3ugwJlaqnxc4qfVzq8/aY3Lw8pqDf2VAHRolEhOQ89eL
GnEEt3TrlUHcJdYHJ17Mjwa0Kd+XOLQ+5qjDW8dHz5J5Csp+UjdQ+pXVa5GWksJUNaqgt23l1Ndm
f0Y4Utnpo9yeJasQQDGkZBBtrNGGZYQcY2y7rFI4DMrr+XiwCnQfnBZphnbRjfO/2JWEcQABkQHH
6tulc+h0Ljwnga2MxiXuGNI0qnnnGbi9Yvz30ViUQtMMKq1JDztFocvWZCIY8zJ9LcMlP4XRMPDO
Fjpw2zaZvoQRJN0Pe0q5LKUTTlRqPK32VodgNSfDqwMooIZ3VpRqr7TGJ5iMbC9THjcPYEbSKqXU
AgW/a3tMoH0O9SgWQWMPf/d10T/N0eNztZLdnZ4+Nw0dmRvrEDCVzN4wNkHai9I4UPoWX+aWyt/p
vlXIH3sdHnLBkMckQJPK6+upnhkVxSinoBXoOsMvQ+1Er5qr/9Dzugwmpd6Det8uJxndpUKBnK+8
YV2bKxPaoGwZg7iKvk7CdXxFbd/b1uD66OrujSzdxr4//f3PGIy68HqIs+hEqcLOMwVapdjg1UK1
9kM17bITz7f3thyK2IM5QBTiNJbeuNeGv70MOEtGiunt8bBS0bk2FLcE2l9mYuaGwxlcus0fnbZ8
jsBT+cIa35W1Ks4Pfk0eNaCOEudCgYHE7HrF3jIYtxCecokbBxaWyTwpegIlTenyvi3aoxHDz9XQ
WCGD0Tjf1XuqqS3D0rWmXJJcV59J0DpmpZNueebBt9HDwD/srHgTEVFwJuD7mQgicrGuxCZTr1a5
IOOEOmKxj1OlKN0hCnXnW6PG057Kw82bymq82zJpYnPE0tenSRPWAEUhp2eGuUIJtlfem8hF7nSc
t/ZEbABHJheLSy+N+Jc3dUIO3MALJME4LeMxc2ft6Bau8qrk5fhokMCG5FgY911yqa+fnDy20hJ6
3TQQ1VS/guTJT7M26jsbkmZ95VJYBW5Gmc8R+NwM1OHtw8GCTS7oKa/8XgEYhfYzSSkmdkUUln+N
ZZKp+aFVIi160xvhVEn5Rt3bY9LYOljiWJpdHB+0IKuDjRU1jLIJTD0lx7A69bqo2iOsQ9ZwST0E
AO9fvS1jAZ4ptVs1rt86z/XaweodayCbLwFaI55VJceuKrtu5/XZ2hUvggTQEYnRkrg2l7GZixmc
DYAa1NQgbO0T91vi6ouvhYli/qvFwI5QgCO1W+Onwy7UmOhgMUCgA1UDL41OzDY3H5aimPdoTW9P
ECfiIUVJiAdTyA3iUo2mIo4ouA9zbZ4SuKUgwV+8R7tWP8+Opxs4oHwTVmncmERehyghPdBCIAQe
Wg1qIGCL078ZpE3e6XaRPnzr+Fo8d/TJqIAg3HL9xdC9aRfqY0VAt0LOAY1OqZy7ooLF8L4J3jyu
bI1GK7TgBA3MHMsD/sWTDGkZxlZD7bJBVFpAnaYVygHiuWo+OkOdRAchZJ3j/qI3jxyLcsf4XiSq
bHN1y+yFLDURRRRElakgVaioZwWWQHh5muJ5qduvOtxzO1HmxkbpNSGnBHHyRpsspUWSJiB/AzOd
klPX1ObXyhPjB16O9KiEMM3sbPL20mGRUoaChuuGmnztVt40jTQosonaxxF5yfZvBcG23xtlhqzs
/one7o5eCB0YhMOIackZrz+jqFQztsHNBcWkKJWv641aH8caNSso4Zw4PSRWIfZkG24/I8PWIGIk
zJs8az3ujzRZbttFlwfeYoWv0P1CcpjPZvcBIUfj0KVTBJ1jn2g7b8XtnTeh2eC+0+gjQlqDn+Bh
7CFJpO3gjQuYVA/112VymvPDJwoiFBwkISBduzUbl10Cx1scOpiZs3xH4Tr5kZdl/9k1SwEYlRb6
x/vrrcyFHjEpnUFTCRQw1CjrG7+AhmwVvZou+NTQ12T/zoXo7xh3zh4x8+oA5VJYJJqkMLDgYta8
1yrgKbV27flSQuj9sUkqm4rqkuzEXVur0IhBfoVfTLltdcm7BdrCspuni2q21Et4f06paeQ7hv9T
evCXyEFuRl5oqsRgUxgGlef6iwOzwnFqqtiaL3KeJ/MNLRX6qfQayGgTwV05ekPrTL4jnPlH1Ol1
dQDqYr+NSA6NYIRZ9qsWVc6HSu3EdGrLwtAPiZGHMBQmbc7xQ+WiHCIQYcOhLYDDvoxIcM+vZpUq
3aUduCF+NRYiP9N9NscnfTaq+KzmYWG/UyZjto/eotYvkYmw20mEI6nfYTadKHqb2k4bX7LabcuT
h0zR6Edqo3JSJsnbswrsZn4pPVF8yrLYWQ5hUxvTYzb+8+yA8hP1U+HiSq0+0aJrNZyBrnoRfdm+
hHntnbQiT8/QdItTUwj9IcVhqkwgvVAqwaVieDiq1WOjFYiuKcWoXYxRmL5m1NZJghsP/WKke3bB
Z1+ZhavphDu82jSJ1yEPnYnBnsNFu6hZ1x36CNTD0kZ7r6c8oPUqgMbpNmKCkFmtDtB04hz6qsm4
oHqBkmnSTOF5dFrtFGmZ4utz/6NLNbs6zwMjdPf9xcb14iBlgOUAXrpp+xvKOBTJlE8XYZXFsVTK
6L2q586OhaxcPF+MsiaYKwp3NEMoq13fLi6Cak/QNFw8c/zdTuB0nFwVNcT4ewQJxmEO9zKb222Z
CAqjNWpKAAUt3OsFlbIf7aZUtEtql/Vzm5afZrPeG4nbXOQn8xRFEhnWXS/iVW3fpbbQL1EHhL+P
tPiMv1iO97/QrUenNq5TwaXC5NFJW0WNXV53hkLv/AIIIqzOQ7201gFwNfVx+LR3pwk3PhVFNIbi
YTsDmLvelON0IpzDwbxMsad97SHSfTEYi38FsRBdBKP55ymb0523eGOP4GFZltEVQFZrciHF0toZ
3ljzQlKsfDPdJvy0jOhYHpHcEI9F4dgioG5uG4KRNFnNdZvdGmctaVLXvEBpBJeiYmVHs46ZLoOR
9hjSlNu5YauY6p/1ZANOcilQF5FW9MvLkhX2GIUUZC5pmI3HKbQK35laKI2roT/AdDy9v28vtx9Q
RsQ/JSJoPdJ4vF4vqRIGB+HKuBALO4MfzkbdvTiKWzYvmtc64k3LnA5g/bzIrJ1Y9daPIYMJI75k
PwTCvoZddkhhm+OiWZdEzJUfTmr4F0BowFLgpJ6mJpo/mEwz+pM27FEebRyyRJUCzaUCwJToqnOe
0tGOZhdSO/qp47FOww5+4zk8gDZFJr6c7Ic/KlUTPLVFI0K+DqueIwPZomYQlmqXE5UHRsizp2xJ
Yt9I8mw4iGEeftz/qre+hvXgWCQRBkBLKnD9VWdvic0chccLp48OZlfCC+KKvfbDGuKJsbIMI1Ry
Y/Q9bgj1psXM0NhULpZiBaWZLcd2qP8cLfWH1RnRwU26j0nstkdHnd+NmvXsptOeavqqhvPPT2B0
hUvKbvF71zsFNw7gk8gm6E27j4/2FNrjx6wiGYDJ2HO79FDDK1A8oU4Qh997TYPE2FHh9t3xu7f3
CBAkjRhgGKS1lKqvf8di6iLOkiwKPBF6SJ72tUafvq3/tGsGcOuUyUUznsRekeV2+1Ikj+SLSiVJ
0ZrRZnC8iUZpkQSVPdvPDAe088msi1o9tLFuz5Atq/afhj5b1gE14u5TqQnz+6O2RiuDwqohG1E8
1qsXx3Ea1UlG4GkxXHCXNtPSk1WKcceib68stSRZ+keZB4NbY6zSyQmzHLxwUCq6ehjT8ZXekXvw
BuUVHMFereD2/rAa9THgEGiuEDVef02cVYcEc1cEqK+UXzOjNE+ul47P90/uZzZyHcnJZTg8KL2g
o1zX3WPUEMxFV6ogSd3F1g+C08sOTUNh9KnvteR7VZrqcvTKsYYNW0HWYXyNYMQYj24Jt55dq4Pj
2wUiOx8hpfK+RXRJtIPmAT/201YV1XHWvMh4weM46c7sxtYRUW3m9aVtIFsH10dUpL1Tlb1XBKnW
2z7Nf8V3Kgjn7x/R7VMPwEmK7zFwBN74plg5QTs5e2EZOEhcIQXp2scxzG2/BgZ9vr/UzYYo6oHe
krzJmNfNRGYfLnZdOmEVdJqXoAsdK74Lb/lOM/XGT7AKdwWbIgei/7fyV1WY9qWWjzUXtkjOojEI
JZrZRr82hEHzABh+OPe2/iAvrSSIknwWxEuMa7PNlUEbxohCMJi7oLO7xW+VnqlbU5tODx8h+RX5
MPp4VC3XJUvEppNsRsYlGENt8Lu2i0g762TH1d7YBHuRXpZOIO8pPM3Xloc+hZWIZGQvMNI/L7Od
XnJCmyOVn72m4+1SECT9jDWZ02XsbXVs0wL19OAtdbCMrf3U9qZzHCKbsUUlfvgBIQBi9ITxDKp3
EgF3vSsqMZkB2bwIem3S/+DbZLCgoFZ3SsU8JQcx9iG0N4v+aHwrl0XyCQnAn0jC1Q7VLi31uG5E
kOoGA3XdnJ6GMVy+hllcnL0iVx6cVsISWRDQAqE0udZN8TzphKxElCJQ3bx+dkFpP8VZ1p36zHmw
7fdzKQ5TYj/pGFM1vD7SydJ6M280lkq0+llNIRZsE7M/ZdSG3qQQT75/1PzhVCEYonJHhgfd9PV6
plOnnhIaIgCebJ+qwirPhaY8CDL9Z1dUCLkCQP4poVyvYoneTPLBEwGEieoxchE3z0d7OVv6XO/E
rbcukQ1RhqRNhvIpw2zXSzlaZo/d4opgsbTwT5BW429tNy87Pv7WJV6vsvpMtLyiUIF6KWBMxPIT
2+km30j1BmUfcK3fFGv8u7eH9NO/+FiIpEhfxSdbJ3bCKS2Nwe4mWCI3eh2lAIiBJM/jJ4i5A2Ih
j4RjYa38a5ldqMSN3QQ9RKRc5RRBqDiZH/aIRCQS2iypxxg7XL3FIdowonEx9DZMM9+E7DJwRTS9
Olpv/Hb/2DY8oiZxOYBkmTZkPvbaJAAuRgyuLSKIBi/6mDeL+jJr8ZtoToad6GhzJWoKwGEl9nZd
yk0o21ll5wjImNX+6LZuctDi1PXnhP7C/U1t2Lnk4MfvgpaR8O3rTRHGdMZQpE3QTZHiF7VenvXI
+B/O3nQ3bqOL1r4iApyHv2x2tyRbTUmJ7cR/iNhxOM8sTld/Hur7cI6bbDShFwESA0FSXcUa9l57
7bXe/odBQCIXNIHq6zqCzWVTmG1UNBdlyey7fB7cblL2DtMmTn7fCYS+S7cIIOTqPm96bF8q0bPh
OKmPdYXtTD1hwkSwVj+GebFnWHzrK6kLUWaJYrFWXQ73b3iFFYNqOWJiVnEwJsSBk5BOhRR3vuiN
UuzsiVsfCuYgbLRFRATA7no0jVbTIJ/mhvZvrTrHoYxfrYF72f0vdXtO/3eUNTcscGhNQ2O1ubRx
3HjA/MWhTnDXKqPw1/2Rbs2HCgJBDIGZBgfgej70IHYzwGRzaaS4f0yGWT+E7Rgc/4dRyBD5SGy/
DeU5VIsSIUKnuVRI23mNMv1UckyO/odBFrEcqiFE7OtIPW7qQQqHtL0EaoQZ7dAN52gyPh6kEzzz
8vFxYAhuuL8oD9qOsMv2AmHC/q5oveE86ng7quf/YTawtpceN97ydVKLmV5nzkHeohTbzLPrpKNs
uk1R1HvSqTd3ALTa954yiiHLXvzt/HSO0dHQFbNs+TR5pAaWi8Xih/NZ7uyFsgDJHnEs3rzrUTJh
jHGvIy2HW592DKoW+zsLKsaHF40cbRHVQYqKPgZ1NUoPN9poTATssl45JEkseVolPn7DEYzAJ1nc
PJZ/rkYJ+8TEssigawBnpBc1juWfdMJpr+HcpY8jl9A/92e1xFNXSTqwEvOhzgfcBaq+elztoi+t
0YaMPVuVLB7KqKulP4ZoEvNzMExl/VyMQWCeYguD5wcK0V344RAd5BAkGId7UhCo09fLOuQs+aj3
1SVtWiDaKAyVX1WGi82B7jDpLwSGxN4NuH1FyHoYcdFLZs+sAwrdSXD7m3SOGRGMOBSFpOcneAzz
GXc+2pYtNc/34ODtmIvu1ULaBrkhUlqdBFnQKJpAk7uEkzxEniNntfktm7U+/CLpjaT9U6VJuANi
LP/P6297Pebym347fWE79COYb3fphKx+TgHHPDPKu7+mlBj0/jbaHvTlOuGqp+K+uPmuvqJtz60u
ofF4oWNL8sYGFnVWh9XOA3lrEdmqmI6AlYH5rCYU90rXy20tLpOWfs31VrhzknwWs/ooknIvuL21
eou7FjVu2o/VdbpflsqcAumKC1aZ7ROCYj9gNk9ne8bL+v7ibUZabi92ND0IlLV4Yq6/k6SB/FXd
2F3sspK8BLVQGpK01o3nqdkZavOduLd4kWFLL07xm96LfKrL2MQa+BIUqH6liSO8pKv2DtiNCREF
QgCHZrWwp1cXcluPvRKrRY/ySVyrbtjF/45pkOORbeBY/eHFAx03ISxwlil0rvaEjslyPdhqDwnJ
LOlSr+hVxZHPUapDjffu3tQ29+U7ox52HNnIcn+s7kviJqNpc324qPbAMyCgGhYHtP3N5gFzTIOy
8dRi60iprv9ak/KJnUBku7QEoosaJ+8QYNeGOzrhNcAnli9mlsXHHqjl0CqBOA+zsae3sMlcQYjZ
mDTqcbapu66CbchNc1QPuQbLF5tkhTiL7MROTljB6Rc1a6wfmRbEH61+UjDjbuZNWqSfSZ2vz4Id
jjWV3Ma6CJveiDMVoNA4o8muYBvWS9Oe8tL2PIC6Ir/M3qFaRg30erhxEH0adqVNc3MvH7pIMV1Z
3b0dtx8NFTjiE0qs8F8JU69HkTT0zRwtmS9ZRGu519gdu9PqWrvAuxbhsJ1Dvhyvq3sfYVjqVhTj
aClYmnWvh6uUZPHbmbQL1oe6F5VQnszJbk6qMcq42NXqoRUx9WRA4Ie2Vvfegs2+oT/vXT+bYiC3
zFrexozgcOTCmi+IvDXhyR4ahmi1tss+UeZqDKyR8dTFOBd3jNP9y2BzOhka0gjcFLBn0ijteua6
EuEQHJQKKuV2VZ2SXouUk1NFkXrkpPajx7Nr2AcjGrP5WEmt3u4s/eaFohxJey+ACF8aEYVVwlib
RFGl0uuXZMYM1Ugd+0WJiKWioVX+wE16r8iy+dTQzuDkkCvwF5XQ1U3bidyJ59k06JGSmgdVClLz
0SiNjDIlb+QxLWJ8ZIfaghqhdypGnDqZsna8v+qbQ7T8iMXEcOnWsgiNr1ddgiWRT1lqADAgvMOV
lD3NhaHu1BY2h4gWAOSjyVfAWFVomdej5G01272NONoQKeXTMFmpV4H7e8LYtb28OdRSboU6zyXr
rA4QlRKSFsUOLobT6dOpw+wsP4Q44c4HXaAH6350/ZAUBqXmL8JgIOTrmVlabeVj31mX0alC1wyR
Wq7juNpJ+rZbE0o3yR7MUlCUjTR2pToUm1LbuvTgdL5lN+pPCyLLYzXghejkhfz9/qy2i8imIFuG
d8lC8uGuZ5X1kjZ3wnYu0WSntKEgh3CgoJu9msiu7Ry77TEwQBiW8JoGd6Ko1blvVCPDdboNLvTS
F6isS1PjSVVTHeVWN3CvxqQcqqRk5+pRkSIzQ/xen3fW98Z8KT5R8Vxk35fizfV8k8qwqaewaUo0
3x9KRQgvzkv72Ftier2/tO+941c3vEb0C2bN60zZGU709Vimli3dFkPqN4FSd26Eg3t1Tvjwmp/K
tWiOZsyF6+Hui2dKQ6TQneSmafRz1U+T9MCNmJELGGFLJ8aw2FUnWpRMX9B4KZqTlMRD4KpFZ6af
mllrenibjvFf09ZG6ZZGr0wDbeR537tmXSFCHaWOJr42U6wzCoLojZeITHTelCUlAk0Tp0l307Ch
rZIuryL4M9X1YHiQ09IO3YYLRXIHxWzPEwB1cEBWSNfOqd6NvpJ35vAaOGYQPCYCutxnZZDq5lkJ
66bxWqdCT2MsYl17LFSjTDC91rscAl2m59/ob5vmU6M3wXiYknnM/xQWzbnnJpTD8JioXTt7skFe
5NqZOf6DvkuRHGSNA3GM8xyBwCqhcfdo5+Fou4M9a/Vr2qo9RvWNaUgPqAoH/YFzNoQn1lXWj3OK
XM+rKCjdta4yTYNzkjF0bb5F+L/biZuRjWlIiNR1p/uNNNQYDcpK/yXpGzv/PqpC5C9S3IADh1WY
Bn+ONX5O/QGv+Ch4srW4EC/BqMrTm6OV7QQnJVbCx3lolMqtkKeqzhCcDOJfIk/zFeKsXT7c33Tb
W/7/N2IkMAOdXPtZ9VaMemapVX6EKPyxxfTKrdSwPX50FDrt6dYDC0BTgNDsemfnRptXmcgGn0Rc
vFa53h+TSN2rMm1DFKpL5FwaLbKwWdaSpoGmt1MvLRe8makeVkbln42M+u6xEBK+OnpbOAagctL/
9dHZgY2zdkhqsTe0deMcGhBxg9FR4kt1MoyHZBp0N7Jrs9jJErZ3PZUF5FqRqKdSR4n3ehXrMtVl
wavlD2nHIetLNfsvoyH4K7sfHlGTKUa18+GW/+X1lcSQzIjpAV3CTr8eUotUrEZrLfWldC7Vk9rW
QXYsaAnuP6MLMdsf3o2kOUhCskne+bqr1yUuAWlsGXGEHPnqY9ZPyinIP9rzDiBGnR+WzBJS8gdn
FXMU4xDOdDsGl1TTu3MFN/KtFHP/IKN5d8QPGj7fRzcIA/LBFsWQpRKwih9VPdETXGGCC21z6tlJ
8K/ADeqDlnHLtGinhKXBa/UuvXX9rXIgqMI048R3Bl33tTkyD5YUWjufaLsJKQYB/tPoAZOB5Od6
FMjqLUaIeeqTn2rfh7qev0YarixaZecnSa6KndTR3uxA4C4q4uwLirmIBl+PV4zKjHJbX/nlkBmf
FEL83gvwQ/hGtSp6YqbyM5dC/6sdlXEHabs19FKCYK8snPU1gpNmYT42vV77Bd24/UNVZAjqIkgy
Y1g0aVZ5nhAt6Z4GhUa680ylbKcLYHs3UxdFkglHKKgHtHteTz0L1RnUwBx8XS2mJ7SuAzcHmNn5
oLdGQdx+Sa+WQdaU1iAFxDeNbPTf6Z11LsW/xqqa96SStjcJmANXCSEjRwC58uvJFFDG6AjqRz9p
ik9RIFmHtAsTrHNoqrl/2t5tiq8vrYXaTUZO6gI7eI3mzLFea42WTD6ek3MBEz+M3mpzEt3Byma1
8Hp1mO2Xqg0b+Uj8YdQvY2p2ijvQqjL8E+YS+Fk9zEXoJoaQ7KMRWMNnYwgl418nwgzmw3csynx0
9ZiLgQK/d3XpSVYWKkQ9k08AtCCRmfwwKp3wbYto5v7SbA8v+n/El5wldjWFiOuPEGpyL2ba6nwi
2r5xW/qGH4po6P8tKb/+KZlD057uj3jjs3P8YLzTf72wtldZkBakzZAayez3qeifaFfMDxP4omfP
lrKzjjc2skMWufTmI7MDg+Z6ckGTSqHepbkvT7Ly0IVzdKDhNd1Zwm2QQYDBFYvyPUgoqdf1KFYs
a7NEM60v6l48qIlefaVj0jhK4IKug5qllwkx7ZRTbk0NCvYimY5c0SZ1XRThw9HpGLSiEb+Ki/yg
gpHuHZwbH4sbB0QL4RTe+nUgEza9SKSkKPy4Ak5wKGSc4SIVh0HW0hd9mqvvAiGA3KVpbDgHzfA0
yvrwXU/C7CnDp/ET1fPmGJbQ3Ew931O32KwBYOUirrxwRmjGexdZ/L3u4cSTOllC8fu8ACQw7NaV
JUt9vL9ft6MsEDrUUDhEYJbrE0JVjgazEMf4aIKzO8epcrTh3e9s1bVSJUcPCJ0odelHWpioq12U
kPOWqdqJS6bmk+k6OoHrLyQeRPs5nI1afi4EKe0DJemJlrzZsqtzJtmz/VSHRageApEk3RHf6Hl0
R3PogU/mKd8Tdttsh0VViWeUXQ7oCPvzequbCkVC0TTiokpq7SaxBs8OUR9XUlN1Z+ttl31pMwBi
g/sPVrwGS2ARkIDRx32hktIceisqz1qSOt5HP+5yZBlhGWQRs7meUIbYMC7LdX8Z9RaOiaNGZ9DT
/KPR3tJhvPByYBoDF74/T79tVFlPWwUuvXyZJVN5Kvs092QxSTtbaHOVv49CNwg4Ie6Uay5zTU8b
PPmGUchxXJEYP4Q2P5Q1xjNmEO4Ztm63AiAWG4H6xFKkW8N0xpCQfGaaAtbtBLGrpbSDGG0dgnRn
2rf7X+nmWEutfPGlwtZkdTbKoKWFE7nLi1QkqIs3kX4oJd4NxwTwvT/UdtsxrcVSB9UyaKza6unF
Ly8TiDAol6ELzYMih4EXz/VelXjzZPCp4P7SQIwCCZf46tWd02zo1JnFw1Ou9AZRTOAzQvqj02jd
abSyOilmvNcEdnNqILfykihuk+HRtKMW6FC5zNPUnrQCTDBKxR5Ed3MUQgp6SOA3885fnyhFdGEb
lbpyiTQzP4i2qD9pItwztrg9ChQaxMmXpo0VHm524zTW8DnxteqMQ5Ak9aMktXsdVjdHoc+bW4gG
ig27MjUiJDonm33XWOj3J9zLdSftUUFubgb6t5bWFzLqNRkxn9LC7Ek2LrhIzQc1j31TDv7EJf3P
pKye+yL4mFUnLw2b7/+Nt4bxIzkx8MfhCyVV970IsToRTlh5RiH22OAbuHYZCZ4ANW8Sw401T4t8
stAnSbloA2acvWo/xGHxYEUIgWj1/KWey++BCF7xe/iggsT7HFlNOmGBD6hqLl/2txu3zRqjS2L2
B0IIwVkV/QTH2CkeMlLGj8azTHKhV0GuIb0AAL8eKu3YFvPMJomEox4wyrbd0tFAI4duL4+5tR+5
cCGC84wQkazuQRnAuaVcq2Lr6eBK6OTSk0kX9fn+FXjrtjXJrBcaHNn8mpoUj7owpqZWL01g2Uds
eH4F0CM8O0z3iuxrQzU+E4wggG3qulBKKFpcrx3NHG0ViHK+FFoaoV86wj2aKvWQlVZxHrCz8MUc
jc+iV/pTpXTBCbyzeii6cAAGtfaUlLbLC0mcOBI5DqIxmrSuf01eaJOhz/p8GY1wOhSZg9j2XGgf
DmxIROFgLZwd6rdrxWlqP02IzKh6KVhWL+z678ZY78kTbKfCtch+RHSHAsJGBZOSbwooo02XUKqk
kxL2+KDZnb6zUzYRB9IlcDEody8N5zzO1wsWBJFQIieyLnFtfp5s47mnldONkO+i/Ly3WTZTMqi2
IEtNhyScICgZ14M5I3KifdIaFyS1dG/IdWxvcm1PcvPWKLRVLhRDqjt8o+tRIP72iTP2xsVojNo1
1d456anY64++OQqgLX2r0BFgeFyPYtsNZBz6BC60ucc0DUsaDvdh8Mf9g3xjlEWbYnkkkQWgYHY9
SgXtQp9pEr2EWjl7GMErx76TRu/+KJvrgpIcvTDI9C587U0IPU5O145SYqOQ1XZ/1BlVo1hLu5/o
ooido3NrKLSdaNDk8ywUzesJ2TGCzg0/5JKLvnDLWe3Plk6RMXaS5qNVaGYFoWlxQCUmIvu9HgrY
NENJKqfSKKWRh/8q2iMy+uRtPu/Rwm58JgyPlq5Q6utsu9VQcVl2udRS1AxlDF9FoIhnxe6mj776
y4ToHqIvgESHSu31hJoIvC/WYibk6H/H2EI/asJBdsAeP4oeLsINMJOwkCPWRODgeqCiQ8clDvPQ
11AbOtqV+rNElO6jGRUBBe8fz8ciSrVJ/UUdxuAWCpjzULxhpBh9kRC1e7u/szcfhgMCPqWQu1lU
qNbVZio7Iu7TufB7mSJO0yJibKnSsLOp6SlkRa7QSZIaag6koUCT22YyuSAsVE1hX4ammUqvUu3w
pcZybzwIyn46jG21tHwWpM68aEqH8Gs8laP9amF3qT6FyDcO37JYTovjVNToxJlEwtWBeql6qZq0
D74pw1DNbqR11HJLReoNV016U3usDMluXDwP6LpxO7Md8X5GPrk44+Gatl7uTFPmlrYcSp6K3c94
SE2C+1PQZa3pKmoy6MdSHgftlDtDV58cpR3yc4jR4/gketusz44V5KcYZTRrcqkUjerblJfz8Be8
PWrFZj3aT2Ea6fUDerJO9Dg4aflfxnXyi1hcU07zkNjhZ6eI9Pi0aOWLzh31WY69oYKa8zaOpCCv
QapH0XkalAa4SYqn5rM62AbODQDMON4qRTa6Whs438tccHaJtR0Z9QLMLNy4LPI/zAgu62GsdDV1
S3SPi89EJWNzqvVkfpOz1vo7VYas5NdmVeSNs6R/t3VwkKM9FbP6h9lrRvcQ4+2rHuhik1QXoYsa
nWYrqEz1aELGqP5tc5G+QnpRFBRNiCJPRWfg+ps3mIH5iYJk29PUVMNwHluco05pQof7Q0Cii5YF
Gm/96xAr/d8SgDW0H551Izs4kRTov0BSQ/lgzmM2/YfnnKUeElxVukMx5lV7yMwksN5mokXnVPd6
1R+KvJ/7s6EURvLQmdaIskBeToP0zOtOa6be6OFLyRLFPxxrCNKjDAAYnWo71f6KjELXDvQpZtXR
GdLcepXTKaNxvQ+it3CQnOxQmW0loSAl17XXW8kgszFEr3rDGEXYotKGrn9K0z5VnvIhmGJy3slJ
XjoarqcHvSnS2eVjSDAKkOywDzlaBdMB3kIS/TdPYWcfnLDJfwZhW7yZIQZqrkHY2B6qcEjexKSN
8p/ZLLTnSR4zTJzZaYqDtJopJ4epMKTSwxm2nB+7Ts47HBjAel6NWc8Sr4t0KfYVPZOSc0KaHJ4h
vJjRcZZKWz1OUScgmCyf4VtdKa16AutQjYOcJEN1Gsukks/QXYR6UFIrql1q9854pjyUTG4UZ/N3
9AjNfnEv4Ty5eh3omRcjmfO9VzBe8lroHZWL/sCoerZWK4ZX4W5vHJuulc1filLn8iHSGjWFauKo
L7Umx+aLIpdtmbo0l7V/pZxb5WAaaahChMuU7lS2uvzz/lW4eXlNEKVFFZ9WZbiia8BCGeRhyKSy
8UMgrFPnVPGDEUvq16ZD0vf+UDdu3Xd7TkhMhMnkj9fvB84jRqS2beMbVWc+RP2QH7Re0bz7o2xC
1yUkWmpc9Hlz7a4raUVH2QsD7MavyYOeYLQ3dByS5UA9PyF8/u/90bZzgrQEhsnKEY8T8V3PqZac
QM6GRPhOOUzokZmlK4dyfbw/yhZDXtAdNDbpNlwEH9asRJrILBHyqfxJyovBVaQC06C6CmmuDRJF
FW5qa3Z0bNNc5P8qzrRoV6ZSAI0oHcr2c5Gl5XjKappln1MrM4SLi3Xw4coFtA+q0nSTkjQv7NXr
tUBwIaAQ03d+6vS24eXDIH8yRmf8oOE6vVv0oFMf4A2nPg1YfT2O2mrjVNFhhzwnTaRVGvW5CzU0
+UIFRz+O8KBOoSmKcGdjbUrEqI5C7dcgai4mSus+lyyOxqAbyIlqqw8eLetHogx4t4UtrcdpAVUi
6kxXbYT04e4omJk0wcMqQCIaFaTVfEMZsaq5Ms1LUSnjWV/M6lB8+uP+FtvOjngYSOA9OTLgZ14v
aqPNWr5opV00O5BOpqRrnxKqoJ5R2fopS9VPWYxkjtMO2oejSiJxknL0PolniDCvB9ZEzUOodc5l
qFm/EK7bpxYrup2of3MroEMH9EGutJjvbTwWyf7qejAl59KIIHl1Uis5KXolfesiCFCoM8xf7i/n
9lrlwAKj85wszIl1j6ZScciiwBl8bl+Zp75JvIT40Y3EuOcbe2MoEjyqS0T/3EPrsmsYsm7RKAs/
N6beQ5cu/YJqpvapKiWxU5u8ORQIM6xFKoa0+l9/KymqJ2eIdOE3cThaB44bkI4RhoIAS25q83R/
EddmanQQgKNTnFuMYkg+9OX3/Ab2TVXWyepkDX7HjZb7tG5K2GPNmYEipI2126EV/GePhdFYqltq
vVx/sXU8e2E3VomF/LcShw84olMxGZQo3sNiNuE9Pw/SNrcRV/JiN3v98+xB6jp4+b1vSUp80IaE
YI8y2udYdSg5GTXtmaO0V2G48eIASNIFRMs5wJq6/Kjf1iTSUPmYKLz6XFMicnG8MV4C1mRn7bef
ennX2FFLG+M2I58ydDfTfB59VVASPmhSOfvYsDqxJ6ZZD3dCgxuj/X9dL9ZCN97AhVMezwrY2ezT
IDk9xLGAxBrE8Wd6gX7c31Pbb7Z0SgKzLtkyolSre84pMbbNp2D0ebmlV7QaQ+MRzFz1itzW8hNy
MPV0yNKhiQ4fHphiOygyz/i7nu31d8usEMoJTFUf+KHygNQlN1KkwROyU/pKXWcPwxIE3x90c+0h
AU44hEolDwh/X/79b5vFmhHlLvtw8otsct7ifg4/FZLhINcX95/bPEVR/v6ANz4k4CRZLVcEPq9r
9VRFFy3pVMGALP5zaCVomqAJ/iUIuvh8f6jtQeDZAKfkQ4L1O+s6pVkEijZb+eS3sh19UpMUFcI8
3nNKuLWCvEv0C6NmuoXaSl0LFVKaydeDaPpqGXHrhYqRnWWRBJ5AIXuHCHZjAbGPRENM5SSwU1fP
YTebLTIShewrmWPiyVoJolbM7JJm3DPOubGADIXMzaKnvjAKrzcHVjx9Gbe17GvhEByRNNcfdC35
MCIK+sFpA6qkZshduZqQlmdZVCB47RtDpz+mgzM9A4Ds6TzcmAsaf+CtXMQwg9bV3aFoW8rTjeK3
FmyJNOtGOkvH3Lu/5d6d0K4AHSazoLsIwHLxUzy8XrLBikPJtgLZ76kZal5QaZDnStAKRATLUf4h
jTaU9g5S8uvURLVzgvrfhiFQSyU5D1Mjq+lBDZzx62SN0/yPOhSZdSxkSxgH7EEH22/UQs4Osgll
+ikNmuanFcRm91TWcW9/ATCrZLTFYiqVmhFFyWmKeumD9vA8ulQvFptm2HQs55o50aHOlvVFrfh6
HlsXcht0/dMqXliJivLt/oLeOF1LsyNHGGtDoLDV5hibnEskkRU/K2X6thUD0qxLb532AlDctMcm
S1RzJxTcbhXeRArLQEiLB926Smp3yJeNY4FvjJSqZ9WO4THNeruzVZZffr1TQLNpo2YZl3ZddTWz
VFX6IkWkwXfMsv+RGW1/YuNqb8UMGDSNjflNx9f7UZlkfYfKur1ByI8gkpokSgApazc/EWhQhiL2
KCIa1eesmZSvIoWwO0wgf/c/342lZCjqwACptD+t6Yw8OJ3UlgwVaNnwrLFVnmJVWI/3R9k+2UQE
C2+SgJPkcq1bZXVoVmMDr/mgpY1XGINxysfCfh7VJvwjjc3sXwfv+NP9QbdTQ5EbVTU4rHR+0spw
fdJRWs6aslA1nyqMczCbNP5qO5Hx4YB6YULxlZCEp4y+dkibqkSfSqyjfEwd488483LU7cF8Nmtr
j/u73RbALpBOuSQJqvnz9YTy0XIqiSKo78jRj2Z2ukdZVNNpiNq9et6NWxI1OhpAqE8hV8iFeT1U
ZILK6rVm+LDXUwlPYxr8kmOaIPz0qOj4PXqxPlR0H2GqpDyZ0Ty3Xm3WpS87td0c1Xispm9xPDoo
lfb6UuEadTl5CK0+fqmnNJy8qZHqf/F8DuNXC55I+KAisZEfzUKOI1qUbAyfFZHHjgtnpQ5of8ra
aS/UWRbs+oRzwOnDQyOOPQDYdD1L9NmLYLBLzW/a+L+yq7WDpYvHKqABSI3bf6Y+epzSBk8zaSeE
vbE1F1I+qSwhyUIIux7YzNp5ACpWfc0pzc+zLkn/ZEaj7ByAdx7ean5U2nkE0GRhnDVc16PI0sx2
Y/i0RNkHQHPjktmm8MKk614Vq219GRXf82SI8jBOQ/WC7UDslWa35xO33bmLbTFvOkEl5UhluR9+
C2JJ4kSMDIHtW9hOuKCV0qEZ6xLIe06PHz31S+ffchh5ABe1reuhOrMM84Bamq9LdnzUMLeglEA9
4f4oNyYEpZicEQALw44193aa06qS7MwgJAI4zo04PPfqjCN2xN65P9T2GbKWKj6B64LLberRiLul
jqhaw1dCS/KmUHRfTCXtD2FjgwIqdkRH4KhMiTdqWbXTzrHdp4xNJY+Lm90KLHu9mEMmV7GsMnYS
x4434yBBsqPG3v0Z3lxM/AxovKVuh1b19ShWn+FY0/aGH8+VOIeY9n6OSMROmNHv5QLbE8+ErIUI
vlg1wBy7HqpupBFLVdnwJyiZaIfyRrw5cd5+i9i2Xqpp+b9Zk4i/ApC20A1D09lTML012cWgl11D
bXTzXuixHvXsHcOv6HT4Y5Si/hmtxfCbmRt7iNmN88+Ti1gfGxQm9sarpGx0pCoC1fQR9Omth2Du
JctNa9OhO9JKEutQOtHwtWzjJid4HbP+LDttXD+bjYLjVA0hq9jJ+G6tPwEzrxgZ/AIOXa+/nk4W
CqCN6ethO4GzZzm1yunPqq2PemkabhsoP1onPCll9mGhX7jytEFBG1GAoWDmXw89Y3kyLA41PqGz
fehjOYCRHjbnuOnEzixvfeNFd4U3lOWnC+B6qJbCCSBlZPl9MaounCZMUzoTjZI00N/un50tTYtp
IVzDhiICAe1ZjdUNeLLX4WCxn7pe8uiMG34lWY1KYy7l8+ugtNPkWrPI/GlI49GjyzZIT13Zibc2
yc3xrKVqtIeULINePzxLSk/gBYoAhLjmUfVF2LV1Gdn+IDf6pezz/nmETfbn/bnfGIUcBwFH9FAX
i6jVFzXjsKKHRDi+NYgRzknRlt97w5x2LuAbX3PpY6ARiiybj7WiHZllZIlZym1elDyFdjRNb4Oh
DCclMvWdGS0Bx2rduAaXJSNGRkh59U5aiT5bopdtP7O7/ktvRMEn6HXUPK1MdmU9EF8/vIII2UAH
pn0ESoa+unkLqaxVMC3bN60gc6suo1HP7vYM0W8t4HsxDyh9eZdXCyj6VgsdO3X8NC/EMbCFOCil
lSPIK+/ZW93YEu8da5CCFmmxteaqYYRWaNWZ47djPXlDV1UHFO/2ZAZujbK4LcDjY9XQwro+31HT
jKMA/fGNDu+TDnE9LwHmefjwx6Hegdz1wpGlDrG6K0clKqhcpuELr6JxLspBuLIW7DW33JgLZCp2
AfuN+2MdmpnoCSOzgSRUNWjZQcRW+phyQ+5hYpsohnP6LvJL2ZjgbG2QaieDYuVY6r7ouS1mb+LS
mr8oaVuAi3WjZGMlhfeZR792pRzqVpXp7TU7mN3ZaOvtKyrm6viGaSaMBYCBJjsQnOO+vchMSIlr
cM39HcuIrrg1HraOh92Tw59TUUgPWQBY9WzbQwkLQrYK6iqxYeRfGoRMXjrulhjDXbOTXUcMyHCh
rjBlP0ocO5vn0kJSwVXCMHubx9jAK0jquypxqUMFOC/VCMx8qpoAIo0WSjEKC/h5Om6qGsnPIcVf
9C1OjK58aNRSNY46ykbDpxFNK8uVFZDiv4dGjmc0q5TJ/CTpsWL5sZOV9WOMkUJAG8qAslShTg6l
u7mdJxc3jL5yJSRK08YL4QvqP5QOL55fH9x4hEY0HFIipYhIJ8QqLeq1BiY2+Zmvqnl36lqaLfIQ
1vQHR7EgML/D+FytWxWvnkADTZLJ9gVhhmdqeeh1OWL190fZ3KjLKLQP0Ye3hEHrgK+VJEWl8cr2
7VIkLyamSG7eh/qnTBvHYzBk7V/3x9scp0XZ36DOC3zDIq4fC0evnZJ/q/iJiMtTrSKMGzW68eFZ
LV2NhLKgGwDo5uoCMmgNkZG3UP0mtBqvtJLqRN+b9MmoRunRUOs9rYbtKpKpLpoQcLAVnvbldP+e
vyWyJMym1XxcnvQXXPacyI1ghH8NA00KXVlgG31/HZcZXL2EgG5QoxfthIXuu4bAptbpqlTrCRSb
PLc8w6rqX/owRdXZLLjkz7UhjcYJa4fR3AF03kUFV0PT/ANvFvb0AuCvHkWIfovzneP4eTuK6VKN
TvYztYr0L60wRuVYDLGeuLgaUTDM0jEcEZJ0EHERTiB+VV3eSo9OhkOVq5mZ5HhsShtOnwbh40tk
2q16Ji9tZi+OdYtezXrsqr81Kw/RqxPJZByqtBHxsQRUajwRG2X3hxOY5n+B2lvf6GHVejeeEEJ0
ZViC//QtFeLT/ZV/f45X84evSGGNthCyvrXgsiIpkzDRHvERDqjcmrKenziDobvJ5Bg/tH76Wti9
NyHf/7Mp+/ZvvTGrvedi/fUXnJDQEVgJPjkB5PV+ayLIVug7OL6UpPF56BqloTythulh6tJ0B23d
PE02ARfw4KJCvzRcr753MGhd0Tat4zshNMOB3MylSfa7Oea6W0j1uSjU19Dmrbm/zpubwgYPgQwE
IEp2b27m2Fi5bKRx8jLEpfhrkMrMRc5Y/Xp/lE3stYxC04QC94ibfI3vGvWMr1daJC9tL6VnK1fk
z8U4pycwrr0Ea3NJkLkzEFgBmAF42vqScIY2R2cN5CVzsJMwx7/HNLQOAT35neijnQtiOzHaXBd0
iydERXVhNVoYFWMZVlX40gx9dQBCoNScVdpFycWHPQnBPyBog5AzKWAl9Xo35uP4fzg7ryW5rSxr
v0qH7tEDb/6Y7osEkKboihSNyBsEpSbhvcfT/98paaYrkYjEVN8oJBWLB8fts83aa0GTh4jFYzKV
VHnqJj8OGawx93fq9jwwC1gUyU6QjiRsvB5FIltXqkXNI9UEmYvjEV3KJHRO90fZWDYRMvF6UMgm
X73KPNaRVVrpGKUsW6qFXlU61Td7oZ/3kLRFJHv3R7ux4lRNeASZkQVJMCWN6zkZQTya+cjDKxvh
cjByqNWcWvqjqYZXUjKUJ3CYe8SLGxPkkQKrDS+NeBxXQ/bYCnNJu/QRnHt1CYyO2tfcSRm3qwuG
r/fnt7Fnjiif8BKLVsQn9PizdzGyplCXwwrWqLIN3ziwU39M9Lz0Xz4K1VeVB1jQuKxXkSRJJHWS
lT8uygJOLpckH3qOcmevtuYi6q8QV3KtSEpf71UUJkoBc0H+qPZ2cKRBxfweRkby7aVzgRxGBycl
mMjJBa9GkZwqDRMjYMUqHTAxjHiHcKj3lDBvTTqjGGwK3WLwWa5v7GLJi1q2RfFYZtpyymnr8p05
XY4wTnUXXVKnQw2B+Kuuzs09HMztkdcEIQEGiZBEdHRcL2MwKhWo4yh/LBVrGD+oTW4mb2mOUafH
hliy+DirVf+7WQVG8mKm9ydJBg0aFcqGpLjEpz07jW2VtUoytuVjFpmj7ZaVgxIdKrsvv2KUz6kK
4bSwgzAYXY+TxXNgLXZYPgYDhC1g7HPXyGE/czLTerFRFJwLvF+8XBC3rt1ALclLcNtd+VhUS38k
PWI+lklX7rh8t4lSQe1AjxRcN/gVAG2uZxS3idZLUlY+Dkk6ns1UT4+RJQUngrHYV8fK9PIcYCoJ
ctudUJ7yB3vU3xbYvB3zfPuG0rbPVaewLUoY69MzQ9BKotIqHyu0dk5jXZiHfIwKX5OawFNSCmkv
vo6Qd7GFpKPp1V4n+PNQN6aqSarHuhlKD/Th+wLxi/9gUgS1vNeCEuSmEFuomZ7ZeV890hITuovm
JG7hBPSUqkHl54vcnu9PauMK0iYIsJgAApDjOlohqFiaubGqR26K5vI6aX5MefvoZKAc7YXUAkDV
8Pv9QW/NJ/wRuD8ESaAvyOJdHyHMdgDLomAnClTHDWDDNFwV19Le2bGNE0JqixQ2XVxINK3xFgq4
4cmY5fqx7Ar5Z2wW5Yc8NYvPLQp/vlrFL8am0ipGjxNPKYgmiPNWbomtNqOhjXb1CF5dexCc2sds
nGxPNveSkTe1AUbCrJCPxHrhsK788KapAX6GzIw0jOa3YVYPLmEI7Um1mkJkEme5/Mmc6dx2hqi7
cGrL3+7v4cbBIZtMlxdYNAzoOq/X9mo9LEvSPmLiSs3HXDeqryljnz84pVLVF7gNpA9FKRvlTkD/
1L98FXQJ7AwVUt4O4QGuKdSjKE4ABfXGY1YjpGHxPhkVLKqwH1ThAwSgdXxxKpBRryMYzpuflTUt
1kke86T9tbAW+s4OaWku5k/FbMv6FRLtznzqJrVuRVOPXFzuL9T6ENIbwFFgjwTAQsRO14e9H+k9
GBYlexysovWGJX0IpeCx0MMvFI9fmigSg4HAIYsjwrQbolVVKXvFWpLiMSpbBcnXbECEVX5p9MIo
cDdjpASWiVBpNaU2q9QuL7rmEflC0zUMyTlx1D4ZTlW6QCW6nSdnfdjFcED2CLAJLCjSiRV+9lZX
OtBN257bx7iSrFOn88RkzqD4tFQN7mhP2amdR9tvGjN01bmOdqzI2loxPA1t+Eh4Rzzja9abYaiV
dGmr7jEagoB8Kx0PTSAPx/vH5HYU7vET1QNWEZO8sh1mC/+vtoT9IzQ19puabrH8POX1uOcgP9VF
nt8elV53FCIQvRA1VXPtJphtJhVO34+PJG6Q0VG1ZLJPrbPIDxDOLsUxs5fkq25ItfI+amCcWDz6
l+CPBRrQQZZky31bk1pQ6fHNqjD+mAyavJxobEsm1x5GOGbmAboZeiydJDn0qWkvpzDIzd9TS84/
xgFJg0PeRAlSy3bo/DZDBkufjyx90szWTF7oEzFZsgaEvSC2hPDgqpyipfT6TXUxPZaO9E0d9OgU
lYm5c8Nv+pXEKDZWEA4BhuKaXx9QrQ5VO4+rmZzpoCh+MxmdfqhBvc3eIhXQPjnTRLpKmjoHut5w
CovHTOP2nxIjtNsjQtcJjCwNab7DBLmN5FFp0sYXRkZCfIGTzLWlsksSZRXsVbU9Wqm6VI+DY+Nr
54r1Vsp7KvdP5/i//pj+X/ijJAgAbV+0//xv/vuPspppfYi61X/+8131o/i1a3786N58r/5b/Or/
/tHrX/znm5i8V1v+7NZ/6uqX+Pv/Gt/73n2/+g+/6OJuft//aOYPP9o+654G4EvFn/y//vBvP57+
lo9z9eMfv/xR9pgu/raQttlf/vrR5V//+EUQO/7X87/+r5+9/Z7za8e4yL4X/1r/wo/vbfePXzTl
79TzgL4I8p0nivZf/jb+ED9R5b/DTwlIHhVVoFVP3DJFSbsh48l/h88Qc05uVRToBKFOW/biR4bz
d5IEAPUoEEFeJSSR/+fDrnbo3zv2twI+5jIuupbf5nj+2yJArYFbi3cEWxTwB7yE9fHVkphmaSPy
zYlWhIOR2eNDZ4bRJ6fUup27IszY9VgCgA00T8QpRM6rkI8Dn6WkGWKfFIH+OyTSdGBnuSmIMBSr
cw0J1Y5lsZaYptgs3YHobA4OLujJZxLp8ut7KushAquhEvk1jbK0BqTVqXFqzdOHoPSanKE7O8gf
zDHZE0ZfJYrFGjNvvBUS5SQOQOJeD41wR1LUQHH9Xs7yX+dmlk6wIo1vp7ECCZw7GrDpOafDJUxh
/lPL1HTHXm/3AFKr6O2v76DJRVSrBK3Q6ukmlqqo+VqR3yGn9znTy+iBfqHuzElcjsFSlz9zR23s
JzPvlXGaHlH9HF+bZNd2XvWV1Xz6FPqciDyAREOut35Xl0Bp8qUsY7+jLPkGckbTcWNQ5BdTjnqI
32BGe5TG1o6Okl6XX4lIlp8Qi8EA1zchRRULQsPXZgT0zEuc1N6DrW1tGXQGVGDhMxAXbfV2TNSb
29lEghfLGX+AiXfyl3yZQcfatDUXUXsCZtm80rKmOLa1FHt1iBTeMxvy11V9fjW39kuUzolvaTMR
NuL63NhSBLAhsBM/0pvpXR0LPuKlyd7GNGNcrKy2vNkIHfMww6HwOoUHDYp5sxi+W2a2F03dmgnQ
3SQoaXB44jsSbtozNwzoZO+gwpT6RZuo/2oyAv8psbpTFzbB6f60hcVZWYnnQ60rg7BwB2FtxKmv
ynU7HGaL3r5aCoJvBpS+j32m7CkZbsxNrC4WWiT+bwiRu8bROhUKLF/tlA6l8QxsHdHB0W6cPa7z
68Dp6diLpgPy8bjOmPWVo1cYOUXWTuZYjVXgdalWYfAMOuozSz8AM/5upQhb31/PVcj0P4Mi6UNL
Lcd5LQ6WUPmPKb8lvpln+bHP0/kxofPGR1K6+6bXcCNQDi2O3ALHbepOUw/QIWiHMZWtxzQv1ZPS
JaT/1N4xPi3D1O4VeG7XHytAuZRwUsixryN1jFVWx32Z+S1O5qmoK9ubsng8abW+l/m7PVtUtwXT
IzEMRfV1NFFi7cam1BNfi9ArkKo4PgR82MeQNKe3WFb4ovqcWHpRTSdYF03zlC3E1J9dm3wql5aO
JBDhehcdeQSMU9DL08WsZMe/v81bq0iig7CYk8VCro5WnzaY0jLMfHtwLF9vqszTkig7TiPtq/eH
esK6XF9R0XABAR/OiVAPWT1oqHZDGBzVXNHUmQw316UZRtBxMg5OFtgunBJzf7D7kCpT2cyv+1Sv
3oRSF3mQYDo/61zpv8S97jzW8Tz+lrVq5ZdSB3GLnvfazktze+O4cIKemwYzFejb6s2zRmrXcgAL
SFAp5XGEL+Sg9GF2tIF6kZvp5GNXqHt0OFt7QZM3YCQYTAWS+3rbl5R+lLKYUz9uqXdASK0Ow6Ga
rQhufm0PI78z2FogtbbVhQC2T/3I6fRXsT28z6LMPEsLYiD39/06TP3zNBMziuwtyCTYAa6nZZtz
qgT8w9fKROcBdPQ3ZJrtnaalDXvFlj0bZrV6o1HF4GobFKGCOnuIakSmQy2Mz0ooQ1ssWm/c2ip7
d7Z76UtlBMZyiKcph+lBT6MHOUrr99JUBB5AsAqC89l6vL8MW0aEohmPFF4dWbBV/g1xERtQVZn6
A/7sWeun0K862/y1j5zyyziqwfn+eBvOEgsi6PJFsYQAbnWGS5kgfCmU1IdD2fq9A27/Yx4s+tGH
if47d2yd8bduiIrHYjTs91Dk9dMlUmJ9PmROulSHSA3k7+MAi8zBjHVjrzVqaz3omqBsKSwCvsr1
sRhDh6MGM4Vv9N3467yMknQwylr6jI1NXxXmXO7EERt3WmTURKoEdDoJousB+7HTrNGacj8JlSR3
c4VnI1at9Etn8W8d3HeNmwyF8/7+Pohzt7J6pIKe+O6YJiWQ62HTCAWdOe9yP+XQHWxpppN0UkvU
iuzynaHAmbmoSuZCzz8dytBSdo7Bxj1neMKHJ2tG0uF6eLUGit/mZe6rdhEBT5Ybj/bq1M00yLTv
z3RrKBWFKvjSqeTzoFwPZZT4xFk38iJbpeS1gFdeJV1rHfIKRuEdo7K1mRpFFUq2lJbgjrsey+oD
s+zNNPOdoJkOdqHYxzTTDW8havCElPmJfNUeLmxjgoZIiYPVIpFMZvF60EFrl2Co4tCPmj760AYW
DMnjMr/6PyBtxbasTo2pANAiSw5MCIKM66FS2wiVUUXHiVZF7TIp+ngIMrX3aGrtEFqyIy+euvxC
Nevn/U3cGpjWyCd3R3XA2q0GjmjmxpRDe2aG02+ZErW/FRHc4Bq+z6Hte9VPbDv9lFVtshc+bVgE
HARqu7CvknFcExNlut7oZVyFvqQ70TvEdX8ubWwe+zksDuhs7WW3toZjNPIYWAPc+NUSl9C98cYr
khdmTvQmVGbrS7os1ec6omtFCQJ1Z2U3x0OPlj4CgvpbknJTqjU49CSvmjoYh3isDq2OUxkOS+RD
zLUTB95u5JMuHVwKIv9Novh6IxPLCIdIAIOWAOwTkW/30KVt5iOp0Z9oe3pMI/nXIjL2oIVP3XXX
R5eBwdqAPkCI94Z9KM7TYurpofQpl6sUE7K8f9f1VmUcrK4z0Z5OJud9qU1F4YPvAL1n21Jcumkr
zemryjKni5Xg/7mtIcNaIE9hf4DCsflXVgYNjOFa4ny2Es15F5V5XcDvnpvtQUgZwzlWF7JxmFJD
fkScDNI+XckKyYtDTf6mVEFCkx5Kfb5SOeEevGjD/YAzk85RgQ6girJGgjU6RCu0Lsd+3dGfnlVT
5St0o3vZNCVeaiuBOyzdQCu7nCGYk2j8PykHbKxnRxU8oyshPfMqkhTTl1RpTxN5IyfAt3HSBWgD
rOkac6zGI4p3ThT71RKpbmcs6gfk+2RqxIpxlmm1oE+ITHqXOTpl1bE/zf0kuQUJ+Z182q0JBY5M
7Q9kHhphN5LTuabMehQbIcV+qgFIhxRuVy7hJR8q/Xzfkm1tCSAKES/jdgJVWV1wMK5ZpwxK6Asl
NKFYpzUPg1ZZXpzCj31w1C75ZNCu5hzqOhz+kCRoIg/jNKIla6IuYdZd7WZLLh8Hy7COSZiXe7m1
21eMzC5pVGi0KY4B/b2+o8NSZVHVhZGfQWfg0i2SekMUN68ro6LaLIXRIc2bPY9gwzCQRmVVBPic
PNpq0BClSJRKgtCv1Xn61EVwJiJnIZ9T2QG02CxAcUebC7nk1t7u34YCIpP976FXD6gpwSYqRSnm
LhmTS2ZrDYm5Yj7e3/itVYWRHC8PCB4dyKsnLNTVMqoQu/fjUoM0ckkbt0/HwbeDyHCbpDD8aZKr
HYdkI/cH55MgChTYdG7Zyt6qS7RkSqlH/pA75Xt1Rho+SLT8gJbi8sEZYoJH4eRTXsIelOBdSWns
6ZGt+KBErCU+gtw8CFEBKFh9hFMFhDDiI8o4197p+hSerTBrkNKmJZmtHb5YzRg9GFibSweE71Jm
RvmaZgro1MGBvjGMuWh3VubWAUaKHQYEyHVQPaKidn3IFZNYE2wWmw4blg+/aPFKgmLzGE90aoDm
6l53SZ6fupiCbE9y1rt/GlYtfH+uCXVLWrShJhHE+Nfj98oUDlLA+BDvtMeBCPuYO47xWgj3uAto
tVfQgE6yGypZ8ntrm9qbYmnB/S9BBMmrBOj1/gdtmUD6jfE4qAyT1Fuvh9PVQ9005NPDeD4rQz8e
p9D+bIfGnnnZXHnBsy7yk9QzV6eBWC/XoATlIqSpAbmKrn9FZbw68pC1Lb09aeDSBaOdlUKJ3gbD
pH69P9MtS0Pnk+jAZ8IgDK5XXtHiyowgZPcznfTfXAc/RMP4x6kZ+7NVRclFRaHPpSPgZWihP7ec
1gIKJxRZRaPo9cA5zPkWKjoMLFcjCHMHXe6APPj96YnlWzk6QNB4YETB+JYBwyypVdkw2Pp9Vch+
LBeji8xI4zmlFX7UmiLfSXFsbaeAmsPqJDAF684BaWmVeMgZb4lVyGbGrnPbQQezUZZZdCiCWk4O
Zqcoj02HWJWcJ1mzc5W3LCvIVMG1KdCy63Wd0mSBklaKfaWc49OgWr9H0iy/M8f4J2zuyrk2tZ/3
13jrCPFeQK9O5pBxxZo8S4VGkhXYIWGAj0DIiFBaYOK3zhZspVSHvjiRCcmepNjv27zZvT5bF5Xm
PaYrdMZusKaxZRep5aSxbydF7vV5qXll2URnwQS/YxO2jtLzoVYPYwFTcz7Ax+Ej4DwcbLMx3AF4
qCswM8eWEtzO0d3cSMFc8YSOuZGHI/EixY4C+jLI8IphsbDfVIGquf1Ud26c0ryN3Pl4ur+XW+vJ
UMIWCbarNXOX3kJBFSDy4kOPN7tJA/9/CK3Gkbh93DmoYr3WVxMDi3UVgLcbyve0Ry8LJ4pCIWm3
o4p45HGuwsS/P6EnqOPNMIAuceIwc+QGrk8nOPi601lC38rj5mFWm+BIAZuCmhTX1TmDwXuQk+ar
gmTZB+j6laNTV93Prl76E5zg9RmXcPS0ATxeCmP8Q60Gsadr+eiDfa52jPHWllMXpGAPnJ6U9srt
s5ApTTs61/3FlmNXqgvolhtD82mSpF+/KpeTnpvarzsrJIqNqxUCIQD2jlYnQfK/KkbOk1UWadPE
fq46xWtV7b9oXbx8ngNpcaWZE670EPs1SpS69tJdBlMdd/qPNuZN6RrsANhHkLhPodEzCyKB+Q27
QotgzaE9WpenxdOnJj47mqR7kJzEJ3kpp53F3gq4SNzAUyfwUjBIi696NmqrlUYYNcQevVF1X+Qg
JMRCyc2CsLzoKFQN6XFR9PyN0nXDW0kp4EZe6jg5xpRu98QCN+4d3yIUHUCVswirZ7jX1XwCihz6
hRnKRx3b/c4aQs3TtHnYqVyJA7/ebrqdSTsLsOUNPUyf5Q7MqigHk+6G5DkPuuirlpu54teUW05F
GKU/pChLHqqoiCV8Y3XeU8rY2m/yguwc3h74KrEaz1Z+0quwm/oy8ilD6a+KvtQuo9nHF4RFf9aS
oR2GaNhr6tsw36TKmDe+t9D0Xu22MhEtJ1FK5UaJU8T6wuEixb19AfeVnXsImD/fv1Ybr6Jo9JcF
c4wo8q/v8qQHgKELxgPQgMhkXBx5+CU38to/+kqfXqeLvFeE3jhFPBbcIHJltNOt0bsOHaHJVFBf
4TWeYTsajRMSwPFRm4z0/f3p3SwnsQsyx5AMsJTqDQFATc1tIahP/UTSexGstSe5xFwWMDl5UiDX
O6/h7W3lrPIygXEkqUtjiXp9ZhQZ5ck6SyUv0vv2QmrC8ENkmdJDkgzOO3Qv50tHV5TfykVxLqsm
+hIlTu7XeZ7tXKCNqVPUBngoGqwED+v1l7SjUQ9yR9KqlJfK1eW28OvsOFLBKumLu7/MN4+kmDXM
JmD5RWbIXt2UpMZshTJj5XIwyAfFRH3TnasKwbL7A90cnaeBICQUAwmx8etJhejQEp9BezUHaer2
FCJcujyQS5rNveaZ2yf5CbdJmZHWGfKsa73jUla6fqZ06+l9U52Mxq68ZmziN4Djoh91SyE3Qaf2
1SRP01egY907PZr0r7lcGcewHdSjVTgTBGnQIsP3WXytC6t5nZZS+WMYmn7nnN9cY/GtAv1J1wYJ
97WpcsIJoa0qlrwgnooHVdKi35dB7r8qaRgubmU0zVe4tSrfbnLJffGWwPEo9LGw1IRKqxNv5PUw
FjRVeHLXzZchqdWPreQYx8ZJ9t7CjWMG4BBvDGFOYPj2avfRA0/NUZdEZXUOH/oM0C9Z9/jz/Qlt
jUJ166m2Z4lo4fqMLcGIpLaWSJ4dqOXFWer+VV9VeyX6jVEoOlGQgR+Tu7NmWoQqJFkkaw48qa/N
8+wI0BlAlMuL5yLapcCuC5ID3u7rucROaLM3Y+A5SH+ci1pKjvZQNDsxx8atJKwiSnaI0ZnOahSp
l3oyWTBhxGOcX8DsasfBsDOvqXrlpQaAxDgQRlH1MAA2rCluzcqyczJDhhdC7OlPuhZ/SaOlIBmX
h3/cX7ubOwUjK5k/LChhBiW01axGvZLbLBwZqkmUBxRnAr9BzRJnXDHdNmqjd3NgfMzHTvXuD3yz
nCImprUYN1cAXG4UKLoeMFgCgGBM7fhdVsCwqFe97SeLau+cj42haCR1RNMQN+umA6sK5dAOW8Xx
DHkCNwNLMRqWRMWveidJZ//+vDYWlHofhUBgfKLja2UpBtOsQyMaHc+eAEG7dWJPr5oAKM8B5S7r
e1+01RcjTBO317Nwrzd8a6Ykj2jkoF8P32O1m2mgFVWupIHXdPY3GgGihzzMZ+44eJWXT5O+MtJ7
vL+0f4kveeY2LlqijxgogKGTavaHFplVT3G66IOOdBKKPFOkP+i5U3wJgyrZiRa2ZgkjFaAQUoIE
KquxY2OQEmcwHS+DW5FOB8vytaEzPE2J9mB9NwYMhkMwZRAzw7BEBmHlOQaAULUiCxyvHR3lMsnL
8NBLZrszIWHSr8IAUWwCggoNPzEHVC3Xi2lPSjgCULY9x8kLhDrnEAJMrXgLaEs9h1O7pw66sYB0
WDI1+jaAiq8BenS+g89rVNujpQKUb9QmPtVz6eyUlbHzzmxNDdA9YDmqxreAuXSM1Qi6FtuTyDg/
dCU9NwnFW0iu4UFVPX2kNeN8/2jeZvVZTgf/gG3jCeXfr5ezL0iMCaygZ3Wkgg6ITObLIZszxS/n
cPiQQ3xkHJJsFsRPGrJmQS7ZD5KzKG6qpboPwbLmm60cf7r/XVurDtUgUCbiAdEUff1Zg9RoLfO3
edij4pvME4+6RjjMp9melh301MZYYALEutN0AA/0Ko9glHowT0XoULsrwSGUmuXlRR6g7Jarx/vT
2jB4T+A/PELApbRvXU+riawgzLvA9pp2yI9RovQHbLhSurZcpEKQavgMx9b71snLH/dH3pwkeylU
Pp9s7fXIfakmlT0zySXplEM9BPW5Avt7MNKh3jtTN4kZ8m8IyoAMYDz8gNUsUxpd4eA0uaI5WMta
b5VLo+fjKR115WLadX6ctSE41TqYTNUSikGOvtfnuDVfImaBicAqwYh1Pd9kUSLKn4rtzTMwqGEZ
9YesUBT0mAf9t/tLu7WpwGnI0RHiQfy9mm44ItM3Q4nl0Z8ovRvi2XZ76tDHAC4aDz0zg7BWLWCm
SdMXA5VZaaEXRPO7uCbrXplG7QCeOY3tBXn1I1+s8RRqjEy5ZdlJdW2tJ748GVaAQyBIhfF/9obV
ulMLAlsbxwN6tsWk3Dik5e/mODo7HsitFQQPIMRPyIvjCq+lJUaAehPlMttLcgCFZWwVnjE2+sHO
IFzu5mHPI76dGePBUyVMDQ7PGsXWm2U6V41ked3Y/mgCOzsPffxuqvXpdP+cbA1ETgWwPUUwWkxW
prYk3jO6yjA9BWTMWQ6xqQWYDa+29h6SzZGIvZ4uu0yV4XqzitnRpjFTTAAyiopcnmGc4dab3LFo
pP9gUrxZRPuCshkqwuuhEjgzZiVrTC8aMoI9sPzAHYfcjTtnL/u2NSscUvEg8B6Tv7keir4skROl
3VYLkshLW6SKJ+TpgTWopv/iraK3gGgMZSyimHWUVEk1KeclMz2jppZw6JGPPVdqUb7rZ2P8/f5Y
G+dd5Nuo64tpAVG7nlYvB0ZLv5DpVYP1G1Da6d0QKj2tmkNBWVszdqzzrZcGWQbYP+YlCpjG6mxk
VhHWhTKanmO1gZ/Ig+MnVha/NNeE4Wer/kRqcbNWk3JyXZtJP5ukHyhd5m0g0CdNewmgADnTDUEd
4/4q3qRmVwOupqXrRcs+cg6VdI4g7oW6iiRHfZC6RX8bj1rsI0Ja7ayluLHXvihml+eFTh2a6emO
vN66Bb3SqXFYy77IzTcw2kl+p8/Z2Z6i+JiRR0Uva7IudCTpl7yYx8/357x1cujVJO+BKyGoZ6+H
Jwzs6yTWTU+alsAdlTRzS73Ljzm7egYDrLwUYMUaa0jqUusgGwIi/nq8sRy4edrMBZQb42sSdJJ5
kOrReLARBHtxYk8MhnwvYC5Rbl9nEGsC1FRrmdxUZNRzxnC6ZFY5n4FVJjvF762zw52gFRnMr+hx
vZ5XYfVjHi216Y1y3NGERL8RDkPryZndfOABT6B2KP+DZ0504YiHR/BdrR3vLpSG1k64IWgLp2fq
RJ3nTGHLPxrFHbpEfmlWjvUECAaSkJIlmejVWdVtbLOKojz983l1HEyrBgWpw3gol9H7++fyNuct
xhL9U+R+yc6sbUyhQUDexBwUU5ecyR2UPtPdZliCByS+wreWVUufpgbHSAa8cZ6UpvOb2NRPMxHG
zrS3zB2Hh88R1OE4Fdd7S7yaBsOgMe1qTqjWGiOkm5G24x1tnSBEDp8QkIQtN9xYdRsZSzMYHkpj
tkdEhYpspA0HvZiHoxkYg9fGhbXz9N76nQLtSGWYKg3O5xq/oCPXAezfJJavpvykJyqI9XEyj0tC
uaabq9EL02G4OFG6Z2y3DI+IJNAWAJFG5v16Ueect7FBY8Qz7Ch/h65yrRM5xuRtqDAP3cEky7jH
8rG1kYSoFHyJ1UwO2PWY0GpKeYtGswfuKDzOaim5FgqFO81Z4l1aW/Tno6zerQCkNnIXCym+Qu79
WWqHQzc4ixuHwx7EZ2so0vOACHA0IC9ZvVijVsv2EqNMLHcaiDA5WNyI2oBfVEbs71zI24iMmiVv
PTtGy+UNMShC1llod7LhNWbUy940pap9CI3A/i3V4iK5JGmknvJeQW16BvsXH4bUGr/aogXy/pds
7SI1MFruBVcALsL1LsaF1peKQgrV0GihGLrOehPl9vLl/ihb77JwEambApjGNb0eJeJdSWmvN71h
pO3wgHE33tBtN0aHsRulyNXrqP99KtDKc5MlaB8GSU/3MPJbJgG/QPT102WPaML1N/AuZlW6pIIc
Riq8opuWowmtXOMBv6pOrarEPw2zAMR5f+pbVxOM0J+sBiCTVwusJfDOhqhTsseLjM1tYGyPnJrM
1aBNx0oNpD0yga0R4RECYYwIJ1ZhZQyKUp1iM+5ND3Yl8xH5WPkwltjxUEf6vIvpAN2Z4tYZEgBj
usrgDyH8Xa2sNAR9E3fs7qQiQq6H5dvRmYJv9xdy63o+qcyRyaCFbK3OUGch/FUa7yXQRs3N9ND2
hyzP6cZOnY/3h9paQTKWDvB1WohwnK8npKllrg0jhtyMAhpzDUmlHRdudLsCy99M+bzzJt7CVjGf
zwdcOXKlGikz3WiG19Xp8Eqxa8fTej13zd7O3LquHVdHi/4oKy3cP1X6zR4b0zedIHTNrt+Tktz6
Gt5nEvGgaMhGrimxzUZqCsck2Frqov4Wg5VtXKmppNGNJSP/UY7o/PmRGaa0YKVKLnGK4/x1pcUS
iYhCqqbzvHTti5EtFHhA9mAqhA96Qx1btlqv2BO+PVxSiz915EK7xnw9T6X1cpt4NdLqAtWJrgZm
w0jwN3+pmrQ4TcjB74QqG8eZQXBRRDmYCa1eGwUZN1nLkH4MGiM7682Mu5kFo9eG8Z7LtTkU2EZ0
4+iMIFy4Ps6LUZRD38vsZ5F0EOtXOTrh9cdFm6odt2vj4mDgKa1Ay45FWMdfY+KUNNCTEbAavYPc
TrWOMpC3s20Xuq8ZSbIz3oZNB4lDiQM7R2l9Tfzco7dRaTmWZ7Rov4lbS3NnpZDPUWLXkZuVafrJ
kqNdvunNadJJhkY3oTENn9cLqoxOZ00F7rRRLvZrkC3zI+kJgst0Cd7qjbEnkrHxfFJupHQvMjro
D682MKnnBkK4hdALUlJyLOXiG00PFw83onBtuH1OTTjbb6BTb90IJpTTfXu4uczPxhcH7FmuMRn6
rkIMh2XW9eWsplLqt5lqP3QN0H4NRLlrzMleK8GGN01Zl94KvBPKDmufwZbDqdCnzPKSsq3OEUS7
blrK4AlqJzq3QZtdNCWtXOia1J37vzVdfCL8eEwND4D4+bPpzknVZBZmxaNZPDrxEgUHrY81FybD
5u2S9vUZkv4XQ64wb7gnJMyof7LZqycAAEfKI80lTWwSgwQLuddlRfIaQ/piNpOnoegQQ8iBhNpa
7CefmwzqefKeixnSkTwYnTvD5XMcqCLsLOXWTSEb879DrazcPJjKYGSW6ZULS2nXiXLOlEA5zJWu
HQwcoeP9k3rbCC9gACzW03NKFnTli1hhJLXk7ggvg0D6UY+m/mDXgdN7wRLllSs3rdW7yTwMr0pN
ovkrnePQG5Kx8REdab7EzpS+HdrefKuNkvXb/Y/b8JM4UYIuUORqLGN1jW0YPzOYGCwPWb3+dZMH
f4xhXV/uD7Jh7HlReL2fElCk668Pry7XfYWIk+UFI01+gSElpymt4JaIrT2FoK3FvhprlaeJ525y
+gCSIROO2NJ1msVSPMks5j/UyGl/xCgyKO/oFUCgCGh9+tUcWz10q7BOJTeNTMk+WFQWLD+fevvQ
VZLZvPiRFXRE1IFIUfP2rW2I5UhyHwCI8cxE6h5GqZncrIkVPxpreydQvd1cAgseI3qeSOjg7l+v
u9QvqWwnmeENkqEiFGwuFyTcux1X+9YokmDGYRCBvvBRVp6pZHZatEgJMSr+2dGeqvKCI0ZKJ82m
md7HqvjYjqPmqRQbXgohInIieMPzoipLFXF1s5qORhWKeIYXdDwCraJWsBPV03FG6sp76RlmKOpk
WH4CNuKK67UM6iDTEF4zPMspsjdplMjnJehzl+Dl838wEsGE6FmCM3edOBEw7AkGFnbNkTow072g
XGrxaCdF23Hyb18V/n5cI9wFnJWb/gG5LEGPZ4HuWUGBfGsbf8WUdUdrShKc/XQ8ZHW617Rwa36v
xtRXe1bPEvQeyM96oyENnmyHsQvqvnbRlI2OcTrmO3PcugTP5rg+nsvkdCNlHMarpdJfLLU+hgT/
O7d6c1Y80CLJTsi5JqlbGkuozRog+ocxdUentunBHsxDmS7TWTLt8HT/kGyOR5qG5jZcWlrsro/j
OGYmEuCQEEZyAlvA3NpHW4XJqM5JXobG/+fszHalRpqufUWWPA+nLrtqT8CGBt6GE4upPc9OT1f/
Pckv/drlbZUFrW5OkDoq05mRMay1oj8qGexecjqSlGMIL8FgX9sTQ1mklEg5KXJStWoh8xcly/wO
only0nXhnhTFLi56Z2QHj8feSiV/k3CL5terpMTu+mzqM88MrHyI7zpmxp9sZajuulmV07mVL7c3
9jWPlkVS8SWtx0UzD0T+nheRFkrpeguw3Ar0RInuQdrUD4yZWIFiT2hTWQUj7vq49Xm7le+uUf2r
UUU68DV7SwavKnkyttQ/2/htXtKl05yZ1Ltx8rC1Mif2U1ex7nu0KO4XJT9C+Lx+oFkz+vCcWzk8
ZJv4icabEprZViB6bj7i/4k/2M0SdlH97fb27i4NYxSCpBLRNjtqi9QWbUMZA2mxJlTHtIKWgtSX
sOfisdb0+OD07H9OUnSXoiYTQ7aBsz4SuipI+QdaPKrnknENVFCF7ute2twXCsPPtGUymRqa9RdD
S4twULz44B2Wb8N1wZgVU/UCiMF40le4CB1I6ECP0SKOdiISz5g/BlULElfpP/QJCBc6E+v7Fmr3
HcQdZTg4T/ubIGu7DDORsejmQBW5KPJYF3zfDj3fYO16/cNkGcX9QJXkhxyO8NNaEFwonNR81p1I
XOZJGY9qcrunDHCDZMUhvbCl49ppb8xr3FB29HJxV9Z58iUqxD9xsR6Nxt61JKsLiKgxtH3LfoKm
SjEgIiQpB9f4EC3CexKm0t+v1DcO9nbPFDG9vKVUG2mWb9yFajOZTcWUvpjLXYqmwMkRWXde0uLo
td41JT0wGFGC9S25PmY6fD+leKaMJOyUQK/+d83zLIjsMf1x+5ruPZoSf0L8Ae4Fsd/rVRXF4Har
pZlB7HndN12kvDFmcsQC3XEGqOwAdgUNKiFKm73rVm3QBC35IJuSLrRF53xx5258Umz9wyDi5WBR
O/uHOpQE8sJFo2C7Macz2GDUFNMMiqWBC5bbTsB9dL8ptZiOul+7tuCAgOfF5Ct9KLimk1lWKccC
Ggh0Zd15GCzzu+Gt+afbn2rnZeZNJoUjP5fAxM2nGhjcwGknnipEY5hnYRnxe1uLcxCaYu0MVIrd
FNSipzxA650OTv+eZ2H0tJxoK2nh9HKvD0pv5XrTL8QFk+pk5ykzuzd9OpiB4irDxyIv0FVwsj7z
Y/zSQ5WNTQg7Pf/f7S3Y22x5KThFch7IFlQ819HidgzvChiZOainVk+bh8yFYwIIoenPt43tHVop
u/r/inuUSa9XTF9an9SoJN3JPUKtjNaCP1nTcO7EOOaBtbbKcpBh7a7vhUl5BF6EJHOyjO6w9Fbg
mQw46rVyDgeN8cuRlh6JZO6eJrh9qOYy440Q6NqUMddqUjCdIpjrimmppFzthfdzCK3cdRRGbdn5
p2h2us+KPWkHodeebeQMmCKMwwEVsFkmDQ6mXeMwgrpMtSfPQzIl1rXy5NmdEVLanEIRl9/SuCkO
Pune/nJ4eJpos1Jck+/3y/1dh3WkPGsGVeeoFydNCn8sDPNSz8sa3j49e6bglMMM+81G3k4wrphS
kK821Wi7Hn5WTm49l3bRX+C9WAeL2junzIBjKi9NI+RjN3mWQmkbQbya2UY412DsR/N5nDv4iwsT
csTsfL+9sB08B2xXRG+Y9QAxCaD0ZhNBDmeFBMhQ20q+Fbi9+6TNrEcG5lTfPWq1Hxf4eYHCaM0g
VSbrfbkwXDOv0/4AVrZTAuKX4A5lxV8ufuMRU2/Uhd0R8rlkDL7SKcsTg/Acwh7tS9OsDZV5O31s
zS6+ryIwnZ5aqhwyu6HEmSMYFhf0Qy3jCJooHcMmCsRFQkaAgwS2bstDi2rLEtHE850rSK54MAgD
VY0Nv4+JGcYZbhqKlEdq3DsP+ZXRjbdqClQQI0q8kqoznmpH7y8RwPODZ2DvrEkQj6GBbgE+JH/F
iwtURh6jAKfUDtJG/yyc1LqsAzABS82etEit3t8+ajvhtCwzyUI4BinxXFtbFH2CIafZgRrVmq+m
se4zhm16m2pjeRerzRzG2aT6BsMQT1NUps+3ze9dYcviAAAZguqxxQJbXjYyrwbzbYqiZdSnvS86
Jl9ZaVJd/sYUKAgQ48Qt2ybLiuRXb0qMblMn8x266sxjq9r2XaaZR8H57ieEVELVibk1VAuvN9WK
8qZEgpRW9pTSz6li/V0rJi1At68I7KY+gurs7uILe5uDiZpj00+I1QdeoxTnFfLJieriGnqKe9S1
2V0ajXOpvUTDcZv9MIcnnXuKekGM/scjtYpi9rO2KWK/qNrxjWWmf6xEiswBBTWIeLghGDNy8S/u
g11StEsGKv6wup1TKVLdbyN79b2MWeK3j8jeBX9pavPd2t5LBUsC6LBOtp9qQgR9W41/nsFStIZL
RWQgKyObC973o9ZlXKjAULweGXLPFX4ead5DocfqxUoIAIvGix7rdG2+6d7crwch0N6dJ1EgmJaz
DSAXXO9oH0VLn6DCHqAh4k5+loO3MMbR+1XWphJmFffdNkblrChxEWhMvz3wOXvHlSEc9MJ4SpHj
2bwptYlMMgGe9HCiWnyvacrJdxPX+Gde0yw63f6ou6uVRCN2GyGL7WWEOVpUVoQ1vddm34km8W51
DTVIBpSr7DQt0WxU4ien0ew3qzUf9Wv2AjG6BZS7aVtRFNqcKbqBWiUs3LnmJWXmq1P1RaiZ8o9m
RcNZn/i4+dgMp67s+wOHt5tP0N8kbGFyA/jhjVuYnV6o3QxQyNPE+mM05+FMMb6+c+vRu2uRUnty
lLrzZakDaCqMD8oqzVFHY+9OyVEHfGm++ashs4bSw4tf6C1Tx3rXFhFCmXE0Le3Bmd7zS7QhkYCV
chawS6/PdJGhEpKpwNEttf/PZLrnOWmazJ8LcwipVBxR7ndX9fshAR1Jv2Z7hKvCTaMBcGRvdtlp
nek+2etyVHrZO7oyAqDeBq+bYPB6UUrce/nMZPOg1ePZOClDt7zpCgQvzwuKaKnf93rchFx0hFdJ
kbU4EE4x/wWYkecZuDuNGtR/EPO4/hloBDMBRaPkFmlr/K/KS+OP01Q9KLVTBHU8O8wcEc1ZdWvD
N8uivjMaER1A4fe+78vfsHWaatameQ94M11oNCtr0j1pfanf5ULLfRU8/N1tr7H3gfFQDow2aEqv
yMq2mE3biSkbm3U93dXWoN95jCr457aVPU9IqcFGRZ4LAinqemenhPIlTUcrmNYm/RENrVn6blmM
qe+N0XhEXttzRa4p6/GQbBA02uyhJpxhqVbiV8XIOkimlqc/NOlUJCc3MRjENGgprILKHrLYH9CT
9oK/WC1xAzqlOAOEDK9Xa3bTWCh9R2nBmtxzU/bL3QpkCTbDPB3kLXLjtvkBx1KyiYi/AJRdm8qn
xa5W+jfBaqll7Gv54J0cZamCAShnmCLRGuRLeUSh2LX6uzus02N5dWjaCrmiUnZvc7uo72s7/1hD
OruoaDI8KhMaglXMTf3zTaUIRyH4N75k2wKvTZLR38WxpJ7Fmy5W10/amA53EE4PnezepZABLfV3
Q6MOt/2AOiy32EFsrOiy+lw3av5m0ur44OrtHVOZsQGFkgqz2xWNRWcKlIWtIKl14z+r6qsp6NCi
vyxpZQbQCtOHAdk10ELFdEBM2buPuFow9vzHxds81qaI9cSC9xbMIhnv+6TQ/YjdeIi7+Eh9ZN8U
DAYiIOS1tjJTntYC20NJLEBGrgwXZ/jWz9HI9N1pOAiAdiyRTzJBCil/XuKtk+mmmfFSOXBPR6Tm
CamY6GGcXKvwTVsYlz8+jciw0wGHCEzxcOti+lgbZ0aD2MGwxGkwmJqCUqu7vElyssvbpnZeBEwB
ceKI0GvbUnFtEz6UkVEjiWuh/MoY/uAbup58FV3rgKktj/CpO48xLS/pPxG+JaySx/ZFHuJoU56q
Ni5Fq91KeTeVivqxibyCERtT30wPWdoU7nl2OxPS4uoUvjJPy7+317xzAX8PSKISDkKEDOz6N7hF
bBAsU/kRpp19Gj2xhj0szV+3rewdGAr7sDsprNBS2Lz33Ur2ivyhFSzl4j3BxvC+Fln2o1HK6eCq
71mCJUTZgVQZF7bZ06L2eqYPzmbgekl3Z7it/VzFBDa2eijrtmuKB4FZ8yAO6Zdeb92iUlyeoYcF
ztisYcxQ7ftcQOQWTpwexCo7X0m2KTyk47kHgLWuTdl2JyCTMlxoNNL5nKSFc0kdihq3v9LOeSQW
w/PTwJKaP5sszhQuqBL52JAhD+HU1G64TAsZzpwzmmScyh+e0n83o9y6F1b05xhDUC5MP6DAAbeE
aOJ6jZ3rFFFNoRWZk755x/wkpHk9MYW6Nh2FLXvbif6IbGwxR0vbApN4igZLW2k1pZ2u3bntKMI2
zs2D7dy3YkLT9YhQyE6vFxS1+dDQ0DWJC+rqjgBFf3Kh0f35gZfQdim8B/+ApPDaSu4NTGBr6a7E
TF47KynjdYG2qG9GJ/t2+3jsnHcbFgwun8cazfzNeiq1qwckaKjD96b5Vq0W/W5ekpS5vPQ7b5va
O4kI+yFSgFg6KdjGVFlVdHZ64spKKzTfiBvD1yIluVMS519DKRLTZ9iKeteJGZ1hqye6vW1/b6mo
DMK2xDPLRvX1phJxwcKqiNUhBasX+JyfarOmkJkY6/L5tqm9U4INRrLCGqKWuCmXqlGVlyX6AYHZ
dr3Un1/QmWg9vThY0t6WvrSjXy8pb/SphRXH5V568cVh7uX9urgtdMesOLfOOlzGsrHCRKkjf576
o7kfuzsqMx/gylSht75lyBp7GnpegHWqiied8Rb/OCpDOaxI+3h7Q/csMVtTBpUQUV5p183rSg8l
1WnHiTy/YzSu9yHpydlRz7UP9nQnOmc9aIYQWUowoPy2Lx7w2ZsZ7NjT+UN+ovjpCVN9sAY1/xYD
b3hA6qx8a83G+BcXnhYF3VyPdoW1bYf1gCaKDFnNYMlyw08GWiRjFQ13HriD4PZWSpe7yXnkcyPr
LAhAckQ36zO0plsNaJPtMJPa5JEYLily4o+J4UTnbrCaZ0Tklf88NT8q8uzEYjaPHW0iYFbwkDem
O11vRiVJ6HTmOrzGmvZP5ay5zxthhAhtdgdh5t5SCfqobEhGGoCe66UqqT0sTNPlGua6dT8i8+Pr
c9QFlRH3stOo+/VQMWs7GUR4e5P3HABMR3oiUrQNId5ryyPkhHbl6gXYa+Vg76T0Va9qD7z3nhki
W1m5o/z2StqrLc0sLRvZhc9L81vNyIVLU2jLQaCydyOIIKQ2K70KVnS9mC6BVRJHiJOtZvtcl7l1
afpSuTiNUoHftppTFin1wYXYXRnPEecU5Z5Xc7eGxuh1M2Vl9AiLYNKhoo+r9/P2V9pbGI8R4m+I
vVOd236lWkk8+kpIzOgqDZh6GnwUO/sT0Xrvp0XZ+KJOxYF/2VmZfPwk/hcW/ishXxSw1VpdFLgQ
lhByNJLaPHZzOh/gtPfNSIAxCQAYw83a0iRWWqWges+4AuVXs1jFJ61xjnrru1boIYMEx52AYLg+
Gklp0KLIofE7ja3c2bGyZH4rhHlwAnfeOQS95Sg/amyAyzaLMcuxVjNBU85yMvNtpSnfIzR90a83
HgrwWe+Gbvyqzox8AHt4VK3ZeXoQeKSzJPXr0SXcLFFrgEiUUSyV2GLvsepb5GXN3J79TptN5+Bw
7BpDlleSvHiDtn3WFtXqzkxl04ec6lmNBifUrZLmsSqaeg5vH/9dY+wmXw/aLhHg9ccb+zheDDt3
grptfuEc23+YR8rUgzU9SgP2jgnUVtZDQAtsaGPJ7JUKnYSI7kbZdmcESqbVX9ZmOepw7uEQ8ITI
aMhSuJRfuF6SZk0FS8VQ7URqqHZoWDaLnjyNTdWH6eKMd0UNoy8optUIWjtlCuM8xvrziFz/OaVc
H5+6qWgHX0zFehRZ7J5iIMbUVhgBQ5Vh8+PQ/1dWAfFH5339mneJeKiGqRF+O4vozKa4HmI1qNP5
raHm6cnOy6Y9CMJ3nmBwMDwYv4u7EOCvf0OdtRDg8w4EBtnAm3IqBTCjRvWzzp7P3aQfRt07PhaM
PnIq4DWpl22jbi21ImFQ6KCam7j39VArl8US3cnm8P0PEcH5pMdp/xcnm+RdgtOI6V9JcKiZ3TtK
Cdgw7+3lsz4x4NbTCvG1JLX5ixtLnZrKnMtwNyBU1xvaAYAuEJXGPejodfuRHjn/5XpRVhfRdqp5
vn1l9y4Sur3wXOV0HUAK19ZGpmhkccwRSgBu58+F2yBibbbO8hcUDlJPJBoAFnFKtr5BoAqjkEvB
H1ubd06nuT9aVH/+u72avcOIJIKkPf+uS29WEw+210UR3k6lRvyIuL32HMESPCWpLip/mtOjfGnP
45nUG2UlgiLOVv6K6c6xB5gQTQSvs89GCbwuywdxFlV0pEq+a4raDiE2jVEqBddfipb1qDFcA2K3
wkSyfjDyu25sx7B2kyOU055foXH9/01t7rTRmU7dtR5abwbchcGmf2HPw5eBoZsIPc+eP63aGiZm
N/hl5jQHPZS9IwmID4k0cIK43k1aXQ+ZpVu0wQKzN633OWyUM25lOIgH97aTrIygiZImn1C6mZdZ
WUE2PWVgLvIl7u6WaGEoO9DFJ1TGp/PtU7n7iMA1lgS738nt5tNlcQ2Wvo3toFcRWz3p7RS98+ji
znc0icR/ykC//DS2MY56jiktv7XXmIEqTNyoW99ebO0LaP/5olft9HMaTKU++IF7Ow7dHaAAvCfy
qc337iE5FZohewJm2XxaavAfAID/AlDDGHoKasCgZLZoXO94nDSRm2uQ6kWnRaFj9t9qtVXuYm39
GxcqKZOEkaCTKJ1fWyI+n61JBzaJNDEDLuyyQ/ugUDVmmOYUrw7EAnZPEoU7TUNzixxN/v2Lk6SP
1dxouVSks9rkq0fR8C4rVP1jHhX2AYRn7+2TSijUEdAmQHX12pQK5yIZSomggWka6uS/AbNo+vdz
5z5PzjQ/KHaifLp9euX/c5Pek/ICuiKMAbqzLVBqS5WYkG24jt2QPM1W4/h416byW69Xg6YfjwBz
uwaJSsiifqNHNvsZMXrBLesZtTvGriMNonnfWwc15rE3mJlRG0e9o91N/a2JzMGQdq83FekcxVtU
mm8xAw7fFsZgfdKUUpzH1ShQQ2lT9TQgh3cUWu5euhdmN07Bgvg6MMkJJzup+qlLi4YeWXPE+dvf
TJ4nkDA0PLY9gdKwFT2REg8VWQfpp6UtlNNQnz61qp2OJxJFlNFvn5i9CyF1tLXfCRwO5XpD8y7v
RwBAdDMT037bL6URxpPpvMldNz2IPvc2EZgojAFiJdq2G1OxytSRmc5UYIk0T/xSBeLlo6JwmLTt
HRKKXIxiIo6FJ7QxtLRCqbQS+ns/1sz/qO1hPUfa1DbhrFf0PQrPDT3RDv/e3sq9l9gBHstwV7BU
pKvXWymA+8Q5iRY0Mye6ZO4wfFu7DJhGkhqPlqHYZxtIxQm1+Q5arOkd+Jsd1XDgUYRSUrOU4sk2
HUfdza7I0oG665OwSG20+tlKGODnM49d6wLbEPZHYETK6ptkOLM/gZqf/Ea4ZnWyRyvtfGuhve0r
ql4evOB7nwSoOp5JhnzMobveG+S0+c6FjL3qwngC9R2fSaXzwBvUKvNXp9UCpIPqgy3ZtQrCg39w
hkBRr63Cxx8nMRBiZoYqK4218SvL5+wRlcf1bZ1SloOIeaQ/ugfMx/1qUg9PlRTIzTmgQ8XUKYT3
ggRc2Bkpt/7UV13yjESMc0pAGH/xQPI9VTx7DItQbaKGKP2f26PRdftA7l04SVLiUADMMrehgu4k
9sgUHjZ9TKILmQM6dqpxlFTuW4Gkj9AwZdYtH0qZCwC+gqzbntbs3tCn4snOLOXAT0kPu33ZpOoN
Z4i2OsiP6085Z4phdDJb8Kaipxpj25dszufLlOnr/SCc2q8j9PHtrFEvt3dxRwpLNtKhWpGpAOTb
JrGO0JCrbXIXq7l41l1FPUVFuXxGNH4SoQIvXFzy3NAbf7Tc6YkhqDlCb/KDl7P1bLZadgTO3TvX
JE4k1UQw1Pc2oUUdtQhA9I5DFBMt341Z1VMgYS5jXPQG/dsH4BDzHZKlRxpEe3ZJCKmWUtim+b+5
xcwT1ox4lbMQolJkb5WmL4Is7pW3eZ/1PxBbEc6zmsTm36xX5hi6SmVHzpO8/vhEWanVT6x3iiLP
eqMPjvNeZ6Ch+l6fW/05X4Yu7K3WOEhudt5jaAA4LKC5ksYrT/6LYNFsuiWDeYa8uqNl7wqd66ut
Zfmz75T/rdZYHZjbeT8YeUByyhANTcoHX5tb8jpvqUlxzoRhPxdLFwUz9NOvdlQZy2kZPfMRWRvt
o1fJkfKrciRCvbdcCjW/6Qgc89+Z0YvlLkUXK3phurJFGzW+MiJw4OcUVr+unfBkdOWuPw/ulswP
N9eaXByYgNRAs17dra5ckGbpBieY+yb53LejfnGmPH6Go2P/THNR+os9NLWfWsp3YzGGAP1+/cBN
7rgWfgOQHRR/wYBvu+C9nTGCYV6ohDrVeunsBhUCWGt30eowzduGoAd53SnPeVdmB15tJ/oikaPX
L1UeoPduDrYoLRs4NaaXMl0+tEPjfobf6t5rq+f+d7DV8v/1aqtBWNPpkH2cLY6mNCiAJMigBKPX
ZG+JCLxfUSfnMJSFsnp+5ziD+SmN+Tl+pWZ9Hab0lhBZ7MsEz9bpzdG+y+vz+gfx4akb8E5uG8i2
IpJS5CnSvJGzFIzBGconisjGQeixZ4ZamQSG8C/zC66vVWvVpVqnHDEtSpI6WNIaCF1brMU/tzd4
7/qwucC+ABmQX26CDUvU2eAZaJWBAcvjkyay9qPa65E/kKYg+BJ/uG1vd13wXZB2YOA17vF6XZqR
V4vrEk6n7lL9C+hA/enY4gjysrsqCYcCgcyatorYfVOZ6uIg71Su6/TWrDNaH8hyB63iDO/RsTi6
ETtPDIIFJteQ+gboic2NqF1af1k2O0EzCaU4qYhxVGfDSob4lKyijC+1BqI9NNU0+d/t/dy1TJGa
TNaRf2weN7txrcXryRpcJc8+LmYUf+Rp4GDqjc0zX2qUC2tlOfAAe86Hdo/UlKEd+KpS2M51YaZ4
OyhfdjtfYnde0jOFgT7QMkNpz2lqJL+SLvWSUxWhc3Dg+/YcENUuSlogyAG8bbbbXrUK3W9q5Wav
tbSb1Cr+4lW5t/jm3B6xbPbOEqUrQEAgZ5mpsLkhvWcJwjUCqaFI8jOTN3M/spf2qYqj7ytZ/MHW
7n1QFL8oMBMk0X/avKeuMU06bV0XzqvxtEZGd1cJ9Z21VO3FWwCxd6I9wn/umyTBRR6AyH874CYq
FLukKMgoISTHQDhNLez4wV0QbQQgWdtZ+cjAJOsAkbxnVSoFAapgW7mm155AL1ymwCUqrSWDmkSp
JEqoWPFwH6+Z991muMmJMVGHQi97X/OF1W1YbKMwjMAZ3Qhl6dVnD1Ww81yqy9elMhv1RJAz6b4Q
OsULO7XfKrowzy0yjoE2TKuNWBOwRztRjU9sY/9PnNXLW2YKDM+3L/Wek0RvSw4+Yjogr/v11hjK
Evc1oPggmeP1UntV9LYXc3O5bWXvFiHjLe+xyyuzTYG6JVJzi95PwEAEEM1lZZ7U3FYDorXh/Oem
YGdQVaStRj1cfpUXQZqmMrTJG4hJNW9krrSSmX5G2euCIFV6cH/29g6QgsQ6om/6apBGaROOVbkL
fykr8jPTqZRzoTvjweHd2ztJyPoN3QRDIH/FiwXNWc5sbEOW1srlF5C8+E7v1q/Uf49AJXuGSByJ
n3Q5bHg7dK9RNdEULXg1paNhFuXGdDIrNJ7ymLj+jz8SM4tgJ9CqI0va9s+qNc+KUYIda0iijwjk
56EODv0EdfEvHDjRHJENW0iOstU3MPXchNMOmH5N0wiZepGfa8rp31fk5P/8raCa5oKKo/FAa2Dz
peIRFYEJYi8BjtNcKOYnoZOictBn2lGZd6+WRaYneTkSvYIwzvWpIONJtDxrnKDI1Pqi6a1ySpk2
GS5jLPyKwvJpzp027N1x8aMlhl5Xau0lWefKT1Sx3PeVVRxganb8HY0uhppKRXCavpvnZHGrotMr
lq+KtA0GCmbBVGuExrqdnqxJHCnQ7tpDEwTOjg1Zehu38mQzL60FoJFMigKCVLPWcOlm4/NiRMZd
lHT6QQC7c0Gg01BVYK45rO3tvAzRG0ghjgRAytRMv7Ksju8nIoGQyY7tAaTnd1dnE/tTLjJlJViT
Oe9mM/OpiIDt8WQpWj3ap3pga98qWtfXp5ae+vssV+z/Ur3vRKDgTiN/JahG/QUNqxb+YDaP/mKR
GgaMT4GKPPVO84EwWHPCZO1K1e8tb31uJlCOp2bVx08ZrIjKX+MCxjv8naTzC8L45FSaSvU2K6QC
iaqKQffjmKkhP2ttVi0/LtC1OCfE8zEE3Hakete23ftibcQvfe4KxR8aG32zZanU9qR2Q72cjKTN
309rLZoL8nqGGmZNryuB3ZXdP1mmWz/WtrY/JGXsfeiSqFuDHvmxo0aCvB3Xuyv7dhpZKTgI/pQB
wwufagrESCxtBJbg6s2/fbswQCe1hktrWdXFc9DqbDwC2yGLNJ5D9eNt7/f64ErrvE6EQFJ4ZfNE
CSYgRU0u724fxW9mrxl6n8TTemNbY2+epkR3f/6FRbBFzARDzJgX+Hq9+cK50RxIzC4O+a0N+uO0
2Eb9rDlJE/bN4B54wtcBFxVVchQUZVkp5Ytre7VnJfoy0tobGPeGpkkynA3dHU41owJInrXlnMGj
OtjW19cTo7SFEByH7gs849qol2dxaeD1Aru3i8/DmupUHUfrbQR2+OBNlp58e37kYG1KjJSNwX5e
m4ozoUxLRGqZcBlPZapE7+JMtQ6q83vn5KUV+StenNJ0Mea0sqmTN4zYfijaSjwh5UTO1xeoFhvo
If3NZ6PxBKAP5g3P5rXByNUKZcLDk7wOQ1jra3ECWj5fiqwD8Qnr9T5jMOUfxwJSmx4YpoS/ycbQ
tVHYnIYFx4dm1JD0H2wzjXwRjeXz1B7SU/ZOCNJgsCyQKaUQsUnm6lYMvWJx7YVZoV5iju0JfUnb
Ry3mSOl47wYwOFkKpYAo46m+XhWZhRTCANgVD4xQrkbLOxE7RJ9QbG/e2Otk+bZbHlHd9w7Mb5Y5
9VH6ANuwKl1bo1t1tjIFPjhdZi3t3o+Fq4doB7TDqTUq9Alue5bddUpVEV5FFLrcjSdV0fcYehf8
Z9um+j0DYccA7mL7VC7QfgzmcVzQKagvf2OUlFwSdqmKbq6fObgpmkjAXfpCrSHzD1+FR9ydKMpw
UpZ8OuWVdrTQ7d7CgpbUGEI7mN+47c3ZQXQGxmKeryE11yro85hp5lGVnJqymQO99NaDqtz2ifpt
j6AVMgD+k9j1+gBFee+py5iu4ZQP3XvZXbpk+SS+5tHSPoAZdC9NFqvvvbaOTrrWovlze4/31suS
eR2lAs8rb+o0Iql0e2a9TvLVybr5fQrN3LfN6b40kunXbWt7q6W+w3hM/Ddw4s3uNqSma0IbKYwj
3WSSc5s8ZE2lVuemX9p/VKUZQk1bui+RmIunYXb1r7ft766WxjB8W8hxRPDXu80kQGXs+nENKVC4
SFFYeWAmQ/HGFprmK4s4EmB9JSsiPy8CgeiTUcOjFy9/0AvfPjF1cYxMSJT5UGl367Q6P2VSdunF
oIXmUk6B0ih6KJZWfTS1PPknAat2EBVs3SG/gbvjgAJA+hb46ebBnOlf9HzkNTQLbwkmsBOnzMqK
UwZLKby9v7umOEnkB6CyqNBfL3ed4lKvaY+EaKWIt2ZSqOehUptP41wdMR13THFduKTkl/SWtyjG
dUgtt++Z/gGc0f5gGyWpwZRnj2WuHOzf1vexf1RMUKjiLQFMtJ0iO8aZAmYjVkO9sJNAUVf0AOdF
+R4T1r/NkJ40/Mos+4OoYG99Nkk6oSn/8Gxeb6XRwA6qmD4WOr3qnCJUafyIfud9mx2OIdw7pcCI
uBdAJmAlblcYDSzR0pQ1HD3J95ideaEwkNl3JT2PL4uRFz9Wd3EQ57X0s7Y2roo4DgqNB75oZ6Ol
Pqrk6QKMecXWYBCIcLtBUcMhnz4rsak8WNTQEGmtlnOyjg0qkLC2Dozu7DPxqywiIYwII0X+/Ysb
upZWoatFrIWkJ9pFi2PlnFhz+mEm8z14z3a8H8kULQTAAdR+t6S6sqLortm5FkZa64Yuf1xcDSHq
tNSXsDUa8eS5SCYynKMKasHwjT+9nFJoA94gA86lH9hcTkOpZ1WxKi3sGHUSzGWc/Bt7RRcs8bre
3zb12s9KvjNJl5w0Qd1i4/bSsss65opoYQkG6eSUhXgQqr4+NI3X+EbXD59u23u9s5rK0AKw4PgD
yVK5/oiu28EnRDw9nGGC+Z06jXe9M/wwRJM/W1rdPCq9pz2ofGl/baoiuG399RH6LXdJtAk5n3L3
5lXToyKKa3OcQtTiq0clTf4rrTZ+dvpcPd+2tLNOohPUqahyMAFsq1K12GJxFxdXNHf6HNZMEvyA
IP9yH1sVBe9l6B/rmEGXip7VgZlN3kG54jc542VCRO8LX4tYCycVnOoWfSJaevB9NS6hneuJcTHs
KFd9Mj4dNXM7Tt70FCO8E1O79B9uo/XTWXYDs1OqDtn7gtSpfNcxnDPzEz32mtNgpYz3kVST5XEg
Vm8ehV0O1LAQr0rviz6LOr9tXSpduSOiS1FOVXPw6V67HJoT9ILpYLE2uhXXB4c+eKvFQ83tj9z6
YnbuHGqNKjePukkRNyneMKrtX7c/475VbqAu5RVfzTcquwKNaxWraSn0Czy76TIsYn7rLdXwXzeT
tpdjlXy7bXTnlIIvdqUGKMraFCaul2pPSuUtTFgIrSKC2pNPxr1jVXM49659cEx3TTm00lxkCFUq
l9emAPUZnT04apj2jXlpQD2f8MHKCV3J8uADbvuG8kQSPZOTYAcozsYUwstlVSe5Gpa2m5+MNFsu
duSmvqq49jsv8pTQTrtH6vdd+OfbSTxHdAei7jUfdGKo2tKA8AsrdE5PDHIqLlriMONNs+KDa7fz
PnPbeKDlE0X/ZjuXocGjA5PJiEAg09wDpPuyrF53Lit6Hbk6t3dDN3QPswES3q+6rD0BshwO1rvj
0rnxZO/g4MmLti42dWIbImXH8VEZeZ2JUjykY5b86AB/PdUtYi8HD/OOQamqIoV9gQIBjL8+RIYb
x7rRtksozLn+GNcZFe44ru5TBsOFCinogb3Xl1JyG2koEbnQK93O38ht6nE03dXQtdP4UalcAXDN
iBBkSOz+XBfz+HHpHf3j7WP0+vwS7MjZeQ5xD51L6fFfhB+mGAw3qdlWAbToJAtbDKRXqs9J1VWP
kEm+V7XEmVnKQUPw9RXFF9BlYnP5nKSf13aNnKBu6Xgxdav33udDToM2T4uHNC+Sgyu6s7FXpjZX
NJ6FmeU13sBzsxLoGqqVRWy579TOmM5r1DQnzViHgwhkd30AilT42lJgbIMKgbNitEnD19RqM/sX
uHX507F4T6ak9A5uxmtT5JM4OakTB5t5Gz1PjR1bQ/9/nL3Zjtw21zV8RQI0UNOphhp6cHu2kxPC
UyhKoiiKpCjp6r8lv/h/uKsLXfCDAMlBErM4aHNz7zWsU22R95UrCkWPW9i8J2Pq/XVcBTQCxwVw
bnyGgCg/3zRIaPBETxtAfnTqSwGlzoPUGSlS7nnvXz+XLzONHYWBWINvfhe2uLgtRg6JRPDVMFQa
2vPoZlN46SQOwdKiGILzWKwDvPIgnQP6+/r3vqsQH/IJNGxR+QECBiy851N1VmwSDte69jeuzmZY
ks/NnEYFikXBGxmaoUSSpE9DP9p3uES3gwGBspoBN+hLtqDjcSM6XNtkANqDPa/dAdwX0SiD0PNE
oZhei3FzkGwR/ic0R9D1CrJbRm0vv5cswL2JJy2CAkqmF0c3mRMqoo0ONYujoYSw5U+XjPldOxtd
yzna3jeruaWw9jIM7WMis9zz1z2/fL7cfp9S1SO5qzuPst0VOiwSb14f1663Fd/dAdW6hodcN7cM
Zl+GeShhQHYfuw1KGxq4z0fegGZkYghlLfsmRuYaBOexzZajZ2GNuCFRevf6wb62unheItYjZdgR
rc/H69uBShMQWcfCZTX3066ENBivs02TUzt1X1DNvNVyvzZHFBVBL98lMhF4n4/ZIWlHyufLmsol
LNtUNcAZNfiY/KUtmcySvw5++HL+GO8iTrg41bnkgawXMvIiVGP6KFczHP1sTG7kJlenhiIXPBtw
ceJt8Hxq0uv0SLWTNVFkLiACiiLCMHpPHeQyoFac/30FD1PD8wcivUhEwBF6Pt4qdd/gjYKlXDp2
yjr5a+4kTIknSFVONs5vrOS17+I3qgDWEMibLyOuDpMp6jI71FA+iz8zdPzLPOW8kvADq7QK0sdY
T13ZtZG4cavsE3n+1EKTDpr9mAwU39BaeD5RAn5z34OnUze00U/gpK8PiZi7G1WmFwADxNk/hgEi
5PkwbByjNVjjoUZbn0Pd2bAqIpN+yCh7R+FUfNekoqkbwKHLiYGM1bRYbeKse4C3nEFav5Ab1MRr
Jwr9IaR+oA5Bav9ih6dshHaWSaE4v62uVq1R9abhbe6rzR2yxtyqWV4dL0eKAEL0Xiq9OMHaJrA3
Bf2mnsKs+yn8Of06hqHzy3nVoisaLucfr4eg6yPi0YIbfC8sXoSgpNUGz3Rs7aI0KSbU9mrLqToE
ZGUAnWe3aOxX7i7IDMV7WQ3CIXjmPt9jsxJAfxMy1IHIwgqeyFmZbflwHkdlbpyna9F1L5PiMkGz
CArIz4fKrFwgRZJh87ImfyRudZUaZPqBauEeIACGmLdagN9eX9Aro0J5C20pKK3uck4XCzqjGJku
cyRrqObqs1xm7yRmIGUlEv7SyiQoW3Srbgy6f4AXH+guYgHhwt8dqkvlxxbA3HbLe1WbIJ1R0SD0
sRvIz3iObAVbFXfXxCH7bVxzr13Q3/hKrkwZUk4oOOE2wYv+Ut1SQ49ocxHEzAJHbTkoMARcziCQ
Hs7dxzSZgpKT8Jb54wtKF25p6BDhyR3tmrYvFnoYUFlLojGrgBEekxqdlA0ywWqOvyM3JmdmIrrW
AlZyT2IBZPh+bQ39mkvGx2pJPO/G3XO5Bvuv2aMjBKYAAYSx2/PDthK0O0UXZrvv5HputbX1Nqm2
js2k0U+DqimV4hYB6zIuY1Dk3nBJReUGkIBL7RCow3px0/W0Sptm+IzVHr6s0002+OXh+j0KAEhA
7KKE+gKkF9AcNbBZUEjgiOgh9Dzyj8hzXdGI2fMyzf1BR2NcGM7l/TBnNwLUZcDYR4cS/l4jJrve
wL7wfzxKI2tjOMWTvGJ23B6aIbqLmD/fjQ7F6te/3GsjISNC3QZAhJ368nykZZKRgxhFVo149bgi
HlCSKrJMqX/8YRtuwDmuDgYszs6Y/k1nuhhM5bHbthDI9njrdEloMpUOndG2jMJt/fj6zK6dk51z
+/8NdnF/63yzq2eBKJ/MOALynE3HFDCZ4/8wyv4aRHMEadFlS2FI1iig8464BYfmEHIdn5rMpO9f
H+XqwgEQgg417gmc/+cLl7oRnqvAzVcQOhTvqGOfgIezhxUuvTfm86LUtR+9XR4T2B48QF+0oqBw
kYbtGIGqCpQqCqJR/68iQ17iErH349QEpaJQ0YYuLWwzpzl7i0Tpb9Hrv3/DbzwHsE2omV5kBG5U
gmca+HwoRvK7JeyCwg9UcobQ9Qo7T2+78wxxN27Oy6QAgyL7AtcDAHaE9EvWtEla0vi8RTBLRlsJ
f9KubAdEUkrD6ejhSXtjU68NiBR6by6icAplhuebCkYL5R0kn9CBpqA6KZBIsdxhlW2Jdxe0XV79
9SHCaIBRQQoUqdalJsPM+rG1JIeKsAnkKR3FfNeQNTmkyNpvrOWV8wqbM9xSIH/vfJKLqQ107vPB
ZVlFQzdUQTT6hUI5+qAI+Hz/w6yQqqKKD9IToJoXq7gkeAX0M2bVKnduRvZ9BBngXaDxEHp9pCtX
AijMULiBihSsUS6THNN6cwAvGMgGTH3ybp3D6Qv6wbzMm3j4iGdscj/QjZU+cxQ1b8duDH8lnsFl
Gl8l2iWQobsEVYUz43wIgHRSK20/Rt2q713W3crkro2CHjtqH7hdUW+9iDQNfIrSZUE8ywVYzIp4
+T9hl483LoJrRx8wNHxvYO/uyKLnmzYm8OWdIMFSmcmJD2YSzZmzdi6JttkpQNuu/PutAwJ071CA
PQ25jufjWZiNpluMpmuvZ3sUWTL+VPEYvoX6e9gUAD13h2TOhkeaWPVlSDW7ZcHy4pm3R5ddHXNn
teLje1Fm5i5PUOTNKxDtfXZw8URLqmz/HbBy/9PUjMOhDZjTlRkTssDcRpsaxof5B7RyBXSyc55+
5jmbbxyqax9qimc1TAT2t9ALOQSK5p4ZthyKr1t0AHdmLbKIxmeFbuCND/VKsohPB5hYuMWhz3cJ
GyXMz1rIUOTVpqAwgCg35u/WxmZBEbPYvhlbHdVWxcv317f+6soD6gSM8972B5rj+d4jxkaZBrW6
6mXDP7UqbE4QqhqfVMOSI15F0hXREu7e6aPPCubHwydu4N4OxP+8obTrW/ndjwW9hZ+5sh740FDQ
BDYIN89lZaNnpLeWqrzKpkAWBut22jQGbFYUOcfASF5McHg9vL4cVzYccRluI3txc6/gPF+NeFQd
69DJr0Cm3PBSiKDGHsczTIWX7cZ9cyVeonACZEcCzxic//2n/JHEuhhI9UDgfnPcm2p4bwPzkOgR
FOrOlAZPhHPSD5+IEn0tNihZvj7RK4EMxwzsScQxPEovu1eSadMmeZNXACtGpwme7ngnuuZGYLm2
nLjpIOmxy8ngTfB8jmROtoh2uFNBkP82xAP7xHAG72GZeosEdSVkAmy1QwR3BVwkac9HUlyxZRBY
wxmotVIqSNZIaKuW6aZ3X2/Vnl5fv2vjgQ6PyxvPTLBQL+5Vnysx+ZHOgVMxAoz07qPWTB09JYdy
7PtbbeTf3b0/X/M4ILB+3bt/EOlH0elifnpmHTZpyis7NMOBN3yGIHOqSxWG492qve3UqGwuJlhL
Frvlb8EhmfvYRzi2udPJycbJT4jqheWSoIAOH76/tX/4vx8IdBRq1jD4u0w0Qgtcap73OSiVPMJx
Zsm7SZC+AGiR1q+v/bVThUj1/w91sRY9bk0tBgzlel+c2yAVaNhF/G0MwYkbH+mVzwR5PtJdUAbR
672MQg1rbOug71Ep0rEj2Qa0ezdP3vhMrhwmvI+gFgmRAchzXepmMMB9zQizUGi8etjXYctYkTId
1CNx4CyZLPnv9RW8LBvv4QbYh9/FNh8wiIvHH7quG00SiFRRuO5+CjLUolLaP3ojX7+uKP29gaSC
KYaN9zdmemXrkKGhxPcbnQNK0fPPFPpxIsxdjJnu/gVZE4oiRyP9DWFK3KhAXZ3jLrCEAXezwH3R
/4ivzbqibBoyWs2Q1vkF8gXk1RrPHxQ0pFX7dY1Z+CadPHqelJkOr6/v1WnCXHinxQFhckl02Y1u
ohRKIEjw2/CzWoExWrOY9kUu51skomtjIe7twAsoHwPH+3yesk2jNVkSRIZMhAVcUbO7tuvusg3U
pr+fFYou+ysQ/WSkas9Hgi3DgnfmSKF7xpVXo9QDWKKdhbRl0818vXFFXXtrA/Cwu4RA12fXaXo+
nh9zmBJnDa3cLFGqzEVs/knC1sL9K/MLb+tA56HJ582oHs4sgpTDoMcbB/ZKAMBv2OEWoKfvRfjn
v6GhjIAENmDOAcSfoPusPik93ereXkl2UNlHaxiFu9+8vuej4OL0ZAI1ZBjaCL+tM9FIsOriXaY7
qAgkhOKDF+jgbz1SEQZQMMEZRTkDGeelyqIfyq7jxKfVFkzxP7Hvko+tYx//+tQ8G+RiF/O2GbYx
wCBLpCnoJvjYQtmwg1DO/ff6UC8koP5vQju/FrrtUDq8CC+dFrRLI7vHNSZ+2NT0n8Kw274FXsLv
Vm/pjspF7WcWtksJYN3Y3OlskqIwPiDw87zKW8dnn9zFtY0UATUTlH+BBL9sbXiuiSzZAlrZJmiP
KNwuB1jlyYIqqope3dJQuXaOdgUxvE73/vzleyVbgzmGtQCGC1lDu2IC0cgWKI5t8xl9suztMqNG
9QbACX0rQ7kShgDbQ8qOLwX1mhc95IEsOfgZXpVRAjgSJO8/cNUrWGd1K7mRfF0ba++OQzp8R5tc
1vs8L+2diww82/tAlrpTPorAXNUuEPz8+pG6toF/DnXx/Qeg1GdSO69qBhFV/ZLbA4RI50PuWVMO
eJ7dGO/61BDFcWnsed5FxhzkijoVrx70bxT64zQgP0O+fBGBTT6/PrNrL7+92IUewW4n9wJZPqcN
M0GIHVtzuX7bIkiBFpE/fbMKQsRLmIQf9gc7FHz7poBcRnqG0gkplA9MrEb9CNVHoqrXf9O11d5h
rqjARSCnXlqIR9R4fer5XqXTHMQt8A3nJwWPtmKAqsMZZF37tw7te8RIdyQP3pl46V/CO9Z+VJ6/
Sg9l8M4gh05hs2XnsYYL1pstj8X/EAxR54DsEEq3qCNdbC+3FG2EoMWaZ4M4tcLCRyYD64XvLtiv
r+W1k5SC24NvEtjhF61OJONd51rEQlDF6ae+lV8BW8kPQcr+lzML5CUoEei9IdO6iLpB3m6CJ4tX
bUuYfl3n5t1EJldxHt6iLO9/0mU4BaYCEHpggYA43ef8R063pk03rjnOR7eEuho7ogvqLbdW7top
RAEYhCQsXPZCLR6Pyw31HXyDJFmnY6ad+wJQIC283nQH1oEm/fpOXZ0VKsEgXgAqDGHg57Py/NSu
bpditJ30qyVt1Tu7toChvz7MywOBJwwwBAAygcL1oqLib1AjHLyW1XGTyC/9BNhwOQ6rfNc126hv
5E1XBkO+BPoTLiP84/JMLCZcYL4pWb0FYisjk+dHH8515ZyG7kaiv6edzw8FNMlguABIxq6ufgkR
GSEyAN4FwTflovQ7OGvsOIzO1wXcI+25AXr3FKjYxsUWk3wpaLS6G1/1yw3EL9gpM2Cu/OayPd9A
WJ2EjVO5VwWL6+8XI4K7doBE/uv79/JY7qPsxNqd0f6CzR7NZtXt1DMgbpgoA4+LfyAb2rd1o0bv
oxcMPKxeH/HqJiIjhdLxjgS5LFHRdYQdU2cYClBTfm43TqEAoUjdoLPx11c6JvfHUPvk//iy7cqc
zMnE6kl2fWXiwTyMFA+mkCX0/euzurpbCQTqcWhCZL8X5QMYCoRZ21hW6yWD/XSg9Qef5beUdK+t
HfpJe6zfyyGXbCarSD4kDaRcJZ/yYxOPP5hg84GnsIV+fT5XR0LkAPYeOeYLqMVEoy2KFsrA0uTs
nATUfz+MXMjC5yje/v1YwPfvRFzcmrjDnm9TkPHWX4znVSrxbdUASnfSq17qBHi+v26SQU9lf25i
jyACcCn3SEQ0Nqtnmr0IIk4bi9hpChRspuLlFlTm2onAhQwo7+/SxKXni584FkgbNjWIqKY2egl2
+Tp1eH3tro6CgvZe4QdM+pJ8KjPDs7SZmprmiYF9nFOP3ZRtN0a5EiV23Cjqyigs79TQ5zs0L3nj
0NLnNfr77MHAQ+cQeS6tlRD9ETCk5O1fzwrMD5Sv0PUD+eISmQvEeRckKm6AaiHuCaY57A3MnKMb
se/lw2YnI8G7Aty5Hbl1UW4lnsdUNOW8lgGNSjtFc5kAJQyGfeu9DVvGa47M+cbFcmUpnw16EShY
JxSbm5TjRMAde1s2dxq0tmfNI8WKbFzMDQbklRMC7WQwLXCVoQF96dJhXajDkCGiC62jEluZn6Hk
yKrXd+xKXWXX2dtNOqBDhyN/cURauQtNQF+73vzNw2nMdLmkE60lIkmZtF54noeBHQ34oHfYcfhm
h52rX/8RV4IW6N54d6TQVN09TZ8f0/z/LPFYV6/x2FT9JudjZjx6hEpz/vXvh8LLGnEYdzMADBfb
2Gs03cAIaGvqi+k8Lh4vtmDcSj1l2Y1jutfaLlKR3aYLFU7wStEv3P/9H7cYaHyhkE0Pe4w5W+9S
XJvvYDfSHQ1u0ifl72WHWfYcOZ6AXsLr07xyWjE24ED4CxZHl7sKYdw0YLHoao95SR1ti9z9sYIy
UrjAw9HdUgC9toN/jneRtSpGxRoTjAeKsC6z1skyY2S6D23U33gUX/n6UdPZgScAMyKVC58va+aE
8fsob+twa/xvi0BbfyF9+05xkg5Fj/rfv3jZiePrC3p1gngcohmIqPOCNmsnKeMWYhu1ioGWxH/X
nwARCe5yZZsbE7w2FOLnrlKEPjOeUM8n6Ov9IaJy7J3jrqKs5Z9Db1LHCdLKN4a6tpbIe8CzRkkc
yKw9Bv1xROUk+kmjx1jDz2EAN1bJA/NhfNKsM3naXCePCegJN1Kua2fzz0H3+f8xaGriyIPxB76L
1B/vEsOCcuS9vJPW8rtsNrdkb3D57Et2+SmitwrC+i7xidrq8yH17DTr6ALVYrgIzFGBSBSwwo1w
kCl0EwiItVCfNiWNllWXqC/kqrJMSVJ5SxtWDAYYSxGZbUkK1XrqQ4DKBIWGY6Rk4ZwjZwH0nILY
q+rHIgWS97/JS8DzHFbCvq8pMMZlmi+5KLTMFcx+c6iRFyNJDezH4GTlypWvaoBkS8MxDm8WdwKY
cRhx2kz079x3SpyXmWauCo2NTGlH/JcYqIPGXCOAVCrcNHYnP+6ELsXIwq8csp1TZUyzvgGnlLVH
y6z3b7zG+WlIWKeLYOE8OzLMug4tB2LeyMWGJfLSRtckNw18HuC0VY1eq0GO0FOAtiGW8OxryUQB
pjNEkVwOznShoRryqHlD/muhujaVA7Qhf6UOxrjnTkjzRAlzpCJkjT6mom39s4c+Gno9M+J+sUo8
Xo50zfoPMwugfsQZS48dMfD30tmY/yShp3+gwdrtzwHT39nWpOR+VBlvChcmsysp8eZzN0YqeJOt
if/QJb6L7ptlY58RE8J388bdt0Hw/h9IVU7f0EYb0Vjj/fSvbiBedUd1jEYtjb3kW5AiqJRTmjl2
8CfEFx346xOQVNN4VCvn73wNzlHZ0VmdCJQnIEdpeNKXczgLVc0K2pSFDxJkU2xi8n4ob2gtsruR
hujsu+2sxqifihxkxrH0oDLw1kToKJ62jfauNL2N0nqJ0gGvf1hnQbuYLGj2a6gFZAW48+Zz0Gj6
Jlg7w6tpJOZr23jLjnjpUlZmy9w/KsSpX2Gbh2vBR+ACTzNAHd9965quVHKJosfQsha2GqyHVFec
dYOtAi7Fl3nKqSzXfJvvJs3MWIGFKM9zNCQE3iIU1Jxxs8OnfmaQ0tCKLqakRmEPWK9gSIJ2CflF
2NCjUwj20FQkli1fEriv0zuBwX4AORuJEmLQaC/irqRxgX7b+t1B0OG+G1TyE4IaALx0Od3GWgjo
CtUddBK6OkqtfKvzyEsL7eeTX7DENAeNJ25atDS2/4V48fxs/NzduZh2/dH3tvCjSQULS08Oicaa
UL8cJRxT4F8CW1wsK+NrmY59zqB263F9YM28TJUTIuCH1Z8HCZHBsBMlRE3k+m7j7ZbUvWOJgMCH
TB6m3tmsQCLqf2POH1BbB6jm7KKwk0U4dt2PWcGJq1iF8GDSPLPv4HavH2ITIqci7bIGZY9n/YPW
KP+X4Oxw8sNPeZ6+XTvo/Yx4f88VSZUBeY+Miyo3ukXtABNmOTaHFTisBruBK7cc2IzGl7UJrCHR
Hsv/IaMXkHc0XCJofmsDbEBhUuf68xwGIxR7PK0aUwCfGn8TFpYMhzFNevkfGoUA9Eygtvr1KMP8
yQat9YeS9A0lJX4ElXcMUo9dwVPTuDesC7a5QC/MPaRT5xGIKkoAC5w3Te3X2CNorizBMDh8Sl56
BpN+mgsb+FqXaU+p/jgvJFqPcmK2K5y3xb/g6sUeocGTNBHkHIP1Lesgg1Aqp709u3YLU0Xai+5b
Dhj5VEBB0rZPBtLX2VRIlTbB+y5DKlBuScs/jTbw8iIlfO5g5BPM6HpASwAKBqPnAIvQi5FVw/oo
KrK1Wfkxj2b7JY4ZTYq0Y1l4WjYvl0WnXNocxMqX4LBt4NMeVijchg8rmPvi17wFjH6IpmbQ7yWV
5MMGUBqknHNi5Ju4DUP+aDKoY/3sPRoM96A05s2b1F/68CskbMLsMZvHLqiQYXvvx7EZewQERhLA
OXTUl1GyhFFJ1q7lRw3M3a+8T+1D7DpnTipAuDmkI1TjTnkqlTgqbhsFcQolt3JI2gSbyD0NLevE
mWPUUNce4BkKzqmgqf3VBNyPHl0ixH8LDJs3gGoToxDUBhs+tmLrP43eYuhdwsBuqsaEZ+9T6wei
Rh1NTAfYDcn/EpsOCdquzfoJ7npzX1rmPP7QGL4khxy/J6o2m8NbhqzByO78hM5ZsfTK46feIxDY
tRk4+hBZ0Po+Ijxm31Yzy7aahnjbKtL341j4Rnfhe6340LzFAVRdmZio91QpfBy3N2k3J5CZ5SnA
pf3ah/kxGbtEFe1EIgOmEkvT9+hpeL4qE20FPUjDvaWaof0G2RHdTas+9JiMehw1Aw7G57YzogRz
1UUFn2xyj+fSLE75vKX5gfsC5re9t1hk0RTuOaTOmOLmJ4829o+J4laXbFBZWksbR5/61HfTQ8vC
DJaYeerYBwC7krYaSAJxeAgX2gioxSxs7LZAoCDXG/KRrMH9+Tino/AAMIS7Zs4gv9Ms+X9B1Df+
U98H/vwlQD+zqdt+AwtrQakxjg7JILbsMOnE9TskJZlqiLGBFqsNxKDSgxPBqr76DJJeXtGgDdkd
PO3NEPEYCNxlj6Ztu7EgQNm1v2BaALUz3Myb+65glqOOKEQ78zHx/Gkt9agaREWIhAWVSwcJbFyz
dbjzotXm+OQDGR3azKYKDfppGguJLqwr0i0d/X9znrWy2BUqIuiJLmOOdwKIZSWi1+AKSC4uY7lA
ARkPUJhLpKUfdogAxoffBozHYOf4APArSPnrTJsnOydirRtL1+YxXEZ5P3l931Z8Uv1DkHeeOAmo
efpl4Hr2fW6xhxB2yboeiDo0Q8uWqxBP+d5YmGh4NF6rxop8uTMEQa7YQua2cukX/XUFiflpHtYc
OKkpXWhpB279ggK5fF7YntfojhsEtzk0X+zc5BYC4gmLinYx69Mwm9g7gp0TsnJFSP2cuwlmDFDS
75+gc4qQK9AbbaoAoaArYktC/hb6M76PuA9j56JjhucwVA9srBDDTEjKiYSbOKAIIbvKeG4IDyvt
rSk6qIb0VRSt65NehikqA6TTvJBNshDIm5p+LvHmTEIcxm1mbxgAss1PLVqz9KWcaQekGrLyoYz7
DClw0EJNq8AHkbWHXi7x+gCnBU3OmjRReOoHuJ+fYh2Y8cg8avDb0VYSK8SyJ5EnH9W4JqpDCmQ1
zQFNUykrSBsP+aMisjePY9sQi982gtBShOm2kqxYSeqpr0hQ1fglVaOkT1TkDDHQR+bu4G8Wd3a8
n1244SkbLsacApqINwxtG1alqmvMmdBMs6nC3zwOd2wmYrx8Bz1XM0Skhjrxugn70mbIzhAcBCnY
FKB4Dhqw5sWawym0WGabyVOECq1XQW03cu/hlEg+BfjTtuOGvgwrFi+cplrgOxgPob9m32SyjbQI
DDAbJ6UZVIlNtMAgOcopne8dyfXHdMMzpyapS4GdHRi0jttYm+lpNL3nF0uS/sboGajPpwgQTdH2
sUYk8qDT+bjwxoMIEa6WuQomyn/ES5qt+F7a+N/Q0ViVLs3ZO42cJKzQgSEnL/GhP7L2OSpveNA0
BjrjAQ3haUL0A84f9Y5RC95KkaNA8aSjXC7HQePfDVlDuqoDUuo/qKHDn2pEnfQ9J275xzjRvlF9
hGci78CWe+jGniD/UJTFhcydVafG1wwQUgkuSkgbOldJ0EVNDR0S0tf5OAef4q5Jp8KQFd1s0MKG
J4hzgzni9WTKS8AWw7dqAa6xAL46N0c8utTPbTPiPrdZNp4W0buv0AXKH9s1h4S+nYFcQ/YQ4P9I
5nzVJ96lB91F3tNABosQ3ETZ2cJr7GcHt7bhXeZs+ISDGU14MjDvA3odKRw6RN/dod1BPxHhCV10
eEe8px1lfkX4JD9iWqS5T5uBYRie+U+Lt+ZBOXiBecyTxQ+R8OqN3idyIV+0jywWU6GrObVrIqNK
RzHouXivbV+gkY0vPsrtSo56glXUWWWqT4tFYH+qTNLpqV3VlBadbRl4knLGavu46+59F/o/BsI6
3LNQYPoOF47wpycZZKBWk7ePi1G42TI7+7zoZ4SfGp8C+drCF32oFehw8Lo1cdyXPJeQeV15a4/4
6MxWBIwH52wKmSxDlzFInES9LvPFn8MyIsamdRfNwYPkOKMQ2oypKFrdb6Kc5pQOp9wRMoBdCK3M
Og5b7w7vCY8dEjklPxrroce3zZPgeEFvfYcbZsQdskVDrt8gE4NjNBt0HBw0bgCw6lCE+GVWucBW
aIb0wbGLO/rdbLbFW8G2UVwDpZckhQzRpozwsmXA9zbh/pzykvVDpLMA+SbotfdjqPFno+Pt91A7
HIak7La1P26WuqUYuIja93YO/B8wXEpsyVTaDQcRL/j+JzyeW3y/PNG4F5LgR5fmPatkHCDJ72gy
BHjCx+ikyEHmS2mSPoSbGowzuyIAZN4VzTLMpOwlMEZFqucO9sLOAZbmDQTgW6WTb3Njp6XGtc00
LuZeBUWQ+4ocJVyZu3pYVDvXNk7BeObS5KU3zHTFBkNh5dS0iWyLYJpsViaENdObhfbjGwFFDFOA
HZ9njxTP3NPci+gLGrLUFtJpqaGhnkcf2gbIpjr2+FY1/X43RDaER5nvT0jrwxaI43KxqX2fEA2i
h00a0t4NCgXGAnQv8hEWTHo96bHNv2zIHx/aiQX/QvZ56B82Dr0R3KmbGks39NG7cIAt6tt2SMZv
LfH64bAhq/2FmnnPyh4/8T8JGC0iCVzmH51AxalAlmj4aQ2lxXpGHpcFAE2hAV9X8rzQ2U5ODDlB
xjJsyb/jsMzsrtcDPJsSl5G5BLo+RrGMxCKFksOicUzh7YkrLNF9/sYObk1RwEGB5QmCbZ0tADDU
70Im6HZw/iJ/iW6BQXUWLzmyqYXGqAIFpPm+v0hwuSFiuwOeu/NPXAQBh8TRwCEq01ssSJIt/BCr
BcahqAdslWDSy++JacInAJ+CD8OY+03pz6s9o6LZ4NWUpu27gcTrXIwhhEuKBEqRpMjiXn8KKOHf
w2giv8xictSm6SiPi4HqSIknG57iBK/fGJ9gru66bJt1YYYMGlpcjj1FPA/WX4j9mSy7ybp/I+l7
PdbeMhR9TZc9iV1NCm3URvyQxBl3hC+JVhXWFBroCUvC93STIUyyly0ShSeh9HqMeuQCBdZ4+jb6
7WCLdk7sUqAvIz+mmTQPMWCCshhwEp4m2fZfOMRXfvEmpidksp6DJp1okXvo5Ny5TX11M+Chxahy
FAmGSAlaMLicoXKbGk8gYeyCO8N7zo+RCBmqadNGcfuLYIFwRs4Q5lo3OX5O4Ew6lkpz1dTS+HgJ
+EKGb4xIV0j8N3aeMHESnLAYA4Ngf0TGGn/G/AH+NTFuWBGprmKrkzj1eTMtSAPM+B0Fl9RHLsKW
9y2S9wFGAtAjKFqX+P+PvTNpjhvJsvVfKcs9sjEPbV21QASCQVIcREpUShuYKDHhmAGHY/z174Oo
eqUI0hhPvX65SJrIIB3ucL9+h3PP+e6Q2k5C0WSFD0656B5LcOBu2EhJzDrJyb+WUtawx5WZcW9p
uvElKMRobCYlzW+qCOr3GRt+2TitOVz4c9J4G03hgZy7PRyEZCOd+gJVmsDfaJmyd2Imrg1n/Pcx
zA1/ciOviUcNB20sZ4xTk/5Fz37xqQ2M/K8u00k9dPqcODsVN+NjN4j6LshQeQ67wO3MrdM47udY
TKggtySbFhLLlv6Y2rn1bqQEPm50oSGMsXhD8t0fa/zBntgJO2A6+mfXEg0prWRIcJ3GtnvnQtii
EajnyzsUFhexGYKFmqwZ1O4Ho8vsczMf8r8qBxqOSHSO+4S7NXMatda971APb7ZCn/NPFC+yR6Nw
5h4MeD18NehtMUkrLPhALlqzAjBmT4UXldL6cTZAZ4VKBdMD4I1SbejGdtmlKAeYUdLUBt5TXBK7
Nd00nJWxWVIhLBx733ppoodFXs/kRPxeE9s8lqvFRjjvpi2MKSFX5vjfJtF2TwN48C6sfB+md0vJ
FDA83AR3tK54xWbu2vab3mF1I7aV8zRjlh+AiNUPqdOZZB9SBw8i1moMaFG0jdx4aa6N0WIZ6EXU
XsZT57LTfZIQgERhEAoGbTsFbrtehX5z3gwjpmDsrfQm0BLYq1xPjdt8gCtqM9gpl9BIQPRkKJwo
ejkq57zsS0T+CHPsB5VRuLt2cgLDDRe28jgeqoQzVYligq4NTqpzPU0n87ayPfbQMiAxtRHj6Nx0
aoF9wupF6u8l+V2iu9q1xYVFkrGIlMiKi8aahmFX6poKQqPUnWnTu0NjbHyYsPOomWx3CM3O9b5S
fJG8ljnuTVI2FcQ3BknlsyAzRmuTxMtE63wu8ssCSRTtysqI8reDFWhN6CuLvE2QODbVjtwy8MoH
vyYL3mXt/Tjoebrta3tSoSqDXtyQrU++KBN+TtCzubpVpWOo0F0q96asmiI5L7jl7+paDCAVBc5/
RENb3Ycd2PWOHrYJd7UyaltuIAw2zlTXZ0XUzkN5L5VHqNpPHs58jNchqdS5wVUN5yUMYkqN18D4
yRMFdBktodm73GtO4XgtzrOFaHHZjW0TGmQb781q1MQ+6LLsM/4QcaAWNx4UogFJGfo6yg6DRBn4
fVJZ9efUt+OP/TyN7ppFhgpWUYnwN2NGRLNZus658Kq8GTZl0vb41HBk1uGEg1aeTaXjT+c1mbrP
KCPY7xPNy9NNy20fhHTrOcVWHw2jR0Q67q8Sa/LguyD5YoR0GZNhq3xH+zwRXtyIxVEf2mHOb+u8
wbmq/Nr/wLHiJTV+nF/WY0x0DzraN+/0QNPS89xMLLA5qqnWuMId+Iw2XHYJFZbZKGjQ7JRNTGgT
RGQDXtzsEFVuY3+gZI8kYJNtgiJzzuxkMJF1qHK75op06/dYj+q2roop41YAPL2VsWNEltNWFnms
wbjCfRs4SoCpHf+dbMiRvpPEbLAAQeKxd8ZpeO+Mxvylr3qVXgSqwwwmfWfuu9IV3mZcyc43dez4
T1rrGDcJpoYj3CQqjwpvCj7SWm+Qh00r7/Mct6AMxkD5bLC49+7zTlYZvNMuuPyqlI0XpgEd6qGP
hoo4S0ezN3a6Tz6A261NQFxURRmTz3OSPLSk13erG+ufFTXpu+2UtcaH3raLj07S29cI0M1oaUjI
Mjd1Ms3IkpMYDJFKyBr4v7QALo1AiL+k6uNuDxYmgQc/KL7NKYDIsF3AlZCy9/Ry58u40CO3Cpyb
SvUcDjFllG3cxJ5IbOJr6tvBFc17j0LY37bZDhmcgzhCWHbyrKGflH2wKZbEeSxslT0iXQPWYaE1
fp+g2pS/q6ueSNPkCiB0cb3pgtQb3Joy8br0fWWt4HankvXvo0zWznL6FDySUTSEHFbzlGnUpWgR
lqKhp3pH9Fh/aK0yPQH4eLU2Cu4CCKZH08cxht0WaH/ksSgiGD2vynIEBtSLMxBb7lkMmfGmDvxT
0KPXhgTWQu/tCjUBAHo4scGcdbcNxjSaoSVac16BuW2VE28hbMZnqUEunKXS//3GTMRcDQo0LCqt
WMdgAQqViUbBiHxY1fXRINF51wJPvVO98/33q+iwtdiAWlZdV+8IuaNllBayWE8j+LWdfYa27Sad
rJ7ijNad/S+GgqQF2BNAzBdkLWYfE6HiHkYFd/iNQ2Xq3NGdeT8P1qk+4bV6fFhdBnIK/wwwrpXs
wD16bT3Hk/vTyyKYK6pbOHLqd7ainPv2hF6WzVk1i0YAWDfstTn7cHNARD/E/cq0SHZqC2t4v3N9
TmdS649UJq0To63YvcM50V2KuDKoRRwRtH4PR+uMpQrSBsomrxLUF5bC3zWJduP0RLSeGMZ9F6iC
2p+Kzyx7OtXt9fIgcMDp2EFObGVjPW7dEf1Y9sYEhWQeUygsgmG+QJ6+vrcDMp2x2xKd1YF8//YC
v8RdIF5ngpKHyAiJnOOuWj/PPLvygy4CNTls8rzryNzmGvc93Qe/PRSsceAmGQ8isGMlnikOxKAF
QxnBntoPhKoJksNJV1F0Ml0vO0E99RKIFKztRjqYcmpmwDyO3uVazHdljhBfbLUXIxwVW2IqEj4e
BdfSr+7K2LLO6Wo/McvXxuXgrULhsGUSgB+OW0lIXwm5i8jKSu9q0IvsZnQXd0ul6F6UpjqrMpMJ
z2zl319en9ZEM0CNh86vo4FTXS4DC1tEiZTjuTHky7np9X0GWVNBbv3twV6dpQ8W20MNEwTxepJ+
gbOQ623dvpuKqOMOpsGpNzoyP6W+y/v5hhJi+6EKqNRSrDpFlPHKhqUBfIVjg6nnojp6r/Y0mHTs
aDjfjg6MrByssxb3+rySenliC706FAxuMMhhvzgiR5PMHKxo2q0r6ls0z0Ey6WgyubHbpjpxDF9b
T5gIyGdxt9OUfGx52gx3UKuLKPchVYVvtDtrtKGGRtg0HgarMc9m0+m3cMcNJ/brSwsb4FSsrVYM
zjk5Al7FeitbyMHZr71NSicQ+q7ROwOZSuF8yJJu+vj2znkFe8mANlIQ/krYCYvZ4ap2hYLCAEEP
JDmr+dqKu2mTd4RkSYc+V2zklOlIVp6XRTduhTYEu77MTtE0v0KTx0OAuVxB8CuF29HthROtYAsQ
JYjxWF4CcrLctSplXXciG4ctFO2kqEQC4XY4LILAtlOElVvyt+YNBC2Uft9elVe2Go3a0E2uLSOQ
Rx8vymx3QCGWMtIT+OKAJo34/K5zmVSLOOEjvLy4ubVp57e5WEl8Hb9wAQKqLZKgioJiCMJeNOMl
wAb9xNl55TJb208hIuAiRV9x3Xa/GIi6ZEn9qWRCncTtL73iqV5a+cGJXRpPF8TrpNZO97+/imAa
HANc7yo4sK7yL4NSgh7xefwyWkQ7bmp/svZ2UMe7TtTVCRDhq9v4hwkKWEh20NEENVTPFgDzVWSL
5KHpQe9aw9BtAO9U71DbiPcmrIg7mC27h9pa5KYozPoUbehrr/LXZzjaxYmpJdaoAuY7wRJEBqWo
3gmtMH/fOK2C61AygyaELeXIROgeuscz5Y+IsahEdHr2SGkYZdllsB/BX5AByPJBfOY+PMWT/Jp1
YoFXmj7UnWGbPXyj9EAumIqsiqrC7t+lXgtschYS6CCUfUoDM/b2Dnp1PPh2XKDS8KiYq53+ZQel
DU34WiGhmtWLOaI4P24cLXd3gwP+pl+5d98e75UWVOI5hwuUS8bDKq6v+JcBachM9Nkpqigui0ac
5zMjbWrTid/No5tdy8lSd10HIqdCwAZx5hGgmJVrixua9uBHSV06F2Wfm5/efq5XdxYUZnC0wTju
HnPd9ZVjpTFkkhEqyvkXraeDXIPP+YQX8epqo6QNYJtLjzT84eRFPymSviYe4ULaPw20+iY3RsBo
JHavJImEE1b2FaOEnAuGFjYnasLHOHjhtq0zkAWMUD4Nzs2+VzuQTA6FMvw1PVbO+8WT9fC7s8QJ
pduFLexAlmwe85EubW7YJKqqqKua+MlzsvyBHqj5ujGm5Xy26b89Mc2XtunHiLRQB+CpoY8+soOi
nAKZzqKOPEdlsO069ge7CKiW+Yu3SYF1b6qC7T3Pikqd4YGaLAG9vr2DXng06zNAi+oS+RLTHKOs
lRzsLJs1NrbuuXBWLf5Fbq+NbQMl9qpIzJ2vN/4ma4v+d7njGJmmDJYcQgce4GhXgZyxVJx1EJAj
rb3vVZtEYE+7sJlHBKAG+xQP+ItdvI5Hfxba89ipFw4NN+iczEtZI3BjZl994TbF1iNz+rhAqtpu
zEWeks54sY8Zce00XnVQAG0fcypMZQDuhwwNnSsDonOe290MAjxqitbOJWhG7xrIpHfCJLxwUdZB
Qb57EDARIx+Lbqf9UPmwvtVR3/hVGAQLrZCAlfDxi1MuymvzW69vRlkhii+Z1TXTBhhRRamnF23o
aGVb7uEHM/zQWnR1Rq4w/1KxuGdv79kfB+MgAcAc4Q0m/cVBhR/oaOvUA9hREMBNpNEmdqfIXFMG
C5D9LrLRgg0NUtoHyntZ1DaJ/4lcQgXAZIiTdwLgNSgEUNyRIBy9F8KI/bAwwTj9L6wJ3VGrj0iO
50WvLzk/axBuXEd+U1d7jfpZRM4AlfuAco9Y5uHm7TV5bXdTQiVPhju3XsOHNjoJWlXaJPajZmzn
jTMXYjdpwr6EnC6H5Co71Qb7ksGEd8BtuDa56TArH9PxNW4J+KlUTRSPNpVmPV5ucS6S6TJGperG
m91FRXIW1melmd51plflrWsOMg5Ludjvm46E1e8vOXSamG9uKnKGx5fhoJp26Kq4iZC6LaOgq5s9
pRYRwcBl7DwAjifs9ysnzYDYAyUKVH9oZDrytyhQWFWijyx5ZqX7XqpHZ3aTyIcaZ/f2y31xzePO
0QZPBASDG2m8o5EWOxZ2YgKQyHCWu9DVU+sJSrxTTIYv74J1/0C3xStdUxNH0U0yIs6CwFcb5VWj
7wD1wiBtWdqFvxRwKzpAMtvYs86JGE7RUL0M9NYUL4E1loSOMPg9D7cvMudB7Y1WG1mAj4hsc2CY
nie2CuKqIWp62z1X9dhHpsDPsVXQ3Ii27/4iQjqlrPvyraKAaJGMMhyDk3RMpJ2PpO91IJjwAfjx
XpvG6e+AbPvtqJy2P7FjXx0Lv5L4mho/VI6HsyZM9cldMJbf6iosJgtmXSNbwmme8+jtLfTaUPRR
BiiGG/QZHROpVb3T1IvvtJE+d/aWLVacm3H5MTfa7IR1frlZ11NItyWEwTBTHlsi0BEWTS0Br3LK
ly6kEEwXiOiSJjmxei/SwOwZiOMNlg/JL+6Dw9WjQawd7T5DLkrOD51yP2hkLrfLkHWR4yIyvVhU
nLwVbthqbX7iSL62nkyRrMTK7sOFezh4V+vWLBZmOWpFsJOAMs7BH6f7XC7NiaFeXrM/pP+QJ+f8
40sczZOModEAiJWRlzlqVzS6ezvjOUW6FzdAaYmRHNA1gTxRY3r1THpAZf497lEKz3RboefoqAIa
xyaM7ZCcl6Vv7Myq6XYVkpNbGA3leZkFATeMkveLLf2vFcLUpyz7K4tNoAcBED4hyZDj7PdiJzAL
55VE56N3N7Sd6RdeSTduK4NTZa5Xdi9blu0LObPLqz1a7BIFBEF8LqMZHNWWKp+6rKlof/nt07iS
Lay9ogxE3uVw90A2anA/tjJCmKs6a4ZZRMjTmeFUGdOJW+qlY0A/MREN0RvVH0zs4VA1FHmJ35qc
kraQkV8gxJl0VvU0cahCf4IQ58SxfHVAdJ515kCF5pgkRviTAQTUkwBL4G0caaDeFrnzHQAhLYZO
Xpw4Ha/tDYwnJGKwxdDJdHQ3IrksEHqpOygREmuTVo4ewl+ob2YW9cSJeG1vOGi1UiXkdoDs93Ap
6ZDypiJAEkOy2u+NEZmvbeBmFGTe3h2vjYNXTdwASYsLddjhOIjANSLPE7h2le9HQayu6fY8JY72
2rr9kMLkWHkUB48G6QlotSQeZTSKAF5Y8AG7xOuXrVNxzt+ezysGDL2uVZgC14KJHRmSznDUIKcG
yTfbWrV94dSL0w5Y65BOVxDMu5s+HX6bA5JtT02A/OKagfWO5cnQ0xLNkI1dZJRE7oEc5Z5e1Ntm
7owTF94rK4kd0P1VLxn/6ZghwKAiWI1B1UV+hrbHmKNjl9EpvBl9cDZvr+QrO4NlhAjIW+kIKAYe
7oxu7fLGf+qiAsWWW4AnXmgrZzixz185wVxrBo4JPJ2Bcyzg6VZwfE2LzT4v8jnKRC32VWNKBBVA
+pBK/l+4QRRzSQdDH4sxPK4em3FnGcXcq6gWNHn3+uSFbYUbmJViek46/Ne36b+Tp/r2OUjs/vU/
/Ptb3cwUfoQ6+ue/rtJvsu7qv9X/rL/2fz92+Ev/ummeqnsln57U1dfm+JMHv8jf/zn+9qv6evCP
qFKpmt/3T3K+e+pIPP4YhCddP/n/+sN/PP34Kx/m5umff3yr+0qtf40CQ/XHzx+df//nHyuP8X/9
+ud//uz6a8mvbeqyZtLHv/D0tVP//MO2/+QeQp0G0gLsNQwpf/xjfPrxE+tPXHLq3bqLZ04tiKNb
1VKJf/6hGcafIOfJMuBbOFT61hJqV/fPPzP/hAqdrMBaLGOjkuL/96MdvKP/vLN/VH15W6eV6nie
w8AEHxK+IAAQpLbZJtQrjra9bDtTT3MX9GTSS+BnGlgJZfjLHXqD+p2lAJbGYw8Ayzba4Zte6XkY
500Jvq1zVJRJfTmvq+pzQW9QCUpZghQN7F5sB70S9UaA6ARbBD3sbdzhaGwCR3hX0KjSc7z4rppC
p0v6D6PjxA8FeU8RDpYqvjSyKgEZybqncU4LtZ7Adpt49nRFXiZYtlkTN1dFri9/zcKz7/sitz2u
3nqbluIjfQ/1J220arnRi8bpQ7013DM9zibEtpBTzP0x/pTS+v2NHOHJ4qy5Lth/EijrgpIhsEic
kHWkvnYcKmPxjbmAFYOOs8L4sNS9vADsUACFzkf/fY2N/K5y+vXcxV66DWDsCVXbuGvvAqPMP815
MP69tMWyX2LVGGEZl24V2kt6L81yGrd1ZQ8XmSgcaw+qOjlxOx5apx/PTrYQtjbop2EnPA7QCm2h
qxvN1NCqpiYaAyc+q8wZZict9VG5S/XtLwfl5278dfcZh9fXywHXB/ol92/FuhDeWDghytihluk3
Jbhwo6NdsLffz3a+k55Dh+LkX+i9tdNE9a5YimsKSRcynj+Z8RDB3bqZ8lNE5oeXwfNzERKQI1/B
ZkTih89l0is8suFB3E9w/tFyXV9o+RSfqBC+OgrJFFxvlh282eEoDU3ZnechkZVqjnonpSGjFlzI
iZdqvbLIuKc6ST3ubALwoyNuWTmI+Iy6lQe3QBmmtU1ltzHi5NIsxvhBQEtrhqnZzp90V+oP0nGh
l+hpJvtKY3j7N7j5OEoZga6ypKZ1PlOLQPukzJ8Ms6Db2F5iA6apyRVRL7R2q9uiHvZ6UERjbF31
QdLfGtZUZvSuJs39QPvGX20j3IvZKWW3waOMktSsJRdTP9KzYnZQyVRGcb42IxWhkVEjsGgsEc8X
/v+/r/6A9uuXc7jehwcX1scqVU/f/3Gvvqqng2vrx+8931ua6/4JMwPGDJwSfJ72Wpl6vrhIP/wJ
nSMcPNSt1qiZK+XnxeVxb60CjjCOctP959Iy/D+xhCR9ICdCv4BC3+/cWT9O339M7DoiJTk4nDCu
EBxwdR6em8LIZGWMufPkGzGdvJHZQH9QbPRmSJcHx+mb/KutSYdIup272d6uPJRighUi1h+TStqV
Rt5+yr0LZIloQcgDrWr3I2o+3VXhlI02AzyenObRyVVGFwJrBXP8hr5y23jypnru7woBkvorKghN
/I10dOteJ24KyUcIkUTHo9iNI8sbYegKbaekcCR91nTgleU7ak0tjww1gjFfmiXY3r+1bqj5nV9e
6Sum9fDQk2KkTWqFtMBAxesjm3K4Rh4syL1whf8Uj3WVtXtS2IW9L+yhkx4iKjQYj7QtNEX6d6HH
qRnv3h7+KIfN+Hg8KMaDUiJU4CI8CuiWbFWU0d30e0Y3KJB0VRNN4BsEptZmOzmNiVRbKRTU6qFG
qaOpbke4ITpzY9iLO1oXyoVhIQ8BSlvSuCZLjqdyYo0OrztgqHjFpAZhQYPmdd2Wh2s0iRTOTmlp
311NDjog8cVLvHZX+DZpkLCSynW/5A5V0d8K2n6MC83HKpEFVI2k7NG4TT/XXq1Z/vdkZs+54aA3
RfeXsGOzgg0gS/v0poqFUuC2RQ3Q9dnwHfjpv966h8m9dXhQzQQ6wAmoLXCGDqedOEOq6ZOwvkOh
7QE7ckZygV85SJo6r5fUK65TzaiNKytv5x7Eu64voH9EWrAob++Sl0+CgMfqb4CSAdZ9HHMJT8RF
Nuvyu+3SejTBs4EuWb5z5Nh3dpTCIu5+kT1LAPUMwEr3S63PENZEQ1rrzXjirRzGmiwLmRzEGsCx
AAR7WeZRbko+M6/ib3Gw0INwVrfIccyRFpddMJ/NvqTnd/v2/I+wD+uYK5Dvx0ElZfWC0jCBKcMJ
GqU9ilR6pbaflFgPRDnVoqs3kAHZi71JYYs3m3ACZ8RCOKku+vuycTPasGEtqO6DUpSy2rZOLc07
Av+qe3z7MQ9jBACGa4YQgDpRAjbcOk7I9mPsS5SNp8dJKskm0Puc5uhIn0bL0cIJIkbtvjHzdj00
aqzXLynhxIn382KxoPECa0mSEoTw6jAdmTQybR3st279WBUOuJdNhvVaRnpSdDU7l0hyYfeJJmT+
tYR0AIsqm1Iazt7XgLLltAJhbVfLT3J55AmXYriEsKY5iUn6IVT2y/20+s7A6kDsrgSpVN+P7qfJ
Gmn+rBbrEeyiq5URrU5N0d+2i0qbakMRseXhNK8c+Bm9lmU9b306lbX7sWni8y6QRZZsymXR50sq
JpWKw4pSaAz/l0Nj550LQQKd2KDOJkyiqWWzUV3ooFD5qzmYlfaUMsVRuhpLBZSXWhzIvDXhw61y
aDHYmVU7VEPzxXOgw3M2DbU7tmIc90EgN8biaZj2eH62ngV0Fi38Sqs5wcv0+dE0Ksttd/1onT5D
9rEVN/E2QLyhAEDYxdk92hY5zCFlLOqGqJFTtJa5ct++Mg1hzZdW188sR4DY4vJAymOmHbgXALbo
XNTN0b1L2iXW9ogUZcuD1PrOvfZTVKi1zWQPZRGc5b2zvp4atgS20Dx4znDXyCxfHhY6hMc81IGR
8BZSVp8XVFcwr9LpQ/ZkefDLCTodqnsZNYWwW/RE0e3udFa3cz16jsxNPiUpDkb7Y3g0cLR5DP16
yvgTNc4DT55q1eobqAZSx69T51ZtswsGaQz3tlUva9BATyM9hyXh4YakYzntafIZk8+VX8X2w6AP
BpvM8xP8DGjKalyUt23DsdVk9dEM9EgOr3li8tKHWwMt5Soxgqb4Asd3J6HJMHWv6cKxzuri3Orb
EUPx9ojH1sj0sEUrdBCvlLv7eMRO6p0YS2v8bC39uhnH3l7NnwlMi8vbHVrH/RJn1sImHM1edckV
eA6Pffr2Y/wIhn895Su95hq7QdO6Am2OkRIL5FGtRifqQ2lXpbJCBQGQ9oTqWIs1EnlXGZGMvTq9
HTofCp6wEQ5U6AlsLkMdojY4FkOINlF7WcS+ez9ZEgaWsBsNd7hTvqavXXzwd16yiXT6lnU7pryA
HLCxHnZisuEOngi8i/MYur715A+AiuHeNT1KcxZdjzTDvj3jY7tGGOxTRl5nzWyp4x4Fkrkbi2ok
ZP0IhYOOE+tIaeLEDsu6b8nr2/ZeGOPEtp3ywOJLArfTaurcZt3S1iqjFd/Hk7t+02xTuPL2aWNa
q4lsFzg0dm0xNF16tjgzXbvbeCxXn9qY/ZLT6Rktx+jtKf3Q8vvlJaJ8QeqN0ISeF4Q8QQIcbl96
68qlzirzo6+ExdlSTbI+gNKsfj26P86xqeszz0YT9XrEsZWrSZFNy0WjCQM33oAoh2/BVNXlX4uA
fpJ9OhbrOrQ0mrvXcTvxqVRY6xTnpHS7Xa550to1vhysbjNzXzDdE1M7igCY2irDQJkIDjcKA8eN
bGrKDa/o6/mjBVkcy69ky9ZaiiWtvyndz80K4fe6XR4gY1rvx1KrDV7I5MLbN0dL6Roq2cG/148f
8VIlyzF6mcXuowaNNYEJIWCL2WPRrNatx2zuUyhmMWvgcVcrmKpY51/EWAZLUSY2S6GUJzRF0yy6
9LBmBHCHQCj4Y31WU5h/fXsRjqwTEEcKgNxfwNth03jh6hrjgnyD22ofhtKrsQ7P7q1JIW3IN0SW
IqlOmYWj62gdksIIuq1cS9RTjwMvHWZlmxK596Hr4c37qmal2FDc/ayPnTV27QDr0eoVa1JYMwte
DHGFy4LRY5VGORXqljKEH2cwT9g+xoADOdzJouZTU6lx8NVUcVH9fG1JO1Ys5VT4FWeFU7S+jiSf
1hehZanBl2AGwXWnk8fmSRzknpaH3EUV6FTMCX80x+XgOKG4RIKJ9jEku15GVLiD8Pbp0/xBiNmF
mUL1OYyX8Uj29do1KWLPUSuk28CkQHI8E6GUqDZe6DBgTk4IW06rXcqk1GwITQQJp3asp+Sbnhb6
foxBqmxzyMeK7zYsaPKuREhOfh0Xoxhv7MHQkTn0M3peYTrAf+z63Tg6/nAtWxHDgwyoqjTeoW1j
0P1dSah8oOrqAU3Vk98uMC1Vg7SnTTLRdZ/T8iDHuYD0ycnsbAc6rLfv3ULBELHRKcKO/VkTjCDc
8N/iRJ0r4eGZITQJw8JCWMtWbM6nnF74sIU6BfR04CXW1ikRKvkwurWZPlAlRJcOrh3T2MzEp/VM
f65CTDJIzTHfJE6R7IEQqG1b6+NyGQeVrp8ZoyHMXaJ1vtCjJq9L++PsIAupfQxqfZo+TAq09JXW
qUq748bw+u8OzDjy40rvUNVhU9cwib4PJlh5zuKU7MZuqW1KvGGQ15YpNrBudK3/aJRUw74Ls6mH
actWmdsnOvBGCI3yYuyMbK/iqnXQk851p6AvtgQgfo1enJbnZ4MLDU8hnoRfWYpVntBxkfbVYsE2
lu0QGesa8d5ydQVbYQWjXOOd90GciuJd5Uw5SNVsSNQ4vIPUEzXnXWyXlB/u4sq02vNVfzzxd+wV
18rDZlggBt0UnY9ycJhottuqrYjlks3nY9JpIj0b05LbZkNS3cbADk3aO3/VWu863TmbY9TizWjh
thjXfYPXFYRqpmXDvSlAqvNFPX9TS9OCn5HstxluqTu7fVz6NoDOI3MlrLt7Y0KOytvMGWRl3tlU
ZUZZhI49rPeiTi8+00ksh0vl6xTDVBtsMkcETnIzj83YeLdZrGVjsfOgsDKbc/rHAn+4cTPLoYm/
DYI1J+FJ5Yj8wUviWFsuaRnvWCkNQi2jvMJqt8K51KxYerDgpW1qFLdZNmZ+HI0ZhmDVn6CiKzeY
rPWR5kErdJNGG0gwSdc2eSb9baWo/VR/mbCfMF6ZFUHwsQfeAL8koTcra/p9yg2yMVyx/hGeH5cl
bFtIo8wtbdPMftMIg0ztLhPjumIWWjl8qRFU0O6r0ltNvj2oxPc2wahqNsBS4W+cqUCWfK55nqpQ
DmB0CJc9/uMu6WJGK4RBkFkZ6fp6jAb+J+eTUUzrOld2kJFL0noa08y9VoGrsZ/aloCm3YEAw9Oi
XGzMHmw5vnB6jTcI+WMPbUbVpxXrpYmlPoOQ0TamK6gJ10dOedPNcu+ysxjB4kftIyJD6wZzJU3T
wwXyXHyvCCArU9thMPgoV6zfjjzDUHUMu/k5Hyktq30k4Sb4ngNnoXufO3YcQPM5BiSAQpgDDNbi
5+6JF0h+1NbLtHVysQJXzWKQjuf9/fRxA2dx1n9ZYD6uLD2V2v3PpYY5bv34vxf5+XNkCsz8yjOb
kgcwKk0Mj3nqNqk8SytrZtKtuUCyFsK6l6T6PQE4af7QeX5R9TKs8HEi714m55URzHTmGrkYZvcm
KOGqWO4HEzqrlV6eHJvckOaI6arK4aThdUPGB3xqU3jQBz8GzytYN5wg7NrznASUrnNLK3jljtD2
wKHMr+nPr/Z5e7iw+7I+rp3yG5HjFevkJ5fSX7tLDLkOI2zh8k2oc3RPfFy01O7VBTO1mFbzvJGW
fu55Sia5/hUjlR2/BwQbJSBa28T66M8LqkGXyT/Qr6htL9IQu86z84Xi6QTr4ZpE0qMx7WvOdJAl
a+YD3tD2MR0gSXg0IBxk+3QOHiuTlwPO7g30xevD1eawfrGHxOdLUenrcSiRXOdL1buJGD/2MCYn
KY0uPn9XtJaRUObrZs9Ql5DerHslzWjA9s5+LnmQQXGoR1NKiQduMgitGDxr0px7fjBauF0+4rll
/rBF4UxVIAxgPGVwB+ABIZMqGnKbBQkDUja8JtGfQ6GxHuee+5Xv5XPvZv4ux1mc5gsr6Iqp3iu7
1kvUdgO7KIcwhnVRnaNZ3PN5QYsgX3AaneK6bHv+P5cjeTtkJQ1SRS25/OIa6uKYpACUmIxuiKQe
HsBFTEQB8QzsTwFswpRnu8kCW1WEvoS2zI+Kkiu2jCatioPuHJ1euUyfdXfKsDcJfBp5vv+ZTs5U
IWS260VBvPuNvkKAEXu4J1mOM+vHmWlrv2DBunjM4+XBEj5Mpx9baxSju1fPU4dzCqqPrdVMS86M
8mTsHGq2OqQjGyXtdfmgM1p3DfmqdYs/50+h3h5ZAaM31/nCWWzyRbLB+Xybkn3UwrRYyCtTfc0r
SEhFOrvlldXA7lZt3dlYY9jB6Tv21XOSZTGcQsa7vmplbJ4ncbvwNyDTWVNvMWE5WcPWsXNSlHSO
EvqW8NVCa64KEhPOZZm763lCliUlCZ/kvsJUWm48c+ch2hOwzMR66+Kh2LymCsweKpPqNoPAh1+H
V4VZfoaYCPbIi5EavkyvAytbk5Q1BH2YlTy2XPUebsdyjtEqzLRZ7NwR5pluS+rCgLvMIwnkfrET
Gq3a/0PeeS3XjWTp+lXmBVABb24BbEcniq5E3SBIGXggkXAJPP18EDVzRJZGnLo7J050RyuiRQo7
sdOs/NdvQg7DgC9/xQyYUWFgux0bCMa36SZNaTD5Xt5kMbQg0VYOIRvmz+pgYfyxXEc05JJiGlRh
xUvM/cx+y/zSZrHyBgpUONs0wpKGzZ/r5YZSVTn1KpV1ULezICNiyTrj2VaVW125bieWZG+bbT9o
3+ecXmOy40Sz6Ej3Ffi3FvkVRMwHEMm5HO70tCvSFMv4xcrUzexR23RfgymfOvOxx3pR6vgXEYaL
fZ+59uXDao8mtjYjp4Piso9NLjXlZsYxGiOzHHqnGU38n5o3hd5MZ0qhr/0xkpfvshMFAHHkONay
DevHdlNV07b/BUu67SZU/9vizft6+wnCmnlnSWFu/59j6Bo/gTJn+8HEAp2od9zct95GXiWCpZxS
LSZX64AL365goW6rMqi3v/k5Zakp2YkCWtf81QsEv22nWhpJhZm9Fxqm1P3rMfOI7gqxRAewt5c1
CczT3DXbKk+1dYMDe/pE/GFTlg2nbtWZ37ZO/+EK3HL75GVOp/Hzzwc5MuBIwzOaL/vlxtbgxO6V
YdFAV/9YvmxY5QvQ2EHDYDZoeExvn1G60rYx46txfw8zJPra7Zg7gjEPM1286Sw3062My2zFM7yp
2j7W+GPBYWHKOYLxE469lDLm1maMm1ltc9JLVhMltJP1TV3v8MViNe5fXgg48LbplT40Pbb33tCK
88y0Ks9/B/h6c6EHy2F/YAaTm+1BDnoLK2eDS3FaCvM2a1uXT+2lqWI1zC3bbKfZ2wpCprqtrokY
CD77n+/SG476y91uezzUU8hCiDVhPr/FWSWGbNrce0BVL1tjAQbMp+AewEr686Pe9IVYTdgUQVdA
zkKgGeDMa1Rm9svOTygl/2uO6KVq24jUadv+AA9/m90B/kX8MWJpyiSxJT7DmIz92Bz//FleQwio
B5k/6AcZPO1w5rn5+rMkk2VulPD0FvIq21juGFs93vdoy3drS+n83nv+5wOhhQEcoF3EgwUNzOsH
lpnUjarWk5tONRwUhHYEw8lbSra5nyv7zwN8o5XcRgh2qzseEY2byuktkKmqggCHoXJvfu4Yc7Zu
oP3iWovj7JXd+9MextUqP46ztRRxPTbbfm5JtgatX20Oonc+0euZzifiKgWDm9YofC4gujdA45bu
OXuL1d0gMd8W1UxdxxpXI1as3T73p5yvAC/phZUZWBwOlBYosvgDe+NuXKOp42a/d2qrhbOM+NNd
Irb6jh9nfSTGVb5Y3Cej+aWfJV622T8P4u3XyBcHTxu6DfpPuNNvu6ycu91gKm26ynrM4bZgkK0Q
Er3TjB8XzR/td5ilv3ueg24PzSmKV9d98848RTWCadZ49fPYU2nWFSF24VDdsB3M038FrTk6kD/+
LowPDxLMLN5uB9acgERPecFxs1XBFMnbt+GVFeui6bvtwPjzC329/4DPooNkom6klB9yrTdQ7bys
KperUx7JSZGlE3l17VmfMbjJ3l2C/3wUXx0SQ9yAuOkjAn+9BDcPyWVM3fT4UopMDugI88jsav74
86h+UjH+z8ZK4JPJoyBwk8DOFuK/3dd1nb6Mh1HuQaL0J4XHdNTGRhghRJO40K8NPfSoReUz9wGE
wJXbYkhsxmDU55zW8EbhNZYC5OfCtMEe9Osa78K0PS7UBk57lai8NNQSEQ7SU6Z0HYl2O1mYdtPt
6gp3gSHSW90lDNyXGMpUF5bCzt+9Dl76eZjxT5r1IWlqo1OXJYkpeN1T5GAFCiZSQNU4ctHwkKxU
WgFxM/5ZoHgav5aF5UtZQYXuc1i4P7axl6tGOets3TOOQGzdXA23MmCeTI2CtsWopbpqkKdrt5RY
7uhdWX21FXPaS20jaI6y2pFPG4hOS+wusQRvehk0eewKryJ9578gj45jMwt/FjI/piqdtZn3u+LC
zSbhdRPIEneL0jV3wm95JKbAW6WA+3aCD2ilSOLLD+D5VVHdW5S9gXXl4r9ti1Ph6toGBvSTBGfF
jmu7hwXz0ltdnJVjDewKAuPRZQixYcbqm7CPlugYgpRwQnHM66ALhDfv0g6la3fnLKiZ2zv6DVtH
ixoQOfJVSzAF9qo54iQby3uIvHawz2RnGEVUGxSd3xeunr1/5rhqNj8bjloG/wrYLBEfcU0vSnNX
NL2GJ7Zg4yC/Bw4yvXRUMQvfbTwr5NkLxF+QCbICVjLC/Wixl2S+KFHn9WtIO3rOuU0HvqQvmmd6
f7D1apifXb0ulwz3ZQruBvNGDBE/NSAv2hj6Ly23n3tRRz88dS/8mn272DeYK5sjVfSPOgvge6sT
l2bYDp2XqVH9qAYbryLS6SCRuYwinKTu1gY7Wdp6fAyzLPHOLXHHuWMTb/1b0SAJ39e5kzrY1qTz
rbPkTkGE+pwccnuyjphXr6daqgk9adreeNI1IwUf+crLB0QtnT3Ju4RJfbRTB+9sVl/2XEhRfUrJ
UMWs1SA0zK+s4cBlF0jJbJxzn3iLlujLsJmFe+ESMBV7dpbx7eqa3BeespGV5uOHtagI2KEqJ/pj
0XHNLHu3/pKJ8RbrLnEubS09ryeCQZweCBruS3qc2jGIs2D2P3qCjJcyF/nXnPyluMpQ+y24m8dO
ghu0v5o1URANXeBGODb/tL+Q30P08H7mnzz53MeepWrHA7yH5Cv5ctWhVEa1hpjpO/sM15RbgRvT
inRb7/pQs9r0flar/1RpEIGx06rvZp/QDN0c9DNbD0gWajXNwurOWfdy6JtvfeElHwEP8y3Q1Aq+
Yvtqc58xhHEzmUWW78XSaDujr/HxmGwAB7aCuF/UeLYpUsm/qGc/SrwgyfxP+WQGywkGwvgFGXNh
IJATA9cciN0L3HDH/+YPjlfHWqLJszqAjhDbxlB8VJNVck+q23OnH4wuSvysfdKLXlwoOLHnvUsq
EXuns/VQ02k+U5SzlzpRMifQb+0sJ7HAjH12v6/GPFtNuK6+gQsxvMLHWXTzt07TVGTmxvrU90VL
mgZurmfBuvbM3KwSGIAZrRxjsc6lOiMDC79M3RD51WJ4bMRcqaJptvAoxQKkEmdSdXJvitE8Jx9b
hSC9D868fNHHJLmyDZbP1I9DDLSIr3+KwZcXO0trESQxNFcis+XjIhQ1mU57OyXiuoQDUWI5nMKV
1kbLfqIzDYXarJpDC1AQmno9fCSXqfzYZ8tQbk626X2XkQ2DdKg2w06NKkoMKYqw4PPRcfXB3Fh4
KiO3SvnzdUAobhU1CECfilqsIU2e+qFp8y4UYjI+BjQRTshY/GiUenKGdar91PuuuijA++EaA7jy
UBK4kpEYnyUd0wvX11rsAowyeJIaRU2Mood6hTid7tqd3XLPRu+6UZCvHnqEliSgtobbMWfy3mwb
cZhGZRwKMblP0kruZ+7J92tXr/6hE/YSFl2dfiMJ2TlkgzeOO8rABUUKhPZQ2h0dWxJWQj2bppMb
lES8UYcaIe6lwX3QDMEzrjfWXSGT9nlap/XbyASPJ681L22IBQedkyLuVDfcUl9qoTM304Um+/Lz
qrcNvulGAjMLOPkqW3Sbs0yxIyF7JtdtcEr3iDVYEom+KQg6GOU93C6Lzz+ZZ4bekKLjWv0juFx3
HTSZPKIlCG5r5A/nKWbIO4W763YNrnMifPThTI72fN30ibyTcNm/WOXE5gCTe7qyl5rFA6b1wbCG
8VxJbz7ls7JacBu/OZChYsdcj2FYAnsEp1WTyUWSZPLjavrZvQ908tit/nDHgZ8eWWze5WpoAxwm
N99XQeJc0OE2rAhH5ir216WxmO8Sw/9Ua69LIPjrVLWbOExU+l7ORfcohtFOuVyv64VEIXIOUakE
Hajbu9RaiUgkt0XtLK8kqJ2eXzSJ1f7gT6kFMi+1r1gow0G7WBykEEG01IpaN/ZGIG3/onSsyRt2
eovXIVLvQCQXsybSa1CW6kqzl+ahGuQTv5MC9ObGQ4+LdFyMXnGlggL6pSMMbIJbYX7GqXmcI9zb
9UuoPuN9bk5Td8jMyrIjAsW8cztppb8P9LoJzurMFzF9XHsNJ/rdsR+shBAU6xDg9W8lzRXmprpx
vmgdJugx2YSDvOiCiUaPoaQxn8hgqj9YytY+epvnZuQqiV9NFgh5Q5YxJpG0fJfsvM7LluQBArIg
ISaJoR28qe/Xm8VvJMa0W+mhkzCh2qoteWvtnJZnJXdyWUWGR+USOfWYTJegJSRVWaOR3s3e2i5R
q1fuBXS9BM9vQiHL84GL+PDg5Nz+JPuIFMMWwKSnDbSi4zS43pljKr0p7lZrScwpXFSnB+MZuYKd
fvJtOgKHrloaSSJ474y3+JiXSH+wqg9kSNZSWpWRZgfqNsfsG++mzK5Qwxjaepi5aBaR7nWmfoGm
VTWRKcHxL72K7TSGILcie1nzs8Ic8gg3mPJs0BbVFx8qAkDwn+f1N7qqY3CaGvv5cBGmU3/AKr3w
h3ghFq0iq2XsW9aDT3szGo0FwyXbGKvsAiVjge9dA8wbrYPCj92qFxo/BI+Uxya38RZJaRReljkw
aVxs+UdWiolVjJg8I5nQLaRxQk8qaEeS3oEp8kz32x3M4UpzAuVFdZHYGEPitw8UB2b3YAhNfp0C
ShNLisU8tG1iWDsypk1iOCnhMq2N6M1DRSNAK3NvFs1uPQqz0V9yIptobPADra7lKv/CJtT57o4Q
OTId085Qwa6s0TeSl26q1nEuDW1yx3uauXVyLDrffkqn6fO6Zul9monPaSCwseaaUN/OcDsIj0nk
Qefw0NkkXEn7y1vPq8WsrqSVj/spI65HdGIlnQGapgjr2qlvZVO5sZTuEo7kGbK/TkP9ZcDvfe+1
FZ2rFNkMHUafTC7Vz128ctjY10GfWbceBCIZ5xNYD/OBCRPCh5u/Gq0oP4qu6f1d73npRU/oyu3Y
EWq2G1U6JSdQ49QjG0IFp7otuthsumpfdonDLZS4P3xP2/OSXM9Ls1T2uSloWrZpT/M64FoUm8iG
nprRGw+rMhGY6B6HcKwHU9fvhOG2V/AHZ6iLciZZo591zPrKtIhst8fJBpFWAocUQuR46l0Gt1sA
uW/XROZfE/re3aGgvxZLFuUcrksprzjlOfxzF+OnvKC+4CMkN5w6+X7E5ppcMZE9FDmZKiBvag9p
JzggLK/3nvCKayRReNBjW/4Jk5f7qoAJlnJx23tmUjy2szlgtG217aOlJ/JsNK1EhYlUhR/lgKNn
iTAZNFmveztXpJwgsP1QcC05m2Yj/1JmlveZvCPjU2lY88VE5zZ2RNeeLCDjB8B3s9z2NCVCq9C7
SzdJLOpWNsdtEtpfCCrjMrw09XZqK7N/bidfw3bZzWmEAia37qkhLqWNepkrAl2I9wYs9OaCHL2K
fSREVFY4l5XozecsywayaCo+AxlYXuaT6V6Tq+u6zIlsEcQduKPpxQPxUuSoahzfZ7Voh78Ft7Ys
KgXq4c8cvDOhQJo/T0dtKN14EIV2zDvHvN94A3tjnQiAyRdNfHAcVTyPky84Hrh57tsxgQ2FJbx1
QetOnosFUgl25pQ0F6ofxXNpDiqPemDGKcynSn0ZBlwzDyxK7mmjAMX8OtG1mkI6ctOuKSbrDJA6
hTKVE0d73Gij35CaTcm+9rLhnEwMyV2WcmSIiUnTnJ3W1XB+9XVyHoa+qh49MW2moFYfV7rW6Vfj
7Bm3dNf8AFYQNVzoDnNWHWaKqjN2v2bGvyFDatmpgNITFofWXlmkkGjRiPkvOTskN4idFBMKAxgp
TKLIzuqssDdt+uTSSqnLqCgp0rBn4Bo7RcnS5SY1tdUk6ycMwpvyg9kaM1mSU58QJMzkbVcRSWNM
q+WgkWve2B/c0cL0qTS63HqqoI1qTTRpvioIYZRNqfTLMmvdNoi4bStbhOOa1f0YeRy4WxQf/Su/
CkfY3KRcNNOS1OX54iempUf9yAVMXFcT6BCpK9C8g3EvR2xBPpFGQr5vPLNUaKOgxrEaGU6qa92B
VOvSbU5jNmr1d8R2anJ2yP/zGhvbjl7bbaKb9F4O+FnlQxPLxdb04roYRcn3YGvQpTAPHkkRonuj
JMP/VuOQrvMe+6IhiENkyvnk0GXKbl/AWk1sDQdCXzZo1DQSJc43HS8QJnyBrQ/COly9r6md6Mo9
wKteWW+d0Qf54yjmjNyVxgfo0rjZJoTPcESwHQ8PYwag4F+QfaWrK70I9MUmeLMfSZVHpUvmCt0K
p2iLZ8sfm6mOHQIOl+bcGhneiuAPlsXmy9lbNcmlgyNyd+dCVM0tZJVjt7TwkPKBGoe7Q9rthfAL
9mONtNQSFtIlsbMLpbsI2DEXXAr7wbcP+eDVyyJAYSeQ1DyCUjVWs71LG2Xn1U7MMG4CsAOyIi9W
Sj9/l2gVaaCbWVggxtCwu8Deectq2Qf6fvWD8MfqXoNdM4Rmi/gstEfWzg62Sf2VqF2qLNjvmSx3
rdsTnThJeCoqXM2O5uPqjojpYdmfBXk6XTuwY4/gwPlFqydWVJrueFkYy1LvhFVD1poCGsFCq26L
QM3eqaOEIyWqEYuNS8hcNgc56LAYlS/mBnHOVH4Vq54gfJY28lSXc3SMB2tdbvpcmxUFglbtqEC5
ISaFcJyDdO2hjpPaV8/amqiFSJB0Jl3OL/PSIRC6ab5IDMBk2BcTV4Nm1SZuI7IwiPeUEKSOY+aU
01dCjzbEhYqatMy1xNoBndaUaHtM0n3IOWYXEF+t2227sxe9P6Kb9R6rqbIN4nYxbmsjAMWcAIHF
W/qrGuPdMcYVYxw+QX2ANhGSnYEkG05HN1EgGSa8IsCtq5SbN1rujjr8UtFwU+Fsld7OK93qTENl
DZV9dBBXwK0TNdQNcxl70i+dgJaUNmQHdAt8MZ5KtdCCW3fsRNUV0Qhg9rxCWGBuJMHHUdNbxomj
j2sIdY0xh4rtgLzeXQG34psGeQnwsBDphcY23H/mcjlnH0nSISevh8eUH6lgXIInPCd/ZoskVtjC
b/Gmna3kEppk+pWUR968P68KuloygoysKzHrItfne1854/Usq4whIGOjO+zVLbupR/qlKp3gxgA+
9GKClPARB7TI4xluzN+zZaMjdMrePjZ4O0JPlM4tUYjtfjAb/ZMre4OcTXiImaxWGPr9uoRIjpYr
NJVmHptjPyHqIoEb76Z8CqZT6uJECVV8hQ6KY4ji4xIeBTWC23AkGm8x93SI6LPiCEOMbzpZE1uv
ht6BfGfhQS+0UpKdCRFa+ktrFONFiuEe6axOKrw9RAhxNytvgHU8kLkVwgbwPtsy8wkgpQD/QHog
FW+Pa20TUlMveeiWSQAdpSThO+ZAL2BeAZdcrzUIQLi6Qrg7oqqLJbZ0YpbWTvE7qQOdDtpILcjz
Ed/nHktgjCcU4nZnefTYLaZzNTRSxFU3+Te9I4eRxzlEWGpwes4I/GovrSoxz/2sKj1oQslSh9JI
gnNNy8znpcrLM6WJ/hquXhHBATOfUMXgRd70XrBEZDAVJC7Ndr7EI/HzfVhJf0gQI+d+xf4rreq8
MMyFiCx3dh60JBPqCuSqtAADWgKRKlEbj3kA4yGsIWJctTBM9J03OwuXgsBE1dAlulPvaqPI7kpH
SeLfS87nifo8zizZ+dt7cz/M1gwMbZltcuUTxfepg2WRhtNYPVp93X6SQ9uGWd6APcKohCiVkjIT
VPIx1WYCIsteaZFG5XEpR+Q9PbjL5yYdtZMsWNSxzEvvwzAO7dngdGg9pFdegAt4Ry3R/QcQ4xwL
hCZ1nwXB6Dtl6/3NJBfzVPbtYEbF5M9btabXUGeI6gu9vvePPbmebrwGGoVTnQfEgTrmVN2gliVn
HnArlkx1O+owqNtRvhjnzdISIFPMxqcsWdQn/HOMUPSjjnSSyPbar5Lv0IpJ0HTs4d6n3D8YdmI8
tzDQP+n8ihNqihcH5f8Tmhv/UtHkP4hpYNX54xME5eFajPqSEAnV6gbrYL0m+62kojHs+sB5IFGm
+70V+x7kFH77Yu5M+XcB2BH7iosKsYENJm+Z0T5oZDUTfmjZdWSD6p+EaAxaYTAtS8v6soyg/3JX
CvAg+cwBVZKzSg8cFdMnbrRtLW6k3bf4LQ4FVtoKowF/4ybJDv0zJAG1FHVHr4GGY/vBXqDSLIfZ
RKthxlarqyE76WNWF+sJIvcy3Ce5mp0vTmO35RGnwXqwySKV+qDF/uTYs2TzKmGz0NOCH1EERk4m
LMQ7Y6Vs9PXNK5woB12dCIkCxQxdUzl7Ijhn/7PbNAObSifKigTN2XMy3Ymp8+ApxBqmiSmEFhuO
FXRkynhYVQtaaBYNNHabSNApE+03vdMWr49paELU2/ViXkqi5tc8LWELiTTZSOTMQWJVDmmRrnr3
cbL8gStMbilXyocWS42piGnE+tz7kAzlqrgqirYf27ifSX42drqwxr57xkZ5MpaQf0XkC31dwgyc
cBUZO8MxQc9ckA6tLdtIbGyhg+qA7eXkdX+TLrqaGCUkfsnfwYX3XHWuDT0X5vNi6ZPKjRSmKd57
GS9vpG80/xBQY2xLjUlXGu+9N914EpQxUCS0+oteoCL52fU23dKh/SStOoXtOftTU0d6bUvTCz1Z
IUQKK/oofTTgo+HdFz8aXX9uG77u9vKxcF9ykasG9F9hgW8a/F+NM3JnQZqU5t7XshWbtql+IX7U
ZVAxEbWWdtk7jcrXPfntiS5eeVt8D33fTQ/6+omAhv6go5f4hjns9sTphVVjEfREax5/bnuEBDfp
5CRHWV7QrNz/GPK/8mu4a2v++9Yy6JXV0P/Ogujwrd3ce/q3/9T/he5DpoHK4n+2H7ol01o+/cfF
t7b59qsH0Y9f+2nmYOh/YRzvYd0KqYK5vDmSvZg5aIb1l4VYxUTcGYBZGRtP4aebQ/AXd5OX2Y+M
iB31v02I8IaAv+iTsGJA0UC4/a88iF7PZRzSsEMl8YcNx0GyRAP89cyS1CZ0tYlsrgIDmBamflhy
0D0b+Ii8oyF+09jfHkUeDZQFCi6IRdb2UX7xm+npmXZdp07SsfHegaoMPX/w31kpv38I7AHcKXzI
LG/GYwruJFSaiF9dPN/MfN5pRfdeVNJvXhp2GgQWWTbLEl7W65Go0fLpd8wnRjx8dR0EMq1pzR+V
3SXvkLHeDofb0mYsh2EeLHQb49bXT3Ibfc4wkTgVjs/xqYHjphHSkz7+Zdb+xrDi949B1QkHCdvP
tywkSjM64ak45clg3aHRTSJdb4bjnx+yvZVfqBakfrjI7fFRcyHS/TNprQiwqVlm+0jLcTmM82AB
GPTuUBErY+inxRLd2Z8f+M9R4cCB6DIgNYGu2Vvne7MPpBw96+i6SR0NzaJHmpDvEQN/NyqWtgf1
zTFx8nxL/cG+N+tr6zjldhmZTpeE+mwjtUBECqejfO+b+vPjOIReTwi0xjTFNOOo0X/db8ci8uR6
IEFytPfsI93HP79C87WojMmn821tFpsWrxDRLUZpvy7a1e3dsVXNEWO+5jNMsPxZjOuGyJZGQa5q
blAvlrVfXiuXDHRC6CX9BU3RW9NTlLfxYjuTpDauvEcK/cXFmh7M7digCqrDtWrd+77uyG8VfcbV
uy316amEgaB9lODDPLbvO2P35zG9Xb3Qp9js0Cai3cNzVd+G/Ms+hECSwOduPGZL7xy8YJaXNcmA
x8VK3osz/OeXhWeCw/ZOwJ+HUGf7+1+elLi0zVCoH5sUBoJmpR4t2mX6trQkFk/DKtQ7m9/vRsZj
dMz5UaCizH/9POzDDOBFSe+EgnKdaQr5vpqPla7Kuz+/w38uLUYGExYHPGodzDxfP0kVfeGmY3d0
V8KVe7jmcdXk75ln/eYh2w7O4ceJwXnw5osay8ZdiqQ9WsrTDrantSGKIGP/55H85p05mFtgdWzB
FoTi9nokpoXfyujVNNlagScA6khY5jNNbKd7Jxjit0/iAQ6m5zr70TbcX2aDk3LD0aB3F77MLwpj
0PYtzfRdNWfWO6b5v3txJtkM/IeJzob7+kkdZEAFF59od81GBQREmXvoS/79i8NpykNyikub8dbN
NXdKeKFeeZxxOwhnh8iwbDA4QhrcSP/8pN8OZ4smc5BuUna/Gc5cp0uXLNVRC/LlAMbE/diuvejP
D3ldYm8b3TYS09qYvyz3twGnro4yzRqKY+sFT46olktBh/tyrk33pjGn5StAmXjHLfm3j4RTTgGB
aBnF8+uvKdNTxwQyOZYrlhhFmjV7lDr10ZVLcyQcRdAIpkX/zjgptfhnX5/D1KLbBQabZnzBfmz5
v8xDz4O4YsvqAC8n9XeTO+tfeqKr4e+z2OY4KSczLOhzQLSB/0N7S5JCq2UOknWr7eVus/K+QjI2
I6HEOYVsyFaeudxFP+k+GuDIZwva5Egwe8PZ7pP9VBmrD/bPNZ0k7iCXsMkd34MQY9pEZ3tyvC6m
dsr3BknE/Y2bN3Qiho6sjBg9EG22AE4oWTHgstmTUxiNfmPmtsY9mkljQy42kw+mNIrvOTBof4bK
k8RjSSL4nQZyJfaT2et1nGNUqK+DCWynMv0S/o7u7fqOlxF5Rj2fWeZKyLLhjzW3cLKOd0ZQqvyE
ZZ5/1RpF8kinPCkwGZvMU6PK5Htnwxg7qHJYPtHw84a4qEp/4uMU6TetKeAQAs4A9jm5V+7TlEjE
GP7ecuG3Q2uEpkc7Dc8SNRLOWNNLPgaiK+HrYP4N5yrzYDexvHwDmcnCJt4V00Iq+YpMIapsj6Z9
4bk5kbi+M2e7xFvtT5OOA0Rc9lP9HUVoeSXZzirEJ0Ny23VLosPkSsSeRngJ+Nco4ytsLHBiXLCm
Rz01BIC/barLLSKPgOWgWb5qi5BGiAlTQSsmo/sKl6bqztGs6CXOCTTtwgQ00D2my9g2cRug6wwb
zcmqeK2a5QbV+PgYoN55TlhgPZm6qU6o8iqnu2Lx2ptMJDNMr5kkbZisSlvyeDCRWU9hl5MvPXlF
XhyXvi4/riDt1uWazdrOzdDyHKSvKmIC8QE6SNHduaQXJkcfd+yD6AZiHjpnpokvIHMdkKBvTXzW
2o1vGKmMLADZs8Evy4fF8dfPFdnrl75S6d9U/arc2VpR9uCrtbOEcmzqu9RFPhw6a+d9qhdYqrHH
iZ5H4zJwkxGe1Oq9iVu8zoQc+mdE6d4UA4NVeWwVbv40ZoXzFfbLYkRBQlYPDnWtqM+LumSJ147s
sd2cVfUd9wu2NTqQdFuLoc6eVpW2xmkSTpLfY1jJ214dd/HDeQD/ie1KFrcObixDpHGXHLi4Wd5m
XLWhsKk+N3rkZ9jaoBLR18vUMyuw1HrhbpQ2nYrHxFAqDmypHaiHUi0ep0x7sLw6NWLStt0yamHd
mggp0bXufSLUP0M/hmqc6+NyyNjT+l1GKMNGzMx14yNGlJoeZ74r/3aNrm2PrmplEi9L5T9UXU0r
uyGGyd4H9jpmOyLLg4dl1JWI6WCZeO6kOsngDuEr6Mitqr6HSdzVhG4bPcw4j04I7gVZ/aUE9b7F
e8rpSWxmoV8Jz6tJPIJT9b1a8GkIV4Ku+N9awKzFmKprY+hDjN2taWtEcBXZSnIHrzEXYr4bLVmR
T6E+QJjYC7c3LXJzqqKGZpFNQ2xDIftS+Nag9iL3pjUC1t0QwQTaCa5WTjU/qElgBxKLemodC6hu
KGBzLZY3hkuaYSAnDcPILl2z/2ll969Amf8d4vL/mumzueV1/QF2eWr+4/JJgta/Bl34pRfQxdhc
MoHKOOd+HOkbcvjTQBMHZ92mrOT04Eb4w935J+RiW2Au/w3ScFmiqIXAvxk/81fUn2gFaPggSgCd
/Tcemm98nz1Gh4M00hR45QDW3BxfH/wDDmmmO4MAe/Rgw8ZV+SHw6ds50G7gXPXBwcysXWIU0wdt
cg509E92MYg93ea7qjB3NMVvnbyZ4H5k3YVsnQei2DEORjix03wSYzOICPBgLHnCCIQ2kp1Ucd9N
7T6DDBR5WvKtMmc7NCeriAQ9wFDp3ndPEII3BfXRD5q/vbSio6R8FbqjcTu5+lEDIEDpY9Lfr/kZ
p3/cbOaa7vNGqg+NwQXytpO7mojSH9/tv5rm/z9ij5uX8P+8BraT51v+6/zffv7n9DccvGC3Ik+3
thyZzT7r5/Q37L8odAl74I4IS+QX/1jnL9aFDRDpbSFTRHH/Mv3/0lFTcYYAPgMHEEf8b6b/BqH+
UoCSim3plkmeAJYdWyrTWzR7FZqe2cZcnwDqXJqo90iKll2aNEy2YHmYMUWBy3MBP1zAuD1545Qf
11VcQZp/pwJ/XQr//CTYuXP54x7LuF8vxLHPyjpJ8vokyvkEcxiVgWnnj9hCGu9czX87aN6hiSsU
7QNe9etHdX1h6Vk91qdBT/7ObLq0yrxQiWsdLZkZe5FAH0PoDml2q1DwiVp20EgxbaF5fTTGPtj9
Mlt+B/m98VD7MXh85xF+Y8FlYun45vqRG70zUDFrx6HTIEYs3U1BBRWg/Jy4Mu7KbD0vx6GIpU4l
HJngAHbcUvufB+6P3mJen0NDRXq89OkNbr5Pab9EdbdVzHuj7/d9PpEQWDxxk4DQ1bpZ/zVZO3yE
/Brms1hQMRzYcYfjSAGP4rGOO839m/aru1vrIXbG+izXvDgb70d8c3Go1tRVsgFguDlc2sUJ7XL+
3TBn75oIyPEZuCgc9OJqhDC9t3sNEVe6XuhKf+y65LGti7tRnWcwLHQLy7NCnDS/uF2b8j/ZO5Pl
uLE0S79KP0AjDbiYtwB8ppNOUhQpbmAcJMzzfJ++PigjuyQqSrLYlvUuLUOST8DFP5zzHeSPUeJ4
YS6vq3E4WHYfvlYyZzuXj/eaNqMYq5Tm4hQu/z6Q1EvctOl5seLMV0eW+cgo4LjE7fIaS5k/Vom9
MUdMOObCFo95+hXysnNjyXMZ2YnnIFBEDPMEYUcEbK9wCerAEGzrbMWID6W7yTFlXQuUpVoKtzK0
64dJj42NucADoOZXJz9dkiz2ERGE6ya5CsoCYW2LOn/DdtFB/u6GJ7staZgcV0lAu2TSLwjZ9p0R
QTg0xuc0jMzOG5uw3E+TYvrKNNHtie5YsgC+rXrtsRLMqDAUIPKolbPSyncUCdE10UyIcmP33W5Z
2CtmQaOAUR5LEHdyCs9kVyA73OHCco5WHhtBE8JDQEkTYQvPHJZTheXXbiMOFZjyotLbmy4f6wAX
Huie/i1162skCVezNB/Yxh9L1TigN8k2S1E8A0P8DGbiKVJqw0fesXjOYnUHFe/PviwmKNFqMwQg
hrSTxAiHNJHfFdO4ul9UlAbmXEgPPTeyTCQe56zPUPAM3Se8mrYH1TS+CoVExKJH4qHPNfd1onq+
wFoHjG73NLqdMjlHGwnHG2zR7iadB/us1mbUejhC9ecuSt1T1KT5kf9hqZ4T2vEBWVn3nkqF3qIx
wjsdv0DM6tVcXlGNiGvUnfGNq7ZmgBrOvIO1lQGDo5kpfTsT7r07onLzUJSlNOOadgYzZr4SbY/K
o55FeUDOMl50qcwH15rLXW9icOm1zjn0tgIIEnHDHT2KLDDquA3o6SR7KdNFfkNVG+6nmpZt0cs3
MWjWI0bT9sUkI+oyutF0QB5o3U1zNJ0LJFrnRG3zS4Hl60x/LCElKzV2H3ZKV11tV7tF4iDz61Y4
5rWztP2+XtTlAYWgfumHeDyD4VTvOd7eMF9R1Qu7mChB9LM1lPG9rDWcKY2NBlZqe22kr5g9d25J
n9DNun+jf3kf+qF+YSH8AsTnRlGdBP/XJh6VcJc2Cht40Lu9bwzGweyekZHhnen0Te3GA43A/Dkr
jHCPWnJ+BBtx7EdhX2T5aK1/vpZj4Q/YOJX8VFP3czJ1DzrwuuOwOPs5nzcrEU1TzCcDMUTiYWxD
BGWwZhYjimrHeF7sRd31RvPOV6IHOWo4BPfDJjfoy2pnv0yMHJIpC8qsx3hEUkfeH8dm3nYMwMv+
JhzlXtfSYESN4qtck6BFvUH5FKo1jPKd6abk4560yhuN1xzkut9rro86EgTKVnOhwCSpODp2cZSZ
9ljrQYKDqkiiR1uJgb+Nh4FA+SrSTwg4trVpnKbYDmS1nerHZjxZy0IWCAZtOrDYFoCmEvtiDm9E
/9gerJidhN/XcJRo2nYS+8xGYoPPYxiHs7CVmzQ9Cj0LotQOWmKxG/MldlRsY/E+IoJkL6za2jPA
p1HSV+IbYpCyFAdC89CokduFcGIf6cNe6vegMfy2VLxu/KZkSrxZrJrBR+8pnLCjOpwiZ/Ang2lG
El4Go92ZbeXu4rjdwrEO2Ij4jcVJ3he8kzKx/Kis/WRE0ucCy7ErT9PX2tVGuWN4iXobxThF4b4A
leFJI+UuXz7ZHGhDegMl8JSr3HPjpzxOEHV+hZhpeXlj5IhlMBmG8ZqLfUYndY+Cy95YWB+ZICmX
WDB0ryXCmg4wcyRSRM1swYuupMa2gDpN+jXs/BMHyB9meljNfy2p4AeYLFZZeq55iD9XF5rNzMQ0
q+yQzBjYqoTSKbqe1rK/4eioW/NziUvRNytlg0UFG5vYwDd8EksX74p5R8W47UbL3bhaFR36aZcz
rdgURZldx9UsPaMUSFGaAHdVFUyqUt0xWtQucHE6TkXjFabRTSNHuDSp9hS6qh70aoUZStvH8fiQ
SQNog9U9pIqT+CPusU0Rt2PAlpufIQm/IHgYb60JbJtrk8msySaYhYO5fREbJIXV5xYzYMJVV34R
nXK9DGl1hALzSYWLtTXT8VEZDV9N0mOWJIgjhbjXpFg8oL7xuZrdszsbu64oBi/EyEgUHu3KnB21
Qdk62uTsU2iKXj3zZGojikCC8h54dgFQrIppUxWhds+1coLTkN1MGZNFvXe2y/rRbQlVBVMrT49y
O43u3dQMnYcVhJlLl3MmsOFsOYoGJf7S58pVYmhgN9sALldJGKaLtWPeOEn9oE7FUzxMOHMQCkbq
rureLDGBGlISvCNtVh2AfdVBpHb1fu7cfVeJPYXq07j0N0kmvuL/n3yyQ6odbSRGLyxGU2OQvmMJ
Ay3vsK9LHoXppD9EPKKB+L4ixONmayreXP7sVJXjRSjppr7ZyU66YCYEJPSIeri1ouLKHKInFaLo
DncRhqIec1Hb5Sn6SuO+bdGhlUlz3UWMbR3VVDccHNFG7cKLMGWLX5Y/UFmfbY0LxF2GYqMmhfO5
H8j7Ekv6LCpVYA+1ai8rFxZyNUWvhL3IN/+d+px7biXEcXZMC9Fn+WTW40vd2cYDSZmvs6o126Uw
8yAF5lqOw8ZxxxKs28ypom+SWlyxDdlNSslpo86bsjmkdvNmKJ0/ZMttrrGYiynibPT7fRzrgRL3
R4UZGIPY5AQGJfLsUA2kM92Firjt1KH3UkyrWVFdE07gGRXTJCNXAnXs4WFoxQbQ+J3EaLHMyRSo
c753c/FZyORu1q0z7YGPN7/35vQRD9mp0+6FWyLgfGdUdJXjVqnnfJev0bBmkCNJ78tX1UDJMLaI
2dozc/5NHWV+InrPimOQYfcRvUSF+JuASs9UTI+0Nm+2n/ShDKYOplQTHothFfGjQifYCRf0LDyp
HZR8vs0a9zPmoKHmPoyqS1Ju9VLbGeZXuzUhPQZCOTtmyghgpxvZNbXBVZ05DGCvXSS9Q7tbxon2
RW5UGag4hdX5Oep2Q89Zmw1XQ3OT1SPmAw775tl0lhcjfqkHhsp895MEkEooznuvqJtcu0TaQ9s3
AZNXTxWXUu2CGd+uq9R7Kw6m6D0tW7+Nv82IxYG01f17Ms20BoEslBNQ561TH+firsSzEbraZhq9
kRnggijVsPrrouD80fpgblNPyZBI8dxgE7RRXO6653wObKyZi2iPfYjON/Pdbr6bDW5RSpVkYteB
/DznG0at0lZYld34mqidSqgnQGJEcuFVaoxjorqBQv2VUtBnEVcteck9SQIJhWph3erNm1nIDYNB
b+h25IsHTmRsnSK+wejop6WzwVhQCQvC2bAxe8zmE8LTHsEmCs2iUD3Aqp7o9gaCdBflcJZuqZTv
zMbELHNPEbYZHaxxdb2b0EHOerxtmhH798hEOfLK8AlMw2aQG+mmm4krkPihYGCxsLidpyXAWVoq
c5DSlngZIwz0ieINrno1SucYERCE4UZtP1th7jslhPc0u1G1cTObpmdiDS3anbK0p0Vm3FboDltl
L0cwYekG/ssdbgTPMNsrtkzH0VkCyzpZsbmeHmfyVj3LuElhJ2iJTzALHLbyVh84tMHLljcg/TwZ
vZkVJLzpnMyAzWY3AJVB8xSitL/uc9z1GGwQxreDX/Dl+e0gmHSbEOSZoWReq+OVrdv6OmvrTZbp
6q7IktuydW4xPn1KsA14iwkXPhroI9SIkXDRI5PU42ULjpYVoGz9gZNBLhRBc1F9LtroW1P05ymK
5RE86f1sRO4p1OCQV3lWHOvR3trjpyV0vulivLQaSmNrpxiREyRKe8I/6M29s8N7wJVNrQAR9Gso
OWkgHlz3hEH5gP+Mz1rX5JvQLHb/t7PMBASXnR2asG2vJaSMc44D4alppIYqNF17sUIpDonBENse
m2hb9Il76FDbXuBWJc8ZGLhT1pjpTsut/g+LbU2so4L/XikywyEqj32ibpHCA4HB+lB+1KxuiqUU
0aFm9VIEk93Md/SGPfxHDXM6tfsxXPsT6ZQL5j51vGDULg98qoTDa+1pwrW7KdY+J/ze8kA9dO/L
741Q+r0pwuQEiXbtlIy1Z2JKKq6xWS6vxveWit2ZcqewNHtkUdu9EzuRHHjW2aoXOW1+7NrOPSVF
ajx3NpWqpxOTe4Yy0N9ATYvfMsd0jrpCzWAmJu1e1bbKxUyz8DViY/iA7TO9q4s6wQ9Brzhow6cM
uzkNZtGeHatQ8Q/TW8q1y5Sx0W1D9q4RLYxGjz/XLAFZoSi3uTsNb31Wjfel7j4ahVA8NM6UZ8ZT
5ArwMn10yXrtajbRiJf5+CKtVPMMGManuZpR2Y/hjYxoc4jzwrvD4CIzd+rQ1avlgR2/FvEMEzGn
KH6qvrMf57zluaSPT1k5jlycUemmB3Z+wxPalxGLypzbGzj3uNYAF7rHjpYbFS0XbbaBgp/Tcohu
2MB7xfS2gEvpbgsup/tubemqtbmr1jbPXhs+8k/o/ebvfWC7toSr4PAKnFV16r93jPnaPMZrG5mv
DeW4tpaEmVl3hJQhpVsbT7m2oNrajJZrWzrSn9Zro1qsLeuyNq/62sb+fhC2SlX++9r9PgZDv0BN
ijxNVcEO/Vw6265SwbxS8wPLb7KhTPdpgpWCzcw4xNZkBwVkOspZ6+H3L7vO+373sh9uGcXKdG1p
lhxWH2GJpUldpWUdudeO8wcN198MOX/8gPYHhRqOa5wdLZlucTy9KlGyC/FJYv+z3/PkT59K+7kR
WU8CQWg54VJ8l4w51Q8f679PKgBYwylfTxxudedkrKdQv55HhIK6B1QH0TZdTyvCqooDblSOsCUi
wzZbzzXoPzgJvn/h/3+N8IcA1TWh7TdrhK9l8lPe6vrH/71FYOdF6pDB2F9Hc8PDmN/631sE9V9o
2WhZXXK3XRNG3KpL/WuLxuqN0DH+BppLYaw63P+3RbP+JVhH6BAGkYggHCIQ9x+kp+rrQuLHW0gg
hwe5huhy1TA7KKF/vnPFkoXYnhGZkO7BCm00W4eiTdMbDRbGIqxtNw9T44+xZDjAih3+12ZETft1
UmSuednUzW9GoU2LF0+AfgO9bqsBSvTqsO1Yaoc+VK0yD6aycWPoTI2g+XOcjHangDqO9d3RPvWz
aV3HesvMIpsimft1DuAJf0yLomYaELGds4kkKY8Xrm1fnfgn9xI7TuWbE948Dwf8VJ0qs8Ifh4yf
nZrdJSK+MNdi3FT3aVb4SCszlb0d1Au/s9X4kfCEbPA7t7CcYzdNM/1ri+GDBq41I0+h7J61us2D
WePNY5gxltMcIQzxKDDTzNfSJPnW2El6B0d2sTb8EygZmMPjLeSpmVI76kbzycCeSC1vtOFDGHfg
e1oTJ7DX5KbRUoq2Hc0L42GgMj1sVaPulBCgRzW9JE3bgrYBa4MbCilxieZD5symIHRSExlUuKMz
rFB+6ExAPhSE55s5VQiwpVudnZuiHFPD18zQqb0pNNNhy5ixeXUzge8UkRBPanZGKfEm9VB/7hsd
B+E8aGqNNmaMmJbLsYLSIth2RmCmTFaToyL9aHJK4dv5QraYaLtOsIBYsNLoCnrlrTuH9nPaDNSZ
qRi+kqIr8pPZpg1NdlNB8JhBIuOYBrAMJqkZbVYXYzH0Wx1LZxKUoapix3eMBf0UVNYl0Ab2abvS
GcJvCwRzsaOp0J4WEfbmLdOp4hlMxATHxx0p/71abez5YZq7LEeKZeskoYgeYzpc2T7bZkkXwhwb
YWd7DBaKiznbYbmJKzf9wsXeAX2CQGwg0xknFstdrz9XS22/IBHWzN0s9eZC7TbCmu4tbKmp60BL
C4c6ApjlEGYQFMkIJWxE+xaoHTEAyCAy/P6hAyyY/iarkKYgQI88HU11eGMOZv/WdVF+r0ahel/y
Bdn822P8YKbTcD+MeuVuFycDFlEV0Ni8fJ6d93TsjMd0qmj/RGuHCc5mEFkqo5jrBrqE6rsDIRCe
Po4z0RkgCZ5GKfSnrEnxREGZddSzUs86VKIk/DZFeXwyxjx6J2tS3PUE7r30o87UYGLa9dorpf4t
yev2ixjG5tglrfEQhlb5RdWXrtnrZB3Q5bdxtGwrsxHppnXL+QiMT1kiYCBmQWOvRosT9KONL9Tg
hpx8FDnJF7uyFmUrQlh9XtKKuKaVUwlyqNbZlqdMhZt5Nng+0je6lL/qKFB6vMhqyJelzSEjqHHT
eseOvcHjb+rIfUxiA5K21EfMrnoRBzXe69cqdsYn3Un6h4mz5T4eVvkNGR542UNnGb6iUOG3BrnV
XUfFJC78vIw56HQPRVy3r21qYoUWs9G+riYIuMEJ7kGuDR1GfDspCn6vzja/RguCKGrIijsceyb9
YDYm2nOvVz29dddk4PQMEB5YV0Mo+uiY3W2mmTCtJ3sYPiVqX4S+pXR6eFXC0XGYK8nRDbSUhAaf
M2vmy1P6frlx4CQWcjtzLuSbQTPSGNZQZyfJpTQNfaekVQaw3UoGz867pdmirG8Zf6BLZ9VUd0ag
VGnWwjmKirM7kDlxxSSZHBOjbg1/skotvUsat9K25qKN9c6qYmU46I3keMQ4BeklXRqx2qHB9cwb
oyvHJuhNw9m2sNKyDTgO66HQanJ2/THVrOZhtXmoARqzmBIliaH1d6Mb79grOcxNV5A3FAyhLW+k
RogvetOq9UbkHG971zCqC1wjcAgZ+07br3ollH4GTv0G7zShjuj0lJqnggK9pVTg0zH9HPuXKFJF
uZEm6Uj8R5zkzNZKAkeiKathIsHaiMI0/Czw81+41LlZQqEV3yZ7iXE6m2BqJKY97UowEP63GeUf
VVD/S/VGKkXx/1wk3VXFS5m8/Ci2IHfqP3WScP8FQpT6gwcXqDK06v+pkwTWLwuhhQP/6y/Z0H/K
JMPhPxkAkzCn4Lr50eCF2AivBTacNXBRt9m4/5MyCYPVhzKJIgwDmsWCX9gqsNgP9b9TKVkvqaP8
Ooxkc7IlAQpBXRsazhhFseRlJCtpWZ8ZMiru6mSsSPmejVQIr02ncGJBgjFDewfe0SBfyNnpc/6O
bKHWBJRi4yIrJTcgSmNmVq2qGKCeOtN9mfGOs1nKI625sWlXNSaxs0RukBZgj70hIq/+U5aDpTtX
xWAQbk1iRFVdmRlR9j4eBm0/wiCwWFQTnWMfBMfBndpUy6mCtMGMKOnkIRky47Fqe6UO5oJdLBFf
U3Fjk+lOQk5kz3i/mlKrilezl9rABl8vJ+R5dtZOiBV1bVYf1AX/+3WD07fexWz5LSAsTBcoX0J4
O47doXtw1bj8ArQltLYi5+G0Lx0uBq9P3TxkV9XXvS8Hvc8COTet9FJFOoNXaiUqSg5/hXkMDY+C
Ctiu6qDsuik6573rnguyue9rQqHGbdt005VKLSi8jOJg4BR1aJl62d8t7EYE08xu1pgeA6pb2tRy
NsXEOmtrpBm8AD13mFmpxI0NDNQYzeVnyPrTE4StGo0NCafggaI20TxzUHT0ocNgfE2WfvmcxU5A
MMVS4HLv2Bl0kXWbz211Ja3CNry2t6LQJ9aGp2xhZOkO+uNdwYZsCXKj617CnJGgW0WF73IXXMW9
IR8XR/VswmtoAaL6KED6wsCHwXpKSV1nxE4Z9RDDucEW7uSrD70HGolO5ahBFngFSQfeJZlz4Et6
/qaaJbOUpigLoDxZ6t5Q52iglhCf94GmDeZJTef0mawNrhqbEAFm6IWs+TjT7HyLkkEQmqpEc+OJ
VsmBtik2yAwiCrt7FJucrK3LswI11QTBJ2NB70Vcp2d26iNYQolK34vHhgK+NmHmbptImCyqRDYR
6dCtYW3kqQtPNXp22KWW9fvWHPTBz5Gs3809agSmq071OPQNBRcQEvlAbFs7+qD/WFZRytFPzLYF
so5EZN4qZnzktjFA1LJJknfwnyZGK6qVxylOGO70tb58GjrLzj2MehZG/abplf2S9GZBqkYbvbtu
HD+0JIPG+LFmUe3COR7SYJ6W+ltDxeYERdimt0Bl9d5DdKzcNqWZ2pt0JrXKIzo6V/l6x/zLRBoX
tIy04gcQJNSdij5Fll5GCsCtSvQLVJxsVY4kunWrpVn0gFHEwJ5speEOFbjzYo5EGQVU2s5nID8d
0X1LEt+pTqSMG8AhYOQiG3rqSADHaxErSCmUgf/mdTn8VrY443QVIaf6lORpdYeZj+2LYXeAFUo3
nHxzNLpHRQNCemU3wwK31UAzoBFSck6K3KyIp2rSOVALhCwbA3V9xuzMUm8cpQ5dCB0ZentBDtRw
FA1ptJ49KN17PSnTV4QpMj+UPdSyi1k3qAKkBhoBvBmn2asMTa7oji3ec8R7WCWcgy6vFJYRoQ9L
udX8WC+yNycqjHnbanUNawwt00M/k4WHlKpEHIzloS02zahlD5qlLGHQF0PxOLv6qMGOSZ23tlzK
izORuM5+sYEloFIkVQBo4rD0CUBSePGVb7e4kEZsKm+AgRMI0S28xvgbjRKM6QxS1xMcgr479g5w
OHASM1VaRO4aYgAN81ZthV286bAHOCA6spjWt9Mbxwc/grXPsmbnQRfoyz1IU0W3NbWxoN3NRjDI
5ij24QzM2lt7xktT2zpjc+ItbsNcKYhj0Mvm0pBg9GSJvop9lVlDtOdFoVBA5wyJ2411sbCVNgxy
nHR3STaN0Ks4wEibvxTqpNvomjjlgoZb2iDhykmZb09TyIgc5c0c6FHT3VpSS1EJhJXVIrs3eTAx
IjbIx6hz5VgbFYskbmv5ZoeR81CJof8qC0eec1tMoD7cKHuGBWQkngYei1CynEwv32JGgIQW0dJ9
hyxyCFpBlQmuQxvBFWX1cj8NGcOtyVRo1zAzwF5M1SKNkRjgzoelXIbFVoc2kQZZ7JZgpMKRBTwA
undnTM2Z31SOlOSo3zXf5l0+VA0LwSFxlo4MagmFpUceRrHZZepdJEuHVXGht4gJUmM4LJMtqsAS
y3in2/GMhKxE5+OZqC3uc3WIbhjKTgwjFsHStXU68LAkFMkbo5tceK96NPGIReXynuN2OyZ2Si06
LJ02+2yvEZkQZdXfUh2ImoWOYT815ax/0aw+IrKcWLB1ZOK0rudI13gc8kW7U9SSzbPoyHHx7LG2
95NWDjELABMctyqqyNrGikXDM7mAZ3xwq+oLRk3sJZ0xlejlysK6lAvshVUaYnRXCwpkHTKUsVyU
jLcD7cwRyLsi0X0eyCC7lfwfypZnGKDeRU+0Bx5UVXZEfCd4yrWj3CRQtpSNS0wv5gNgZypCO/bo
2ypqlzhYc5P4g4yZnqQzspauLUO5dgtQot5UOFw1RQONI7AZsnwbgahPXszCHFGSXPNJiVsc3vg3
wnzDbFl8IZYnudQDkTlY+mrB/RUjYCvmDIK0U8dQbEPHTO5dCdSCS55fZGNQMrSBkGV3ClfXkhd1
+LD9GO6sy5ZBzV4lsLzrBitsxKa5QVHUG/yKQZ2W/a0G0GQ5Fpk27lJMSrB9Z6sxvApRHI/fUKQk
3aainf04CrMnDT4hKFPNbK6QKA2uh2UID0vRKxzgC8KLR7Ma5MgTqtMfqszV5E63hTRJFVck45dp
Jg6qRS9ibMDAMjMDWY5wKIvTCj0QoFe5x81oF77FTcMWNp7MT1YiKx3xD9+/z1DJvUBvRxRq10Ni
XM3CguBootJn3dkqzuJNFnJ8L5SjeB2UucQt44TOS5dF0XPPcKcBrWrTSdVF3hd0VZ1yl2twZ/Gc
xBbLs36Bk6llqeF4ohmH2zgmlO5IB6fYh8IYrPGqlc56Ky1aHdQ8EtIrbTEgbA3JaKoYqdoFScQy
anfTsuhgIvXsebILe2WidenOHIYi3QK9zTs/AYhsXXLbzCgz1LIrYZ/DT2IU2Ue9eaY+dYytbs2Z
dSWTsVxuWJ9PEhQB1p5Xe44THjZSI4jiXpI4KZkiEHRjX0WM6ABSFnOa70I1LKcrwZ7HPRpSqaq7
riXtbJsMmAQPzeSEHQBxTQvfzIQYhq05D47zSV9Kt7kyIekYd9jVdEhqmir/UuSD8oi+Vpd/byn+
TzkUF4A9fYf94WNHgUB8/WGwGDMzYqr08+CVJJQ1VbhF08l/PhstZiS3sou3H3qsv3mVD9koaJnQ
oGP9VU2aLYOXWxubH4yKbluDzu8ZP9TGvJRUGfl8r9k9ZycFZopPRxP1lVVXwMAWncJQbRHkhXbS
fvrnm4P/nX3vOjL/n9ve3deWvnf5se1d/8JfHgP8AghuXRpfXDEWg8z/dL3mv5y12cRIwP7H0L6L
1f5aDpj8JUvTLVtF+6+BdWA99B+LjQ0mhZWAzbzrL8/CP1gO/GyttXFYs8jTDF7EQrsGAvTnS0fa
YVHrgEAgaeLGizzC2ye2sKAfU4bQs9meLdec3zTCfA8/fEV/c9V+6LbXV+ZbIewF8asFIOSDqt6e
umydYwMsRXGGQDtW1dfG6kN7E+n1MgTuZBEpNEBwQho4MDT8/ct/vGl4fcAGmP91jErWutX8+ZOj
9q272korH2RFpXrM1w3ddzhZEZXN7gMK9vyrIVjWB0omNT/pa8yUfacau9+/kQ9bx/V9sAM0WABY
lKXMHn5+H/VUT3JUQMbhsDDGT07IINUErKmce2q+IcAsN19+/5IfVqrrS9qMUiyBuwIf9/dByA/n
xahWOT5XBWdsKukK9Sx+MvRhOg6Ehyd/+J5/vcB4LbGiMTBwk1T54QLr5mnuB5VVSk/sMGuabjaz
Q95jnyJ4UEFjNydqfW3LTn395x/SQE+uAe1hM/cLRae0ABPWGjxvBJ3WNRmMYXrUZ2VF80b4Kn7/
an/zMbmPuX+0lffgmh+O4HrodRYkeuFns2WexhR3bDRqapBH6XvRwq7P1q/696+5fnU/bMbXn5HF
ImMztKzfN3w/XzmzVAfSucHs1WgJX02t4sdLeRj94WV+vVFZUa+QDEziLrvqDx9tXJJimDNI7Vme
mydkuu/U1f2wlTMccrqyLTjAFiIyu4Q/HBG/XqfgBTg7eYTyti37g+sIkRq2F3R+/mRyPKBIo+kK
CS14l2VctH/4BTXxy9fJD8fLmJi7mCt+PBBsgM1lI0TFSNtIP9sArSOia9RhxyZi6DYzVW8GITqO
IUcPOnZh3MU9KTT2rGyaqiTDq4jLqfnD2/r1O2DiyCkpNH5upMsf7p/MUaOqX5egA1Gry0kNC3Ib
enfVeCUYYX5/Rf3diyHycjkYVobaxxeTNJvxTAFPIsJkniALkMQe6fTLtB71l9+/1q9X7/pw0wyV
ASBXlckT7seixeK0S7mQKuY7g7vT04mrt6jrqP6D5vvXy9cmGI84LuAlGk+bD19gj3ub6m3lzBKB
cU4XJd/JaUI0Khv2wJbpEt2uzMUnTPtj+ofX/vVsh2PPS64QMk55c/2+fzhoGeRE/VzzGbEM8HQb
ErZbgnCKCB9BStzxUKPp/cMF8zff61oR4tJj3fLrTdNoTkRQrVX4sZDzhQV+/pmT1wl+/+v9ct5B
2XI4fAg5o+zkf/78ycilkKnkE3tli6LfMdLwHIIcRlg+MNkxnPoeHKPzB1zLR2+gimBOtQkSA9Wy
WvE+Qtiqdo3rGueBwFM3RkmoR86ebBoE0R2BEHsll0u0GzMnnwiOGrigltyK3pOyKPedOkr3kJKm
Q1rxgHT+Dz/1B0EPlRQ/9HfSDxmh7CM+1jM6rWBPZjk2ETb7O0BlKe2mZbKp18ToeHZpp6d+LuNL
WESEg6SyPDBNibiNZfY1sVmTo6jAhL9xGNj/6b7+5SawQYqoq5t0PeN+AbGNcyId9EOSLid1Htt+
LJ4lI0gI2+webmVaKuo5yRUuTOpEykBNgpVCOyds5gG1/mgS/LoXg03ID0BYcbTtcJo27O/sKOhy
YlYJFULj52WmsGZy29gjI4qdwGPwM1pzsNRl9l61XEz+CAlcbpfZ6aftVBbMTWrFoAA06qUj0ApE
73limPZ1LLRy3nehlYIDrZp82jIr4M+JhUHERqgZ9rHFHZItwAb1lSYVUR+oc96EOzBQbrXkohJw
shVkk6wDvzl/s7V8QVhCWrrvzAU7VYPvJPQSZZwvVSaZQMez7pzIXkU2PNYj1VfPBCz7klrpfJ2o
+txvfn8bffxdONWp4zFroPNZqYIfitA5z+aY4Tpjyut83BYlqQMbzKPW8IdDYX1a/Px4Mwx0Qc66
38Kgj2Hko5k4BTVGhD1LZ/wQVvyiMKtESTcvVecLlV2WJ1tG1iPp9RuppjWUll6/hEmLS0INR6ad
fatfWcQEXVtlhOAwstz4ggdim2cxaXxoNNmvIR+aJgQpPNPCO5kVGFR0brx4ExeSzU9Z5DtmiYKp
C0md26lPnqUYFYWEcSYf3QTyvaqnfJOgBX1BarSHrJE+qS3ZJbgEs+mejDTkv5RajscuUe38uCbk
pVs0mQZW09yuR2KyJVXX2Ic4QkkCEs54RdgD9n2HsecuxVU8e70Tc/ZHpA4cOQ+wzpa4Uxj02KX0
4ThP6iacHPt2qluTTJrYF5miWmR1K2qLbF5p6p2S1Ra2qmXeGjYWK48JmXyEvn2ojVqXL/zomm8g
8iODKZ5zZOyYvA2k19PUbhUiyT9xnjBakpgNujpDKtsv6S27eMSqPe9i2WiNpVh7VzrKUS1khfAh
725DVm93/0XemSxHjpxb+l16jzYADocDi94EAjGTDI5J5gZGJjMxT44ZT3+/kNq6S9LtK7vr3pTJ
KpXFIRyOfzjnO7B982fbTsrfDl4FHOBJ2zHDLWQHAqfJ5n3EVHMAkiP2uril5Jhd5//RjQXFuzEM
+R6N1Uy0jrViGUthhkGA7cSw0WoermYatY8W24gjjpj0UpFXcjJ6sXO1z/ZfzOLML9+8rxa2Fw38
l33qDYgxGZf1Gqw+k7eDacnfyLZ+Glmy0EoOk/+uOVFPCdIEIlvIAyD2EDd0MVniozdb6zChsUHH
G73JCnEGNmo2mav9zbC6ComkwvzkgfIj0gNqzc7XhY9Y2VH23VK62Zl8F/nU+BZ06JU4zH4zZgKP
niH1nxl0jhfUBkXxHhmVld+TKP0LHvZzmnUevgwbwOKIIllsnLXAygyS862BrR/vo9i2d3CTzUeb
4NlNZjJDh/HO5DFdf+kJTfAgkRx1Y7pumlwMT6po+rDI/XYf+eWab+mlkPbW6KpcDiIRP7bfySAf
+A1mjIvDzjD6ExzLnkBsjBFRkLJ6fEGZ/JIge4pPNC3FMdemSLY4hbu9fYvBwTOzFD+6uSfdpib2
gBsjjnmNGBj+5qIeruVqmPtiZmWLagSWzeDOJ9psl4c7/RgBaWM808/RzZrYF9OmHcQuMdc3BDBv
GV0qOyP4xdqojgvrwRAhIKoyLq6NnUzN1jXKfFe0gyVDZCvyG5TP2mKY7i2gGUCEH5q6GyOE3UhU
51yw9pPM8hhGtZs1n3U4OrHzOM6WAYQqYYLQI/uxmZOPMnlF12sdlY8/gz3II1H06XcyuuWxqosL
mQkvPpGJW7fEIarlJzlInzkM44xhfj7+pNr59h1ebgTZfum5dd6RQSvOs+McZxKxcdKVT+RBPxhg
b85m6xg/smh9QBc2ETyTfljrt67SVy/2vwkjmW8+z9NixndcUpiaBuawfbfHQNBufbetQsK0PuLY
HwOyPh8so0sDwip2WbW+CoULpTTnc+zOuNjZ95LU8xqDt93LJf8zLDCvkb/4svkyk/TVl4iSXLfG
RzGwSEKi80ngAsp+tia/qO8wQq0vnpmbO6Nj/mFbBjGEAMKBYSG5yrr4Qgj6/mbAG7X1BOEf2zgv
3ktdwoy3Gsax44xVr87ibeJaD4Wz8AnddkpJFl8oPwvMOjVjnoakuIl893uA39NmKPEXAmYRfAVT
nmY3Mbe2NwmsNbWzSSocpLFAM2jht1Ut0JReNIpeSByMKjc2lche4sndU+qsFAiSODiekwHDNgT7
+NkWPENeVT/kUEb9nr2Sa6e/vSRx8Fmt0tvq1mZVl1nym5UcZtSsNObvvpD9u+yt6hTxnF2cW6aL
U+U7wgv51mfDP6DkfMg7kmRGw56fHUP3gVVWSBbG86pAqGv/1mSw5L6hRxnJryQBendrRxKXT3Ji
tzLqLgjHCVlHn0ere6/yCDNEQSznjCrTcIYQ2FcdMFnxiXCcxRaNAAlWo9fdF6p4VXFa49q1TD6Y
Ur2g4jSQLwyvGbEGhowfC+ovnLTits6aHoHL/IpdHEfcsWRHtLIPGwO3PICF7WhzI1akKmxAB5RB
ZXRy69t5fJc1zS870SfWBN7JR3S2mYvqj2ewPOJrI1MVSxI4RWQS31kn3z1OmbMuZLnz4Pc/O7Iv
Xteo5UMhxYrqxsCN1lQNF7SVbPM43625uadq3jcTolHOxG+bDQ+njs5/6JaUTXHlHUkDe0os52BN
4zOBZBccK09VN2fv89w+pjGLegNBZ2A33i9SAeOwTgpxXMlBYbi0ZKGbIjq0Wh1GKCdA36X3K7fz
k27HJ1PWuB6nee+Sg+2Q6kEiUMJ5x76Y01wQRLDx2via5cmpNeQF8dYjFg4uumG8tzHd5ap5YSVC
xcm85JBP4x/84UgN4WckscW9UVWXEd0uZv+kvmFn/xDRgsIQtZI44wUnpMqeziCDXXSYth3YxXTx
unjfljU2SXtUR9IiHtnUxoKUpqiF784HXvYfKh67LVv4vcGFQ2BSleT3JuKaDUaK23qzevUJG6Oz
Qd2nO8yquQ0ZTTOF4yyuCElitdy33XLqtb+GOLo+uMBl0KTrz2hMU0xnN4SWcHFss/i/YEEz75yZ
MDW7kCxj1uFxKjmUjC7KzZIXbBzTqN5UIzE2eoXdn9RLFFRRtgNKFrZmvmcNFAhn4f/Tp0/Yh3iT
y8kMdFN+TiQHBflafZspzjemAf7OQ0qAXBxrnYMfqBvFQ0UdHbBbfnGr9uIWQNQi2603pd98xpN1
HmN/fsijfDjI2LFudlOMNovxY2zc9K4oF+CuTXRf41oNLQYMBeQas3iJFAmOLBGXsUGBYJ1TM7nD
axqanuZtXFW42iMDb18OpqyPRDgW7Tfqn1+EOh/j2+82cdcXaRK9ADtNHSep86Ar4StiQCOEyS4s
1stAS8mG3DdJujcmmDFS29dbhKo0n1vpRLu57fauMN4iurYpGwKE+1cqjZ3ps/Bz8mbLROMbXRMa
2fq8msZem9h/jSH3N51EtZQvu1F5V6bKr2YZ4cV0drKXt30pK8w0rGv1PJH6t3YoY9Yy/1B63bZi
eq2xeycDb9iO/D9ndByiWnS+E15xZX5a7OZhrEO7FBOyhMJlBpZCwgM/vUFmR+xg1pFjMFGwIwGr
yH5JRDQdEGmzLquIppQjmtpJwzbsQm0Yzc5jnraR463gMeo3s/fcjZrNS2GYT3asSGVm3OTOBiyF
PgsxlfUnF+kXR8rBuF7EZ/bShLbKlV8Q2uFyQ8Dhz5RpTxjli769CuR29pfrsmRnjGyX3J3H+7Gq
f6lFGkSgZNml9qjIqaZ/eGV7VR7+xWF1kwMccp4azKMKl5i2jfTAbs54ZTNovcSe/+UODeMidRzN
9slzjRdJzF3fMSCcXedPqryRNhQ56KjUT9PP9CZ1G1bUCrACspM7IllIbeQlQIk9fjDr/hx6TxGY
pJrQrbwXd7LsTWLZu7oqVpTgc3ZCSEC4qPfMilQx1mgf2d88KlJD77FbQB+q15/OZJx032CWdYdk
Wwj1NBcjdUMXRWEZN+zkkZp2EYEQmauIFR72SyY7NPQaJSFcvC1D84c0GlGN1267Y93yWLfZV64H
d7MYGPiagnqrB7CB4qj941jFY9mhp56ZI+Fbb946EiWDdmm+azE9Wo0PqsNbxKthsfy1px4KJixF
8iS7mUi99aFXskdZFo87Gd8oHu1CIKiXtGTmDhe7aND0l+rUrgZ5W3Q9W95XqblhFpjfce7W85yO
Hz1xikFVLtxzlCMrV+hF+SkJXaXlVocoqX+RbTef+t7vA5WkD20fPVRdeprGYdg0Zebvm7rnrbMo
IzScCZ+FxllteQmYTnjZOJtXHWbCjbZ4+kkrysq3du0OysNMknCzbHAAQLoxqkshsxU1H0HpQ/VK
4uFvBMHe1Yy75M702uVUq9a+7ZzVZq4tg+A/BIVibHdmHh2Tyd6zGDI+xoov7BbG3i8VTxA5Ifuq
MK4kUu68bnmLx/6t9lNY/Et8VOrm4MXG3t9CxoizJ/n8sR6IaLSb9iJWpE9yQYe2kEstgbuw1klw
7qmXGtVYgM3/2pryne3zgz+Iw1Ca1lF7/JoMCNQwUaYwi7tX9tivVtqa59arHycvfiLm6qkciDHK
1/TDJO5VEJ0C5NK5jEU9QzmxT1r6p3VF+9I2d7OJtrKhg+FVvUt6pN9GrXaYZvbTPKPCmI/FCmvA
irvqHl6+bQUuhtOLreWI0Mo/pmX0aDkV6m41Q2+aoqPfINIpp7eyKFFBFlY4WzS1Myb3aLL+9M18
e3aBgSWmckNVqMZn68xibaMj26RnrclioUe18Ty32TS5O9J8cCDncvJfaRj7Z9+MkiJoTQOlgDE3
CbdKlkVkVgv28veyoIAGeEtS24ZQ+6I73Bi3qMyN/BGnQfunq0cuP0N3N36JSMW9XeiaaVbaO8Yp
mpn5BHEt7W8mOYQrjeV8gK023ffCjclKn9X81uBvfkCwbsL0t1JS2lM52NeoIW13q60xco+1KIqw
R9HokYcYe6h1umkIm8F6qZGhWpdB9urFbfrkajNVRlW7PKx29AKx8NFiwv81zzOcJ++T+66BTfWF
dO5hUlpsUkwVJzdeCt71SYZyCyhj/zHzC+KEdQKsb+3S8Sbjo7TLYaeYZxkdzUKW3EVG/DI7FoAc
vu95Lp4imudiHa527D8yCK4C5E3YvX35MCcFo4+lzu7s2cijII666EsmGNSTrAlxpZCtWJtBhKRu
u7TOV6s9FZZ2NB0LlsTc7cAT+EurJBiRsxtIzVtGTyhHRBZDVZjrhxph1jiMP9DGEMDWmsOLVvZH
5TVvSqUM4YqKUTgSn69slqDUCJUluStbz6kPCiFTyY8kR8C3sTA+H7C4Q5Pp5FuxeMVz2cTvNtYN
zlxTSyxpQ0D0odiqohcbqr52BeZx4w6MK/b4OAakQ8SvnqBpVQfVjUdDtE/pIB76laDiZLajM+v1
rzrP6n2cLvNz0hjleBnmofqkL4u/0Jh516LJ291MQNdT3KC/A8MHpIBQMHYJ0xMDyu0Se6dkQho+
jwAMkNEse0Jpb74xi04qS7KLWcXymQf8s9Mz3Aije6h8fVMc+XUeZtVsvNIIM3GNWOw8L71ej7wW
b+gQo3ppSnq8Yl2zKyzq5aRW/8dqVsYJ2Pg1FtkPh8/hXDsVgczKX98Mt+QgULR1ITpS87Wo6eiH
JE/CKenLV39lgOCmpXy24pgfwbUSgDXCO859629x503XZvWTX56n3F9ylOPbUEjEI73z1lqmdwZJ
VjxkMWGnHmKru8KLRkoJtuiAlcxN1s6wqBbi0fQ4BHMD78CbuhDSMkt8/IOZ6u74WNigTfqTNTPI
Btk84umdPpuE6RNPzI6sXIL6cieBrZBVoUbMeBxROh+9uigP6Rg1h7qR46uYAUwHBCi821Zvh2iO
MZvp1do5fmkhJUAolRMVGpI1A9iE8YWD7ekgKtcLxnkhaBdi1da8JSiPaQJKQuSn1ezGHQ9gDvGW
aGwFRW6DGvB9WqY/magwaIkoRDqeBMVg2wjmBAQrvPUZaI/WBS6izdLYAkHXdz1oo2kjxGi+OvIG
SrQb/EIx9jOGJAsDFdecCeqV1tlOZ3OPIYb5mbEMQdIP10VQSRfSLY5jHmFOl8RLbVrQObvRbLoD
KbMK/f5kaa73wjjWJEff69JtTmnsGNOmTpZ6V7siDhYvjp+Vmcu7KhsuRmmXW9iOxQfAouSj6m7C
SqtDnVY2yvy0E9xCeL/Fb/zfFksCAatniFP96ftZ4lyyLnJC9uhYtDLdWb+a26SZfqnNtnU0UKjw
7MQOtr8EL3ONSM7bLNSClIvkSrpi16zDyADJU8CDudIcQz3WJgmTiPccDuRh0ZpJhcHUmud7kkMQ
Yxj4XM1xwRjVrIlPxe3FTXSyklTXxzHq4bqtJrPdk4XDzfnd90iwL2ylNVLccq30z4z/5vQufM27
ALG5iL98u0rni7n2bnqcyqFDJ8xagaD1/m9bCeIVwqHj8dpkttcQgTJSvQULVX9PrW1ae+iIQh55
V7g1LZAbp89m6bhfcRm7V/gSJOiqv60TdJt32ZHydHEoKCrSOsy08R6LkSLv5PijEqTjdkDW677s
f9RuwaGqcpd/QeqcgAWxzOgLGIQoIzsl9rxohI6DEEnQYVGbTxN8w/JeIMS+FhCe9E4Mpjgk4+j6
gZYJzrOBuSPzbF0u5hehISa4ENOrf/e20TkPy+g6cB1l6UhWZXCkt208ES+s55qcCsby5RjMiWsa
IcvL0t/w5roBaEboiCeBgcULM6aqWw03knZ7b8FrWJz5ho9ov0ql9sKewBo2TzNWvPc6Y/zsW7+M
CUtm3T3ovNmNukOF2DdcN77VHoAryseVcevW6xLrzKf9kVDVJuPwmyyvNczVtH50IMJxJQMg6bya
IojZHR0X8wbY1nQ+/UwM7ZIxcLk18ckOKbOi1fypk0kTWOwarI3iztrRxUflZhTQV2L9nfreYTSm
n1bcu/e1i+Uz92eChuP2gb/iPDMyz1+EP8g302qywyDnL6+HvZ0lqzq0VNshLRT+k6K11anme91k
ufL4iBlThp0WFfM69N/kwzlmX7uPU1F4OBh9ErpjXM/LvnNGD5dAs8w8IuD+xGVQZvUVO1PcBjm0
beeE16UEdVXc1q07a7Kz6ZB1KQ29I3Ptbaukpy+olaA9oW8cSEC0wbmAqVqcS9pmSx22jSf9INEN
BBExta46V6lB8Bp5u1W548B43e5mIzXPquwM+RANo3IPNiYLFToGEoOoIjbxzhoh0p+nxhT1kY83
XeEP2va6jaDViYtSLbIx1CpsYVFzxNOubns7f6RinuOXvlgKcclngGw7dzT458It5G1MExD+VjQd
1pG1ii6abNV+N1d+lyCadxqT28WLPSgjeS0uYHkW8ZyLSVtnv5ddcTDTYp0OXinzpt38/ZogDXQo
f46u26ZXpxNZeZe3rHW25jSAB9mIJkb87UMiMe58t4EYy385YoChk+Js9R4mUZIyH2JH02HZKl9O
si55JTp598AZXvudHkVvhAKhwvQ2+JUfCj2DXCP3oTuUBm1gUTDeuOZmow/oyNCbr9Nb23cW5NSm
w+Ixsb2MqTvv17gCV526f3y1/uCVSpNFAX5utcAAihPhnDruuRq94lAmYHGQK9yUH8B8KiH7PXGk
a5isCdHlmJsCq/WpjSpnAhoIDUvflu/LzF4Lg+4gvgcvM3bszKP3qLLJf2WslryXXZpMCJZR7tDl
a50dGEFTW46A7C8koSYUdSlngUjm9lwowSAoKVz/vpyX+WCnHhS/wc9urP0qClGUL9mWs0zlDsmv
e7mtVXYD9IP3Wec+x1x41S+s+ks4aHlBaZ1/zbG1PBqWbz+OXTql+8nLcSbhJziupvk8kFaLndVM
d8gzUGq3BVhYu+iiYAGwsjPiwT6RI2C2xK4uxt4eit9FbOAi8KP22dY2XQ0DOYefZMFQBGP/p8+H
9pywPvmZpxXMscLvtn3lVJAPJZwDszb4nS5pQzW7MN5atemAAhXpqSIk+6roVK+KcxcAL/7hVMQW
B2xq7a+CKQKLMwXXjA3H8pqzaH1LclE/5pZ6FxODHeJKsKHNI44PrORzmHvLtdRw4hy0eIGyq+bO
0xoTR917D7k/THB+GWdvzKVAtl11WMC03xd7z83BrQ5FD2Jxqi9AC7p7EZn4gJlQ0n1LG9rZ7bZr
kzeLWOkzEvIvndvwkRbvqNJovoAidre8Mfp7v1fihLyoYcOkm0+V5mm0tVp7CXNd3WakmYCEzjYR
oT55XelWAnxHcZ7EA0EKFXlTXV5ywvLJXT5blWekAcF+o+3P0qvP4u49cZb+fSo8XhPCfMSxJO6E
tboPg2AzRIFRrSeTzbG/XViZ3U+UIrvOqMZvR+JWqdakuxp6OGXYdQ1WKZM6MFBgaiU1qNuNlUkn
CfJ6FR9Ju3qgg7w2FPVS3XdObB60Qgew8VA6roE1ZPm+zMwidBHqxFw8a/IzIXZqZySkb2969tqs
YJuGe9XD/VA2wGSnBHYcFLTzmjAzJDrNZkxS2lMwYXBjuj/FFo8KKDFbeOpZmBXtAOrNPQtJn6Ve
Etn7pLDp2RVhsxAVqnW3OmZ7h21Lf6klE/dZPv4eTITo9ErrkZ6GhJU66knDKA3zWJX1fGxdClGZ
+/KMHb5kYWzKvdNOMMf6NXIeZ1tNH03X2P42GtvlzvZN+VTFE5WHbopwxQ1zzwCHtPs6OoxyPdC/
pTvgfNBbzfkJTYjxsrh4JDRbMcrXtN5x/pFH+Ga2a4tU/OgseevcIimOseQkbua5Vk9RigLAq7Pi
6OvRPzTZEB2GTDGhS/1t5pk1kDkX81myfqCmY6odM3vE6K8fQd93W+whMBzjLsufBzFZ75O0YwJu
iJcYhZ0wx3HtB3v233L3Nl/FO5vtB2mlW7O+wS4sinafAp/ergO1mq5iHyX5cF2boaDMKCLOf+L/
FlPUfZd59bvIqinQ7TB8jpmtSN91WnLUBhSoqhv4Ouz0WHbPgclKPPAmO6GwAU68qG7nFda4Ybm9
c8him6NqPEqXTHI1y5Ntg0wRKm0wdS4fnZ1lIUKS1xI7m+yRmdRGubGWxiGswLzUBO44lAvoBSMb
B5EJaCVDGFT2O6O81TeGUWyxsWH/YE53yenGSbKekydG4dV5NosnzMabEd6SuwVpS+DRwDpSILs9
1bPJYZULLXNcGkty7nSb7vxxjM/oPHo+CO5Ef/J5AZfMsIpxfV7Nqd6CNOzCkUMcFBO2GmHCdBqc
F3AMXyV6sZ30rHjLQjCk9rJeeys/MGrPTqW//Gw6qws9fje/jZr3USqmlHQhsbyuXjOBikgnJIMl
4GmogLOXnPD7+T+iMioZWKoFXAzeJ+7KkbicrRfRGAzgr5JNKyvjjCGOkfY4GS9z1/Qne5iWc8zr
eaOTIT/4TNMYws/dQ9d6DJQUKGDWxMnZy1UVJAg1CbUGV0tW+GVxPHPPTJEmhLYrqDyB8s8fzSBr
ywYYg4FciUs1rIpS7mregjtnBW6xGKXaNsxe7qAcMAs2Cd2rUnJyrU75ZxLCeQvKWD6ZkVou6zK0
rxIg1mfJpPLdcI3jshinehlAC44ZJm2m2IHZ65/pIMvrMEj/7GZleoJRax1abXSvcEOss25N71LH
bfvN8Ng8p0Ybny2L4IpIAHkw4sx8QOFlRCH3GVsH1mQsfeIqkHjEQUgjIoThSs1YrykPqAADXlT+
zrYNiQ80l/11cCvj3ktZW8Q0/i8NwOVrhOIUpCSzMDte5zUYl6J+Mu3m0xNddekKXoc7bD71QTW1
G6YOUUo9nrcvv2fLXyCq3tDccT2X9tmdab3uiDien+IpYTO8lnFr4UvO/JMxMmq8lYxsgGpI962V
A/FW856ZiXVSU2FskoifoNIIsLKJyeYuJ86QpKzZh6SzLN6pzvv0tuSufy7cNPOBp9p/1nVexEHW
lPAtVYfTrh+M+rDMFndAWvThglztUKqlD9Em8LSlUusfxC5GAJQRSentaN5cu0zuzPOsDecUM1Ox
AzG06tWJbfNP4i3+odfUZOOSOOZrI93ucXIc47VKB/tOV0qf1n79kbVeeTfTYj2KTOoT3vf6Ccxf
iakvLsXRxXKrGaPbWPMmlmNbUY109ua83DHaL0JJY2huRsb49bFwK255F+AK8+tYj5A8etzartub
Q1DLpvoF7y0ZQt9eo9ek7fM/Io98dioG7wLPY9PQ9ybHpoOUw5FPaxPgUZ1mL3azSGeDKs6GrVi3
khrY6s591+V7LjRqtpvLkm1ppickv8radaAQmCesCDldJsz5MtRXss0S76WcuP3cBWVcEBnCe8DW
rSDcrpa23hw0FRRPZB6ePNAyAR05wQ12xaDBbMoUnGtSs/K4BWqTMj821hJYzhD/NvsMR52tkGk1
SQ4ru7K+RDe1p95fuR+kmNli4BxufHaAcTFWd/VkRD/sdf1K5spjI8/uO5fcY1OaXvJczfdiNvOd
aowJVot765Kd+tvxpmNvNtEGrMxdrYaPlEPONHEmHyytSdOqU+mF7ezkNDZNU5YBqqvqQaKYikNE
aNx6VNsHKzJIRrJTJkuDyNogtqN6b8VlC1FgKWEK41NWSJA8ZzO66hdjvHSn22rfQTEKk6Hq7ooM
j6suYFXRGTAuhBS2MS3ULZmWGIYXXR5tmoZAzN4vX8WIHBBT7svW6n9k5F4c/TrCO1j0rT4wjmp5
gBBC0Owam6Wd4yu/b3RE6PHO+ZzNaE+netytGHF2eULagrHyIcHvbbYrWwzj7Jtr+TLW9J5bt5w8
iz+s7lbHWq+e3wim8ktsrCfuVXa0iu0xFRRDL/ajDsugDXQFxwvntM+OXVxRo/NnZthxSbNALluT
iRkSFRqS+DC6QmigpNMYxghLdoz/jCGoJudpYs2IY3tmP6QcRFiz/DkKSXy5RRUU5LjsDnRY/fta
pdPBEk1B4eCBPMX41oDwlSxUm9pR71revPFKL+VdDw7rPJkz3wdFX8TOi345Hsxxa4zdYyIYaXbF
wgx0qGr4GAxg/63o8l8kl6h0XBNACZg30IL/JP+u6wFqga7/t5x+xTc5B1PpuoCCueQYxlAicGfd
us5eRViVvf6TZb1iEdx3+pbpRRd8mCLQEZt2rhC4chvOV5+NJNVYNt8yvHoxgBwv+sT4XfYLy5l8
gMb9d/3wfwto8/L/Yar5jXH5/7b9HfXv4rP6/qvt7/YX/m77M+QtJOvm+6OlcHmf3IJsEBL1/+t/
GCSdY0UA/4jDj8k5oL//QwXE+HezCUKzwUnEX/1Lnrm0/qdj3/RFQAPxwtz+6L9h/PtHa4J04A1i
VMJPgpPQJcropkz+izXBinlldotubrqRD9eS685vajvMQDPsZaXKf+MXsP7RMPD3r8d3LrFCIGJz
lf2PXy+3PfxCTKEIwcWnvIHxhG/Jjm1UKXYFUGHs937E0AXlrN4miSvfM4lJO+ud+th0FeqYCda0
bHJAwoO1NQab9QmXc/ZvHtrbM/l/TVV/+z6liZ2W3HUcI1gT//H79P2apikrSEVQ+idtSnJKROuz
9mnbf5O6/a+fgJKcDr4aewiFGfEfvxJRRWw2u4YCFgXvbTHr7sHwqXDMvPqnYgb8b36yf/0ElCsV
B8fidBFD+0+feGoXaaltGKogWeybAcEJkrxKA5Hkyx05FsglhPHvfCL/yQ9JFjZfzcJ+I23xTy6f
IivKrnBSGApCGUSHlA0WwDzfaiSeB1Ebf/7yACIJXeK6+qvh2r4do3/8+Dhbgi8EMcqBRntzx/zl
WHNtxgIFdxs4eMRY0Kf5+JpY0Go2Nfbz98wGF7fhABnPQjUWXfOq3ee28OS3YhLjbybRUInEAMto
CsFlqhA0Grk9/AzrvI0yx32hJRS/kqkyf5K9ySuosVfvOStrZtn/9Q/zn/3uOCAY4G5eTcf8p9eH
TltE3UnTBvNId1BpzQyjm9cLrI06rAbbDf/rr4eh719/e4rX1e18mErJfzaSE5rZi5alJzNFRT5s
nCF9A9I5XFNMmug1rC5lv2mCh+qGOT66ohDvo1v7Z8jIAyWeU4rs3lm8UW4YWFfphj6sQeVouOnJ
yFA8hswT+VhaMlN/i7KV7+3AS/AYOwRQJB39PMJh9J8otHR+ygkKEqFeLKAg2u6hSkgvmZGv0XoG
MW6ruyrXdReqqrdPjdDxYxaxXtkQEpVWDHISYhbQNiDiRRCZPc3DyoK/G83Pluk4n5tV3OolNkTz
Bo6V/9QzyLRDEH/LGtpkz8JVYjrlbWanb998CAAadwLZPPBP0nHXgvpONq5uCBRds6iVB2dojF9R
Oss37rSmZo9kte9Fs3bXfOiA7LQqVQfVmg6GG3PKbs23eejQTclLOpfFR10jI9p4qdl+RYX2Xh3N
ZHiLT8XfTgLn6qZUUe9sZxYRwxb9nflrEq394VCAFdeWJEQEgks3o3hiFmsEUzUD5yqjtcbqUOIW
pA7WJoHqYGdpp2lACe1oM6sNrYaBDHuICcldpexXzVIQUHo6UrbXfsFCXVaCwe2yTF0ZLIX07gw7
I7xjHfMEbGURe+lhQFKqtqRdpzrEDpahrOzU8Dohi2H9MCcG3JQ+dT66CaoR+lOTdIOla0YZgtjW
PxHCJPAi4rrjgp9B7ycjs7Ddqhy0faltdUmwJm1z31SU4JvSrm4uk3aaaAeqFcFcJ9gBgirqwHr5
HsTI0G6ETLaGxco7aHme36aU9mvrZVnGLrTxh4jStRb8b8esfvhNs05bIoWND1pnNLUccOZmArvp
hEU8FxewQ1SnABXmH6iVHLKFPL8lJHkxJwBQaAM22s/mT8WKliVv1bfXRHbE82wQN+BvGLw1ZjPl
tOv9kpAuGJrUbN42G8ixSAa37YM2GuoxGPu6G4D7g/N2l3XBdpJNHem5slUQzdPOurLhYfGVk5+K
g4SkljgcknS6S6ci/zOuTRsHAqzZj8KV09XFJFxygayCvJglj9HFVAORxJzraQcGpiw3sm+Lh6a0
xas5cdmFC57bY1LCZWJCx2i5HCd/3Pnuf3B3Xs2VMlkW/UNDRyae1wvXydtSqV6IUhm8STz8+llU
T8SUrhTSfP04Lx0dJXUjIElzzt5rT2MajJ1jv8TCWh6y2rSYKJse09ZslclPZ8ACA+Co7Z4zQK4U
+fKpAvnaQDLx7cQibAiQladDDFbTkcg5BRVnnqxym6SuNm3A4onfPPIaPX1XW0uwzCiL5iwmh6wx
iALZdvBzvGBxlqbaWplh9z7yR+087lxJhIcZRkUwlQJUUxHTxEf9TjuEOQOEir2qhTZDXwI0g4aJ
YLArclP5fSS0LijmTkSQxbWRwr9GuRSvUz2/pBSpEdJrdJI6DSIn9YV27DZJC29pY+Mm+qprQ4bz
GfprGZSVPiJ8UsokT0l5P3vZ88eGcaI9QMeab4u1ur0fajsi1qymaCNEeLd+z+aeIAcy55iZhmfN
rL2nln4b5W0U5Zwv5xJ+msO8hrC1LrxfOEbiheVTjOdqkjCMqVIAlopjRVWQdDq2VW0UVfdJ1wMv
h2BYweGZ9fYiyztQdFovEJDSVrdv23JkNiBtIGt9rF/Vo97h2MLqIqyfQAC7bx27hWo/Dq3VHTHr
0huIRAyJDSoq/HyHrqWfZlV/ZwPeJISqI6KbcJ+01Df0OUE2gVsWA/0oFV5nZoKqf6hTT/qrl1th
vF2nZxmP6R7kDyk2Ux4ZT/rYuA81jK0Ox4Tef/MWR+VHoxtVtpWcM7/OMWDmDWmUVoM2SS7lJop7
ddnNcPs25dJmv0io8S75EtcU5rn6Yad6OwZWC86KGZ9qU5DrxXA+UWGcz9klx9foBPNsK+wSEjNT
svVzsbQm9ROaed/6DOytHyMUv047hUyFQsBc+pIt/iXQ4nygI0ZI426wLVxQDo1w9zevcyzvxg76
XhCaNsQuUtWINmm7CP1ZGOVIWxk3KG4K53Et/H5bYodgmFgjbAkbz9gLZIsuDCNOdQByyeoav7pu
hGRLOYt1jbohJvagdorqgEDcFQR1AaHz+deWLpnXTGv4DII3WYfWj8H10rX7w8ewyZQd6vg98KP6
ozuxdykQOThHt6gQoy6plkUE3M7akQTcedqMCo3pBumhsaq2NCrxIa7Vi9QeW7HlAEG1STkx7qjB
oUVCD6PUaMOZsGlVNoVzoBospWiCwvBxZmcKFnqFH6+H8ZxQhxHkrj1a9ZYwOSx2aR0uL3ZWwlhj
hM73RS8UT4MmWbSZMcZFu8WusE+oSpho67oc2To9BphKhHAqw8+6wlbBTP3hWIQtET9OkTkvrhNm
cBTlSMhNaI5M6zJulgXwt65fkLS50ulIX4w27BqbL8pUMNWS3CFbMCEMnYO7NvNRIgClvdRWy1fD
JpR1Y5i5KDbm7Bi/i4HQd1+Pa6wvFWWU9UCfQ062dfAaWV5hg/CiOL5YRqf+NsheFcESwRwyQWPl
EDCMFHeigD2lh4P84ShH/LLBMQeU4Rd0sPipfkeDWzlYFnW6+3lRhU+NwP2HcsuorWAssvACD57x
01hGDGjlUn1DKEobP0ZMhe/KaG4IlNAvtWpKG5a6/NmxtenGTbSY8jF6DipZk+i2TDAUYNKGhQXP
2S5zouqYVCnMQqdKV915OcBApFzzq6L5/2xZsfmgVeZ4rjsK27DS24Z+McTIZ3ybheWruOiDAsWM
fQnezmwP8C/GpxECHaIagDjkjTlI6rAj908Dm6TvU++18kgnL3tAyUd6cqo3yOJHQZJTaFLqulCW
k35FUlXRclFlu9MBFfIMyyxPNhH9EWLpooQPC2twf9bUTh35FQ77JXDX3/FZdOffYV9gPy2oIEk/
HRQycyqP8n6h7GIEhL4vT6oiTCUAUzJfpZWiLtdkU4uDiSHkcRydvOZuAsRGzGBYYfQZa2ZmfVrz
HDbIuaH3tchqgSaWYTcFnBrC771uND9beDcPQApEjTC212kBpVX7SGcfSGzYNrgyW9t5iMHBnLHO
AQNHi4zaWU5uUQZsB5HomSKxiXfNq0QFDrUiuREUCeMdwtU63KZEt1PWjfMkPhO5Wx1VK4D9a6lm
rG1zXf+qzQ4Loo1KwfCVtuA6nWs9BoAsDEpmVqa/GLqswXCKJkE45xXpi3In7EcUriCbKCRrHIup
cp6bgD/zbZPn3p3ole0dzBZw3UYXVnvf4X9MfdCa46NEcYj6aZgx6plp8TyjwL1DxuP9rAsxP0iH
tBe6JIkAVS+w3Qa8tIVcOU2EzyH0WLIARJcrkhTRqx8SbyxvMV4QaZQ7Bepr4m2MaxW3pvRDN0SD
KMaI+d0dovExgTSJRj6e2ad1aY+oVGcjoKihe9pNk0Zs0Wyll8ehipiSDE3LfpoZVEgKanN9O8sQ
fRvYrOGsbhBxry5AF+yHYSXefnLSdZtWAFfcZgbsh6D06uUm1XBssjtw6p/gRWKOHlIP4SoB38VO
BQzmCJjBPtgVbmB00/rWZCXBmyhnGyVYj17Uxsp0M80xu3MM1zVHVqyGWSD0dr7W7JHwqxlVr3ZL
GIWB3HWJ8RhB75O/TLaIv1oobs4GfyEWWDNS1BUmOm7lJkFf3wbWWMUozrJx2rZml0xbO88pxji9
6p8RHsyGLwbBMw2ZTH8pN3IC1EQSVU2KGwjhXpFo26qQiY2Ap4+dICpDqjgWQXSNj9CHEMy5CSsa
rHCK0XwTOOED6CwyHz4EBMW8iZ3LVLWZsXOGaWIeYEe4aRyaIHiHm4mOELEHWEJmIW7NJJzxRhAl
YODF7Cnx5PB3zWCE33rpGDO+kwgXMBm1wPwzqI5sJAW/jYrHQjhBU2L4ZUemkXLssSSeeokQjt7H
0hymaiTsIW4MiPoW9G/6LvYwPaRugdmLhpKxmdjrHzNZzxntVsM5qnJgwIV5bd71wzSekf0tnwZ8
fpwQ+DQRZ3dq+hau5itiLoTaLYr9IOWVWt+1lgJbCGLegZmomdNt6GjOqjbIHLruNvjWqXJl5bsA
BTFDUWxqfWj6HlJI9gWYDdNhuoMYyMy2EIl4E1WL9auTHdt6RbomgV1F8Rs2bfsjiyN3ukrbpX62
0HuyH3TSKN5zm13jV6qqi1us4sbXHqys47tmDP4VnnZX+kkDGgzZPjKgIKoQBmDVb8I4wMcpgMS1
9fKE89+czvWGqM5dm07oKfPSyrFCpszEuaORl0tdmuWdYW+vRFoz3LbseSXrW1Hs4F/iwfWmhU6E
hprxi4YXegh4+fI6b+Scgacl5DLv2xRgo2itM0hotunr6RBz46UXX3htVEmMbPbIrtJlQsaVXJUP
mRXbMHq7KfuhyCG+nKA9XnTkagwbpRqb/Ou0Bs7rNHRLo1D7lboqhQmiWSFSxiEbHarxg07Xi53r
JUxvxv8YQv7fsk9aDyqZa8IORkC315XTPntOifFAzMi2cMxP4INnYyZIEqdO0LrAM4KllpQUPMOK
XkBWCl5YhQIfiP1i+JNy884fcjkiTA4XHqiSq8QuVSL1zawrURMMGeZCVkTIo1SCtXTXoQQ9xFBe
V1KNmX1f+IqtYNb6ArdWxNMmNjTB/jiYv9NmNn8RiNKcu4lD55PNGye4afQSQhUd61FHFkJrkTZ8
CB+2TK9pES+ASOYWTmOpyvjYdAk+AxsjOLHHbdoHJn7m6BknizkFro4ZLhhakq6pTVguAX8R2Kde
Fmwdaa/Ox0pNGYTb1hbWDkE+WNAqIdVhz8qa50E3ZvQXobQkLpLORjufzAR7JsehlLmHSA00DS7L
JVu4+gfhXKkKrCoarzIjW75NXdddIHvUvinkDN9yQVWb5lOls6rPXmmc0Tk32BWwcuKkAdsAAjPt
52jHibH+3pRQ5dbvfwbt3lURfta6iNwrU5bivkxSZyZkZawpM+AX/NlNrrm2XtZjcmXE4R29aJwk
ucxhEWeNTB+tbjS/tnzE07HolPlrTsblTpmuHvlebsYo00GD1ww+fC2bimgW6i+KE8gmpyyDwzTj
FFlllftoCKvw9olpyiowUN9SoeEryDYUVHPGpjkP2XE0BvfCKzNiSRvIxUej0W3QEmZMCmlX9saL
g56ggbxJSsPRsRxrCJy6Sc/arMQsVzYV6kZM9A6F/nAShP52gPZBA1NyIzwl7fZ9jhzS71O7B9FZ
CHVF/TjWKHgWs7VX3dJ+CZ22uSbETLXELtdAWaHq4GwsFBUaXGA6SlryDLFhsNlLQfKK/rZYIi0O
COPJvsKu5GSajJ1nHBs+ZtaYSheUP3rMFWdxSlN0NcZyvgTKC3WV3WFBICg/dbvrMa2sl0Q2AytR
N2sshmWfEurTIbykgN04NCxDQAZRNGt4jVAsZHtJoe83DVD3AnUup04+6+KFJW66aGVBSOZakkSO
KEYL3bVKQyuQ/Mc2EpZdBmZXoXlmWkJGndhmeKOanJ1NhCZcnVE/Sc85UMw4jXoOlL5qTRucdbKM
hj9Djc7R+9Zt53u1l7C9nwZPZvfkc6ek3vYa0qUBWU+D+JPDkeH22GmMIR6B8OjDC+svCTmeo8eX
U0bs/LFABFQe0wrt3cZAdG5t42gdlClJAdcY96ev/2UVpRRwZ3m5VBFvavDrd9jFuqv/gikxw6VH
omTmpPMEgkX7gJ09KnYfF43f6SowUdOKpSxgmWwQXxfciZbirIcrFwgdTf9laUef8Jv0XDoFVST6
y9veQdj48UXfq1Ov1ERJ4ha9K/OkmYQRLa4lnwB1Pbau/cC2ZEyVvW+s8oUwpTkgrYUI7MzJPymR
y/V2TvoLEOkcxzZAz0lcGq9vV2jhWkyh528MOlKniOxRisBujT4PafQF2UUUBmxU703dYIWgFC18
xIl02qGHfPIUTnK91l4VMKyV5sOK4rhQ4l7/MRbWhYqdlfKhWtV3GUbYQB+oJIzT8qsfxuGiIMHA
bxeyYhetG46D2eQErrQ01ON120pK9w7gmh442CRv6M3oR6JdqPlilfnnw4R5w+AvtkjZ0E+fm62a
NlzGStFy0kxqSn15oWlGH5DflF0pcPD3YYqB7+Nh8t7bcg3C2UBsStsQztph+asbNEBaa6M+Uaje
RngJpN2k/pjmzb4xFdZyLQ+PUkctl9MxCJJy0ndGboUcc0my+PhPWcfFybhx4awKgUOc12Ubr/8S
rC1tZURW7S/TKlsGorKfE3e6t0W3/Dt95v8IHf4zKuiAeJaHv1LAIjtpuel9Y6MIZzk0KfqemxlK
XoW5/PjxDa2NtDc3RNod7am1f2ms88Jfj7a14lYqhwOhERGXm5PfcF9WWfNJj/TtVTivYB+GN8Lb
Y/V6fRVKzBTrG7bCvVqqXWmEOg1kelP6P349rsV7kXzbJvxk62RCKbFGGpjkKn/il/B2cCNVZFJJ
hpX9zy9l81qgqzGPCOMPhvKvB2exaSaYzqP4wpnlXKtCAlvylHQN1apPJoh3np4DuZNZipxJCybd
66fnyXxyIcfgmUdtvAGqlx6oI5afXOXtV4aQQbIfNRlrgAdPoywty9VWt22N0cabtmlNdZgV1X2Z
BkNusypZBczhhFfFWrZWXrHlAEOD2SG0Pxn5b9YiMJm6tNlRMF7AI5+8xcixkRBaRY13K4QyM6yr
Ulla57BG6qBNgLYYkSc/+RDerEVcFK4e7BbDcOj5nSDcnJHNSbIO0XI9wBrsITeh0nTf7KIM1ZMd
7QcIC0Ge0Nj4+BN878Hrlo5UwXJYCIV7cr9yLgxLS7jf2DQc9GMoAdOUjJUQu99FoyHtHT1dv0J2
rZ9DkGATn+I0dUN9+mRMv/fgGWMYtXnoUponmwDZh/j9OWxhdkdirCXVRZGu/caWrh2oJA17pdsc
Pr77t88d/iMUSqYFJlXo2q8HN8AGYZSktBCek9e4MEmDXjqARWUKXjF0wNq5lbH48RB9hqV957lb
aOdWQRfvXrILeX3pLtToPMZ2hf0DxaJXNPU5BRyO22WUfJk6SPtwWIhQAli7TWzoQwiri4AedrT/
+Bm8WVWYtXRorWz/gPt5p1P9lLpZ0RQuDFUPTl9TjhNnabbpKcm8n6ylb+YSLmVIW3AVNhuWONlr
5KMa9M5iw5+VbnZQOXFOliHm7cc39PYqjCI+J1PCROQJnzzZWcax2U9jyX5WNHs9KZK7ScOv8vFV
3j42mxmLuQooNQKsU+1TJwk8ipaWhJCacyT5kjBxzAz9wkD//+NLvf0ybH1d8E3H1AmHPUUYh6kC
DYCcGm94LPrtWJvarktce1uk+JC9padQloOjvvz4sm8/DtZltgCm1C3mQvdk45OsyvJSh1LXOlq2
A7tinE95CABJjvNF2xGfVCBO3NjdZ7PhOy+QC7MdcIB+o2k6GSYyH0XodhBvHX2aHnJvioPZENnh
49t77youj5Q5zwJJ/WYNDfEGgHap4C9B8Sor5+uUavXtf3CRlR3Mp24BiT+ZYAa0+lKQgOi7RoYK
U6r8Zlgq95MBIt8ZjPiDCLZ37ZW5fHqW6Y2pGYqSpCLUEuaVMQ50E9kTXVBAImWDPvdGeo3Y2a0Z
3+IqSP2l7TMyuiwsFMAiykMBeePcbVeSgDW43z9+CCdYW3aT7krbtfQ/sXyCzOrXcx0IuUQPqfSR
JmL9Fkmknvta3dkjceWYq9Mz8icrkLc9NX5ndPpLF1bUVjr9eAXQAlyQOdETlOn49PHf9d4AJ1KB
4AB8D5DQT1ZdcG6zSSO58otaFjuyRmnZDBhWCPrFzK+GX1GOu1XO3s+Pr/vO2yKpYT38MbutO8XX
j4Pymqu7kkGREQdFC8ilMhLSUBxF8dksdUJs/fPoudYq9SQawkQS8vpatC6J4lUJwqGMIPuhzkVQ
5LOxLXJkUd2MeHyIEu+qakvnylrDeHJv0T45t+nrKH+1z2dYssmAt4x0kOPmydKeezN1pI6eNxH3
6Pn1TMcygrHHES2mBl77UeJXP6NhMX2vtU7/ZnjTb7LwJBsQ+iFKB2FEBA0BvEo5N2hOl2mjF8q+
x9NOXaxuNImaoSbFVsFFokCfwH+ylfhMgPrOgAHPrIMecAVL2OmLo1M4i5pgQ19hOPhlRYl7F1IY
2sLnKu+IwdCeJOqBy8mgcvfxkFlf08kTtBy5nmEQQFrG6W4B50hXC1oFfsGVX8ijEXuB8PWObYS4
U7P32afxzuS40vJZ1ix0g2xNXw+bEimRLmKYUDkCwjt22f31XJJt8fFdvfMhODxPchUsAO7ydF5g
hUlS6aEtKnmx96RUKWasKLl2s1r+M+z3nw+B9cTg5XGWQUh9MganzjKZYRqSrTpYCZL0Sypsc38u
Bw1xRocuvhuFpF0NUk8ler1vxuILwccXVKPCc31Qn0w+b5+wI5lyKAD9OSuaJytDnStCxQfcIaYm
0z02c9LhEC9+8um9HTfsGZBicuxlGmC78vo9ejpAIINvyI/yKXkqGwqVA86vQ4lM96oqaQn80zfK
9Sy2eEhOEZ7rJ1OqqWWC3SbXMwFl7FqTDjs95nAXV0Qa/weXcjyE4HDqGaont5bQ7MvVhM/U6fvm
aK37oyVzp6OVuJ8h+N95V+sWGTn9ekhjs37yFDO0Gk7OiBlyzK1WYZv7eIAT+vENvfuucAAzTNnk
Iep5fRW4MCKbRm4oRDrDa7Ka85JOh99hJdqEdjZ8sgF6+/Xx5P663skyRFyrSNxGcVdNv9wr28Xy
JbHsxlPxWRHhvUsZrHUstIYlSZd6fWuN1xK9TEIgbOnG3ZimI/22y5tz3NzmJ0fp9y7FQmdRKcMu
I+31Kf9VGon0sZ7kgFQD/Lh5HLos3BhTIa8qAcby4xcm374xNPBUjl0LJDqFuXXj/te1CpgFVOxR
y5VSlwQPVZzTzdS9AXxqpLuqakiiJAztMdMXBFxtM+/Wsu6NHavQT9ekyw1sbCLPEZjT9e9qFeCm
kJ98km8H7/pHMqgksmzPMk4mGtGxb6yJU0OlB3xykmG4i2ie7j5+Fm8fu6uzkbZ1NlQcp08PXbSj
KR0R3e7rKAz3cVjkR6XsJcA4qj651NvjEG6X1Q/POrxW2k4GU5WQWIP9IEd5tJRZgFjA+TK5CGtm
CTAYQJgjgc6582e72HfeNoUpbhGEECd27+S6pPYus8lmGo/raIcEs0Y4oR3ZHQYZnvPgqztefnvG
UF+u9MEczufMqeC7AwmqHUpWfuoMyeMksxuBbOBBKvAF//QlUIqx2WsJSqr0Uk/+wsgjKER0SOoa
nbQ7DSzDZS+oKsWR9lnB7u3DIAKCxQvPCRMwp+zXQ5+QVkHTJsn8nLjSb7qeQU1DkjUFcD+qGzXH
8ycf29th7HGGYChLJkhBEfz1BdMa/QGhpylKBLN9hCU937nNAtrp40e4/t2vN1ps7AzCzAgNwtl0
6jWprdCqXAyPvkEj8WyZCsTZPf08VNMubLKuRh8zjFhAiQ+2N16O+OvjP+Cd++Ssz07ZpEDCAXj9
+V9zSgZF2tMLegxso72tV/XpNiNP5/7jq7z9XNeoMIIM1jMIMLb1539dhTmyQW3XpTR0jeGOzJFb
KrPFVytnqfn4Su/dj4f5ROLbYZG2T+bIWZFfPK6pOJnwwl1YF8OLI7z64eOrvHMCpnJFAZX6ITUf
3TkZHguE017mfepP0D62qd6hC8g6cJgOmLcgIVp4a+PUDEy9Q0YB82o72eOPzmrdfY12d4f4CyF8
CnVTUuf+DwYVw2o9gLnmenh4/bSRaWIZH4ln05IY6gB6YGBd9OuXdkI4wtfMUdwmZqS2iWztKdV+
cv0374DnwqhhVsbXxJs4mReYHJuwx766SdMhe4w1L7sELVt8cpW3x3y21uyPqEKslWQ2nK9vMwOH
3LIgkz2MRm+mMBTHezLtUaCXOT1rO8vcg5e6SEAl4uttES/fTRkP+wyd+VZL+g6ycO48xqgLgj/D
4x95T/9/hkrKtaH7gb20+57Pf5tL//z+/4RKuv+iWOQxlbI0UwFfd2X/NpfaWEupGTCxC1gv1IX5
aIESdzHppM6/2ETozEySGi7HKiZQpFTrjwzrX3RM2JDTKFqz8jhs/ANv6etVHjkAPk+yn9ZvhnCo
N4OpQsNG498Fppx043kKYND2RjgjnW4cQGyQ2mLBN/jr2dz8e5r/2/knpbGO0f+d/4mUYXXBaGji
/qMN9KYdrptF1piyE5savt7yWI9uWh4Lza0JLQpTjyjFoU3tiyqc6xpgNqrq62UMJf5/0yzVOSFI
0BtoMebAAobGBWfdOsRB0FFPlqMZjs225tn+lBGesoAQd45KVRN71S7NnVk8u3kFh6/2wFaeiTYp
KrAFaV1uHTVMQZZl0JjqDBTABmlg/RRhmPvJ3GrQtmhRGEbMsYoImnb4OmRpPOxGxFBQ6NHRNjcp
tYt7gpCyMBjGerHPpGdDd4ZFFRqgfD3zq6X1S7TXXJvFO+UoQorEutkzti36gckv00TqG5XZTObs
8jViZrw5A8o3ZXMyB8Q9Jc75ihBEHdkBVck2etMAE+vCYiruWi/BN1BFg7cvZN/fprGU13oUwZEX
qDSewQtea2qKMdcs0XhZJ+T8xo09ICYzRudrQaQ0GJyqNaubcHSqYpcDLdbuW8OgmtWNRp+DZQwF
3jdyltK9xLD5TCq2/TSht9iiBUcNaNVF/ezW1NsEgOaXvsUKtbGszCUuOlm40WpMvNqXzqwXL6Jq
C+KpFBuSTU5+HaYDTZccx2iMyYPINP69MWIv6LWituDvCsTQZIchLwx1435AOWLtDBp6JJQACN5G
tdltl34kbREiFK6vm2Seh+G+LQAk8CuFel7jC3xbzVTKjJYUYxB/znKWonG7ytoWuohLRsODY1Yy
2YF4BrkGLSX9IVCQ4TBMlIXwXst1ez8ZbFTQjMCKAndYYHHcL4OeL/jf3MUIr5tUG8afLtg5aaBG
VQSPoPddRE1mCTGpu85sOTD0ioibm0JUNbjolP+K7IJ3P5jswGhA5Hqy2jaSqrrm0rNKd00YltlW
c7ywuYE8ZmQ32F26bB/O5KuBTce8ne67zmB8SasQ7e1EjyEihoZMlX4MRl03xhuhUOs+oiOJ8wuL
Yc8otLP1t/FGtAgiN//zjy6Q3uEweXoK3Ux4/D8jiHQcbMGZa2OkISnEpagqx9AaliDxwDYc6SE7
9jcT/iwhAVFht7saL6n21KiYp7bEA6PZSBDADogJja2mRjqx89hz1wRJ8sOort3bsi5pTPZDq9rn
2ZpMtPU2tWO+lAozhYvgcYtukO48sHv+9xqhWWJfOez8H4e84VMR9QQHh9zCPP3idNhUb0bbrIsH
tJMFeH1Q4wzpFiLENvW8JAkATrcPKM+15EiBM0X4NXM8+sGCT56DPUEc3ZeOKn91rZb8RneGDVUH
cvscl3gG076S3c6S8izLJMFR0eJ+MVIz83aj1ZoPkUqcqwp+zaWa80McFRvKAjh4SK+IVZMiBppx
0Etnjyr9mNK/+9aTdr+XNuGdkfVozNQlrIhX1YGMwfgb+d3QOzdeVOEnhXHGCRg36sbG23huZDL8
MiDHbrYZYH7n1tbLh9IofhO2teoZsb3uRU4/qV8GuK4Qcnj6sFdjJmN8Qp453peSiTBP9OqnXkB+
XnmQt4RoHDiLNDsnsp6GFAVuWcZm0C8wQECWFrznS4dIoCA25QE2bLufVR0enbJ/KbviGgWlu8Ua
DBQq1O61FOnB2Dpz4K0vxpsVPVh0ew1OPKVNj2MCN68T8a6NQYi5yehcDm1IKvsw7FdyrDYncosL
BYxLX1058GlNjFdOPa3GkitIuF/IAwCEhMUwj/RuCwc13MDprL/KSGJByr6U5nwOzxero4zO+sXd
2yIGYmM3QWNn5nH21C5vqEvqwKtMk7XA6JdzPK8kOVn4fXpK0juBjhaGeXduENG0Rdt/xwqGN6Li
k43M4gxr8Q1GLHfHVGU9Lc78QCYEYtCiFIe4RYce6ktzNAWIkA6ieFItF2E4fKvJRvebEscgHkWy
gQge2shsdH3Paxqy0Ix9n5AT5bmrFDWIdOMnDc2jJnMKjrqxocA5P4egDWMfUyMxE6NAPC/Y+Ert
Qk8jQKmUTaw1t8GjF7RMHCY3IfEOZjAnaZz54xL3OzEY7q0SHtAdo1OXZmSfRbCcrnoYsAKkoR/j
C9uEXv80DM4tgHNt07fJBTLow+ACnwN9cqUnIRP35EF0N9N9VBMrY2T6DHgrv7G0uAhIntxy0jai
M0+jhMEyyUKlgTo4arX3ktKpGDd4IFI84oMNtVUwP8LYWsZbz51WKr6LTmXMb2VDOE0QQZhEs9l2
YHHdufw+dssfA5kD77meBsLqlpXyTKNXEfSRj/tBltZhLO30cRbhSN9/ilAAywYy0ca0o6/UIrC0
JbTxIMv1SR3Eep+dNeFU4xR15HdPFdE3T6tr27edxsP4ONcXzBzzdYMpJEAP6n513FKSdp+V32PM
Q3JXxDhp+iLNwF5hUOsnMucjLD2HyM7g2jSpUafbXunuQ1v34HzjFAUlFhITyu/oVduQ9eIyjsi6
Y6gvUSBgcz1PcScPjYidbxTFFOklREVm7B5ZJrJh2NmgtK976X0Xlsq3bqSZxoZuVY4CV0aV/QK1
sJMXHhLFZOP2UUTPmc0CXhp3qPc1NpLN2PW2Hy10iJSMpt8etfvAqypkO6RRJU+WWy+gfxAGovOs
Mlx/0sLhmIVKT7ZmaNhD0NohfDcdj9iIW4JoS5Hm3VWRRPDhSz0W7q4kP+s2wiMwBpoouWmdHJkg
SlvirpbYZstFWWDfDzg52qGJrwuNYINQH50XTwzZAVSeOHMBSuEBh4PZtF1HpnOc5pTkCnKOwCth
6EowKSlhE+LFSL3FAd7i1u0XI7AJKFCXUvcSP8fQrtB9t/WObBpFGsu8HHT+dfJdzllHkUyAfGSb
sepH0fCDruC8N9pUflW1NHKmxDxf/NKcYsWZrI8PGJeQoff2sM2KvtN30aB5qJ1VIr44o7dXngXz
rFDdITTBSQlyyXCMaMw5VRtavhWN5qVMlXMW6UV1707OU5I3Imhpo+YbMbSkpNblVUIP3u9Ke98y
L0IGo/8XNIYmH9Bz6luWWBpqIe7fRU1gn9m03yagMg4mE+ihI9bgmBgVJ3Q27kyHWH5IXG/PHaU1
e7TreKmMfDh2DUAJI8ns24G99m3f9HCdImWfd5b1G7phfqzRr2P9dIcQ2nKP/ZuIksrbeFUkL9MM
v6zd9stVrCc54RGQR8U2Covih3LbFtR1O5RHF3/j1TJ5u75qwr0D4DTz46Vv+bSNLnPuOq1hhxXZ
abiXGhVf2JbaCzz4mPTJFgC35dX5kS6fFx6cAW4IzQsX6C99haWxq/PWKQTQ+zH+xZoKt9UFRrB3
xqk5m2MOFfSxPd8YR3ODqH68ZeqBUsAiZO1jUc8rV7TpDwum/T0d396lm5Q0QWeAVcuQrZ2FODh3
KYXox84wtAE0tDaDgRYEykZpt4NJajx7HHSqX2YVIjjWO5tggMFeOjLRvPFLLSia7WrIU80mN4lK
28w4z+/dQbmXRkNB3+zz4Y4TJaiFRXPG/Rr46cfuFJHikPdM1rO5gALJRTs90GnDWO72bvwbjDJD
Oi1m/RvIOMtvGxT/vpg9/IVmU487vLDAI4ZREPhSRm6/sSd4qdguMwylw/xSQ4dId14WDzFMPn26
tkfNNc7gWyXNwe4slP2kx1XOOZb427xb4tVq4lXod4fGOYvpBD4YaBL91YR91mfGdEbCKGbDyiW3
yEl/ECYIJnPp5HBhVZ6mgQ2N1S0mpPEspQGw8RryVvWkKzeZyCKNMIpRAmltwwx9N5N6peF+3ujJ
nBKgE4K43w5sd6LrmNcfbcaaQIEZ6imHGwj62IJVkez13oGMzsg8GI71vcVJfZfYXZ7tCEbFS8lW
DIxDV+eXY1hqx46Z+qKP+9hHxf4lBI5yzqwuz91isa6GpJFQ3GlZeVBYdihSwkuTWfzaGksicN1E
Yw8QJY/WqErfUcSsVjP2gYEjNsJqw/zhgjx5ov/WXkxNPtxqIelfJcaT1MjVUcxGdmFhIXhsyL3a
LfWUbAEhEOtCosQBR1sT7ZiD6gAnico3hcCiU7v6eJl1QHDx3YhqW0Hbs9TCaO4JUyxNNd0RMGhD
kBJsNJJKxcCc8rDtzy0OlNt4VkNgwArCEMKSv590NRzhFRrdhYhDbbdWOwAH2l3m88loBwWgA4JE
SfQRHSp0jnPCDrGGVAW2qK+sL3brmn5Ycu5OI77a3up0FvGlXU+Vks4bVLl91sn/pu68duzG1u38
Khvn2myQnJwMgI8Bc+VQOal0Q5RUJeY0mfn0/ihpb6uqsdWnYRiwbzqUVIuLaYb/H+Mb4XUw2vY2
pwR2kdWF8xgG0/wt8TRH+S0w4KtcV1dsIBti1Pi2Gy/rrZWOVwt/Icjq1dhqHXHTCWtFzW5L/eS6
RcKE41rcLXSdKlbzbasSCU6alf0uG7T02nbK3vM1KyTqCgkAA1hIyIXwHWFExy4b4NoRuQpqpk5a
ws2y+LUuCX7NO6vaTlFskY+bA+nbAocQPcZVc3kg2WaeBmdwNCirbXnW2sI5TA0hxrWd9St0te3V
0mL4Yk+dvJuGCWxfg1XJ17uGmMi4s6aNPiWmCTaBBqUfKdyyG2Jf0vVIMtaTCNP6WWZhC43TEreG
6OqNBEVyMF0HDDYWBx7IJsvvu6ExvJVdjBaxKGnpfZMMRfe67rzl4cis24csgiOz6cmJMZUnITEF
5hNxKQozclKJr4rm1lrgo2PF3hLFpsaIyj09v+oUzWZ6aBSMHURzNNrSzA03dQ2jQ4uTGLNP06IF
Hxf4c2zka7MFEWCpDp+/7JonJrf80AxKXHbz2O7hd5QLfNIDzY6wMLvzkjC9yIBE3ef2lEIrIp60
r9qZq++eHG7LMQDluq0FJNENrduO6idjPBOFniavGW65bZ91sfg6dSJ9yXIt58ZOzpe4ncZjRT7n
LimK8qArIks3DhIpAyNhGk/MxeFw06rAQagTOTkMlN6Qd1A2zX5fmW3x1Pbc9FXJOHYeUp30cnbT
xMsyAMJxnGo9285ZizWwS+N0Z9YQP1ZTm8Y3icmeiHwe0/6cGWFG2s+Yg8k15wqAkj8lbbZ3zJR4
lKxtnC9D5Q71OQXAjRF0mkcBoSMqXrJiql90LZ8f8G/NGAdL8qF5jViXcvXwFl8MVjHRnEuhWZzS
dBqgBbgk9tjIIVjMp/q8V6w4v7E4W9IFnAhjpRZr8YUJ3r9bC8krNorceKY6Be+/JWTn5MQieKrJ
y2T+1pegqaZ8HchAiNBte7XkyZqal5TmwXGIikVY/b2+JbOe/85Jr/zKvNBHh0EjUITs3r7CwWar
h5iAdypYkUgiCBVWuYccNONTjqv+qLlzvYkMfbiPW+yXpI8o1o+eET11lZsdE3i4xgqtRfiCkZTC
gtQCAKgYsjVqDbT4RXZYyJNPvW2CDY5mg+qa1jpUBtKJXg/St6ZpaTaJLFqPJAdF65pBnTJFhGoA
7IwRfx4J6UxXqisXibRH/9l388gEAaGkUR2Dhk7VCi+w+spvs+gnjBnScZpVzwCDglPRVMHA1iFJ
q3TD3o0PqVAAgnYJa73fZpVjsbLH1bmxmtx6cI1mXjEz8dd4JwUPr9eDww9FnpBQ+f3nyfe6Ex3Z
6hnFrTjgEYCFC+jE9xLbzEBjSn2xtg2K2XpxkHZ6RZoHuJ991phjCgY/BO17lYcJFwOx36wTQjnb
c37KvH5wTL+aBspOAhrrvAVbsrAyRmBf0Ing1K4mb6yeC0tyrSqgfDAy3YB/GoCFc9ikzDMPwiwa
02X7K7IHLMPcfgVUqd23UccspCXZxBcch1qkFw0dOpJICocSTB4s3asfpRzqV1wks00oBXU5aJJz
lGixXBe1E5Qbj3DFZK8PGtk8tuyS8QZXW/WsScEHoLXk8v2o7ZAgwbfSQOE226HRuQd2FXJythj5
O165kGoaGRr2bpJzTclrwGA97wHJcEptI/j8lvtE5ZUk3/IKkAz3n0KbkZP8UOfNM21pfkLYzVw+
6IQajDcMl2Gya5C1pReapXgoIfBzpvk0Wokk6Sfp0kuDoSc/913aPbHwb9pHArkC9WA0+lxth9Ip
lwktDDBfIKmvV8qt+DQY3XxRNcDkvaQLzrdCZd7ZB8qAWo21E445UzohcYlqGFFgFHvjyYXhC+Td
FpTt0J8F1mrQqqJD6V5yimOGXNc34XZj0q7I7gR8jTOzsfKzBjTYV2q0HqGCm+xS3QTxqrGFHjDn
91bQD7b/33QzKii3WdIvAbg6+DSngCw7qpnVFdgNoyQMqpHPv28evO+II3VyUYK7OHRRBmBpspYm
3C8t1WQITU+PBU+tKeqrYhQx3vW8t+ka646Kt8Lo8vYvWm7mnw7K7y49f4kRiK7MR6k0i2l6Myye
fNvRqmeqdz3hazwNb4rt3drsZnm0pqaufbfXCL3POvA624lSC2q3tL7JhhzDhdfrkpZp0fnFqOfb
SdTycw0bBORRtFDY67lisp9aqNpsXFqgcmAH7kjEjLaeURtHfFuGItc6UX9lGHgvuOSa8ma6mDRd
eqbm0j99f01nzawMpg96iVQ2ebZLdQijFJmMkOO1GqzhQjgI/ROo5/d/8256OA11gTWUItfSinp/
5JpXrY+B+JEEb7KwTDP7QNU4eoskQEffowP1VyIzQ7xvPXGyLFph/GJFsYWhL6zXXx8gRUI7gkDK
SIr4gcvZ6gvKTpp3HKHeEEgYeO4ZsIZzpcm+Ohau8nzq93hX9A6a3VZrS7ykUSSwFP/+UrzXCiw3
AZvZouWjIUjD7aMBsqhBL9RM6ODaTaA/eT5eJ5Fiuaj0hLXB7w+23NFf+m/fD4b2gvrm4kXlfXp/
EQA92WXZELXcE3sV4GWvBIi28W/KxOheIhFAJgCqnCfL47K/P87Uz0nCO1XycjZU2wFWxcBowHcT
7p2XzA2/P62PDzKHw2GD7IsOKX0A74MKopiMuGA8Kv3q+8QTjzG9h2miCLRzg5RBHwn8UoRiYqCy
PLPGWv/+C2DY+HBl6XUiXnJwktBSRa22/Pkv41M8mPGY0heCx97W3VPUZLO2SSyrtelAauEVaw6r
32hNWNEtiJr0GYFlqVHjqReQoaPwBHcoijy/pal42RCADSalcNxqA7uFMC7hJnGyCloY6WAVgp4i
W8v4QdL7ELPHmM15TzLZAOpRI2COAnDhZP6kI3/Y4x/G6S+7lrH/R1tG9i0TLY2EZQ1qCVpMJrVp
RUvAAqtGnHvz2QWBFZ8ws8cmMUjSrtYazK8Jg3qrt9fZAPYLeuRolA/sLZhQ6dzQHaxJjaR51et8
sAswKIJCGqDyH/UFbukNAf8sexAAmA4DgpQwe96E3sRPIUdJcDODAOFgMeIZu0GXy0ycwJ9bmX3O
l6eHHu9agfCBzqkIX8JqrIItImf3mKuGQrDVOt0Zx5X3DUAWUyXXOGYNgLasPnatHQRPhQeoyVdR
FD3Oqp1vHG1qmUwJeSdiOgvoSpnU37NzrCom9AxJWXZuYR/O+0hOE6r0zGIVXXpRp92NiQjaw1Ti
Bdk1WFEoTlQiIRoDgka+LYXL54iYStLGnOti8i2PJdVqUhGrqBT5e7OlTgP+acQ/iyFR8sFBE2rt
oc1HJuh8Qr+9+7EekXXqxcextEiBi0VLKbUpxlHf45PS8xNE/9yG5FJTvu68qao3pKcua5bY4iAd
DRpCAJuhhrARxrG3p7f3/SIsgZ8ObXDFQwNz4zyzxsd9nfdRcw1Fq3rGl06YnFmNAZXmwdvCbHSe
TKF4ahKdPsekDfVl0LZFvgkqpKBVoLkvCNcuGjAvTCtFMl0atsUGMmsSQjd+rNKgVGJ7Aupl+Vrd
52uLyuY3o0zNmylMDfgk6BLlGjDSTMJLXZGi+/uX9YP2AUk4QwVLKGQ0KJvtj9YkD6VMJQwYiDEs
lpHYH9e54RwZp1wLwf/KqKNLCC9cwN8f9+PgayA7Zpp1OD6S6j8Zr8yB/WFAeI0PlIvxPcSSG61L
drfXvz/Ox1WLgatscQGixeeQrvNhNKQVFeGVohBSWG5yWtKcZl7epeubFeoZQ0r/UwD0b/3sy3D+
67SCloESGn496QJkQuPxfvCjkmuBOi2VbwnNeYw8I39LdKHqfZR4cqEuOWyVsxm9/imYjfITbJDg
2+9P+uM0aoByR8mA1WxxQiGIe/8ViEdMxjylITtHsXdF+iiZFOEo3rxJ8VL//lh/eoA4luQaL+4N
xNQfbWcRqVjQUJyZgO8y/SJlENe+FWX8wOvLimgDd3z9oXj4+8e1UbDTGEOriXzy/TnOZLeS5Q44
EQraeF1ObI4o4Dk3yKORmgg5vebhxJP1+6PyQn64vaa+mDAdhLmCJSNG5ffHZS4q7CYAf0ZFKLvS
dZJfJktXSAABFFUbeJL2a+yk4zcJD/VVwrFAqJy4zUsTibjdaO5Uv5rklpgbJCTyRFIMTfYq8LIb
J+/FQwXL/uyNFB0hofXJo0eP+CWPTb1dwgVdAk0pujEDEjUK3C6uhjXR6P1LFruLkib2xiNIe1mu
zcGbXoTsMemD1KuTM4MmnR+E418GnDz1bjbM8YBkonCvR8NhFpliFcafSs/N2xaHdo3yzicXJBc7
gnyZPzrmaw0GfsBGXO9hOx9aSlXdm2e2jA5N4M7VcShny6HLVfTaHh0Mg2lkJW3nqw6TNR3kZVtP
0hc/L77XfDTBcv8CCersXlv9xCeEGcGPl3pbBrcwHQ26q/PQ6vmxs4PE3TRuWyHqAYrIVtSEFeBb
JL+ZzGfefB1ibEHt4VpoSOaKI2W0/S7qHsfxNp4txpdiSLSrhrb9HVGDy5cLyR0HTDW/Jm2xFL5i
T79qZN5yIqhnKAWTirNGRzjuZLoAeEWB3Iaco29ZJmSBWKQPmY8nVwdbskRrnBuZUEiWKRRVSHyd
RQBwMVF4hOH1FEdF4WynvPP24xyKTw3BU4/SZcJfu5otqyMB0fJUKFBHqylK3HhTeG6zU8nyaLeI
5PZ0kV2b5JeAmWlKrNZauePQq1OTzmjGqkGefgzVkqKd4sUItPT8o1aTWHHRPFfRsNwqz2WqrsKY
ZdKPv0+Dxg1PeoyK9wyBzbXODpXET6NcEqtde6z2kA89G/17oz1rtE3uLdQvFHUsPZg/o1ZJT4Wh
lUSVVhrBaS2rT3i4ntwO2MVaghxHFKD63HXBBbjdINuqvG3qDeKMPIcDTWjTKhvhJKwluhtthRqQ
h/mHKmWGp24ismjDamfnLoVkLIVE2zmiinRf8Y7kNMaWmwsLdDE22aqE7z6N4+73b/6f33u8cCh+
F7HpkhDwYZdWIJND857UJCNT/IBNDkL1BgL6XHz5fqC/JSD9PwkvWQ70taxYEIVR2/yP//7zwOuX
9uXd/2yKlhrvTfemptu3BtLYPxWUy9/8r/7hP96+f8r9VL395398LTug8nwaqOfinRL0l0u9fPrP
37p8yfmt/6m6L/gjfnzQ4fU//4PZ6mcmie39gZ2M6YVxHqoYc9o/ZaOao//B1pWoGuwHmM685Y9+
6kYN8w92P4hCbZy2IMSW6W+pTaAb5Y8sbqHNipiwE0eiuf/nWf/UbHLB/u1M/9FsuqyXXMN2kW/a
fJr4SAnS3KSdMKxDKSMw80bqQ4oihWDlQfIEH3JjyA/2ENN9cLXwaEx1N+9k7uDjh2Z6HzeUd/U4
h2Oo9E1tZXQC47E2rigeVd3awC9/BIcWX9pa4tyag1vc9S5xwltCu39Oa3/rmfsvipb7N9V26u0f
Fy9V849tV7y+IBUrvj9l/3rqfjxn//rf/zcewkUj/u/Vy6vo5fXXh3D52z+eQlOQjMMSwyVvysNE
qbPS+KFdNsQfiJlNE54YhTh9+ZWfjyC/g54YsACOLR0dum7+6xF0/uBJ5gnkZ569PMH233kE+dUP
65Hla7F850MB4fE4fhD8l7PdWbVhHzuUG2QWuEaQDwelRV51cIPIWLmpSToniPM2TxE9ldENdsbY
n12POb8DhUbYQTp7954RSmtv25AKtlTVp/Q0d9ToTmWR1LemMxMrYIdoBLcJOlXy9GYQXTSqIKhU
20Yx2ZNb0nntCg8GKwsAx0ks1mEVUkHyW3bL6bSyO/L8ZKKGpjlIWkb5KhGz0tajrfd7Kw4Dizji
GjK2X1kDzT63LK6juEJ7keuYr0dL3zWxENFu0EwgxrTs/I4mz9pO6boRvKWHlwTjFfolVnsjYIVW
mPq5sLX0E1lxHsI99H72J7fIopeQgXutjW3P+rEuzGuoGLRRJ0Wz/rJyoPnDnnvoimiqXD8PHNVI
UsgQIj8JPmKdslMWt0OXz+oSs3upfVLKZr8M5zW8TchQdxUpk6KCj160NKPPeunk4PvA2YkrcOhu
dKtrUwcVOwmMonodY5m81bWmUx4HAwS+EqWaFd6FEcHRt+DdreK5ClU5bac5EqtKjMOroVNKm9ck
inyJamf6Rmg1WQ2UXanebghTta+sKSOvI6gSiG+CMMtt00iAB2wlkyv08OSMaY1pXtW0OrX9jDaV
OTQsjOnBLfXhjTSQtLqhCoA00Q/bwWHvG4bVfR17wVHBZl7rk2vvdauPib4d0v0A9tyXLYlfgBqb
cUMDNRL0dHO6Dr7jWDm79dghRJrKgIdtegWKM/cuvDpC7e4XQ+4hlhoLswnIh8vGHCBhCGjeOpXC
Qxa7spnwSjqIZg2pFYyaQhfizZUX0fDTBAEAa6cIKq5vmJOu1kkrczajVZouqpMhMujji3E6IHx0
mg3MVVs7ISDMs91Iru61GbREQ84jPKKjHVQ1DeqARIJ1E3WtwrHjdDQlkUEVh6Yc6OMPpFbEGhE7
JdDjXU+b00bKVDn9Rq/s6jzR0LzU8pzyj7Rox3Weyi87AUHZH4NZuwgiWvn0ZcV0N6kpIahFTtB+
jbK/CaNqukpAfKzNdBoJwWzq7mYoC8NZkY+CCTEPs/DR0LRibxJOyLUqeCU2QMy1ndV3BLhagJ3v
zNJD5RC1UX2oatO6IXm3eqFJZj8HPFpqxUpqToDJDwS/TIRQyFVWhBr82qwUFRbnIk/XbpwiaBQC
PTPlgTTVznRu2ic7kNH9ONXWpZtypVVv1kFD7cckEad+aLshicdXGoRJQF+WxAiax5pftxpv07Di
vazb/iujgiU6OP9QFjxEMyISTbgmG3OBFPuDnnqZufNQUrjGTuh1OxJsZAzh/JlqazOYJyjaenvn
NUlvrGDrR6iIKsK0zXkTjGou80PqNUVXfqsoohEtiQo+cKJk3eRdPJz1sQDfj7irdHtVsMpuB2Rm
Y6YLLz8FbkdsIdJ+0K013N6xtbaqUDpI7lEMyJLAenvZagTmQQZBq4N/D3W+5oUYGjkMj3lAwoVY
WS5CJdOnhJ/pO9beGkJXZPmEnto9gBJCf4qe5OAQEl3lI8IYohfLC5viEShsYT/PGbkE965JbXFL
NEepLjx2iuoCisccb5AFKVRv5UBCyLWKRgRoiVpKDm2KgHNBWDsLXNp+6WqZEx9NKX8PVtSiXhia
fklG7OeIm+tLb9T8gau/joBSwRjOtDs0o/gvUCihKkagiWyScWEyJeF9Jh90McsagVhqu7dRUYdr
qtv2hpU37Ay0Up2280iI3json5+FILeLCC8PXbqYsbMMWb6Nu95zCQoojN2Ye9ljNEnnKgTYMfg6
6Z8EGTU6OovQ8fPIsQ5Fm2lXnV0NK7q56T6wkfZNqO0PejWgL64JZPnck5y6agd2ank3zGvda/K9
ivry7DGca/5Yz9N9qmQ0gruVLSQjKUifJjSYtt9o7mjVIquxFp+yJVSyi83IeJBpfjvDOvTLMO+O
Vad/s4En3DuVcISPjgYgq1Li4EVV8ZiRH5qfJq71LhDOF6KHa/U5Qtggjl3S9/VrkImmxGZSotBI
E4cbDneyeRzNHvhuWjLZPsc5CS3xGiVGEVJ8za3gAgmUFb6mMIlfWIia2ifU92l4RglYoKVmUxis
eUHMtRh4ZPwmNB0ATWGMQhqrSXEzOlO1ixVSUx88dXFpp/Oor63CMnAAuk4xbWMrIA7T0EP3IkPe
W6wN3J8+oQLtjhCSCRFra1Ak9RINPXw+XbdyXqKxi05HT9ikiXew4WrZ6WaeXEEuNPs/zSBwhWpB
vcOL4n6W3ayv68EyiYbg7bzJm9o5B0lqIz6aHQR4eCUVXf1i/JJpYjjHIq1ehlGb9VUXt+k20Iap
2sxygkqLDRCLexC1L72tc+/3RcQ0Q25XnM5fG5Jeo8uAsKtlg41FZRfE8XRCaG6ecczQl01CCgIs
1qNv0wzJftcQS8JLH7XY1X+UHP9vLKart+KuVW9vLavp/w+W0Kxkf7eGvngb46/lr6vo77/wczPn
2n/QCxNkS9JxM7G1Uzj9sY6mgeH+wbIEbS7dZRa0FkW1nytpYf5BjZg2Hbs1Iii/7/P+uZmz/gAx
gC3QxImLHZRK64fN2+82c+97VizWBXtGaG7s6ZDV6R+7gUr09M2Aw1xQ24+ddV2ak0EOUJ2aXzUV
EOLDE+pYp9YxJTLGTCXz4y/X6ufu8r0j8N1Knm/AedOxo6JJiY5GMNf6fdcszqK0rfpzSRfdxA2j
bO/OCmnmHybJSHMcJ5gz1wGShEbDX0vF5JjlYnGMh4bCD0DrmgST6K9Knu+bxXwvF1Ak6EDpsG35
8/diQyRprWTG2UT51iA1BlOLhNAdFmVvGpIplCA4u2woWjbbNB896lkin1jnNX2cYNBP02EhgGvO
EVNdZ/xFAfqjH1sH9yW/l7lpnVPd/QgzSUVmmZWQ1Tm2Y6YZphHBq19p7rWGxqD6Botibk+EKtL/
6U2FIm+0nML9MqURQdehJ9WtR95nf8Ijk8/bTPZefD1AG5Z/0Yv4sFeTdANIEyUvaInqpGzhfbjD
RjkZNK1M4zSjEh8PfdHiDSLNEcZUWI+tuYnsvHgry6i7SVOVUtAd6kbua2ts49Pvn7blUP+7S8FX
wZwNCmnx4/Pg8R/vHzZcZcGY2QZ5OAE6CyhT5F5eDANMdEJ4uqR6jm2yWsK/uFfveyPfj0pHmv0w
nFdYRB+ZPaT9aEsfrD2VugH5vZsVqWrSTnUddC0ri/tZKoJRtMKKx11p5vx80hK3v/39yb/vjyxf
w5OY47kFPM4We533J58XVtETJ1af8BiY2hFtt90drDwZZ79Gq1uef3+496XD74fj7aFkiDGebfpH
AYCYqoy8syonk6JEiQjOv7TQyZAqGf1VlfJ9N4ZjMB7yDqAP4sYuQ+P7M6uD0HZDyxzJE2CDua5+
XEJyLsQpdxotf1BFbs2HqQUZvf/9Wf7p0BYwHdhaXE9AD/zr/aE1spqEhwDoaEOZGpFa5fQm0sq0
r8p45kS1ZArUhuBNTf3FU/XxdqIygDrHmQNOAnFlfyiBaPoUNkoU1bEJawN+eZvzpv8YjiLqb391
jQ0M2pzLr28PcxgBsR5/snTZjMW0/utQ3cR0gUuMCbum1KZyE2oNG3C6D/0eYq8lN7zXJVohL59X
RLvZJP/21inPHLj9bC6nK+G0ymej7x2masrWTm2xfYwR9AYqxqZCAD3ssNH2K9X2R6INxBMpK8O+
1jX7dvDseDWqwtjQvbkcZRBhAHYGNn6ZF9Setq2RfKTWUWd72mpvfUZeRqPq7psHGuJL1TX9NsQm
d4gEkn0ehy95V5GhrKfthTFWmDmkrlaeGRj7bHZz6ZvYsE4qNdqdi9vuXhulexWXWE7zsLT8sSqd
rR6h5VNjWa9jTZ+pahQk1NHShcJnxA/CNtRthKTXn0jY2ZadTI52AcCoCPIHYqrmm34wSfiZS7Xu
YfPuWq+x92FTRi9V135z2tlGlmhhs/KGlCChQSNlFM39zvNGa1VLhc+by0DGXGRVly1KQd/QEgOd
aWXsWwLv/UHq1SM9u3xjQiYimaIq1ItKOxO7sHS2BRldmFMbdzPrAZkK0jW+0JqeWDDWihjRMpwu
LJleN8J2biS4UL+1W+PGLaL0ti/1/lufSFxRifSKo+cIl1Ygjoebhf3iO3wTFtnhRItIFtgrkRG6
4rMM8JytYJvVZ7Oc5HFE0b2SEXpHOSHIZ8dzRx1JHMvIHjeMFoPvlJCcooi/RipkW29szRPayQyb
GbNd3t0Hbho9J32RkXtIht5V2k72neEG4gotWf+YWwabmaj3NnWXaqea7Qw2bpfe1EQzW7HsZ6fd
13W0IfQYoIlKAaysPbKwvqajPJkGQnKbYCWdGuCWDJ1E5nfwVni4LkdrlN0RTMFX9MCSWJ3G8LNk
ag7IAMdTTyH+E+mF8Yh6P0/2kQaJC32G0+5LXT2aoZ69ikkah8pthh18gZTeStZf1kubvBqSLWEB
8Yp0vYtuGtuQmyqLB/w98ZoWMCJha3a22MPZaRK2vU06h30qOv6VwkxwYZEYiqjH6DfwFwLqijK6
c5RxTkzyFianfLXxx6D7DA9GNeV3hoyeJiNt/JTK/tZRYgD0NOrPRuzuepmLVRt2FHfCTmeP1V0F
ZT/szHIeNyJLk/0Yjv0mNtOUvEUKGzyyZJb2htasSJmcL8ki9XYmZoK9mWOJLYjluLPnIL9EqhJe
x0E4nZNQ1BtVj91Jq2yto6fYSzKlBtXhDAYWp2i/9hggpJMHRKBNGWHFGArHN1HFplwhxff82Biz
CyNqk/TkRkOWfYrSINOe435phkO5GCjZTJ6TRBd4DIrk1QgS4xvkgcp8nAuhbgvyc+z1UNRte+km
2G6fPCSlwaPCS0OKYDzjaTiyBTPTb27Zo2HTzKmx7yhY6a/KzZauatKp+bq33HAEiewu+/mwMbLt
j4VZodldkfm22/bWYYwsvlUDBmeDyj7V4xWeaSteuXgb4+2kkd3FGhPj27rpCJ7deklpop+HI+Hi
ucz5hF5oEfWFKU4vIiO0nFU/Vp17DglWtVbNWMTpUU5cgmJVpmOpzqORWf2lw0hsWRssFBnLZryu
6fzYRSlG5pwkNR0Vb+chQ88QfW8sxlF0a045WGdZZTK9qL2ynq8tvWaGNbVhDt7miffjIq9S68VU
LByP1dTMD4XHIxauEoPq8KVth8xKhA8G8hNdHq4NvRy9Jx4ga4+zWSKaXgvccIy41Sz6ht30OM3Z
HKDmbZ3+Ns+hOB47+o7zNdGlro0fxC2zDR6/wevI4RK99JHSUrDmxgaoz2tm+uIN4RAeY0qAOHFM
fHrRQfd69Fwo23CU29tZ5w5FhFLH+Kq35F0XF3Y7mGJbNLW4pbjA/T7XejFZxHyRF5vkFwaukjQ8
yS5HfbiqB+J6V5JRXsegIQadm9sR0LSlNeIVu1gv+4Z3n3QyfQMEPaG4XSM6olMWzRQ0qTrozisZ
fG6U+6UxEQRGEA3hORsHJ6SDhxNkEtaD0EHS1ltptyM5gOA7mCBueZaZkeKbHmkfPnqjO6i3vBi4
LZqrV32zZt2VMFsO/GPcsf1M3HoTlkguzmZRpN3ndhgKeP+EdGbk5U1EJFpvVo77ifiBOZCtWCfs
isJvrD5UdTOzNp0PDJJWc4vMxzVWRcGyfV9GNNMfqtZs7Mu+ob6AlcioRfBcqInGtU+IYxzc1oDe
4Bs0FE0sxx/YVFlYFKeoTr4BPtVVQdW76GttlQdWXSL3aCaTVSLluC6512ovenIwLAAvwuGSEeXc
7yjC1AewLkEDPyOwLlukyp9l0QQPxtR7x6qI7NUQG9XazQz7kWX5E/z5+MDpke9TsAci+gsNOxbo
E9FBQ7atO9TrPqDq9trrxpe6bxFRKCveBW7iXmhtHqwGUp5YE1TNAb2+dqeXQbGbzYq5ZaSqTJsU
uHs86jcV48raazznKnYwVXkx8gGji+Qa/CqeLFQFEt+8021qejPbVJPeEUFPt6m8kPAxe2RgcUty
9mbSCLJbiXwQkcTcmZSYhmxc16TEHiOC1QWV/rq8cNAppgcPCMnBnPtgH+cphkajj7DeDsgio+ER
NWzs+DZF1pVX4I/Sc0ue+lFNR1wJ9cnMh4H2hZWd4EE4K9lyraOqhFRQFJX8YoZVthMEL/kZeU0+
heTigHamvilnY7H7ldNBzXGzKZrkzZpzdVuHCEQayNJIIINuZYxldFsmfBx5m86DBCHmYkB0q7PS
C8zcE6l7VwnmC1YJQpLfqc/GyqMC169g5fQP81CpfIOHbmTO68GarIQT98RwtKROe0gNz8lkiUfE
FRaaOhK0Vg1aDB3NcRJvu7hpe5+9lcJLFAXyMTXMSW4dL8zdZ0t5YXLZk7nR+C6DL7tO2SQsAZsI
xYx00QYSYq5YDJkdbriZ5QEm2qyr7mIma5w3MUGcYRmcUuq9B3PMlrRJL+x3VAANog7hc+3TlsAr
kBBe0vkJDNDjSEfpqWxVSVWRfrPP2bu36IlgWVS2k94XeUL+wxT25hM0B/chdpLxGKmmvG1jGELR
srFfoxZsDno9UmpQFPM2c9rTcYtjaeHMhEewmXq0TqvOSoPXtpu8R2nEeN5tANG632kTv0eBxyuw
mY91gV+b6Bm4bu2eDybzvSZJMVs3rdWtxtFpjS1O7/CYww70KyGYt/pk8qKVGau4w5JcdWckVOpz
T2X9jiiTAL8uHf8nIUKbCYXY4K1Tjp64dFsNwoyh5/WwIockuZApr/3RdafmoWXDf8OADtjA0LPk
So1BtqelAk1zpJS7bYZ+iDdhUpMWqWVIy4g2BY9CeXa8oB8aNvsEAtPA9Z203PfGVGqYq5LsZE6h
tjGieXzJe4fGmIqNu77DQNqLuSDlSIZ0cWGikF9cbgG2xfdpkb0gRLX2nKDE0MkW64lLW5PnN1fN
2ixjgx4gsqAtUcvTLoya4lSzb9oJuwvJC3OAD1HDjvpLj/XhNT7/4cGOFw/FkATDwyiK9ugmdXpO
uzS/QNl6odVT+5X2UHABnM69ojzebknclPvFJo6mj2REUojCo+u5CTWmlHaxlybqPOsJj1hjNuyp
QK/uKztXV7KctReXjcoIN3Kev/KymvlaF3bxnMWk7EmrGHZW574iyExjTqf7X9yd2XLcSJZtvwhp
gMMxvdwHBGLiJM6k+AIjKQnzDDgA//q7Qsq6JbGyU53WT32tzCrTcooIDO7Hz9l7bR8ynLYl3j9s
1Vs7C3KG0hzHqt43usjKEoJGc/fMwKcS4aCw9jm6dpI8LEKZ+3q4FGBmt5bTvmGPmv3d4jsFFk9l
3bmcgiP4y+mBM3m7rVfnq3OaqlhDdZ54U7LrUGXfmLEw75Gxx2cmVSzuumC+Gsm9g6PUkJGCO36b
qdx7doZ4uDJyxapjjOm+kQVqKNl6R8cEVFHJwdlaVWZGTPzR/snuAtGAoPpBCQj0YNiMDeN5Bjjl
WTPHvCNdbX2Wc27umE6Zx7KWABSyEhu8PxxihtpUY6oN7J1N+59aNJE7FN1xpM3ivSfMdJOD5dwq
ZTDNt8b1ULtxGa2IEmiYFsm2CpKx2y+WPb9jqntoZV+cFQPRawQLJcxF9a1b2t43zljNneIciXWr
MIftimCg3s6+Md/GkgI58oep/YQ1s/Yu14q3KyRi1z9PSe9D543I1EGNBhvdDo1mda+z2jHuMZIH
/h4IQ5Yf8trLVYgFL36h9rGIWA5OVBO3ujVtUzyvpBntm6wli5bgcg5lllU8+ktpR5j6exzlsXNr
4kGlNxZgMGzE52lW7e188gBXXayu67abz9DIEanI3O88xjoGW1kOd7HpK0xDhCJnC7KxBUTmU+f2
/mawmWxluXjMkU8eXIAozLHL1I2YLoJSZQ3z+9E771LJl1Bt9c5SNjARN5YnUqJVsZGzVx51zXq9
jlRBmxoH+rb01YIIwlsveLfL0FYyuFi61D3L4+KNo3F+U3AMgVzZiZtajjzr7FAHpu7uLjETijKe
k5QGRFeQ57fk21WU2V0etOrq5EZrD8oklBJVVvUiUZs8t13XXUGitDcWyNQDBHfjlcYpi7gu6x1P
tFccfIGLkpY1ScmJHVvf+lmOG+2RdddKmcA9cOR2CHpgPlbRkx7RFAAc25aVcSubWvEwphWTouYp
JanmWpBWe4uuBtkK8aNhSgJvHdZGcRlk1GZmPQ+HtlVfMln0pJd2g9vsBwjkYUvk3Iv2chmaTsYB
tWbf5vlbMIxTDb8i74TXngFUCnPTuraGBl/1aa81OzGc26hhLxcl5BVtRftmgFhQh7ryxEGl8XlV
J0hDG00GJqealExe7D77MTMIL3YoAO/QctafJtvKXgMszfwgbX5LaWhQ2cccV+elTSIadfEdM23z
qmFAjPebmvCilmLc9diA0eHDlztrY9PbDjqY94k0jspsT4l+hrlLWkSr4TBaWoYc0cevE3FTp9Ok
iupFNfuykWjBZe6+DIUpXjW9mIGMaNYx6n0umD94u56SdcsF+FrK4KlNCoNwJBncSm21W+bJ5NAC
Wj5Yc2fhCSiG/Qyx65jIviMxaVlWLJPWeoEz17Koox3nyRTdeLMoT9EScRy+gnfOkdZ5MPp1eXUH
kHt0gCu5Xexec4ry2s/4zddrv1sdFRpG5WBmHNAlRLQbJxyBRflS6pKx8rryllMdBWpn1QU/jNBQ
+R7g4//KZqk2GTf2YlA4YOwGPVfozKu8m2RmK1A+ZkMQLRb20BOTIgzOT+Yoa1SRndMyipMLtCBx
BNOmtd7MOWm9g81iN0Ucu5wngcDvoSShHjUJh5fAgBuWWy5J7xMP9jQ+La6l5s49CbfxZWab0UKu
XNn4qod0WSgNl/mSyCDrCbZZEJqtfIJKU12afVF9pVdCyYGGQcnrYrS6pYkj4RO72m5w8Bn5mfp+
hulTOgNXddFxlkzVWMo9HZgRcCGsGLYGjzLpHEc7f1e0GHYvuwLsOqjAmL+yDikID+pGjL68YThF
QYH3DN2v9OSRZFt3Sqp7yM7yskSt4V62c2+6L1Nti+JSz/MawxcofS/yMnOs93XpG7yBuvP5t9au
pImYZqjML4KOG367CnthMlWbVc494YtxRshaO5X79vvxmYU7Xt7RqRUjBK3Y6eKHvnAHe2cxCADl
Pyd+9TULhlHfetokz5o1BfUbQSZIX/caS3R67utE5+cE3ynv2ibMo99UdprRYT9xRfiDtDoEJsye
/Y7FcAH/khzRW0/5wWMwclU6Nud4neNZeEEzYtPSjDWHx2m1Bw9vlhg8/2zMDUAvwobGfVmcAgzP
4RstBWtrmYJnDNehoT3Rdong+BvEdnU9a6M1d40nB7ogBbX0sSPXtzpHBErr2wxmDyU3Kw2zDRUn
y5OT5DVYEEvVQ7NlTBDLvW+NYgSJxL7znACes46kL3JgYCo0BtAjnLU6M2kvnDKPTzbruV6a/JuB
UYtDkKJCP7ZW3cGGmUzUoyE95nH9pi0faUzoQeVzv6GNzRtc3RN6vyvLSk8js6bhwttGz//HgXLV
rWOWgnPp6MKY2bkxALiLMjW7/LyybD679ihtn1mMc3FNLZT3VMhWdyOa0notUuSyXYgGlvhKJ7F7
BGEJR2PenJYJSXyqZUx33XbZqE6N3d6ZoOcHhvutGwxL3c+Qu7h1pfJN/oB16fSwOKt08HY5VkPx
hAOB00iLpi5MY0rM+8GKE9rDy+qjN9NzfiYGJCSQInMWKQuDm30DLKxpdl3cCoifPNH5Vi543KCp
ubq+zvOc35kODWiEENttWp+VWWI9x7k3nlRtCRG81HFMyTYuj8aBLXAOLjSlrrHFXmXLy1oPAJbZ
+LW4SeVgpOGc9QxI48rlMLj6wa4osGbvOlPzq2l2BOdWPy3A9b4zItIi4WaeWOj1NkZyf/K3uTOo
piqv42geEGhs5g5bQcjCt3RnP0gB0lOI87gepMkNs6/9MydGunik4lFK43M/TUXl99va20tv3Yly
gkbXKc/tjsiETDKMC0MRDDyUrgqbqh3VboWlKLaBVnN9NUOfLKN8mYxzHi4D/F0vm6PmE/tbmSMT
fA0GBGnR6rkFwEKdt2ccNcV6zgxu8nZ577v1oRRTZd6mRbPWEQshEsvAgCtw1WnXCWgrWEN9Cd8y
iIiJxcioKfapYWuUghccjDqYbERWkEtP/zg/c0aR0dyVQf/0w7xrAh2mu2bZY7ApcCIN7zInSiOy
pOreYMuoa6SXvndYhdUPJKFDPKUobbjdU9JXa4ScXDyRu8H71rQthymhk/YLCCz9So+osA9jsCC/
dDFg4K3BgWFHOI5EDGWVoyb7Pof6Q1mfHo0RusPbj5dzJJf59MX7oDuYo/aALvXI1/ShBlq2Rqkr
aAxWU6OHM5FXzrwDL0mU7djTSWQo1BLvVuQD4cSEAk4hitKxhj+aLOuZu4I7AicZN4CAjbo0Q0pR
2N9Qupqcc+WYWT7OtnrW9B/dxsu2OQ+ut/PGoJg2SWPk5wq6Y3L0TKv95g3mnH6zG8fSdJ6J4Mm5
cJLODsGQtnfGUKSqnkHW8M5niP1AavZVQeMU8CajuY22+XHXQihuQetJiHpCV8l+FiQIRkOJjV+H
FaSecu+MXrOecWJnPEyskl3n33J6O8UZ24BbXJIHljdr5Jg8pjvGv3TWDad1gTbmwfrYrfV6IdaC
oTiDiJ71E88fq9cCkZFf2Z80mUXgudUZbEqzgyybGescnrgo8WPmpU63B+ToGxaNcipt1ukqnj+V
kp7YpwAaRrPzc9KGd2IcM3u/lIp5Vuos00T2wlAY/Ia2Mgr4PkADyzNYuoYXzSZQCA0vzzlYaTnm
R44bwYOUDQox3uB2jRLfHHlfUeehT9ND92aqE7dpHDLL2Vm0xJ77zo/nSBZ5KTY/9ogfo9KlSssc
ZFVu3TnAKpJLLpLT3GCSjGlZMEwdH9s1Hd2rHyum14nCelC92eS7xcLMg1bWErbGpUNq997AfNxv
A89n8CtTaZ1WYACDB6EXnR8Ft/JIzrjEWDTZ4/DF7ZHERoodj9XHLXtkd9RhD4XEHUSqeYmZyPJM
tVWrr+tpg6htFtjGlsmlUuYm4+Ffky7HBuaNPBbWGlMTw49s2utZMr6g8zkStWbW2RJ8Muh8xrj3
ksl/ARfplJdyKdx32gwd8X/GKGWUsy2qeyoiR90mVL76OhbKVvdeMnW8vkujjjI3XHWBjNXUt73t
8zddpEUTbRCepOwYQ2eS73ntrqa1y0w2yXNb67X7yn5SFmwoeDGyEu0pZvWrgXl+uyd72TQPjhxO
DWFjEqQpRByh4wWemEo69z2uelJTfYkr8MLvnapJT8uUhbTc9BuNoXURQMwiK2CgMJ/X+OUQLTt+
M6905+1KbV3FTv/SV8qZo3h2TyIehgMBI4IsQIcSWrTNqYd7L63V3QAUrb3hMLFme+axjn/hldMs
CVEVVXVo4yr/XGCXwp9XTMij6WEvTDkOddX51hX9p6rbctIb7bOEoSnN9j5n7PFnjeSYE7Adf01c
eRiyombrQpXhjbzFVaWvErNQXywo0rTWXSs1xo1PUdm+9I4YJb2AWZWXSW60y53ftlkSZQkC7EPt
19w0E99rc6R10bYHwzCSflM6SzHdaTKBoFtjIifXRHvGI4Om4TDP5koW9JjX+UWsHIV/P3HVuiDd
MZKv6CbH7pUzq1E/J3AQ3jxD5N27uVoB58B5SV1vDOcuXagBmFkScxSOlUjeAjXM6fMcLF386qwE
UdzHtDeDbwxYlu6wjmmsjgixs8jWRqHpYaeMIs7tujgRehIK+W2s3MG8W+lntdCIuLAHe8iM8aKu
6KBcxWgx2p2u4BM8Ocz5WeiLUgFhICGUMIgdqd8CnFJC0fUlTTNX+WETN5j5wFgxUizzgRPVYKUJ
17W6tjskT8wnUVLuV74yZggAOrm+AaXEttpkozuADJp6BNUS5gGaHaZQ03kPqb05gGXyrdOQJdMX
+PpJ1G3plNeh4ZVqRQ06czyLASc24/oMSafL6I7UznwJe7OWt4oQe3moeou1ueOEXlzmwezqM6XK
Gj0QoS++B0IK0lV2zIa4Ca7zmICRK1+PsWDUQsXi0hRpYZ9SytvGes6ZYZq22GTW8clzjIyokXyq
pmFbAnIbxGaanZ5eYZlUcRdNI60XaApd4ybltkJTYbSfgEiOVnCJPzKDjZ6VFLoT9lkPU+NvxG4f
VICn47sDpwNPPYm5mGo+KIMcampA8P2yV03l2nejXIPhqc5lW7wuqcPQDpsMZb0uuUPPQRmw/XxX
0fwj8ej/xP33s/nv/+y/NieP3fC/QFoKtOQnudF/mATDpn7N+q8/a0u//xv/Mgr6f7Ao4u5Hy8af
fE8p/1Nb6vp/nAaNJ3c6yaiWd5Kd/tsoyD/JNmUK32XgdJL5/EtbKv7A5+2BRSDaiwO2/48CJuyP
jxVnIBvTIfIvOzh9GE6xn/VCHEdz3DKVFbXVaD2hbyC5fZQ4cHTeY8MoFuaSgaNpHpbdI7wC866n
/joOmeufO0HXhoA2nuOZSUTPiX7amNYQv6OUR+QypRpdC/LMCpmLDdFFGfNGUfJvdW2O7xJgysM0
Mb2C7LUEnwl69i+TSrpfjSzJS84qfndcFpHjrwJmfzmvgCdXX60Agat0x4URKBnoFH/2Bkvf/XQP
/0Ly+leXhSAvWD8k6QDgOckFf+LE9GWiLScWVjSojnoEqD0Vv2q3zmB30ZKAJRw0RUtlONX+n79m
/78bHtGn/XQ7/uOV4v681r94Hr//C3+aHuUfMIIQiZKjhLGVANl/ibUt/o6QpjzdMgTBpGz/v/fJ
kX/ghfV5oRAx2xRX3M8/3ycZ/MFbRvyTaZogtviH/olW+4OQljOJxyotTq+0z8QGtfSvD47paas3
KQM3hm41ngTq/XGXWwlVJC4mD/OIR7EUtoUbXGva3xDXoe3uxSR6P/rpov3FM/yr+PD7V7GB79gO
QYASX+8HTa9Cm9UNZEVtphKtGF6kfOfb/Xs8DMNv9qbffdIH0SECMMH4iDYTvEwsfgmQbvpB+Sc3
E+b273/UX11glkagMJzzWLY+OpuRo2D1rzli1XokNakpEBrBEo6CbC63NeiqCLchgdyMkcGyY1Lq
7FK8/v2X+Kvf+/N3+HBltZyG3CVLeZN6afbJpiiK4jozbhcr/d22/6sa+sdNPOXdupCrTsrOD8+T
gzBxjk9tdqra6aJhIbI40xeGiBLklmS4dla//liC/kv3+Ol2/VtD+uMzQTrheqBzd9oUfn2GHTzg
0kn5eTl3MYX+Y8xbAahxMzTA3g0a9SHJBfrw9xf19A7+x8f6JJmapwKHF+nDmsuhbEX5klmbirz1
J9+aposknXS+HeAZxpCaltgG9FuzKjuA3yIJJMqkNoa8+7Jqs3KJ4JCOtYWv3HdRU9fMHJyGSj8C
lZSal20PPRZBVtqoay8H77n5+x/wV09FAOPMh292oux82ErLom4UCkpr4zH4ZOyAuHFPNh65HzaI
5c9//2H+98vx4S5JaXGpaDSxdH00ZdCxDJYayuSmYYhMail28IDVJctuGvSfPoEYaUvKkSyNcgOW
0bvwnE4omg5Oi2lSx64H24jIkU27DLR/EOa1F5aBnjmavREa+YTcg+MP0/I6wnAFJDjX43K/pj2D
FK5586AWb6kedAaVC38XUiLyPBlm08eVSjGhbbtvoq3dLKQEqq/rtCqWyIFRUjs06mHLrLaPLxzI
vy8Ohor7JmLqDnrWnLI6u+7pU8+HtvNnguL6zio3Rl3ol7oBGQ4xlwTey96fSJHzxsS4Qwgg3yas
zO0utmuGM0MRZ+7G7uaZRBPABThyDf/dStC0hNjSeyLh/c6/tRZf7XsPqU44cirraFN1DB9deNHT
Vgjw09EyWcXzaHbB9YS2AiRtL9sHh1LIu5yVam4cZh7Vfm2mhtW91N5DMLbJQjBnKT5xbuw+c5lA
r/izmL74lu2tu0kmYOkrHZe0xchr+TrLlDHAbJGXtDnJot9duXpPzHfcZ+BRRGk0LfP91hkxlIlc
r2FpNfazU9T6qoe5+dVaxXyjmh5CrO7i4gVuWeMjBdAaVU+yjjdjsQi6POThPK5DQOKxatz1Lu/r
Ztq0ujHvNMffZEt+grrzi9YnyFtxoUol6FMtxNUhDyM66dA6TYnBvawmQidMZNfh6g8jSqTewy9h
EO3QhFwU792tlzjf64IsnjGXVhblxCJfyLirOAWXRaAivZqe+uQkgzjrgFG3NLGa8pb9kvmri2wW
wlzDCEE/LthY1d41FumepXUj5Vnm41SlRK2Qr+5dmHsPddwLKMyJJAukzueCZnHj9Q+DcHFFekUg
24OEb+8cJZy1ZuepwU1DSVoAE54sdyYk2iDWAwTijBLE1VxXDOHp/CYxQGxkfdu+6pabxDRrAdMt
VR1SRkYumIZtd4mqpSnf7bTIli1KvIZ0iBSlBMFganzBDTp1O7oLWAdH5TnrAQGmw6sivZwp3eiN
D7ZGm0fLkJSfDZsaGmdy0gpvS5kzvJY4J6yLjmMhauCiliHQRmJfVSCMq6RCMoXZuptpu7mJC1Fe
tz2DetEKJCQKbvfOp2nuInqJeRRGf8WwFuaUvfW5MztO/tB0lFLhiJ5VRrWru2C/UvOvl7G3zsal
oLO6PsFcC9QWIQEptm09LstXWhT5csS8zv9w0M/utFmFt5RvgpdMMjRBfN3IupoeT7kiCm6hKNJP
Zj8zO6Uua84xOhJyhrR4QpDXGfaTY46xH2p3JZOAzFZjs1Qn09um4WHFQ5v3EKg5TPXjFY9A8GS2
a+se5WqcAiuNFhwiUXKBPtI66YsN4o3sVjOYKSN0IJK8JJHKUNABIL6mDUzA/oORhGkBYQHB9wr5
rsGfMB042TvrVlkmKwiLJm3nJwc557XXJvObhWlUPcdVi0I8RHgRdy8NQRB6hDE9FbV5mQrFTJ7u
Dv2289iO8TbjSHMV0l814isI274TTMZNLPPyU1UY0+pEgTmU9BMgXNnCohVYmYoeVebel5MzwRFY
kAZsh9qBRW3Tlp8vybipqv0sWx7CCctfE8U57cnNyRB+j13DTw8V+GiQWgg8Ruyq/JdD6S3F0wq7
MA4JwfGbjUFijLtT9pTsm3hB5iSHthCHYR2H5m5iitfwHtXuYzG56t5FeHgB3ja95EiqJ85jyANQ
7cnkvGFItEsLN43cBOnDYg5cV63ah6GxkQ2kDPlxkCkiwTQdTySKVf0aE2SwgzHNPH6u19shbYeH
dFqbCxWsY+TOvnqM0SPxOidk0nm4uMUwbmHHXZZptxA4WL42Mi5LSAhuv63J8UMLBy9rHMpsO6SM
36XAZ27EiYhS2OSMA6DJ3g8ZqSihM1nmObacLcfVYmu2zKDn/HOSu0kEE9tHfpeOzqHBjr8z+iB4
LiaIkdpLbno1Otkha52LKgjiy0wvHAztegc3nQSLxXTPjZ5B+dJoIgcLVZy5U5xs9KrvYpAUPizm
YYMmZsb9YeK7Capia8MaVR5JXIGXVaFUDs8GelIodWrYZWQI7UaULbHXPRFJgR1Agj98HarBR69X
VgeYR9ORVNPyc7CI5TA3Uu0xq/EdFsffBwk41Y1nkYTQyuW9DponohPLA3zX7Wp3bAGiLTbE/ql2
5zlLfpkvNWkSnj2cE61jm1FuxS+S8de+amaIp5PvxW9WMB9r24gPRS3e/bklCNqorJeu0MZmXDN2
8yEv9ozAsZM0+XxKkGye6Eq7T+AB2nsi1xCwGtq/MVZtbyvVDCEo0W95iibSCNLzYejeFy/GbtOV
N03tHIlQy/d0Up8A/F3PAfatsmKXLk7XqihLEgUR20WwuKYA5jP5Wxbn9GOc9uYuc9IzZhn3orTl
pm4sGM911+0ID/EOuYyds7WAc1JnnQ0wQyG5oTYAIAc49jmG3tlHcY8dGwKlDWeylg2efp1HvZgL
sHEECWKT6l7Iu0zvaqFAWjBOQYII5p/xpJe016BlmJh1Kj5Sxd7bjmdd0RBlxxFd/YlOzFkP5JOI
vxZTAaiUWVzlAExEr40Qie9w9MdGnzUJOmXZzJtgGi5S0LibGKT4ybDDsjKnyZrT464uWlWn36gU
/Td4OEZUBRpLjovC0DSkPs9Bhrr8F8QKutzPWQ28ZCNrdJhrM7Mfs51epIz8w7WU8VaixG8zre+c
2f405d5XE754ONarOCAZ2OAr+kYoF9LdevzUGiZiphoTCjoE6FHVO4LsPpLaJ+bBlp/SOVHQ2gbj
KHV6U3DiJZEtx2YjRGZEZms0N9oUWWj1Sx25mnY0yIMdzPlo8hGhe7DYJndxwnrSG+YbwECNcUs1
GB8zZyZJE1XZFkL1TSPJWAHn8ZIMyr+zyfQqfNAMhjntoTUUYRD7lzH+khHWiAwUBxhjuANpfxyD
dQPG93m04/t1alaUWf1525gkSKXJawXWNqQXAcS8i6+q0ti6GdxWDAjpeUuLy8DWFtIYfh8Qi+Nx
aPyNh2J+nxaUy3Zc+lFLJ5mzqSQxZxD8w0TfxPskz+3Ttc/c52b1Rng16zezJOMwhRk0AO/ZZPjh
KhyvIsaHMGAUYPZb8nKuL9JMJ9y4NNGMYLywmYuEkIQvJQXxDEo28QEgJfODv2SZu8WsAKOot4kL
NN0ZVEXTkfVVLbCIeNyDkSo1GAuNjK/pnxPEEPzHZLq+ianTbbiMK8teB94QVlOfHarJ0DeZGyd3
a7bUT+nsihgBRNZx1aqkCkKB86EI8cyZX0l0xNaVu1OGmoBnrtuUGbwjjuQVIUFspVz6upydiPrE
rY8WeXsIogxHT8+odHS2Z0zYBcdWe+NVrtZY7qyY1NPC7NuYoKzAPhCGmZ4JdmAZcpghGq3v4UYC
KQ+IN2SgvdF6ynlyhrrwgPqm9ltiuWW5QTqCIju37f4bl7H02CJq0rqI4fnSrz6WOGKi5RxCJklQ
cSRypnOJQ+oF3wEC9gGNrDq20LSZxCWKy2iY8X1uVirB0+GJW1Q89FAJ9sphRa4DSZz47l4tgPts
BPShEHgNzpChAHILRHzwleJt24uOtMDAhDav/ZjKVzi6QTECq2CIVNCajxx779oKvsgmWH2+mDl3
JX4yshgUKqKWP0ciFVhhS7zGtza28DROg0yWqB2MdtwnTUf4njsRnmnZqnlJSIzdznQ4H8lZI/Is
h6H5NDPm6qNlrblKHvIa/GdB4UEu9BP3Iivt0Yy0UCDeyBBBJ4q4Y/A4203Vo+ut2WNGlmi2sVAt
31v+wjbmj8UpGcdNVBnpOO5fhnbIuVYr2YaQnaZu064eIK2VUMttAkGDvQFNER/ujeWLl3e+G6ra
ag+WIKv8OArZfUW4mb1UeOBv4JjNLz4OxCOKf7g2kIg6e+uVgfM09vFITlzd6X0xWM1Isa0ZDbUz
7TJCc4j8RYs3WW8KCO2TjAPWoxKtE+tuAXIzspm0PGBScCnkeTBVSMjNfCu9rvlSIJZmWUq6uNxM
CzPgqeFQsJG6J4WvmaTTbYvMntXOtL+nNfirfDHRbtzbbtUS3opJudlkymmJu/SDfoqYF86sXAuO
Od7Fev6CQ8nuN7oe0gF5k7JuoUWNNwlZPNnZwKfcljPVQUhXyFB76YwF++XslpsxHaYZJYav3+KK
YfxKpixSGtwnj3EjundVks5UQG9tTq9Z6/AwJN19lQs8E6ObMuXtxiDII4cAc5pLE1BpahmXooWY
xsQm+NmRL24d+7jEF5G9GwPKFrZcoMIhP2ggKiUds29MzREz2S2HIDl6wxBRI+hnXzcI+yA4Q/PH
8LHW+0G05cMCrtYLrbqqvxjTxIR/SPruVuFQaNBR1uBoiKrsUOKWtfkFbZTUm3g1Z28zCKbB25nU
Xb1d1pWSFAocwmYN/RtWC4OGqEXI/hmRFsFfljZaEjvLmPwL5eNN2i2FQeh8RR4SFxnED42iuDeK
bToT+Ai2CWoMR1/2i3TOE29ji9K5tSudY+6ixH8oVw+5mDX4sN/02CK6DEy7Gg+pa9bd1hB9e1ST
WpPdOgKK5ZDnWseK9CcSOtJ8XHbaHfNxX6C1XC/x2+BlClyRPxqg4LwQJXB641G3WujGZ7TGjp6H
Nuo6H9xZY6PppQPRczQy+kJ/9e1hSvcBZieKfLTut34K8wmMkYdRQ8S9V+yctp8fXIN0vc0plNig
wq67G0tnCASyeS2GA8pcr9qbiV3eYO4GgKaXwYy3PXFyaEVTQftYIYbMQw8cVbdhhgwGHSmWrggl
2Myt6z/FmYO7xmvYonYJGQnTDtFb8c/7rhzSqZQ4cUsmoR86hCg2CRCu6DPjsvVCnyUF+a1r7o26
nn/TPP+LvqtjCuEisrdhYzgfWtrKRYEwnT4KG5beIYkoIjsnGcsaT273uvwdf+IvmoenHyVAhzKi
wJP6a8/Vm4bSdE59XoGnNTTjdDnnEeClNIzfUQL+46PwM9JnsvFfMqkk2/7XjwJ+5UHWL/mohDG/
h8AKnzmlos3I6zcsj+/t6V+alAGfFdBPwJn+vWP/62e5jXRblKcp07PFvCXCIydkTeiAcxFiUsOe
Vi8c+Z7Ul3ggh4iOR3PVLkays9zWuBf4CFE56NTa/X379D9uL98LNrdwTmhKHKAfniQkLANB8gmE
fBBXsGAmTlQNgZ7EE2+poM3f8FX+4uOkA2IILzewWOs7KOancWKRdL07LW4WBQ70OhGvqCBoFx0g
uH7zAcT/poH/6/SSBj5CCJemKqk4gM8ZF/961aWoE5HhJogIeoyHV5zkvf9YMbXcyhRfwos3G1bx
2qmlAWE1uj9a0/9IKPDfnGD+b6NMncZ5/zWp9Zpkiyl5LX/WAnAr/oVrNdw/LJ88AeysRAz4JsKb
f40uDdv6gxwWBgdIBLhnJsvNn1IAKU7zTlYFh4fHpKfIWOHP0aUNafjEdw0chp0wW0Hl/APM1OmR
//eryifAuoIuxZQAnyCW6A+sEsqnUksz9zbJUHhXkJOyGwXxckeuYXZW1UgLgZ9K8JN1kV2ak5ve
/XStrn980s+Uqe+InV++gLROU9jAhfvD1/g46oJ1kNUp7e4N39R4MIaRegxlG59aQySiAQsWcaU+
lygUr5wKY0a40KLZah9jY9jQYT1fHLd9rFZQkllLRdLBRbwXSa703sAfr8Alett6cYffvG8fhpKn
hZvFjQEd142xGQilX1+4jrYlc2FOj667LtVhNTPL3cFi4Ryx0hh9Xjvyx3YwDS1+U6xFdmSaZRXn
6wJU9DdjqO+Il1+vo8+qHtgucX4oRz5uXd26DlWS2vOJKzDrbaAmqhy5ToW5Y0CZv9HNx2FrydyP
4qLSJEAOCmNyH1SjuV/aKkvPGjbzdSdgw694FImC3pZzQm8Yfl82nAtzRuj693f/1yWLKwhIGxUM
SGzW5NMO+OsVNIpgKDuxEHvmOPQlUBVb7sFtyGMni7Og+VKwpuUbK8mCOSpSk4Lu77+AdVoUf7ls
aAkCXssTIOj0PXhvf5Z80FYvXItQO2pmVPFgAXSdMNAOlhCOl6Jd3GESTpEcS2VcV8ivJB2gqcEv
HE6NSyiAwAO0xaZtMNS3Tq59I8dD8PjPvyaPmwtNlC3V9j4SovwA1Txse5Q2ZlAsHG/96Y6Qh2LX
TibBnidzE7GLYmrEIdf4X69avRCwtCQtZw5h6m7Bp9VbduTWnT9CT8Ub/Ztd3z4tFb9eSo/BPFg8
DHYMKT4ivHjMxdo3otkEjZP0n8rObvtNno6nLuKKZC9y2rXZVQBY2G3Xygc96pd0bQ2Ctw711HKW
SubcP9PkCbwN6dzt6HwW83nnlG850t0mBJbT3zYOPEVMSI4ysAgZhox64/+Sd167lSNr0n0iHtAl
ze0muY22vKuSbghVS0Xvk0nz9LOoAma61OfvxsF/M8DctEOXtA3JzPwiYsUU6xGwZAqGRyev1A2S
A/W4PTu9+IlIyfQEX6MUtLhuZxMsuF7yDxeysYGsfnvzTCLZ7/judpjH6Pll8XXX0qzhfiLRJHmb
B6QTk3EHL4xdMy1AdIU1cYefmg7rPJoWU/+Wesq67GXPsBtVrma8Yeam+w8vC/3+y+tyebJalPuC
FRP4J75WX3WwZJmpLQWCVlO6J4OCxdNEegQYAmOh+gdWXY72RFfq8bzldOpsbPIonyzGgtK7xShM
YsBQ83Ry23JG0tD2hPH75xED8eNi+d/9WlinMs7whIpqNFI6OltCgUAB6a6Hoppt7cOuWd9kBgaK
XUZT60VPpwcY3T6PECz1x0bV73UNEsVyyyc8WM710m+9nAzI8kiLYQcIfarIr04R6mHQGLZ8aF1r
2vfl8lN1DopIW7/Oer+wy0LtPE8aQbaoam39aNLoFLK7rs69128RZV2nEViuFIj6Sfpe9MjoO9Xx
erlUia0M+gyHXMs6ceXTXw7gmtJWVMnxggoHEKy+OCSWbh9X6q0eDCd5YMBN6pEr4ljSVodRHCYJ
h5S62FdJ1x7a2fHetK40AuKP6RVBdiM0+9h55Vl+MVi9Hboo/ccFWPhR1GZ9MXdMx1XiFgz0JfZB
zMkJPUxlYopvnYPCDOz7Yc0ZKg65rE+lsSQHg0aSPTSJPuwW+mtdIiL3pAye4G8VN2aLrG9knIgX
Au1BXyG1ZTXUIM393lez9tor/OJcqzmymJ7LVb8QkzOJC7qYxg8Cqd17JatAzEPEsbM4DOVc3mqe
nCNyAtVDm8rXzPTnvT7WH9Zs0rfhd3PihXMxMMoEB7DeISLlP/TeaBnnInUKZjJx/nOQg/vecfC7
9e3R+QZawPto+7WWAVNLtXNkql2TEc0O7XDFvsO0q/HkuGt9TJsGNIZen3UxMCxk9sQZlO8hsql4
YjDuWj7poBRd3kmyu0nK6ZSsfXyyGnpaMNHDVFeKU73hOj1jREzNjpqakzV4TqgtbX0wlZM+Wwsj
23q1znkSTzTFTvZFAn/a200VMcdRpQA3VFIeVzz0PPUF1oi2U3+oIulHvjSIXhAP+x/mZOFYxBa/
klM36wchGbdIRgsOym6zMLCEr/gG0no5jCDPdxk0mJ03tPIbvjET2WSzkpi6wbpDcllvAg6p0y01
o4zgMQ6B1RnLtqL6xQbLQnK0hnk5O25PLfGcHcbctnd4NL4nmrAePEZkkaaW7gcPVgjpeClf06kp
bzvFmNjTOVkbS64oJyXiDgDOCWD4a49dDqV5XkhTRSmoYSALZg7jyCzMJ5GpCY7WhpF2Pgtc0QhP
FUivy6Xo1quESRqWErqJzTS7KiGH7PzU9o8gnfSzpaiegM1iH7pp/NHSx/JkmFyxFFQDDJwyByK5
h/RQVXZ5UcbTLcL/ixxttZ91rz8xEQXuy9BARKtpTC/NSpezr+IYIbow7jzcFffoAtrJJDMGAYDx
U1+5/nGgGvhxZpQxhJW74SR8/ZZ/y55zvc6PhYvHf0dfkHtCQU0eS9edfyiGgt/lwoAjqIcqx2/T
NteAFtajUUj+MqeY+/p46d9Ji0PxdfO8fpEF+L2FHrEdH9JyjPuZSY4EYG/vrLovn+Af31mEIG5m
il1/EP+HernIH1BgPvyumwqgHlp6tnq9fKhw2V6PZq5+zlkHlHrFtn9JM7p/iHMtPQ7e6pCbsfj6
LEgPJDdo6g5i1rknGmrf+ywbv9uUZN5XRjUR7bO8i0zrZ3pqtg+BfGL6R5VP68kFCREU+CX90K2N
KpohYwaJiIdt9bBBapAHiAws64xmN37aqrKpiwZs+s9m4Vk3hUjXHSyw+dJqBudo6GlxYcbtmyFj
dYeDgJzc0MKZagt37wituO5nR4/aqWe4CP34Oa7b+LKcevNEJ++CA0TJ246o080g+W3YhZ0kUhaQ
FJxdaHHzErnowYcEmFfADmz6Rk5EXpMFU+LgJE0v4OIOzrpfiqy78XBr7LJ+AnRYiST50DNihYiy
PPfpjLh2Bg4SkyP9SGMPxd/9/byWlEk56qry6pqma6e/HUmtEbXxwCU4eY7EvTxjjajpCSLq1gyz
8x3DNdzueEPUF2DoabSIpyYY9NzSNgyfwcEKpj7scMJlaXpvEEo75U1ckMyoSmZ1yFTZCeeQ/txx
MLuE6uhcMsV3gzROUcz41eahxCIU9SJzj0Yza3/0riKY3JinODO9C/bOZEMdEiqs6jzRdnAGaait
gU4MCzvqHqJoVKCc7+feMx/b2SBJVo/2uzZYRBvTispLQAzqJhvN/abt5lo7Pg0VgHShdOexbYS5
l0DNTnRLmq+uX+0Hz2XoDArQ+BCtz+W/mPVtbCfEoud0fpnHdr1GnBivM0EpdplkwJpa9Ptd1xY4
Ost2PlvZutzIfumOSnabJwVWPU8A65whsWA5a7+p1fcvNCvBOza5uAba2CbTlZbIPABuzlnJqWvl
OqGfaqov7NpSx2pWWhHEZdOz7TA/WseeUP/gStnbs8WjcDbwutl7FFCiIQir0jlMs2nsK89uHriz
y/OKBW4I+r4gB8MOnCoDi6SUttpAGIX2LMWiX2cAIl5oZneP6ANGFllxDMQwnpkVq4KTWIcQ9kgw
sn/uEt36DoWBp7xLHeiHwcH01qlXdFb4TQnZXwmejbv5zVT2Q+VlaKssQjMhyQeKG/vXUZXJAzQG
++dEud1H4re0p2QxUHypOUdvQHrcYdLpd3i5lBkw7J1PjiPR99v0ndR0eioK0fMKdVIrmd+GhACL
K7l9Z6a9tS2omrWqyFoiOA6u5SLnFrEWvXsAQgvKh14r2EP0vB5A0xoBAqOBP0VlyZ0JSlZyYxUZ
RSC+eTbNgaF/W2vij1bP0MAsJe1ITvHyDKhEu8P8kU6hhpcL8cpfxHfsGCKolqp4UJbA+dBkOHnJ
NFLcIHQPgLPNE8BG7aCSQ19uRdOCVM2q1rpY8G/caPgmcDoBsE0Cbqwy9H3u+v04L+llpYrmnjoa
3cB2s7yPjaDzY6bB09yjYrovJokld6cbTLF3bP/oeMbnoiOq+HkccrGOtPf18Bd9rZqBPk157j3j
MAUYQW6ZFRO6AHf7xAzb56HdV/a052DrMzHH2prsejik/p3K2mWxuEKdNj12CQZNog5m61AhUC63
XB2g9P1sSaZ93jmOT5BzUWJv4iOCpk3M8Ahk038y0rF6N2myPSoOez+TzmGzOk6VvJrHNbmtVoP0
nxpHZHj8ggAbdX/EEuA6CDNjXV+l7ggHNjX8d7IYntrllmLLk7jdCytvetkyVjzqWb7FV2eoEYdR
t+Ml1AfJuoGI5RxiLWtZxSg7u8x9Azhcn492UEj2NyErT/MCFdCdI4PqkyeoMsO4xy64tkFtls0U
qtWAY+BqTmfuE6Lb73KCpVWSF72eJ1gBHKlRqvmZjfYGeTYrA7aYTUHBgZs8FrMdv+mr5867xdIq
yFDl3AQlds6nKSum+sAw3X2p4VQP8GQsKQ+Gv/g9nJt87QPqbt03P8ffgSeIHaHz6mD/wH7oSj0N
9GYorrUxRQlfNEEAv8Y46e0dhJh74qjbnoSubmwiWqrX4dQhndCpbqaXwMW0a9WItAy25RqI55SB
u4Lv6D2B3ANgBaFHGGeErhaCCUDM/LXGo3vJrVxrF7qujfLA9oAmrnwRjRkxMqlG1Je+L89Tuso8
wMvqpcHYx/qzNxSYEhDi0JPLRON6NWkhtti7d6IJ6EDWKI6oW0yOFvuW7GzplfuMA0XmdAvxjUZe
O5LqdiGL0QxPQ0UfxA3kIQxcpXtnt0Z2vUwY6h24llNYliQlySyIZScwr1xpgAFe0n7W5jAeKWSt
Kb+4hzZ6kTipc9tB17lozVx7M1Pg3Ttpr3xgOUlCbdOKNGCvU3pQKL0PqG4sDZUD8MboN7rLptiD
ce+qqJmX/kw8yHqbeXhfN2WrfvrMIm1uI63B9GhLHnlpb9O0UFVbDhFnTnsoHDlKSgpX1NzVw2C3
56Vbzn62VVsHGtEBDWeHqIbo7+cy2xj2t2O/KyyXQ4XL1GOb9H9NDHVoZYOKDeg1XYtBZ005/WQJ
bh/qKNoDFElUOfK7Pk7TMXfe4K5aGEJhUFDAixAoA7eUibxpKOGxI8MTwCPohKUVZBImJpQ1k+PL
CMMO1iVVKmd9gQHD1aEmVGUuf3vnaLgsA6V35QVwVVs78GjxF05qY0nRSrr6kqobbCzbfqEQAfVu
2B7//kP4ywzNJaxGpJLqMc8U8K6/WOC7OnMhhyL1rk2e/GHr1JcHKh6aj2XCQcdLmQLdag2qhEY2
/Czoxa5wVkMGUhTGFYap/MYoMxLqVmbPv/KL/89Uw1+GtLw4+GsG03SPJJ799cXpOMll27HrG6ou
f0pig4NfDyYOm3LVVeoSrgtd0jb4lwhSBEWRbtmpYQOVcTb7+w/qdz1oGy+iLdIZgTqDHPSXlFDS
mibGDUU32LIg7VKUWWEviRLHkvu1yMU/XJy/K36/fh1N1UwNUTOphPvytcCuGKYsg5EbL/ab1Ob2
mZjuGjTS8d/+/o3929/k03vhQJPnQtiGY38SugBva9DTFvpWMgCE2eLrF11F/7n0IeJ+/qr/SGb6
/8mjbr/of1kRIInPP33cf8nFPbRv2W/tlZ///69YnP0v7MFcSSgoFmsz+aj/1paoMCH4Rr8DITDC
cfxv/yMuWf+iHdI2dNfnSvS5Fv9bXDLdf5Gw0x2Pc7NBiAxN4z8Qlwz+4NcHpIVC4tpc8tulT+Tu
90ujXXTS+6X6OQoAIHfwb6BcDZSw6uEMVh0bOXsW+uBwc0QGrUyXOArWA6EJ+yP2zTJ5iet4tA5O
X1lj0JCGKr6xW1lJaJo1+nKxMMgzFEmbt5HtFw7NDoNV0FtL4wSidTnkqlKMzt7IVrN/aDfjeM4B
uLnVKPMFqsGMQ0VYvMRwANNKMGNeO13tTIc6cLJmlVNR0qTRYJc7FQ7tCodjkBltd8uM3feC1NQQ
dSEQbVAdUMK0A+f4yEJcK9pT6pDEDxJYu/1BeqL+aWHvsbaQWt5dZ6A/XzzCsMZZzgsHeRbWIcCj
4Vc7fFDMPFWct2zuxi06mw2uWYZto+kmNsT0Eo+qbUbwXZb7SW+hV1hzu7xoJlPEcB7UyISwS1AH
cpgNDpNL0EIRSPDsEYWq5YFTZtMhZeRk7Rqv53PEBVOn2Knnbn7lT0M6H9tZTY+p3zjaHfO8doRb
xJAk0NNGv4fcYIgr9v3VsgfOMRXs7PxNK0E5fJG6YULhptAixqOo+nceBbH7QNkw7kddiHY9eqOu
5iCf5umFvXhZ7lNvMRIiSUm6EreB57b3Oha8nQBMnbAKGmQLbWmkTCYVdNaxdl0QEFZn3btrpzK8
8BnvQuZm+9KMJDpOxRSbdxMLahM0SSovoACtHLCUSuf9QqYeTn+i5u4aPF6Lh2ka7CX0Ep8dCLqC
jrnMcZpmx/5pvXDNDit9BZH5O9460w+VwoYeWmJMv6W1iyW+JI5vRyKe6uGkJcM8QWIFcvEyZVX+
s6FxLSFObifGeyP6+RaPJBHrUTXazLGrtt+MDoXxgqUVMHDMVtsLJHbCJRqGMe/CnnsqjXQklfQJ
4/X0w2xysMONqUvuJHrb1zAr4lYGIo5H8waRhx+WzAY/zObQRjch0OfN+M7Ipxp3HC64LjxFTuLc
zN1APYU9eca+przgtvY7DkmdOyntobSlZ5+g03CzScPD6Mr0lB86Lgblxjh359uZArYFqvnnrSgl
oHGSNLniR8DEH+ZXmHFgKbAerMxKmhQoShJIq0mrdxtxDbSIZPljy6pBsOGA0orU95/nFPuZHWYO
J8xw9ef2hV2vNG9Kpj7EAT8v1xXoj/g+4kEk3aQVPBp+XXSQ8Cp/72GoUaE5rHV9mRabkmE5ZYEd
cPDeXDshlQCIp+OiV4n4TgC3cU41wFFzlywuZZYiH+74TJgzZeliv2gyLsB6u/LGMSYNLESe2j9m
bbLlro6b97yg1NK0zPycJkTD1WCK00hiMnDqVlKl65nqmFT1zwSLWbjWppPsHa0qrt3SdJGJQMyn
ewbSI2fvWFpsoXQxRXUe699mZYw7URZmlK/58jK3EOIaV6+ffIUvl1xx0rxOpe6fyyUjQrTQZzgF
YzECsKDIArhxUz6TgfNPnZiaK0GkZ4J61Oa3Fhsikju5Zx0TA3bmNtpNn8pZPHjpjEzQpFmGUVxX
Ut555jSO+FemxiHa6OYmn8/gbvO6LbLJEI8Puil9sErANlZwR9CXd4vouhAcz3JfNDS/hiZH2VuH
QlTQry3fgaWNj+PMARlyLH58F2ipR6iPpIzEGpyIPrtfWuj3fIbecgPOp7tMpqaIPGEQmCrlU+HK
/HoxsU/nU09mFFAclpZYy1EURQ2Jsmrib3ORP4xrn5xkN/aXvPsyVIA/XmZySngXs5hOxqkI2nJs
Dm3Bpatkaw1bRrG+WG1u6Aze77TT6FLEh+23xL58jzuX/gyEqLVIS55mZfoT+3j1wBObYsM29uGq
5e3QHXQ/QcFp3Sq9mfzOL6Kp6/o9uTcM06VN5Ip5GUeKIO+q/HL1UWACj+nGH15aMv9f3azVQpjq
8VuzbvPWqjZfyVfA87E1t/uRZRqT0zjWlwfi3g626aSjiRwFEE7XIiV+YTs3oyZxnOu1hESuM0o5
8CQZL6upcJli28mFaXsgUmt3fcWayaB3hIi278hkWLtEz5sfLI2M+YtOMg1qoFCjrFFPhSsLQz3J
CPMi20x7x7LapFk18o2hWIHl0UCvfzip+hnra3+VlE0SSrYiTwvR3RdwRO6rRk18FpI9+oFCSPwk
X7I46PXYwwLgggnLuC74VcCzzjlqqn/WS9Xd24CmQgxncxbCIm4/Fl0OP7186G55wm+iG/feNa4v
+YdhSPdhTEmF95OhUUwZr+7lWNtrS4+uWeLRN7271lzct4qR4x2cpoxJbFxFQ5as3wpjEmfp4T5r
vDa+8sqt0A/A5zdGLMXeHAZ5J1zbZzYnfUDaSxNWTpsgTSCi8vxw/X64rsx0fVwZT+VBS9imj+TQ
t+pYWEL4LwiYHH3NUsvBwRdAQzd5zusR39RyReLHeSmKlZsdcry/owGrniLNNqBJErctf3pyQtPJ
p3Z49npnw357hVeCGV+pUTZjiIpphreb4C3MelPaLMYM97cTqFNb7n7K8nnesxoU3zg1K7IqxarO
tqiVG7a6Xx6Q5Zg3dOggdFQA/tfvlgb0sqTF6KPKk+ZiTXm474RlzU4AyB/mdIpOmQaruWRV5LMZ
s5nS8R14T3jTFyju9Yi6uCvdhsdcAmDtu9nxopk6iFyEkFVhPMUMIMtQGxQnaDZBRdjY3FwhmNnW
D/G5ah+IsKm+n7DBM5UrF38D0ZtdqPxZ7ifSomuQtirzWe5ant2G5vp45Eez0tmW+ONlK5oxC4u4
Hyjv6ExHu5/cDJ99o4ivRh7rJvZqxyiN1yazjdfRcpf5dvQX8AaLbbcHkbEVYg3QSZPVk6KYpifw
Nt467JSySyPG2MP9v5jyIhGjP/NNSKu49HN/+J4tdnvHiuypCzubGoVn2mo3XnrGyrX0bfs+LnCd
DzrJV/PAnGskqzpbLB+lb1hHRsXQ63IldSJivtsGat0KP6dJMFUB9cCu1Y5zx7grO7s0dpmv1K2Y
XJxTRQo0DFKTf67a0fcikw3eEI71pGNWIpTPwyRzznCzhB5kxZwfrTjJ780R0ltot7b4yebomtZV
g3IwcizuhWENM24B4JRkFFt/oMI0ybRqr8Vzfp6KxjoTU2vtgz7GYxGUeMqoS65mrn8AZKikvjbh
c03ZZ7wQriT6aa9Td12whooAX+KdHadVHuqjTibXQhFUu1lZswxjja0YWGUbx79XbAzVknNPRB0K
m3Ucu+lbXyfyoWRCzRZ86Iur3hidj8RwUfA1ygliwW4LQcvRrouyal/BJjG6zfHD8m10o4OX224n
6mSkyplOLHQaEVltFyJDa+Ysu3Sgte1IHSrhzEnht8fsMG0aP9aa7mC6iUnxwyq0SzRErwvXUWjG
BQcf6TAXHLNnX+WDoI679r5PMNrCTNhLT6Ii8547S08rXjTPnoCjeXvKVWpdmK3nEV2D6Qxjx6l5
manVmM8Qs+tLv575/BeL8UngEtW6dJTw+yjRR/vJkkXzYjM2OxQIza9ghtnMG2Uzv5vS6O68Dpgo
7ziN7dOoOdaJnNswnfRSr4tAjKP+Gg8kCHfT5yEgLY3ZRMktnjEveMyQ/LVb92ol8XSU5AAxn2t2
qnFUiSdBkD3+aYkpO+uZPiPLux6pE09e0nwM2bXTCGyEFS1fVki4Ejoau78BDRIk4LfU6Cm8MZaR
IZgzrg+u6t0hSv3KOlNwkzHyZk6JsW/2biePK2xXl7ZBqo2HhTB6C5y8rYYjeMf+ge03vGZu/53H
LPaI7sSBMG1w4PDBg+Vmlk5eGPBt67rpKUUYEZtCom9aCTfdhOHCS9Su6PWKL3nTVdJNYdE8tBZ7
60Xv7cr+OSqh3VNh3L/6c+o/JEucRC7rK1YTrdqCepuoo3/qO9y+H/Gn6NNu+g9e0roNmpTi9LCG
XtIdun5xX4y+gY4N0m0BNs1X5k0GmS2ngT99w6CQGHTayL1XuKQW/E3RKj/FLWvTuQCB1xfLpn2x
WOI95EzpMf+F+P4plzn6fKuz8zjkfv8tIwT4ZGimczZ7FKoMH/xxrWZKFRDgbDDs38WnNEcZRHo2
mmG1IjYn/QHAZ31rahZZS672IjnM9jyeCLAAqMWe+TSXhntwEzbwnW7tm0ooVFsTLTHeZEVY5O+0
DaM0FnGqc4v6K/zhTZOk8Z57hER4kVPKgn5JK7F5YvX5IESYvDtah4ieGlbk8VCtQwqUnUvsqj3R
FNfJmkAKdIhAljK95ylJ55E3Qp9qM59HRMvVyVq/abHWJsvC1yV6l6FujEMCjrs12NqS8wsqDn5B
RxHIbZVldYSLUl1NqL94Nfy9WqR26h2rPAN0NI8qdgLMUpDCO0OrPry8tSBFDd2N/6k1i0/dOf/U
oNNNjrabYbgjNl4c3NbQLnqACyV8+Zid5egyhucUootdLzv4HKW/EkHRKvbX8VCC3vCa/IKIvLpD
TnuDADtfsL2Qx2Jx+styRITwAPndmHRlPqsKPkE0ez1SOQwP99uUz8sh/VTvDVPKoMdEOO2tEmyH
yfV5its+s0DtT/4PG5/vfT3oki/filHFMU3JM6jkmDruT8eB3MwH5WZDcA12NTwnfXJsfZsVh2mz
L7iTXd4MbduOF8IR6nZwNW6i1Fx53FPs3r9jq8IjQakfdolKWt96yZnQ7kejPhSbxSKmRRpGAbsO
7t6FgeKOPijryGW8sifvqYIgbZ2ND7ZXaSc24/hCUl3EgdUmxGQVx6aotSjci4bNINLF5ovddcYZ
zmkWoF3LveimHEFA0171WXex+GA+MSitPaexlpzQwsddIbU2Yo/C2orepyilwMzSLSlnA4Mg7JFM
n/E0SxddiueCKCJH8pqhrBvfWq+OmWfjG2Uc5Re3CaLfq0hqp+R0PjSPyxw/9oAbb8pPb87Ua9w4
uE/w7PS1omPL/TT04F6cbhHetPiGwKEXKLoEn2udHg+P3NthGZJi3c/JRD0j24El7Oa8vGc/uO6N
T5uRuzmOis17RDV3z8QMQ9I8yaIPR2uNlkwrDxSNE8HINyOTt3maZtW10VAhtrAAdj9GQytuU4Gh
p49VwxFsncwr89M4pS14qBAZphP83vyuUmrvupTFhm6ylD+QKlpCtX3hE+usKN/xFtSdOD0am28L
eTI9El9n+WOzPlIOMXofPSInLYRM8EUoXajIeJu0Xh7mzTPmrmr83pHsOjYjIIDbpS+WfbOZzRzO
W0Sz58grqvK2WtLTyLs9jNrIje5tpjX707+2fnrZEpcev6jbjG5rL7rvWA+vW1yPEZgHJ5hpLfqe
0c523/c5Jre1MBmg6dmLTxr+qCUj80L8dk2M/Jwze1iwhsArYIyhsdvmnNzstMmpLoFuQDqfivpg
beY+TFtGWGyGP3KPoWzwbIXSielIwXNTn5j1yHAazOU0prZ2P+SsROx5BLeCdQ9MdLxg6JfQrqj1
+x6H61Vsy+USfVpLI3OVKOv+YJFvBkCPSOGKMbvWe994iUd2dtPQ4PKiVLE5+w0FRCES2KubWuzh
sEsa1TztO1o0ns3SGtlYxeRFfBowqUnur4rNfGniwlxRQQOYPe/uZtAUw8AdBIKgvil9HETTPDzT
FpZml5pXy+fBFpTW1p588T7tosLCGXKbs4+YXylswrOo3FEvQxmPOWh6sH6Mu6hMJyrcVoDAkcvJ
pt1ma8UwFfllSqFKd8OjWznsAC0MHSsVgUyCqF7RuwNFGwwuOythl+rLRtc2Aqf+tHT2iKiSkphO
UupNNYJjTIgztMnFnqpHVtxe7Z06Yy8F2iARKGgJ4wHFYaQKjRZjzFnKJoaSm7Kp2hFqptpIzMYM
IQnQQB6iIvGYme0NF8x36jF8gm6k/kFO+3cTc8htgg2lzqjf2Ry9fxJTOiAX1N35H2huy4VXjbo4
Qn0i2UwnjQzsZowhfsf9cu0WNJ78SVm4/eVX/nMa42saBLQedDVI+L7hEMf4mmjwHDV0RrO+ec1Q
X2W+NR4S+L2UngFHyoxuPDZWOd5rcWHTrkMGev/3v/4LDAzJCh3Rws+hY8mnYV3/ohZM3gg/q4Oi
Kj7587DzgJO7dD9YwdhWzoEDOBNLf1poCHWVNo/h7Cho8kkBfjqSIz3ou3yu+C9mvG2J7c/GRPyP
Xh8BhnBtmhj6GN+L7tLX5VdT6t3/p2+BVnjrk6y5rb2O/eXrS11BJY7DMHyFhplGFQ1BzED9LFug
M9tCPbZgxGDIoZKiNmBH/vEL89+7DGijqQd9FnBs6fJwEdlcnGKKwcozgePYPIjUrLTQpjppvqUv
BnMXdk1L+4d66L/quWydbFegKvmCv21ExT9fgVrqGMzjcahA1ymcQ9qnjPJJW5KLVIoBYyQLwyjZ
7RVbuyY0Ms4epbF99LRlPtvDRqpZ6TBTofH5LYCSc8p/yNb9uxeJoKsLNm7cJrzO318kSfZRuHjq
dw4cIHWILc1pzmjLvC72HncynbIPujyQm8h08iF/XhU+YKE+MinHcKI0TzImVqQiFyagYvX/4T62
vqqihFq22Cq3ExYlMp5folVtLtbST/GOmIS5wTMXSwlOHFO4irSFO/ytwhZehpOWAjVOTDOBbUKd
aH6dLE6TngVtFuJYli10sB77bLlHCxuScBIDJTOix2vZ5pssxEgAIyymfvMZkLIDrLgvHULUMFns
fccGGlRVxZmDTXXnHTSvqYhFcyH95OiU36MdM3TNOsQTzNme9tamGHnupiF1Hv3ZIg2Nlab9pwry
v8SVSLEANzY9VHnTBkX7JS+BcJG2eH0zwl6lr+5/PVQHcwD1YrTMIK9/FUQ4GXpM6Db94pwSOpvK
662kfAYCBEye6cdcsD0su5p76VfBdtzNgLIr8C4Trb6TBP/+9ze4+VXF9wzb5QbAxgCHjBqHLzf4
irZSgftIMMulc3qtZR6ns5ESpTjI2PY1US0a27oaesmZEBMTgGxK6egUwLHOP9OM5t4gYAzZwQdo
ySzWEHDKeDIW+ZkGEs/eV44uNMAytjmEHWxEa+dVCX/UnL0m63ZuTWdL6PVj7r21DsUHJwZH+Xc0
Cn15/Ps3+/t6QGgBSwePEXu7jHUeS1++pXTCqUBbIY5nb6ojDgE0GmRzeaqoO7xw6OELEh2kHO5b
aUaL5uP7+fsX8Bla/Z9cDa+ADxkSstBJJwqHtOPvtzlF7VRW0TlBwVE2NHsnMWz2wavHWOSXKsXH
7NonP7bT7xkIcbpI0357shqJ+YdIBfafshWZTehCxxpuloxb95U1ja91zjoeWBzNTphC4y4Svm8f
xFiUeDM4r2e7WqxapXaVGWuRsJm1Hv7hzX39eFHYiQ9iTiEJ53ok0X5/cwJIhh478p3DVXfFsKgu
AxKDvHqGHP4VB2E6aGg1tC6o5aJ8nJqDNHTdvogjElixFU1+LY1dozv+zcJwN6QdO38gTicXZDFD
PPjjkp9BS3Db6LGocwATZt2Huj4ZV9nsuQFTbSb/tOTmRdjWZLAYR4qBkry2v7djznP/4IDZTAd/
8ku5Ju8YqwKpP5t/FtgWfn/Hpda4JTDBd8A7G7H+s+HHBRzN1h9XQk1pudepPddYc1WqhACDaBgd
c6zgZCY7K52jv/8KvvgTthdEbBKD7xaZxijjbnf7n3ZblW1n7IPA6WxWRPtElZ32kOd+DSZzNOC/
z5azPKlOAXQQmPezaBKLF1/6GKozBmYSd+iE1p5TqS78nxA4c0nFq+5cu1ZhUdHZFtXPPqMu6Cza
rroaVd2VD/rkzRwRN42WB037YraDeBQjkgN5GZ0B5Od/1QCGoDfoZBECmkczFSaaV5S0YWpcIo3s
MHipgROooCHI2okW+35IGeHQUsozQCGLVyvL4HjNG0hC1QwcS84VKT9yspeg4ikiiW81/DCqERlF
m5VtJRRkjN2RmClWdZwLnIVp74mjBuQQZ52CErrIykvQu7Vb+fappnYGtwBhkEtgJsbT4C/8JNFw
fMMD17ukJSv/qtRbh3Zi0yj9yJLA7tjg4XYn4uAsGp3mI4rZ5xf7f9kn9F/cndeS3EbStq8ICgAF
e9pA9xjO0FM0JwhaeO9x9f9TQ32702hsI6jDP0KrVYSCyq5CmazM16Dc8GxxX+CEHn5++1qUZ0ih
pz/xGykkrL9IQ/4PHSTMv9iJJlkTby20ZHVOnn+Y58L4ywLJJY97/gCZIDvi/5jn4i+VzpZFgmpA
KWQJ/BE4yJR55POzHWQeCCRwcBZJBtxJeTw+23tNNzhliDGyh0ZC1xwTqFM/MhdzGC+3nfRRVaYQ
Kk2Xfs4xcLlR7LlJ8EJLlS82jS8Hu4aw/NEnsUb9p8qyDzHw8m8p6hcwQtnTrwNOTSTgCiVY/By1
mS9hSulRzwBkU4hClxRGfFqcUAlcikPeatgoz3irk8Y2gwOCsUqQ+wktDbNblXrdL+mx8KFAUPt9
MhTp+6AYIphCi2K/Kyl/odIyGNVDnsOLzCnGvkRcE13DBJTMQ98gIHLK0KKJfIFAoK8psBUPgzk3
SJBp3Eud27hIoZl9+DJqF3o8+CBaH/oB6j7gnKKYbpaqryqcl9AfdA3Umg5RnwGNxmi0ojU/j+nn
MK5+wJ5JeajOaD5oht4cEXHG/3zIERj0sBYOIWKFo/rFWGbxaFtT+VFEGr5zhRnRYky0wksDyixA
NmHM130XnmTZGffyrqYTkulQj1XdRITPQKLa8tpJVe+rbChwY9Xz6IuZqeFIbX6Y3YPTa1D5EfKB
+IJAWEb7PCySDikVpf5aUGnGRwUdfmlNno3voOMlL9vWVPGQUgDxRv3ctocM7jXGohSWGp8qsxrc
2O1ovo2R4/rCBZi7NxoyGBP9NGo9B+zpxmOelSI6TK01vUr6BoUkeLvkL5jFpoZvwl9A+ckKC18f
R/EZnhS1HMOxSsUraZjdAinRv4PpTm9AiKKCMLta+itHK/tHjPdRfb80LUxO3GiwKzBo3UOFU+bc
A/9DTRBO853QJ0TWKrfPvzUzYlInS00kMXGCj0C6HsKWaUC6JlDsKKB6YZI2b+J2ofdI91gAflCd
4L0qlvpXKZBS9YzB7sCNm2n73qiW/F1mZwltUupX2sESVX3fLLRTp3k0DXhQvdrc/vkx+v+nqgdS
E9dO03fjzx8/zw7Tpz/wXzcCizcAMjLCZr07nJG/7T009S8EZjh3Mf+gfIOqwH8OVgvLAc44C6Vz
TSXjk6fxPweraf4lcHuTikOI6koXgT85WM8LSJzm/ABeKBb5lcBLRFulzH0maLCO6Dlhf4QDQNXb
b2BJtb5Br00a6QS/cNewYDojQreTrp8/eX+HpvaBpAh3BEUEmf49O9F1KM8ubqXQMhvyklw3qsd4
aHFLrrTi/tnn2ChVbYcCpUr+bFpM6Hko9n2k6UthehA9ax+RceQT66r2FWTAdkYlXzn/vad+j+pJ
WgOxFmCs8hp+PiotzNJGtIxKiyPjfkQn1zdqY95Bqm99NsARnMt4SfDsWb0r+zwMkwB2HcrcEMI7
6Me0ntTqvu8LbBF1pNc51hpoF30yaTsjlP/tixFys0uFCUmSXr3zevAQWZLUJl3arkXd0GgK3nhZ
eRpywdEIP8oLKM7tvAa2PiHQfJC/pBqA81erxc1GuJ8WUeMuw4xZnSevRl/0Fsn+9u76apGfaDVA
nVqRRYETKDSCCOef0OnwCtNyC9inPtNtb3ohTpYV2W+sBnl6Qye55o7ianWa6TGoWnG8Hn9jCbFw
5HmgM1xTX33cAp8ozcn4uMPUJC/00qXpycfs9jD/58WJp6VKHPOJaSA1H1ZxBhVcHTqjJrJe2XJX
dUI9KI7VPlRF1AAJjJzf98P/pFdsfEKd+g3PTU1Wccz1vCpTSlGfuirsOoGQNr33eebFhGb9Hs1k
MxRFDwNlEfyLnFVVMqPCJionN71prL9nTWXfhE7WvYnMVN/ZDVuLBQ0HAwUzshk+2PliCQZAO9Bl
mESsW49QNbXYs/JQe3RctX2fT3AEvdGsor/VNECkfVBz//pq2diOOnJHQPpRRYJQs/qKFLw1Ws0U
9aJKV967QR8jjhnNd3WXTySFLXzIwM12PuXG+cMK1SxUTGyNa2h1BsC8An+tM79lrFkH4OOk4Zj9
ncJpVO7TSulv+sY1T1UfN7+uD3frywp0gKAi8Bqgano+3/kQTz3qi4anF/qCyUEPay5LEYlFnX1n
ZjcHSU+forHhIPmzWq/4qHOGoikrkTalr9VYTU7WpH2r2sF6zHFBfi0NZVFIrAz4xH88TE4fQfEO
8gUe9KtlFcdGEqqVyZMkSrLbVo8Tv9VAhsbYB+98y1Wd5ekc4FUlq5Mm7RTeV+dTCubCTjWVWGFD
m8qts54C/tKfuEoXdFWyB0oZOg5/tfVO5KV61BL7hwK2f+fYXbGv/vkdzDOVcE4HFIzOfwcqgcOw
RPwO0N8s5yD6QN/dPcaRhPVXNXLjsPI8A6QSIDcME3r15/VJ3zgQSdH4ITqcTM5+ufaeZSQdxa9Q
jQxQ6kVHNUcx0xcipQZiGVNxwjs9+vM7TSAGhqKUTBApWp7HqwrkRAwTE8wOdP0JkQHhg72JAWcp
e05PG8cUb3T2KyJjMuFbDW0ZFNqR9JS8LMhC3i8DrFBDm8d31tg3d8jBWre1PVQ/7WrMXjUSZHB9
aje2LSw2NE8F1SBXtVfreeZx2hZKxhoz+9zrDaBSAMln5Lfnf6o5//Oa2Riq48i8GHlfwbpdnRAV
Ug0F3FvDwy5WfTUbIvZtFOxBwUbtKYMLA6RFDY8pnAUIq1F9vD7Sjdv7eXhrtZsQpVHCclYEV7Zc
spiPnuoW3O/1KOdL9SlTp9KNjJzkk6o4Dp8vHWr/YxXNojoWmRYfeFBbHwFrCb90UWWlEZfuCHZt
xoMbxg2DahXcrfN4VVYA0MIy8mghvuGDWh79pir4nGP81Y12JbLOv+HT8JAgpcxNZ1eT/d3zcKoe
Ijtg9x3uC616SPQ0PC2L/jWtjODUQhp5YbhViThXH/ogboydE/H8Sv0nOrebprNjdJ4o59EV/B9a
NCK6Y2BCPI0ECIJUt9p72uu0hrNRgyDbitfXv+hWUPlIZOXqBo+H1ZC1Hk0FXUto62KCewddKzuq
LQJgrrqkv2wnSUG54MN7Pej5Ffc0UtqiKnecRv/monsbQLl20rQCclub4O3i0ryNq9ny1BpWwQHD
6+nghij1hksldiZ5Y0W57E7EiEicKKzLn/bssO2DuJsR3WiOeQefocNc6AFxCRegpq3RdV3Uuz8f
Ku5oMh9kwPSpzuPZESAyXR+bo6bSupji0L63zRGB8cmyoOZndSKBOs3bCgLRzjm/OVTk1nivkY/S
IzsPnUVKbgcRn3a2x+QFCtfmIeq66W+0+O1jMk97U7sSmPv9WfH+5IBzUf6018VSddCtoggNcKuV
cE9FjuwRRP8F7TFzqT6UtoUoXqXbKur1yN7/pC0vnXC50QWaJUdtGO29hHGVZPz+SVRFqDLQxKUR
v7qAUNOmn7C0zdHOxw/sL+fkhtQZQPgDhXN1muuNbj0AHQa9qSK+llBzOwFd73cOzvOL6PfvkCLK
dAfRSiN7Pf8WuKhgqYJv+nHqjZTI83KfQuv2NauMdzbX+U3wOxRCpVR2QOeQVKw+u4IeXoT9VAf0
3HYfjVEvbwbId5+ur+utxWXS1xOyTCSfIecD0rjpIjAA3dFttNzXYzc7ZVhKf0B/FcQLEPM/S03/
GRYSBrQgjSfG+HnALohqG2hVd5yarDj1izrdu44Y70aRRDd/PjaL5Mii+i+VmFdXObAtWkY9HytD
KO9YqXZxi+TbfDDA2vnh3NWn6/G2FgesDArBDA8+9OpMaps5H0thQYBshvHU22Z3W4Gy9wIdXMX1
UPI/9d8iw+9ZJOuzsM5GpoMyyvksoiFA9SSKumNXWrrfmkvxvmyd9FVmoJ+Wkq/DHcuQ2usmVCGv
h34q6l3EJjtCYYC/nLW89wI7EOOZGI2+3HLuWheJoimmST7bQ3fCxrF/j+FV8H2Oo/Y2yhZXve2A
v5xQBUORJYL5/KqL1BblU/CSOGQjowi2PwruDK1rPCuzZ2dnJ22kAzzCoDtZrAZ21OrsDpDArXUY
ALB9EIFwnelhQsIAwckiejWFU/9KjRXxNW7n4iSKyb3dmS/94ltJ+0RgTuiAk7+ul0VmJjOFTMBA
eIbAnIv6wDoOdWJCzVBKepXRgtsATi+t+7VqFMtve3q9Bwf5XNwdi+YD4B7x9/XfdDkjXJ68u2VG
T7rwdNw+uz2NqqqHzk6rY+AE3cmOeucQJXZ3v5ij/qVWZ/EBsVnnTd6085u5iv8R8P6fOfbl6pV3
N109m9otycMqyaV5JUa3bCl4mHbtmXXqehIreKO3PejOEsrHkmHzpc1NsbNFV69EuXHgMXF6owwl
9a7XMsALdRTb6GnxMzPWLQzT5YYLSxU3gOKrX7ayWHetNYYvJjeooqMYLP2VFqvjh+vzf3lS0G5S
OdfBP5rAFFanbmQH2lIWtM6EUtm+ken4/0xa8gq1sXkncdkOxRGKwwNzuF597OISxThCpRCWvjVK
Yx6Dtmlxz7Ija2ejbX1Xi0qSw1J3EKldbbQRyS+BzhMu1iqc6EMCTR0GZGfZhzlwlu9LvtiHup5Q
bdJrF4nC65O6tai5LjmBaTLb5ITnZ+KU5O2culElbSX0F4EVOV6shirUFERiUpA1t7xildvUQevQ
KLQdKOPlRYotNI8N6i1Pl+kqM0gCs7bR2qyOSe8UL8NqQDFowU/vxWKq5a0GuXrnCtgISNJNM4eZ
pjexfqgOeD8CI1Fy9CKa8DaulcEDBW3CULGn5QWQZ3rP1ydYrsrzg59uvQtNW56k6MyvPm8gKnuM
Azc/wiOpgPkn0eOc5DZ1ujZ4ATlFPcBHSP/FjtVZSpSYicubTi7wZ2fVUFYJzPa0PNpdF9wISFqP
k2jD0wTq9o1i9vZ9jb6X5mME1vpJ2aUvkXMdf1wf+sYu4qbDaIJSLW2EdW2ndXQkbsKuPDbGoH2D
hZTfCJxCTrrZNB+uh9r4rtzPAJforVE6fEKjPhsvWF65TJsaR5Q+/NnqbnFfBPoENlJtfPzRlnrn
s26diTLH5F0jazwXXhVtpqOo42AsQw0YyQKl7iD1OwG4A1MJ5oOaGcOXmrO0OsbUgG7gJwadL8LA
zo7Xh74xy0JWmcBqULgEGX7+qfk3g5IhlHfk7IbekrkNPbDJ0HwRoCPmXw+2sZoZqsmqevJKsOVh
9nyeHYGrdw+RKYUR+9jnuXi9WKN5i57eGw5/9D+VWN3JBeQOWe0gRLxomiCfI/H2q3PfhKo5xjMD
DNNaez0OZuBzcuffr49s4ximrEMM+Synxr0aWYJQXGzOZnXs3Qa1BsjB90GKwuNik455AliZCXQd
Ld+bxYmSf7F8SX85Ieg+SYHy82kthNVE5mSTb4ugfcDLdPAArwSTVxiTdmNF5WLtrN+ND0kWITuZ
1NpZwevhdgOgXRFUR8dGdaSCs4K+gT1+Bs78Q20BxRzCQdH/fKmyNcGDI8NCbd9YXTbZoC4qfCCG
acPmzFPXedmNS/EWKrPz6frn3DgQSJTALgvp6cHcns+oqFqtUlKb/FHAnK3qVEMOJFdeaLGDiIFV
FjsZw8Y9agCHAVtjkC2hdHEej29lJ46TtUcd10yczdgYPEZn28Pd1oJbVI4PDRxSLpouwI94nu2d
Wtb2D3B41VAyZB2tBmwONoLSJj+gX4LiC+KL/QMqLACQ4EI+VGj6H8wJI1SkecpPSaN//PPpdoAy
4IpDe5N84nz4SZ8l6ti3LcBXWkSYBtfRocWSF0ICWtEc+HvY3Mt6i+xrShMoCjz8gyPn49lJZOdU
2Ewzc30HU+bbOEXUP5wmxJ6U6T0eueJuiPrJm3HQhsWRJ3/PuOyhmomoaq04w6vrw784ovgx9HTh
F6oG0JJ1AVpNxxp9q84Fpz92j82EbAIoVOP051F4JnIMItnFi3m1xgLQcHM6WngS2tlySroEhd6h
2etNXdwneM1wj9IrpXEg1PV9UjJGfYHu4E9IVCCu0OR3WmOOUiAovL0+oMtQgqqgbqjYhsmZWx17
VWhztFm4eqL1X3we2RkfnLnFQbVG2vyPQ5HtGfRqybRVYCLny8Wd8o6S26wj/RXi1F4pcd8dRBIC
r0amER+D6+Hkej+7syjY0/aRPVPLIANbPdbMxoFANxrChxjxDTjwcDTHuTo1g00DJB+VnYm82PxE
onsmX+uUUDiBzkenpXMoFnvS6bpEkR8XVo0fM0aw6mgOj4intvcAf0AfIz68IE3bKMbN9fFe1hrl
WKX7G5wkkyxX7pDn27EqJYq/1/2BA7b1Qi2AdmCjsvwROe4ekXijER8N9B/ohOX1kAIGSmaSYsga
SEmkiK/vXHDyAlt9AbpugFdU9A7pbK4++FjVS6plufCdVjG+OCifQuIO69d6mL2dlRbJ46rtfkaT
Zu6stI1PTyqqUQG2TP5vjUbKW6tVupo+VIZGMqKfAp93NexeJJZQTsnSWjtnz9bUU5WgNEHfBD3B
tWua2y+in3r8WyijUTBpNNAyXr407N4s66FmtGbF83KCtjj4Mz2eFuFnDHE8NQmaX4OqU927vho2
9jW/CCSIoHNlkC2eLwbw4jpmwbmKstSc3GFmX3mVOrtHdnm3E+oyD5dwGq55PjPld+6/81i6XmgN
qMzZF3TnjokTDUe0qIYX82AUpxwPkcOgDMVROlH68YBebwBy9c8/Odmpy0tHorMuvsCAWoYNyHb2
e1ur78oA1pgOF/ZYodZ0HFF63TldNrY7lURa9nC00PNco4jiNkN7PTVVXxhRh9dvVD9qkPjuWwcd
Hq0Voj4ailu/ASgyjRhYDIqxM+0bixzQgkx3qEhTnhPns54EMdVUpBh9amKYCKgdBhR4iX9Al3n5
iS85rP7rS2pjO8M9pSKNxA5uY+tdNeZ6OrtBAGtbwRrxXnK37wXacqYH079uPBpBmFtDloCy1hsQ
rXcGvDHlPD24QVRyHIYsf9+z8y1KTFACuHiCtV6Sk5otHWh0eHw3FQJD5iEw7eZdVunBTa0Pi5fN
0b+4K0kwDCbc0YEVrCfAyJIGZGKz+OOIvGDSI2dUaiEke4FQ+/W53sitDJWSr8SMkU6KdS45YQ2c
uvBg/Qnfh9BPK1RGRtY+9gOYEQGKtj+3+OH6DioFt1g7ZwY5lmZiC4TFzWh20Q6n7/Ljc6UJ6o5w
ksgW1qXPmTKfBjHHBCAeVo8h2oO3ZLTNoR+W7L4oINT0cMfh6+0ajl4mdlSmpGkUoEQOl3XNMRXk
1IhGmIgOGPEt3KjhXmFL7mBlL3cTKdATf4/VZarm6gxDSr8VVWyYPttKf+eEtX6T1JHhJwKvhTSV
UtHXv/DlAU04SamSuBtTXzdmlQhLCF2EFrqgae4XwbQchcAYhS9dnf5FKBplFPoQoCbTO984Y9Y7
ipMVls9lrHlO77BvWjylnQlZr+uhNqdR8vIpUcB/WRtsLmETK1oUmD50q4epT8JTLDJxHJxg8Ko4
iXfCba1KcjugwJKjQ9XgfGSqDvnd0njd6XNdvQcQnJ3YupXXwZJ9Wy24SOSaCG4wD0t2DsPNgdrU
utiaeJqv8YcL3VR0hUbmNNYaiDACrbYxUh+Lrs1u6ZfsdWM249GPwYUPPuRFM11zymAOqYNhU5KM
UGFRa3BDk3ddFhR3Vlw1P65/yMvDlsKa3OygeuBlr03RkjyMMy0l3mgxgXqIXlw0m83DuOQGxgSp
hTZPZSFK6aZ3HfTcnSW7NVwan5S5OO+pkay2I+YpGAtnTK9eze5tEJjiBkhTSFHeNe6XKdzrj8st
cJ6qwp1ULVxITQnYWncAKshByJ42Fup3SfOY0cN+p7SWIHfsAl+0nX0KrXAvP94MylMOngPsfEoW
56tXoDiYmWir+iAujXs3FKUXJSRPlTMH2CIN9c1YIVP45x/W5lnJm52XH9zl86DalAi3HgvTb/GN
aLweXcVTCybFOGjRYP1K1TAfPFWLU8AxcYGeXmNH76//hK2PCwCQUim3KHe5XHvPLvIumscF82zT
V4POvC8nMRwXTQn8Slk6v++7vZfRVjzqULzKuEYohq9OCXdysiyntOgrupi/q4j1nUB7lp81kPXi
0KZl+u36ADfOdspe4ARkjcACPXY+QLT6qjLvhUDARkOWI5rjk0nKewzt/vv1SBtDo1QgqLdT9uEi
kZfns6mE+ZdnqJGgSwnMOkEBq1zM+BjHCPUkNapufxwNzDWIa7ISQFtrJ9AyzZRpiVUb+UFsQHqU
7A42WtQw8FHubfFc2Ek6LkfHCQRFRmeE1A2kY/Dz0TU1WoeWEodY2WvZyeaC9sZEUbw8wY0U76th
Jwl4woOeHwMWaB06vOT2PGXW4irw9BzcJ3gsNMWsf5+M2PnuLG3+Bls19aW6CONLjm7g6whhjLu4
6uv0JrDd6KTm8fhAK0Kl0VC0qOMFzkcSWN671+f/MhXiRmVdQZsiEedLnM+HKxR64kUU+JaeWbfs
zMrTZ8SmrkfZmnV2isHZz0VOvn8epUURCS4GQrJxMqL725a4beX2+9x227tO6XZW8OUhSEuOC8YF
M6SBGVrtFUHvj8yxDfwUVXbEBxTXc4NSHNSwmE6RaSM3HhV7ONLLDUpJiLyBr8wFx+45H6IhkEuI
LCl3jqwjJlCYuiVpaJxIM/64XUNqR9ZMigISThbazkOhnYoKDVZOxySLpvsutO2DYdX4i2eY+aSj
Wr9YSnQ2r3/CjfGZvA05fiBHSEDweVCcHSe6blYMzM4E26LilxOOdv8u77pup3+8FYreoo1MABvH
WT9Da4xiozTQIwrqmvhVBRYWmRZcAbaCMaU318e1tUFNbmji8BLkH1Y7gJefNY5jgTtuMZU/K2to
Xo3j0mMFQI/qRs1FxUVtzJE3OXrzHb/N8tgWYYkhEQ7Zh67jqkHRrf+Ai1T0KLX4j9d/4MqrG5wG
GQTFEEC07FKVUuf5zJdZhkAs9mXHaZgzrOQ0Ed/HeqW8SmJTqjSMGVZjU66/Xka9ehk0Y/zYoi14
U6Me+1iLcn6FHm4IvgJM6qQ22OMlRdO/0pWo+KybitARhhT0Mmtl2lkzT6f36vCTzS/IEJTSaYCt
dmJlgOrJgy469mrxrqzU7A6XgUjSpCKvQEnrEOVtd5P2Fb5zdtrdKFyqkBN652VW6OERzEi1M5sX
JxFnHVxCeoF00vn7KkGSGLEChycDdWbk38IibZGWNaggYoot3ppqkJ+uf76tgGwXLgAaV7Kwc/71
gq4osXBCEpMSPLaXUSvuq16fUFwryrtqiPbW88XmgetGGPC5FM8sztvzeNh09IaJn4eH6DGac9BV
gCeAR1hQv/CvD+3iqSQbfjIKdAQBAm41lyS9SoJeteENY21i9UOV6JemwSykMNrTs0/VWzdXRr8o
3XYn9MYokQHiFcGDFzzoOv9SeIy1eVUbeI71zhGaFtYQ9K09w+j7t9dHefFsIQL7jzKgLfvj6y6u
6JKGUhSECyvGV1AJapsKRTD5VW4vSMaMKCHlc/kWU5IBM4t8D1h+WQgmPpYybCEYA/SJVgsoIiK4
oYT4UHpQ/Ff7GCHCIbmtbCvBEI3+eeyzj4L2hCiD9h5/l/kxtav6NkyDcSddk8HONrT8MYB6oFRS
m6atfb66KlAQmh3Cfgl1F/FW5Ib9oi32DL429gzJAsvKEZKhtuZsqXU06IFdGh5Y/uHUu4jVK4AW
D041uD5613tPw81R8VbTJVtUvofPRzVDELEnYMyeoKNwNxZh8dDXQ7YzdxdpiZw7Hg0S5MaJuE49
tTEHJjK2BgrqIviBIwfPwNgqvuGTmqA20OnGa/TB7R2C89ZcShKPRmUBjvraKw0nYjo80mIjRg3j
k3QNQanWqtTTYtRacuxEs1cb2o7IZqG2RzF7DbNr9HqwNBveTo1m9SE38JBQQyTjcrGAUE9QbL2+
QS+/nuBa5C1GERnax7q1met2uugF8fReV27MxOnuaDeap+tRLr8eUegxglRxybvWRBpcFMKI8jRk
KOQQX2FgkhxF484vx6rPAG4iw4XbitqaOzjCy8kk6cIRymAncACtjdR4BbGne7aCAZ3wtg+a5NZQ
R+cYO4H6wnSyaWeYl2c68QwqNLZuc3Gbq+uDrjsyVK0LaBqp0aNhT8Vdj7jL0dVQcqfzRxnOdLDB
Q1RxL1mQecz52UJoSCVIQzk2eL3V2TKHhjKCoxaeqaeYDXSj7U2dqR+b1s79GUzyIdSG5pT30+ib
uT6dFEsRb1UT7O71T315uQjEDalm0H1ir65P3G4A82QlHHKKNqTHoK6xqtQ6+95COWZn0Fufl3VF
WZ7sDgGH1cmD+vyo6AGqEWHfmb5diclrtFm51U17OGhtN+5ku5vxTOZWMo7lw/T8pGszoY1gRllO
LKxjqORMYG9lD9izOjBk23nn+bs1lQBH2JkmmCRSoPN4vTVaPBcQcUgdfIM1FRmVOXIw/9L0veb8
1jEgeduUvmGCgnU4DxW3SmqJglCNHfZHlIQHXxSIdV5fG1sTCHaBAiIpLdXh1f4IxzmMghoJvhGO
LxI4mXWIcEhBtzn5Zg+2tnO2bZ06AJDAV9EgYhLlz3lWjMHFOtUrW4PY2rY1GVai3WQI4cD2bNr7
Fma312qFtbNILjMeyniMjV0AVYSu1HlQrZpp/tqdgUC8BjpaSdz+9TRP/a1qjzxAinJqXjtKnf9t
oIV7P6Xq9On6JMtPtT4JIA6TYnBfwt6Ws/Js1Ki5zG4KBszDkCvyM7WHFN/X8Y2muO573rsVj5nC
9RWrGt9cj7z1eanVkuBwXdoM/zyymHBNsEbm28mq+tQaXY3cdIloZNh1h77FLOB6vCeW/XqotHyR
cdAcbrG1NF+RmWpqqSEbEn++6KAjXg5bMuydH6PDw9fX80wvEAgJrNy3kCZVD3MeFy/VaSg/aUGR
TAcjryrM7adCCzFyrWweVTHucIepLwf8QqJsHD0HZN7HNra0XxlF584ratTrb0H8py0MxaKiSmJZ
yU9hd9PX1JoKNOsCnP4OZrL0CCstQ7UDb9hYYpIbBKaNc4G0a7WuO5wYymGBIF5jeHeKUss6CDym
jjE65V5U41g6u1bt6VTrDig07uGGLt/UJESU53FplMJA9CXOv7MrWrcyAwfjoAXZ8VlgcIsPTaN+
HzOtxakgafp3nQYoFc2tlOnIY6G/r7XZwiusi41PpYM2Pua2TY18OArIr824r4ODTnl7OsRjT+IN
mivHrJ7WC9yjKB/3EpKNo5XWMJinJ3EDngbnQ0jmJTejhsTOVozJx3U5e4d+ZnjgQT4fr6/SrVAm
HWNQCfT8wN2ch0J9uqo0NiTrBtgln45WjdYu3BpZt1Of3TjwJDfoP6FWF2KBUKuGOCRJgNlrLwa9
yj4t8ml04BWI9xeI1ul2MsvldH2Em2HRvIeEQp2C/O58hIYRIqcSM0KntobiYBitlJ4f+zI+qFVf
fXLdWDkGRuPsxN2YWbqnUg8TeCEFiVXcyGmLKeL3eGoj8ttUCs1WnVM/BLr6/foINyMhmsVThtOb
s+Z8hFletlheIs03RXYBIHiyT65RNzpe3Fb95XqsjauYm/G/sVZZxlSUQxEisu9Fbaa+G9DC+VLJ
vvT1KJsjQsaQmgpJo7kWzDbU0hkzvULZQwtrUNy1+7Yv9QIvk2CPK7UVSpOipTxIJftitSrj0rXS
AEShJyosyFAryk9AddJbvNuinVL5xkokr6ARQguPZ+IadDrk9jTqUcBrZm4APaFlcVKckbpuNYQ3
aVJrb+cpNz9fn8qtDwa2TS4Mmlq8gc8XR4zNi10OfLBszlmL8QCNVwc1fz3K1izyvCahoKDJR1sd
I5RPe8xZGVrbNPrnsCl+VoVuv7Xq9F+sdYZCkoL4FBWu1ecS9gBAdZgEhj9D/FiaNbeIHoaVvyyB
svO9tgZFOg2VjrOY98sqViUVI7BnELjSjp1vqsDuup6iZjnPeyTera9EMo2si4D3Tb/m/CuhxTji
p8LZqCHYfVqwWL2xu+CPkY7U8iRnF6Y1s8SiP49S4R0xWihieHbXfCPrq495qi8nnQF5gzUEt9cX
xeagZG2UvF0+O1eDshR3Niqnpz5BqfQBBzBeW0FmB6p/Pc7WvoLB/5848js+yynljaNjgSk8McLT
Qhy6OugG3go29j9IYrjZPc5F7k7tcCOd5OHDM5rWgo5CwyoorBZcf4uFoC1E00MQtPHHIZ47DB9t
+zHrnLLaeZ9sTSfvE6o9pot6uFglVomWtkmvsvQbRLjvuqX6WoSqvvOq2w7CIpHsFsj/q1trdoZ8
1K2WCk8+dPdunQDVR6XU+/MvJglmKmUz6lYXbS4NO188FYUHkCl+QHkGA6AsbvwCbyA4ws6L0Q1+
XQ95OTAqLTrFHfCP6K+v6QeJ1umVNrL2M94HvmtW1lttEM7761EunzeynoM3PORMWWJZnYPY/uhR
BNEWFomd3YxJu7zQk9h5WWBg7eVYPyFqq1se/m398Xrky01AZEQyKShzWMEcO98EqEVUI7ByPpxT
5K+FIuKPgJr7F8haN3fCCAqcVwA1Xw96uQkoJMnKo8TQQsSSk/5s51HdxFWLzQf9apRPGdOBR2fj
qGF2nwpu0dO/CQecU5qwy7rZeTgtDi1Ue2S40mo84cauF3CB+lPSfZ8x3tmZ0q3RcVpiS8BhCbxI
/vtno8MJja7owhZPhx62FbA834pw6dIg+n9I+1zZqeduLVF5mkheJInIGhmNMD2cnJCXC2+r0KOj
Od6qkWPstGC3Fgp4DApTT4WbdQksQf2YfGEAaeK28UsevuONMiYJ0vVjh+lp7fhQ5wr/+pfbGBpd
JARFJOERpMRqdQLSdTsI2dJVORxfYBkbHd2BU+Z6FHnmnr+4wX7x9ATlLP0N1omwUdtW3mVE6fMZ
oK1dRIfYsNpXCH6lf/yYIc+RJRT+LNXUdS9upBA1WDkbXU/UwFfElBycCOsud6lKTzOK3ptwrtu5
ATYWpEWbXnarWCIXDcCiXmKjKrjoIqP/rKWhc09Tq/ioKCPuFkGe7uQ/8qOcT6fky4K0oEdFj3ON
4rXNnKbtMqMFhvPjayMZpyOkY9tDGSb0sroaPawZ83tM5vO3Dk46O2vm8mtCjiB3UOnRQGE1V9lK
Fg2Ycc820Pw8HL84VqDWPpYK+XEp57DfmdrNYLJowQe1oF+v3jX5uExqvxQwguu0ualxmH1oltm6
4ZWq3VxfpZcMCBRoDOeJQk/5FJmG83OlUDCZwRUv96MxGyD/DNNRZUsc3aSfX4TdhD36hAbSFJkQ
g5XpwRic5vX133C5H4lLt0reUmjHrIEHoGjwKl3QwkGLd7pTY606hvES7ZzXm1HkXUvCSfpnyEl/
doDyGmeNZk7uj3rf3eL+Dn+dFt/Orr/cFTJRgUoji3uMSj+PIrpmUtKCIppoKXeLeBnu9G4I72Nr
nPODVnbtzgfcGhZnmKDzb8KdXKO/Q6NFKBk4gb/Uonnbaan1OFQ4Ol//RFvDssGEgF/Rpb7lavLy
xEbfFmto8HIphlcTEgDZglmEq075odPCvXiX9wIz+Cye/D3PPhZmaIiGmMSzZ+UxAw/1EWHW+TY2
ywTKpvOlc6M9R6eLIUIppvclAXSU6y4oEmqAQUoeovY66Y1xGJLe9UbDbm5xGdPQhi73YPsXm5x4
UAKoQjmohl7IqdlRsbRdgjmdUKL4FDUVjR8BvIFf2e0cXmufHeQGiSVkG4FFAnd6latMHI8lQr65
3zbD7HpY/IWfWEvTK3vpB6Tr4ryg6TZn3pz37rGuXPFVjZGhPzSpmjx0S6R/wMkXXdE5QRIXj2Xq
SNNAX9ko8q+ofvD787z8yKO+vdWsZn5DBXtAsk3U00Epm51Eb3PmOLNowHDD0i09XxxFhczzxHby
43yyHkbV7o8mPq4np22VnZP4Yh3KiSMMgAypMrrGIfSTLaaRp7efWfMXc3SKrxjJzzdYHWDZh912
MnhGFu8p321FlQgxQGn874IEWLgROaWYcr9UtPnoLlMF/wHTqADFnFPeKSowfV07Xt/iW7NKsQQC
MuqNgP1WJ9eSJn1QWwq25CY6ZE2iz36LACd1wmIPyL0ZioYPWDO0BHnfnX/AcWlnPLW53zoQYQd8
nGqMp8bAj6h8/+l5zAdEUQ+BdzACsvB0Hgqhy9EYHQN7yjF3bmy6av5gdni0pVF0Erj0/X19Fi/v
UxkQ2KIBBQFJiDX6AusPns1AV3xtCpPmoBmlewLonN33jVI+jOHSvlCmpEWTNy1/xG6j4yydlDs3
6sYCIgrQD3hrNB7WAi5uDnqwLJzUR4vB9nECLv1lMqoD/t3zSzdw64OVG8VO0I2vytFJTkhZnYtv
jW5p8w6yomPgNVWJ+BggRfT+/5F2Hk1yG0EW/kWIgDdXNLp7DI04Q4oSLwhRBt4DBfPr9ysedgk0
ohHDjZB0YYjZharKSvPyvUVzOlovICXuf+VdU9SnIB1mvoO4bL2rTUlyOaPKEkStGl27Lo8uwtWH
D53V5m93NiB2JKuoHHe6adLDPihMo1QwJRrPr8LFvSgQKp2qsj0qd9yEuEQ/kssOWC/kzqRw61VF
RSphSmEGEUzhBWqUWdcarvKTJTzvb9tqprPQoE5tJWIBUqmjtGjvowLMllRdpBIUJtbmGyIiWw2j
PGgRbfHFoMDcWqv6SavD4aCws/PWAjMF+CA7BDiBjQdfnDRuCmvIg8UQKhNkbf2ahzBVVWFbPmiF
kV/vn5e9+0DhlOgPEVKN0st6acZAkcTOphzVXr1+KhyrOVe1Xl7g/VlOmVYUfhqnzYHrkYtYZSxy
O38yunl0k7lYBDqZeTCFhoBCucjnV4a67WtVZs5jZhjxxcscDeEHU8/+vL/gXduUs8Be8PYDm1wv
2NWmuRf6Qroy9cbzUqq9T2QIYrIz4lNbDn9lyBM+DZN9BNzbO0RUjiUdLoyt4E3Whr25LF0lSfJA
7ZfoYSb3/ZKqFBBwV0ew0F1TRGs/nklJ27Q2RWUrL6VqHiMF2qelUFFqEg4Dy4MaHlQp9iwZHp1c
chNJ279ZFB9tMpnWywKwdclp6RblPE5lfk4np728feMYGmXsnWAPROLmZpTUBVNbxd1AEVo+zkXa
IgedFy9N0ypXo2ZimUdSoQnQTl/uW957uahF0m/BvMPknHRPP8XcwE4hKBwtPN2iaIHupcaladXu
0Z1tJDDbCeV0J3G/iiauWl+XrXRBje0gVN27qTTLmbDCLfBqb9Y/h0km6yZZ0Jup9zjoMVx9aFGf
mrz8S3Phy6aVc0TrdpNCcVEl0oRuEXE/K18vvE50lGXrGZsJ45+T2Q2f4P1xDwpqe1eSoRSoi2Qd
g5nPtZW+iOYp7rwM9zpMH0uT/XQRjr/wWn5zQqteTk3v1B9mGzqLg4+697BI2Qfm5gBLOlsU81gK
aIzaIg9Mobf1yeyT8Tx1WfRgWVn7Ne1r9y/Xi6bYb90ClffFVY+UGfYcvpzAB4cBvQdRyWbxQ9bE
kI9mgc0jdyJ9BhuCDncwqlRv0tI8Gvjfu7HyBSV6B1BNZX9tL8ltLeoV7FmplSOB6S2B1tjpJUY9
9+DG7i2N8R+SfqpDXNuNqbSdnC6pDMIeL9F9r3JtRvnD7iG3y/k8dot5cI5ul4Z/lSSedM2oLm5b
+bbZaksYRSi/T+NL1HbDU68SaOageN4c0AHBoCQjfRG9kW08kkuSLw/B56BI6+E6qlx2oPLiUrTC
PDiht6QBEu7BP3Sj5TO99XteV5oUgwsiViWZ/tS7TDS+OSQQT8Fcv7zONPX+Gad8OnXekNAUt4ZP
oiptX4et41KMY3XgDW/9ED9G8qTiEpm+3AIKc1VxzH7J8MNKkn+uSmvMTrnVmQ/2SLnKD4u6+xIN
dRkdBA27dqmwwDTsgjXYtnkHPSraXiDYCg/q35OiJGegB867waIUTraN9OtgGa/3Pf/eiWKagyqB
JAG8Adt79L7MoqmywBw1tGSXMbs46ai+nw30NH7BFK8aXHl4AfKk9b1cxiHiL2WbW9CNF8tNFm5M
YyNk0h7pT93eSx2sBgeYF1uC+zcup+vi3hpMTI2mXvkiY9a9J8YNmihSH8Cb6Y9vX5p8tUDYAAsF
urleWpvYg17mDbeltD7GbludeMvLi9vHy4GlvZWRKHA6JFjz5r2ay8RwlZGV5XYiuYkYW1iaIvKn
JOle+3wsD0B0t++jhIgQNTOQQVa53TRTnyPFQYQ6sLWmuQhH6T42bqsfQCL3TiGwF0n3L2fZtw16
Ta+o8Rc1IqBdKHwqH/bZymh1Dfic8/2t2lvQz6bkT/kp0ikTsy/jHlNulWkfsz5MrxB4i1+4yuRR
NCLB8zOxvonBJ55CLUL8BtKwbHr2yt59H6ID+mSh8vndoSN5qvvDvvzO2ZAyI5J9Bb/FdV4vLerK
QuW5TwK6aP+EIaWbYjEcNDCYP5uZ6Xn7l/zBsQ2klKQfepm1uRBWKreC3AQegKa7oCo//caM1Nt0
z5hMBEz2oxBGtE+zYnsAWw/t4rjBylDUogUoHFanpq3Tb1OsTB+Alx51JHbOInMJ1BWIRLlp21oY
DHwuFg15Fqf2xAiYdbLjGE7l9JB2ZM8UDx6FBeqZvH4bNzUMaj3R/kgC1UhqPwpRZhGR1uOLKRzd
P/Z7j6ysYzJRRaxCtLvJmIw4Y9obpxvkY6j6SJdof2uhYpZ+mEh2lRw9NBdxgiCePPUawZp0ggEl
v5ZDWZ7Gwh7+uv979pYuYQkqx5TUatt6Mpk1Hy2lTSBlV5KP2pKH73F6cBSp0RH+cedZRQ2Z0JdB
ZkiAtlM1HeJXdrHUSYBWSu4bTtNesnoAax0nrYCiSEMDO/OWh7cukNcHcABwI5gHYDRb345Yp43n
IkZ8ytrEO+vT0PrZhEOw0iQ9SFFv773BaDHwMGbf6QTbmwoHkH6nVrMkCYppzP2ka8QZwBpaLRVT
/Z4Gt+79pd26UNB7srJKsY9FbvM0JoVBifUQ6i9QxX2l1lucmRtUrvet3J4QqJMQqZaXgxbzFtIx
ZJOdM9ceB1M/GkHRpA1cWR0SO4i/+PdN7S2IWVYSMzirbknbxxKyuVJTooCIXQH0xqTyKBWN71uR
t3ldE8ICVWH0PziFnOb1iYBzlLagiKeghJLqk9p66cW24J1qyQ2vGf+b70RK+alrZvftB4RHnOoi
0ZBsOW3SFCbPnclDOTbgBUbKpfeGS2d087/lkqIWUWbzwdnfOZBEQ3K6QXZQGDpYrxTRpbCzeuyF
bTEDoapyNOmH6NHTm/lq58z0Hmzg7RUneSDSo/8KcyN7uDaY1z38QgURcpc24bVmaBeS00U/hUlr
PdGsMp+MZEgPgpY9o8yo4sPI7CEZkwf4p0hCZAaR+TRNAZPz5VnPUNZ2OjSuNHtQ3tl6VH1K0DY7
CCx2bgXg4P8zKj/9T0ZVvQUjAQCCTqgdnqpmcZ9pQo2nts+jl/vndXd9hOmQ/HMzboaS+yxvR1Fz
XhHHnb9r2ohshpso5SXRZyXoCo5SiT76wbXfOTvQcMkrTy0aitfNVpqQClVTnE9BZjGlQtdtDiY4
yZ+IQT3qe5Z7YG/vg9L7ZSzwB1fLdhfrYfEQzSqnIHXm5kSo059NGChPo5M6l/sfdMcBkNr9IAKk
78VbtN67MFQ6UQ31FHT0bp4X+BbObWgwZJSmqaY9wIWjXENNLd9Xxhge2N5xcbT3ZDeMMgxFkc25
yfQpHRpvGXnvxtcOJaWPU2Omn+8vcOdboqPM5DH8TMQa23IIUZNWouE6BkNsSHrFIbnyvNdBlszN
QV6yczgZ9qNnKR0bNASbcMZLsmyukIUP3JLufJuJhYqkWj4VKMEHeZ12vyuFyA+M7qwP0gNKeNKP
ajy46w2cVWWhNJOMge1Nnh+XuRrAtd49pM7Y+fc/5e01YJKbMXEG1Cm/wLSwNmVbXah5I+P+nMjk
mwIQ7mQyIvVCFa8IUgr/B5WlXXugNkHiAD6i+rG2N4O4qMeWeMicLfepyKfkfZxHNfPGU1R8b5C9
PzB4eyBZIL1ZydNG0rztOHVu3IyTtohAa9FIiRrRPyfd1B+8RDtWYJ6TACNJCQRFxnpZcbxkht4o
Q8CBZbQZGMQT+kTlgVPe+XgUbRhlBIrDqdwWjBZhdIPGqxqI2BgNIupRXMMxyr4q7ZA8L1obHlQB
dpYlx6QkUwT1Kd7Z9bIqa6wSmrpD4FWmeq0doZzj4yH72ztG2EojAlpyaWeLVF5cPWs8exmC3uqS
36K2D5+Udk7wzKNGOXlwfoPapD3Ysb1vCQMFYQpkTjK1XC8tSZSBeMUawDQV7nd4f/NTlE7TQzxD
u52K6Yj65vZOk4FRd5QknYwHbKGandcw81UXAh2oAqGcOGmeWpMDQ/X2CMa7s2v0V0A2UW9jFHM7
PTwPqbd0fcmRL0Xz1KSGds1iUpL7nmNnQdxi4GBcYmqI2wdtsVKldTUWNIV5/puetv05NSvUBeMj
ctVbS+BFwFszUA9Mxtz6DJpVsdOnFbGIq7YfzU61PntFsegMJzZefLCsH2Pj6/AZaz92CaJkXPDm
9YRuSySI5k3BkMSVgAu8lBD9JXEdH14L0quFLsvDEBWzuFrENLD/zIkFg1SZqqSwtWrlfogy8d/9
oljdKfP66ss4zvPfitsln+fYFH8Tt3oA9RqY0B5mSsyGn4+6sQT3N+j2WjEDSIEBqgzJmbFFiQgG
GzIjSvogiajX+PFUVF8y2kYRY3Ku4UOyzhCWNx7cq1uOF0JyqkMMFUDQypHfPF4eHrcr4roPBANe
X6dwUWA9FtainethmPtrMoz2xZQau5d2ZPjcnkPjP8Vpa9tfstj0DlzY7T2HdpvcUUI44Fjf6nVP
cZR3Ix0GuMe75LkjUz7PUY5+lcj65yxxooP3Zs8ePWlQI7TGObPycv4UOJtIvWda2hN8FZZ+KuDG
PXsNs7cx2El/QD/r4E24veyUudEjJyvBwdw8qJ2grZJXxJWJkzRgHVpuYJkdRct7VqSrpGNLzx1X
vV4VAqDAtAFjBqJMvWuFBO6FllR7cGJvL7qkJZKkhjzYxCOb4EAsrVZFyMsGke4mZ+pu7SczbDJf
5Q6+GR0iTRGjMgxOI3iLIUhnwOy51xD+Iy/mW0sxfiscxFgJyacHO6yi3+9fxr2lQVMB/RJ8l5IZ
ff0Ba7jXmGQiLq7NyT21kJKnvl5W8JcZdv73223JQITjR/Geks3aVqfUAwcGsqq5M+NnXr/wTPEp
ey+UuTxSmdpxMhwIYlWp3USgsFlXO00lniAieVMH9UGZPMeH7a7ya0BIj81sTSedNP18f4FyAWsX
DZkJsTGKHLwLAMvXCwy1ZvJ6VbroqRkAKybxa5GNgxQTcF9nGMMe61A4l24W2h/3Lcu/eWsZ5mZw
RQD9aPpuTujkRd6y5Gzj0FBUhW0N6hH8/+h+v29n77gQHcPVJUfSIMtbr9DNHWeAoou0Y6FCXNBH
9PPardGLraeDj7nnsCAawg5vK7npxhQNhHlU5hBqMy6fn8Iqd6lT6AtSt322s1H8eX9lO3tHKAlP
jIz2DPCD65UtU5agFSuT09LS0AkFoTkkXt34Ylm0h7lHjziOB88XxnJEtLZzVmXgRdrBtWfFm5AP
dIamF21GHBEtGXOSRo40QQJWwNB75Q9ahKU/OfV0vb/gna1cWd18XyOP5mUZKTQYkP8gU5jPz1oU
TafaG44IXfYXKMvPkjKUY7P+tixaadQZpzapUXKZTHsGylJR0xh4g9FMH5/dTDvSt5B/6eZKyKYC
ZMWSeNva4iSdsJog4tBgAcxUCKKjNvoQjsvb8dg8qXQiZURFhrClJM2nUYVANuGZ86I/+jx1XvLF
CS+tMehHY6c/Jge3K6K+R7GbAApBRPmZf3rCIS4Il74CIWN3bvHRivPhUUShCXQ4qT5o06T8089t
H+id0z3BB129GGPWLyecQ/ayWBaevc9tC4EN+58oNsMTkUb3H71Wqq+5NSMNFw1H3ca9W8UkHSka
jW9EvjaV0DAalyqveTn1eJEEU1CD5y3gygqQUQCPc3WOhnI509dXDh7S2zNHiRmXqOKO6Xxsz9xo
91afOQ40VmqdzH7jZvUntVSb0adgn/ymLbOrPQ6M+0QHhm/vFeUYleyNkihKEFsUgxAGkJGZ4m8/
2/Zl6Rvvmew+9xcRhm92kZiSc3yQOtNF2hJW270a2tOEz0pnpWSG1xF1oLSj/dFSqqbzs844oi3a
XZzMEwGHAI7Z0pCrStNC2TLwrPbWGCSJZ18KZDT8RG+1h/v+6fbosDj6qjD3ACnn8GxOezjoqQkP
UlD0jnnp9SX7N1NK9yOCvd25Fgz7WT2DoKqaHUH0b18eLOOpaM5RPKF2srZsREbT2B53eq6X6eRl
U/iuKnjp4nCE5KDM6vb1/lJ3DSK2ROuaiheQ1bVBQtdm9hIZK7tO8+wwwufnVVqdinbSL3ECOPi+
PfmWrR2JC5coHSyaFDKD3XzayNQQeqnxxwUy6E9Ja4xPngYDz4zyUwA/U/5aAea4VqJefHNp/3qz
ddOR9XSDH0CHZJPIRnreDPQEyf9sk75ylFC09Y3CxYd5bX/KmO+4MGJWvk+ToT9renOEWts5xKsf
sH1vx0bRitHpg76hiUd7BAxJX4h3nTUdDTrdPkIEFbSu+L0AWuk+r3d20jLHK7xyCNC77gLoIM2T
6kLcev+L7i0Ib8eFpJIIV+z2wI6jZdeiGYLGpmUfzjiaORxQgk+9NwtoUISgik5rgnBFkq2vF5Tw
h7VmDkOgZkimhpqZ+eUIT2E9F+opVg5ZpPaWxighgQMrI+bbhGWibKfaqtUhsLKofHAVHGncV8v7
GqTm6f5X1Hauoay5wc1BHxBRqu25MGQXtNUHMH+MLBN90cP2s1lxvtPS8hYfLWDrguryXF5nnTH/
cwz3zkd3iK2CTtsAwxBoCW04U2GuXrM5tN85VZLGUBBY8xHt8+53kQqOkPAZ1Mjln/8UC9B3oxqU
90OgJ337MAjoqaY2/pxEuXfgnHYKJ8SJSIVBMAAmkFL12tQk3MhrND6LWtXdpe0qROoUSrp1m9bn
po1fU+alrsjmTNxd1T253tI/MbLVHuzPzvbwOwgiqLeREGzfnmZmDHeAqC6ohtxDZTVZLB/iNvtE
amswrxg5b052eOdsPjDZAKHrtqsaowZXF2k0BlOcDI+OK6hXCkHRzQqVg7XteGQGB8Cf4y7IG7ft
DrWoAOXNowhK20CJgBmxxyUt0gCpkT5gtBCITK+Kh2aJl8AokiPk5c5pos5NNQ7bMqvbnPzBZpQ2
qVy6LUmkPrm58b1AfOd30R5esh2HSDoHCJJbRiV4C8duoGgp1SSExrmsjfPQZ/XnJWySA1KA3fUA
NKfIjH4SHeH1kbWa3IzJTUUAi9TylC7jeI7zRKNoqtQHO7cTplCrgQqDeRdA3tsYrHG8sqADIwLL
josvw9KVT3noGS+anum+qJGmKhNt8ovefHtVCpA3pRTqUhpQO2/jAhyFEwXiXARF3mgBIzfEuk2V
nue4Nw4Chl0fINn86MUB58Hzrz8o5MbwLVl0/treay6qVkTXokyr85TFr31lZb8JS+/f4YuKQNhL
5g+eW10HcqODr73nAwirGTBnVhms5MYXaYPrNm6Vj0E1w47n50tHv0nV8ulrXJoApuMZqvT7z8JO
IgEamvlhpijp7W65TsxZt/MlpanrNX1Cx18YCFPZzrM7I7MzoUB2UkL4ou4b3bsmcmNphEO3SuK8
/t4zo4SDbg18b/InP7cn5cWYq/S3+1b2rgmRtTxAhGJMkq+tOKmRWGaLCp7RR9Y5DEXlL3PWfJj0
6mjCfPcrcm54RigcAWxYm/KiOR1Q9hIBCscQKGohI7bJIKozXJD/9lMhvuSqeVQC2Fsf7xVICk6M
y9u1NmoWmjXYVTUGEHNMHMqhqwJ1sPUPQ24dPch7C6TQrXI6ZZdh27fL2yXUx3jG5Wgidh9tq0+S
lwYGaeuLMclXKqpgy7X0MT/qDO3dCdCnlAVwabwemxhzXGbT7CFaCGoVfvqIID6oRTdchkQbz2AK
jxg6juxt4vdQCyejTrGX1H0aqI2Iz3nTVhd19txLJIwjVrG9XbRQlpedcpC9W/IKySckhrkSgQKG
7SuSeyhkD6E5nFEFTw66JEe2NsfUmBj/z3RgAEBQ9PM4W95TOVMPq+b4CKO/a4piMa1lSKpoIa4P
Z9QbDQyRAACMurC+9EOfnGJRqGcQsW+f4aPDC2KDtpvMqbcliUx4yljpnM1Kab0r7HbuVW9BAXhc
j8t9l7LnuODDQSBRYt9oLKxXxQPklpYuRMAglamdS76nkFMIR1557xCSDXDaoWcCfL1xXXGWUGo3
XYJS004+mUpu01Ww0qfaMaMOFuHl6H7vbZcUbmUWktyVgaf1wlxE4iGsiQDMEqFdVHswL02JHls4
DfpB5WPXlMQ3INi6MyhCZzcq9SUk0FXn8pwhGvqZgzFQE7DSA1N72wU6lxYJRVIyx81nbENXRwM4
EYEXiu6xJLd7VZRDtYLdBYElt3lG6fpuwUowdC1uDI1QUDFFcU3tAgEsWwyVn1R1dvCm7flhUGb/
a2uzT71RGW7qAGCAbSC/MsrkPjvK5P7V5wx2KmrsBCmjZb9w6unXwbIAvJx6pwwSf8rG8rTumyHF
RVHaqP4ttJYJrqh3w4OoYPc7/hjDlYPNwG3WZqw8T4dy5NAz4Zymj1oemU9x1HXtVc3AmN6/ybvG
mMOSWA2JQd48Ky0Qryqaa3IC0Zmhb9RW/DT3rUKqp+Hl/V+wBiAAfko4ipDkXi9Ng8BKFVn6A4ZS
fbDDEXWQyXiK8kPurr118e2Q1QHzJEcC1pZCLXU0hRk7sEN5FKhL2D4iCfIlFpVyADveSw3IPUgh
ydIR8dmEH/bStHaZ8AVrpK6+KhPMAk6lZ5L5OjmLvlf9clLy0zLlX+9/zL1KBjKNsFDD3yKVRzeX
ILI9JStGsix4tJdne0Tku7Lm6poOAob3QbGueWFOvzW1SP6APyl8biFHXE6wdWfnKq66q51Gxjc1
HAr7XW7H5b+DIeb/7v/I3X2QvQF8OFQh28MM/3idah7vn6eO1msaj6BrcyX6xxPpkXrJ3mNBjwaU
BYBJ2YtYb7lVMpjaODxKZehBUIt/uNjdDMO/DvYBVa+joeq9pUloC5EuyAQgp2t7faklPCUTT3s2
wyZW2ulXU3KgV737K0kgE4W00GTuCRXj2hRXN6ZVydLsJkWSARmo9iuU2sI+JTVyIr/gE+RT4UIH
xHjXNv2qpMAgUxiEfloaPkBC0D+UemKcEDaMz/ePx96egYKTeReoFfCm64UJ4cSROVIlFrKBH+lo
WE+lSR2tiDKEtT2Rf7tvcG/TqGxSNQCuRcKw8XfCbHrXSNIB9jJTeYxyHULoUsQLl7QPDx6pvWcX
6jlYDigcyNRkvTiSeaeaTWxVwhQvWWb3SkA6KJyD/dqxIzuujI4xwkhPavMuOXo3lwVktYE1GvGj
VczNOQ+b4s/7X27XCpgAYDjkWTedViZ6CoHwMLXIouuqi6hi/TFK9NG7/v/sbM46FRyQiTyBAdCs
yZ/dqQa6FScH/btbuQgQANCg/TjjNHS3+YZleonQEIINat2I5yc7rybNr+octySaPPtD7ZPqr3Gu
2uHBqHKNZGSImbY3QZX8ha6VbpzV2eoeNTVS4qCg5zz4ZZI7uDfd6b+1paYpvmrEyWuflLkehHVJ
caHVIDT9INqslG5wNoQvwtJYTgNztBllhtR8dDtSiXNbZcvnds7bI5LonQsnx/1giSEhoWq2KfGM
9gh0zETKN3JdaAOKZH417Eo8mFVaQtM/H8037Z0awkHOzQ84+baTkIWl6dXwQQSQ46aFP45q6zt9
XR+lxzsBIaU5JmsJpSmIbSsPetcUqahVuj1tyyCaDuqfaE0NqrrQrktbwuFHWnRwVHecCVMcDg1o
CpDkd5sXYKGzuBg9H1OF0+NhTKfspcOez3yA+fYQnnK4Jxs/MCIQha59yZBTVUEFu+e4ZhYFsCL7
atAXPohl9nZLtgAkL6ec5pOn56cIt1Z0oStRSdOuUZU/QJaOqT9SHQ/uX/G9QqMMW2jdSz5vHtG1
HcvrM7PT3R4G6mRQA9udot9Ejqr5qSwT+++mG5mFadouGt+Pbdm/It4+f09tW9HOppahc3L/9+zt
I+EbZR3UjphD2FwKEIt1CmwUl2NQu1oiTX8AEftfqfVH4Og9S/DBAd6SsxXMyK0X3ozqpIYLCuku
FbE/hUa3C4rZbPJDhEYPgu29KyH3khyC0hjTxWtb2RRleWcoXaB1iqO91yPHAcwoUqU6mVDbZi9e
qri5D/nf9P3+99xzMpRQ8TJ0VHgsNoHp3OVtp6FyG8SWitTI3OdI7qDP81HzIvvEZPr8CxtIQ5Qh
W4fmKOPy66XGluKaiiIII3I98xVHcaBWhtm/tvX64Ozuro0AUw7wU43bki7kaF6b2Wj1QdWb/SMy
TvYptGJxFXY9PFqSA/n+t9w9MQB5YYIDOUCrY720lqowkS0+xuxE+BxXioGEjqc9GbF21OTYWxoN
ZimOThEJOM3alICrqBcwBzBC3FnXQczpKa6d5OJ0Yf+7gv2DuOXHvdogFJjopVYgSwZElPIH/eRu
iP5GWE6Zgiho8pwKMbie30/Tcz2VS+SPRTd9KRdz/ttQGh5WGrfxi21k5dFF2fvEP/+MzaWkPteZ
EXX4QPBZYMZncBO+YAs2lDj6hRcDdwfS5QdtwhYDEseGQBaHGRoI24ZTYpYaKM60uzTtZJ7vH5w9
Xw4VsLx/Uvhr+9Jr6pjCkUYGHM9Kdsp0fXxH6VX9476VHx5ru4eIAFMVoaAiEVGbPXTNtpuUaWAK
tnLsczpq88VI3CYA9c+ose2O7ywjrd7FJfi8qpjMRyOL+iuDpm3hU/6a+kubDQ4zDRRdrmC/q89l
aFmPPfnzQTz+A/1+81stSS8P+ycHffNe67AoltCNDYyWtf2/WeSIa7eUmkq/pzcZqO3QTC4ypxNX
Xc/az+DzvT9i08guaPOmfyW1oRXoU7pdHbT1WB7s194ppIlJOqmxXSSV6w9Z1vAGadTAgaa2TnJq
xtB9ALNpfesYtz1wKjs1CwwAQqKjAP3Dlk69oqbZReHMxXMMEuSpiM4ZWiWnJQGaA2HSPz3z2Q/1
lBx5z51FMu4ErBiCAgbjbm58Wy0LARwFXdFG1blvJi66lRLUBZoxudmBh9lZJ8zRjHvjYWjbbmdR
TfheR+Eyi5SGrunbA+TqpTk6/tjU5Xtgv/olydQ/9WnsDtKL3XVKijfq8Lz2W6yO01XMj+aMJ1Gm
HEGaWMW5gdryqgr3iIJhz4tShZcYapIzCM7lb/nJi5ZMLs2G1nDRSyN5aOZB90unHnwvRepY6V3n
pIXd+ClScDHKmCA9YMxvlnXCMi1Mpn4hfyOB2HryEARU3NP6Qoyufl7cvnmn07n2y+Gw3be/XlI2
EBtSlmKrw+u4aQMqnzKsWDTlo1VG1gszYO6TN6KeosZt5i/L7AQFVPK+Y8zO2U3DoydjJ7Yiqvrf
37BFvLoMcJCOQCdf6137x6TSlLbRHHmF76B8GqfE+9SlRfb2HIDYlOY094Y8Z3tru9CLlaIAPiI6
MfowbujPIWHrgZWdKECONtCyopggNVzWxymCpBUAMVY0VB0+R3FapafG7J0Pyzir5zCmUnPgjXZe
KmZ/ZVuV2pbs968tqmrSDWGn8jHNeF78wmvVytdjz/z3/lu1dyl/trOJbxgZjBFUphZJB6S+jFMR
npsa5M1YjM0BC9juknRQPoiZkBxuA9Jci5ZItQbuA6yIQYqEwomZ66MK5N4phH8VdhmOIiIjmwKT
bcBeWads1WAS5kd6KGNfczoPc9sEMb72oZjto2Gs3a8Ik4/kOOO/2zaPa1ewdQ4/KrpV+aTOEFr3
FlJkiCjEB+579yjKwgG4Z8grt/m1tgCb6Hv6VnYFF3qJmrLmLy7+jYG7PIjKrnv9hRMiKYoM5lEA
/G9O4ujCIx1NxExGYxQwywrzlBZT/2Ign/n4K6aIz0hYgCBvR7K0eXGVWfbktA75u3ieq6BxU/fs
VMbR4PbejiFgBdM6/1Kqlq/kTw+E2cIkrynSWTVV8/vQLNE3JD2sd2OphZ/vr2rv3MtIXs6IQ1Cy
fXDJ43tnGGU7SU3dz4xQ578rcBccnIvdBVEGI6uFHI68fb2gXlUYNel58ajiKRfUPRp/zNr6YSzV
8MA37R1BpktAMcP1AH/j5kREqJRMmstDXudDdIFrXXnI2zT7vBhDe4GmKzxwHHtXGpgAi5IcNnzG
9dJaRtEj1ApIEMypCepB9T7G0TT5LlWPcxIbMVq9S/j9/q7tfU/2i2ooKCQilk1cbKdKXU9opARR
kbmfGfMfEQgf6udwhFH9vqm9iOwnU9ushNw5a7KaUovqxsV0SeJE+ZBXjlL79hh7J6e3iveTUwKP
xN15wX3je5vJuwmVKbEDJfPNuVnqNDFrBZy21A56T7b5MbdaNVD1eXmf6PGRDvveZQDUxZSBrPSA
b1/vpY5aIqywI7BwU2VYyLSmi9Kpb6d1QmSN9E7OluEpt+FfHwpC91HpgyGKtUfNrRG1yQ5pnfbO
JedRUtNRhgBKtl5LHMLhhPYX53IZZjA683xOc0rGfWvpFyMzUPWIoaa+v1+7HxDgGp0SYE+AZtdG
M73Q06ijTAh0L7vWPTIUjIQcNdf2rOCCOfaUJEF9bE5FCAGIYSc5jY2pqIERoC8z92Fxvr+WvTtG
uApnCehzUmV5Nn9ywtPCDK4lOPgpHJ1fk7ScfIZ65sh3MvtXAio5psakKC+LdgOMhXw/H2wKGk7t
WpfUqgoma9yjqa+920Qsimc0GGMmAFmvSKq6p/GgMiCk9D1M66YMBKziWhdZ8eg4VXRwe/eqxkQB
IGYkWAGbm3eMdp4K8IIJSmSTwWgmi3fNlcR+ZypLfB5DYPzGUluXZkkVv8/sErU6M7wu+nykJb+3
cjrNUt4DijhaSOuV96MY9dwZx4C20vCPYebpqQDqgvoZMhRalJp/vv3swGcmlURQOGYeYG1vcpDY
GHrslXpfPThmXJ1ts26/CmMeDzDVe5eBzqiETsCgcKuinoSz643MtcVT610ir8u+jIioXt++IAj7
iLIgDiSQ3CxIy/PY0CZGoepQV/xSS6NgVlyiV8X7hVk2RnOYZePkSPKTjQ+p2jEGeQe/V2r3oZ9a
YeU3Wig+5/M4H3RPdnwkLQT65sB2oPHcFty7rKM85kkqsdiyL0balf6c1+MFlrSWcQbHPdGWPaIp
3HlQpbQn6ROs/VKWYH02RDgkuav1I+QLSvpNT13joWrFcDK6NvtvNtqFSdHkkxcOxsFJ2XFotPVA
GtLdJvXfdtJr4A9085gPFEqiX+jc/9OJ1npQ0+ggOrk5khSL5PCjnNYx5ajeeoW2QDQ9SWKKbnHe
neYOoEBF0/Xl/pG8udPSCq8bGwc0iWbQ2kqcNSXV+xwrYhifbJA1H0qkQi4Ehy+xUN7McS7NQcjA
DDrnhfRtbS7KjbEVNfW1Knbdq6IObaAIM0WcVTPeetloHBIaQEKFA+FN2IYhMx3MsOrroPGm4cn0
iiXo5rR4hm3rKDCXf9WqwIopYn8alRDzSi2Z9arUPiqcIqobYA6j1JKoLd9p7ewyl4r3EILw9WFv
aR5rit/+6E1v5vKT5skJIUFlmIwC49p8Ab1XlXSAfwoIj85UypqXupCzpYRiQVs2NL7a+ShIubkH
0ijNUonf5ynYrrlWW2TFiqgJpN7RqWMi/VIpaHsaSRhd7p/RXVPk3ADaKIRzfNbrsxee3M4y6sBZ
nOXapTq+xSZYr1tnPnhsb3wZqyJ4gGuSUrkU5VmbkvpVNuCOOlC9SLbsjbD7U4/LYfKj2lQ+VUZv
fWIsI/5yf4U7dx3QkcQLyCwSZOzabMNPacdIq4NJq6ArmAXRRVT1v/Ad5bJIdni+gUuvrYxI85L6
ck5K0ZdXw1L0wE1cze/HyDv/woIkRgAXRol0K2obzY7imSEL0lWnfjEKLinVNBu6oft29o4G9SYw
nDx28KZvl9RT6o5zs4bgKynObpP+Nw0ewBThHfWV9izJ4TxI+1gQtfz1x4Nn2FMok1SBrS3ugwto
xW9ST30nUqt+6xPDIaR/xR6Be5Cg0bWpiEOijA6VEatORqScR/XqLhNvaWfmj/e/3477pyHCwDuH
ghmZ7aQlRyARkJiXQVTZQ+N3c66m73VivMeMFmZyqh23/vPtJmkOgPiSFMA3/XkE4oyEBaKB2o3J
mfHR/6HsunbjRrbtFxFgDq/FDlIrW5Ys+6XgcajAIlmBRRb59Xf1vNyRLFg4wGAwgD2iullh77VX
yIl0YSMJsrOPQ11/NCR/b0v/93lvKoWgKF7mjHjQwid5O+opamVI18va0wx+DZwftek+cjo6v6K3
NwKgDCz+BDfeHzElA67rwsVm2KXRMOyBicetAqJyZdVmYXSa6msGR4o2C2X6wc778+NCR3qOD0H7
CBV89ebjVqKwpbY4wQZYjV0qtmW7ZYLmY2Zqeoy7xVxWKbbK39/pn5vjLF4FxIAWGTq6t+Z3TQri
iplh0IB/Z5hDDNEpoI8gKRwi/udDDKsV/wDOgMkSHvd6c/gRlRnWMgatKhTPbg4rCQXtH3tb6Q82
x78m96/fIoxAoS3B3A4kC0iRXz9LFqWKNnwyMDK3SSBqwtWSDNHYfVVhGKEIRFBwa1zPptaHxN2A
bo7LtoP0LMVdxcTXknYwVahzUGM/OPj+vDHQVKMsxEEB6Uv9duOaeTR9l5f4GqJMPkqAc22MqJWn
v7/XP48HTJrAjYCxNSACeEq9/gKQFzkpXqOwkXEKtbiICoLpcfPZd/olXab6g/Hhex8KD0SfDqQA
tOnzMvsPWLCtpc0NEM5dXU75wUICbu6QTV5+5G343sc6C2ih9YSJyR/oJvDtYcPCMRAfGxiPTVx1
BDxTRobGsVvno48Q/T/9DaHiQRMPj25wg7B036xa2DrFgNywamvJ2WVgYbzNx3W8KLG89mteRB1J
QxrdQD2Sf65WChUhzLTcDfWN/9qVjdvRrhm/yKEur9zE6qvJyfJ33o/FkzY8R5quZJ+UTgTGV+ZD
Ms6fpxl+ewTonsFZ2Dy8VYBUFC1zlgsLHe40VCRquvjBbKk6ZQjfvG2qKb4eijV7WZOo+aC5fO9V
gbhwZqeh+IPN6+slscJ/K9RzhtJ6yn/7wJrbZjPDXtT5swX/9yNU8b3HgXIE+S0mjmcC8+vHZYNo
aGyF261IKvo5REW48EjBgBdEVhPf5x+BO+8cnP+amlU4NVHEvIX0xVDmwzRHFkYd6XzLJ5sQoKf5
pa6Xj0yH37kY8Khzl4cOAL3Xm80V53yKO4Tl7Fxh5+1QG6/3Q4we4cRADj+pzNU7x4T4ANl/Z+2A
XgMUE6coMM23U5hkAeKAaa3bScXok8uh1DtCqOfCVZGttQZ+6rqvwsrpmGgwBA9/P8DO7+vNCY4K
ExjxeQCEe+ENyDk4qmo3pnYXL96/SJ/DTL3uw7VNFg7HNZ89w5NgQEZEuohP69B99Pz3Pj10C6Dm
AWbFbO283v5zojVuoxBeO7ezbO1eNPI2SMUFvzRVxNpayO3zqv1yocfqo4nDOyvrnLqOdhRfPW7m
Ny0FBIRFMgXvdrqOqp0pF3afxoxfgbKgHv7+Jb/7KKAxGGKfEcq3FJ4JymjMTUZYwAxIMO43lhMP
+l7bC3C8//6od/YnsJ6z30x9hkTfjkZHn0CjD/eNnY8RR3PcIrtMuJELUDyTae33LuUfNbp/fyQI
VK9fYS0zpDHB4hPJyRWmo2VNBbrBooxasUXr9eyK8L/qdOGU9/8fEmyE1080VbnKKKIWZPVt27HS
Yio0rdt10WUfHQrvfrjz3sTU91/nq9ePWiKXCJp3MGrt5uyLaLy63mYdIZp6FWBIqaa8//sLfG9D
IFgEYDaaUJxEbz6b5qWONwETU556Qeg4jJfNLH6JVNh7SKDXU+WK5hYuCB+pe96pLQBVgEl6zufA
dOpNXQyPA+cyYe2O+q6EpLC3Lcy1/vcuEao0IDBnNtB5lP7mkF1N77MSbfaOxfr7OKjtJksSCrnm
Ou3//kW+s+mQ3odRKRAu2HO8BUCd0+PGZrRRJUXCJLz5zG5ZkBUB29uPWD/vHKKofvCxMMuDJPnt
zD5fk9SBVdnvbJZ514ZEmivrIf+DMVDkTjWctJ75vAynIR+6a+lBsPv7Z/2T+3QeUeH5ALjQEWPz
v16mW13N1XDmJuCHB0T6Lj/nGSieicb8aDMANQkv6z1D/UOGqWyOqNY/CjJ8Z6dATomWFUUIfoc/
bMVkvIZJILo97xd1KGW+3C2mAT057EXfqIu/f+J3Vuu/qCXE5tgq4Ea+/sCwQ3eBdvjAMK/gV2os
+dPsnfjgKe9sRjzlX9ApLtBov7kjlE94hZIDnwkRwl/nuCtJk/Xmpqm0vuoQfPAJNYtG1bd9dO68
t6RQ0kFvjsMA1ldvy7pQr3yxMUAAlhQX3Op6N0iMkpiQy4UTLsJMLUl3YcvGQ1UH9fz3r/e9lwmp
MYZZ53kaAMzXX28qO0V1DkxAJtmGI6d6MSgrDnCy/R1HPP2gV3tvq2Lcg/MOZEWUsW9eJpg8OR8E
DoUNyyaQ0Q3ulA6duN2A+n+wVf58pZi64ymYuKSou96KY8e6sXI2sGNrFro+8LKgbY8oDQLWXnGE
dbveMUGhgKL4Rf7+nSZ/fsxzR4W2PodZEHinb96pocx5zrTbVQVD0F/HC7FPfWRx0CIHXJF4TfOL
aluKfRXNtdnH1dod3TzQ7tCNPCfxZKwkUdlncAiMoPmZ82X6/sEvef6uXxeE4P0CoEAQOhBDlEev
33xdMjmKBUaiNrD1Kt3ON5HvRuKnMMAAq56ut/ITRvq7huULJ3EoiwuR2f+ZwoYGAzweWBydNegY
hbz+NWAtUWrGPOyvxqy8nKL5K3OI8lrnXB0S2KDuJd0+wkr/XPSQap/VImd/Kghxzn/+n1qUbeko
GHVQOSGRRu6jLcwJUfDRjI9gr8MRspnsKo9//8L/XBSofXOM6UDrwdTsbf8GUlmVKY9W2yOBpMXw
kbVhLumdk6r4AD34l7Hw+t1WaE5zHJe4gDEJefNu/Yot0fSwoqLRlCPJyNB+I45mTUoSzZfTJOBK
fkQ+pBlJtoAL085DGf7ZbDRn+yaTMHeJt6K+qb21fRtVfv66pBbJFFG91s9ww9XrAeHDbCJuiN3d
OCtk+v396/rzHeHdFPjCYCRxnmy+qVLA7B2pkliUXqq4zZeyasGKin6zkSvIJef+89+f987rQXeC
EgIgF3CXt90ZkpPx46vO7iqZsxJ+mLp52GB5+NkWC762Dx725+EE0hp6QcxwcPDiP16vQN1JWay2
Qsq5ikdz06UZLb4u3YL8elho9PUtWC/FQiLk8U67SEVInix6L+mhwtxcHtRyNqperdJfUswPHRnH
MuWkjkd+w3oBhNzPnAIuibbbzPcz4hca3TwZDRU3AY6GEAa61NW93Ab+efObTklcwYD+QGXB7ypa
++uljmK2G0fUQ8QojjFypzLYJYJB6MY9WEYF0ospuH3tEvmiQHo5Yv8uZii/1jboZRWHjQ8ScY8Q
0LJT3ymfkW6EeXnbqBBDEwY/uOYK+S5MIixbyPkwRab2VzMqPP5iwfdEckE6sRTegw28bzMW0/ss
dIm+gEsZMjGGRNkKoFhZf9s0TJD+5/4KJAhALWBbA63C/OH1GwLBNOVpCdyaVaIhDLnsbTGzHvbJ
TbNXK6/2HywJ/LzXWxYKJDgJ/0uIOEsWXj8PgSll4kDvBmFY8ReXG72fYLx0Pyxwlv/7o/7cWuhN
0aPCRwkNADri149CDgAzEHmaXbqY/kjrhF9VK/I40TuuV5CdfNSA/zvjev3ZMMjDqsLBd75p3mI7
2bRm4D6BwbvSAmmma2q3L6n0wh87/A/XQ5bRfxyceNkOFSxl92od874dAcxsbVXShj6NdViecFWL
kXSY/tKr3Nrk56iNNQSXi/nip1zeizACR+GCbfUtLJ/R6JuZLZd9JGEfh24rDa3tShOTKRUNh6td
UzxXLmMvBXK2P5vEDpQUZV/ofc9UYGTzsni2vPdjC1KM/jFkS/8YyyH6Os1gyMFTYqmfOfDHnljB
3CUmt2rbicHbByaj+Be45rDx1g2VG6nWAQX7+W18SX3un2H8Vp6U69Jf64zIkl2Zb+If1HdW75OA
jBeiFaJ77zZe95iOSFM98Fm5Z0QUbcDRI+r6VjtIy6/6LqmfNgjs2O3geFyQHutUP26eL/y+olk+
weDAyU3tUhYPxT3t4SPeNii7sPHgF3BSdROes4kXUxtlZn6JbC8clFlWrIcRWwAenLAPgi8Doiq7
nQeZrAeqQbsH1Z1jp/OE+tsFPk0x8QPc60gyAyM9jMAmPvtIon0dkBsytSXNV0k8ZD9Xm2/G5d6H
LdozhinYB+v77VF+Nk5HJYspOfYuRBpv1veCbQY2MEhfobT6lEyNuoYyRFatXfEHHzzsfA78d22f
H1bhqkXxAukLqJGvN9M0QS+x+iJBAGqs2qB8daip/4jk8wf17TzZgAskyvR/Abwie/0YjN9zAzVf
3CZy4NF+qFm4AtJE9wXDuUts2oRHygp/Vc7GwTxX1flCVB1Hsk2GxHzEbEW26/mJrz84yjYkpeDb
PHuEv+VmwkEwFWGtkD8xoKz7XHkVzeCLFY2FT3kpii8LQ8Zt7vKzFDAxsFFgSzFsF3BSkbA4HUyY
QCVII+S968nq54Do9wx8qYWDRMGGhe/SxnYVcdpbeUER2wBkS09x2oJQMtEHXcgu248u7TmhQdBk
3/UlUjccBBf7hFN/b2fH8LcVPx85jXKkXuqRHUBU3OYWcZLrQHwxV7+XWJjh2GSzUHsZNckDTopq
2KspNHc2deFbT1m+ESNoIY5mZNNLIbS+r71pvs95hC3OqcOXvrDShZaXY/7d6BmkTmGcv6UKinrC
XJb4z3buts801dHXbmTlbQVTsRiqNMuWNikYTEtNr7vrqGlgQ9epAfnguUnHK8l5mK/z2NcvozX5
ikQa2186vjnWdhs38SG2dfiKwd90udogQQjpaPLZ5/VUkMiPsHrs2HiHIdIod4FtiIczdd1R4n09
Zi1LK3kDKThWF4Zp62eI4asTogNQ3sFfGjOUfqS+JghNQqLDBEGLP6K1ggNnp9btiql+AGUcgSht
Bc+db9gP+A1TkAFOPvYFg562R+yQVtG4HAzLVwjT6iAfS+hjkt3cFQY9GUdsI7GV7fSOzj2/ZwOq
lk++NvYblzHcoBkSCZ8w4RtqEmi6fB1gNRmBDhmGn3HstvJihHXx1nZRX78EwWyEisexrgX9oXgB
WLs+zmqqb3mNHNh2jabmx4Zf/jFYjQAHeHCUX6cxkX0bR3nzFIeN8r0rOdW7ddiSCrQhmsKmV2Qa
eQYLo1O7VpTd+WTgaRsmqIgIkouZBCcnC4L05dq457Gv3c85UvG6ByNe34JfhqFDJpLiut9M2u0a
b/qMWAPxL4iJURztGjfKg+0j+EVZeEFkB8wWq5/DpNZfaOIr/GiT+my6VHUBcfamEv8bTcVg97wO
21MB1cr6VGUMEaYIY49cKwa7RNfLagvTVryWcjeLqnyAf4t49FBDFldFh2+PoH8+y+asE7AhHUrR
H7GP2CebzTXyxAa7TRJ34jRfw5u5b04Fy8elnUUow/6steNkmaQa9oMp8ZvzYZ2zy8GF4QVxuC4Q
U1XRkcsJCQLwqeH/iDDQ23GpjUL0kY5fCtBaK9JnGXvwC9KWIXZI8x02BNrCaCncfR4VKm1Lvma/
ZquqieQeSh0S4NZym/LaYol2s3pkkCKnRxhNqatupnVxXSUUxEi25jq+RFJGXrRSdqKQhA3VkLYF
Imavs8YgfCkKKfZr6OSngZ7htdBt4TNFghoFqZeVmvS0W+a2CeBdhSzVBnVIkiMgZ4Sm7LZEQ8Qu
6Cz0HVT55Xc9LJUl04Y4l/acVmUP8LLxM8ksFtUpl1l3z6KcoSzPvK6+uI6lx34RaKIK1mctFyXz
d56mSjykCPg1rZN2VLCmxQiXoDVK6l00zeFTlaW23sGBpp5g6arDY4XBw9BOGacg5bBajaREqPlM
kiCFOkR24BA01ZRvVy5frDr1Wy5/RBRt66WSbFz3CPzh8cHU8C9tQWSumh3FV7aROgSGtKg1Wj4h
//Ss3M1FdwtvcjBJUnjamBMkp6UWR0n1yMnItqa/mVnJfmNSUVV7EPnX7BDlHsYClVrj72HBVJfA
0WQpdjbpsp/ouFELjavMjpsH7NiejQzv4UjS09ZoOoGTUy0VKN6pVEAa82KKT1E0NgxbccuWVm6Q
6dykWHYaf1o3nzRPq7u5SvJvTDSLuNi0Xsp7yIG9Opix4f1hUCZ+WLtiW8/elcNdtXC8E6QDccSk
CLVhWadKX8q06L/HZ3uZFgml/iGf+5ofkWY7hNM6h8GTaOyT5623E47mNPDTDIvPAvOKdHwBZpfP
MJcaluduhbk5WbZqmhACh6DoxWbYLiM0KObQ5139MNsE8S0hmapiByLxVu+VBzGHKFEEPNwN9W8b
fGHBPTDDM7ZlPBPkvkTqcklp/EPmm9GnzffJA1I1Mr+XbixPHRz29FEr5Wp8SaP9RMsS1WNs03J7
WKxkVxFKVFQWFK+FOXhpX1ZMq8+RiGKHC9H130WYx5Roo+N/oK8VKaF0nW4sxTLfLQH+XieYWrkR
zP+8EIeCN81FGeYNgiWk1VriVIywHL5Mc9NqEH92foB+ZAdenM2vGm4nWMpLHQwYXqY7w2PN+s3M
Zz54k0zTF/ADpjvFkxV3pbXwd+w8jfVpTDRuTCSNia+oMnMEzyfNOLbVDLLyaREzF22OPHCN6iCJ
TihTC8iosOo3dUQE39hBsCt8Dn/AdYTDfCF1jgjoKXu21uAsFJsXP8HbZSmJTK7YpfFiTcmYzWq4
p8ZBDzhuc2puZA17k6cNpbe4HjFR4QTTla1B8OUgz+QXntx1W9I3pMx66vcrtvXcsjlRGTqDqYaO
V22rJeW8Yvjjl3Tcg4q2OaAdzq0XNJcr36lq7J9jJSUlnRn1nYu66rvPe/w1WbICfkDBrndaQh3R
MoaT6qBFIxsCHoH8IiKpHzBRzqf93CVVOMBPdUkRWdNNssXlRGF6X2mIRcZySWWLVtwelGYrQAiW
8pjMdcDqsK5YbnRithksnpAs10kS0Cme5Sd5W2hDPyG0G7B5wjT9FEWJH1oGRs33wGST7WYTU/jA
6xivaY2tvU3MGFfHRVhhT7qAeOKLEAKVXCV98cXJOJpaZFtWL/UG9GOXFgreUVXqKXzahGI38Hqn
NQGI7Jebgue+Iht+KiiCI/CLZkojRcKYZgA+mIjydefHesG1omOJ5h3pnbhHLT55y/o03FV+lYj9
onF5j8aqvnSpX6J2wNN+Ir2UwfaYwaHDZSpTh1ym2IlGIAL62DGfikMM5LwhVFv6AxQCiH1RwsX8
seq0y/a6zPQXmVSqJzKfk+umnDe8lj7JnjkABtibRV10AUuiqN75dM6zI85yc12dTRKIWZP4FwCD
AvmUwaMUWGq6M0GhbIozyulFqBcRt9IU3La6WAq5g3dF8hMKhej8NliCpZtk3a6jWe0P8HQZPmVj
wZAhuqarJlkjzEZSKNa/QRGLe6NzOdjRiUL6AW6JYeTtyGS9XGU4oORVPcswYi87cE1goVedth5M
bLIuxtIDtqQ1bV9O200+uJTuas/USgRIcrhXq9wC2ADBbGnV7DU/esiUPXQYBrNy6QrkCDNfzxci
jZLqkIxD+qUYAAMfYfiDTWBCHD+gPRLdvkqGurnmHTIZSUzVcqOyousuVYLLiuhMwH2WYmryGDub
THvut/g7MtdsfKAstfYo1WK+VHHAKAk9BLsvFjRSreEwgiNFs2gEq7oVI4MpRtASK4f6hMo6gxgd
UGl/BHAVlTuDiWkMs/YMe3fguG8OmNdEnJRnszYE/CAzG83cWCJb0aSO5Og5gFYhD8GiyIMIpUW0
hvtMmwLfj4PF0ItjcPjB4uRr3cae1ygoh+Jb59LJtAopQTiMsKxxlQM+ubbBwDvNxQ4krRTDqggo
RWVW0qWTuxmC6mZi+moDR690Sre1xbpty00V2SFnQBAILRowxvHuIdzCk9lM9KL9P06KcsDR0zfP
svR1ggrS5lQQ5OaU8kjLBYQ/THZ0jTIMeZykA635CYVzjkItL+eamIVlP/QA/zCSIj/KHerIaPm5
HkKDiQYc0SpSFHOYoeDTgPb7plJ7X2Wd24/gFhYERHSt2x4yHhxnTYP4EbtFvTsqIfLTlgWJjwG/
qeTYF12ft9koEVu0ZUO3tVAmhqTNBj/fFxtf4DIHvsUvw1ip0BGI6tqOBskp6VAPFa5AWFLdUxzj
X30x4QaRWJcb6bZyu8bJgLI6Gy1KEyT8pr+GjtMH2w/mxW191F9n3bxGcJcrwn7hGaxrzooV2sqm
6p7ieV1NO9MlLTFVqpsrydbiAW8kyVqLNuAAzUVa7cUwh2cmV/BcOjDWkjafaSbbULDqKoXhSonN
FeubYllxuVtRDwJaNkxGd3Qpc4ViS0c7aSO/to2z5e+y2IrmqtATf+YIHsHb93N48R7TqV03Rfbn
mDeAtZI5ry6TMZ/TtnZZdh+yZB2A+Bl1HbrYgczZcf05HxnKzJlJvOZlQnhSWxpk0BObpf3UDkHT
q9TAiK5dIDDNdiLwXrUzM/xxho+wAd/VgvIiGuH5leZ+ocitKZeRANecHu0Yim0/O56PJ3jLF794
JfJuJyaNdrxMFlZdrBCCjTsnymkhtmuip21I7dgWAAzHY9prfyhT39ekGErIaPE3gIr1MToBN/ej
J1s1B4lt12ixw/LM/8HVR7/zSMI8ygbtER+O87xH2DudfhZm8ulN1W/K7bNmKn8FTEmQHLpphU4a
hSlxnRRytzQSiFuHZCCNa7vHX9kyxJL9TKIt/eENwzKOpTwbE0AD4DAhEeuvlQp+YnIqNexJYAPT
zsDEvtgoB70SafA9Nlo8RDgYnc+fYBJZ/66StUCuRTLVfCfn4Krrpc+nh8GX/CvM2kq1E3PsOgLg
1m2nDVl7v5AFMF3WqLgaJI/G6kcSd/GC+1cAU/C29o+pXgS7mGKI7S5qmi3YgHEYfvdLush9h8Ks
AxA6ZC9hUPN3X8kxahFxEmuAMH0DEEYtNlyctW6aFHrLDSnmfDatr331ENkCUxI4RucgwlKY2eHm
puO1Ql2Fw2W06REqFqSxDoZlFYEHkfitECnACVQC8OUewD7/OSHY6B8vHe/QRnWD2oE05Tu0MxJ3
EZY/8ufCcu54eOCz2aEqUxK4oje3S0VzvA0E4QETquYU4wR85cshNnPxEusZQ4KykfNEMjFWI5E4
Z4a9DXHx25Ql+olZnEee8FxA3y0FaM1YX/i9+8EtzxCeMNEyFFCPUdDRhMIgRBcGA5qaQPNmcTnP
HtPZDqYVJKMLMm0dSvxn05sM0e1h9j+jgZlbZQT70Xcj/RJWIb55VMvAquEC/WQS2DW3dGDb04oM
c3y+PIKSVeX1SjL4hrA2VeAGVujNBEkES2/sih4HYlPINvdrSNhxRubyJ7uO06e1FoBbnHayQzNt
cC1aANB+F3HcEC2cvfXnukLEKsnZGB5wXgNDkCFavusoH38bvYwaciVR2Xbe8m4gG6z7HmDolT1S
T7tLdAP+d7FN2SeOHfQr6BHEPQXoZETLHwO6bXhWQh5k4nIhFB66NYnRgyLXPl/rJ4POcCYccMP3
JHEj34HVUsm90SXKb/gdO0xWis3eA8dZFWrrSc4thjKDfSjQgopT1mzQBsi0z75aXg73Pk3n702n
u/narKpeMJpcqoLEpmT6WlheD3u03/DDDs0y7oQzzXjZYXTwUwDqv2qQBTmcYCpZPcCr7Gwwh7Gj
bmH9Vbs96pf+dgt6fqDdLP+Byny5gvcd5W0+8exJTF2zkmEYACB7jHJvKreNDOlNJayDQeDqHHF+
KL70ffAUJ2iJI2dZy/lubRTQ/ySPBnuBo1gfprznESlTisM84D7DiCweo7jtcWY/bAmubSibJ2CT
YMYV8HSKkxFAqWTDp6S0fj0B3cgfN1TLmPrNaJz3IUGyEmGA4Dcgjipczj0w01aJ2GH52Agwft8j
Ao9Iuw5Jy+uoUft1ykLfWq/ge5aCZHenbAbHL9Y0XX2bY4T4WyER92k0aHixF8+VNF+7+pLRfpEo
2WKzPGA3ABxCXI6/dUwOFl7U5dK3qoFPbtt1Nnsq8hHTiwlZEef5SzQk14Zn04kDyKBksZDrHlfL
NrOnYqgUWuokYOi5bPrHsgbxBFLuaHbw42NyR3mBJAFnfY7CAHP033RZwvVq5u2n6nCm3sRjsmCH
Qvs9HVEKz6diG1N3sRoVXZRrzDwGQ6Wnh35pmuHoUL98b0JAL5vpLT1ompl+1+dGPiBHNrrLK50/
OsxSBfGmrB6gWO6/GrFEYj90VaGJi1L8yLAil7wti3lAa7jkFFBAWHF1WPSNRZvhIO92fKJnrrGb
zqmSwzp9Q1Erv3Bf42KsaKQZ9n+NORaov/4C2MjmoXHNsEG6TqLbqtZYw4YxHmCQ0RkUCk0hftBs
LhyZZhC04CsWmMJEJnU9gWZ9DARU+vQJ5Un5KVehcq1XdTixUScN0VURXap5nfKrpTTL5ex7Ly7U
mvKnfgOQdM3h82gODBa9ArX+jBYlz3TxdUPjwvcFgG5cDxKA1cVU1bRpV4z+n2AHVMgD1GdjsfNq
NfyAIS57AGNKIVclATilx6Q5gjvvvxYmVDc2RB2GbF0aX4LcL0dMmCw2Qtc33XWCedZE0rkT91Ga
4G63fnZyP0wD/c7A/9PEzBYHI5KcoQmr1Zb3JEY59UjXOUEZqYZu2pczdV82NYADazVODQLLRfsE
4WL0Q2IB/JjAbOAtZhb0Je9SeecmVBDttpgM83GYuhz9ZoHxcaEHv59L5pB6OPfqpAYfsUMSu+hU
4+Ar93BIyYedmys6XHRObX1bIjyhJ1qUuHicK5LrPJ98tYc7AWovdMGQMKeV4IfGpmxsuTXJ5Qag
HvOF0fijxGSsIJ4HlK5lPy81QHYzDcDPyhwXNU5bVBsM7L4Gx8+KYXEjbyo7NiiPii392YOT8c+Y
w/i17RKVoCaY4GjRMIFD28M5vsX4zVWkGam9W/pNJDvsjL6Ci8eKqL+88Wt+LBMVMzQRfPsyZcUS
t91ajtluioD5oJpIvGyrMeRfRgVO9xVH/FJKLIgmN2u0Nklrmj65m7dzm4nDp+BX4JqOnymiQc6k
kjT5VKCQdgQjNYx1e9Wd5nPR08J0LHqsDIxEYJQl0zuFbmd4oGm//exBeqgvx3zwT7UQ7L409UEw
HbuLECXcAm23KXCBfO1y0A2a5mZq1uUFI4taX0Aj1V+hITI/I8VwMtiQ4v/o+ii935bNNagt5wlc
UbQDdxpXEZKq6g3YLUURAVCnyhVazi7j+3PDPe+Y7uodDlbWALxZvLkYQfYCeqQVzC9WZMKra6sy
jsMyX+TtmtPw1eDa/pTh5Qhwuab091hzVL1nt7zrKWvGcMRnHO9yKTXKWBkokPIMfxYLhGcRWBGD
/rWpRqEdrbDMCaIucuhi+xmcQLzYh2yhwPYB7RffylChgkgtFT/AjYDd0wTnT0kqWHQ0NxjwAvSr
hxwAFfJtini3YoUWOL5VBEETeCb2jg+sj8lYwjMMye/lxPbjYKbPeYPMsCuPwYbbrwryObTDJdS5
utw0EkOQjP0dbJJOH9YIPfY+XiQum9Ryth0bgO5PkEdnZ9i4QOeyzhg5XaxArTyZXActGbcJA8eI
VX1OOlnXwIAi3B24Hsr/o+7MlutGzmz9KhV1dTqiUY0pMZxo+2JjYw+cxEkSpRuEBgrznAASePrz
QVW2xS0GafVVH4ej7AoOILATOfz/Wt+Kq9BeKqCCbPqMYpcuOVLIUPcGX283VjvNYjdastSuSmrP
BNs2eSGbxybpuuRKxd5EdkGf5mx4yLG0ZmbR1MzNsCiUhgBljJF0dldDSnt6Dpzeaoe37dC2y54N
TBNrmyyy0Db5CvEmYDoz0e5MqWwPGr2ZI5HaxKXDPBi6rVFlt1bstGO00cGLFiBE59a6twnfra7a
SlM6hRgWHfvQ6w62KmI1TXbZla5p7/WknMpjpqbWXX+uTOvzBF7FcOcY48JWS/MWr34kYNRka0Pb
j2vIxsfJsBlqTUwc85dJNw5C5eZ02doU0ekYNGP1DZD1uNQB7WQOYruuceLoW+QvLvnRdtYX531F
PO77nOQV+dUzWDuvdK+OnEABnlfvaLd0+n05OuyFgsh3SuNDrTVCd3ZFQY/wEBnjSFO5txZv+aqp
ehX0sJ1LPlVIZ/M9l+noJsZrHPfMkkg4wYNlazovt+HGJvWyHKQwgHyvs3tQTzUCBSowdFSgPOQ8
HcwT/eCKwyiWQbsrhVmz0ximRtAsicZuRuIs9ZZXSqC78D47reW4nwfHy125T+mTxsnGVk7W9FSg
Urt8aDxWma8+R9coVJ6y0nOVpoV8I+YWOHaA7w3kd+KqyD1XHZaNfWqNY3mhc0K39x4JG1NYUDpf
bpyGv7/e6B6tAhD+JPh9jdNYFfdOomvqYzQrlg16JbN/6Bjf3Jpj5P6esvgwHg05smQmukkrhfLa
1J3N2gDU2endfDz05USWiKyKdGKpHPrsCkFU0u7qyR3qs27RlywcRWnlHyF7RC3n3N7rQqqetn7o
kJosm6yaF2NraXPp0sug2BLMwq68h5w35hYmYKYu+llwmll01tdQKgkWAd7z/GGIVfLYqcXojg6T
QL5Vdh590OKu1jexNk5voWzG5k7pfn6b1qU1bHDPF4QssfzZIRSzvP4Y93nkctayfHWIG74pYN2Y
o2PM6/J1EG0mtjpa53mPMNN4iwGJGpOgZu9vBp863AZTjXZNJzUutrmXLR/n1q1v8UMb97MX6y4H
pj4N+zZJK5oI7BE3SYvddkMLJbmsOHtfe9A7EDLbfSk2kRMlH2Uf90Ywik6Om7Jp5ofSXOaJjeyo
61tjMNsvM1Dyh2nI1ZnGZr9AFlM7x6EHeM8hzQk1i/eCkMv8aGVZi2ZALhe0gcYirOPRPq95e6bN
Yg60b5o5IqDXTqf8onAJyZw4NnCMtJqm3IyJ2ZARQGOczjxFoM/lYqj7pm5cyqduMVbbtkDevl0S
Or+3GTPiva51PTVpGKaEQwg3melrWIgQCsNB9JHwdO/TViCazuuxe0B35N1GeWnku7iKXPe2Jvn7
fUugJYIdW4mvfj3mM8UY0c/baBZlFYhJ5WEX+2plO+QupGagYUUwKVJwL3ppTOA6irY8jvqUHCbE
zPWlwMqUcqQWLN9+V1HLACdHvwbYJLWfydSTC0zrogiaIcpias89+b0s/BWNzzZy7U0r3O5jG7M2
hWou0XNkHN1ZjXOf5NthieYDZa3Y3vZeXybnqKm0kmTDtCzCNFqGtwsygT7kGDl/Lh0j+QLI3vM2
UyLUeQn4adzNbZt+7OSEXNlLkuxaNnZK69L0anSL8yLpskizO+e8xPEVDL9/udob4sAonUQGKH3o
w9Bcpdsrx4rkg6Ykd3VD4GjPYjUWtrZpo0XeJQkn4w1ZXMDzXXY63dZWs7qWmTU2PBIl9E3CDLRs
4s4tmPEMH8FVPPZM574PWn1vUNJ8T2Mf5cOYA6UOGJYUrrMlbc5jxRYrHLHujExuayihWNL2Q95a
9r3uq6jYMO0zbsx+luaF1nRdutHpBD3Ece8UnPF6JN1132XejsnIS3aEqSa7QW+0IXBpXhm7wvD7
G9HHy6r9E+ZlHXfONWgdMK9lzSS+0Zbcm8MknefrFGnunZW2bXne+U6dhJE9ZnHQIjqQYSSi2KPX
wyZj53V0xdcSAmX9UQxxQy3TEO3OMMus3A2N7VP/4QBIEVaqMRhmY/hYsfbaQWHAwXmPxaJatq2O
9o26W+LGoZ74KZR01+rP6aTM9YORLV4aLrbmfXLr3rOCtq3UGPJyQ0/Iyqok3131vn1s9VpejoqU
qwASElV2ryyrM7PWKGEnBie5HRsE810rxu6ROZTmVp7qa7GIyrbO8VMZXtBlhEG/zbJuOWRIKQpq
sBqtWeRB+dsu6cS9oQATnxusdzdLaTjsB14Waf6kK0MtDlbJg3qks6c7hR5VhZwHNlXUYZus25Uq
Eccxe/Uqp1ZYIL/gjiCAQ6bzYR6dKOE5pLROuVRe0DTUoN2CT1/UBtqnHE2Hmq04SKGRv3JrP+nz
1ot+l4PiyKSiuH79B/n9EBusRBFYapuU4XM4yfVdTcTAvqSF/+uXIjUZsS70KFaVU8MWBB6jmPPG
DRoDXYHlpXIfO/mwT4y2eoVVcqqqXXnJa0r791AISHQnCr1kaipeu9ELoqypNnlEWkLulul+zjJn
0wzLayaGZwbIKhgmkxq8GcrAk48un5slQkLiox+YzWOxjOroMZG+8gCfuysUzXhaTfCnPw0QzOyl
m6vMD5DwETg7oQC3IiPfFqOg7Zt14hU55TNjwyDH3WQjj1uCTv3TsWGiEO97HP6B77SfU1vPt/GE
xjwd6tfwIM89P9CI0KqY2BmNJypRLHJt02qpH1AB6e4QBLiXBdveV57fT4a9dVj4+PQYEQ58hVOf
biM6wemQj0mTFPHrvDEvUW0Y287TrDdj641BViTRbeso4x2dxSE00cjc/fJcgscHzbfNmomjZn0U
P7xwHO1cbBo81L5DOh+kPlIVVFqW9atZJQbmrnVIelTuSH+2Ti5kZglObgJPcem6o70hYgA92aQ3
5vtlal7Ddv48VCwgkPS0kN4yT/onL5yWGD2tE47wWpKrz/RPaG7OMBEeMNqlr2VMnxo21jtbvbqO
tWLnucOnjzDLeiOizUHByzW8y8atPrV0qXfsar5Q/SoD/BX2No/H6RUrz88TNNddCR28f6uk+eS6
jvI6jQ0974MYxa4hritoB9vdlX7TbLXYmQPdKI3dy+Pl2ZslsZgxAy0AA87Tm0VMouw2p68kKWbg
ZUfqjsZv3ikCBzfSztvQNFqUpMD9f/n153bXIJHVX+viAHp65cpuCQgqlR9E1lK+K7Syup2tglLq
pKbyzct3+fMEgIUX4vG6/rEenYJjUqvPmrH1uVYVe3t9mtu9sdBHePkqz41SwYkWaxHvv3FKH+BY
HlFGdZlAlehwDNf0rYaqPJ/Rx7+yAj03VoSJ8wszqbv2gp4+vCX3+9aFwBT4qLWulJyjKxvtzwcD
HoMeLpUdTRs2AZkIX77F5x4k/DtS0EhUxEa7PoIfphct06l/Dpxsl8ksPxZmLMpt4Utr2r58nVOr
7PoOYqx0MXQK2GPWydrQawbZB7PjYyXAKggCljcuk8aWjgT2SQQMhM8M4muHCPJqsrxfjapcL880
Llw6l3BRT6Pfh9GkPUtzOYiAZAc2sPZNZroEzk0ZbENdvkbge27kwGxcWawWdftTvmYChCObsbEG
3qCPOzJgbiJCg7bko3mvLFKvXenkwUIQXdK55cHGTi3CojQIfMjyaFu2jX18+TN89lJrRqsJtgLc
2MkLTjkrirvI9gNbS+3PgCpIQrfS5l2TJq9llP+8dVmjtf91qZPFiA2GM9Bo8oMx8YFVm+SJxtTP
QjK+BYJMsiVfvrXTWdMUbFxWooP+nfAsTq7H4QaY25AP4aRNxh73kUKaNfu7fM0OsCw17tyYEo41
F/0rM9npQ/1+ZcBAeArXVffUu5iZA55G0xxCr8+9b2Vd+8ec7i9gfKN+5R187lIQE3XmZmiDwj6Z
YxzA+8Us9QHT7Oh9Q1JvB9gi7uXYaa8dE04/v/WusIutfOA1jeH0fSuKoTPTGBWrZqlLOi7Gu66c
ug3NCee28IrXXHGnsyeXW825kGLQLAK8PLkzQw4En3j+GCotRSPpeHvx3TSBh4KmaV3zd9C9e+WT
O53S1osynbAvs9eDnn+yCU3F2Eq3Rpnp0eRcE3PywwiK5G2HV3jHjkOEFHnqs2RovU/JrKa7Xx6y
bGn4FDkeWdzzyYs/xjTRurmUYTl3ci/zXV3fWmU8XJeJJ0JarTWSkfq1m35mDOHM90Gb+XAPcU09
XS/Ggc08F5Fh3mX0aRxTWwJ2qM63uEvRErx8i899rKsb3/ZWAC6D6enF2gFhCHsziVHKSgO/dKar
ukv668iYk51sEZtpTa2/8rEaz4xdLFNgWsEPEu5xSiovUjfW47yRKNE788qkbEvXxXPk50LW/qEd
p+neTZb8LJO9ecMJr3hPUdgKWxy7Lfk3tMoiv0ypTGHXCKM6sjYG4eKv7aCf/StRqK0AQTSmp0Ne
cUgnVTpDlKxj0Gult2wYJeLQFVp/6BxRfHn5s3hutLtYXTCko13QT3d3mD2r0nKmIbRQRWtoELUi
Ci0UTYhlVHVOlmq6xb0Unedp0R8imBfj7uW/4Dv14UfX2vrCsTdySLoHioyE4ulw6ChymmuCUZg3
TnlO2a3cueSfH9w4zbdNPy9B3Utx2etLE4qiRsbNJxy2w5DTSkHg9PKf89zgJGrGY58NLMI+RfEg
4I+j2qTFvExJeV7Ocr4ZdcwVWiI+503s0mNS7Stj87lrgnxg7wskltXqZJmaCl1ftCmWIc6gLLBn
c1xbUdK9yWZvzDc076gmlJHtvrJyPHtdwgJWUiWyhNNENIMu+JJQZiO83HLoH8hqBccO5JDSTUmw
zWp6ssvy1n7lI3/2usAN11kOI/fpJ17LRKWDqGSom4V1cLPccZAVy+w8wvW9HevZoCmCmeyVeWd9
jKcDjVeLJQwgNgDH9V34YVM8Ie8dTAunB8DM8W2aqn5rDo54+/IAeuaNItgH2zgvMLzIU44AWtJC
SH/pQ6ers9CHOnTEFoCIoo+/YVseg95UZsDWwILnP1jHl6/+zKPFrakT4GkbqPZO9x3sE+YuNxKG
UpE555mDat4jk2nPDrUPZWXCD2j714A5z0xaXJRqCruC1cV+Mn5ZySDN+qxZw0APGXIKq/NMUT13
ozRwxTT++jsK6shcF2lSl/XTNdLrV+Cy48nQLmbtvHf67iZB2VvvdLyRaaAXMt7Nvjtf//qz5eTP
lo4HaxLF/HT8SBwTAjW9DLVhkfu5NsqDFI0e4rL1rk306hgEu/nmf3BRm/KGCRpl3Ts/vWhT9qle
CFZmJ0/qc2VT9+48oX2Jm0bt9cq8Ilh3zl95U57ZDrANYAibPEcTAv/Ti85R5jqFHcmwjsqeIrc1
3EkyNgvWhw4L6st3+MwmnWAL3NSMWi52eugfJQrCYZzYcM14iy3sY2diWqw7jT7mRuLeDiwY3TuZ
L93Dy1f+KXyUpYdGKAmyKzhrjbx9ep96tbDEzz56IioF9Cfm9qqlCfkNA8a8SxqLeFSr6cQXr4ka
vOtolBFzaKZ+VhD8/ZZuDIJEc6qSLaom/AIv/3XPvVWsy7xYFCk5RJx8CGKcdI2Zm3XRQ6zmkZWO
eSh2LumM65soHn+V7Pf9YVC7pgLLnoysjKcPY048w21bjizJQM1aSOgFJsXJfWpK89cXgJUPjG5U
rPTi0zAcekVWn+AHCyM05nu2vO8q3vI9EwxnF78Tb3yzzMNff5wE4sK9A6FP/s7Ji4SlrXYQcQ+h
KGtqBUY1vJnSag79CGGJTdbb7cvXe24mhrHn+RabOY8UqKeP06t0cjfnagxHO9IPKhkMPPS9fIv7
0YA9XUZXTl3nr9UNnhs0gEzJcQF5uVITn151TBN/ivEUhNUgrMDxW5RlRaptEQZqK5LAeuWTfGam
sFAI2xafJ2Egp9drPGZg2s5TKOY4v2xE2r3vTHveU0/LP7z8QJ+5NSrloOC4P0q+zvr1H5ZvsVDr
XJZsog2J/NL1WhcbsYMBURsQf4OKX17Zlj1zQRuXNYs4vb6V7ff0glVt40DBLBHmbRztKmd6LO3U
PBCV1kA/qptXBugzjxKcJlxfOrwwJU6PRTTSB/q++hT2TFohyr58j67BRl3uvAYP/051O9kKrfsg
EtDAfFFNPpn4nATpmJMqFcosmQ/CglrQptpwkw2ZsXUm2XP81KvrdOj1s77BXyN6f3mjT0P8MYWE
/RlXtw3hwOoO4xrI4loiuoujbrjyOPSdMR6yQ4WJ5RDHuXwNT/bcgQGfAodUio7i55CrxbCI0ET/
Foqur5EIRRixhKnEORF11fsaJQe72FnFDz7r8bFuU7gjSIW0R2nVKaYQgAD99uWx+cwaRjeANpnB
XselgfV0qOhaDRi1Y6gYjtQQG5XeSl8aobKg6GoMOz8smt9jrqytVw5wz12Z2jyFbHoRkIpOpxkx
kAefxCrMdPcrgRM2G/ZFXuEoF6EhzeK904/pZur94ZWd5jPDlRYIfSWObAxX03x6yzHur0o2hgqB
oifIy5x8Q0agFYp2fC2G+5mpFMr2eh1q4fBNTu7RkkVssRwqmA3RKs63p3KPUkfRw1WIG+elO7it
Ob5yg8+8/utMQwQFGwPdPK2hz4YYurzG2N7MEE50FLFotcF1HJZJVcwAoD2a4OVh9NMzZTSzwRRr
b4Jy3ukJhdZ/bShvmHn70v6qN5Jqb9b2tEdK+at9QZNLMWAhVLCL8X7Ko2uyYnQyFw7GKro8w3uX
bvLRQ2dERfuVjcxzdwVpyuIT9IDWnK72ldHMmedoc4gVmAp92dlDIBCtJMiUpiJ8+RGuy/iTmQ2I
IIVJKOkUWBHenryJHjYZlLBgE1Lk0lcosGn1L0sNgOXl6zxzU8w9HHhMnh//8Z8OfyMGehC31hwW
IxwEG88X/hdyfmO/bj+9fKmfhv/KRXTYGjNjc/T4zrb8YeFzch8EwVowx7baHuTQN2GPu3IrB23e
Ufqe3+tGMe1evuhz90d5zlpxspwETsOwEhh5mFUNREfI1+BmmOltNVOzcyXi2P/JpSwiCNabY6/0
9FE6+N4MVIurvkmSUit6VEvw55DE++6f/bj/+qL+b/xYX/85EPq//zf//qVuZhBfiTz5179fpl+6
uq+/yf9ef+yf3/b0h/7+pnms7mT3+CgvPzWn3/nkB/n9f11/+0l+evIvWCDwBd0Mj918+9jj3Pl+
Ef7S9Tv/3S/+9vj9twBbf/zb71/qoZLrb4vTuvr9ry8dv/7td/jxPzz19ff/9cWrTyU/dzelcnns
ik/V159+6vFTL//2u6H/sSZ10eWljccEZDMfTo/rV8QfBHkwGSFoYSSaqE5+/62qO5n87Xfb/cOD
zqtzMF2L1lQsf/+tr4fvXxJ/cJYDRsV2hglt1Y384+6ffE7/+tx+gyB0XaeV7P/2O9vmkxebUxrx
sGuRmro8v+7kOGSlfYwAFN+IaS/JQ277OTiCDMejYWdsAPRW7wOfMyJjR8boO2FOG5PmXpdtER2T
pdXDJvH1jW1Q2/R72dzhxvnYsOc6ymgw3pSq9s9zHAkXPpv2y5jzFng2NNCXVUoSbro49uXod6EA
RX1sYt/B3jD245lKFw+VT0y9R4NlgEvGmEgP0Ib9EDlUkzspd/jslg/KZWulRgypR7whBMKOljg3
MnVX+XV6qfjpveV26LCrcULJ3sfdg4SPgTlZ9jt82DcFtdqNryp4mOAAvEArk3iPjzALC+zD29wm
dXDT4ffYdEkq9q1pATEv00LdZEAeNuvCGjA7mcgFUFCDoWjOwJ5M+yKurB026PHLVMA06Cz7EegQ
ov4akkGNmTowcz87c4py3kxaQfnD6sZLylnjmVEQHAz20XCP02i6JQ5sgNvwfAmdUUWfPOjVrH2m
mSC3RuPnG/w6TP1GOp+pHi/txjWU9mHpDOS3Q+YepLRwEdVO63+IDZmfgbtr7vrBIonSHgtIlnnx
TUFSOuTVuFMRBfI+GebDiAHymNRR5G6rytrLTq8OHuLit1MH5WrAFnsZW4t73ieiFRuA8uOhxgCJ
STAtxDluVCMYmm45Ftibr6xUBy7plPXer/UMBG62moKtsoI9SLAp4M2VpTNDEh6E+MaE7JyP3YDk
OKqXm2W0xY1ZIYJ3mhJ/DMLrvddq3d73+/58XFJ8RFbunKHhB+gMp+bgTninYz7Ut2ahTYAS0AvT
GzD3LbCFAMdEthVs5batpRn3kBsKc2vDaDLpRGwcsUSbRrkY9vCsI/ynx142+17m7mf0qHwXCy6P
rtC3rnLfc6ZudxOLIyK4qMeg1bpnsH7sS4IoRMBBCKiNm5ZbNyoAJOP6P5beUh6TspWHxofQ5Ez+
vhxH/R3lFO/ediK5m3zD0AJfh81VOIUXysEZkUJn9kNdDAl6ey3Goxyb1XnkV0m20Xu8i5y/sUHY
fWY8JEWyIMcbxy+It+cgYlVtYcKZ5rZvlHH0esHiqldpskeiHPEPIcOpcmE3A98uoFiAkPZnUF8W
ivZwqAf+78xnOW5mxzSQ00/UtUWhPmJX1wP8fupzZSbiHovGx1wzOqSuhXWF3PW8wEiOa9Aw9pYm
jDf4UKKw53C7n/B8hXUDgqkqeUQSGupl25IgUSFvPTjKTwAIgWJRm14kibtp5mJ4107+km8iWqlI
cocHjbLhW3PsVpSaPe16wn91pepDRcTB1tQ6HbN9/lB7vR5Othu951UdLrLMK27KRL1zI989DEKz
QsdcRyNSMeuNsrPbIkXwPUuV7rQ0z6+jAZ+rnUsPEtakhiu0+DbE1jqjh1DVbf7OMZU6wMgY3khr
dB9blRjns4diCLVsb2HqlWmALHyCM6V0eVHautLCKdbMS3OQJYL9eOrbLQ7Z6opszgxbTCkw2OTd
voYbtImG5bM2dfNlAv7/K1YB9pQ23LV90/RJoGxH7XpPww+PeerRiIDI+Py+vZbP8qwqyunczKWN
nH7eNUX+NtdsAd59yjpM8tpQTmfekI7+m7SeSe7Q2iF/3/KqX9VsXrIAf/pyU2vVpRd39tbyYvPI
UpZEGxOGABp6JOph4drVvaqJ6T3qelztkyjvm21mqpD1JtmkpXZmuvG0xRwuN4Sez5uiJT4Am79Z
hF6qvUNh7ZwveZnd0zdA7zV5F/EE1w63n7mljMlzr5Nsr5xoS4Mw7rej5sdHy06GixgE0hrTaO/x
HUA4yscvVitZsYasPFrQoXeGAe5MQbHFWy/yAN0vTriCGGNMqEShQ2gMRyBwNQXhHV2FL07efSh6
wFD++OAWxZUN4cZBPIl9K86gMlSOk25QP2EwjFVzkHnzCarFfKnNdXwhjHWQEOx40OnrhYMlLURQ
KjYOzcJMmS39FWVR60GLjDiMC7s8w8iNLxe+0H2euvNHdtdeCFQSUks+FAjgxh4E3FJ/MIv2wR/n
q3zy32ChjDbd2H2VXdsRd02XmYkxZLaYOKW66mqhxov2Kh2PUJXPpWsmwWx7N1ZhoJTQps/VpEXv
Zd8kWyuv0m1cLQvLtl8FpPNl29TzgSvlCZFEQJIxZlkgxuLIjN8UyPa2AyHsN0WRept+yC8GfFVt
IFiAa1itU3mwU1+/a0Y3/1RyPMg28LLdAAtSdCQtot338L2Y7Ybi/UwG4RlQgGXvOdBEsHBHpFi7
9cOA896G0j/A4XIxqRhmY33mgNrsDKdKkb5LyyXRtRdfAWSbb/yi1G+6JnEhFfCnvsESOuMo7c9M
L5vPJjeO3tWjEtl5WrfFtYqiL8Y0FWddxCLmAAqIXYOiOJ2n/aSWekctEaug27hHP08xB0qRfGjn
VAApaixollrcHCsRqSoEMXt0W1YX5mWPfwixZ2Dq26zGpkHhxHmTzzqUobgwmptYLe6nyiyuRwjg
I/gGHQV4UvbVJR8xFicJNfd6WubhnZXr7/uaN0p5lI9S+Acean887WCGdnUHMd4gcOStGWn1IW5H
kQQVW08XwJy+kiPYRGwa2s1bxLjOQ5PiG4kbq6MH2EaXDpC3qwSk5S3mWHU0+rzdJlq7BHPp4Rqs
LQz88FW1L/yNhb0xdE7NQTl67lXcRsZ5jKN+B44SGLotA1N0ZghkJLpYEsfaJwUeog0YuVxtcr9M
ggELyc4fkr3WN9WhHstLyDrGhiwiWhFAWupAG/H8g9pDMZ4PNsgjiVMGl08ekXE+2B8ldWBC0jxN
barMyLHLOiAizZXVUfnzVR3BV1oIzDlTndHdZ/DuWEIM2GWj4algMvT2emy1Rh4KlLxbxctO7kTm
WG2Qguj4iF0mBzjgGVNgQtPcg8qP6ZF72l2eKCYuTIKkq09O827psvZDR3tbv4DFED0WVjsYdwkU
CAg+jbvsakopUbCk7scuHZcCCmFqm7sKJBcxuSBXhZN5b+26/9ZZ2rdaOtbd5Efe1sNYiVHD8mAy
yab85FuNxDtcZC28aOlfdbY7sAMpvXcwe7Rsy1e1M2TYe8MjCYl1t76z7b7buxwZdi3I1VuRMVRa
DzMQ0e1BNshup2OH89hr0WGqS5PgDwHNR/KBvxGa895mL7nDyAMuIHaTcFEqe/TKxd16ZLIch5mV
lBpUfgDX1IR8Eu0B3N3ytlI07MbyY2ubBB9HoEZdCmVsIfKLymcnVi7494mfMMoPLrEXGzdNL2yx
3OHAwSNP+MGnTIqrLJfddV/k8ZF9yk1nt7vCaa7wrDyatU/jqrptdf+RSJ3bVNlfrNzca8DUDlO9
mBcwuO8nbzoWhXsdcaTGaGUc4Un31MuApfQtQBM7cY5djMcXnyJFWdfMg06wp5/0bWEn4CCK5bPK
orUbPwHtdn2ZQYZPnP52Vq2B1jGtJ6iIQ12SA+xKAQ0mT7+47GBvTAoi9zQdKOsk0oEqZM7xDQIP
6KN6MQW1axbbRVnlXVRa2WbxFSxAdCdnWOfjcMKR/cYX80yZ3e9Gtrlp5JxjRNYcVr14hWNq080E
U3Te+YWubROny27jgW9Zla2dMV/qU6Mdej9LD16zcFpIClbXksS3oxYX2rW71I4XcKRcruyCsCVw
dDFHLqiBhIXWVwmNrsAiOPTaXo3MbpNCbIAtQeos58X9wC5HpQpSS49PxkUkQ/eKws9mBCYQWnbB
LFw2ySGfIhw0UUYptOIDFinzD2uv1Z5n0oSv5sXqspQ2GRDpA7BgHkRfKe1YzQU7iNLZd9GgArD9
RHnh5zWuG3DKSE2922KR1bYaHiqgGiwmw12ZLnroDkt5cKyo23keJIVYuGdVKaezxLIgYeADv0la
86KwW4zzwwLWNm7fYy+0bltsyhtAkf22gv9w6bQQHuyprQI3K8o9IV/xUZhatK91fyGakawKN/XM
y8RQ5q4tHXuPxKGFBuG2N1nJ8F4g1K3myYmdhbocRXoDwAT+gZy049QsxWVEKhSo2crPQliuZb6T
6VjeLlJ9HbLaOEwDSDKSE/HX4jxK2HEPWnUheO1Ay/S9CFKkHG9dc+KVjWP/1pin/P0AYMsMZTTG
dkgcfX/feaQJcKby7fUXlO5FnNr8I0/jmzQyKxUop2rCufOXbWIwI2iL4QRxsjoi7Oohhlp0ZcBm
jYG4aPBuq9Trsf1rRBJ4MHDLgk8rKvQzPNNwmMaFAyuyktxrqmu4FC7HyCy+hk7oYwyvylshFrlL
On0JWqzDQbnGbHSjsWzBHTDsYHu0X7GI1u+FFMW0kYp5aBNTYrDrFP7eJCLrnWo9Y19nTn43trO+
hXgjdnLpiiMw2vwyzex7BgObn0HO+tmi9W0Zds0K0FdaeyQXOg0pvdaszxmfb9L2w4bzh73eS7LR
IqXeIDzy7jpg3AOn1N57WP3r5/3kSeodTXM5IJYMMHTP994iaIYNSvscLfMcEN+TfjOk4z1QcM2O
cMTU/X/WomzBUnjmJhUGztwUklsCXuUAX88IUlf/ZHjZdP6fAKeWjEIH+B7LHw96SzbPjB/1qsmc
qywdosB1/JjdQnrDsTO7MpTxl8bilwp093XJf09rbk9qdf9eDW//WK/Vr/70V/0vLN9hrdApq/3X
P0pkPxfwPlHo+e3yU0eAwG//Z9d9qr48/sePpby/fsOfxTzNMf+gceGuck5qxvwvPZM/q3maY/2B
wJVyPNkPq+Zh7dn+Vc4zvD9oGuNe0w0fsSSf8j/LeXxJx27m0eSlHAxhzPuVct7T6jJdo9W4tpp2
UJjQkhfc+o+93FzlvYQgaW1xx5sQO6AHJhYTJxmnr2nAT5J3/rwWfX98M5TQqWOedo/E4sNahnia
9ct0cGltdiCAzBzuslWrIJ5cKFIA9oDY+xU7F8zoqsA9y1+CDcDey2+pHgsOUIu/9WzJdJkmW7ur
LtxcF7sfPtO/yp4/ljm/Z5j8q33x/Y8FL7bWWVddEw7Jpw/GxKXVj3x4275238U5RQQ1egUm7uSy
9pnFm1Fnf++9dQqhbd32oOtztce6CW6793QOytYYNENOUqvlfc7T9t7tUqyW5IoDXNE3SiA747xB
aPKiYVTPrZ1KRxyYiXtG3ReykNYUoZgqbwvGW/ZVUMVNGMNCCiY2jQHaiZT6VHbm6dl552Sg09Ov
iRfdWq0PNkVo914bnYkIz8L3B/NL88KLJfkn08Ob8bGTQ/fI+9L0v+2G6usnSb38/4N5AN3gDyPm
p1ngsq7kY/UI5OHHV//7D/354pv6H9Z3+QBNPUJdcYz9473nBbaRMaCgwCjjYQbkK/+o4lt/MPII
hYTiQfoWcVj/fO1t4w9wggh0ObIgaFz7hP+Yov6NKj7f/7SKz4hmvqGhxDTDJMQ4fzq+NaGZDMGC
+gbERnBWdaeTTz5Km+PF/yPvzJbrVrJr+yv+AVSgSSSAR2/sjj0pNhL5guCRRLSJHkgAX38HVMf2
4eaxZNXTDTuioooRKimJLnM1c42ZTBOgjr6eXgRtFXs3jLMNFz4bC7kBiNjHR5AgmaQfO3WE9LVt
7hgTk5dwvLpll+H/nMLlmc0HYS98ATCIvG855S6GLBUuiJeuDXleF65S24YyBbPOov3uicmeDsII
GOCbe3frexEv+xAlBfinWI83oqRSTvgUwfETVjY/Yu2O/gpOL8c7bJrkQAXN36NNIU8XunYelTLG
hjhzoEhooljJNvPUvtBPllfCiaHpVASrjw6DdeCwuQNGCDsxsjairpD/FuAvN0g3FOAyy63rDeAb
85g5hnNXoYj8LqlAG6El2upcMCybMWtZUbVlEN9/Bh9S0SNwevh0aPi8eksFBRiXdt36MgjMnO+2
rodr5kVs/0C3OTk6baEm0FWMfRxRHscPxeLE5wBbFgqapCzkS1g9XudykYRj3O5nWgDwoDvHxoti
mKsLD6+2mVZ8xWYK+6pudnWAHZW2awYjs7nuw9pUVJ2Ftsdb06+pwVeiGR8bQzLbm8TzjBcHhQqU
SlEHpGLwgENsathRb/ngiqsJks4N0ZHzh1sOznBQynf7jV8NgdxWWB+0V3OsrHObMh1oUHwjj4Gy
ii1n4nSHEsofduUCQN3GXpq8QCfkyikoj9uymvZNMNAvaeIkv/QNkX5uaFNQJu1NRi0i0zn3hkFS
kkwDg2spemPGyif45NEneuIFJ1gb8IujfmhQ0N8ZERYYhKJuHWx7CMftdU5h/xbIxXJh14uPiV1a
jcNW8PL5Z4ZXW0+KeSBef5cqW6G1pNbmNk22wwkvph5nxK+mjIZsa3TaehSSZDRF2LZsu4kJtz0Q
7AnzpVH0EqpMDHWxngPoUiT67TOScgojSz9MV3FuUH+ly9PC1K3y/lMe99GVzlaKXRwI4C2lD/Mo
xIKvOCMcBpCRepkMNrCa4awa/pDfdgFmAqHvTSWcHLOuROgvayWrt1tBBSOumDVKjI4VXIOtZAMc
TV77pQFa0mpED0xrrIxdjcVACy/bTL8n9pJUZwtk0KvA6JB8sgMdPRt3oo2s+lIxlz236pxcrD7j
LKR14TIEV4ZBGTtlaJlj5oJZdq7miBwZl2f7DgEMbS6dIUPazBCG8HhOOvNOpaQ3Z5TEpksSXHz+
ktJ009BuaIY+9MoDQcIuyhTt7x9Y/7Mo9afH2v+HoSqKi/8+TP33Iv7epggc/tm0XjvT/P//7DBb
/6B7S+D5w+TY+zHp8WdM6v9DSmIzlGg0mV1UFf91ODnePxA9INvHAhAxAoqc/zycONKY48H0lzjJ
4lRDeP4bhxPy+JPDiXlgxEUu4nGmhCjZnUiaEBNAHM3T80obTZw/tGYnaPqalONHnMVmW0/pFimw
1RIDOrBjs0NMm4cQcg13DdRBgTZ659oOZvNZzcC3+4FTqMbn3Bs7CpBfMCpiwoehgHQGl2au5OP2
NUMaat55jCfRXlLDnGr7xQXdPJbPSQu5kxDQsCcNQzKBq/8IEwmLh8LieLlH78Zgr4b1OGJHC14K
s5Bg1UX5ZXPRJzY1mAx2fLKfK3O5n/Mud7ZOkMTX2DXVKYdIrlb/BCFxm6zG5Fvs+EVDXpuZyRld
daO+tGRqynDEVQzIcocjzhYcjJEePb9c/UxQpvRXc4k5DqBiUUKUehb9hFsH6XuLBRDQLJk9icqm
O49SxtPWvcHx7QP75Ci8amjrPBT4IHZHYYBzvQXnGZi7pC8nhdEEwnQaloMsjwqfAJAwI/Nw1Av4
XfCecEmNS0wUNk2vCoWfALAFCmlzfZzqoJzgUIJRAXMJzvFg0VaItzXM4fEgnE7K0Jh63Fypz0yY
sezZrrvWohaHhmPYATcz4+Wc03XETyHra4Hi202heUhcb5DRWu0fOVMWQAqV16ldg03CYAZshinW
T3s82eO52M6GZbXdeWyLjB1VxKKc7ufa9OJb1fJn4O8NfG69gEPChihk0eDwx7JR1ybHRLzp69bW
e2UEs7MRQ47qFNj7YBpHBZ+TpvtIuTtUtiFLuvIrVxEHg0aF6L4aPGslhYh/tv7AxTTBuF3mrtHn
8SK76wYNgnEwB4Bih5F/ZzrSFXb9OwDwC3qmorAg9sdjg8fNSL021I1i3jKw5/JRAiK8i90qe65z
nDJw1vLtR7mYTLTQ0KlvsYagsaTiqr/EI56TGUykT001ou4fYGWA25xbS1DEsDODjVXk5VPvj4k4
M5M6fvMSLD8Ps+VNPvjKWJiXETPCHQbiNEu3ZtIV8ij9mXubRCoIyJHAwkq0ly7bvsZv0mghA527
NXaNU1ZrilCpainHURAfwpb6jQWnXHfRHixk9zWHiGmFy2hU+VptMm6t2u3xyIAiSzuoNINuP2WG
ZYe9VcsXK1BDtwFrHJiQUDTkqNhwZmr9ftTAhcpcnhkja4MJ2yiR+DRkMYUUnXicjNBf5WvHml/G
SRlvsNSo4zgZYPAtWSBFJo5fXYQxcox209IkjbHlAmEYVApudO4jG72spil5LtrGszYB1RwdmjSr
4p1TD8GrMXnIXfIycRochdgxN1VUtQfXLKNq59HEenKr3MMQr+yYj+FrXS5K2TWvmd/YsCNLwn5e
qZb7G6/y6kWM53m6SmbyEr0MBcVFyGZP+zgbcAICeYXJSN0z/+qPWE8ZgPjxA6vMyuJ/BN+a3lHk
7OTDMFaZeRPVuivuwJC5PcICavBYdgZjr6pdy8xw9KpHDRoqxMKLWe21/p8k3yYEvD4f1kLPJ6Et
48bbgEnnxb3xkzSfcDgoWtM5Ytlj55+7gu7kMTDsRgAB77v2fjLw19qBB41S4tOhyl8SQJZ4JNRT
3Te0TRzYju2YFeuWK8ZGUdgXxMorFtdfYBlOYOewnOowxdHnikWKaushi4HVQmNWpDuw3YZ3Xgc4
3D9RV6b06vdWElynVtmrLRokN8drg074/EVp1ynv/KgIcH3qg1wT2Uc+XejJtnrvs7cOWBzXrVdF
u8EnpKeHNnp+DDqWT6vd0G0jqoMvStEdA/DJoXqJecUu9UWOeQIwqnyLDabAM0xjRXPWl6X/2mep
/Txq2zDuxxHtPNvpIO5EJAd9O0/Kek0WA3AqEJg8JdPCbnnn5KvPK+wSs9vP9LXsUNuaNCiBAZ/g
RO3q4tqvjVkfBukM4iGA2OvvRCWpG2ih43tpD9ZDYVorw92f8TaahomaMSt4kKz8BrBdzgjLTCPC
iy6LaAKWWWQGBi3CqhXHCcM0I3IPt274ICvYpHRa8rsa0qc6EL3qxxHXjXYfwEJJz2Djochd9MgH
hi1dGu1sIL0d4XVOVzdsW89TW8uNGucsYmwUvjtF33rc9FFtPUdtUfrHbCQhPcQNXw9w7qJpD8wd
As6c+hyqGy5umNu42IAuG12rqNoPkRGQspQAaUlXq+ITzQwYigDx6F4JPcUHXXB0hE1Jb+SIs1fT
nHl5ZT24DH3gZdQYjkQ5JQZalmPtg7/CnfRNYVsIUy5qrRfeYyDiPvKreEtLIYlvBvRkQMQ9FWXn
gW7qKw0+69EogILuC+5jfo1ZKelKRL6T9GttyqIHkgjutUlvPzhHLeLv4wY2zsFOs3ZmByySVVrk
ECDdl7nNTP0mS8z2ppS9QImiRMJjMcfxPpNZ37P9C+tt8GlAkDcV2tlSJ+xmBkzqSQC3i73bIhvR
9dYqcPN9g33Jw6y62NmKMi3vx6yVL0ljtdGmcWVCipjNU75JlnJNLafainYx8xdwdRP+eJcTA36q
y5Z+Z2ErbCMdMHZ/LHZU+igCIufOwjTCOR/q0ifHJKqSgPlIpy+Iq6b2JlALB/nWXkZLnINAnNLX
Imi6DrKmb0UQziF/Kf04kQdkh9yqoq/MBbhVaKIufOitYKZ3jFNLed2PdTN8rSZPv5Ga80gBRsJ/
LorcwPtpkLh6DKLpcVsikAnCDGXZMW0ZBzx0eI7JbZ050NcTEtPiDpdVHIVyN00xIh0rIr8FcUZ1
g4ZYQREpNKmvBP66d/Fb7rZRqlCTlNyD0NHlhHNEOqd48VVAq9Bl6aHBh1fGr5YazWpbkme2RwpG
hnfWByJ/riEX9jdWUXv1J5uSRntvrInZwXKq9i0AEN3sRGlHmOjpgeZErn1s6Gpl48OSpK2WO5Sn
MIxwSyyy8xRpQkBlegrUpndmq7pdcMqzd6mB28SXEquY4tamFjjcuxnRM2h2DRA3Z2DEgJPpN8kh
8VucMYaDrLiMjm/XQJZo8RWaSZaicxmX2OkuozbJ3mLDNWfqPaa3djwt0JfLuGKkjabqr2saNg7q
O6hgG9xDPPxT/Ak4ZI+ikc+z4EikvdbaDhE6xnpHbP3EFSdsgmagQwJKU0km8Mfz/I7oKkJ7GDuD
xRxd5JtnDm8W0r5uRlswSls8Q/nzQQO5lR2FwOdp004B0XPYDbX/WkcJthJ+1YsKQz5qNgRXlHw2
HHD6yhvH9mYoO4jzUWSNr0Qt87RPk6Rww2UWzYtXz+2D1yy5GUZ4ldzlhbanbSWjctlIC/+wbZsh
F2VHbHoY6YmpdpmHnVM0rlo65XBf95gqeV9S5sYHNiYhMmIrbazaQjN7cyYx4i2H4wCuKplon6bJ
yZFjphVSgaSA8L5HI5W+JQGRwn5o6PTQ26Xuf8R0p4Z4CirwD2pVGnDmQHswbONyvq8UdiBs1oPz
zStsjwQoBiJGP6hu07BABomg0EO+DWCzYBA2SeRyjNUYt6Es0W4ectOwUs6QvP0yM15fot2tkBRg
f1jiHZ80ggLuZH6H8474sEq9od1leM0bVOaAU2yKSpKhByQaf85B/FZh+X9nnv5jYuW/z9TvX4dv
6b/9e/v6x/t0/cdf+2fC7rqk5ZKSsYOEgmFCi3bQPxN2RyAWZ3wMPbZjSwuM438Wkx2b9hLe4kxJ
k+Gj/Kbf8qck3JL/WCf4GONBMm4yNfQ76bo013T8v3oldEdcWiX0pFANUZ+m3va+lhzPXlx02Hhs
isaqDPzKYvU9FajytmXruecTQuMtuk+En+vMLrpDp5+f8EZVFiPNRhOEplTFW6us+Z7etcLZVfTZ
cfDt7GBj5JtvwB+wTXo6ijFQYvSiFnSJumxucB/j4PsGgblBo2o8lovvhq1vlhcWOy6dWVr/n1ME
trBVU+MbwZ75ycObY6/dCcCDbT3DiMcsVvV8uv6gi2PSMLx2Vrd5/DrZhXxmmpKCWuoVn3xcoTLY
DFiq5TEaWR7JJb93APDX8kWLmYLtvsV9GRCwoNDYNkMpbt1IqtAxOhHS5tV3DFVmSZgPsYfAM6rG
QyfGwVl3F9w+ur4Hjk/Io7dWv6jsrG7wIL2IuslzzvO8oEzvI8W6pzxijwdHT3O9hQ2a91dA/tJD
5XQ2VsU1jqQ4hrhfzN5Lp0eq/G15tkRZceGlXfcdrUpxEEwul9vEh2bH6d4UjxOl6w59AR4K94px
mlgfy7KJ8q95Q76C4HREXKieyg5oEzmpjpRsDr6/iAgFrz/HhF513Vj00MdxaMY3nUymzfQfutu6
a2PaVUNkGd8xoTSGW7txXSUDHlhsB7syjQZK71vVttQWriaFgkuF0KDS+JpJSFTeMBo8DJKdLRYX
5N+YqlplYGEuSXFlsyAwIXmD6Yw1UGkO37Q2Zn5h3qCrInO79kw3FKjD0c0q/9JfOizjPDnCujKs
SX7GuYip4076zbhtEM11G6394HUYqANsKjcPLrx2dPvLGjOYBX/ltmwH9D49c/DjNGBeV+BjFw6D
YxdXvSjE+EkKBRdeAHMRz66bzDvE4ShYq6Edg8+rhQyduby6ljXlpr2Z9PmdB8lw/GShnHXPNGaJ
3RN1BPkEgzn7lmC2J26aaqxfphnpJfN9q7ZtwugxbKYg0EDplXvr1zLDfKc2VLqVjcqTx057+XwY
B79XIWRS/VW2xJecoXjebKvC87+CCycD8Gq7Ty4im6pVaDFiv4S9a3TBeaHz5QseF+4VPmwdvvS2
JuoB8Yva28MaJt21pbHgpVTGmlTQGqfjWAO0X3wGWPYOuOg7UP32o+vOtkEo1czPeNCx9kiNGwOt
fMj3o1bBzs3J184tn9YF7QHKA5E7Og/MikZdOIK2fMySxcYXqZqTs7aaKTJrfGGi0I11g8Ny3Ojl
FeR8q3ets8QU3b05rs8TaCkd2HhkMZhscxxvyrivb4g90TxSOMuXhzLBBZcJAt7FjbYaS9zQUx2I
3GfH+9bS56I2hRtMvLV1Wz8MeAD3Z7WfUqJrB4ULbtIg0seoRY771LKNdLOWQtSubyu8nGtLJq81
ZnyYb+vkhj7cKPaqNPLnaHCyuduUgcCDWls2D4Xh++4CTTKff4bv2/dF1s5tDZ3kPHC1E6PoabI3
zHLNYa+LikSwpwYEshpmDEe5UaTV+TxZ+HHHZivJlT11VCaiWIYm4vLJN2b7y7JIzN16DBM+257t
Pk/W0JvowmQab60Sn8pN7UYddkYeuH0cWlJUxPztGO3WJB0Uo9jRwRAXQ3yRO3W0xYmruVkGGXw2
fozl6IBvaJ/0Qp1VXh2ke7+x+gglaMSQBK4yAUll1izEjERFpUIj1TPDYadlUYZzZMTOvhcjQfTY
L3F64XRV7J3RGag6ZDgpbPkQTyG/JA4rI16fg4N/XiTh4qB73wNYI7g0ImWOdJT0bFFARPiwtHhg
meYoL+tKZhWqZcrhFnZ1cYepdRMHu9RuHJmGg212hj9uVVbVGeLEBuJNVN962nZygWkgop3Rhf7T
cE87PhJNEeY6YgSktCaSZJO3o2ntrqo3hiDE32C5NPi71GGShsoFLp1FWIp4wuvbcTFqO6N4i1cR
c9KWdVma5UT7NB0s/l1G/EZTV/tZdFiVgQpPtrimehTrEDyq6eALTHQo+bRD5OG3EsfTMOyGxHP0
hcJ+qGmp2VBwzG8NsYAvp3UXqAajY8v46iYOfcwW8F5zicd2EgJss15cXc35/ewZZcd0C+L3LQqD
8j5tArS2klJqTxrhzhJvHtW3dxlzj8NlBE9CHzOXGuXRnbrurcCP9MGYgh7BpOPhvckdUd8TlRTx
PmKgAXz8UjQzYuHJfqEkmCwPhtZw9nECy/VmNOzcPSj88rwbhkdWzjsSwzzMJjPy+SySAE59Gq1M
fI0sFwNJo7P7Q9Pxy+PgkqpObjvlj+4XjKVr4tK5lUt/0y/4omwGtZYRMBbQ3d6zCpU6pNElCQzd
7OCzY6PEPHMYpFeXCdrJM2r+rcZecCCRByZBvQa0S1qI60w2E7Y4JpAuVKptsubX5I53iGcthBy0
PPF4cKjdFdZSByjC/Ky71jLIj76e/ZueKwqeYh+vXTYVMbrXRcEEyjnZPSdU3uYImzfwK8zyBkNL
DZZdm+6NSWrehAsjH5jnrRHZV0i7GCP5atDPBXaHLc5oU3ztjsZ879ZRtPcSwbbZzmkicPmwM9Vb
G8YZ7BcLBzhq1UzqVi+VN6RfCquHoVaXORWUOZsWeYY/UpPeBXVS3lsMWrtPRjZhsIXmOi/sc3aO
QGD3C5OA+qgVtG+i4qKeKl+Vwa7K1JjgTdA3zKHw9nfRBV70wjxQ/C2WPexFcrY+6jSzPTjedukU
Fo1onPNYmNnXuhiZRvDHmPpOwrs431ILT+IXtKjFSyYnABpMD/OLgkNfn2lBYWpXEfKmZ7Mzdu5D
XBouZXlFYVNh5ZrhNYbX3LTH+dOKLocgkssny8cw6CGdEzPbLXice8y1Bo39whjS0N2q2S1vUTx4
L1mBLH6HOZntHIY+5VUBXlkzb6gFNSvtqD7ntjF6XtEGUOn4MmQMZrI7dIW7n5mEGI9Ja+BJNOYe
wDpt4hZNvuYUXyLebfNKIad0D04QLclZ79eziy1CzVEgFy/DbYopZi7RaYzV3aBD6otgHq0gFZ9Z
7Im7kit84OzPZTFlNzA11YNfUYgP3chy3F3faPx6OkmL99BbHMFmRTzcJTMjmdLH34q8XTjNds6D
9rMZ9DXT88lAZXvW9M2wccGg5ibHMDW/sSjY2ZshL4MjAFSjO1/N+mhzTAw5TeS751Fn4m1Ud+WI
83vj410RDXqreGnkvTF2+KSYEKAZi8rnAUkmAb7s6/gYYRLG2zyI7q0y3emxpq52GCNKDUfqTPWn
hU+VYeq54xVNPbZOySXgk0JbnxqyiTvhMtxgdN5985JUm0wcpNRH19gxNBbDZKzQdhg1YCCE98XQ
GAZt/FjCD+qqFDuVLtCmzYRouUCQGwGuyj2tUHGxUKgz1QbJV/INq6HG3bsFnHpmXPHWCz2luuCs
GR35pTLy7KLqR6fD29PUfZgvFaBynZvTq9s2s9g4Hj4sm554MdlYVPIVcXXUepc+HhFXhhVZFRy9
1qXJ5SqTo6EavFui9OBV4Yi5z2ATu5R4IsqPsz3wvTiZmPSWKHd8SBbtDccF76pbOQ5sPHMssiPz
6gMvfxJJhLU9VbocK+/qTGFkVWw6RlyafVBZWK6ZrsYtp58GiwFRYBXVppnY2H8xkE/G+S4bpLGM
jpD5ZbYrk/TzJBvECaioGsriYJrgj2Ae7Mb3WRmVW7xWCxossnTDkUj1FhJ5dVw42H+FBPjQPgbX
6QUWCTRSQ6pE65//ZU6fw5KqTspGWSszuu4MJfZRN3dvf+mn/6mp+qtEkE74++tc3yRIuQ5Ucyq0
zql0UqD1di1c7RiBZk/ICZneJldzz0l+eDY9vZxpi+XIMh5+vvIPZNFfE+71FjuQODwQb5BxThGa
S7GmQdpQoTstDMB6TQcJZ5BpcEl/GjxVYFTDiL3MxP0nimNDsRrJsF4CQegBlhtl55//Rh/vOAwp
Un8f3APw4h/Sz7/c8R67magQWLkssyOYuiJ9LyPGG35/FThcqBCYQKcMcaJZo9FbjR7l/hBl3XJG
YiQIcaLy4uervJfEIjGhPY3qFviWLcGcnNKG3MknbcTinaoEeTsbOLxmspZmfszmOK5+8Sw/3jn4
IqyIEM9zJf/U+3cVaXAke5xyCcgCXh1MqSbm8urxN9GAXJVvrljiFajpSJq979cZa3PguOOrjKJy
xCqYYnu9iWYkOqZDCyt3egbufn4jT4g465IeKHBTQov5AW56vyRaxoCjVeGsJ0vmmFLp3DKYO16Y
ySAfzEWrrxw3U2gavKe/eB8/PEMuFRWlx8WikOYzeb90JU0agjM6f9weNTv15BqUijr8PDdtnNkv
P7/QD2JKgM8wSAR3FW0MepqTF9OuU9wHLJ/YZnQ4dvpg4mDIinl+dMcVVcv6+Oq6ifvk4+7KcFfr
Rdcp7bgvP/9F1st6ty/we7DtQtKHA+HhIPP+sufOzGymplWY9f4ak5QLKYTVEkuFiBEkMLlC/vLN
+pt9ULLPO4ywsiEhTH+/KJICej0+5raMabhP2CRZNPPTLFhJ96U5xoeAgTsYM3kbxOr65xf84Tkj
jTd9F/k8bzWfz8mNt/AgIgdOMNbFZfTCxOEea2PD797iZB0X/PliJ3cXsJNrIV2Tqyyc5YKTl2ru
5GBOwkqQzHbVxTDQ3GRwTjL8m2fb1qcy+IsFT/aGdUEOLzY8Cr5c4emCdZAhHRqqFBtmj3pohrio
+PWu+uGypO15nGJrOdgEyHfy/FzaTgnzn0nY56retQF0jEV0iRdW2s6O0px+8+CkTs2C63K8rN5K
mnz/wkgVo3GKkD21sWO/FCSsnye2IComWOTG1IGSceZD/fnDO3lTWBSyJBmHJbBjQFx28vA67NUQ
WtYxxVj9LaIEEwbV8K2wGZz+7YWQraHd5j/s7OLklUzm1KrtFiOwmc8CO/B4plnZ4+dm5/PvLyUR
g5NesCCyvBOZnDb1bKYkARumwXGBXi+qIDzdButPP7+qU9bbev9WMKfPc2NjJ+55/9CKSLoZTd4k
rNENUATJSp+Cp+7Hq6yB7XQeLR6Gq1UXXWP5xR5oMdwVh/6klugwCpgUVyDKCr37+a/18akKAITo
5C0TbPIHFXvZjzQZu5QS8UJaF5ltvqGJD+13/en3l0KAx33m4lFIntyAdCmSqUxikAxIpr0BCYQa
Hk1+/v1lCF45u8BeWwjr3t/njJG1ukwomfcWwtoSR7adyHyxCfCb+RduHihbl+EZ3lReovdLoZDy
fEbzY6AMaqbnvETXkKKnMF1/+vlVnZwRvD3M/NCCYqNmEIqz4v1SFFgKrEuxEyTWyY5Um/m+p3FY
zuiCZkf6G/GVa5Tj15+vepKJ/FiVoSakqTSmVvuH96uOZW5EIAaZiUeggraAXPNau8NwE3Q972mS
6M9L2g5nhU87B1qH+kW8+jdvJ/pV2u6SmQ4OjpNnSbKsgc5gFBdPY23fekBjXuDYERsoZjB/dTx9
XI1LheOK5+7KZjrNehhZrIcAvMCmadGlKIPCt+wf/wd7wceFaPV5RFZgpjgF3ZOHCSLMj0fsk0nt
ph9fAo2zf+lLQEeMCHkNin0TueT7p9ejVkgldolMhy4jjAkxPzXTMNK24qefvyh/c0VExz+A5Jzs
H0IY3fd+7Fg1t67LGDXQj8pMz/+Vb5sXQZBhYNfKjn2Ky4YbRY7Y0Cf1BQhp6q3flCPKiyzpv/38
ej4EDljxgHCziL3JlsiG3t86NzFglfSUOzIGZY4C8Pf211fzN4t4yBFAAVM3/7hI78FGrMBbbgqn
LO+Fm3RvfFG/QtT/zSrIJNnaA5MtihHK95eidNXQCULomI9OfMf5Ul40PX4/P79hH18Ab71fNng0
gK+0qN6vQnyL7WjSM2NewRncCq5tPAwiI3xGbkIE/y8sJ9awlTldmvQny0VzhxPtTKnUrjRzTGBE
zphejq4L6U2731+KCTQiSVJaRjxPPlanWWaL1gDMYZVHE95TuGibOekzOFbf2/x8sQ8PiyIAjDE8
DBwTnvcpfx4gD+7yEsBxFplib1AhQcTKy/ebqxA1CsQQbAy8Dxj3vX9YWLC2wJsYi0nX1w2g6rit
Z/+3bxyrcNOo/q3HMWfW+1WGGk2iBCwCDMUc9HEwfcRSpqO8T8SSovlF0eFDEM5qiDjYhAj4CR1P
vlj8BzqkZE1EPyNPnxynQrtgOs2n2Rrpt2MJ/ws/tA9PivWARKMn4aQgrjtZz4Rp1dBSDzY/SspM
MTO3EPjZ8befFOs4XA5wTugAJy9fRGpTZU0VIXcyovkCsTfpoB+hKY5/983jQVGw8YnPqN4wKPn+
ac3M/GNorPmiFEAqmmt2X6F9ZSjtFwu5H0IZVlojMwZoUNfw3+9X6mKtSzxI1m2PvXtkauAqjSLA
eagRLuvOYQJY67q6qYNVIAewu9ha8Zyh72hNqCoL+meJsJRYdVM6pnFhzmq4RN/QUcvuVbqzvHm4
HvrRfXEr6RhglYru2kOP9gR5lNoBhc/5UYq+qi+aaKAR5TUZmaf2RHpHS5u6Xx8Dgd0kuWxivK7o
NGCq434GJ+Zk5ypy42dgblOyt9cs63HSbXRNTb1zNjRvcMVAq9496qX24+uux+uE4TPTuW1i22fc
DUHDZTBZGntrEUcZmmNHUlf27eD7Mk5SbdjLtY2XmJyOC0YQ/nWfdtZLxlAObStvoCz6u2+YT9mB
lJwKGgfr6XfTFX6HFt7DJz0mhu1yo6Tx9Mv3+OPX6f84S+kuUm51T5PHiNsBVpPjQfgV5SSnmKLr
MhiIIeFiXVvYzf6idHb6eTqmRaKFqApkALnAaW25AsdLicg1kI3k3RuiT3EoGI3/hYHm36zCRkqV
kwoZ1fLTMnKGxH1xkXts2skhFE8JsxbXUPc/f0SnZyvXAnA4oALIRrD6J7z/YKIitYcuMSN690N1
kXV1XDPQirEeI1m/TDT+5pLI0PhASTgIhE/DhTyrB5A1g7EZmLeFXsSxENO4/Ocm8Ftaxf+LcAyk
h3959h+G4h/LtP/+7d8u0jL+Vqm/jh7++It/Dh/+g5iHYhbuFiZvHeHPf2gZDYYPOSOwmPPobVAX
WhWLf07GS/MfRJprQZe3iP6SYFv+D75twB+BWaH2ilcpicnviBltkzX+UkN1Ma8DVs0Jwr/Gr8eC
71/XJe+TxRqo8pGizw3WZFXr+Xs9F924KWs8/g5zXgQXLeSmapsD/HyyVIPexcAPsqDlmbIpxP5b
xLTB29SV1TmwUoQFxeztJ+WlD36sa9rLVdHeL8syHbyyqW8xGJEXcrbFl1Iz/FDhypZvAHxFUVi5
s/mSTn36Ii3UQSEUJ/kZEnsZAcEobROw4rSK10iw5w0x3egcJO/+vc6zIbjJg7LKtv2SoS1aPIxT
trGDmcEZpVhp7RWzOF9sRl3KbdXbY7sbinkBWYiS6XsNzEwfOUvw3IoiQzg7pimt6dDSXfSQciM6
DVur0+WuHJu6YbJBTS7D1GL0P9lB0qGHSq1pOhOR8jwK43SEz03PKLh9Q9wwK+lMh1IhtnuMBHnR
VjJFfeyp2rNEMKnnBLvrG90Q/21m7RvjsfSLLlxsf462tW+AdlX1PF4hF0TAqZd4RRmoAggrOVW0
i+w2QbWkY+8ywxIAfTji2SKcIlTle3cUyBGCQszf+sVcj/Jazi5S7cprbxMdWf3ZnJkwCkTpEUDQ
ei/uKx3IG9uup3Q3lVV+ZaMRmjZuUkzWHqESqnM8V8tnWMJpfd4GtXbDeVmsfdfNzh8c7BIEYqBn
6ItJxi/swkrYiYXe0j4rTF1u+jypb7xFlMPDUk0VEL2gLptd4KmgO+vBuP1hWsN8ANlYpht3zmIn
LMFQ6Ys2a/3nRMRMcWRRrA/mwujM0SEee1ysNm1CRBP93QgPoWU0U6YPQe8hkGLCu/yqa1d/GxPZ
fFmFdVfCK9JjwwD7xWDkij00Hj1vq4MR2lxiyuUsKGrjAStd9SmYxmbYauYhto5KmguEYUxLpYVn
39eFavdRY8/Lrp8rcLWdjvOnymqb27ZyQEhE0EaPPqMqJi7YmUaat4zRq6vS6WvVGEwrBX63HMAY
cGZAYlbjNpsC2ezQUzVJ2CgrQgI0l68Q4/KjzAznqbGGwN0WflR9byN3FdtmaDw3CRYUZthq7zVO
XHsJ/x9n57UrqZJ22xc6SBF4bkmStMubMjdolcNDEHie/ozc/8Xpqv1rb/W5abVa6sqVJASfmXNM
SybtU67xhpDcZHZ7mXneA2wlc8U9IrYinPJAtuEoUi/dN3U1p7vRSooPH+/heMgQaMaasOU74his
x9IdmxkdcbYUoZY5wNMeilNYrT0awk2kyjm5rVPdGQtQx7jhsf3mrhKLT1lP8r/cv2KS5uRjfv8X
BB804R9FaS3LQdiDK1EeR60QR1en/10p/z+fgD3TYsVE0RrcXrz/seHFudPpseQTUJnpzTuK9L9s
Fv72CX8cvIEaEdcoPqGGtsh38Ib+/+c70IvckjJofP4q7f/jO5Bg3XO7oLwYvchw7GNX6H/5hL8W
Tv9vA+cjhadko90Gr0LLjT3598tEr5h1VoHdmzBLe7nLRiVeNtRpn/LUNuRFaFawfLMUGGbpN3eN
fXPLKa+6kw7EicgneNuNGXPVn8AJ2t6uT0nV+KzlJOojijMtYfvkYrkKQxSY6qpS/Vuqy++1Lt+A
u4dFnkc2n08W15/Ryui9l879y9y6yasYfvhBebZbsW/n/y7Q/H8+yWRiaQmbhp7/8vu1YjxAWVgZ
hDCt6jXxdXEB1UYPU2/Rf1Qh/4tS4/YP/faj8JX+GlWyKcA/QYXw2727VY1b5w1iX3t0ozrX2Lna
9zyYP//zx/z9yqGcpXdnCMJv/7eHcHEBr65yNUPhVhFUnXaHtfELMsGjMZf/8lm/d6G3a8d2HdvH
7T8wcVh/PPC5B6FZ5I2F4XI5NUXcFShr1bYz+0vmxf/8vf6Qm/z1YXwpxsoSXY2kuP79+pWs721/
yexwQf1Yue/gwnhHIDJh/fnh3dCwZ7++wkD4l15bslv52093S9tz0KXQpgjnz7sRzR3svUZjODOd
8RUVNc0zfMKK7aQ/pg/NHCzWrl0r7wfY9uqM/WJ7tuap3Q/90tmRDYG/PfKizx+KllZoV7psV4gs
ToCFM1w2Pqu5rg6TAxkHmwHdIxRh9bYGJneLMxbDa8I+70uy9cHXxHeB4vc+yd+h6XRJHkn3Bnk0
6jHFA2y58xrZqYIiVDBlvBZqG04tQwEVIpqcvlVqblxirs35zVX+4u10J909uGX/2YG+0D+ng2ej
ie3sbTmjWxIW2tdZfEOklz/etGjI2aykQ6LtGttZKA9tigVl+tka05+8H9DyL6IZA8QOgQLhuw4Q
s9m+ype5d3PzMvrKdM/BknYv3Tbr9rQoR8cr0sMf+ZoOj04DBqY2MxgP2Hn28NVkF2bFyka9V5Op
8RIQzWfZcz/xDg7AQGTwgTDZIza0o+GWXRIvrVTfCsypebiNGzvJYS3r5UFtuClVYnb1HcSF6SNB
B3vp0o7gza4TTwGzr0epzTZqPdvFo5EgT54op3YpaQSgzRzRPphBO9XxNA1ifEkX+Phh0XW9Gbpl
3y53PeSa+ZK6Pd68nWRe7O4K8PvjoUfd6YR16XlrZBXt/KIajx1en/vll2ALzkynyqPTLkmMP9J6
ojAMXsgR7KyDJGqsqlmDC7pJbjvLezdc1KSGDjoWOMmYXlVeNvOZH9OM+w6t1+In05nssBVXngbi
DUiqaF5nnpq9gfxiiRs24jZ61HJCjWJmnnMd0rk6bOAs3rGLktgQjCNILbcYbe5qV2ePFA/ejrVE
58dugWkkhK+m75gPQSs1jKJEKqjzk4kVsn0egVwq8hgghl9qLuVDkPkdlpKAlwf53PP6SobyZh1m
/jlk2pmsS2qVqnP84HWw82o/mul20UNzMxGoGXl333Ivh7nZ4lxeW5DmVIhg8wfhVedunmCsO92E
1RqnIFl4DzPa+uL7JNCu7RNCGo3j6gTV/MIKu/joW4ZAF2tJvFPVbE3JwLHFY7HiVn51y0bn18Fq
SNUO8rUmZwF+7Ve8pIUaInvsgySaeKsfbHqym3UZT0cdSu2BhtUCjkVLffmpQdZqx7nZz5FFKEXc
2GvwkpH5GjvkVvQhkrLhw4TjG9sGI10M9PpxIRmX8tlWv0w528dC1GacFwaWdK3HD78jBs5J856H
a6nwCEi7CnSU5x1JE3A4p2O/+sZbDx7DDJu5Fl5YpGP2AyaW/0wyGjRnAxXOJ21ZM74ZVW0fQVaY
KNgS0cTePDnnHiJVyqMr3Riu9/AZt4X/sa6dbPDZjNbBcIfhcRqJ23MMByarqbv6nLtaGh9en1ny
AGjU2I8p1pyosZOlipS5pMaeSRZclIxDbjqUW9Vf7W391DYq+6h13VxlU2zfi9xN/MMMlK3d0wqj
0bfrTMwHODfY1LRK8rc1R6UR1j3ZGU6dGDpCLQt1QVSi/jUPnR+VypqD54k+3j0AoyDIQ4x4Gh4y
7GZyLy2F56d0UEFececLM0S2jqi8dgDrHFlTbQCNoWI/0WHO3Z3GbDy+g9EBExx1AjBvHg25siNU
+EDDRo7oOMEjz5J6MZdX/u4mYgE7f4iCFesXdlLBbiQc0N6REpi5WEMKgmmtwmvsY2ZQjLEGKaZD
08n5AJRHdgfPK9ofkIYrrFCFqc91p415N67Gtgc7ntvhhDnkORNencYiaPI33FzOWzMuzn4tGnUO
lMzI8h2B4nb+sL77ynI3MoZzAeB/W0asIaI02ak36MuNIjuMiFe/zaP083BEbG/Gbrkpay/azLfe
Kp/kh2ZJ1aXSqfaOWJt9eYKkPut92a5b4BKAs6r5hd6v2LAP5Hkbe4RC2Y8e6L6apJpu7mLSEcf8
CQ1lvRd4Gc5kG7TyK0Egson83Onsx5n68dqBJHqiA9vso+xmMzmac5pF6WSm99Ju3OdGjaa9w420
mpDUYXiQ7jgYvOxgguB7Zzvi6HvPHtcGTT6YkLgYN5kel7lbzfehbBWNljsvNwtdemx7FaR36yTZ
h9OG6xO+sPalVlOAL2Ee8uqSOjd8ki/a4LFKZ6yBi7nWCmtTjdnN9gLcHnJIxxoooO7xOcOAKPJd
irYgLvqKebor/K28GA7m8ptfInmeAp6W41QyAz3ybtA3v0pb32t8RYcbS/QTQJGsDguGDjNWlWk4
brOsP4HS3j5vHABenEJli3EHrbDfjGI6dZUreUpcB2NSaWbygOVqfBy2fPKu8K0XubOxjMm47Bfd
YS4LrGd72Bqu7EJ6HAEKH+mQa7CFa5K/4NoXtAQJeSKFmey30ccouFJVHLy6WPOQUCLKkVA7MK4R
D3KCeZtsD9m2gUStNs86aTFhIirB4Ax9CEWhecaV4al9OU7ipc7QVBz6gN897IUOvHvHWtNn8gg4
e4BO229IIJ45pmURZWIau2OXLGPxuSzTYL6vDfT+HjSE+04Ztn/N0x7PaKsrPV5aky4qNt2CIcHQ
WPzV4FFWXqbChzinCmOX4Ck5T6Ksdu1GabWUQ1V/NZaq4rmb/JmZTj+X1b7BEoE4GY7M3sIvO3wz
jE7u63lDsJ9aChIiHO3yWidErx9z3zJK5IyFnKk804A0KCPoVkY20unBYCfEJUDtrlhBFO/zIHNe
Y3C7/HtX4iq46MUnsAJ/vQlFMmnSE0tK/gk9bc7nLRDMIfx0aA+TFGbJWUt69zGF0oP5YMMGce5L
lFV+Nw9Y4uq+TJ9lsrF5ZMKHR4d8Ho33oUlj4rk2KigFEBoE9PRCSN5O5nlx9tNOR3hb0gge2bET
Tnaf2Vt5SOYgi9MBDCZeqTROefrrsBsh6FWg9Y8LstN95Tt6i9rU9a+lrET/qzMmLzQnQmDmjoip
vjKMhndtWYBTSPp6eprquSv3yURi1HF0vOE+CxpYaN2iSg6SUe2NbVovda9Ah/jgKqodE9ZljWe3
t6vPM/OTLOyA//eQQUmBh0CrqXpze7qKdWjNu6C0ke0vY1B9K3i5UhjcElYaBL1F2Jaze1mm2X0s
kq1+XFav9T/mckrT90A0ijAvnK280lzvC9QHHWeW2vZVO88UE4b4YizIDXZMh/unxTIbFF04vC4m
qjKGDn7R7nG91gZEy8yHoJAYFhnn2bac1ES5GLetWpqzvRnJt/rmrZQANYwvtFEjUNCcBNUXr8lY
fDdbXrch136F0JOU6w/Ta5Lum9StzOPRq42RVIVc1y9OmXGEDJ1qSbAKMmotxrhAEbESRsz6gr1p
tesY9hOstcXsrddxrekTaiXW88qQ8ARvoWUxZieGf+WNMe0QI+FTZYfc/WrskgqayWa4FOVpLUtk
pXD1V7Tte1IRMjzZmzZOMMfZ87VZeiyCInlYSCJ/VX08UMoDG2YRHkw8AGKxhvqBjQ6TalkGKxgL
DuQtwhab0G6Um/eEorNDF7z1/r3fFQ2KOcu5H3G87lq7Hn9VuVO98ciBJFWlf+kDZcaoaY1fMuXJ
2nE0r6dZBMkMWTjrxGVblEXVuDbpd9dW46HbNmW8kaxlAR5q/cQEviUbeatRRSzxES14YZCxvitU
zHRhAQvRchmqvcZzjLd+AxmjMdhfe+g9/t4Dbid3Q9eah0QvyXbKgQakp8rIbJh5fS0ONQkxmG+q
aS5OhjuTCKcLgF1Xv3Jb1M7ctJ9z7d3IFtWCvxJPYNtcy3GbL21mWuuJYzE70VSRTER2m2D7Wszr
d94GAC7LrbZQqWXCPEPtoe/K+5pPbYYsdpEbH/EDk9oglNsfFcyV+dlfbI/hGNlQj2tRdd86CNJ3
GGScQ+KVAUlEwbiEZlcm7XU08vmzmHCuhl6zzKNJdAGBteRuDYtH2AN5HteWKbp3BpJU1K9Dg4Q6
JDVi9PadpcrPaPaxSFKLTM/LVFlPxpL0X/1eimWfLe5G8IoYLpNT2R9LbeITTO1aNHfbPAviUfJB
Z89uguaK1ySujdAajfViTOk67ztbLPelNzRH0AR6vvUmxLOkneuEuZr0dwVO9wHoTNOfmDqW38Dp
3fAoSTQ4TaBi1CZJeed02fYFe6uGuzBoQhysHH805LviUzFIkyAJXrvVDt8ujqBuYidOnBdhF0QZ
mEGE7EJHLulzvAJ6T12Bhc7uqQhuoQi9Q80QjED9AMjESJwwX5fTEK+k4D4ruaR7ITpvP4KqAMfX
CP8QTDgJC6Zrr2oFxhJiICYraajyp1b34l1jvP3WbKJ8wC2FBW5xWcQzNEi+mFp5DOhkd/HNXN9n
W8vHLirtFEkB8/QpcFX+Czs2VChzCZZDAPLw3p1W+vLB1csBe5Reo8bNh4cVqyT5LK7s31rbWc9Z
n0FIlr65xTxyTrqr0Czv6tn97vamcVcyWyeeNRXNEyVp+2UEotRTevV0sltPAWRbSTpyTKQY7qfB
odNkKWSesJk4B3da+muZl9WVO1pGc2sXMX9692SZ8K9mu3pJGsoEh+lGWBCyRxahXck+WkS3/eKg
kecimAMcU242n1bq9wadX9N86vVIeA7/mn0Pta1UABu8HlUWQcq+8Mr9rLv2NG8e2TiN6mdSejS9
CBbA4AvKSuPYLooZlbH0kNusHsYvAgocSnvPzmAry6Hto47z4N0wyiA26SQ/u9jJ25PZwwANy85t
zrmp/CioEh2EU+qWT0buL18MndbPboe21DHS5VKxrLmiaWi56RAr3UNoqo/TapXPOhm8vWChtGu8
qn0Y+jw4umVAEgkJ5jCW6ffqyB3c+es44l0YPLN3j8XC7wUVrXPGOMtE6e2VMAJwYT6yazCk3Et5
1yRvHQyHAwh9I3J1Itn+Ec3gdibRbHkPgIclwUkvKAbCFig0MOipP9ek1L4S6VI8ZYRZ39jQS+Lu
87xWGiersUUTc/iXsZrdwzb1C346d8I0DRmhPIJDYmIBvXmHBqR3kQnIOZazwYvHW9skD/mfpzLC
gj2SjyxWbzevQUGb3v+VvFLJ5Qk/PWlemMav9jgNwJpYHyao1w/OzLnmIGqwQqaq/J/6oK7fqxUB
+4EcHGh60sHZbSns4jMXwgc+ZE7XBk8wxIZBOz/Tvmz3vOmbr6PT7wbYVc9JL63pTm2jE92K5zd/
Lb2XmpickbLVG8vvmx+oT6s27Ck2Nl9Uj1wOHh84+6tHOFKrdsPoV/znVhsPcnNdln632SB1wOKL
A1xUbz3mxSDWa5NK56PNbclhzFw00haNRZznhp5D6lcCNddSBFEgO2h4mU7wcmcTr6Ohm75PiUtS
n+0+IpxM4W4qOqlQGvN0HVGxv3gGCdQTz9QjwFf/p7symVprc7Z2A6Saz0GT2J+xGs7PDMHoJQPS
0C4+T5dkXNmPfth0JS10Npos4zYWNvs53/KXJNgK4j5zgLSySfJYsZcuQsKQaEI1+yQr9L2sc3ZG
Lr2rM7FE3fmWTp9cvYKWVmzHqX6580IasWV6STYdqnfjyiKvqA9CKgG4mcV7XEKOGvurqFS+D2rj
x7COcPU0/fjPZHQNCTi7lrsGYEUMBG+7zNoDAD5A/M2Oc6P7D89GiCK81o46bCnrcR0kHz331sqT
LSZNxpGSD/jjV2STYtyT6jVHos7BC9bgIO4BfwZd2HW2KXbIjDbnTuX9a6vGD88nynTzzfXZnoL8
CqBr45SFIKPPziGDzbUWxzUZAEFom3r84Gln/AwfzvPOYqgXTtu2a++Yya+Uhy1N02Km2UkiR4Kk
4HTuO73hfJ79Zt6b5bxMACur4YeiqBxCZJqAIuHT0onMYox8plPRlkhsxBkBoe8DdfA3wFf8Dtql
ddyXg5WBPsURT7kt6MnugOBhlNaabBao36iU4W433V02+5y+lGxktxYb2NaA5EoZ5WwvHpZsCtpQ
jxYHR4ecC/YfqGHvHhJhG/vT4PXYhOktEB048zdznPP8QLjSeDIRhAWHhFr/oxwL95CpqfwwcL9A
A5pNiRMDckJM8wAfEpLDA4/lU5kxOchQ6IXQc53kFOjRduKgz6smbKiTA8gBpnWnysGEAZ+oICpU
qgmDm+yd7rGhh1VQJ580LU+wM0cfCHLLT/buMoQFKLthDXm2WpbFyVTYJxcawxALDKoJDDWfssma
zH6N8ixBPTVUNoNBa3b1XZKu/g8Gmj9bs35KsjJ3wn7xzYfVyVsZb6ziq31KDOqLNdjjIddm/ovI
ghXjIunoREEatR02XsvGOVzXoL6uRYlpIjGylMyA3mnYU7jt+pEqv4Za3I7LO5AJoEGJj4lbWg3Q
hXGspHUyEXgRFLwZ47Tz517Xe7uGNQRacBzKfZXWuogLI1vLvZY1+0lS1abkdalw90Zenm5TzII5
AeloioTkywBnWI+/rz+UTWVdDUIUrDCo0zU4ZjXz/ftMugGEPe0QtND7a/5dMhyfdiX8nmthN50T
JTZYraO1roVxQKfifiBxkHBlqJzcKEir8UDo4VY+pbLzX5UL+wSOSTlfRw9WHJPGVJSnYC4NY6cd
hiwp/nAYQY/YBg2S2qZ2ZPTPJSNeCxzxB4D22dx1Vtd9TIzpth8DjRbRg9S9p4YzcDk2CAZI8VOm
+QRqzy2jpGzkq3Grdo+pbcn+GLQE2oGwava2YdQPOnH7l1GWDnPzTsifW25l8QIyBXuy09TM4BdL
jZhss+Jacd3jxdIuE2gpYmqT/M6ehmQ7VEAunuBEjUS4OQVtlA62hyER+SNl3XwPq2sCBAuLkoGC
wBs/u0vyo1lHoXdG4ZTWjl1t2oe6KUiRFG092xfLaW7xaH3yTgyiiOqk0YChJro4OmGm8M+jyYO9
y7mJ3wFXUzKmW2ZQGsi0ftcjPIN9CZ6a5LsJvgAiCean4WikxXuuGQdwNoMXwPgFJMe1+yuIfw5m
QB5tCK6UDVC7fPBhJBYi+ulegBbot6pWMC4q3lg/7booHqu6gJ3GWTEcJswtRPq6OMhqv8/qS8u4
8GUABDyD+yst85rDDvhVDXSuoUhG4rMyAsHmgyW2lYBSD0IAkE/lQwQcguq4NDcUBzzN7NTUJV4E
3UztoUzL7gukF+cOPgOprMEwvwioSbxdK1DCyc9AKeOpBl8ZF8GP3AvXwNEyYtHJ5GChAIXT0Aic
524pxc9ezkG3m5aCiI0GPLl1KaHBfCI2D45GDtLLYj/C/cxOOXhjKvgwZdVrIp2yjXCYkW05p73i
V2xRkEAroNFQxQXk0nDsW9dDpkJ48WVtGIRcRWIHaWwHa6fPapgHdRqLpmFlwE99bw9dM8FHnQip
DJJyMkMolkZ6EYiU2n3dbMPVThIGfPzi4BbYppcV0BV0KaphMYQZscgS/sgsZUC/srVCUaLVUbAz
fMZPP3NFfe48N1Cl3vk83V9Z9EnIdCROYjQONnufa7lQYDab+drXRfMweQ2VYMnckUtF9xYvzEbL
Q+HBUY+azqc9m3OS7c5STt5nWZr5xZjrfn3Q7TCCNVqsztw1mTynAaDt6GaPMMOSfcS3UnZNHmvo
C/MnpdhZhF0wZ/lBK4uXrc69dj8ZycyqjqnNk5qn7ZIFxVI+gW7v+Gb+kFaPcgA/nsNBbs5VsbZQ
2RrPeNt6JR5Emm5dKGrGRk7Z1US+iA0i3Ybbk0IncJe7Wm3eJwuMThqlxuAS9QlD68q9lMTUUSIO
1mFszssg7W9UnFwh/LZKH9l1vbU9QX38ANbghX3de9vBrH1/iIoUt/ZrRykmd6YlQWckCNT4vBF7
E4uj1GVLAIk8dP0bshp3s/Heoi8/Fh6v1Fvo+vqNH07egRIpyq8lXxuFeG4aLyxFK5YrU5ltDO48
62UefOM2dEz6qJTE2O2cAsfobfc0nYY6SEsEzUrpQ9o722vhELMaYdxY3obVyvEfpNZ1ZVz9xBa9
+NoMnT6Sg1Trk1cPqoQI06ACWxxzj3aQGWWdrJ7e21VfvDRy7XzooWVL3uM2By+1oBy4I+Nkrp6H
NvHSXe2Tbhgm0NDWGAkD3NFK9wGDxCatQIMPnvvLQPRSnYZZDSxras7HnRVU/SkbqSG+KZY4WMLc
RmbPfVIDhSA9zqp262oz0nd8jZlxKkDHJUvevPUzzO296H2m6GzXDYMEHcbm8TZhEn4akkGx+srL
/osF5/GkxJYdsTNZxPIV1fae95aN7nEpXzJHMVeygQUa/HYukcPMOWDuFl2+gHRVsxLXYU5lfl86
Riaes2zlDofbVhPWyyv7VNerzM8FW2Z60oyrH66+OX6g4BzuZTkDJLf6wH3KTc5hqE5D/UhycP9i
0fbbIRktKj8ng0uSbiqX8TqbZhNXZZt+cSmE+hDSObPGQuQWDU6/fnTkFHq7Me3zaZdqXi7AKvNh
uRgAycadBODVR/Bz80crrVBLV/Cs20/dVsz3Ve7Cf21ADXxqBAqEUMh+eB0cV7+uLtbG0Abww7Af
TJu/dTqLNgjpxCpYY+lAdKeH2NVdaTJMUmN9ZaBXPfG3GzLCiTrY3+Hn6MvUOPpRuhQmpt1t76pb
ySFzAFNYrNwj+FrT2WVsAufOYXMAOkgba3pYXacjOdCqoHqB/im85bkoBjafntDmU9GM5g9bqACm
eG5NcVkh6vySUwMy+1zRRYSsHr0bRI+xmlOMV3Zu3lepRv9iYaFirK6B6QU3TuRh1iKvaQTzG7yz
EE9TC6LSzN0O+lu+2m9JX3HCTiMHkjd0JNKP9MRsLeteHs3RpsnKm2Do9mhnQQKynPjFK0siXFXa
jxKnqD76Ues7pIXZY7uUqAq5rRpSrJn/gY0DRDyHDYLZ8bkzO/MRPnwe5/W03ItAmJ+lHuTVXaSz
7xT/VMf2PgFpB4Bnn8PjjirghvHatyt3id3UhBMJF/DSZBT+mdXP8olJURNTOYstrAlSumgrS+88
R3nvglwN1gzmeK/mMTjmhGmuEZL3nn5FpgzwWYw11KQs/n/wLCX7SfXBY6FHJlVVwh+UulYMnVo8
WPmIhBLQpB/VHCefRkFxT/bBukfT6C/g0jOz/gVcteKXmNE6nlPf7LMoqTiPjxTpKGCzuRCnCk/P
SyGh3FlNnhLH7c49VX0aaOsxy0E2HdHxNedisN0j1gJ3BAuxtNzRwqifV/QNrDOLrvgpzGT7YvYO
mxHBpk0fGVeub90mBnFHNJ/LtbBrlZxmGPTkLwe59dPiMTzg/Up0ZA2FHkKIh9VzmvpMWRCyyGcC
LgoqKaZuIYStqYkzg7VnUA+VuUtzy3/DL05mHXQjr9v3uKHpzOp6hM1nbc0pCVKo3/XoKSOmolB6
V7EjPDZVulWvaw5cfzLq+WpS1wWApzjl4pZX2gXd3ygPwPOaR8enyFmhZZGG0QC2pL0RCXXL7YeD
EkRR/cCc00+/Tltn8qBo57bcYosQ3SjKd2PeI5a2Vpzn725LmUW4db+EGOyc5TSam83U2WeQxiPe
0UQSoBp5HJOEOvcuwHpWuls1THt3VQfOi/KRtC1ybsiBKp+zsWEtz09xcRxve2Pbnvb3uZBJwfzQ
So/sP9NXRRTKwZzH4j6VZHTsEOqlKEqo04vYawxaWJp6ngvwsda4M6ieb7TLbiH5LNPfIYLD6SDW
afpKTgaHVtJl9WPfAiyJSvZb1Y7Bd7snzkA0z0SKsbxcm/qScIzd08K4D+Ow6CcJBv2Gdm3YWEC3
joPEoF/xh3LabaMKbjV9ZcdF29vePjOdGpIv5zD2HyGeWZwx+O34t4jjdezktPKymc6D644Pczeh
bwT+b6Wxdvwa1jeTBWD3iVuaKC/G9hEWlnm34L+yLmjr2uUEv5ERl69F+2gMTclyZ+JRYdMPpazp
9EOqbYdnYyabkfrmIpNs+0h0Ob/oASFlOG7OfNXBuPV7VadJsHM8CqxYBYg8yXetphOTa/PdpfL+
hOR8ZULvWKwd7E5+jG1CQByPXdI+krRT7m3iiXxKtNU+z2Wug0/VIvS1ccDbELSwjlas7ZpkGD0Y
qgu9sWDrJaryoYDSCsVSldJnttT0LjtTkDlPbCGy9QUlQaU/U/ZoKN11lx0d6IO/eiF841AH1pQ9
0sr7uFWpZyLrxhvbiYlo0ZCYFR8+KWtckJauvzClR4bzzDFQolwSLe+PVZFlvA3mmyfHhW3h3O65
4uIL0j5weqQUD4sJtiuh4OfNDQ8z3BzGEexMK45lOLcJ+yG4+YegZV1jLYPhMlqnACgZ9F0JvrCv
uAWAXdYI494sldrvNv7bqPTM7Idv8qccSS1TOKoAIxZ0i5LJFH/xkl1WjF2fCHXK3TgPXLJjOHEx
luJZ0+mnwNf+j3TdzPLUEO3t3KFO1BBESJIvd45q5d0aaEobCXzx80Bu4Ld8aayPzp96AzFY43/N
UDYNO6tTZBvbbur/yFhfBBzx7F8Yoc7kUBBgIji6DM2aKCvqh2JYsUJIdBkEant4vo64J4InRpjI
QMzUz18mMm7UfQkWjrTitXAoWOxZTQ8EOWznGyL3u+C9+tNqu2wFD2hy7rSBebvPC3/5bCppv6yd
QWReq/M8Od7KM49tIaOlmHm2u4az2cjiihaNoKKk9qWIcjMYiF8uk0uxZKU+tf2UeNHIQb2SXcIy
GaOFeTup04npQT0QmhMpm1CtnQmVqtxvW8Lsu0yN/t0aF/tb1lDg76wqS3iZ8GodznkytO6J3fny
NJTG2B7+z7Bszdhoorj6vLTayJjs6ZePg5DEVibQz+XY+AfpjsV1XdL5wyyGjhmsEF/+WZb6d1Uv
XjIP3QdmLw8N8c3I8x9q7nYmdSIbCWUyCV/PzbuaBzfw/s2J978IbdlFCp9FKB532/5D0C1UkRjr
ULCNNzNQVc95kIVBe88uV9mP//yF/heta4BBLkBj7zjC/BOchz5LVX19CwvM6NhE8lq2yX/lc/9L
yXsDUTDlsfg+mKd/v2aOpYxlLPkISz0p77Uhuzz4F7H131XQPiwWgfkbO7Nvm38ok0tI4kDaCABC
YB1Bvwjz8iCQyW6Z9S/yYP9v2mBfYPblbY7JWMJt+P3LNJ2HtzVv0ZIo8kQY6825oEU4usv32j/n
ZGb/8+/zB+brdvW4ZCaecHgiJi62P+84hfMcna2NfZGcNoaHQp4bfciDuyK/S9P9xLrX/Rfx9d/v
8pvsGQ2bCWTfFX9q182UpWaANi5sp2ezHY9TM8TWuP/nb/b3Oy8QmFbAJZqu59p/3haK9Kdcu5TQ
MnhYxvfBv/7zvy9vP/pvCnx+IO44nAUokV0e2d9/KqJY6D20+39JO88luXFlWz8RI+jN/Vks095J
6m7pD0MjQ+89n/5+7H3PqArFUwztGzETo4me6SSABJDIXLmWudHhmC4VGZW7t8gwYaqFKhOOTVeC
fEPrvqv1a83DmNzidRhZKz3vZ/5ClwEtGRwWKmKF0BidfoSSp8C6nYnklWY85kGxbeXmZYxMaLgl
5Uktoy2lhBXimw9svDByFk+mvUyGV4S07qlRM3HAXgYKSfLIeajKt6InGqj1/rmW8rsxU3dtbz5k
lIgoU1TgHPXmabA1t9biu6ycrmrfvy/84eXv14Ov0uDfkpkM+gdOv6pCYCVVaeNBzuCfvNBvZWIw
I9LLTZff22YLYY29kbL2i6Mmj5Ix1wi0f9B9WGliWFwQeD1MmKX4DltYEEulWucPYGbLFMglkoYO
2gl96W/JdFwh/AShf/zj8sjPjvPZB45Mzp90dGmoFRRgZYZJhFwKg4yHTLs+xba26q/yYGXvnm0r
wZiw9oPhg3DuMdaBjuHCppBp8Zy4PKKzAwIj7CzLgIVFU1nM0xEBiByjNkPWTx6NHUWDQxEDsiUW
vGzm7FhHfMRCyN7ggIDEyRR2sG9JTSM1GnQYhv00ZvJviCbJjaT1l2my8tfLxs7H5NDDLUNP4Zho
Tol0LEUK/3FjIC0khfJBIVjyte4VL165cM/9DzMOrZAzVwldO/OYj5whb3wVvnkH0g3ltYn2KbXy
DIQA6OT23SoM9/Kgzl2PQALaQIqOcP9A7HlqrYfiu3FK1CYyrG70sL3uvG4XD+lz7Ey7LptW7C2s
GJejjksoMv8Ud1cY2qT6FBXSgvyfzlQekqF5yUZ0ATP/r8hLuBf5C59gUPCkwJkqbCrUF4FCR6a1
CWrrmf8yv/I7BIjLSLO3QSOveOK8a05OVK5gFb5JAoyZUcAWdpVcDVULEo8t3Lq1/kkxfvf0gWQy
1T9rl3bvWfd3LHMf41Nn6lTUdeg8N8Qt1pYwM/vwxMwyTq4R0iZt/PLGvyOY+7BCeEkDOrwiNJ+L
NwVpplF1MpMi8/AwFF+NyuNNvnIFnvmEDaHk3KAIWyCkWrpw7lPIKmxahQnKpDubR7xe3VjJ29iu
7F+BLfBjLAyECtFMlIforhA1d0iU2UqiEmfWknJHL3KzLa1yuE4GLbodW+M3YjgNGF5yTUWXXcUj
7VYV1ZudGnnDinee7TtoYRSTXKlNqo8AZz6lj3Z5j+iYM0BcCgOj3gMcoN5up7r2WUMO65rHL4kI
vc1WIp7ziYb5EU4Cw4ImAHYsYaL1lmwOlQ6K7o0D8+kPVZ72XnznmZ//8lDhsaDBrmvQEAiSUOyh
9EejnKoGIF/OZHcQ1DehcZuCt4Bes3B+Xza2NCh8E6ZF3dKxKwwq1Tq0XR2SAXFSPNG7eU3LI7i/
/q5TpavLps6OZsbFSaLOZCuQ7WhCaBD7WoQgXYbaXhJvc++1Lsstb3YI6Otd1vygKHjZ3tmNQzDE
jUXrtEkZCX85dZJAQdVEiwILPSG9ukXuItlSNcxvBintdpdNnZ9fmIKmSEaACz4uR9gbYW36ulHH
dAp1dnytkP/bhN2IUsgIQfyGgoR541sjNMlm8GpRGF+JF2Z3Pz0+YXu0P9qULVU/85ihG2NACq1F
uO1QJaFVrVyhlTl/JzGZxyaEySwUu7WUCoQ6pMjZVY46xdYY8/a6AvTlliO1V03JfqJ5Ubp9ljxq
rVz+7d03f4FDlzfvNS4/VfiCNPG8QO/4AoU0MSo0yl1u5tzu43uCPu/l9VzYFTTIGVCSkyPgVSFE
RqCER1J5RHlJA9mydCM792nKLVv/f9pRT120kjr6FKG55EwFeKfce1S1Q9gSymTlkljyENjzoesk
UJ5zH6eGSg8C/VahElvmynNZ+D+gb1oZy8J2o9mOa07hNahwPp6a6IMYnFvCq6gCjLapNWin1KHe
BEa54u3nvcs2C3NkSfCEgbZWBIOYtVan6yZ8mnC84FcDOZACT7ZUkadov9dgT01pzfTCGYZpgwuA
5BR/EAYZtfTgAqvhvYnuiP9I+U+Xr8r6qVcPMsU1PbzLuxt5OBT0qVUvQXVHsb919kgNTfn3yz76
kQsRdv3JtwjToEfQu4ez8/AtY37wm4dc/ubBU6AZdzQhmsYhHD4l3i0KyhRJdyZiT+PKlbjgVkQE
pgrKzMS5xCtR6UwtNyumo6hkhYxvwYUFhuLyQBc2I4SU3BgzJZgGTvLUsVpAovRDk8Ol/+W3mht7
8Lu/aJzbleb/E6z8Mfwf/1f+9J/JO9Z/WDA1Uw5BtU5KCNYgYT+ikVfqRYxcKUWity4cn4vauAXv
9cOLi3ZlWOf7hcgQCXcSkAapJzHXKfUqusHy7MWadChL+4cWq3QaO1//dvYww0NIRSoASjCR5Hns
AAqNEOpvrKa7C4aUCjSI5Hzc8fpcSYx83OCnHjkfLTCKyJSprf90/h+FZbP8WVl0AXmGqLfs54Ks
PzIvmtS/JU1RRnstooayIztuv+laM0QU/CZuKymMe7QX/TG8plHTfE1ozLbuvarof8G+5Ex3tB6A
h7cozqVbpPEIclERgu6Oalrye/RobdqaU2i8qjRKPskVwsy4zNAQh/bd5yKoaGMZNDMjVVVkKCVq
0QAwBUHeL5Y5+Z/rsIm+UsxorqNsaH95VtRc07MwRCsH5PnZ8ZHYhNKF0I5bWtivRpGMWhkCDEnL
f0InciP7ZxlCf1Q+RNG1pa6c+Och8vxShAUSCj18+eNCP1oLAlgNzETDWtgT1EEePKucj213r3OT
aZP317ezDnWFSsLRhvIBmpHTTSqbtAMrtWPzXlSgF9wZWr+3Jvr2sxVD50cOv31mnZ7JAefw/9SQ
alRdbUSxs8nyr5p+G5krq7T0+3n1kkZjAxDNCQExFI/gQuDABcWR/9NQ40af5/WvtyRsLH9MCHMl
RRKyTcABNzI9NtQmN+wW12q3Dcj5y5YWBgOEijycNl/IiA+cTtYEYj2y6tzmjEG4XIUlRVszcX5k
Ug84MiF4NUo4fU/Llk2npZRs03jw3SiX+6uJRv1dncvD58tDWrj2qCfiaDPFoWpRjzgdU54BkW3t
zNkAUNuYWnFTxPGGnBz8EmBHIOQBwfIZOoMXPRpc5FDpdsxuc5qgLfoLFDV6vvw95/vMpLRDyzai
vOSADCFUdKopQtRKQiIt0190HWn5uqLzu76KpuDdnpSVR835ijJu2ikoHyCGxkF7Ono/LkxJbWVo
rc3Qu4tq63c/NdPKQX5+Nc3UMDw9ySbMeW7hxqUe4eU+0LCN3n0PcxmoubWXtHxlJc9nDismSHyS
PzZXk7DT4oJO4SFEx6SolR9NkR08OmwHCeJPmtQy2vLsw+WlWhoWyk6w5DqyPIcTp3M3tdnYSdB1
uVb+OSvonw0tOOTWDqjzDeFQj9AhowLGq+ln1R07iP3Kd6h/WIjGhi0Cr5lSQMbgxy+W0SsrIdj5
03M2h64RKQOyduKrOvEkC5p76FUCaLs17x3Q5S6u2X/tcKVxTJpGomxMZDguz+X54p2aFXYhuCu4
NYBeuFE73ABF29Oid2ND9zAMzZ4DYSXhc750nPjI0cD+iR4VdYXTpYO0IKNJMQhdkK43dSnTwDb2
t4UqraSPF+xwVRL/wU9EHVoTXESHaa5UKopXkQ1Z40yvJ9/FyfvluZs/9jRMmu/jP0aEK4xmsHFE
dZHe4rCPUbkH4IwoHiw87kQomHi/0XD+dNnkwpsJYvL5zJiZvNHVETZbFxY9oMMh5FEWPge9utdp
lBoq+Yei+M9DjFJqJr8BxiWBV24RhnUv2z9zF4cnuwwzKPtBoUo1e/FRNNLSVJ50c4tvL3flpumt
Hw561t9LrVVchWrUNimz8ctlm2drOdsERMAzDfEvOKtPbQ49jR6RidROFUEMaBqwAnEuhzu/Z1tc
NqXOCZ6TJcUWIR3WbHj6KYue2goixIy6Wgnd0d/Dl7EJMsDU06uXwCYTv7bJAOz5ji6v2yCZp9pN
wbYNBzON9kUsX0vtQ+X9sqxro1+5LtSz+2L+MOhPqbkgXo5G3emHTdXYx6WOIu6UkfInARYRkTlZ
DbYXtFl6H495aLrgTIG7h5LZNld5rhpPQaJKOxkhDe8qDW0/uKk4hMYNcaS2BZqoPqM6O3TbqhsL
usClQbq1oS7TXSUG5IzKUE+8Xqal9t5aqLvvKUNG7coJdHbOOigbMeEwxFLDOqs0Jp7aDZJcRW5B
uuaOB9S0LZDaduWpk6+U0DevLq/xoj0S7WxcsnyURU5nMq6mTqlNgE9OkNyozVc/VGF22Mv6SuC+
4LaU1KlMEOKyYcTnbpjQ1AA7EeMaywd25g/4Xw6+ZK/cvkvDmZPoM2c8G8QSdiTrPQXcRpGbRN8U
42fX7U3tZxGsHHXLVgwFH+RZbYtVvzCUlaAN1cj15etm+jnBhOAPT2H38/LaLM2ZzouAyh8xC4f3
6dpEScM16DmhG3FLHKTQSCH90UPkYMMoXwmO1Hmhhb3+EbtzE/HcOdvrEfn5HEp/5J6DXn6FOcKB
RTiIlOdhlIFpjqBE4QuUVPmfOuutfQZM8EtCQ9ldCpLXeqKFukjdbiLyOVDhAz1vybX3s4YO4fMU
+MkPy6qNK2gSALKOnW191aNc+f7380WWA7lFUqlkyIV8ddmyH3vZQydbH7deAJzdya8c769xQ2zR
YzPClslULyanixkAb7TzX/mN7BpxTCPm6+XxLLmZiWaJYVJtpyI7Xz9H14ujlzBu6RLjSS2q/9mg
62+KHZcvPHS1H5MZcABetrhwoWGHkIscDr4tC+dq7UQaCzlELq8R+pHkTrpn8f4ZMkTWI6C2u55c
0kqotzDK/zx6efzw9vm4449GKXm2VPLkB3rZw0VY9m7KO2C00yuvT1fioDVTQohiT+RIypgkRZy/
FrR8gbYFY/we6CuH+MLGPRmSMI1wwjaGlmEH4OrWr+ud1YRX7fTXtKRkvWE+JSiHeZ/4Q/APOZQr
vQJ1zczZ21apHjyaz6Ef2192Cv38ZECikjovqEI40yzBjNZVeRS1cy9e9NabFQHkp8sGFqZrrjHZ
BKbk2ajHnPp54RVxYKIfgJB7/ztEGDuHiAPE7soVtODcc6kXZidON161wr6VIbAMJBNAKaQKdyTW
qElAOJb9pMRFm9CqDt3CgWrMZQNFhid+joxPR1VBnBePWQzZNZ1j8FtA1I52uZxxSO4tFdK4FhLF
ahdkf+982NVJeBJB6NChntqdyiDzpIIWC5rqXS02tnktwYKq7C4v2tKFAfhTIQdD3kIhdXFqx6wH
hDOrLHY75EP8IiDh+ezYX3T43yADoDbQhLvSu9H8Q5e/QgQw2J8qqDi770Vxq8/Q/d3QPpK5vfxZ
C85Ksg4Jlzk6BisjzDpd8KUR0qPGFj/QcUmffO1etrDkRngRS0rDIKQRwiHiTOVQJjkWbK79kXat
+rGhpA0rSL0GgljaGDaXP7IU5C0UQ4hmfMs0fXgIoM/xiyuajLd+bFxDZboyomUzc8JnfloYYmw2
+Xqt2RyMrp9Prkkd14gRftEeL8/bkhXOKS6XWVHs7LGkeoEDcALYe1/fGTNH1xTDE7EylIXlp6pC
3KxQx4L8W3D+Mi4LWct4f1pte2XQEcj6rUTMC+NgCKgFz5kkk8Pk1O/byW+1pGIck9e9wrSyr4Es
yYn1t7kBgK4zWoL1ty3K7+JIhiZrI80C3N44W6W9mRpqBfa4sl0WbsQTK4Izj86kTF2ElW6Eg4QM
QQtn6SgB/5NXHpNL0wYxMvgWSlAAOQVfhrZYGe0iTGi9i68l2nh0qES8Jjxc9rKzLMQ8bWx8NiiR
01kEo1WqpzdNkLieXtEvCQkElfCb0YFu2GAii7LZtu3v/8YmANVZrZWil7BUjVehdWthE0LYXdgR
EV8XynOFmpSWPkGbdtnawvkDuf2caaGWPxcoT/2PzLdh5hp8hRpKHKgBXKedtTVbLk5AsVa3cvkv
LRv5PhIcKFbN8mKn1koPvWQ6oxLXn+ybWYFCsY2dWq+8PpbccE7gQK+OKBtFhFMrrQH/gyPBSCDn
5mHOvUVpsenheoBwcyUKWBzQkan5U47CzVCnk9YxMaVVzueEnvNkUxjTuK3MsVpR2146jKiDctYR
bLBiwqjCLkcLUsEUbIHX9mg9QlK14gxrJoTRjEbQ+YWHiaoYnJfJryJSiL7/ctnllpfnz0Bmlzya
s2AEpT45WLF7aTPxJtCpgr1o0n9xtVKenjGawJsojgtnBCw+8pTRWwJTlf5pBsV0SIJNagCNa3yv
SfZa/m7psDiyZwkPxtGGHcf3cjZuQWtkXQW5m3e+tfHV8qvnwSQd+ocgj/eXZ3PR6qwbRG6bRI8Y
ovSJb9R+WCbulCc31BaL5JeqDBu6dFJNcVt7xdw5yIkjkbLAv/ZmHzpaPbXPLJjJsAdfrjtCniVB
z6boMoS0n3rjMSXDbkBGFO0uD/McWinYFdxfV6B2QWQioVw6HaBU0cvnUYPX7dAwWqAdeT26ECPt
2/oaFu7LxhcPyaMxC/vC9Gau+xTbVE3wHDgB5UF6GhMf+Yqe3sD074ObkzkWdog+wPQZ5PNY1Ttf
gRa1hnuRduTLo1rch0ejmj3raCXhqfdbhHLgQ3DgHDaab33d0m7jR4Ao16QoPoCEQkLIRETbopOH
iBqM6KmxpEn8rtZJ4aO7VlD8hqqrtH4gNkP/svc5usrbjQ6FGewYmnwtw30VffdM0+389y5fOX9m
Tzn7FBuZcrLRYB7FB2KngvFqi4Y3RFj/Sm2oFlr6xBN7TWtycX6P7Aheo0GvR06fIUsqfIST6koN
HCbTNzgh/4s4FdcjG0qSF4ylEET6JSkP2LfwT2l0NloO2RgU4StGlqaNCAgsOBDVBRyTJg8p1Opw
ikJlZPvFnZF4d21jv/69VxL4OJR+ADHYYh+dVXRSAAQjcdGLzD6b8phcV7A+3gUonbwaafx22dx5
0YdzBaVBQnyCY3xTuCWCbiYeDEeIUCFZ7ppr8rB599Uk5BtvWgmaTus+6be1t79sd/61ohPyFptj
L9aMxsTT/ZAjitG1vszlJIV38C/ph7ge5Y2cG/WT3dwEyevQ5rCkriLi5l98ahhwqEISQSWnSdwn
GC6daWxCDXEIH5pbKMwa604Khnep1iBpoaSxSVv7Dcrv6a3pi3HbRKOOvmT44mvat17xXzW7ih8k
c5wOcQfthk+HzMpb5TwK4fuYGSAMXKey+IBMJLmW5l6mTal9boq3Pnu/PPXnN+bp7xfOvSyt0UYI
FB7ZyiGWXi0VQrPnJD0Y9rbw27/eNafGBPfSo0yHY43BeMlW9gPIP6Ftgjro8pAWbkccmNOMlxAa
g6gEn7qTWjcdlUUSB8DYN7r1asTfNO2LlA2b0riL1S9lf1t3e0ja1Hitlq8srNdcZAKeh6jhXI85
tZ1ZXZ6UWmNsVOWrEm8Tb+a2hd/0t2W4oJyqGlpNo985/Rcvrveec7+aDNDPd9O8j8AtzD0eFPqF
4Uuw5tpDh1PTn76DGCaGTKsMbxodQA8NAdIjgrGImbCNTReBKTfL94O6m1rowLe9/qQWbh1clYS8
I4LbMNI00aGjTXj41EPoIc8N0LFbGsG+t3V39GAzjT7p1dWIJN1go2dbf6e5aBtL903xLdV/1dUn
x37UnUM0ygcfKAUVjiT91Fo3WbaW7VyIx06HLnhzGFrelCUMneZ26N1g1CYXiShOoNPSugVuuh2j
FwPel8set7CJTmZcWPRoGCQp6THbjfu2p0rOPH7ipY6z+Xc8xFdilZUF1oTYGgLn2K59zOVwfTY0
+cvJTTxADtO5qoKk0fhThgfy8hDPL7yTmRVxDmHRdDDadQbUFqbrF9Adg8MMES25bEZVz0/k+RLg
hUL6Z276ON0/3jhC9NFiZ5wGF75JejQ/Zckvx7hR2mfLkjaQaE8xXFtvfRVDIrNXtZ/k7ze9YULq
1SO27GwK7b4fDjU0apJUrES/H1eucGWcfKAQ8nspjRtwizIRsOo09k0E0Wqmp5hjz8Ps0v5KRmUz
M8xa/tMUfkOiOYZNqEE3IRscdwyhhnKegdfRc/Fow8lYWQ9qbX6/PI/noDcYBHhoGMCFNYv0o3AI
kK2Qx7FmHv1J3UqW68RfwuAa6UQVjFEEb5huvdikyCnlOeUb+fJ2+AlXyMpsLXrN0VcI+1FFS8KK
Pb5CppNA936WYD0zuKtXBrvoNEdmhP0n23AVJV5vbPrK0V6ySZFntI9xOxhTRQcUDK0tQqJu7Klk
L6Gd3LWt126iWU+n1kJ75cGyEN4z9wjHIqlOex1Jl1Mf7mRnKuC4NDZJ+YySUFBda3oCn3i6sZxt
67xb+VeZ9edlzN/fjQGeZOdrX4Eb+nx5Yj6O+jNnPfoSYf7pd9E0reZL6m6Cc+2qBdKbxTOZ+Y0D
MT80xAoUcJL6KNcvsrz3p4dh/KJLCMRGVy1Z6ygaN2p7U1HuqO1dajRuBFXaoDe0ZL1D9MVbszhc
/uaFGHSevbnj1zTgDBXx53BF9RYiqQbA4HdPRZvnq6QFm6rWDwN4Ea+b3AYcCSh4pVk5fBa9lSWb
yTHgkhAvTgiqzLxDDRshG8RF2gZt31TqfsJUm6x47PlraB7jH0vCuvi2BxtwhSUQELxT6EEJ9g3k
UWZrroxpzZKwNdSURfNiLPmavPW4uaeM3GnypLcrMfwHou7c1/4dk3grQVhrW2PAKRiWsyoxpJD8
MbkpWrgVw+dWinYqR6WvuJP0oMgHVbvxw1vdISp6TZx3rXi17Il/+daP95TDaex9zJzUjcpdjo5Q
8TY6zyuOtrjccwaRRjhKsB/b+OjJb2qJB3KCDzbRbx8CSHwrCypdFIKbQdvHqr4f5IlMjrWF2vJb
7P2o0Ht20cM6TE6HVvJaT+Cy5x99kHBuTIFeDnSzGZvMnPb5WLiKDJuOc1cHqovQDRmd21p+6htz
Y4V/f71Topr7SpgPKPEFN0nVVOpDtJs3KFuQr5LuvS7ZNUmxAkhYGiJ2LOoUcxnpDMIr1TFIZYsL
YTCkyJVQzNigLoiOwAi3LbSb0p7/1zt49F5CwMgNm8YjYJnOTlYGvBSoz1wnc/aF/Lst9rGiOzBG
QcoxE8FpPvjaNneUV60xt+qQu05ufEJH+Roq1jsHVmXIm57NXnkMdX1vdPFKin55Vo6+RYgp2tiB
d89g9ts5KWIcEMaSzfscag54cbXereT0Bp3ANl3ZAgs74GQO5p8f7QCvpIswA56ErER0nVj9Ppyy
Xd78feHYNmiNYIAceZSOBb9OgCAo4Ty8OLqBQNl1mpVqwPIEHlkQzlOlQ9xTzhhI6jz41tugXdfp
Vdy/acNzmt+AWtTVuz5fc6E5zhZOvJNxCZsGrJIfoIlKKGh9UaY3T/IOiXwjZU8VmiANqDKwfmvZ
rcUl02YYlklPOXWj0yUzGh7R5shIdZN94elXKYzceeasvKHnCTsb2pEZYUIrJHFGazaDEJVb9IcA
HakMcreXnF43iJdXjuI5qr9kTphJgn4VPjxuqTh/UtK9FN0DEA/9X6gkkfiApZmb0c2zn4qOMnS/
EnFcnlIICE+nNInSRGkSjl2tDmCwlB9h5r7vEvu/2Wz/TqklK6dm0KMj5ZYwxsJ4qZvHyHyfvJfL
8zifE//7NNJddWoiD+VAbgdWLZ6kjdxDvy2tWFibK+F5FueNDCcFFtogOGgDb93Bv5nlEC4PZPZi
cSBgbMCB0Bg4Y9BPB+KXtNzbMktSVxrsrKhC2fdK2YCDuZXMNYzGUpRMDDCXR8nZaJBsCdZQTTDq
iJVB96YbfxuBepU1V2U+uGYEb7rzKE8QVg3EJFZCo+dBtuqDPXxyWlTVfjr6g6z9zK2fkoYK5ZPT
ZNs6z7d6fytZ322zcuNGXYnplo67kw+eg76jc3vW00qQEeXuitX6UY1GEjJ580Nz6DnlBzGg/DR8
hTY7uw3GKXSlXn60gzZZ+Y6FVTr5DGGVSHTxyoR5cROUJCJUs5F5Y7TddQzTF1wsKNn6TbTWAT8f
BYJrnBgVTiY/VW30JzGaTruMRFafjZsqzHbARN0Wij5Z+2Jbq6xv8+Y8s0qI+JFTU+HuOZ1xPR+0
zBxwSKOvNvVNlMDSKQHs3toPifWYjdVv3UxfKlO6vrwRlnKZHPP/GraFw8nvtCRhlue35Oe2/6qo
vz/YG+3PeXXdRMB8Jjj8bktExVpj5Q74gPqfD5qwcM7FyGc5BKvNFQ/9FWPTDEW6C2yn3KJZI98p
HhwVHcRWmyTre1d3ok9BksIp20+Bi36HSiQHgEux1s63hdOHyfjzQcLaB2pbk9hkMkza9tPuaw/O
qctWjrgF9J19YkVca9MsO2/ESsRd16HfEY6vdI9z7W01+3sFJ2yQbcidWjnUxrI7xZB5Zygejp+K
qNnCIJw376pDBjXZTNP7ij8sO+JcWZ/bph0xD1dnWZEWI2uSt1+G8TbRrrVk39F3NKAwNQIKv011
F+a8y2aX0nLMyR+z6qn/xxONRg7K1ZveIck4y0cGPO7CXQMOrKq3Nqy1ufe9iyDqquitpEpkucDa
N/CPJ9ILxMmq5cLlFpGebOzbeu375oU/81T6vIiJ5PneEE8i0FxlIDErpt5vZ9XUuOmQ0X5CZrqO
v47Tiosoa/YER5RyP0EsgumIwuGKZIoS9ptA2RcFuoQ3YfGlsz8Zxj0k68HQkpK8R/oDTehf0bAN
lWezWCW4mKf/0vgFlzUnM1W6aF4e4z1rp+sqmfZopG7a8IsquXH7OuoqWY3P5cgXrdzVS0n3md3o
fyZfhHpAPmYMCq3EZFsbgpu7xCv2pnfvURBLeS4VP50A9pCVdMP/YtWRSbLN2KmPO/LoDpS4niur
0YzNlHx1EnljZO+QaW+s8otpX5dD7VrWJ0mXVgYrLjwNhdD10DdAqKASnAjxTyf3tCxKNjgW+RqS
fbcHk2Dcacpr1b3k+coBLOZuMPDBHAJ+W5XhORPiEq1C2rtDd9DtWiCELdy/qtNunNjYackaDkm8
y+fBzGYow4LxPSOKM+AEz8gLQAmcyV7l5mOcQ8SPPFJN5ANT0GGypvDar7JkJSxeGKRJeyGsFjT7
QC4oDBLt1nLWsYndAY6ADV7WbknWviNDE90gCK9sLp9ki+YglYJDA4CY/nH4H7lN1eYIUUPGzfX9
TS9BVqPdCvmfspb5/sgeHW9JJpTeEqq288XpkE48PTF9eGhnaUPaNSsgQSbCTKgEZsFmoiKkwXj/
7ntf6gyC8jfVOlBTGdVPSE/a5uHyeM/yHOJ3zBNyNOAmHhy59fgOM/I2turtE3S+0ifOSb24h1vC
y+6s0E2VHTI5Gzu8c6SV7MbZlhEmQjib6wnE/KjyAToi6W5v+xuw0ug0IDmayfEOxvVdpRor+3TB
nU9mXzigPVSljAiWVVJ5wS4qbioIPJJgL3VX0vD18gwvmuJupJhMb9cZw0/tOa1aOuwcCNPJaB0K
dZdU4Vbttp63ciDMPnPmUzRhgW0DCmuKzmvHuaX7FUWMwXmcGtCpb9NaKmXZBHBbmBUBHoiv1EjW
u6yc8eMBWr8fUr2/E//98oydBbUfPgmS+H+MCNFEUAXIE5q8WuSaVjYKQ3K9kzS/fU87J9mZdqRf
+fEkf8qGJNonRdHfNQCkOroapPA6Ri11Lf8gPpzFDxKO9TJA+y3UZUatbi3ZrQIgCvbW8G4tlBSD
Zye8LuGFb50tylOh4VbK2geICZD/fIDFNUm1DgC/kBxQm1ifrJQPsCLEMhU3lXYaGnryPdqZORoF
qDA5FbVzCvY/dGMluju7S0XrwnpIoz4aiL7ShiQfguZhgnRVDf8BEd/3b7K9T6p9Xa2MeNnP/gxY
mHFU6couqxiw5n1L4pexuE/135fdbHFjOn9MCFnVvJQnpKUwQRVWrn6AbUvtx24CzLCGG18bzPzz
ozNWT1E+SHLmT4vGh7z9JjnyXl3tPlo8SI/GI5zkTqxpMYT7WGl4eaKCqh96dFd5CsGWbTkrx/Yc
Mp6fNX9mTzi2cyeLDWOevWF6QspAdx5M827IDiGAkuaGMs7lxVqaQlpxaXeCR29m5D2dQlMrE/R6
ndgtiuew/+5HVCHW8iYrNj62wdEyIY2opH2HDeS3qUgjgo1WIBnvyyNZijCORiIGpip1vN4ssZIm
2me113Zts5W7Pt4o2soeWnIIEoogfHREeOmYOp0zABA6YvTU9MAY+NU+pT4xvreoj7bGbe8dLg9r
cfKOjAm7SUkMc+gUjPVevzP954hG4Kr757KRxbk7MjJ/xNEKeRxEBGcYsbh91O4+NfeoYiNpuHbi
LY6G4jK8FsbcyCe4m91kPkrk3KQFuJH8x9D1mxG9Z0PZVaW6s4NPCeVSBT3WKXPbajtqj8HwvVoj
HF0c7p+v+CCJOBouIKoulAq+IovobPk+GDcaytxrPItLVmBKJqyHcoEHjOAmjsNVasZA8aH90eOt
Yz9Iw9Zey6IuzShR7vz6pm5vOMKMmtC41YgUJm7to8DkfK2Bi/bRCrTiIxUrnkqw/8A+wKNhVhM4
dZAR/gHZma0oMvXDNilnGYskt69iqNzQvkSvjnLIlFQ7P7bbe9ueip0c9WN+P5hWDZ2Vndjlr16i
Ww8IXO47qjtFAXK/fqL+kusETTEAtsDhciOTyz0U+TlK73baNHddpw3yIUmNgQCh0gt9q2uZv0Zs
vTiNECTSLDgDPsXG9DJAxHqswWNLpfPQh6qr0Lrd+PHu7zcaCaR/zQjxcVIjpNSYzOPoad1G6xFS
tPINzBuPUZtc/f/ZEjxDj0m5Sx22uuyrndxm8X1SPLRrQNbFIIbICX4okmPaWYrWR2Ku1lhC1zSi
Xy10GKXcbpDU5OGsI3xbPUHLuM1h0qvWQJ9LGwyytJmK3ML7Rc6KJFMVqQ1Zs1JRt5m3SxUgMlCo
/S155hymkWdhkDQv8kgSruSiUKDEtxhhWfntvois30lh6CsP5KVQGFZwm5QKlgDRn+4wr9UDCSw6
78W8vg0B6fpZsHJvLc4Xag8zZxjsC2IO0+yCtpwm+hWRRI63w/CtUqqNOdDQP5RrXZhLw0GoC5AH
HX3ka4Q5Q4YpL8eRGyVGRMzOn7vk6bJ3LxqY2aJ16KbgdRAid9vpDClJGIwxg37b66j58d8YoH6O
SiHnt9gC6fjR4Ds6LZDwCv4k04XQWbCmH3FWUZpdC1ECEv2sPeT2wqrnlZqWVYT221B7ByXcOSrJ
gHSLGKpmvPrRLOJzN2viQvH234zuj2EhrOgKn/bYhJZLq8y+05fm6r66AjpZcrfjsQl3hlInKH8H
jM1Xv8LTs9WGnWQb+9FYiZDmc0y8m0CbU0aEzpg3uuAJlEosO5oArlSW4iGc9WOoyHf0b1UXPTmD
b0I9ndzJsAZcnsHF4QFgghoPQilH7GZOTUdvvA6zYwdDmFJq2ziykKrXXjPp52VTy27C3U4nqkmH
nViXhRI9zcy5F6srNNf07qz8cTShxbtWtV95eWUYz5L62epWLpB5j55N7MwsQdoVMmoRl6dDPksg
xwhNhD9V0DnZzxJ8rx0f9H5/eYSLuxkpMY4KkoOgVU5Pv1zvAqtUMVU2vLJqpbry/GitbrpmRHhu
w+mTccljBDa3196TP1swQV8ex+KUce5BtTnHl6KMmDRaDpKPnEqj1P4q/fC6gDAXbPSV3X8rq7VO
5qWHCBSJ/1oTBqTJvLX7nB2G8jiBtNzuyHxukH2DFeTN65wHxXi7PL7FtCZNXgDFgcHQVTJPwFHo
jESjlIYSJtFweu6n1EU18Asqwa+ZjEQe/SVGhnJsViC5o71rzrhVW33b2sXOQiL98rcsz/WfTxFi
Ka+LxiQpOcIco3dLiSjqARHb1mh2ybBiamGiAY7QqjeDFXgpC+5ZI12Obi2egzbTtqiRDN8GxpVp
pVvf/oYA8uWBrVkTljVs7aZDLpV9x3vZnL6U/vvgqxQgeDI5N2Z2ddncwkFGR6TJwCAr4hIS4sS6
qIxJ7WncAw9yIP3WSj+N5gW15JUDc+GcRpSD5gLiXxriRfYYfaiksErnpjqKZdVns4fN4ibTr5QE
/S2V13OxkrZdmkeFlK069yJBQCsMzE5bEOEep2YyPQ2lG2TDrbpDo37XNfVKC/6CL0KMSiIabSEI
QUT2PlkyK1+e2zlrBJoH7qgNUn/4SOpvvNh6Mv8aj0bggMFZywjiLopxwtgmPx+8GPlPN4LRvpXs
TUNloWef/b1vHJkR9TKqWi2MZjbjEWJH9X1Ru16h0re0cv4v3XDIwDhUw+gfB04m7LDSMdqmmGjs
nIoK1C0UxbDtZGp5Oyb6szTU4bMdjtoPrzSb/ZjRwB5EZhts9AAR6pXtt+Sn/5e0L9uRGwe2/CIB
kqj1Vcq19nIt7qoXwnbbpHZRGyl9/Rx5MNOZTN0U7Nvo9oOBzhDJIBmMOHEOZhZFOSwl9oT2KRBi
tiBCauOaUJ+J+QkKznyacdE3LvrLwzZK1nJwi356YlDb71NLRVJ5MFiBpqTPIWz+Bv3hyK7SWBaf
Fl/Z70svNmCN/xugFnQaPLCLDhJBeILf1UELbE0H5pc5zgVv5M4wcWCjbBOKb9d9aW2Y8/V8cnUA
B1WogWOYaNt6FhUOGu69VzzYG+H0JKADJ8tVqOg8FC2EORuqFoO6VFHSliSPa/unqrcK+s3OkYV3
fnj0ncewe+uLnXBzCLcfJV15bi2eCQGoWwAZmXVFtauyl91UsQrT3JkMBAWHzie7IYhN9B7JNbaR
C8zQ7/MA71OoA6HDHc2155ObMUUHI8HkEq82kaJO2q2UI4AihVOgZYP+cFhao7dW2jdgGnwxIMK9
kT6UoZEADnGJ8+J4fbWXRo/qOQSSUFvGM007oEIJHQG3dDDzNICEAQiy0n3a7gIj24ti2l83doGT
mYd/Yk3P6FUpYV2duMhPlY+9Bdl10Qigup9xeMW8cjaySDdlY98LvqutjR37Ry95rdM7HNLQXYfo
QvqkNsbGSlc+bCHkxHfN5ehZQAIklOfLYkCCCyk1zIJCeTIT9SOuhpWJXrq+gdVEXy3eqgFYRs5N
hBnljdHNuzlL/GwzDhmgQKMvj9CYFAlUlcPu5fpsLx4gpybnTzrZyU7fZTZCT8SdMyGg+Db0b960
lRbK618VxIAhGmh8XLe5OJHYQ5gs+JOjE4eCQJFlaYNR5jKEmmN7J+ka7m5xIqG/inwSXuOhDmay
qJVNgGJAh729M/NbX30x7H0on68PZHFf4M3vooxsQbJPW66gIo3wqnlfsPIpI8aN4OJlDMB23PcP
HJLx180tzhsUPjzwAxG8rDRzZsdkVwD/HJNetLetV4V33rRGlzD/iH7KwgP/vxHNH+oUiUE+wIjr
qk2YCciKZBthr9wfy24HZkhUx7Hb4Qjnbpcj7irTDKwIg1M8N9JCP2V9TCQ/GGATnjLn0NfhrXR/
+uFaSPA/mJ6FDEw4H9HbYz0oGUHuOESM3JNNl3xYBtTlGns3cBqrvtgX7qes1J5Za+WfJaecmbEA
jQRXlasXqAeBInFQAsI3JU362LMW+U1zyu7FYEFAlXXtyktnaSmRxAX+CbAg9AJqBxZytq4BpBWS
KaBYpP1xwu3Af173ycVg79TI7LSn54eaWlNyGBmMMIxUDYJzZmxzF1ObzmLLaj8hA1am4bPyQwh7
JP/+Lz9A2xUVqntGXuADmFHsnHLvTx+MPjjjvmvZtm+ebfM1IL9QTb5ud2kzno5b2ydt05GgIFhM
N62g07APPLW5bmEpxpqpPHBEApKJl8/5zDbMYqRtR2x38MASa2sNb6mxd4xDDxrkHD2k180teSeS
QxClnbGAyN2cm3MnCppbjiPTsu6sUMZpB56O9LMyku11Q0szd2pIC5Hb2i0ZMCsg36/Ll34qX0k5
rYxlyfNRkZwxyLirL2j2EofmJBgQQfHunwD5ZPFU/s3D/tTEPMoTv3fNLhfF75eFfMNt6aMnHW/K
uGdxJ57EGnf04uKcDEhz8jALTZFQLM6Y3VjNAJkLENAFaaTWgpw1Q5pbKyO1+yHDzKX0xgrehvy+
ab/4fCXOWVofpIlRA0FjyiV5k0qnYPJogD2bB1U0GB91LQ6SlSv385KneYBjQkzXxn/6Q5Ry050c
H0dDkKXQ5qZWj24KK3277s9LebTfAtUz1zoIRPWCqtmlftlDgBG6I8ZnL8jeNgjabMx4BM2sVBwc
rN8JOJDF2OzCnm0ZtlRQszjvgxW/XzyNITwAtnywzLvQYz73SlJ7EsW9Akf+1KFNPRlUlCnUY50K
2PoK+uxhXCUCLfNJhG6duJrWeqXnQ0kPH04/QNsWXijywi/nfBfChrLfZf5tCSU8IARYYW77qsJ7
Kb4+/0sue2pS2xsulSmrGWrzYaN2Sfe9TfaVJJup+37dzhLkDuv83+Rqe8MtwzHxZ8LE0VUJ+M7L
qJbgtvSbG9aB5AytURu/+06mbC9luU3tBOQ8f9xFM7+OTj9CC5wcCBUEcp7gtqBRbiN9D43M4Ofk
/hDe95HfQ6slzpx92/9FAg4yfb/1QOcirTbLARl5hmI9jlQrPTAfSlAVvbPTly7YpN73dNhcn+yl
0PrUnDbXokJUZqDYEzM+fS1HsR0cD33wyC7OeTjrTxV5f8/qrAiIYwKaavrbLumSNAxaUDtC5Woz
ik1VP0wm6HbWKGAWh4WHHUHteVZI0fYnT6aqdxLYEcXLvCkGsVcW2wTiPlhLIyyaAindTDYNTJh+
n9dNwb0mFTgKTAs6fwdibAoIAtBvyZ/Kv8+TN5ez0MjrIfus14eTMVAd0PWIHLpt54JQ5nnIHk1P
xr5113Yru33p6jg1NkdNJ/eulWQ14z6MlUNb7ofUMiG254BmrYc29nUfXDOlBWBZNgmnsGCKyAd/
/JEbT4jWV2wsHV5gTkOEZ4MYGmAVbTgt6qpVCoeoexFlfRUDbxJBYikK/2o0J5a0sAtdNuEUVrDE
OjSBEvSW0Ydh+Lg+ZUvH/+lwNP9OxeCYVQkjrpOg6/hLK5LIcveW9VqMImrVoxDb6xYXJxDih1Db
Qa75gqkLlw2DxBiy9Yo/ONWuNo9J/grOvf+dFc3rRoCqeyVgpS4hgmcx43PKp5vEsh9zTtcu8Xkl
tDt0Jq3Hiw3jwYGkHbUcGAkrDZA/B0notkFbnASxnifyqAcFWm4cHYiW4vpxbxgaRaltxW7QrHzD
wtsDnwCWCfBZII2lb2lVA/BRz58A1jXb3w7NpnaPA/gDTf/HsIquWziq5vIjoP9IrIHeWNtodquq
dppfBIU7gN3J2EG+7tXx1AHtALcF89YaWOYgRJ9gTCy6ZeaKK5Cf55tushrVE4LVBKhvK71giwz9
dX9ZODpmiN0sUA5qfLDonlso2zYfG4L6GDc+a/ZQjCpK85Wc9JoNzSedPDH9QsDGJEGfFXxmvnFn
BWp3fSQL++tsJNrayCRzCavhCU1aobs/zsUxIS8WuKj+N3bAXX8+YxPYfy2QvYNj2xmiynwEIKJP
63gdJL00bcgJILuOP2am/3NDNqqMgjR4Vk8NgFVR34x1BnI7K9xQC8qIwHZWvNoWvQi3FDnxI5dK
HhVgDODaIeXBQQsDgFCeP6cvOWR1AiH3E+fpDtb6n2jHMZOo4aIE62ZIIQvYpEhAJmoCcXMxZgD+
dth1/qFHJQM4pKol2yyv7cg1JvWVysn8SFnL7sKkHj8Vy336nPU2+XB6cOhU3EA+WJo+2we55f1L
k2x68nMbvaFGMJT7uq5LCRQYk2k8KeiI7Rva+cNd2GSG2JE2s/jeYox/bdxBfjUaQQiYCyv+UY+B
lUQGo1BJCzp7OKAwWO5k2qThyn23dLAAGgWoH17mwHtp991U4xosLKRMadltOnffIHytnYMSd7Wz
LYIv151qaa1Prdnna83SPhlTG9Z8IVGTRqtax6MAyY3rZpb2yKkZzaXabIL7jDBjgUiveM7ol6H/
IVYLYPPc6McWqH2AkEOMClrOebQnoU9DXR4SMDLGrfhRk41d7InzmHHIqNS3RroHkCgUT5638ohe
elOiYfw/s/PoT8zKDvpYeA8gw0f+HUA7VBVfcmjSeMPWdYfIdB5bY9uBIGEN2X3Bv4e4cibutXF8
ovQE2Oa54UBMnQFgVhFDz+6HU31Og9oBHsWGtz5rbzw2bgM8CGbREYWGm8x9xlV6nHh1MxJ/f32F
F26os0/R5qBrghx1GXyKIy0PhMjuxnBrgJc7FvdVdrSrNb6fhUAKA8cNNUNITV8nS6AeLROnkEWc
V95LlUOQJqiz2C3oQ29Uv1BfOLRj+1I7wb/XB7qEDj81rJMluIWVScMaIJZWTUdq5gh2gsKPO8Pp
7k1vAF1JXWbpbTq1fnWTcYPemn6eoL+2bvkvOhLTiLvMs5BcL4Yn0x7TQ1oEkLh0QEpno/+fdh88
c9X7wFCXj1KHixsuB/dmNM38yUxxIZesWsGXLrkwolIUfADkciGGqXlSyqa244MCwskYhpgC1W4G
rYtTwfmASku2bZrsFRmZJzffTyIjkaXWRDgWTiJgSYC+m7FHwHhoRwRwjZNBErNAQFB8JYTvw9Z/
96w1zNrCSQQZ1Tn5g2wDQmL9eJWp8lyB1RvlFHmoaaD3ref7AvCK635y0b4/b04UMywbeBxzBpGd
b87WkqiIBWMRC/tD4YHpgFd901ibYroZzDdQ44EdkvMDESrK0c1gksc8OXJ2MEls4++uf83l7M4J
a7zeQcWFu8XTQiEzTycD/jPj1gug2Q79WMa5+uNTHqTELsSOgBqHN+kUNz0ffKIAMIDWCHK9yUa5
n7b9rta6Ry+D03Mz2lGDoIWItoKZArwH0nkYw2xlti4Ps9kCom0PVD0gONaCUzcfE6twYaEi/XY0
38ppA1z/Pp/AT3W8vjBLgyGzcrgDTglIomvRo+dNFCsDtlLI2nVPXZmg2NsVxcqAFpwRFVECRBqM
APemix75zPWh9wUz3vjmQhyVW8V7KEu0p+QvYQv8PVp1cmOAvHUD5pFZC5NFnZu8dPaL06f31HpV
fh0bZLUr9PLKntujPJRxIPYD/nnt4EG1jziNKYqYlSHEWQm46RJ/ekTiNgIBzLaeQPczfldDsctb
AKLcl+vTv1DrPLevOVPKDHfwuqZAUSLcDWKIxGhAUdbiDxP91bTJbjQcNGghvFdrKbUlL0M5CbfX
rA2JfXN+QFQVYClT2WJN8IJNhnu72MyxClW3U7ZW77k89jDM/2zpkJFEoiOYJ7BFpg4AWhCpqFuS
3AZr6K7FMaHdDbWLmZhcTxOChA+pZg9hAJqZIsus0Buz68eHvPssjf3K0i26zomteWudhF1qcNo+
82ELb0mEyD9NCyHywaNV7PjfJ+SbE2dXAYWkXq8bXhgjXkZAlOF8AO2IXs2wwyBpfacqgVf7xUoj
sktclOgfTG/8VRGWRVt49cM9kEHEP+djNGRTlGlfQxzZblE+29v23qxB8t72Uffn9U3gnIHphBUX
KFI9mqy7UdhsFLDV7j3rfoIedausaOpX5m+hHHRuSNtzNRkbL1cw1Be3Gb+f6r0i/9rBViFn6ffR
UN6iBGLa71V1DNptnz1fX7/LyBHmHZTWcDuD4FBP3ZRumDPEhmVMXQlAFFrhoTUt5/Kk/1K2dQyy
72ytbWNh/53Z1O5fgmPeLhzYnJx8F6Y7q6AHn9y43VqBa21w2qECfTQ3rRW6zwg0OEHtiEGNUZ/9
sFy66ZwhTsxdEnxcn9DLJ+vZhDpaZgIxxwhZEQyu9JECu+nazeR8Tq2DN3es0ub459ZwkUE/DWEM
+rjnLXOy7UdlDmh2sfAOr5ItQQtv1twZSLxlQu1EL4Gw6Fduz6VNeGpRWzzX7RNIJkP507Dqfau+
GQUalANvl/AiMlajqEVrNh6UqH7MlGzalgfqLeVZg/F1qtqMpQ+6GsD9x2pjMzTbrL2ZL9YONBDE
DQgQRgiGERyezyaVthz63jJQ/YyhBzazjnHPjlPzPkif8YC6vnYX0c5sDdJgwNsgDL24Hnjilm1O
Yc0Iv7UFGpecz+sGLtwfBgBiBqcI5B0RVtnnwxmq1oe+Ehj8S8BQkb8cuoe2ek9HyKpBu6BoD7Vc
42VYM6nNYF5IPM9srBEbP3NU/kArXYGZMAf28tsQuHG41ld+EctrY9TuPbufuqFELjNS6iGwd8Su
EGzvr8/jxXml2dDCMjqxqfA5bHCci5TtQgmKMbURzspmXnIIvMSQvUDyDy6hbWagXME7ncBOU7/m
pIibesUhlifrPwPa3vWybpyKajagXvBKt6znVW6ytTHMDnJyIHXuSNKsg4mAsx10P6LJWfOxFRN6
Z0Jlpch0zNPUci9y2LsZrqzD8jQBTW3PbxA0F56PgSrbG6CCjDGkbQSO5qb5YntfrvvUJTxgdqoA
RTwgxNFHqC+204HFEHikWcsq2zABiptmM4W3Qx+njh95/iM3mkj0INZrN6ZY8ejFKUQTF7BbIGMA
n9v5CC2WeRm4143Ip/eieAzalWLD4o45+X3N0dgwDCl03nG0jWjCJMN2DCJzus/XOjHXxqF5m/AI
c8d591dNHhXWgZprBeTLNxHWaQZF+nP/JdDB2uZHf6mapMI6KZC8ei56wCKWPjQkJuOxdjcpfRB/
XNyYTaJs5wCEhMOAaP7ntaITg4lRZehrM6PRenUADRLu4boLLk3eqRnNCYoExPuJDTOm/eGDLcUb
fl43sOAFwFOjQgKZdbwQdK11W9UcciDobBHtm4WcpNiMzlGF79etLOxWWIEXzyVBMGFoIQJJZ5Bz
MxlR7mxLJAl5k6FMw+PrVhYmC68BDyzgyIOg2qp5Ghj6fNKXkJ5Lw7fQfzb5CvnPxSiQ8gArPrDh
LhhvkY0735F8ptgFKIzHjvGQydvM2xL6p+sNE5ifme0Hje3hbxWrk6N5YEClN7LkMbofzPyLQ1Z+
f/aXs4LD/PtIXUBDyPV8lDLPh2AMJksKWfG4I7+s5kV2N5LvSrnhyYqhC7/SDGlzxUIKn4NIe2xX
EzpPbxL/08m3ZvOnSw6hAvAjAXwDTAxCT21/kKI0IQkv0eFt/+qSTT+sFZYXxnFmIDifsKJLLW8E
ij12/ceJ7tCIUwNItFZuWlgWZJGx3C7yamgD0Dw3o4VF3W62Iu5zChFi+9ANVQx9B7V2HC848akp
T3/7qLAiloIpMFg51b5vb4Zg5WZZGg2iZoIH69xKqh/HecUd2XcEi+L8cOooKG9pi64DJOuyFS+7
2PFY/lNL8+qdbJfS9iaUhWGpgspYWqL4sEb8sTBdeHZjUYCYQOFKTxF3Ug6Z07o8LvDcyN4cb5s2
K7WMBReDCYCawZM4UwRpPgy4Mw06CpaCnPwMnIjVoFxPv1QQHL1+PC7aQQPsXILDreVrez8IZFj5
dchjw9ikJE7Zxgsep7UWhYUlQf4ZuB1IDdoEWPfzJekTYife1CcxZJEs4zUp3q6PYu33tSUf7L7k
hYXfr7NdWzx19a/rv385S7NyNlKcv99jFydwwmVI2oYBTJDa3SGk3UPgTO2xq4CPEIqvVQUXzc1V
c8Bk0OatLz6OajWFKSgJxLj12gqkdbsEu54ZKwfl5Z5EPh1tORgaNqSth7JtPkHcq6cZ2mYfLd6i
4LyT9VNvt7tafrs+g/NhdX7HwBSkgzxUx4AL0FP3mXBRA3RgCgJk4XNWmupZ5u3tNGbNoRraJLZH
+Z20o7rNEvXjuu1L74CmO0hb0CnvgwhcB1pJRpTRBJhO0M/E1C+37Rpufz7w9dE5uLsQCgBMhRrF
uX+zVHh56c0UC26/9Q03Cv3uNquTr50/xgOS1T4kH/9iUHhrIj2NAwJDOzeZkj7h6F4HGl08pUEd
dWu18KUVw+05a4Ojx9vUDQy+XaS/YdCugIRKCgWBjQqfUI03Uyg6yYiuYUYuT1XkcGYgAE4htPI5
Wjw4FGkTBgKgQlo+TahVied+7QV6+Xibs/k469De64AbQX8/1XbV18HIwAOYfPVpbIKtdDgoBg1X
BuLQpwHNpQJU9R5U8dr99QW73NTnprWgoe6UBQFdmLZ9dVQWei89NDd/mf4YAHo+RF9LHll5J1Vn
cXB5BnnkZV95We+6tbLFpXOcDUa/NhqayLSVGMxkAaMIeAZYB760oYqgevLOLIjeNTJqZbhyYF26
CMzOIRH4lwDp0++RWraZOTkYG83RbJ/um+qd/nGSe54/ZA9w54La5hKlKNhgDLMNEXrDQbrhT/SY
PnbGWB8Qd+yuO8XigP4zphPCDyHJEKvAGCc/XXM74ZhgzorjXb6Ez0ek1/B97uKJTGDEMe6osxm8
uxQMwWVBdo1901rbqf5hG/9cH9iit58MTPNCnk7haFHYDBO73DR5eu8Oo4OHcWVs0cu31kewNo/a
AVyYtFR+BZEPkzxz+iQG4HVWOiPWTMy3zElYycOUTz5LsFTBd0RkKHpGPlsJXS+p0OelmumkgbSY
IYrzR5wYQR+T60gX43DDewP6f+K+cqKujxQ50PzoJq8+dPWYGUENWriPTo6mjMjuVp60lzga7Svm
xT35irAkNbrR8RUK6moksrmKbPDmZt+4eiyg5yrpxoP23bB2PC86zcnotaCXN5B3qVvYHdMX24N4
xgFc0xu0/V/3zcUNATOQbUetHg1U2iy3Uw+eAwo7hoM8nYNxWB7oqyiqExQQXj7DXUxrA23zG5Ah
Xjd+GXMBnA80BlAsQYBrSHvVob3PHS0btjMR3KBrbZMj9SUV+fQq/8j6NYeaL83zyOTUnKPjbZUf
iGq0IfiTI77zf9bK2jAaOe2XGm2FTdlseLUrSnmUfHN9nEtr+d84MdvnPuQlZjvaDIZL6BoJ4h1Z
0ux8G5hJECVeN7V4qzsQmcDrEvHlxa2e963qywS2ApRjooFMUdBP4M3PNyOk39xabee/b1rykFn5
Ad8KOO8Km9Dinjn9Bu16R82uK3OJbzD8lL4iRStvC6/Eo2qqhrg0QWEhDTbtwUY13tSJ3TwWqtl3
eH+tUPj9D5MBRPr/LVLpj1ML+kJIjOBDTA8wjG4z9IfU/2F0u8zdMYjXo4FZYpKQbFNrx9dloA1n
I8i4gltvxuloay5ImoD5qMIRycYHYghAntf0wxfdCrBxF+9JZyZgPHcrewzDApzRmObkE6x2Gfk3
nNvQ/yLOQEcEFD4AikcJU7tOUkMRo6qbOc5wb3qvOvAe7Rnj9xW/XZovtF3gEPJRwL9QEPDzOrGC
dA4JBxyxigbvpQ+tcLcDHwztc/uNgtwn7QoKLKP8rurqn7b1n4VDQf9SkDfaOWTldFo8GkGDiF4Q
5M2QfdCO4CE3cDE1KA1nbbGlhH4BjunQTQLCaBBsosmz0xdbVxVblq9EDL/TcvpRhUcaEsKzSA2g
a9rSZmAcJyCRirP6qfHUPmmc7/mYRUX3ZbK6jcX4T8g6zHncAXW8of7oUtxCsrGPrZshULMjL/y4
vkLzptU/CesSIK/r4V8dxj76rRDdCIdOFCRWhueCjHtwHkSUqocKDa80W6OtWPLvU4ta3FRD1WEc
J1is00lAHMzZtGb+kSBv4q5WzecJvTY6zcsto5uULWErQzQdyiTy6/dartxAS/fd6YDmPXASSzSu
wVsrhJERR3CaiihhYI+6oRyPn+311Vp6lJya0hyoyrueg+Mwi1vg79pyC1UxP/mkGdvYEJUaWR/V
/cqxv2wSnPJAyeI0Itptnso6ySCFjcOWClhK4yazj2NoRr0XPlAPRF3FY2ZMK9zeS+fGrFSPRkyQ
NYDC7nxOjaJxR27hECQOILd+8JCwtRhpadnm8aAFYc5B6YiKqjYTsBp3uL49f6yfinGQAPbhwHA3
SV6DNoJ10OZsIRG0cpkvOSUEYkDBjgw+XuraAdTUBW5Sc4AmwPiYkV0HHSD5N5cI2L1whYSOg9KQ
tmpmp2SZuBIqiP03Y3pg/C0J37xgd90dF0cC3hkbVcEA16J2G06+GnPcJPCNIHnp++E9bdCVIqcV
r1+88IFE8cH/glz0BUQb7UeUmWpEiBfeu3zrZbey3I3NvumfTHdbWVuCN4J3Zw2vfzG+E7vaUcWV
1XPJp/n4KHdhlh6J+FIVxsosLh3Bp6PTfD1lycSKWZ6I+04dN8T/ORs9hIlTxnZd+ruk7q2NKMsV
yMWyXYB8UNwDpYS+s11ZCtKi1g8WnyJOiuB28L3NOBmP1Cij0jJ2nvfr+nwu7Wps5v9nUQeg0a5I
BoLGsphULA7Sh7Bfw0Yu3u6nJjSXxOPGER6DiSCgaEXGztpy9sTk19qLUV6yIWFGu5UNvXRE/gbT
Wygno01d22zUrd12Sl24yYBSsvsBysBYZXJDgGpKGnXTOcWdKcfj9clcsapPJlAaKkMXE0aqHqca
VP1PNn9vjKfWOTQiFmuIraW9fjJIPXcZkrDPgCsHoi5FG88tJ+g45H+xE05taPsNIn6Vx2zYcLIW
SomR6/DIRka7GTdjBwG6FXNrQ9I23lgE2ShMmPP5txzY7lJtV1U9fl8jWgjiweHn6v+M19HLAiRj
nWhxh8Y9iIGTnWUP7ANSf96PBMDdXVhZ5YuqguzBV10zxWPDjEdUd1EWkxmTd1zk+W3nBiBsvu49
C2OfCW9tqPuB3RTZ4vMLNijRl9nh9YoEzJGym9ZXUTCsNoDPVVV98PPrHA9W3OShDp2H8mRTkQE5
MimFe2cEwn5ihXubK4knWxPux8GWG4Qv9wq8yRFPq2llmAsnzkxRgUYwtJqjC1Y7DrwKTx8wImOY
BD1boJ/CZXF9IpdOHJiAgBnazF2A47TrnE2Cdi5DTFZ5t2F3UO02qOLc/3C4iS6evZJ4DK9UmpcW
DzVG8A7ONMIX/Hm5R4rOqeaI07jLvb2BuBNNqNfHtXC8eKc2vHMHaSwTiKWuxFktNqCmUGwzFfc0
eQMtJZr2+78IJUDqjhIkWkvmSFObxbYdmdcTvEcT68bhN7X6DJKVmHJx1oBqxdMPno+2svMRFcJJ
OJ9gIrDg8j9kcT92K49LEDItePwcJ88kyKgD6zQYXaqaMQMXObp0EvE2C0J+d81seIdsTA0qQGp/
5m0ZHmmSGg9+mXY3aWEV2xRNIQdamfzI0qb7cBQ1v4m0ogfTYtMuNVyGV4VXkX01MLoD73Z/Y3rT
4ESTX04f2QiGM4+pPIkG5Zg1iEaDZlOMaX/fJbm5GVuvjpO2t+/b0TceG0FVB3WccdoLS7Bvdmrl
917R18+0btWdkybdU240PV6bvAbTXVaEoCPqW7Zhpv09mDKQVZdOS23owtXda98nydbphuTB9Ru3
3SRuAkKmGhVSNPNzH9yAE0Rs3jsPZD6YOPllqCd2tFxhbUOKQCfq+8A58FpVNVLOorlLCJm/jKbH
AToeG1v0JbSDHQ6y1LCSO+G5zc4sZVjseyb6A7KM8ujRImGxOXHyxvIpuJFeq8DxoEqSbKmTj3Xk
FKZzZ9cmPTAZgkmqbs22jXpM4k5CnGvjAqeF/j+vMA5Dnydo1XWHcJd6Q7IvptD7p+h4cYPso/Ga
ZsXwOdGAPra1dLaGxUkPvL5D8ihBNdTZQJDVAa7QzKyvZLJDlLWVd5sXvfWtzxv7p1Ml5pP083Rb
NVaCgBktB/nGKKv8a5F5UoDPucr/LamrblIQ27+n1jAcq9Ka4kaOxT3+9/6eBwGA57lP7qkxWiis
EH4MlJ3e24krNk01JXUkkO79Ggrbe5YlC1NIIDekRgNOkMsdLRjL92gkt4+V3XbPWUrEDl1pYRen
hIw3AHzJT3/gJmq9DZLFAVSO9xLNcU3kgNH2KUBrxkNORVqD/X0+w6Fp8cKyovxSlZNXbdKa18e+
EuKDOR4PI2E18pszpACO5tY4uTc2z7t/UuAjd+mU1ze0N8lr2deEHiH/moAZ0J6eoXZU7opsdGOD
Gv6z6wt67KzWNfeDQwnbil5QK/JK5F1jJ83GYZ+3rXrO62EcIpWH9E66RoFOI6M/0KQ2rMhXovqO
Rh3+SjAvPBJgqX1hltuWm9If8tcqddSLDWq1z7AGiyzLQ7OL0jotX0syiG9ujowC+og8tIPwjIuv
lczDZxqy1ovKmhBwnjvFbSAV2049erzzqpWvthjtJmJGU/1Sg1RbCwXFV9tL0NCSBygWRYVdgQW6
SEL+QjIK8a/E5TJiCM5f7dE2dhXtCY/MysyB+adKvpOGySPNiyaMSul5t7K26QMjHTZwZboKuwhg
Rl7Uw62UmfkxAvkU2Zlw8OluQAuw8Vb+Q9HggQ3qHFcdBU0MHB1ek41Q9JuaG6cxsqcxnfoqgtiM
OIrAy3al2yFf5k68QfbBVejlSLN/geuSb7Uf9sciyEMUtpEEfCzxRivRocQ3dVM131hA+QNOw35j
NMX43S9ssZscsDiRoVQ8av0ahBzTOLLbZEgQuoajR/fCSYsXheN6Z6atPUQwxI5VWIsdgB7ZvVNX
6ReDjvzgceJiO2TgRAg83m0ZAaN+Pk7DDpxw2UcRtkbkjLzfgrPCP4ByAkxyHnOHTdOMPpJ+lg1M
CAhU2c4ZfUhCOkJuk7R0ttWQuXJfe14TxkHhuFOENuI2jCR457qNzduc41HWoDrs1qBojQaQim3R
4N+R2Gd+tvWsLH8NIBsPXFurDEjGO24zxui3meo4NNvsF2ji0UupKtG9iyqk25E09Yfv0O4w8Dzb
gYeh/SDM6A4CWslxY/TdtvGbekPmSeelMX11rN78JZ0siHw/q54BDPDvWBe2t5DJmI4WHBFc4gZf
E7lYKgWAI/C/W06LHnlijBDyoimYFL5Myc5ELcLyP+zwq4l68uTFRh1l485ZkxZZjOZmuOBMJYBk
sma2AQaqsuZastHuBdjg82YNWLkY9ZxYmL/gJJfH+tpmoKZAUbcfP2vr35lkPzQheEGQEEp+hHn+
5HRrTd+LIaRjohE7RK4cALL5pX5iVbR+2isDQUM2Qx+Tozvs+iKJoEuU8INKvlLn31SsvMWXAhVk
9XwgFZFTQch1bjNpOaiL5/J1RR+SJJLerqv3sr2na4+6pbDr1JA2pVB0GsNhriobzWvf/EPYsV+T
G1zyi1MT8yeczF8qaMOTedUm/6gKF4zH5M9L4x4SXHjJAeM10x6fW6gAZHPsuf4Wyls57v1wG7or
Nek5oNbfSuDIRxMpSA+8Cxi31RataQ1zyXYK7mSQ33RJBtXJBDqy9uZ6bL+0JCemdExG4/ttXeQY
DQ1eAucJionWGrT3spMdDKKnNrSXF0GUV4YcNsBIGIOBDiEiKDMnc+PTBiwrxp0NZCEfPChXoDWQ
gIqoAAdLaUVZqg4j1PkUXmyd+ekDJHB99CsTrcOHAj8TtJ2RFA3bhuRd9sgs3LA1MNSST0JiAO16
gAJbF0rg3pC3IHrAy9NufmXNK2/e/mIUc+YVJAGgoNd1sBAFtXRs8Zopwq0QUYcuE9A9BuUagnLR
V3BE/B/Srqy3Up3Z/iIkwIDhFdhD5jmd7heUPn0aMPM8/Pq73NJ3wnasbXWulLdIuyi7XC7XsBa6
/10MHIsEOZPJkLzI8Lwl0aWp/duMQGxSlBhUIgQPoYNuGvTsEDG4T96YYkQi1FV0iSoZ/P8bF1Fl
7ehaLp7MbvW7yXZZdTfXj1/ZkY+V+vRiBohPPUGNGuFaY39zqx9REUytqn4gtazNjghP5dQwk9ix
IacE+wt5YaMiL6xaKuE20ho8kCILS9UUuwZUg539avw1OD/3DhsdBH/KMhOYcjV06LtLNnxrvacs
eji/HYpl+nPpbnbci0p0g7cQYVpvSQ7ijfYLdwInfUBnKvJ1CMFOTWrRh2zRC9SoCuMyBY0gbmz9
r+la+DohbMMYHvBcPbFMr7ua2Xg9TvlSoJllune1h8G+idHA7ii8oiwe2EoSDmGDuDkpMaAULPrB
So5x6/qW8wAI4Orvu2C5Tg64+zimK1I+p+tmGnXUlAySRiN0rdvV2o/TV/YeM1How0fuFX3mpyLa
GcRFRoRCe1/f2F7l98VXzvqHAFvQIS/7ynET7t3Hl3LaO8lVFR0c1diS9CSigwoD0ui9xnKdqkH1
tGy6gefg6GGK91qT+Ux1UctuQyCOYg4DZSCg7ApxYFWvGIedUFtLMFJexPvMWXygdBlsd/44yop4
zlaQYGCgaG6toueCur6+RlIpuyyR1NjRvuvuMfEZBe0I6NjRcX7MutGFzmrvcyclAXCGVRG3zNhx
L/+xQ1SPTSE4yXuyVquJo0uzvW7OGKd/jPWrHpRis6HIOsrc0FaUUNMoa7NBXgWieENvSh4mkHOc
X1m5BIBX8WkwTLgJfojkACpnPHXad4e6uiWj4jBJLQQZ/P/9vnAfeCVQutoZv9+Uv9jAwrhEtsSj
O5KqQKX/wNuIMTCedhg6QuiInn/BGGGIqGkBwyxwRwdEdTYeP9rejoGsiJxVv1K0elHfjMFLk1XX
aFi+XZD7W7sBmbHRZ4ACJsAhSifvOBi3Q+Qh8aVYC9n7cPuBghFjOm1YB74Wg/bNde4T57JIdkkF
htDLpj4SVfOFdOk36yE4AOQcbQ9wQKgsoiDWpb3v1AtGC48xEkTnjUjmaraKCcFL6TGMjixQjKFh
krz02q2uKzyA1E457Dr6ElC3EO100kobiBBouGDmdZIZCL9V1V/psf6QII7fp2XuVejpQJ8AOAvy
7rmj+zJ/y7trrVC1YyuU8YRjHXlOOzUmlEnS+lix9Bp8WsevbMl/6yW+0DtiLjOLoI3nDIeKTMir
lX5Oc8W2qBZNMOlmzFrLiLDzC0aIAYpBS4BrZaE1Pk0sD/9/Kgn2vNTAUQSMF67N3gqd6qVwMNvt
KtZNfkY/1k3wh5FupNTrsG4xO+poAm27m2W6aRwEUODvMQ4e2Z/XSn61eRgmB/w50BfEbuuaLdlk
WQOuk/Q6LS6j+S5H77FpfAOd6AAgH8u3jACVYB8vxa+cW96Zhdw7wfiesKLlvGbIT0N00l2WQxLo
SPQnKi4V/iOf3PJGiLCio1UumsNPruceGD20RYeWfEXpTHqgNjKEW6Yp09VebciYgTdTclCDQWF8
KglCUBhPdZ1qGiRgLf1Iq4JR1VQrtTwU/jDeRf/QL5zGaxUYYpyqQNdV6bJnBpfqFwV424Dk6gQU
EEhAulkeUTl5R/fXxRdskLNKYpoW9O2Ypz2V3WRTx9x+RgHVjh8Kl2C453nqGuSy6+uxo0E56w/t
/HPtX9EXv7O0vwbsxEsF0LoIVPnUMP2UJ9DAIdQa0L1gRgYMabroR2vUbLDU19m161bGy3mNZUaJ
pQaJLgYcdPRjnyo8p5PBoVBhlIlvZMCVL+/WeFEcL5lz3AoRrkXIntPagpCE/JNSFHSOuV3jKfnc
Da/n1eG/JJ6xrSThjM1zs8TjgPC4noH8B8hHDBgFJopEpP9+XpJq4YSThpvEyVGIQbzovcfxkWZP
lO7Oi5AdBD4BD6xIYITgBXO6N6bZNF06obWsjN5pCu4c1J9rVCR1f/LeibZv4p/nBcp1+k+g2Azl
5gO6iTsINCuyc2b0K4CSt0AR9LwY+SZ9iDFP9aor22jNkm9StnfKnWWFZf5ErC84qs3qiY9+G4Tw
QG2HFNK+Feww1opMs8wRbn+f/3+TGaEYVJ9BYoQnyQxyNBC/MtWtJN1/fhsCmwIjr+LzeGRdDkg4
A33K9Kntl4DNr61uoZiIOuhFuqBMpBoWlh5U9LtipAEj+JiwPdUp7iuKnBUkesZ1GmEehe3LePKn
wUDcvD9vBdL128gSrMAEhLZtt1i/BCOgmoOeeYUv+Iy8yJ3pRoLwDirdpbTaGRIadGSyy7p9quLH
1grK5jCgQIzYmV0a8R741pjrCspS8aKUBjTU/gOVjh6WTwFNNBWOMUSwQC0xJuYXdFxerFRDwbll
boXh6KhE6W9uHnPqFHcOhqCqgPcg3BiY7wMyrRW3ijWXHnCMa2BSAUA3n4CvqRlPTRcRfNH4xMxd
N132nsJpqUTww785FqTwlibNLXQzM3qbDcBTK9lt2aowfqVnY6OJ4OjhfUc3XSGmG/P+yqZThWDE
uGRz6oSdzS5dLweFOIuvrKZSvfKkp2QjW/DLUz+k9lhz2aQCttK+zZ6q5ABcHIy/fOGMfEgSgWwZ
60Y3biEp6W2/tXS/V7GzK7ZLPPGUVJS2FSTkFsLRem+i4ccqFKUJ6VHfqCEcdW82arSvwOxG45W6
kPF0fpmkG+ISoDZhPgrdg1zJjc2VjIH+pkEtKkV2SLcBlR2y/EaL7lEEOy/pT3FcDDAQ2eKdAMeC
sQNBlSw3WE74IAfgAfyIXI3j7zwCBOKtBmKovtpN5EiL70t0U9v3KMmdly7TE7EhJp8s0OJg3OJU
z8jRSgZCXKwj697bBL3l8w80l93N9jPJOsVBlp0wTJ9ipgmzCdYnhreqwjPJ5Y1+pqUD7+eqYD9n
4vp2FSTl1ZiFXf/vee2kAgH9goEO4HPaIvKPBiJQs456pGnc6mrpvndAq3Dn28SdQGEfP6/FEoIo
WrGkMvvHJeqCVp0zUIslaYpnHy0NjJFkFhDsQN0wXi1KHCipEEB/od0CPcyAHT7dN8+dB6QW8ZZu
rW7fRetFk+iHLnYUOyZtKAF4MuiQMJSHPKZwfbeTyWH/+OshzW+W9m4FXmzSdrdAVduh13WfNMk9
SEwfF9YFXv5+fvtkhxzjysCfwjCQi6TwqZKOt5ZO4yHIb8CEqM3XY/XrvADpKgIBF8UIVIKRRz0V
kJlWM+sE1ymN1gOv3NWavo9jV2ER/IL6dMI3YoQLTCfgIKU8LgELrz+Y6NIt9gN7sr4w+My5yP9T
RzjMRmUAixZ9oEGEmC5FH05WvDcG5vdUNSnpudoIEl4qqRs5Qw0AnaAyAS/vvVto48yfeutuoGFZ
pcfO/UJJz0UblwPngbK6CKVXT4Ontw2S9XF2uaxvunM02i9UV8FKjJI9AizbFK8tjQBJh2lI2HiM
BXQGSAWuSFUiVGbRWyGCr3eyFVhEJYQUjnuvO8ODVz6eN2mVBMExEFIWFcjkcGZAnWPMd3au2App
DIranc0n2EBML9bwMn1J46nFqezcb3qFWaGrxXzShheWPAB0ObnRbpBMW7/ywttIFV8uCWLP3OYP
/ilb0R7z2rfUr91QiYrPTVc8q1s5gsOLW32aARGVBUbjlIfUXB7G+Vu7evfO+k+BeT6fZj/P75jM
CW0lijZRZqTKKhymzMZgAqcYGB6zvyYxxMNlK0Qwi8LszLiNoNboHYAi64OWFxikRAVJKfN0WzHc
OjdhU0W7icwUYmq8wPJ58QvnZz8da10xaCHtzNsKEjy3tRg5NflsHshag3h5XyNs2E1UP4J4D4RN
AKG3TQRUXyjpYcwXAHxIKmNSXMwAeCxmncmvw3zUL/uS3o5KcH++3YIBQoTHATcBRfWJOyWyq2lG
/z1E0Oa24c/kevXTZPALRjAp0yBZc0lJGU722xy/mbUKSUGyhagoOq6DCRaMqIogDs44GEVq4hLR
gQg0VQeGLg39h60CyJZY/YkY4U7E8G9sZRRi+h5N4P1811vN777Uw/OHS3KcT8QIV2I/rM2Y8lnK
vGM3YGLBWLafPczUu2mryEcviuKql9yMFO9gVNEwefu5lsYMTW9Yh6ueOc2rZVa7ZPidRJg7n55g
Uugp/uml0+ELOm5kCrexZmmT3fQmd1lhuz612YPvE/Bvs15RMpfuGd4JiGsdoBKK4IB11xZxygVN
C5A63WQ/rsVls8YKHBGVGEEfMrcxnXSImftD49yzbp8nx/NLxrf90yEDvx2ePiB9RMR06qf6qAHH
GJrng3FCr36681pkcTCkU/j9F2o0oK9CjwhgmTkSpXCheAAHRlAGUXMyhYNzJKDPzlX5A+mSoVEE
vwaiX0A4nerTFQRjEraLLAxG6YDesaBH044VN7/sLBk6Wm0RimPZxNHEOJ5NLR40TIEy4xAlSIUz
C6B11hJ6o4ehlxmJxLRS7JRMMwMjggBPROj3aaSOTU6CmRngXyY9KJa8tmhC6o3TPiWrQj2Z49tK
EjzSulIHgwlQL/EsTChb1+XoXcTAHsRNc3He/GRKmai3o3ETaCOfHsKAOolyL0NStJ5BD6sDTY45
u6X1FPlkmZWbDt6hnLcKrzjByhs6eHmVIhPjZSUYMA7gj0zcK4f6C9ufV0i2dltJwr0PyrkVE95Q
qNT2QPbwHfpz9HYjeTovRhLcAjP0QyG+rpvwwtBMPcZ/IcZe7+jkHaqqVjhwuSYcrJPTmn/C2M+L
HPRfBImlovy9YETc+0aH3aSi7ZIaAOCi/idFcHFpZpAm4VnTob6vhosFkCSz4laQiQCSDRI7mG7m
MOena5UWhTdMfPi9X25n+1UDRK3eKRZLJUNwO+08tbjrIMO19lb8NhlAMFNxycm8DmqnHgD1wbGF
Of5TPebczAAlhtsA04s/6yK5HglYjwjb50AgtRvXd4Ef65+3M9ktzucJeF4MzeBiDGRXLZv6GHql
Y40h21sGh90UlQ8g3sCpd5jABP/teZGys7oVKWzXWJt5XOs4q01Bb9H3EZhT8c9YG7vCc/cjLRRu
VaWhsHNWi860yMGqLlVdBb01v0e11l3kY/dWjfp33YurXZR6twX6wRSLK9/Qj8UVbB9kfdmc11jc
lRoz2LiQuAIkyxiC++F9rqLvemXcgARA0cYgO9fIOQLWGHlA3JTCNQw6FnOpNe4Lpys8G8ic+Wsa
tNHv89soS5ihjwoUOhhLwSC42PdhYZBxxnQ7/Ifp3OiZEyy5E4JR89Bo7KrIvvducWFjDtGOl2Ns
D/+cFy+1Ip7IQgYVkAYiGrAzjmMLKGQE79U/fVbAcNK9GY+40t4LjSk2UrqkG2GC0ye2nkZABUNS
Bth6tfOardmF14HCRftKVI2f+08twQfYmMRjTgu1lgQD1bp7RUuKuBAc13N1x3o9bJPed1dla6xK
Q/7/zX1T4pMAkwe5CauPZt4GzB58G1MdwMq6mZclQLvcfTwCDobpx2jon4rauaPp1IMGOj802eAb
SqRK6RY7OsCD+BQ7oJhOvwnTtHk7Dfz4IHOdJ3sPuOlWCKgDXwUSJz2oG0mC9hNtgYKRQHtr/mER
v8iPOYohBgujuATzh8J0pXfJRprgkaoFCASE65UCwURf3iLkSQ2QEJ4/ICopgvNJpszW7Jxbko1+
1B0mP31EYwohUue6UYX/f2M2pLeHxFj4Fg39G/H662RwwjF6xTTcznLSXZq8l+jVPa+ZrDbN2Ub+
ZxgikwIbE9bUXOps53uSphdArAyMsdyNtD8iekZ5hYUAxXgcR7JPtHrnxu+6Ft/nycX5L1GssUgR
3DeaE2Haj6ehzdBKTGBjpodaU9HsyIJBsDrgYQDAQCAmCx6d5l1texnePDG1wSTvHDGwfviKJh8i
zNONRMdzCuh7eLhujC8ZTdBMmrxG66oQI3UzG03IqZiK9JXbL9DEWuKLtqtvjPHRKF20gTgKy5QV
G9EDB/pNCyMY6AISFs3y+k4jiYeoEJh0YHRbbVCt+zZ5pdbbvO6H6M6e/NIaAf6w61QTp0rpwnom
CFU7q4WiJnJLlfXgJJeJG0z1FTB+8+EnJrJxHgHDPppos5p25zdT6s42qgur3NGpGVr+Rq5SIJSx
YHUOcTqEcfFSeiAPD85Lk2UoT1ZauB3jOKmTAq+8IFlv7XFXo83VHg9r2iKueiTaY26GM1NUxaWG
xDsc+YEgn2YbNS+fdK+CzDpKLsp2BAh7tytd7TBAxfP6Sa8hDuiFAX8L2UrBkMbFLpbIxGvZTkCK
iThVG6xDjhfGar3h2lK4FJlivD/dA70O8HzEMuRSxZatWRUCfkI7v83yX33jjYEZO6m/mvbLed1k
JQ7UPHWMVoDL3QStwumBjCvP7XQb4tCpZh26rL7uu6YK7T6eLwCI5BwGh/zTp03nz+5QhWQGhn8d
rU+FU6sw4WXOFE4d7QEWvuYTHqxZ9GRGlJUHLPcuraEJrIbe5MpXlsRcUfniz1FQE3A+beHO6lk8
mi4ZkURMH93yvR4fKqD1LiDJcVCd33UaKLmowoY+7ypkIjWG9lgCihax/Kq5ZpJWEWSyIjC6p9Rt
gRF8UU0quCuVHP7/zX1MzYGBVRIp9YUG/fC0lHswZLfWt/NWo5LCT8xGSs0mwOm70MbORz9xMbRl
PFk6KuPP5+V8tgi+ajBPNLnqHhWNs0kTMB30XJv8aRofSv2uUeH2fz7cpyIE35XY9ep5XMRMf8b0
wmjDuEI7w+9VVQX4fIdj5kQ3wfX2h8lMbD/pAViiLbxXeK4f4tZ71N1BkbOWSgDDjIU8G+dHEeya
GCyJ0ggJ+aENevbNIn/tcjmaJ+gQgY/HyVCEXR+SeunmP8l3+tKRPYkqP4vuSowEnd91mXVt5QiB
qzmX6MGbkPpyijDOcz+mAFRCMchS6CNbL5SeUPxB4gioaYJfH3oEbrWDzFTr3ZnVv/lkqi5GiXHZ
8KsI5ykyK1Sk/24xCVEuJcLDwa5BkP2sg/EzoQUHf/Hb6sbzflsOe+jJsM/Ygz52RxQ4ngeThLrR
Ak2rgo9oVM8C6Tc5AEol8PmcJOz07LYDWM4wyo+Q1cmvonW4alPjQBp7v8D2l1VVvZSJA5cITB85
QJgNP+IbV1FVwHiYKDaz7db6+0IjAMUUK8hFgyrPQcbOFsMCrskA/sYSZMmxb1kj9deZTpcxSEJ2
3rDmro+J0KoERYPLEbXY2L1ESCLd29VoqUjaZN+LOokDklkLrRFiN1y0jhHyyFieBe8JP8r0UFvn
Szetrmet/1Wmg8pG+JjuaX2GgHoODMSmBVNEwfV0gRZQ586xywNFrQVNQqeHExmuMdsV0nUJ28ZD
GqfA3O10QCujanf4j38SDluwgPnBEQoF4Zjc6bRhRWgzj17YTvpR07091dFJa9t7bSAvazoh5EE7
rfk81rEiUSU5gJw9HmRlnNETbUmnqpfwNWsRIYaz459T4vomMKz+2pWgketP4QEwGBgSPZWQj/Hc
kDFC1jbaWclFY1zNAEgq385LkVxTJ1KEIzWXiQH4RaziSC/aGSO2zZ3n7s7LkDwoCIRwqBycI6S7
hMXq2jVd2w7VodKe9xmGDfw49oyA9sZy6L0sAxPDlIV5BSDumfXzLTrNkLwxJvuyK4aHsV8XxRfJ
TgpM1wYuIE9YizUykkaThQZAQKOav1FJ8Av3NtK1+8GbUKuYQ4X6MkuFiQLHEy86EyZzupNk7FDW
5k+a2ohAllJ01x6AvnZJUzXfx9Rhe0QKd3280lsAXt8wV6MghcgUBvtnkcXzgg0AzamB84oerdOv
iGw3mccIgBRz7Uw9RoQLogexU1jPmgeInD4bWoC8z1mZXKGHC0aXsgxlSgND5heUsvZ5JhmAqnqN
Wu/uGJMQeLbrgKutyC71ZimTXbbil/yud7rnykuNsI5qjnZW9ssuXp3ixXR6m+PYGM96b2m/m7Jr
Dh7TzFc7ippj3i9FyBJrvU5Sq0AlJIoSPwYu2v0Qt7OqUenzMxN7j8AM4TriGkekMchmPLzNscwD
18S8l0nvS/ufHmWEzGiBzkn2s6qJUZJyhkQABPDLhNflhfVno2NNA8VrZVh2nvtA4rAcvpX0ORnf
QXiXIgfj3FhK+kbZ+cZlgMosINoBlykcvSk3Fxs0EnkwJQBXNTizS3bntJaiGUAS9+DOAR0W8tk4
6GI37ZQDLy+d0QmdDx6g3C7S+gdz3xy6P3+UZOcWzS7gtXa4RxFzVlPVkgGzPXlgudPOnPMLx8vC
pLP8nHyPZ0txv0nXbiPNPD0x62iOjLWQ1q8AEDfNXU7vm1mxcnIhgMVHMzLvRxE2yEyyOaYeuAfn
Yvpnmp353qXjS8X6SlFmlhsgqDNQnkN1FqNFp+owtPC0E3+dV9GEntOf3YLOmqvV8+MZlcGdSS9H
TKbWKphoHrqLfsfyCA4buIwwwSmE9q7V08gpsIpO/7IOT3N9GTOAD/iZ9qK3R0P1VpFkBTAJgDZ9
Tn2A4RtxTn4AgV+BLjrYSP+CufWZBHoWRumuz3zK3kgexJDq3Lr14bxtyiKCrVwh9GcmIAUnF3q6
XX9I6XycFtVcmMz8+RsJi4m61adcattPvZkD6JSPZtfdRTMdl6bgfcOVsyqiD5lZbkUJtp9VMbre
EAEHbgz2qdg5unbu60X+hQO9FSNcjTFbmrVNICbCUHE938/Zm1dUQbT8SoCeeX6DZC4fvUQg7fHg
8y2xT51n+7ty6nHSMKrhPXrM8z37oY2eBhBMO6pEvymzBwfOHmxHBDBmor83Gm1sWsKDHvRx9obv
1U/mip3bac1DF71iFlyzbob4famCwj2S7HdX3ya0RuXm4I5XuvWr1Rq/qJ/y9Vg6YVqqMHhkxrT9
PsFenaYjmR0jHgBkNNP9cdm39IF0P/tUEXn86ckWPQBuPKDX4LWKW0hwPKR1OyOxsRKtmaCN65Av
qGZw8Fi/zx4aZwkTg/hZX+7yCpdv/qMmgAMK8uYfm1xm82vpAnJ0DnTnYY4VHl4amW4/TTDzwawJ
yrxYhKa4AhoVFn+H1FDLQuI9s2LvsHDMjhU42OIiLP9+BItg3hLi0S8FrCXxDdE0SHogEwXSYGCd
I3fqR1YwqSjzZO53K4Tf3JtHbNbVXokBQwQAxve+9+3+QIs9SZ4n+1hEd6aqQUIWCGzFcavbiGua
xY7TBeIcmwWu41vkdsawnKd6HcmsF099HcwAyPyiwnsqZ1g02zEqeFuSjZg4vGjXxwTAdJbxnqtQ
NyR+A9flnz5idLchp3cqCoOxrEgtiErZkxO3GOcEHnF1FwNrkQQYCDvvpST7dSJN2K+JmXGuzZAG
vpS1AeYj5vPTxPId0y+sH8DZRcuLwjFKfP2JSGHPGAaRS3uESLMlO70fwqm60VWGIdmwEyGCu1kn
xqKWB1PxVPhNfomCI5bVB9L62ChCKlO6YzhPmJlFqg9FltMdK0pm5dbC1zB/SueLKb3tS4IhvdCO
d1b5nDIrSMZfXfkrda6j9UhJG06W4xN97wKKPL3o430b5aEx7DBZFcz5AKTNPSKKDOx4yd3k/f0l
iGrJx+cKSwP/OJRmit9v0aPgoXnJaA+0+Tlp7o7+Om9dElxRzrTwIUuIxloXMzorj1Ki5mdlh532
LUU61Ov9LLnQl12b7mty7Rk7s7rvgc60lEFjPnr2W14kh1p1Bcnc7+ZrQCJ9ulFgLosmXcfXeFhm
FFZjkMAGdqb73XgBYHI/mt6Gdj7Y9n1ZhNP8hYoDxGNsziF4mWHu/VQ8wKtJN/PQNGruZ+/ZXNEi
Ul3OieIClJ6vDzHiMK+2RprXpRBTdm9pO4VxfSyb8iuHeCNEcIi2pSUz2pqwlNqPDrjYQ7pzVEDB
Mt/E+7L4XAUFApVwroxhnvKMl6UT52ceXaw5iCIvWgqw2eyqqr7Nr+eNVbZumOsF3R+SRmhlFrZH
73X098YLzt2y09yj7T6tX7iC+ejw/0SIW1ObE+jaa4hom5s8/t44O61UnG65FmAtx3wrkk1irgnw
8WtPtAnXx3pcrG86u25V02RSEaicODrShJg0FfYlGU2jXSm0GOcndEEv2TWqruf3QlZ5BA7fhwzB
SS02uC5AMwL7at/WHxZy7l2g2f+a6Y9hfMhxLdpDoZApVwvvHMxE4QUppg2buh+sCo1Ugd1exPHv
FMkj8n5eLdlNgXLTfyKE2zYydLdAKh4ordFu0o4Iwu2QlbertzM7xftbpY2wSd4S54k1QJQH2vXY
OE7pD7RHn1eH/4YQaWOTPtQRNikblqkzdMho0sVPc9+ir4tb+J5xRVQFIr4y50QJh9OgTRsZNURN
1T+Gdpl3v+sZD8XDeYVkr3nkywyT90cjSBYfbSubwIQC7qdgQXSHnklQthh+NIxXtHGCyGzxkqtv
qUsOix3dJDR+SBrFxKnM6W2/QDCRGl2wAGPAFxD3Ylz+dcZnk6BEfQkQnsrdp7pKY+6ohYXFZJlt
ApQM49xALz29lEZvTebJsJEnbEGjkvh5+kKrXR5dztbqz943ghRyj7fj398fmD9A1zxm8MHwIw7W
Zm3fRIAR/eOmXDcs+sM4785vpmQlMVjDeaTAaOUBROFUs7qg9dykICRzmjTo3b2jHxLio/rm22mI
QIupUl4SG90K/OPTNo8RxwS/RD1H2DqL+Tmr0Ut8sQ7XjChqUZKjfSJHuHtHHcPoVuEhWQLydZci
gT373Rcu+BMhwlOV1oNdlghLgwTDUF4UEO/bpMJklvgPwAcgDcnbS2AJ/P+bBcscbS1I5uQByqLX
XTWAvYpd9VO6q/j85sgU6ybxvifiBHcFRBzwc+iwudz8lTWpn5qGn2s78J67WEvVVKhKmmB+rT0g
EighzXTClr2jE9O32uOchbb5kA2/z9v6Z5OwULyD40FoiUeII6im65FTDhScFLRrkL0AieHol9X+
vJDP9g0hqIODhBo1cWA/nG6XvRaogM4x6q+oRltD2GgpXqePVLs4L+fzwYUcgjYyFHsRLonvKbbG
lV6nkGMYvzMg14LMrPlmgvJvBHoTnYLEVkTMn+3wVKCwVbk+VQbogKFYtGvL4+hddv13kFkpadok
Yc1WEpDCT5cQ/SL1VPaQtFoOQdQcReme9lF8YxDG9qkHOoy6aKtfVuLEj4nhJgdn8LLn8+srVRc8
upy6AhkNsUgTtV5LCj1Fu2dz06HlODcfXPp9tsOmVZw46U5uJHGL2hzwwmZ6W1JIyqY69BDBNQ5o
vmZ0eR6T6dtoPVi9IuyR2uhGouBSXCvCFDiBRIBwV9NuNSkaWu+i+gtVVuwk6muobeI1h4vzVDVr
Tkrw6UKQToPUCWyj88cR6Gy63w6/I+tRT59n7xZ98V/Zu//EWoIBgVmXxU7J9TOAPQSEL+3e8Xal
t9MnRVpD6lI+FBQbHoy4BexABUmatbPzm2m9N5a388rIj8NGhnDJGJpW0yFJ0ErNcSmqXYGKUL92
oJpL0Rf7MjJfWy5GFU6ASjMh5NFTqo+LAc1Gcw01NBbO849oVWHcqaTwhP3G9iOvLOyaG0hKrhL2
NIDPPFPxgkqtHW4SIE0u8pKWYO11W1TR6kFGY/vlynwXLacAB0iQ7Tq/U1KXsREk3C+ZV/aRwQ/y
jJy6pf0TNzce2a2t36hYoyQuwzEAtUKoaaCxVWy60qIh91YaIzCcdnZ5N6ZhT5/G6hZ9C1kV0uLv
rRzsPWihtVExQMFAWEGWkHh0sxTJEnZNjfvcfiv+PspBOWYjQli7FJibbFqQ9M/K+968b8eXpgrW
5c4c/v4aQ90HDgk3NMrW4nBnM6DuQUe0mbjRfa4/sSZw3cDCNcOW43lzkB3cE1HCsqHxzKW1g2Vz
89+99uaABDuo6sXvhhujeTXYTRwNiheDxNZPRArLmGuWBaBeaIcM9WS8rfqh9a5LVfmY/8rpc4jX
zj7WUHDr45J16+JCMc/4tYzv4L2LvMcmeczTY2QqbE+qEaDPeKqGl2VEPzRMXQLOP5SOkXsc0YuR
diAxvCaDYrcknghEAx9yBE+UTaNJsh5y4vXOtMOofh5VPVf8J8Rlw6LhDKEOguYjwR7K3k0qM0JD
emSiFVP/TVSZM7kAAJsBtw35OfExR1y8i+mK4V6whYFS3nxa7Uox6i8VgYQZL3ajpVFsL8wSw56g
ND+nv6r60cEszPlTI9tvnpH7nwDhtkt6w5zXskCCqXjQ4anN7I7mj4mKC1i23Vsxglm1rBlxb0OP
pLtYy1fa+CxSWJTkOuAMU/9pIlhUEndxMmfQxK1etfS7ByJ1UG1mS+bnKixC6a6Ajtt1Caf+EBm5
3cyajE5Hyd5Or62+DrqiUWyLSoKgTIbQrap4owrYjQgyILWKK066IRsV+P83kUDb1ygLeGj+0pKX
1HomC4B8J8WOSGWgp4ePcKGOICau4mgtm2xG41U132la6FbXpPh93nxlNzNKx/+J4Oa9USNv4y6z
aoiol1tQqg5eaKFtsr5pNFAlN6BkVU0TyXyx6aLXFuVQ5MXFhCx62sAVRFBjSJZ943ShCc7hfAk1
5xr+uQHS7Xn9pEa9ESfo14O8AwgzEOe215NxTOkrJeHSHmtVL7F8rz70EpzlNLqAH1ohaJh/OOzQ
IDNrKZ5BUl1Q6+eDWLz5RLjG3MYrMCqCGh+pn6f6JU0urBgdr0+MfSHmMD8EieSEzTANRdHA8evL
cSyeEcPndTCiA9NRjCBIF20jSEg+xKaL/l20tgZO8k3LKx9TmOADVJiA1EN7SP8DgwWzJ6LF6WiV
Z0B3gIkT30JVq3VDfcCEriKalnqcjRjB0oyeMSOJIcbUHzTtrdHC85YsDc/Q+Iwt5ujnCG1Pj2rF
HFZGvPeoWcEKpyVXLstCkppHI5mu9Ol2Lku0p5ll45depygKyNaQIAjgCKT8T5DdA5mZrCVMb3bv
qiz3bXacNPS9XpzXUWYPaHTidxCyg64IOJj0I1k7F/ZQGQcz+ndc7haqyoFKehiRhvkQIuILAnd/
APIGhAx1gB610HRvIvrdogfPDgw0TJSPzDt0KoZFmXlspYqmvhB0RXCpXXmVgoez/vuhNKhFYRaw
dADKibmL1hzXeq1hHv2sOUNgUdYdCAY3m6ChmQNo0EH3CoVNSvfrQ6aYuECDRJe5XGZTvRcUJNXf
h2F/3iTkZr+RISxcM42A8Fohw3Auks7wp9ZGc9V93t+vyFh2UVhpO93cnZcquxYJXt8A/sMUBjqF
T8/aTFYD9QcIjXowr/hoFWYj4Pm0BvwyvXuwJ9MM665Ob7Q+QmJxKYzD+Q+Q+XrO3sAhffCUEHvL
81xzyZDjAywEFjnZNTh0kZf7Wv5qloowQ3q4eaUIaWakmnW+y5sYQC/IMHregNd5m4YrK3cgvG58
kBMjarJVk6BSk9kIE9zkWpV5NDeo+en1/WKF/fSSuQqTka6dx3kH0TDM8cRO9dHihOZlPsFimhLQ
HJpP3Xc8M9Hkiom9xFZcL1JT+ZAmMl41TtOjyQwKLan1lLjf1/Yt9taHotSv9NLFzYnRFEvVxSv1
Jhuh5qmKedxoZmxAxQKdoTyEGr+Qk8SUHIaiMdqCWE3MFBZFDd70BGpZ7DdZNX+dfGL7Xvliq8Yo
5Nv1IUnQBeWbOem4RfwfaV/aY6euRPuLkBgNfAX21POUTidfUIbTYObJgPn1b7mf3s3ebguUPJ1z
rq4UKbXL2OVy1aq1mI5ZnT4gfmjRx3FEf+/bPxwqDLCj0eHgEpXfm5ByS6yBzKgDAB7kDndQuh+9
FyDIx3hLIVa1zT/w42ilG4KR7fIDkdzj1CrxgRYwAuTNtGsZ3obm67pDqpML+h+hP4yxDJTXLq3U
ulOBXpPjHeX+yKz3GTjgNr7vycYjWvWFMKaGAQMMOoEUUArBrGdT0qVYt0S7YclJN++K6dqsHxnZ
6JMr7+ZzS9Je0AGkYOkgvpDRHJbOv84G4MqsygKxUsMiY8SYRt0eTIxszH3/u3He/mFB4SFQNqhK
fJJ0Zp23LIMvFhSstr5mR0m7GxA5kvd1O8rtcWZHvJLOQq6naQX6yTpW1LvOnGs722v9xt2sikv2
HxOW1FTIZwIRZApX5vEr91HUnY8ZaHoT652jP2XyO31LK1W5GwGxcYAfImjzSdvE9bg5GTGcKtHr
snlIjPcUtPsm3ci0ldsRhV0PwEygHBzJTskpMzMHmyRfjmjCNvRFm3Z9c+9s1Q2VDolHKvxBUiXH
wIIlfZ1kJnZjoZ1I9+754y+/ALte126csC1L0r7vipjyuIOlyXwEC5xdfrWEYFiS79b33QfeTa7p
QfP3fy5JiQ1ewkC8xgZcar3bZawDi3ThWGVfmt5+6nJ2Q/UG/KUvZvNa0fQB82+BRpfd5H2z8T7j
TbdbCA3dNjvZ4xab0NYiiEvv7FCwwmmJ3eK3gd2293eNfaunUac9rS+BqgCBcjCk+pDZ4SaQdk/S
+pNpjMDGePP3gr2PY7hkJ7294k04/V43pbqlQRAHGnikVo4ntz1snhmTBwq8MJ/va+MeFAjBugHl
ip0ZkFYst7SG5y0MtKSIMuuGD1HRWvvxX6qP545It5lr1mNJGOw49Dstl8AxHo3857ovylN95ovw
9ezrY/QfME1hg7MyyPK3uUnC3EgxG//kbbWwleuGYUYbqhoeRLCle3NKRrwAOWx1DWgs3+Y+0CFT
stWSVO60MytSkId4xoSiNyJwiqNDst0QB0BhMf3Bi/e297K+fMpwf2ZM/PnZ8ulJMVmGALlR/TYG
6LsH7nzvGy9pEvbdsaUbqdTGCsqP6MrVAIrmHxflG6sPcwMY1kuyxemtvCaRrwnQ3gctzqVTRlND
BKpe8GjWvMNigIKYDLfx4J7W1055Ts/MSCHBoehDxOAUC1OoX1OIcJtf1w0oH7Ggkf+fI1J8by2r
zG1QOYSL+W4zPWi74+S/2vaT2X5NgViC+pRXb8V65Yk6MyrF+jkdoWmfw6jTILajLoT8MMppGiA5
jiz3N5So9mn1xAgyVP/bTNNQY19rvXoZMSrdZjVIn6cv6wuh3DZnP0kKWBrTE6dJ8JPGbMKz7Llp
MBPx1GmHdTOqD4qJOeDPBPsBmCUu903ZDOVYDwS1EDOiYDYql2UjB1E5cmbBkT6on+SkK6kHC+PX
WY9m99Fw30Cotu7HlhXpC8YZFstqXcTE4r8ZBBFJHgzz98F/XzejOmbojTliqAPDvXJhmUx1n80t
nClR30ArxrH3CyQI1o2INZczjzMjclHZMxs9NTsYaTGyUybPfhv52SOIoPrsuq+zqBm3OItV8ffc
onSsdTPxMbsOi6QFZ3HITJwAM+DVzfQ7r7ZaWhtr6EobwvPZaPIJxrT6JWfRPH6xNkKuodwNvoB3
oaEBHKe0G4ZBszvOUBNyuv7FxfDlcebm3m2XN7B35kE+edNh7jseUTB8XXmkeJvqFuW/bOfTX+CW
uHHKaW/Ny7ABCFPFGaEhAS0JoZXhSuvsm8xOdQGA90YNtQ4KRogYhaofGQmGLVlT1TKf25KWuQOK
UCsh2xc27RSg5x8u3S97CyWlWuhzI9JC49pOPC5g9hUHLCExoroY70oNPML/1AJHNdpEIwyPa5Af
XEYqpCZe2iczLgYjcsBUnFY/1o+d8uOcGRC+nucFmZf4bgkDiYFBQMDOLUaDeHyt7Z1RbQkrquIu
CEpcqB+A482Sad6YZ3OdzrZoWH5vpl/ttF93RvX1z/9+yZk2ZbabxBZeL0saJlYfpe7LMG/NjKiW
7NyK+POzJavQhIlLjP+FdXYanUOsYyR0DAsPr6Hnf/AHdB4YOsBdhbL9paViKmvIMuOe4nYWtv3e
YvHedDfihvKj/DHykZucu+PEo9nrMBJjYMxzD+m4NZepOi8uMKeWia0M/L/kRgUlpXrOcE1Z7XGB
OlwVVPNT9i9okTMrnlTQqFwHFU8TfpjJvjTeZ1C7rH8NBa8uHjlCgs7D+xCocskPxhzEFw4LBJ2F
yj7hHUrYPZ0PoMHy4lPTfcUJzYdDk0AvB+cVL6H1X6BeyP/9gE/EvpqWdYBQi/JXGnZeEJMvdf82
j6d1M8pj9MdPmQIl0SkE5Hr4aRhp4OFuKJ79rdRFeYh8QcMuuDwhwHK5tWNu9aA+wWO+AjdP9+zQ
k16d6n6XbaGUVLc82Nf/Z0iOCWbNkyxF6QQVJ3O6naYvXDvaw1tXHu2tTonyKJ3Zkl50U51VBXdh
K0MrZgHJREM37tINb+RPU5uz3XMPy2aWadDnaF/ceOymHSI7/16QjT6/yhhEFyG3glonqkLSPbck
vl0wERnmvN5T0wyZ65zY0h17wwelwxwMXbPRSFaeMaG2CgCIGMmSRxmtIaY0LpAn1TSMLT1Ae8Sy
KCih7uP25HgBjf9D4hZk7V1u3rh5NGypZSjfYue/QHzks3ioed1o0BG/IKnvzDlaksiZ9k1xmya3
XXtIsqcYb5P1A6e2iUKDqJ5DK0CuBAGFMgwUGi1hiWGEyUbb5oE2D1p3nZIeTISYZq/zAFPbG2bF
B5Rz7g/2UIAfBE2EdJMVnleVFYFZv7K0302+9KgBQxaBzVp5qnoBJgX+7tBiqCp0s8xCdmxOy7vu
LTp+GRqdI5v+BSgDxj2Uw0BCg7EWKci2qFFU/iImuPQ6qIa31ntvNlkeVQf1zIh8582oe9uTj0En
r2cQTtXRxdpYW1V8Ew0RcPNjzsmXn5hODoKdZKAlnmZpUCe/GJhWcv931TxsDlyowvWZKbnWYtjc
myhNynBOigjaKDd0TiNznjZq0FtmpDSeZUuddybMxN1Tb30tOguHcYtAR3XDnfsi5e9mtfChjNMy
tLWdl14R7x5JVTZtfBzl5//zcWS4SsEXd9R0uILXSOC2VuBugSW3/JCCSKwbpV4ZsODkj1OJ+hds
2H6Q/ksb1gflH8ipRcSUU5Lc0+u26cCarCXda+b6D52hQZJ3vsZE66E3h+N6xFAu3B9zcgKSlzRz
lhi7enTYYTbmxwU3wroJ5TYTTAlCjQ0sStI2I0bsjEkJE33zy8IIap7upuTbX9twhawhdA+Am8R7
5DLEM9InTqs1JXSQeGwHPNb1BwxaZG5kV1VBd+vWFAPGwJY5QlcbBT7B6HlpDqq/sTXaoNGyyyzI
NMRS5yZGY565aP2GzZIHHkuPRvFgdcMeIiYbt4viGr8wL50pfTQzSDd3WFF7r6G0DCq2MfIB2rX0
e13bSFBUV9mFNXHnnF2fPeaH8pzCmmU9DXiKLcMOvJyBm74yC/cMihM38fAPB/rCqHTcHA6K3cHE
CqfNfZNMyL22Um9TrJJ0V16YEPv2zK/E8upSK+CXpj3Gzr73dlaaRLZ+68RvubajlRZ0v61S22fp
LqVf04wJSCRevKELPBy9nsgvPfnG2xdvjLc2mHjafPptxIEKzIdWqEzOgNG3sgU1YgnI2msJgoHx
h7Psp8Y7lN2LvUTYfAAHb03DKQ4q3hrAG4KxHYVBuayjcztuDaFSG89BZr2S+jYb9usnR3GJfgzl
AwqM8ocrz6kXmm7NlgvSh960Du78yyz2POnDuTrMW+KMioB9YUraQS3gTB6pYSo1okIDAvToVwe+
RS6piJ8XVqRNhNn0wW97WPHyw2ze9+CGX18x5UdBrv7/Vky4ebZLIfNWmw2FgcwEQ/YXOu5TugEz
VoEwgCFExxtgU/Pz3EeadqBiHjFr4FJ9h+EZ6K7tyvxnHkfUuLEwE5TvCwphNH2rRKyKLReWpbit
WQW41Cwx5dA+QsG1LiM9+4lCApigaROBW3bzKaw0idk0MD2iG4xCjJQiG34WF9aIourAggKks5ja
ZSCWHIKBsyArGYYVkUVEf/0VgXr+Y1T2U/cyngvcZLU81ORBN97J/GvdxMecvRQzzm3I9fZ+HJzJ
0GHDaqYXh7VXWcyDDAD7HiNd+WBFg/XeFW/EeEYe3pKbck53hof2rhfoOaYOnfRER7LnJSQByBcz
1qFz9oti9Ba4lWB0qod5cu4zTIuv/27FOb342fJdSsfUcHr87BGvQLPeT8arTyOt2gipijsTdzXg
izpyEFTUpYOa2Gnc9BxwXE4W+5X6fvk9we4AM5ttpdc4FUgehop0NRYjBSPxupOfwwR48UE/iwQF
zPCfSKOmoi0xME4BDCiea/26Kja8+xwl/i/vvjDhYBRN8q4cG9rFGf7+Hr0Wv03CTM/3vv627oUC
TAIzwEqhVIZSO2xdBiPR0XQggAfuBfrUgeIz3+vWYYZKWZIAmHvvLFE7Bq5/M4Tti2MHQxhCq7bZ
L1sRS+UudGqBGYcmFpgnpD0zpI2RcRPutvV/dU5uBq4dODM3wGkfo3uXJwrUxNCYBhMD0EdowVy6
u+g60xod0WkiZEkDDeiSdyMtyTWvzTEP9GIApHBoF6jk1FYPVZUCI4BLaXRWZFBaPxh4Vt+jUd9T
jFX6PYmsKTZ3U9+NM9TTWVkFGqQh62Bo8/Qldln/Mi01VtDSc+9oxtnWZSU+zyd/AHIDHwNqMa4c
+lpWFsTOOrSs7ATPlwbyp4VfgFNd87ygNcsb3hXI5wpMmmXaP2BXsJrIlcGmCogpMGOXq6kZsw+B
CJzAunhPyHVMD2P81SkP63tUuTXOrEhbAwoXY+aICROvf8rzyOhAcmF8WbfxOYsBoApTbDaBiqiA
bF96wnpA7RtrFGDc5sFkzm3qWwcSL7g+6sDT4o3LQxU8xHgpFK2hzOzJbcC+tbTEYHCpA6bZ78zA
TH+sO6S0gFIVMgAhBPEpfMQ1mEZTcT25ZO/bMTgkNgZ/lEt2ZkFKY3iLTmmTw8JcP44gkJ6e9eza
z/vA3xIS/hzo8XF8QWwCXmwD/yN9nHiEmqQJIG623AECqbfHON1VU+B4kHTcra+bgovwwtgnLHgX
J10lYNldG5Xm7cQPZbvz8p2RHIm9n62o7u9LGtXx0bO21HNVO/3MUV+8b84yQ2iPACogHNXbmw6l
cP+YbKm6qQLGuQnp6dekfhwbC0ywImLzCawBCPHQAcj8veaF/ZYguKJWLJYTNwse8/h68rt6rvLc
rgDOCZNm3w8P+vJmZkevv+cpdB/+86xTYX9vtAktfUi96T96Z6MipjoHiE64QgHfQ3YolvxsSeOW
JBmz4G8JmhPM7gSjuRGelBZcAW8yQYoDMOulBX1pmtwkAnlk9YFR3up0i5NLUZxAqMAqgpBL8KfL
B6BrNb2FjgtuLQf9pOuSPxn+Uctvk2FXkyjx86DtgZDAvxulftXJOzMsH4bcHZNhHGEYqHRfOxjW
z2y4M/iXvrky/h6geOGkrFGXcZz9RjjZJPW+5z+axbzSUhqtn+8tj+Qj1lYF4QK1nYJAjSz3RXWN
/DcmP/XhCPzYhjXVgT5fP+m0MeA9+lwXPqFp737vh6ts+rbukCoMY1RMF3PYLiB2UnBsGgd0ugMm
f7zYRq+zo//R0dSCqYZaSjonyw50MVusI6pFRJ1MMLYD0+d50paftdSivkBwlPnzMIC3PNT0L7UR
cP9q2iJFUiyhIXjaP0Y/MXAs+QeqRKPWCGwNPqpipk1emoEs+8IFteH6SipCowF+AZS2hZggRpgv
D3KiQ5Z3Ap9BSKF3aXB6l9QPQEzfaUZz1Vh3qW7tPQfp4LpVBRUvEqc/Zj+1BmaGFMFB/KCzf8Ro
FcRX3CihrxY3j5pGrvrmpUvS6zHtI9zjIHKw/ZBD6yJbICflfrGz9GgzO7SNjdenpfjK+GHYVpjx
RwYhI0G6JBtrt8Lm9WpMNmgsya9Sp9bNsPBp9orX5PLN8wv/RC02HTOb51HHhmkKGnOAzOuwxEG7
5OnXqmv0hyo2szjSp8EpjnGfMzAoT/NwVc3WDG1RTqzINdPmN8vGZIpMrZx/F2Bv/i+NwUTc2zOf
g4kS86c7ds6pmnh+zROPzSHu6uWJ+Z2BTaHn3+K+pSeMufR7ANT68karmH+b62O90XT9/MDFJ8NQ
GnASeDJBGO1ypxTZYNhpgx6/0V/hqaBZv3l9W8RbU1Uf2gBSdo9JcfTXxLATBqmlzBcP33FoUxu9
v7Gr9DBN0/EWazq9U6b1R91mIKsgeTP/9Cqb3VXzhBaGPubNLp/z/mpy5+6pyGtUdgcQ+n3pqJ0/
tIXGfja+tmwsiWqzgBfIAVJecALLmyVhug3ZEPShXa7Rg0YWc0da/9Q0XXeyLFSBuOfFAa/t8e8v
eIhjAY8q7kfI8krfAo9XVPM/+qP9I2gKA5fs1g+o6mOfG5Bi+GAng6dho4cgOEHZpNaaIKZ6mP19
QQmDv0jWBeki/o8cyLV2bBkV7SiPtDvG8rvKYgEbu40rXZGugKABUQ6vRUHgIL10qnJssymfUIf2
pohqOLRzuL5gihsJD0JQBGKizYbUlHQ7TCnk8MYOjpg87EAhDk1rZoIIcww6w9qwpfg46EI7BFAf
oWgjdwlH3W6KMUYnOq2DsfrezfdDvcu2RLMUawYrqExg0YRCj7THcsenpseFleob8W6zrcbF1t8v
PaVSPi5jIbrD3lwFurZL5mpjnbYsSF890zMylCY8qMz8RMbsWDfH9a+u/hJ/1kgEiLNEu23Sol04
fGirZO9bIISZvxKUYP9+oAviLR7KbkLMWHDdXNpxRqNJxxJ2SuNxceYg8X4M1p2fpRsrpsg7LuyI
FT3zB4pSPQeEq8TA5AMfb/vpq8a+rS+Zokp/6Yt0UnISm/08wsaSPGUxgOHlrnKzIJmOw3Jrdo+0
Oun+D/4PEe3CNWm7EdCIatQT29mGrGcfslYPm/ra2vpUW0sob7q05oPP4F7sPTvNfZfMgZVH62u4
ZUPadrxe4tIcYKNLnhbvWE8hkMxbKZry9KBYiGlFPGLBtXO5F5hn0sTusWCtDwy6E/kgHeOBqKy5
+hcObgH62hXPfQy1TSB0WfGCqdN1NxU9DmwVkXNDBR4FHZmTrO5bQKZrbHvW7i33cSz3gC7s5zaM
Sz/QAf3T55vi74llHUhqiuwbBw6ldikjdkm+8M5wkZqWR4zygW/F66Nu3K37pkgdzq3IgIXOLz1Q
cMGK071VTWQvt97YBHmPCLKPy7d1Y6r9IpD3YmxMUNhKe3JpjLz2dKCKii7qOkgPuaiVPv2DDZAw
GLiZbPFqv9wuE7Icv/WxXWj1XiU3A4hWtm5xpRsWLjwIVyI7l+G69dRlE52xHQRcIRXoP5Trt8j+
Vdve/2NERuvOXupmywIjQ/MSo3dO/6Xg5ZxbkFcKKQrPSpxerW0CdCYJu4q3+J5V6QigBQA2g0Fe
tGouv0bJXZzpCfCbwbjR54iN30Z3b+UnPr3+w2e38QhHKQiQsg8lsLMbA5S2JThp8dmJflziKOlO
sfll3YTqxhBcIkBdfmh+yyeS1cOoDwuQN0bxrdGu8P6J6nHHyVPs7j3/kJvvrr6v3Y1Sr+Juh1Wo
VGEVDWjAS0vopCwmaOkikENQwoRaNo2PLR5i9RYwRXxv6cEDQ5gIB+8ammvyyTEKVvRmmQNMQNiu
ttog9jDNhhmYGfAvYwdYBhC1GlBTE3S1l/zn+uoq9vuFdSnNG/Nc1zzgNIBrnYPKuzPaDf+U64gB
G8xyoG1C5CZX4Y79gKo53EPAzrX3eX7S0tt067JQBAcY+GNG8mNIrYF2PsxYyQ1EFsf06MT7f1iq
MxNSFraYmtcmeQk8I6h6px4Y4ORl3cKWE+JjnZ0mrQPPsSXWCiWIoPbf0xGqZc1GP1BV7cfgDh5c
eHKhTCw/W8FUlWsgFwMWA7prDcXTLsXYgBVU1R0e3LAH9m3wHjf1l5l9ibdQX4qK04V1sV/OfIRy
7phpOjZcOWaH3nef9bG9FnRZiUWAyMI8+FxiI/aH9aVVRMQLs9IdSIsswWMKTi/WUx/fFM7tbHyz
uu/W1oTl52+Id6ALDhUbwuDorUn5Q9lPoAfU3QzNVD0NctbelUQLCj3diE+f11E0F0CpB7ECvAE/
vQkG1g4VJzm6d31gs9tmfp5aHk7WSYd+BUR9/x5nK5AmsAXlYJwCuSA/NyUpmsbNQ3SSNeNLnj5p
/bf1j6RauzMTcundYaTy4xomGsA4O/vNYiTqebRu5HPE+0DM4LLycA1D8uNyA3LQfE/TDEnq1p12
JOujaSuH+BzyYMHDSCHezuhzyqWy0tZIpVPIl7tj0Ggnx9yNFmi4xtd1RxRmIL8uyiYYCxCb+9IR
7LJy9BngAyX74vjX1gwJ+BdmbLwJVVaAeQe3HRpZqG+Ib3Z2Xh2NEyOPE1gpYgyPtPFTobO7adH6
k6HH2nHdp8/H1MOL44818WvOrOWuky2aBU32irZ5YDc/5qp4MZNv3mIe+fC+bkyx3cDiCiIFnCOw
bltSQM+yJo3bFtvZrxPQKPyYAZ0izfO6EcV288QnwpApUL2gi7r0CGDkoXYFS9kM3IUTIJVxH3FT
er/XzSjCwQfPtidEtgFLlMIOT/3SaAUezI33+fKWggcooxj9impjD/AvCkVbQ5NowuGnX2YuHnY5
Kl4AlpigK5cy2XTRSj9NwCVrNV6/BLodcwyK6PEDwJH4em6KJ3eQYoo/dL2RRf6UTkFreMiq8UbG
3IGG6kwf2pM2gW566afTNGn2axn3SEWoPjbHrLHyJRotRFO9JEN6YFMBrYERkfWm7yZ2gwpyd9ca
PGHXjUvtB7IQnLeFL3tz4Ok1MUv9u8lr73qmXn9i2F4Uw2MlArO92Aaah3mugWIo8cl7qdfzfrE9
/pNq3Hms+7h8TtHJ+trkHru2/XzeO7Dx2HhAfTRVZaZROfvjlV0Q8ja2Kdidcp4awcymgUdGolV3
NQWgedGLPgl5p48/BKNnvwcBWn1iZEHY7ia3fJiqbliu0WWd4gcfyNJ7jLp4YziBKnEI5iqtT66T
8teGdenepSOYQGsD/AAoaJJDSi1oBcQe6M6jhHEMAC1mqt0XZqW/5e0SP9ZDT9E/cZ32VI5aFkHw
Dco5o131IepWaXVdNXl9hc9oJTvLz/l/ZmvWJVjT8vIFdEUN3tkgDN9XfU/f+6EtzL3mdhXexK7L
crzLE/Zm2tPwrV4SaMqMqZf9hFiDtesSZkNaoyqsGzvtUX4bSKwF61v+8xsaNTFdMOW5gEkA8HF5
siguqlRrwZVslktog/vB1IbDkukHCmrmeCz/y7StxpXqMKMkIbSufRCyyUURJ05cuypxyqx8TwA+
YvPfQ+zg1JkFKag3VeHWg2BLTSAdqxU8mKrT+rJt+SCW9SzEDtxgNv+IFNhfPb2bzcd1A4oEExRF
Fm4L6F2hRSHHogF41boaOIobtal9d0fX/ValydSFrVehPOqDAHNfxn6CU1iScQmGNKZmNORm+btL
rAzfj/bXDZ3GNlr/ZSrXQTaK/Az0dijVSwG/SOJ5SmwAIyb2RTPGgKQbjQbFZQnP/xgQP+Bsbb1u
yGvzg9hoMl9zEzSOQGA4vLmqzA1LW65Im9+hXpm5QlqxQzsD6ItmUzNKdTu6eJPi4Q0Kb3QBLn2h
PkV8FtgERKrIdF99cBymzsYXURpBYxH5JGyh331pxHYL2kzQVw8173Hs9wWLHGvDhOqbgIf1fyak
l6EPyCqJM3Tp+vl77pAoY4BkVxM6mFvsllvOSNtLr1ndTBqc6fnR6K56ZORbKARFfuShooMMCbgH
IHyk9aIjN0fEPYFCqPZgHdyXB/KcgljZjv+eyhV0CGempHWba73MuYYSZdzQI8ROqyLZO0M06Ldp
+vdZ34UpaeFmw03GPMZoaz3H0UBoBIbVon61dTC5ayRcDwKqawMsmiA1hlAN0OySsTapR9b7WMKp
CWlPgyaFRt4RMlSBA73kbGtTKLffmTkpJPRGbvNKgzlexgEdI66/x2MwFq/rXqn2HvJMFFhM2/zc
SQXLGXMKB5CRFOIHACR4AG0YyxY304YVWTOWV4lOKEcym4FtyksfiP1EtpiTVQt25ok8aFcu3dLm
H9KnjUMOk5V3KPsbtwso8dAsirPn9YXbMidtc8ohb94XWDjL+lW4vzBnFzaYHEqzr+t2FN0MMPch
Z0DPHv1hQPgvQ12H49TFDCPyI+7d0gl954mZzwZH5YNGab0f+HbjULXXBWQDOHco2IEJ9dKmn4Jj
PakBprDqSkz0Wdc1Y89sasqd0d2N6OFo/gYoQhWhfLDww0Xdd9GkvjSJ/HGy3AlcA9pks51mPTg5
i8HWUOmnxmvfwMOx1apSWvzgAgAvmBC0vrRI2GD3bY6wW/PCRbvNgNpwPlHju5nHWhq2dhsXh3Jm
5UYhTXEFAzRlEddDMQScw9KTC5+4ysmEtkqVOqea3bpxe1jfM4rj9n9JGAmQWehISZ5pBXTQbYbK
t57n5c5ZwCtJun4GFsP97x8s4R2MWQRfjIJKviyNT1AIRpTKahREzEfmHhqz3a0bUS0YJs8FZwxm
Uj6V1I3FS7u8E8RuhAczxrCsLeURxVbwzy1Im89dIAWjWxxZEXry2UOm7w3rWJY3Nf+HPF0ge9Ef
BTQCpFbi051lenk1V9zjAlNpYIiU+WGT/lpfLUVgQv8RrSiA1gEvklHE+ZS5jdVYIAgxrszpqrJ3
3Huvna1nvGLgSrRXgb0Ba7yLf6RP7xQl41SkFENG673PkvFYjX63BG7lkCRy/dS7pXqZ3iV+yuqo
q8v2bpqK4pkuFr0qSrOsDzHGu7OgbZm9M0lcPItS+Y2ZzSDuNaHMDhS5AwrOfpr6OMhqTF/tCKXc
ROGAOs+FD/qYEE0Qcsr6vu3w7DG0aiMLFF5c1irgH/DQ4EhG0duTe8kxz5O4Q4MALzdH3/GpikO7
77XTNAiD7cB3pjnZB4ez6dCNrReuf8zPJxnmMbMCZmM0ST/JiEIpdKJ5g7Yi6Era/eDmyZvHARip
4u7vRddhSqA5Ad4BAF0Oh7OfGVmVob9YsJEHrlHRU9oQL8C4zhY/iMorfDnB9uVbJl7El4cA5Rmt
ngqM2qa86a9rjzSPZjZ4P73GQglnfQU/HwcxJYWg6niA34Ig/9IWchuf9CMmSJvmvrXQSoKu8cgP
dqNtfCqlIRdoLuj9EcuUiT4Sk7RulY9oMwPcyKmB9yq9gxrPrrfbp3WfPgdE+PTHlDxLFDd2rS8D
THECjr++uues+bZuQvmJwN2CRqZn+Z8Ce2uXOHMNTExjEpWx9ZBDgy/N+cZNpXjzwxVAstHnA24W
Xl1+HkZ9VPEKjv7KtGfLEy2utew1MU8ORrwppDPb6wUa6dldUwCO+bLuo2oZwWIglLVxtaDIemlb
1zR3pLmDBjGkmktWhSXdr1tQraIngN9IoQBW/FT3YU4dE8TekDav0HpbzMd/OUsiynsgNhJkhHI/
hyd53S0dxjen/KiXEC5YjhRZ1LofipVCGogGDr6SjSvFulwpz6lb2ngG6D+4EbJ8h/mRDQuK0wOM
PKoFAmGg499LC2WLscE0Tquwqm7j9I62t67/PpkbD0aFH2LCCyIBmADEDKcUDCCSWQ15lVfhBIFH
+41sqd4ovjcCJwSmcbuj6SHH0KpnA8cMTxU2YNad8sis7i22obiouJEIwAX4FKIahb17uVJmEdsE
Ja4qbI2DUb5M3qF2v9rkpDtPsQPFFAz1rn98pVNAaQiBAIDcTfFYOEtZjBxI9WSCwTG7cZzX1P2W
Y6Ds/8+G5BTP9YTVHmws1X3M7lGyzujzugnlt//jhiwQ0M1LD2g3TNgL3xtGceSYEvh7ExiJwAnB
f5jlkgKKO9lVCxaJKtQwvEqJixp9/g9enJuQ4mVP3RTlHZgoli7wMe48brxOPj/9kGKjFIA95iOt
k0MWcUZQd7VdFZKaBnb1kr2hsYoSR0TQqZl/ri+Yai8jWQVJmICAQU3scmthy/kF64YKAlj3fIR8
MqapdfTUCPgHDzwmB31Ltky1meEgpIYwIwCKeimSsSyt/aYeEWcIhT9XZfaDbRHxqmLZuQ2xE88O
TGd1Gl5lsKFVAX0f+696EmXpxkZQLJ2L6qfQP0c1Cv38SyPpZMZzp024tJxrjWRBmT4TzEGmfmCQ
a2hGtctG3BE7S8qEAelEJgBuJrSoTemITr0JgUnO8a3850W7tqEfQEJrAOiCb5GNKT4S5jXwRPZt
XAefxHg8e6yQi+tV2DEOCnG8Lu2Xdt5qynyyIkgDCGZlBZcirk7pKOk6pnKQowF6OOSYYYoaowpc
eljf4VtGpODZNoY/xDOMODEA3uAXs6p/EFsTvASCgRYbGvAROcfVjWkm8wxigsxErd2KpqQJ1934
tKU/LMAGerZi9Fu6OAfWNBiVQ8t7bv2oaiPPfzIKP9Q34oFitZBgYNQbMt2iri/+/OzkxHXXII1u
UAlvB8iwYpKJf03+OinDID5kflEhwVdH+if5ovV16nRCwapKrUeLjZFTQX4v2YijKlfOrZiXrvBi
ilkWCyvATxJdPxiU3VvuFj5JacbCeuHJb+OVKJ3KccabkSwYxBsL52aYrVsX4BGzZH+/jaGKjAxN
IIfEBJ7kzaKZpHNEiwL1bhdAs9YK0EBa32Sfrh58GPDSIKdBycpA/nRpxKzbCg9OAlCo4+wnn+4w
l3mYEmB5iuxp1qYoTbcoeD5FUcmkFAMyr2ndeUCzoqQ2Zqp3tPmRxEOUY9LOLvZ2dwDT1bqT4m+8
CKPIC/C+FqU/oDrABHHppLvUpHEGNGo9r0fO7oKjptmBt+FAFu9pjMvjurnPKFhhT/QRDLAVo/Ak
7fY0BskyE8pcE8qMrNg1BG37Q52Ftfslz18N4zFN3/zkat2sykuMQtpQEUIKAcTgpZfIkSdadiha
W91VkqI/I1rG1/3sB/W4wd+kCE0oPqHRiAYGJql8eddUebG0NUwRUz+VVnzDihw0Ru0784fHda9U
pkSTRAc6C1eG/Fi1q7qfnBG7xSGjHvRGw269lA83Td9qwZDwf4hUGJr0UXtCx0lUZi5XcTK93ogF
BXRnkh36raCzRrXsr0Hf2CHASQtsPFLWTy9IH/AN7B6UuMCq70a5m7jBUlSP1CgweVrVe15Vb+vr
qNodwEgL38TtLj+TWrcbi04IMHij81/B54MJFeYl6fog8/J9T7ZYxLbsSblSP/fAUqWw939I+7Ie
uXWd219kwJM8vNo19zwn/WKkO4nn2bIt//q7lO+epEotlNC9Dw6wHwI0izJJUeTiYlOmv/VkwFLS
+TCjAt9r7Z3TfTp9+XOg/9QTXJxVtdsWOQ7Uq8C0qz1iTe+mVrEwSgK/C+Aykn10TZAnC4lsVTMf
HHjQYc7NfWvdDSNZA3H3+Xv/RIpwcnFJuzzj9f05MTd6F32jQ3tlLe9x2in6PzJ9UAvkcEEkMygN
ntq6tbAsWzKGSDzeF5OPUTItSFTBV3LDoDiHsjv+h4KuePXbmLzuIrAOgSDKWCX6i56+RH0WVFF/
16ZY6aqIF1JxLowcUDcg9cV9hWxOgC7gs8/90hzc/LKwfnZTu3Z+NeiLjyrqF/4txJsFvAZIApDY
4BSFmAtWeqr3IzKO3PfftQKEjlWqAA/LAiDSMwuPJ6Rp4ME6/UhwIuxu7xFrUSXa67Ra0Ym94iWC
qSqiuCdl9oD8ycUjjVekxadhagCeV7lolGTuDlhCIKF3vVkoyg4fKVfgqsdShMvDsdOy8vkOtqGw
y5/aQpxDNFvdLRiu2JOhLS4mx51mi6ZKgdqk219kDaohQdVl/o3pT+ODU67NSUVY/7HnK/wswRn8
lJEocaC8Bv6eYtpiwsNZwpgk2Ku1qlsrtJNtr7oHZNaKphGuGrB92eafTOIo+TZAuesuoCMMm27Y
p461X1J6GRXzjsEVo44ecrv7fMbH+1R/RQpJ8lg7LKpiiAQvRzDYTjB770O0AuBqjU5ilSr8UeYh
HLWLIr0NpgBxNocWzVIVnCPA8KNbC4zkc/t0/maTOgjGnrGflL9dRZCIGZPKZx2XABxyehj10si2
s2W0SZA1JPoxJGPzlTNEuQm0H3j5odJ86pMjY6Mdc/TQUKVb6urfKr051A1KDq55NTCQCZaqrTRS
LXmdE3xcYM4UI03SLjPJMBURumgK2IsO1sTqwq59zF8QRdVBmr/iY/GgBoEfsHemm+VYkoq7OxoK
jMROgY07z403Wf4+u4FmXbfRg2tubFcRGqTxB24AR7A5ZlM41gR97SW3eRu1dwOsjrkFRm8TYZnM
eYORpSaoF/5PjIiM6T0Wm5Q7nd7F63h41tAsaOtNwhbsOFaEVNlnQ/kW3wtlIzC3CCrFRDOw3ZMn
ejOgRH3k/fTbyQ21YU5AR5Nvz2smDWIYhLPxyEHbAG+PU8OM/dFDkw9fy6HWddrd156LhdT1tC1I
vDGX4vu8EKytuMkc1YyLVNEjyUJYiQZstOkJbCYtym+T/rLk1l2D4myIhtbmvJYyM0EtEQ0PJM6o
jwlpmNuOVRRnEJW3JA8aYv/2h/KAxppq4ZYsdqFlipDiogZviOyF6WBhM+CMiUm03b/XrZ8ElpLO
V3puIIjAIwpXLr7d6RfL6FxO1QAZlQsAMRai1xkQ9LYJukbF+1BqHHjro8SDiMWnQE9FgSaHLdOC
brMzDJ5xGHwrLq6QbDZzYGOVASDqY9Z7gTOZ+bU9kOTeTEx64QHM/vk6DSqNoMrDqxxDzqJTkLSh
nq/hh+Td8IR8GmNtZraqwCKriNNSlQGn4hU03nQUuwMZMZLCaxE1kQYfLC+LgxzrlqM+eY3G6efi
m89JaYVmXd0aeA6dN9OPXxaPVoRqnDcKRR8oZ4g1kalBrhOi+7aeHFDE16sYHJdVdX9e0Md4BkHA
q6HryV+TYoZojROhlo/+RNRfVs7rXMZBUe3wIEdnRKHTR9c7FcV1PspXQO/VWLMNUQbDVj1/7ddI
FlUXukqIkImNhPStwVs62GQS92++Ngb5p1cEAGWM3geuGVSFMCsnxBBMe3T6HKOUn2PuxinGXekW
G0tTlYIkqgBvhBQBM1kIWGLjkBlIKhsDVfWqd3+gK791IwTkuIkV14xCjsjEjCW9NZazLrC1kgVJ
o216bV5HRIUzlooB2xO/nZGHiBBwzR+Z1rcOTo1FY6h7tRf4Tg2eLxp9PlgZ6LJgyholJJAIiO+4
uO0QqQqQ/adOE5Te2nPDPLvy6nTlda9Ok2w8zAQtn55T4UEJCAzUXgyg3jzB9Jy0T7IohVSvKB7B
DfVsNkh7dA0b2jADRDDsVsb++rz7SuIEHzlzOAsl6JVEGxmtOCvoktYY/dE3o/VWsGm7ICNn2Bl0
XtLHyisM8Z8k0UqitI77eYakwXvCYAtykrUWkfUyvxITud66VfXmVQKFdKQY6ghQLghM+jZwJ2SM
19mEGbeX1PXWvfbNVQHGpWcJzjPM53EMiHizUNemZO7zOjQAW2TJ3WyylR4Fo6tIkT++23CSf+Wg
lXAaB7u60ZvIgWKZYaFy/WL7SxhloUa+lf6Lp6lW2nxMRAyoBFIhGCX0soRzdJdkSuIOYaR1LkzW
BBbYr8+bhsSzQSHFKWzRBeBp1alCc1ug0ICZ3rDxTD1g+pSt8wHULdjbpOJFlymD2rEDyDH3M/FF
iI5aoRWmi3Z63ASE3CpTqj8J/GlVBov1+NwzIggQhGKiQztgcLsIXjyTvgqaiFy4JRk2GstuEl27
KXubHCJzujQ07eB53V4z66e2Xa4aM47BAw8v7JNb9JBspM3jocYKnEhDRhbr1qjwyI/UqbiuAfrm
/X/kKTiT03OfuhEQpjypMRvkbBqj3OkJJ4zXV82I/WgzINFZFOrze7yQVWbEnGlPUW6UfHmQC2DC
GrUyFMzEtkHfROhAMo3jAQ7x6AZxdw9iq+2nzQtCMDSLVTkA0Ih+WRZlWzYsRiBAHhb1+tYB9b5y
d54k3UPbA49jPO1cwGbEZJpmbWVYOcTUc76u6JPLODZ2mHdLy+l06Iph8ZTRYO0h6VW5pvQc8azk
0pFTiCOOSANbKyWQbWfgxJqHcG6MiyJRQQIk3sMR5n/F8Ah4nIFVHViYKMSkNfo7hXM9JKrF65Ko
zVuCNhCVyF3Bd3IqwmuxTqjUENyc7t6OrsfqG4h1hvne67/Z9o5GitxFUm7AEqUjeTzYHqk0sMGL
WJrV4dKu6u46Z0GK4rexmpaDrb36VjBMT9q4+7xFoohv4RkCiBXSmVOhmMWtywZAPvQn9Btm1Yc5
Jjep9u3zUtC7wvCXDts3xaoNKCYBtiywxZEUbN0NbN92/QowX8V1JDMKCztFAbUCxu5DGXrKvKRF
PgSjwIiK1f9C7v95PWwECNMEPgidOCFdNjMMBIxOD+PWHw1ysLBToFDoIPMfQOz4qBcgQjC+0w8S
YSK7RuMUVod1IFXncJKRQHk3yGwbPXsgBQE+xW0n3KSx49U+6iE4KeeCYtQEJCbGdJcnqyr61U2r
slbksdyMhKsI+BA+uwb2B9TMudZHtl2MXYd5dAw5W+DkdOkcmNPdUN+mXhoUWRq0qt1ZklPEwCFv
yuqArCGBPpWnsZG0eNnUYV7xaV3vfYxxuVimCjwosTjetwRqhF/kqNWdyqkso4mSVOepZKcdlskE
zfJIVFSdMilowqIGifPDFSmcnpe3OL2C1VgycjFjobRqRFNiDRgAxhMDdLmAj4vlMpO6YFtL8Pe1
bt3oKKXm6IY+Gv0lePvNeMtUKDWpPN6kRH4KJgex4QZ8CpkGHafm1vOB+vMWlfjA8X9b7htyFrDz
uVv0jT87fowI52CxH5jYfB33u3CI01i1U44UBxfTsHPjCWvGVYxOf/6GaOZQy+DMUSjeikmETa2k
BtVtHcYoPoAYokj3qX41ICPGbszxyWSBt9xisU+c/ijodlxuElU8l5nK8S8wTw0yJ/M4t5Vdh2a0
aAds/DJv7Ja8fzoMckrlv2oKMaqzcgMHCTWzXF9r+C9WIO1dEI6dFyN5xfxpwQGcD9AKBrBOdWG+
zkC2zZ0LacTQeKExY69IetPWKgZFWbjgzb7/L+lPQnUUnki3pGlSGnVYWMuutMFH4mfrZXLuP68Q
ZtXQdkLHBHVO4dyK3GgzivpXGKP27Prx29ylVzoyXrAlqbIJyeGhUQpaFc43D7sXDg/YxrKwYsgy
s+aC0vh2Yc7W7Uqs4/A2eT7sdOvWALy2aE1QmV+bxoPjdJdxT4LWeuvyXKG6LLs5/j3iEQ8tnt09
xe9ZSPRSj8ba7owDaapDlie3PSobBXCQLvJVdJsSkIgoTFZyAYFTEKuLwK8ChJcYcqbRZPk0AJxY
9X5QGvvZCLFWsDDTsNSQ1X0//6El9uQhXnMAHABCGKE9tdzFiTtWgqcMW8ew2plsWfFjGRXxTCVD
8HQS1XnhR0kTdmkVLNG2YvGqVQ4NSs3oSBPBZOO2mXWjhyZ2vvWG7xrmiopVkq3Pn5dKCo9qR/6X
ND4mYil0cbACLgZYYY9nn+k9npciPzGHE2lgKTII+E+leMaSuTDDJiywjN3AAH2Rovm0OS9Erspf
IeKegARkOvrS8U+vXVX2TenuMhbOVIGGkJoz6gYYXMJ03oc9XG3lRtns4sC03kLaMewbq72kYNnG
mL4ZTka0NSdVsUd2fLzwghET5DoAYp8eX5G5OUhgMZTteRkqn/6lXlZbfzCezh+g5AYDCwsqgAj5
ECSiBtu8zQzWtLAFx7zCeuFtHb2dl8AfbsItDeI8vlgMzNScBepUkWTqqdlZSA5dLy3BpQZigDyZ
MF/eV68TyyjiYlwq4t9HmSDoxZwvSPCxBM8SC+1LqZHBt5FiDelq9L/b1jqih8l+pXr4WeUgCNTQ
fEYHAU+M+2lkWLSvkeY09NvsfI+6fUyfO/OwqIY2P36nE0FiQO9rUFMVE+5Mo/vm5gjZqvXx3B1P
PxNWfjtoF+MtB0ZYsUDW2+NSD4ODLGO+WIZbp9pqyUsX79rpojEv4l4B5pR9oWNx3LGPYlAdVxnt
KMQVDQuZvgen8jZKX7V5N2Qq8I9UFib/gEIElAm9qlNZ44Id8vA0XIb68+BlO5ssd7XVrbWOBugs
KXKBj47LJ9g5UA+scfivYO9EG7K45jfFNJWB624m7ylq1ufN7mPY4zJAPAs2AyxnE5kF6mz0WD1h
BzOtfxF232aXCQMMRPE4ltkcENqYc0ViiKaIcG6GgW2OlsulGHdOlKIicndejY9xFQvAEVTxPPgT
GYSjonrbVE2bNWFdrZwGuzjfY/vGyvYldrPmKrCmzAqOhfEfc2RxZVsnlIJNKPQWO0jzPXHvCGkC
V9/3qheXzASApgSmDfg8ILyEqw90tlNFEhxci90bRbflC+BIomIYkErh6yRwJ3H+QOH0kq4mKBsX
DZZQ3TEf7Gb+veaq2FhlloYr/K8Q4dS8dtIQaSFkgXPW+z59X4yDbqiWvEk/DnoMyBdRi8F23tOP
UzVN7+YpxHg5uSgxsLvD0xS0pfH86lLnyoyjUuFCUolY/ow2KTopwF6fSkxIUhE9wv0alT/5Fdu7
YavttalZDfX2vJlLz/CvKEACTkWBTG/os7qGObAdqO7aqQl8grROIUZqD0diBHd1ItJSOkFMVKyd
8TtN7pv0+bwm0kNzsL4E5UVsRxUhaFgoYXeA2jShad6N2WYgB92PAB4JHRWCT6oMgo8OyDOig1iE
STBbP1kllJn6dNMwK8yA8JmxlPy8QtJPcySG//tRUCjKyXOwzbIJc1qiNhbO6ZoZTjDUXwilfNrl
f+rwgz2SgxHRwgTJPp4PWD9sUe+5WuKvfP4jEYKnojYWYzkORIzxPUlvUv9mmRV1Rfnn/6eF4DO9
7dOWcEMGadUmiS9ovm1BWZHY2DOjfFJzcxUTkqMjE1N7UHFMfWtDGK0SzKVOfGZg2Wrk1aHeanDL
9bjYq9ahGShpxl2++P/tPMWswXEx1AUusD/hlZqPo72NelVBU2Hl4g4dswAtgddARtH5Kze50Qc/
cFXwGYWNi1DV1qknLJODECNe+cN69DbEPLiqoo7UNjCABNwTqiBYvXtq4ZbOksSYIWVq3rHzo2Xr
sbgrojh0c1U+Jz01wIlB8oExNaR1p6IS2+1B3Nwg0OmPVrsuyl+uKpZKM5MjETw1OvLXLC4Gy4ug
jVM9e9XbbPzI/XD0HrzJDACoOR+E5Ef3Tx8hCLmjVtSTjTdYp4HyKKWrZJ4xERtM5K0mz+dlqRQT
okQfx6Pe1ji7pCM79G7G+YUA+mFY383majS/kAtjUOHvlxICBjrleRfbkGZW9lvhsjRAx3KD9Sn7
81pJ6l3IJP8JEmf+AU9u0HvHEQ7xuoseSbVy0T5cst1MV7Wzq1NE92QX6SrwMFfgQ5A6kivcuYsx
g74Yg6xh1OXPo5/t/fmRRFwmJtP8LDRQjW67r6TNR0KFWlQdLX0S5xBKp25TmndNO2GT69bsv09Y
zFxO7+cPV+FuYhsO6Og217m7VRTwYcyEdkNzX2iuQivVUQouB25esowlxOj1O8nCZji44IVj/i6Z
QuYHvSqzVanF//3IxeOiSbTZgryIXbnDdV0/mu3D+ZOTPaCOrVJw7LEtmtbnIpbpYWZvFlPcxxLo
wanZC0F39qLYyUYI8ObheWHaveFnQWMkd2DawQIUcpFWN02BCYHSUXkcT1rPWb4QSDrPbPUshWjH
rp+tkl5mRXzhuuxQ2Omh8/VwaSoQUTtrMuuKeCmPYcg/sRMFA1d/gsHRl6sw5kqtAcE50+yw0N/1
LNkm5bIxsGCm7LIrTN4qqhVSW8HVBrwrnnMfEO4WBgTmIuMeR7ASoJ3WlWGD9kUF3pVeBEdiBMfG
6srOzxjOdEjHTel5YTelNyOoj0vrV+KrJsqlx4hZUJRmgbhAK/LUAZxusEbMSCIvGDhxZh76dDuA
v01fArN+ycfgvDPIlfsnTri1bRD396Bzh7/VzxqwMN5LX6+WfmOp3sUqvYRAgtpfFM89BNH8Qa8w
SHUY5ovBvtH0g23/+m9KCUEE42JaXfJOO6M/XHtbgb1uvjTSKz9bnRekUkoIJRyXSu0aggawdHnX
WfTkR6DLuq+ry9n8SlhB/4ZjYJFIEZv/mCMH8/XILnPM6IdJ6u3r5EW3SJiVLHTcBExHaLDM73pc
PES+qqXLtRCDCq9DY+QQ/KDgTjkVTJye0GWC4DTV97PmXyB83mWdczUmicrZZPfNsSxBSTAIVrVe
IYrMZr5N4tVU39Flh4rN2teCOLHBt+Z9wQWORfKfdHSudhk3bZFCvb74XXoXGv09D9iTEoGTV0Vq
LbMX/nAGASUwQOiLnYrq6DjMBcg8wiXfuBEGbF9N7zJi9cY0V16sYumWXkTH4oRYUtau1dAe4lrk
lK69LxIzAGO3F6NZ5l969bopf1HHUTiF1FyOlBRDSlIMbmPxT6hdefN2rFE2BKLBUbGJycL/sXZC
RLFqzKYNqFGF9fSa66Ge3OZMkSnzP/HB8lF7xx5FNMvAKnb6vdAaobHT4oapvfp6bKJ7ZFyKK1sl
QgghFZb0evXQIcFqokt4/7rtVY9A6UHxgRAsfeAD64KBo2DUpljNBOARZqSM5Huvz0GmYpCTOu5f
IR9g0ChyYVfHjFDoMva6DI+pn+xTFHPnt157yFLjzgPv2/noKz06oMTQyuTszCK2twKQwMMebZSJ
2Gvn39qq0U6pIR/9feHTzHrFRo2n2Knj7Dw/vUly9MnjWltH7Ct1DTAIeujMA0ZlWcI3cpIxBfcx
dEG/swhiVyuDlA6HNlH1xuTG8FeQLZQ9qTsXZk4gSG/wKGte/m9sRxFS5Sf3T4gQ53Rknm5aQAgp
MOlYBB6G/OlTmijcUxpOCergWAbkYkpViG+V1g/MsyCGcRxvXCRhUmIxGpnTcPHnoMmL3YQn33mr
k2RMYC/CnBAYTQGw/ABgqUiWAM9eYy5kDWJ4ewRVR9DVK81/Pi9I9nzmzGKYHAPbFkZvheiTg/nD
KR0faC1C1zYrt1qxbCKszyy6ZTfYv9CNviaoT2XMucyIqr0u0xM4HSAV+cQq/nsa+5xFn6opA1jF
pi1dWVhOszam3A9oXg9YJGNWKz0BRdR5nSUuDQA64KVofWP6QASomRWtWGSg91REtACF69vEMGp5
XoaEdcAEbJUXff9w7YpV7HEhvVNSNIIcZt+WI/BAkDZceNhxdNAYtklps3aLYpN7YSAFCM0l+4HB
XSCHnDEP0hhcztnnCXv4TwLmFVPrGBMU+7wNM/VytqD3SN5J+5DH+Qq8wzh1FkSOr4ibkhBwIkyI
axRdVr1xIGyOZ2BmNMJCE/RSgZawt/NHLbkUIAmNSjzP8IISfaVqUXHxe6RWHRuxgS6Jx6BIU21l
MG3fspRsusI3AhDE/Brm+vG8bEkMOpHNTe0orcOWPQreIzSvtMUJMS/jmqtmsNa2armCzE+OdRS8
lGWoD/YNui8x669dJDtttbWaDqtRQApb784rJTtQ7CDALAtI1ACkEIQlw9KZxQylaI8duq1lgihL
d+ZnLO4hKIFWP9MCJMF1N2ZPekdLxYNbdqSAnnmgjMTgEZgIhSOdQeBKZw3YvaXpgmzphlsy9O0q
JVhMtSwzVciTHS3Ggginc7A4T/CpPEy+jbGdQ9sWo4wjffb7A412RnyVDgqXkKXKmBf5K0qch1vq
0iapjZhgzyQKDDKGrE6+kcEJczN6yWm3B0bxnTXmnulfeBqfyBZuy6onKP+i8oXXXHY7Yi13TIwb
re7CfCyCZnHdYCTa7XlDkn1KzvwJBgkDFRTxJeJlrddMvE1N8X9HD7XoyUjzFYsVEUByRQPe/E+O
efoJ0f3sx8yCHC+aVlfVqq4wuNTeavnGM9fnVZKKsiyOKwX1GaC5p6JcjebUIgg2NRgM47Tcgkmr
xeabztgR+8JTDSlIxXFqDJwhQpwIMopIU5I/rRWqx+muXRwDdDFAybCyZtd+6RurIo2umgJb8s7r
yb1MeJSAsgqVIbBmg09CRBhYrYk5SoaspylvODUPuHR11QoLqXJHMvi/HwXPLK+sSJ8gY87ct2HM
L6I0DZFtPyAz2rtJF1iauzqvlkykCypavrgK+9tFdNhYTq23cPzjZDxqWujH391l30+PJZo7yoe4
LI4eCxMuh5qaETaGA3biAtGSjD/tDBSuQETq1o9CS4JoukjJp7GqWFqJFxi69Ci3YZDh9EibJB31
jIvUjGUzG8NhGdINnZzN+WOUjBFCjsnnPXQcJDhDT+UstGV9y293c8JeTOshTtEiA6MJANYrM35H
Awavfs1bkVI1oiE7VLC5csAd3IGIfHmZngFc3sDXdXTKsJ56XaZPuvtMnUPs3ldWCkjCF+74P1Qq
GAjhNOzCBYHhtzjrNZypkZgPFFOLtDTXCWZPOmyrVJyrpLQOV8fr+f9kiZ1vb04AGclxrnb+MwEP
bxlFVQgU1VMXp+u0qvfmMLeB3vg3nh4/nxcuuwg54yGgZeDl/NBbRYtn7KmO28kvRkTSex/3PkBG
ga/FYdUoUBEqYYJvLAuGdzIDwkbr3Y+35lCsiuylbdcztpyf14v/KTGUHeslJBTd0mM6l2PZRuPZ
LH6Aj+MLfx+NTiAoUU3HtMGpL8T6EHuNj7/f++WDkYxvZqmtviLCB/wCuwzApiiIaPTO8mu0lEAm
uipAnahjMdl5CbJ4z7GQfGuNizlm0aGjYZwyFLpCVx9CUgWsBwewamZGFn2PhQj3NBghLa/jNV7L
f2rdfVmszMXDsJgVlvNN+X5eI+lnP9LIOv0s4D9iLakgzJy1wABviG0oPrz0zFxMF4PaBhhnEaeN
KnLqmh1KNywGcAiD02kYF09G1n9JDmYh4ZUg5hO/DbZ0wFs4vMfzkmmrIw9e58BSrwyjV9UdpF/I
B3UtIh2yNjEZ1vQsL3qC+OPr3XpwDlm6IsMv0uSBXj1a0f3nPxEnTgBOG3iAD1Pa/gKy38rFq6Zh
LwMqOJqqvCD7Qv8EYLLp1AZYu3hl4UGAM/1woUTrHhJVzFbJEDwnQRO0rzLIYM7Gz+4sco1M9/w5
yfLoYzUEv2l0qqPEDhHTeJlkYCvbN3Rl94o4qVJEcBgCPnaTWpDSWf2mbPMNNjEH5dAprFkW+UHC
gBwaeE88M/nPOMr6XM30h4kHAb7syAsS/ykHKjJ33iv/9/ljkyp0JIkf65GkzKcMuS0kNeBld8Cp
WzrboldkXNJCz7E+XN8jKS3mnVgz4djGdLkjnhZMLe7NxFg5dv40GsMq8Qd8OIbGlrOyl2EMqjrd
FEV23bWz6sfI8ofjHyNcFMwmvckyqDx7/vOE4bd0qTcFqI3cOjnMth0ghGwxPbtKyi/gpji5xv++
qyf4WoKnHrU51ixOr+b5rQUH1rQGoQTDnmvj4T99WXGqukoib8CcMUq/brKvYlBYVoBOURUNisKA
PMHvHKNiS+3iNDHI2pllYNM4wKri87rIQu7xuQmZUDU6rZNysCNht4YZmuPd0N+b+WXJdqXqxlLJ
EnyvGFtjmXv+jebpsqJO0GVYsj726zFLbrPRx2K/UaGetOjBmY1AiYY3LKL8qX907VCzluPpMKsT
7QtmlRuc4ze3jPcZ1iEH2A5CwpxkD7XvH/SWNZtPny+ee3jvIalBV1t8Qo9elFg1cEthXCcIZ+9T
7cEdQzJt7fGQqW4DmboQZztoYqO6jLL6qbpFO2W+gz3CoZdo17aBTJ4MKCWl4YBNITlI4FjirJne
Bzorduc1lZjriWgh3hV2N/RdAU1L4ypr1kX7XEUKEZLgDRFAX1p/dq2JVe3KaaJ05kiOrL3L6Eqz
15m/icaLwVIAEaS6YF0XpihQBMTO19NjHFlukNTFMY7OzmSHpH7OpsfzxyXV5UiE4HiF5sR5lEJE
la4zetWCkA8kZsu881Vcv/zghRcIRrj+KSPYxNJN/pw3+DCgFy3TA2te5xgg+rfz+kgSXtT30Szi
G1wAoRAczc2rLllcWJxPsP4OHZxBtUJT9lH+SfjQfs3N1J8NCgm6djvOl16/L6PV55UAbwkYJeBE
nIPh9LuDO8UcF95ti0t9BngNTKbIf0tFqiP7IEdSxEKs21BLbyZk7tT+NthhaV5U2cuwbM/rIom2
2M/5Vxex/GlHJdWSFLpkPggSQbQ/XxTZRstefOu6Wu7OC5N9Gz7xjvoyJ34V5zM8ipFz0FcAuMM6
E9Umpw+mpUnWLkbgFKcnMzTEcnT6IQlAPCHj1SieOgjrvLUzrfpluGC6qlMtOzo0dPCidsH9B5s+
NQPiJWNpgqgzTECEjZ3L2N9bb00Uk7Lav7OTN88q9+fPTxYNQEfGIewYuQV95qnEAanvhP1kaAPM
4Bcc28DU7kkRB4RpQUoUU8UqYUJi0VpAMhQGz4GrNbYuh2w+9Eu2YQYosRXXHz8pMfYc6yUEUo78
8HI+7DTO1zqo3LDiKYiydVmu+mgAFPxWQxJ+/ihlpngsUgis3ZSPbByQEQNmdcgr/9uAAWPLTlQ9
VpmRwEZQFwcTPrCggpGMCx4nsQYvnoFiNPPn1n32gc1090a6ixJFai0/x7/CRBLneihZ7ZoQ1sTJ
bioqjF3SHfY+7VO7CjR3+WU6Mw08TVcNishi1ZGW4ph2omeTk3HId028gLZPc2wGS3oFSmLFZzMU
52kKVkkjzN+OXMXJbH4kht0Fek/COmeXbjOvS91aZXpyM3vfdSda1d6TpjfbrDeDwZluzOYxnm10
ebBxDeuWvmBQnEoS5FmoTHzA4FhaYTUufHN24l3fI2Cnw+926RTxWuqVKH3+IdHly6NOQ4DRAxJr
aQihjv7YRw+DddNV2+VnzF6+oI4JUjuDU0Z+GK6d/HbU2gXxM8/skOFB6LsYQlS1xaXaIAvA2mZO
TCi2ArC5vkxaG1J0J7/DbwlzbFiKQOxSFvVhMFSXggxIAgTbP3mC9Sz1siCUIZ3Cs9YMOv3nkrzW
M/aTU3uDRszVYrDHSH9y+y50ChVzttRJjoQLUS6ftbHI4xEBVS8uPPJQ6tFDniwbFyf7hY93JEkI
bo1lLFgchGOt8x3gGix7papxCKkyPh+yBC2Dhfn0Uzts5mm0+wrKpMnPzlp51SbtMZKvYv2Rhul/
YsT0pMnTknQ5xOg95mWaOpz5LMlXXPdIiGAV/uCPZtrxJHt6aKdd0d9n8f4LX+RIhPDttbqIsUYY
ehgECmCXkZkArqwIjrLDAl8y3nSIxVgTLnyTuMxpZNUQUreX2LXQtZeJauOC9OmIxg8CEKfwA7/e
6XdPG73I3VlH0uO9U/YYJ26AHQyYsbymiBNzFpjZg1d+oT0CdvZ/UnkcOapf4eHCfOx8wcWGpQGD
HjrAQJ//QBJ7hkJ4+gMEinWMIp6kRSMdvom4as/mU27hdZJa8RudCdAdg6pmIwl7wHTZBqryBnJv
MY+bmLM4Qw//1IyfmGReOSzfaxVbeaQPrOz9vGYSqzgRJli3O8eGmUwQVhYHOnfIPYJpUnTKpKd3
pJBg3thnsljGiCf3AkzMYj6ZxX2OadRE+3leF0mCc6KLENimXtP7Bv/HGvr5CcO+G3dABcpvV53n
XzFqPYG9fO1kKvNTHSH/9yPzcxbTH6eSfy+0Gx1AG8oa9JiKEMF/u5AEn+gmeJbn0RgsrNAtBpFB
6WFv86CCEan0ENyIooQ3FzH0yGbrAgh8zBD4UES1pVuSo51owv/96LgSrJ6psc0Q1uBuneHSGzZz
Z3J/CshQhrXCJuTnBspC8FfiWSTeRENplMTvEb0bVq+s/qJNVQuJZGkDFPorQryFSN95HGONqkUS
0CnwjcuZhCBscUGkPOcBNUK0Bx2VWHmU+CdVcNzEH7XBqCG1aEnQW3dl+b2ZL8dkDuJZ4b+KM3QF
/7XmNO9bXslyQCw/sa2nqS5yuef+U4b/giObqLWxbnqfS8DbzpuCOV5P2bbMOfE/SJy3U7U7HypU
pyf4bIpW2ryUEAgCXQzeLcttOuUhTVeT9Xpektyr/qkmOO5U+WVX6pAECmdGUXEygspQALxl9+6J
CQqu29pVP9CUJ0IMOM6Vk7501euAMb9Rf62yFTODUUW5pDIKwY0xBwV8sg29LOOZRq/KMprq3IR0
xWhHsJTP+PuDn/zQ2LQDhdjL0JDN+c+jOjqx6TNgMcK4cONuYhtTPxtQLPUxyB3BbZpcOdWqMg9E
xYclvRDBoAqGWwJ46Mc6Jy7/yEQI9KZ4lZb63kKJxtXeXUDzz6sn/Up/JX2od3ZGqpeUQhLrMFrU
1UHTf8W+jyQIT87adSnVeTjvQAXrju/YmhSrKImkV8aRDDHWeW2fdRa+ESm+O9jrHV+jTT0XA+bk
gTlVHJk0NHBCche4aDDNC6HB0Ca3xZQsfMm8s4wiMLzV3F/S9KbRtuc/jtTEjyQJoUH3M0pzm3tt
f6+TFdHXfqOKDHID+KeNEBms2EzrZYI2k4acYVxr1rCuzLXRDEFrhHU3YVMIeKOBfXvOy+/1GE5U
4WGqXyAECvDzIb0coGVf/3Ssd7Q5z5+i9O44OkUhUCyFv0TlzDWsnuPp3jewJuM2oo8zWZU9djI0
KhC0wkB8oU1MliqyK2zIC2Owsbl6GC3hFIP8KwlHVbtCJUpwLmfqzIUa3BZRMtP49/qWsm9jfiAq
GlKVJMHFLEyrTG7PJU0aUKsXqZaERh848/vsKRxMGv3ACAzwKggiUfo8vezbhYHhFeOdoe69aAOW
RDhvA7ntVdhcqXcdiRG9y0yLPuY1qsX9gdmQcbp0IkVFVWraRyIE5xq80aAufzxN3kMy/Gb2/rxp
q1QQXIdkrQNeXpyUWWWBnscrnW6t6Pd/EyL4D7Nbbxr5OZmjg41iJeb3t1b87T8JEW/ZsuuyAU9l
PM1wD2XmetFI4KYqIjbFeYkv5260MrvnBTzDfUrs1zTeFl9gkcIH/2u8npALt/+Ps2vbkVMHtl+E
ZGMb8Cv0dWZ67pNM8oJyBQPmfv/6s8jRObubQY0SRftlR0q1Tblcrlq1lgMkpjOlPRjw9kT7SbWF
V2Z3sbqjGKW7vmmLke3M1uR+Z1mxocwwtgvYCvJvPmR5xiL5RCIGOVuyraXcFIXeCUt/uW518bI9
szo7N3VNrWScXkxB95XnbwZortvS2iWUoqtkOW4ax2vykisRYc46mYWt3znT/V7n4PcPXelvwS3l
GmtIjjX/mJ0n20pL2k9LM4ej029093mV133NxOw01eXICa47+Ifc2f1zmnxfhVivmJgX+YvUMYYm
+LNbr0nzKKtnrlYC27IJQMWnZiLy1HlgS1hXkOkgDWPjhtEh9t8AHrruZ4s3DvvPxuxjNJbp99SB
DZUMb0rXrur5Lu59N8+zLylfAyAvujX68WDdAmMwygGXh6koBfBPDBecjfkF0Iq5stm1pdoU+U0Y
Hcla1XjRpdFd5kCFYtiDz+7T0h9jOdgwp8gXPtw4xTHMPO0cr+/h4nc6szKLECJOUIBPBxwcdge8
DOk/h8aKiclhPxSeMEcDNVasA4jay33rysS0dIDiaoKpMnKg8bYC26DZb6pgz+3eHePP/7CmM4Oz
+FM2phEzA2tKnMG8s5CXeH4j0Kcgwxqry+L2nZmaufno5HHUjyNAFDJ+GtPQU4F9m/Qr43mLrnBm
ZeboJny6ChpYsZK9w8Dk/KjJvVhDpi8ISkwAsf8+1DzyWGB57yXMdGOwwaBhQkrXCu+LfNtnn1rM
YatbDJoo/7atnocIJAc7+U8PGnuaSgIDysSyOfMVDorNzpoK8aiQs/5ODF+ttbCx6I9nNma7ydAp
5wK10OnRFLKN1t/t+ls9bqn/s+DbYm2SdPHjnZmb7WplBDUpfSyJ83cx/KDmqyVvV6sQi4mkDQZz
UGCi9D/nH3SGRGTp9O2qoffa4nvor/jgoqefGZjtWsdDrnIbBsp6H+sbUDKB3OT6uV0KsHijgz1x
iuloDF9+fAyNGqETIOKxIUuf87C+kQJwkLGJxE2NwZL7gEAYwOTVmmLo0icCbMwBdgjY3Q9irmaf
9kKmPQKG9WzbT0An9eZtvPaMXdpBBpZxhslzE/NFM0eAXI+RFyGbjpe58cHwE4gRyndsf30XFzxh
UvgDZwLmeB20mi53sQLHsKEc6KQTzIOCrMUnLnjY1qiKpoM4C+oXVmb3RisLu28sWMFQ+2OegwW1
SHaguH+pULe2ULi+vqiFvYPGDQP7xMQRA2Lpy0WFdZJwp5+U2Jtwm5XVD1b3nmWQlTr1ohmGqiN0
riHGOU//bdAlgx4AKtdtlL+nLXDstHyUa2waS3B51DYnWnE4G3xu+hlnabmtLC14CP1p30nF1ini
6JlY4fsYB9FWseZO+/l9HFmfM4AA3Xa0Tn6gmUvqsXB7v5DHuBJrrDJL39OEcPIE/IKEyJxAoG1N
zA8XkIeegJOdzEY3rS3q2sh3PQgohW5krRGwLZqc+H4wYo/9nvPYhb0dQDpQa6/vd7K58UWJ/74O
kEXN13D5SzVayN39Z2uWTHFltZHFYWsAJasOD2kbuZXyyHhfjxvGngbQCZTG9rrTmgtx5cLqzGst
KKZnVZ+AnkDHEz9Lb0cnk2bVV993hpNTK/ZAfUv88rveyXdB3UA5M7GIfwwIbZ+6IUnRVzBpgUZn
T46StmXrVWWF3l3OGgoxT0PSH2EVWNtOBQgsNXDXvZuYLD/4sQrewpQPyaYw6nCn/Fas1G0XwjVm
sXAiARXEmO0cQMpo1hnGRIA8CoiqsZdGHkFIGPJ9Z5/SdgUtuHQyz43Nku8ugOcaDYxhItY03c4o
yS+KQebnxlDJl+vfbc3W7LMNyoizIoYtFjzX/JjTvR97/2JiwqkCqcztue+bOcM4RIPjlojfffoI
yfdVQavFVSCdm3TYMYE9n15vZBaprkSQIWLYxx1x0UpALXMNdbQ0Bg1gFTS9oWYKeNq8nmEmTWw2
f3ZLZe4w8O9B+kM3yZ2JwbxmSH6W1PYojzyh48MIzZggVo/XN5NOH2R+GbFJ4xQ3g7DEPJ7GCalp
yaYPBu2BLZRjPhNpdDshMeNQJBGUpAV/IaWTuISo214o44sdJc+aNtYWDCnGysddCmznP2cKC2fh
XYucqnGKpS0L3Q7CB/F4L2qPxjdavl5f+lKEwbop5shwOUGK4NJUijH3sIoj7WHwCAMPTeB7for3
Dh1iH6+eyqjXGq2LFkFSBDVUwARxHV9aJE7axWyyGLFfNd126LoX48Fa66GsmZkFbB+ysh3NYSbO
7v1ok/unJoJ7rXEFLHsvJN/QCrRwC8npW559q6ZLYlUVsfaC2I52bZ65kYzuomF4lc3nME1OZdJ4
BVGfG8vYpcl4FOb79U+46C1A7k5sGvYEdrv8BW1Q6ZYLXE01hxLDJ/iy22f7Uv3UayiaxYB9ZmmW
s0GQEtpa0yVY1mIj4/cwbNy4J26IN49qumPudytVoKVcFN4JPR1Q/+OGmK3NCIa2ZNMFiIS4d3Xc
D5uy4WtAhqVIx6e0BXAxcB99cMlBcQg8ptjBYhPFbz2maMm4uf6VFjMIzsk0+QNlUTLH3wKravPC
QKJLArAN3fTDp8bZleOdA44/KEBQe2OvjQYvgZEhb/OfzVkgCZQPjRMJmyYkjzLIESKS5d9ads/8
XWFuRushLLwBgc54L0wvAQ1FRja1PlrZUWZrKfiCwjeGVdGOwlD0RMM0PyoyraZHO35Nl90G0hX8
l98/5ZFr+G5nvli+OwZbCiWb8kHEtyzb+BhsLW6aZpt3XxK1zaLd9U+y5FxA9f6vbApE9mbvKepr
o2S00l7T9q1LpgS1zrNqZQhrKRBxIB4hBQ/fArfW5fGUfYYkPWm0J8ivsXrPLRskeA4G6f8BXYnL
GqSzkqO2iKLfpaEmrqpe8E4DeX2U+N6jenTWhqiXTgqCHWCBEA0Fdc8seFfKyRoM42gvHcTBFsXJ
zujBoNVKsjbt/Pw+BusqXksgRpkoWC6X0sVJFiQSWKyuSqVyx46ShxYcdzclKfSGlTV5ahuzudFD
TSxv0GH6+bprLK6TTV8L7UGGP5c/ALpNarQa/ACjOAbtF+Lv9drnWgqmmMz7fxPT359dHEXOBrzs
YKLQIY7A3Wht1bgJWgLwmwOawu0/rAi0JHjWY1fx59IcK2JWOeVkrjU9ruUp7MV2UOPzdTOLqzoz
M7t2mwLAhbqAt4OKD/zUdlm6qfHZql6lccxXwb7Tv/bBT86szfzEDJQ58g7W8LCvk/cRPFKhfsPd
G+afa2ebZcR1fpHiCP5F9/o6/2S/10zP7kIyVn6ZDdjPPNyb5KYtt6E8pYani32QbJwi2ZfkxspL
t+I/fGcb8i9hefSbR7XGw78UX/DuntjcbYHZ3NmHFQWQrcLBHhjRhN4+5NlGBZ/kuPJYWzoRSNhA
Fwlxebw7ZidCdkkxUOhAQOmb7sue7pwq3A4+W3HTxWsS8m+YMjahLIUuyaWfBsJqq66cLokBFDpb
3YXit9GWTewOvhn5O6kafwsu2fo5Qcpqe22KXineBDqsV27spRVDvQ0c+RPBAmp7l7+ERnVj+3EL
V+52kn1NtUuMNaD10nE5tzFz4BiovCIcp8sh2Iy2G5sHMwFpZbYD24D1DwBeDFSj+gVNtekjzra2
AUUoLkMsqBxxPTRm5EZN9A+B89zGPOPQRo9kFDZ8B6NF0H6kR7MKv9u6+pfqz7mlmUOi1WAbQYrr
LnmtsnurfujHE4ke1Mv1g774hc42bRamtdMVQHTjC/nxS1BxN4F+NN9AYG3ke2TdK2Fl0efwoseD
DPn8Bz3MUtRWndBp4EfcOtE+MZ+sNaqEpXgBNtX/M/HnAJ7dO+bAyqIrpn3rPo/dT7Pa0NLTa2Ng
S7nVuZVZVDKVGbOmw0JqKGKbTeWCweL6h1naKiA8MeQM9VUCMsHL4yniHCVHQZGKsDuBcVMN0Ola
KXwpD/lTCSeIrihSzY6n7DF9VqH5iKYI6or7EeOYGm8eMw/cPt/XabyJuu31ZS0GwHObs4vFSmNq
IQoingejy9O7OigxSntL9K4bvCq4B3cGIHPXjU57NbvMnEkklwhGIOc3v0OMOohKoOLxTgD4uZ3o
yvSvaEBntfzO1tgP/pQULo0JcOdO9T50czEnOAtDIkia1G4xi9kI9KYxBWk5rTvE29a2oIj30wHB
Xyfeczq4MgiRJ+/iQbux/M2i8aRRImqqA+/vpP1Sk6PlPAdNCiXSZGODb2cN9flxX6afKqGOje8v
IIR+6WNEySEfNX5qUm1V90z1FzzeWoI3Sv/r+hf4cF5AvDspkiIuE9BezJ+glQT3bRVaCRRJoRdf
jLx242Rc0z39cGYmK1JMJVdEmA/fGQPvuZUqtCcw5z7eVFn11ksTonCp9fb3y4EUpQkme4YO0rym
17Laj+WIbIGEwTeNctloBt51Ex8CM9Yy8Xih7o8uFZ0DRNLaYAmqHijo5l8G9lKPoLruXRoEbqo+
CWt73drSzqGiimccpjhMe84MwNJ8iEdRok2lyk+CBndOWH6SwRqj34IbIEGfpnMJZq/kvAtLoSym
dJAh+yHssz1UTxUy2+srWTJhCoo5vClofngmkr5reokj5YV5Y3ngKK0RadZosD4cHAz4cRxtvEdB
kv+hPF0qDBqDI0B7NEEK3r2ytPYC8Wxw5o1spbH84UKDLQFXADcIn+RPZ4dU+bqVQ8KxZw6KCL8N
utHjY9N/ur5tS1YssN+APEOgdCknBzm7NgfRofiVial80z9F7DsmlU556kBBcVwJxh+r0VgQmMVR
j5qOKMoTl6YKHlg6tWGqBGNz39y0DN2Yg8wOBr+lwuvHrYViSdR9iexbgJb+fp142KOFJ9CUAWnM
pXHZgKc0b3UKIu7MC+297RzxnnTR0lgxtOSHUE+CAwI5jdnlWYbgMMjVygGGAPDyoGN+3wf86fpa
lk0g3UU/0gTL6WwtZkbKkIO+EMKxwTGvOsxMtvmP6zaW/GJCEePthXcCJmgv9ysIoaYBsdUUTazv
DspZ9pcSosXkr0Xk4BP4JASeB0/HY29mponiTloldovfZoU8aW5vMGu/8k0WotyFlVmyi3ZHx6iC
lTLH0L4qIVbAf+pUr/RbFvcM75CJ1x+10PnwSa1EJLMWZgLrXUEdMvHdotqsDu9/HIubNu3/7eAy
uty03KozEXWwk6TVxij2Y/+VZTdjaLqhBUlUeZ+hOlF4yRpV0cLVdGF35tpmIZOg9Se7vN5iVM1L
W+lGibNte+5y9kxQJ/hrLwSJMBXAOIDcB1Wzy5Wmva/qvoZuC2IXeMkyV9Wd67NP/tog3sKnuzA0
HbmzMGgBlE/ZAEMVS/SLrZh5RHs3ux3K/GsMuumVdS3spERbClAKYWNwfI4qaAyMjFOGIFHl8Sfw
mm3qoGlczGG5EUlPDEU5n5srNpeWCFEkvI+RWzgfCiqxTcGIHDWpx3oLJGet24YbmULeoVipDC+c
NkT4P9zP07Uyr3KqtisLx0boQI3+xtFp6FoUvQBmr3G8LK0IyasN0Xuo1aF2e/nR5EDytouxogHv
fgUtXvnEIIlSspWdW1zQmZ2Zc4TE4FarWsRC394rGnimrTdxNe6uO/vSBSnP1zO7i3s/RKVKYz3+
mG7ieARJ4q6yt9bg5dYNtNV7MPsWxqbC8GYz3ir2tyCf6a2EYUd4CBJpMe8bpGARnqbJU09ijIAa
8dYc+Jaa2fP1ZS7kUOdm5gMLPm9oYiQwE4R4BvlfO1a8cJJtapMesnzNGRetTRfxVEJEE3HWDFF9
0RudM2JRcAuSZ7eEf1fqV9BWmxCvn+tLW7iYwfKMLhD6QYLzuUNSoyJAC2FpTKWPhmZ3dvHtuoVF
VzyzMHPFggxloCUs2FHrpUHrjrR+hkLFiisuLkQIcCRAfQeJ+2zXapUOuoX8jlc5wROx+xem1sbn
psN58Vz+8zKHQpOFF6iETMDl4c0U/rfOBJy995/9CVeVvdoodvDcdV7SdAuuS5uf7F8EhPyprvfX
93EpdECBB7TCU4pjzjnqU14VvhhAoh45DxFqUWn3QzVbn4wroWMp0LNJuQ3LdECLPzvSpdAdNRUg
SRGzT0BFb/rMcv0hdqVM9q1DXaXXrjK6uDYUICQ+oLQhM3S5swmUEtOO8xTskuwzD/qjBRW5r3bC
bvNanNKmsryRh69WaT+rru9cEYf0WPKO3Pi6OApesl1eF9oNKHu7vusfuwv46ECjIC2eOlCgK7/8
aeh/oe4IiQyvKCpXhMztLO5aLbopXR8dzczfiQ7UUkbRuCKKPQrEjEhPMSY+WsDW26JzC/FbFGsD
bR/qYfhZuM7x/BU4tOa8dAP/97soREKd1vYGvVIs/XecV/uMvqWjZ2SnXG+u78TSObYFcJu4/CW0
0Wfen9tGjc55knq00NGhIAn3Yhb2p4wl1r+YwgKRPUnwJs7PMndU5acSi8vK8SQHNKV78mrZ3cv1
FX0Eb8KGDStA8qLD8QFshIanpcmUlY6QArXj8K2t1alqfw3+T9Z1RyesQ1c0xEMv94WqfitAj74x
TAJtmYauJPxLHxQM5dhX9MGFmCOmy1zQTg0+npoddVnlgfAwKHaQnfAByRvkaxOuBMylMwcGdqii
4uoEGfv8HQOeWmWVATzIDFy/+W7buzQfPbWGj1tc2Jmd2UvGKezQcDIDZfv2re4f2/RIBMat0B6T
J5rv8u4fcjkQOYK5awrT6K9cHliFKGn4XYgD64BbHNV1w+jcqqQrYXLpOJybmbb3LP3mdR1VFKqg
IBh67OzMrTFo4axhwpZiMUIPPtMUGM158xvnQGvZKJy5/t4PT7oE47V9kGRXp9twTYN7cUVnxmYf
KiRlVukkwvXGiVsUt6baV6CsvH7mlpKb8xXNIn1cBRWQbFjRUO4Mu/FSDBKG2V2t3sz2Xxz8v/XM
VRtbDN91SQBTAf2SO4c+firN12JNi3TxGJ1Zmd0PluzivhKwIp2jzD8P+QOw5m23cvkvHiKUNOAH
eINh9GrmbUHSRkrjsRewYCObX8RUqLZ+tiuQOBhqRxnxnGEtEV1yiIlKS0KYBs+iecRXUWbq0oZD
IIvfyqRwozLYOmv0cH9G5Odp1bmZWYJYU/DlGBJmDJTL35pYtMA8V6qOtq2whxeOyUB/B3LqVLiA
iDR6k1PZfsOV3G0GSQMM8TltYnhICWj27JhG/alvqJrATJW0AZku4WpDCKSTLDP7ux5G+dxaZZKj
4ECdl8iP5FNvgZWn1X71pcC/gm4skBvvSQEl3jrMgngXGLyt0WwCf4Yb1uh3PZUdCmob3E0VSFyj
AiTcJiPxrgt7lm67ruPVzq4SC6S1I9tUpZ0/5n4xQqA0SsrEbfLa9uxe5LsCuAUd1JhzrXiWJm4f
Nrl0B/QF72VZ09G1rD79aUAa9H0gca1cZQPC6IKfBK+qno9IqasiaDwe5aZ1E7c225h2QF66ou2j
U8MH65GGWvZbkC50wdbuzeQBxMfNBrjlwHJDjjk0ngDDhFlb4n8Kc9nbp1DjuehFHbMfaKnLYxiU
9q6PWgTtgecR2fNUQuVNDpH91kVFULtN0yZ7WtbZTnMnT3eRrCt0GxXvboGK7L/5JIwar+uNHFJD
Zp6sJAxLh/DchWYxvxy7EfJ9OB4aXbPKv2/8Zxu1JSd+vR69PrYEkTGgCTWREqNMAGmqy3NYRYSH
dKpjDv1Dmh1AmheR3VC8gZTWzaNb3z4y43Dd5uIpPDM5u2h6p63s1EDhpQQMOTeLEFWQ/CnIxy/X
7SzuIfqO6EcDtoYzf7k0WRVjmyawU/floQP2Pyuit4hZz3nTrXyu5W38z9a8890PKYR7p4rzaB2o
850MTzVX3uB84/l2HLdVDKn0NS2YhUfGBKtG38hCPR3zI7NIDYRHUAIgjFqgPAXFY9adyv5HEH4b
Mi8SuwEHVr3inLuYajXz2s3MjYrf6+T79W3+GMkvf4V5uc2YQnL8OsSvaGMgHf2Xcog3Kek9P9x0
+edQeapaebd+dCBYZGJCJU/EwvN1pwJzrSqsU6gSCC8vjB1XzrHz18ws1HhhBw8SdJMtdDXnjTm/
a608GTPchJ31wiU0ftuwPNShvLEYmsXajDsvZHjk1ao8qgziWODkdv7etaZfYU0MynisYQTxcn99
CowyjZHT6+KTkr/icHBZiV01vhj6WzvcY4x4GNdaNYtbfGaUXxol2k+CkuOj9mI8RNR6r8Nml5V8
JQtYODdY3NR1QDkdM2fzCgRBj9DPQKYKCnYwC+r7Ur5q3Pz6wYHuRbnV1Un7a2Dhj3FhsonO4bSl
uAdnxwbKOY1sSrhPpX+VVQzK8nvfH4Al/HX9YCzu4Zmd2cHwpcyGxMbayuomS77Xeku7p+smps9w
mWlcLmXmGyUkdABTwVLq8mkkmduDQPy6hbXNmjmCY1a2CFMsIgaaGlH7GCvnyQaHL+ZqVkwtBpKz
/Zr28+wBonMnQlcFi0mdB8P+aVSWO/YgD/Ndn9511Hcr0On8/epwoiZ0PqRAoMtwaVKyouk7B9Ve
s+aQ3HkY1H3aqh1b41VZcoUzO/NxtC6s2EBC2AlpegvZmm1tJZsxCVZixZqZuWf3ScsbAjMNyEUk
xo1CXW5yvQY7/ziYAoERRCLbgmbsRLg7swOIV66IgwporroRfZPO5zsTFH2D28c10ycMXaF+5RTG
vSKq3bJySL86nW5vzWpSgOxK4H+uf8jFlZ/9IvPyQ9qs5Eik8Yscv33JfPqzsvnGzl6uW1ny0PN1
z44bTasxH3zsr919lnUO1ToMoBZPgB2EZERy9o7++XWLi+ty8FJGSWxKL2YWg1zFeWiiCKyU4++i
goibjLUxmozJGkH4UizB1NSEqQF2Eung5RZC360OsslU07C70s8eVWp511ezGO7Rlpq8ByKvkDq/
tBH6cVSPBJ2AAlz8QYlh+oNJDnW7A28blY+mFbp1szLnsxTBsH0Aw6PuiSRpZtMwJGQVepR/RR+4
Nq29ZByOmvOtldYrX+tjdQMELChkT1A3WJtjuuxYFuWozBStPe2OxmZsA5daX0rzlHY3afl2fTcX
F3ZmbVbesHVXj1rDWoh6lwO9cVKj8lC52RpfzuJ5xz2JXBMlWpz6WZg0xjKp0mldgyAgaq53TOqN
AvKyrgwvsummGz4Dxe0NRX/yE3vnR8OK5yytFT8A9S/AsibvuXQcrbMckli4hkK8Q339o3HCjQb6
nki18g0/1nMQqFE/RTsTArofcHmjE8tcTQ12VVUnlMjDva+dZlMPoIWV44AmuwjN1+tfcumUAwRI
cQ/BIrLay9XlrcylIoD/BhYEt0qdVF5QdP62yemv65aWItgEzwNTwSSIOWenM1IoEUhDZ+gvsvad
DGNXQueY2pC7qrjzLbOG6kGooANwC+1JPAeRl65s8GJabVvYYAImlUk7+3K1QrVW0Mc2iuGp7zLW
oZ37Uki3T7+K4UHFDzl/sKz9WNS762tf3GULVR8IwaJ+NMeoU8dueNBZSJaMbwaHpBBe8Wmw8jZZ
KMFTZBKADqP2bWNocxZurNLXpgCW1LPN0C2HfZY99tGTpVH72YfWgVR3prkbFfc65Bn0iyYrOcDS
F3aALuDwJ0Dk5uEOs0VOClTkBEx6aJ1uNyFu60fh3LHo2PXKte1y5e5dinroroENiuPoYN2X39PB
16RVghX3zreR4mHyqAFmr0BEZfeboFojfV04oAgEePZNAQnd0VkoMIssx2xWMUG/neK2GLgDlbgy
BK0yj9SWoci0r2un8ldWuYAMwNWP3g2Qa2C1BR7rcplZZDaJ1rCbDrueP3TCbWWD+eIWD19oqpyk
8Brnt4M+GhoUGyr+moh9Gq8CRhTzqpgsxPG9tO+DjcXoalAdafOmUz948RQGP6+fkKVAf2aDzVFN
gy18YZWwUUn+ZJqNq6Fs0JMfkYjvgEg4oKf+tQ6GL6hvumZDj3m8Rj+64EwXv2AWHFDGQWrs4Bdk
UASW4Eurqnuw7dxadb8RQNkNKlqLR9OJnD2i0Cz7Ix6BgcAPAKciYXEzUp55Rh6M1t4QXfnejIE/
SQB29XOI8u1TQQyhd6aAzKvrCzsI7mjA44OdZy3bNQknN5F0urUxoYWUDCy9DE1RAfw2nseXn9zq
26zPpgKDiMTeGJ1drtZQUIsmcJYwgAC6jA/SPa2l48EeEIzBq3UsTFR9gcq47lULdzfFoPUkMDm9
GD688ZuhkGMj8FrQ+mAWAVT87kplujL0Vz7lkiVU+iZOOsSGDwBTK4uS2AwQ4VXUodobbDJ5I7Kn
wPwXO8jxQF3B6NRyvfwuTuLwCncAvosmt5T8IEVxqHpE2kis8bQsHkmOnjgajqATRJXk0pZpsJyH
djzR69373RvqMS4JDzSJIaXyYGRvVnPbiBvdvoXWCvh56SieW57ll21qlioskZWQ4WQXJ5oeTWp4
gt3b4RsdD9edZCkrANB+QgnZeOp8EF2KeBjogWSZl0t+xzPzeWhfZZtvgyDb5VHt1qw7ERLfOYZz
U1H/y3XzS2sFihcSCvZULv7zFc5qD6qpRQNhuenWlp8GEbpmxqAW7UCAjbzDWW/rYI2lannFyESs
qe6OaaPZ6Tb6gYV+gBX3sXjtMehpDHTT0zr2Yiu4s2iHyRUorubME/5PzdfGDpYyFchO4VmJXjkQ
OPMLhfkhtdsapyWr7pwcufzR6So0mQfgvw+O3DpyL/1dAha6CGXAXbxGPrf0GqQWlFgntg4kvvPR
oFIqv2ogl+510ZGiEVUDGMCN3yFig2UckuHI/RM0j/7+SwO4CzqGP8CEOaQfyOOgCKcLBjPo0V1c
lxoiPnV+khrU6426tyP/WxvLeqWJvxSaMB0DjgKMLqBqP7/XWJkmyqwzjxcMOsWpa1tIdoH8IRj4
uL7ChQQJTBBorYLHFzjo+Zirn/OS2Blm41rxA+Ige3DabWq8C2VdHm2Q5F+3tvQV8Z4AsAWmUML9
06U4OzpN4oPnXeJJgdTn5Y+EtQmhExJvqVPsu+qxlcRrG38XoA153fTCnl5YnoVGI4PaTTc9Zir/
sfMjr04BW0qCHbPX+E6XojBM4fKa1C7hrrMc1xhGjL1oxId6ZDccvVjc/HehEWxYXm5jzV2dh7vM
eR6t8HbsrH1F1qqji4u1TYQnFCtxaGfRIh1VYYYpFjsaXwEhq4zKzevnCl3m65u6EAkxGoJeA1gA
GdrPs5U2DprGOJNIc2lzUzrtFqHaswr6w0jrg6H7Y+KviW0sQNImKShcqOhl4fE0f7Pw3LZB+wub
sToK8L2IGxrsy+SAt2fqHMJxo+3PwrhL5c6M3iAW5UI5V9gPzV+z6CKvxoMCJCq4vTmUTS/v2obJ
PjQG/I4I1YV4z9mrLU5O6aMVfyuTNXGOxS/6nzUxGyFo+6FQaLRjpyFMUJPPqDVs+p67+VrIWwoI
KGZgf1FxmzgkL5flJ+bQNc2IRz+pPaAr0GxpnlOa34Ysfu5l+XTdgxYPC4KPiVEwzNGh0XJpryI9
UXgrZh6VA2B8OWQ5dnFDXJ6fQIQDJl9fPfvpJ+WA5E69Xje+kM+iUvWfbfPSNgS8KSnRNAduMQBW
PLqj4RpudToBs/cCYJPADKL2ATbTef0CUl956PigkkwMZ+sABSDIgCxQHa+vZOl+BtprwvJhlHXC
rFwuRTQYduc1mrlVKbO9CkLujlwHT9oJ5KYVfbIPm+wU2RaMA0RTDTxyw2BAYhiIN9Cr18c208NK
Mv/nopqvHrjRP+IumPObAwb0gKQhavBxS1Ty24S6HZSsC/ETc5m3nEyz7AjA/JtUlpuLcs+b0gO3
+kHpx9KxDrGoXR+908hSt75j7UPTAKR+rcO3vHWC2eDvQIWKz2dW2qqJgkHCC9IWYvLRTRO/R74L
KAm4it8inh+5eqcVc02rezV1soui0i3J2rTHkqPAPcCSjecIkttZKMUHoSpGW85TDIM6itP+ADAy
kOlVuZKqL1vCu8f5M674J9U8u4NRvyuSZnrCRtw8ODQ8VG2ytRJ7f90llyIWOrXovAtUgjG2fumR
PWFGhEFVKPsAi5JXBxX/VBgp5mtUBYsRZAJP4zkA7qQPZcp0wBhXHWE4Oit839yG0PnZCVLWSCSM
9q11BvszbSg96NDO7yq7oneOVdJbnuYg1aMyWItoUyieO72cyi8AsmISdF6ghUizycQkVVGVbqvu
/OxnY/w2660N2mRzX6T7ZO2cLW31ucVZbjOEeVnJSTQzSr8UxEtM1IWHh46tNfqX7oZzO7NHnq99
klUN7BhmsjMKoM5k7xl9dYTUNpRSwpXwsZRdnJubeVDHQtWrDhuZ1O9jCRaA/KVTz8TYZH7mZnJ3
3V+pmML9hw+HpgH6/BNz1TyzGCMd2SnDHYsSCMCZuuz7cl8VlVNtcWSsm7I2C7YNAKreDVCr/kTy
0nw0hBzYTW3rFr3KnPY7K2YQ9mhQKAl2fByGJ3PIiO2xkbHkEdGn2Oddyu2D8uP+W0wxX+CJIWDb
cAwQBgMniG+rQtbdxsTQaAl+/jYLt70wypuEZMZWTW7LUtMHxU9D6E9Zk+pgVl08bIiWhtq0YZTa
XtX7zr0wigiwQerkjyzg5LUwafIuiAYdl0GdEVl+RQLicUV9jCJmdXRsdMeQtw4SHG2YosNvcJr7
1vaZcBNiBN9oqfINqp7lCytYl2+Gpui2TVSTr5hdwFnnRFmYDNJBaO1EWJg3QQfZYLfOuzrxdNWJ
cF9pAAMAYpxYJWjCp7kscpCFCWLPOmnM0ZV5D3xH1KcFQhOY7m+6OJTgLgwi52cGRQ5vaGz5Ow5y
etRMqj2qBMNGJhjGugGoHlxPNcj63CLDJrtBFQ3RBop9jQf8IJQHG8L1ryIfmpM1yqwCl2XkNyCV
bUCnAWUW8VtLv/5GVT04XhxU5Y+moulLBuUo3xXF4Gxqx5C/E/E/pJ3HkttI066vCBHwZguCTbY3
klpmg5AZwXuPqz8PdP5vRFYjiJBmMbPpCCWrUCYr8zVM74tVWMEDNhpyvAumtIAcoc93OuLG+75O
MFJQuPbzwbEPfe6rIzz39jpru/hmHob8mkKXei23lMGrsRwiV81D7G7rhhUm1cAobwxjojueG4W9
V6U+CjwEHHPk6Hr/XlZLqT5OuWIFXqLK0n3WsXbdqVCLT2o9AYLxwQvqu3qaq8obsF0rnssxDm/N
etL0XVXOFfSdsaoWm7KiMfZjEgZXcTg0D5IxK+/0eoxmQNCYsruqVqjKU2n0ebnvBqUL7qW21u7G
QW32GknwN0jv1QGBDQCqJSsj23hirB7vC9ODPhsnqiYyjuu6ZfVkOBrHSKz56iGs7tXhcxI9aImb
x0et+FnP3qTdmfYmAX7lQOBVQ40H2uei4y6cq0XfOlWTkBnAFL6DJ/ZgBD8S3D/QfDmohJuG/oou
+G2VRW6TgoLXi41DaeUIRDULLD+IMtS8xT5CLslzFppdAUhDcdXdwbjrBp1dKaP/sGXFt3K6kwrT
z+R/pOLi8ZeWjZ5NFnlBkTQoMlCy9lGXSKA2OmpKJdaqteQWdkFcbpzza4FhPcFihMBmvBHpUKTU
aJRWorbVAfh9KDOTfupx8t/7WrSxmtbmk6oK6oQq/h2c8udJSTkNnNcVqGm/0amjVXpxo8hjl7ro
3CKixPHVeXOgJLk7d+awJW+zknnRybQBwlDbQZ1diN5qUxPNA9F1nKAbueMi86/TaMsDcyUdQCoQ
lr7OkwAwgxiGUqRdhiXpgNLua+OIFQU39ntr66m4lt4DlSBfZSapAIirczLHUiuDCL4fc/Wpok9L
MW6CTrRrwaRjkGoG/IowTiaQ3IPum+7EJffF77u+ctMgSO7yQLFuw6Z3jmFghnvfL4PbMBqkvaKn
PUWLxkx8L2kH+qKpiVy4WvfhFkVnrSjFbAHzVxfoL/jf80Xh9FFuyB2W1qVJtSCc3TDN9+n8JdRy
Vwm/QKJRUy/TlY1lv7YaTsMKnylp8kytY8J2xrAvs/faNB3SLUvA5bcLOQ36KroJ8GqB0ojJaJtq
zdTLJMc9depACx+ToNtQUdgKsSzH0/dEUbOxA0JkWcIX9sNntY3+/M2y9KhpCqFfulSgz2PUlWz1
aYOXlC2XL3kjfQ389Ap3gY3cfcko38zWSRihINBFaW22NmGwTy/TxwJ6Qhjdx46bOnut/5iZh8s5
58rJx7AYEqxWE71fYQlkFdXDzGgQvJ9Cryjax3i29u2o36it71nZtHGbrIZD6GIhty7dNSFcPJuV
2Snk7z7VVmVO90ZlQoVA10sL78stu6SVs1anB/1vNGFdQMEYpXgiWi09zkPjquqPJrlvjauQDk2+
dRitfTqIGlAI2cEoPQkrRE+Q4AyHxdbF/Ee39o51GIefafzeGXyv6n6M+laLfW0yEYMA4OSAhKNE
db4kdW2kbh4kFWg7uJGFX7pzqo9ul8S7KbSmXWd23y6vlpUDg+oAOSzk+CUfEj5fFo6FUyw6DUUB
VGw0H4PAOKhkx+7lOGsjIz3UeLejg/xGYsieJitir4Gtbfb9fIvAqAuFJqxJDrd4n+uh6KVx+iIK
IWJqNR91gzkFQGXVnwpZBo72YQLXV/rHaateu7ZATEhk/xdKhNWaUUIepYBSh8al1g+DWXnqbO4s
dl9qf80ar92SX1lLXflgv0MKSyTqcpRsRkJaWOxV5QeHvE0es70uJU+gUN1iodjS7VqsLuRD6ji7
wVc3MEYrycACm0JX3yHpoKV0vkxpVfZ1PDPDKXapEfLVjlTft5J8bQOZvrxutkItB8LJRZBKvapJ
izZQNVZHuzI8icS1HRNoextXztrRAiQfsgVObHxRYSdo4+TU9gT8NO7zvY9PgadKxTtpHPaxle3t
VNqPY7FxBa1dc6cxhePMCmIz7GNipjjb57VGhfDd5flb298WmgM6dUjQFeJm8MH16c0EbrE0fBQX
UzTtAdzZGwK6q3P3O4q4D3KoaP08gEueO4dihfQaJc7DAt+VLIyPAv3QB1tmaGtb72RgYo2/aEvF
nBMA12b40UyfbP+nOl5HzX5On8Lsndn/c3keV9fhyQiFWzxuI1WOlnChf2+PCJbt5/p1U6x/dT2c
RNHOV3tk0E3UlnmsLToXQ0xBPQm1jd27dj6eztzyI062VEHfRxkcgsC4dtXxqHQ/av3ZiL6bxv4v
Jm3RrgMsZ3PuC8Pp4q61lIJJ62kKxHLradER3yTHf70cZ3X5ncQRRhQ3TkczmhFpy3Lrku92Ke8G
Jb5KUuez4es3ZZL8zWlxElI4Lax8MOJ5JmTWUhj1vTB8aSb0M2khGt/DfqvJvbr8oCpDtQOoQVfr
/JtNQWOnqrUcToHkpv1DCRKtj56NZKtlsLo4gEIslD7Ey8RtNfv9pMoZgZr0o5HdS+kVfOVd7uwr
6kl/8dVOQglbKqckZ40aoSbpTk5UV826fZreBNRGkuTO2Oorr+6tk3DCYtQiLZSdeplCubpKQv82
GLb8xN96UqA0QcHh39kTFmIWOVmkd8vsTV9y82XCUjwcXXu6aZH3n6+g6yFumJbHNj5iDbczow+D
82K2TxOSbY30/vL8rqYKp79GWKPgRRGJ1/k1OGN19S3dPNcCMdo3gVuatw4pmCpfVc1tmO83tTB+
dXzEZw8QEHwD0cOAvyjkKZKJSZTdTGgf2OrnBBlztRoepI7cREkOk1O4c157Y/0ld1LI1/6Wa+F6
fIoy6H6QpwBsP98xPT3RIZJgenSKea1pPQ5mqZt3H2Szd/VMQ28S2m/mf9XN+pMub5wOa/0/MLJQ
/OnjL6J1wugLretBkTL6fvg45Kbnq7U32YsUevXqO+o1Zd59OSYsjXEfGMknqrd732zv6mzTmmTt
6Dj9KcI2A1CLyUzLROQOJPdwLzv/8DKTq+C4sdyWMYlf/DSQMOOtnckLHYtUzSL9TV41G/OA0m2K
92bf4eV4qKi+xLQNwq0e0lq1ZTE7WQiqsDNQqjz/2MAKkr5ymO5AK1ytBDLyQ5OfM2UfYwSRxI/h
9JD9BQbzLOZyKZ1co7POzuoqYlYU8qu9Gk1a6plxNgAcicbPUCqGl8szvHbNnY5ySYlOIoZzVGa9
QkSEK2PpNikRZCjccNxp8n2cblWql9Ph7ef835xCljiP5ivVFKsln9PKi5uoaI4lkHbL+efymNbu
m99jeotlmGvAy8uYprHbFX5FNoJBXvQucxjmvNXUXD0SsWGDyEYBy3ZEgE2qKmbRYYe0M0IMeOad
LD8beuqW1nvb/AZmNy0mN9I/Ff5jl2/sj/V9+G9oEW3TjJKR2BOh22q8GtSrrOu8DIOw6C8kFRZT
qV9YJk6fN90Nqx4hTKlEyorX0L+qp50a3Kvy4CraTRp71rybN+2RVzf/SUxhN1jznOZKQUyT0kFi
XaUy9WFq/fGVZNyayJP6e1PyIuXr5eWzRoo4G6uwJ6LelrpUIW6e9bvaua7bB8PkcMfu8Q5Epyy1
HlW9sLjqVNc3t/bI6jcFUA6maTF90oQbVqETCPIQfHxa1B+6IX6OhmE3hK+ptKUttbobTyItv+Rk
77djn6JuTaTCT70yDD0NmnAp5fvL87k2IOrHrB4N+CkqtudhCqUfAe7AVUwl6A9WHEPsCzhHc13/
kijdxvN3NRrITbwg+E8X23B2VWeKJEMVklSI/r4GQjTcZVL1jD7k7vLA1uYP7uC/oYT1qZVqitAP
oUIJSnKitTSfoXt7pWkcLkf6VWAVD87TUMIcWkYe9n1GqCK/bdQvqvNklg9ddReW3xP8VOcvsvKq
+Ee1/1gkL8hQOVuGrmtn6skP+OVVdrJWaMKaDS1lUp/iR5bdyPbdYjFpq09ZtNV9WruSTkMJeU5f
+XrjgJDfNbP1MwlfkzxyC7P3SomFAyK119ON6V39kBQqgUeC/Xqjvi7FppQ0vc+HzI1r0MUfujL0
qv4vmBwgbX+HEbImzQ7poemEIYu8bQv9aiZENBpHsH0bhmArcwivGi1EEyA0vEhhDrFo/b/PZTlD
s0993fEGOcMJI7CeYqpqnlGPUNn6pt7IJ1ZeRIi5QRO06dBSVFym+nSdoJEfZllY7Iwikl60LrN2
GcpPGx9sWe7CdqBpSCd28cVDVErYDnOl+UWm8TBGPsTsPDlCLQRFoS82FY4UQyCl3uBbq2vjQpmf
yj22ldieCuOqip6KYbXA3mAVaFCg065HLBdvus5AlcA44guxj1TdTQzpWkN30LKCvdFGh3aO3ToY
qFwNnm8O+9m03suF4tp2SiU1QYMp8crc2SVq4l0+NFZOQgPDNA7BRVCGisn5p5hGLKjGElBj3jT4
eZKNxG4a/8ja58tx1taaAfWV/+C6vLEptPpcoopFP35sDwauk354HYBARDhHb48W+/i/hRNO3UKp
Z9mal3DBh8IJXcV5iPvH0P+QD727Ke+/9gxA2hpYIHa3YMdFgm1WVtHYyCY05sFL8ZlzWjdOFK9R
gfq6jXE9F/fFFi1z7cst8t2AOjiS3nQRA7UzxjAdIDvUXquluzz9J5/eD/IWT27lUP8lE/6/OMKB
hOAv3QWFbWTYxx4BINM1JN1V5l1abqIfl5eauGU5WRcTDU3lBSCuxmCsaz0ilqU8jfqTNCLF1rsI
5HVtj7T8FYT7orxCdglF24O9VWpd/YwWqLWF6Lq0MZepODmXMtOKzWwafy3SVv6eVF8s40rtkbfE
Ogpdg+6Qjhv7Yu3IOA0pLNSw9ce8MfmKZlPv5tl5l2nSxmm7+gFPRiWcg6GpTYPRE0KqwrvKQKwR
NdK+ju6NJP3Yb2pPrhVA2OL/zuIvkcCTWVTNtCntllm0quFHHT5auJWkYfBIDeym1Lp3UmBfORQq
W/1T81cwp7PowqXmFE47lQ6jDZvrpNpX8QiS8UXqfvjBqx3eFeU7xd7X2vtS38gp114EZ5GFjRJJ
qppPNpHxqvCkGg2fNrwzzPixNosPTZleTcMLxLeDFPReEr+btFel31LP25x8oRaSaOZUDCWTn1Q/
Uv8ZRKPXOrssfux/WTLkM2+xj82W1+/qWYSGMRYnAOMV8aqdpkAec52ooeLl7TurefKHqzjfWMhr
dwgCt/+LIqqALuDGQjKIYujc6R2369WsHFXji9q49fD+8g2ykj1QFJChB0PJxABH2DWRNeWQ/jmK
HBviTXIwy9fJkd7Vcu5Cv8LDQ3VTI9zokGwEFZ/qOoyj/8907wuv6D8Y/m3MgzI0qJfeWUHkmvnG
9b8cqMKBu8DxoDUg+UEmKOwWFOacAAAeOZLyXCIypdbXU7/Vgl9ZHWdBhI1hZGbmtxpB5vGp5ZWe
Okg0kIMZG5f+1mCEtR9JtgKiYIljfwvrgVq479p/bsIEgBGA3/JG/cWmPL8j8goHTdwsWITpTk9f
6cfZ834yEBottz7O6rxBXOJ6p5jyRtDCUUFVFzKhSv9x7v+phndW8M5o//wVwIB+R1luqJPjek7o
KKUSUSSLQmnqVvbe9PdV9znQKlr4Gwtu7Y5FzFmB1m9yR8jivqLTHTTqEs7KHuvg26BV+FS/msaz
NR+VYT90yBBsrIuVC5ACrWVBjgdPQ8XkfISAjm09XZLB1GixcUXNxtoXgJ3tu0qPNsa3toMtTkEA
tqRkQAnPY+HfWqi+veBOMSAukmtH+RAWn+xxdI32+6zta07gywfV2ipheSBbRcIEfEc4qKbKTIN4
IKIBYFFq/Z2ko9Ew+54KRek/hRLf9/QcEqNKllDSsEvG5CipHzVo+XNhb/Ux1kfFE8rBo56eoJCK
NYHql2NgFLuprdMfOWzxb3apSJ9AapfvGkv18Vku0uAWEH56l86zdWdOKkYNiuKE10lnFYVrjzjQ
I1KeKR0m0GHVe7KW9Rv528qdBLxBVZwF6ku7SZj90hjHBnoEmGbasRRXzebJKHo3hRqmFSGCb58v
f4K1tbx4b8GEJefXHeEsDcyu7MuGeGFbuUmB6svnkXTclJ/s6C8oKyCm4I/gcYPqqNjckPS66LRl
bHNVKx9HNZz2qlXe1wjWeoDTHjBUiI4MfgPTsfaMttDNWJQ5eCq+2a9hqkEPjUEWG7Xpv9q5PL0A
5VDezdGoKjutT9vPg6klR1XPjJ+V0TlfYa/2+6bvtNgd6flc63ljfGLHB5Nrtpn9YseJkRykQh8G
z6z6MNzXvZl8NEIJ+XpTazx0dJSfwaxR71CUQNl62KzcTPi/UC+mH0lNQvQz64MQu/oJK2nUYh+K
oLhLcw0wjPXnBx1qI4Av6fuhESSC3iEt2uhMJyW1cDeF4yGr76h9O8k3bdhY9ivHHKcp57e1CFao
b2iGeR4WerTw4SoXQms54c7W3NQjRdTxkBXhNd/j8sJfy2wJCSUOuj08dhFQZEt1XVZ4OUI6/Skn
B05aV+kiN812/ZhcJc7nongNtNc43xAVWONonwYWMUZj2SVyqxFYR1uyAlLfSF7sPBn+VzXt3WqA
cHPjVAfkYiMHG+On2voUBZ/n4qHZ4hasdXfPfopwu4wtxjidyU+RpHpnILM1KPS3M8+Qv8ZWs9Pq
o5rdBbMHUTxAsARsbP4XepPIZWOmCeQfVJdIqbY0H/aVBkDaRygjNh7D0HTlYuOUW8sSuEXZMtBY
F6lN4VhVrVbNfHNBelMkG65S9aufHexlIddX8XRT4z9kWpuy0ktnUciGFwlIvCihkYFLXbbxSSrk
l/yUIVkQ08VnVb9XndQzzOdSfVbV0QvHm0bfAxy4vK5XLpCzmMtFeBJTt5A7121wmxKcmzmF8T99
XToFRppCIQPCD+jmcsTVVXQ6TOFuHachGC19CVnv5eKq0A/ZfFiQEop1LJXWjcprJ7inGtxW+Ig8
l87r5R+wPuRFZIEVxJNZ+Lg8MMq0T6FCyvJ9WXhN+2K3dM/nPYiRnCP7crS1dzkz/G848VGVRFVS
+gpfNZbDnaYeC+dh6q+7aidlOAND6PPN11I+0nDOzB9jrW/FX19Vv+MLm7ZAdwHiOsMN5mtshfTo
YwnHTt5N0YdQO464MgfxRsy1++Z0yEKWMETcDeoyw6r6HPb/yPOD3v28PK1rN8BpCCGpLvs+nUeZ
WQ1h5xegqGTlygAE4WRHfLTq5ctu3AArqQ+WxJCjIQGh5CgixKRBcYZZAxQ/OzdwF+Xedp36W+Qf
rM1vthaK2ioKRYCMtTcOZE6d6f4UDOVulL4UuWfMYKmSvQZbbpy3gG8rmS709UXNGt4OChzC8tBb
w0ZreoQ2kdGXz+94j+/j+HtfHS9/sLUzFaVx6iecbTxOxCRE6WXTR7aAe6wzMEDOLR2qmJ7qqNU3
LRZoUyNzo4yOnN+Zkg1nN4u7IfWqYMw2GiWr03vyS5YD4uTMQ29Xl3tNxqg8HJ+b+XsRfWpBBkwJ
vdF569JcnV8HBTF02HRE7YX5tQ0tqJFtABk0Y7HiW5LuoUP9qXCsT1IKYOjyLK9EIy1C+QNKHrJA
orSVHCFkYxdxhSRk9tEu2/6oRnYNH7pMnnt/qq8vh1vZ6CDhLSiAHKbGG+enMOgju3LgbcjxbLtd
lYDmUlTMGlt9S31ybWQ06/CYN5BBwDr0/KNFuK86GAtVO0UrD2Gd7/O+vx4j69h2zUbKtZQchHsY
SANkA17t+OSJ7ZRuGGg6NoSy4/aYWeMhtLak+dYmDkoIjU82nvJGqcUPJbkyNXxq45ZnMsYmP/C2
wkpltv65/IXWth2KEfiecqBAXRBTmYqiW1nWQwX2BeSz3N0CqNg7vX9dytZBbuuHRK3w1yyvFN/+
sRF7WdviRFpIzZL4Y3JM3eX8m9G16eLQmqud6k/71p/3RZsiONZfmVV9P5gh93zjZhJCZ5lxyKcw
3qiGrGz05SNSvAIOioqfcNPXXd5CrZerXTmY8ELGCemAoX+gzRPu9VjKXNnqlP3lQa992ZOY4nWP
TAaLslcqLibslawvMo+hPEUo+nKYte2wqNyqi1oH7CLhDMug8EmWry6MKecgD+P3SjGOxlwfTU25
uhxq7emDUw2Xkc35RSYjbr3aSfXZoBxXDOouB06p97oXgO6E2u8lMtDWrvKy/jUhq+j74PAfwwtD
tUfQYkFF+KYbrT2K1BA6ouFqKHWwJZE07TjMH8dAmtwqDr5ZRnzn2/W3jR+xkkXBK9SwlQQdQWVe
OMYhM87AFIxqB+fjycSBmtrKeOX41VdlUm9iXzt0gLe70Alcjo+NJH3tY0MkWARQwPDBrj3fR7ld
T3btWNWOd9H90Iwv6KW+SIH8qZqdz5cHurZ8T0L9Ok5O7sZpKm2wLDah2hJO9ZRnj3Fvhjuz1rdq
sWvHrE2bEwAA84r22fmo1Km1NfD9XB4URHnSfR504/vl0fwqBIgnkAMewgKyutj6Cp8tQ9lwnhK1
XDzVKt2Tq9t5+tElxzTV3Lz5FLbmrRl8mMprf3xXKT9ip9xV6b1UXmXz0coP+gQYc18GB/y1Bm3j
8nz7VTH25klHycRGfVyUgWxGI9CLHsa3AnsOf64uC3aT+j12Xi5PwmocPClxgV9EJ0XbldHptZ6e
IJo+eLIbNCXigeYVanqbNgOrkRgSXLJfDsDCeR9KZe0PEU5/8NaxMXxBpWfyH8fs6+UBvV04UIV+
VbgX4AECQOcLxxlx0bR96kztkJqYQmMg5vv+FpV9bTDsBIrpv0RtxXy16SSjqUNeGH05prekpdJ9
UatwfME5BtPQbPRB3m68pYpLiw2S6FJdFVaq4qNfMvuUHGrLJ3/qDkZn7cxiS0lqbe5Q0V50PzV4
qSJtGd0ULUlzHt+jdcz8H2r66fK3WQ7j8w3HMCCWMxbYOmS3598G69N+MjOIypmBRKPrZwhBhLfI
mrmxfq13/1yOtj6a39GWv5+cVoriR1qaEC0ajP0sI96aWt7lEMvZ+mZAyFs4im7QVxF3aeVoUzAX
vI/kTnuQUnuvFJ+d8cVSX9W5Q76k4wlYbemoXQ76BoOupXZlGi0PwEE6Nt1VaBwmZIbG7BCZgFEo
O5ZbLKGV5bdY5HK3oRhNvX35RSczaY9h7PSjRu2pqbBbuJJm2Us2XadWogD2gh5i6gtrwREWuT8O
xRR0pL2pkXlmMULmlahLxDt1ij9Osfm+L14NKfUS/xmGy3c87m8hi9SO5lXocF3+sIr69sue/Zjl
7ydDbgaq4v6SgzvOs4RXXNmieRx5CVeg29of86647YFwOLO0T4f7cZw2jrGVyeBBSD2Zyw+moMjU
UUekl+NirJANtN/zbgsQ1u+bXdKkWxnc2zxY1el10sZFOBt5bmHai1KJItpy9a6YMMfrcU11y1l+
qqzgu2F2j0mVWBtIgpWNCcQS5QAgzvRvxFaA0WKqqdZtzQKe70Cu3bZ5tb/8/VamD30CwNrwrNiX
4sNmiIzIjlUVlcPifTm9pPlh+nNcySK3yK5AsghlVnHvz4adVH5i1DvECLwRARMEdpFGDv7cX5Y4
dMEXjBuak+JsRV3aB0NKnAo1cdTMfe1YRde2dHV5xlZutOUZaHK9LFKCYtekznmQQnOsd4F0Z+Yv
anWcsUrc4nusfRd2Nr6IMkkXirnn28pBQW+sLL1mb3cQ/Oxj1zpX0aD/caWDOWMpL2A56KGWcNEk
gZ7REWTOshl7jWfLr1x4vDY1sr+YtJM4whUzZehyFyFx/Ey7ChcXAsv8gERY7hbTRt1h5dQ/G9Iy
sycHUpQYWmx3hJqQFTCxqh0MxysqFLOV/rU2v6c1JtdbAkcr9enziVxWzUlUqc21ua+JOoP6QW3P
Uf+ZFATLOIgK19KvUczjkdy2Kkj6a4TKLk/vykEBcAATOECeS3tNOJpqp6nzOPdr+inxDpwOCOk/
/4AQMS36kdw5yhvD44y6hjkuDascY5QJWJz1OU7fRfNGnrA2EFIe+DCazWNZ1Ibo1aQrizxqdlHV
QgTaDaRxl6dqZWORuP2OILyD8YeYEQMkQulcG03qSg1gt78ZBUcqR9HicCoLi6HSSm1AKbXZpT1m
w7S5lC1bzZW7iPP6dwTheJDGTh6rkgiD8xSleylHFQ+0su/m2kajaS0SzBcKlMi/g6BbvtjJwtbG
kWWNyOZuym7rlvoTScSPIvJa/3j5w2wFEj5M22VhVBcEclhhg4KdJs9Z+kqgFLbanyskG1jWqkUJ
Ql/uPkOIRQMfUeKhavDbGzBy+1QVD6aEWuF3Y/LQeG6H77r+fW4eeK1rRu0CAe/sjXW4ttJPfoK5
lEpO5rXK6k6eJn7CDM68N5/1YqM+v3JPoZlAb98kdVjQ0OcBJLnIE8yim12rqO5A2lL7rqrULmz8
yx9u5cA9DSS21m1parrEZiTyBOQbNftbPbpZXse8jA39Sgs3yhFb8dTzgRWFpPSBSbwuPualV+uk
YFeZsVMkt8x+WluLZe3AOJlH8Yq0DfBSRss8zlg8yJDOvwXt0+UZ3Aqx/P1kLTSt1ujYrvOpUOMe
XzPlId1CXqyvhgXQTXVL4Q12HmKo4iTKI0axYA2quy7Yh9ph3DIjWl3UOn0wiDpAqUQzBTpQljR3
DGSMZZDTmetsNWJXIqAVhoYFWTHIFRG9liS1n1bqVO1MEnAXkI6HlHizkRUt2194rdJag2yLng+X
nvim0K1kbmNHr7Cxqz3JPNTJJ9oKM66IZfcYbiFE14ZEVYlHhU134Q2uqEp1c65DKnhmKs/vzLb6
MIVO/eeFEcowv4MIJx7UixxLKoqfQ1S7uCfctKbOhWEeL6/klZlbIBfK0pFZWiXCoVPFvhLn2Ezv
ILqFV1VvAbbBkdDN8+Kxqh37xder6n2UVsZG4JVDgaIc/jc8znihGcIWavvQ72wgF7tIvg7sfec8
1eZBie+r5EvTogjyfHmcK5fVWTjhhtcDhm/pC81uMvedvE+kch9XNdmeh2/IxnJcWSC4dkBGM4G/
UlgQxhboTtllTk9uWV33WbJLQZVcHs7K6XAWQRiOlaYGLmUjwykBkOTJrolf9Oy+aEbvcqC1eTsd
yvL3k5MuHBBAxf6cRFV+bobCzQMM5qtbpUCRGTbf5WBboxLWfGli1FvIQ73rZql6zMJk3HdSFTyX
s/Ms5626MbaVU5wNtnSRMDxbTsDzsU2YzZWTQbjeec6z6zr64fQbK2Ft+hbBPZ12MSIEIpizr5Ix
m9S53jX42xru0B2HBKzRu/7PWRowNE4CCWPxVR9QZ0IgOz5iDxPLT1bv6Z03hS9hv5GorC3v37HI
mM/nze76GCAisdrxXTTc2H9R4qDhhIwUt97C7hPyhSkIx9HsNI6GoKZX+TGGAy9LG6WalfYeHBMc
dtii1GreSKUNbVjNpOxsocDzRy9tMi8w3UZ+VdtPbbq3xztQWLPz8/ISX1tzJ1HF3CtDw0xtlrHZ
xY8yNT6qtbq3m/zTf4siPC+HInXKbGBspJGHBIpElhY3mr2lh7h2eUAnXhpNtJnotp8vBN/JERfS
GYwl/yzS45C9zEXi9rU7D0zkt8tj+pWLCJc8sNff0YQzTw11vMoiotEeNr/Y8Zhcm86sK9Tc/Rkc
vqYhQj7XT60SGDsjb4o7C+jmNQCAZi9LabTDrry5DuPM9Ia6tfdtUv64/BNXPy6wyV/l5MWJ5nw+
tCjV28Ex+YXZ05A8pNCJ5Ze/CIG8Ef4eBkUmMURvp4GdZEyCMWNM3Cfw75vSzXx/I/34lZeJs73I
uGH+SX5Ade58LFGh5VNmTtxhibrv248d74MuVL04dq6G6rtqOW7Vd7uxBJoi9/etNunuUM1XTfd5
tp/SsL6WFP2G4sOjIfte6Wy5wK4dQqe/Tzv/fUNoqZUfw7stko+tfp9tAbfW1vbpv7/EP7n4Cj3W
E13nkFM5hLTsem57zwpv4vjJ74HbbdTA1lbOaTRhJ2HIIMUqOAYoWl+meikOvBpbANC12/U0hrB/
zM6eh6pkxlB5i5P3Gi+9xFOnjQW6grxRaYQCT1/kJ2lACx8mQGl/zFKGMquvQ2DBy7yugbcW1jXa
G2Zzo1MTrbYeZGtjOw0qfK3G0SrbN1itQ/8hTd4bKa+l+7/g7TE0UtZFR5q0XwS1RVbXZ4j2E6VM
9lGVwXPrX+f8z40wz8MI95+d2b6cVHworKTmwnMmTGDmGZ2tycWR0tW1jft8/ZOdjEv4ZLBmm0H+
tTKmFndIkC6gSXgV3GVa7A2L9UiK7HcBVNqptvQi1lb+6ZwKX04NQbZrMnPqy89R9znpDvV4c/nM
XEvCTkMIm0tSrWKWE4V8Ykxfelt1J9zrG6t+X8OXoDOwUYBbO5mAPi/dPgQ+3uDoqlkyosYnnJlK
/0zx8C3HouTyiFYnTeO9hsAG7F8R2zAEfo/LCvd7VNkfI9T0lMK8t0NjI8xakRzq3u84wkpUIPFV
dUqcMIs+NNWHqHOuzSlFYmHaadPHcZYOat+9a6JhHwyLQWC0s6f0w+XBrr0UT3+EsDp1K1OiQV6u
vEl77PwQZ6tmH6f6nWQGNzRJ9gZ+FgXhL4fdmmNhYfaJaqD4Tdik1lwqPm6pAMMyry9H2RqcsDa1
qGhBeBKlTnc2wxg/aPi0awBIvqbJrU8b+HK81YPy5IsKl4BcmEkVWks8fR/6HhCn3PkI1esvokC5
YmkuUjOiBXOehjKe6bwac+1OHg9G4A3dvaZsZLmrKTz8UnCWtPWomgr5VhRYcBKXwUTFa62rbnRT
/7RMz1IfETqwUm/sv05bLrKrh8lJzCVvOMkLgrbRrKkkJj5NSfxzNDp3mD468UO7qXO4loLg9gzK
GM4hWAxheEh7W5SD2X2GfV/n9114X+uPbfmqzc8gEf/8i53GEobVqdI8dQWx9DR0Q3Nf+p6OI5c0
bKz3rTEt++Fk+hBZigoTU6pd2KX7YrQxWfoRmSqyBS08e21HlrL/TyMTkamYpXRVHSyzWD4WwT9W
/yFC98eRNyZwbV0sfX9wYMjqc5meDwy7XXmQLPqJhoXOZ/pgDjczCqx+e6uWh8sjWjuZTkMJ32rU
07HoTELhEOUXX2Xr2gj++W8hhM+UF6BMeT2T6SiowURPUvm9Gv8czLuAMv6dMvEt7DR6kvnKsuai
Tt/HMgqxSoM/QETr8lFxfHl3eVCraw+gAZUzyLxUMM4/kdmWNki25Xk2qq8zXNfdbI5ePUy3cppD
xNA+wvHciLl23qLOQbpIK26psJ/HdPRQCeqBRm9WoEO3nOgt3g5eqr+7PLb1OMD3NXp/YNGEsQVo
L+kQJOqdkw/XmLXH+Hg6UrArp43Ft/xD4rsQ8CYZMESdBR12PiAQDXHTzExi1X9tSgCCGpTrw5js
EUTS8r2yZda7uq9O4gkXVlbmwaCOxFPnYzG4muoF7WdLuc/LP0Yb051QEHxYrGst/GbOB6ZmkpK2
UdzsCoXkcD+09z6mYOr1n34noqAboJIaUh0WMUmZnhjqNKf4nseQ0O5A4dajJ2099d5OGrgnSvqL
uT1lfdHmQ9WdGP69Tj+79rAzxvgrK1HFfCq3eJRvj6LzQMLXGewgBBGj0T/SviNVnvFGbr5dnrG1
EMCkdSq01Dff8BYVG6i91NsNS/quUX6a/fdiS79nI4TIrh2dLmnVmRDqdB0b15p8wGn3/5H2ZU1y
4ky0v4gIscMrRW3d5d7dbfuFmPbCJoQAIQG//h587x1XqYkixt88zEs7KpGUykzlcs71VczR4uW1
mQ9i7qJHMgUd2fOJnfk9bjQjEWaAVFkOmg6B0nxar6RsllZxLkJzC6ldkGFCxzyazwCexdMDoFm2
Tc/+82sKK7EJQWIIABjmh1ZXmwpRC1i0Wrn/lFmF4BjDQp/QLPSklAh2zLVWNOCjyYFEx0bTMwqJ
DkbpLvfOGYEpDuRJxAxoNKDp3RR6eykx3XXMMjsSbVStVYs+WtMLibaW4U4awIn3cvawmG6vm+3Q
5N/AwHiaPLk24PXRKUEUUAABt4HEIZL0l4uz+qDMk9kpAbzltkzFk1chqWc03sugkqeeyLj2xs/X
lXFhuP5SqKYqHWmAxUrgLfx0epAc8AxV8D0opk3ofxt9H7SV+W5sA4pmL+PRq7s7EKjsif+Z0CQO
HXnDXH/Hy3Tl1bCowGdboZ1zgzaiJKnwVaaYdknf3g1oBa6zZmX1izsO24hUsg2vrI/UOUHe98GA
e1IN3zzhRA6IHMC/CTCPaTh0vhFd3+wlW4xHypwex4T7B8hrQQCKWARYFa2+CpvtArN5rKZfTNq3
mHxfCTcW13YmzLrUpib0Uh9FXGRTOpDYsPJQdkcSgjTlthNHM1jDKlk8sTNx9qW4Nm1zt22xlVOS
REqCO8clmyFfq9WsrUp7iveGRwyZ4I4MIowM+58sjw3yj1m8yeDWN35cP6/Fu3+2pnnNZ5ZagqA+
zJEdwtyIFQ25FTfiRzqwI0W+73+TpDnPzmBtTuZQymO/6hKlTisquxcW/PeGGNx2WBY0p2ISBqxc
lyvCcKTjF2aIkM12IuRu78RAo6wrD9eXs+jizsRop4TBTkRVHI6Bi5LESZ2bB2Ae2NvrUpZ14c9i
tONhuUO6oMdivO6Ewb2d7X+R6sjF3jM2TfD1urBlXQBgPZqGwNhMtOjdHdgUJgb0G/jKG6NHdON1
kd34Ucb+OywwDgnYVcFccJljw8tDarzBtBMPu2flQKX1nuzmzR8MgDw9lczcmHxF95asEt77mGzE
zA3a6vRttCdU9TJEu6x1o7K9a0HVUfPHUX5p1yAalzYRHdE2RvgwVvSBxZ05/RgUDCFvnWJYU7ap
dW9ZRb5n3H0AiJZ4uX5mS2o4FyQBYgXcf/SvX27k3DbjVCKdcVmKbWWld2M67K6LWNg89DNhMWgh
BtWWfla1m7bBVKAlNTQec/mpsIHhwWMP2YsgX1H3hRzXPGOORwNmR1Cr1t9bbQ1PVnMcVFYAf3X6
HnIjBv9ixPNxlyOL4dtALCZqRA5semLuWoMYHo/YLy1yxeglxrMwtQEkYb3oUdRBNbplidZLC8V+
tyiyr346lltTKDKBda4sX1hiqC2x0/po5Hb1XdSBt5HAgX6WPMheEoEgIh1RhS2ZIXZBkbt4+gTG
SdmtvOuFqTBi4NbQCG6XzXeM8HdfSjrYG7cz+Rf09AfZZjC5AeybengnhuE+dU3g37U0TIBIWWUH
tBcOP/Peq+y7IXGAcezPcRqdiPfLG0TdxTbNrCOfBmOr0okeJ5L5FRA6S0A9OmVWnFyOnFSEupVL
IlcKa4zHYfR8dB04TEWlV4fWHrjoDia7psrJtoXJQezaEb9Dm63K1JaCZ2brJ4n8Jfsh7KLML7J8
ExZ9aG8SkKQcR9MebgvTqE4drdRLUE78tTOaz5jffoAoeRhq5qNRm0yTjIQfAhsys6qZa8qyd7lU
9Fvvi2AzmZw+9Uh2H9IuNDHGYAE3kg1I/6OhIG/51vFKJdH6S7y941J76xWkOJqUWVtq4lXrgXLy
BpfGAI5A2x2NVjY3rpTBcUQbhkTeasi2Qhq9+F4mvZneAMGPok+z4gGo67283jZO69s3KhssTCBg
yyPcBIDf9YxgoIe2IClBJZg/O21eIHgt4ahBqv5a8RaYOkYY7gaZoEWg8b0+CpyOfBvGAohCPYg4
vNgJU3QGmkVS7DADjsnNhsv0uZ86ETxTOvTjRmK85o0pUR24A/zsjTdV5Q5oTOMP4qdorGkx9L+t
jFJ+BuVQaMUmS7x6PzUOZFqtm72BNrEJbpy0CV8QeVeHETAKVhJVTWJ/moAiFkZAE8PwBjN7cRos
7rMblHIcB2w+FtmyhmR1VIcoNUY2A0d8VLPQxwhrzjkuoqrlrmfMec2rtExAqcXYjVERcuBJ2R4G
jKpvgnbiMO+UO3g2lZbPojJNXlxpm7EErsun3hbDDqVt66bLWHNIDBGebEVzC7LTEmQeRKQHQVXx
BDjm6YiudaS9pyE3t3UCRHNnmNKo5aEEEpXrqjTm1JdHUMmDHWDIBzNuJtv8ZecS2DedzBFJSWtI
Ii8dkpNtGPSZ+LX6GU59vh3DqXwcVS0O6MY2fwKzjatoKILptmRFElepaz82nWls8gqoEpGNNe/c
RpZoIzXS9hsArHMr8iuefrWKAvlQnvNAPSSMVTfoCDWQIyWCPjqqC5+F1aQPFfoNvqqxG/0dKe1w
PykrYYfJN7pTZlIfvt7N020lSu9RcgriaxUY1DwJQvmTi2mOW8vwil+1izgxUlOIVLLjdGobpKwP
I68MpHoWitFNUTTixpv8MXarqtiWmBga12z2gscDGRQQGGbANJAmawGXCv3KDboKtgH3IjYmQFsP
1Wb0wxgNHaAOKj67zU8HnKVRBuvZR+XN+5jWMas/uWR4v+6rFub98Eo/+xgtLOsI4V1azu6XpoAw
eKlYFRf+t2Gw46lPf9XN9yZ1T1mCyFMAhapbe+AuerDzD9BCDQpy9oANc8pLFTcF6+O+YTHrLLSc
OqA0Mg+OI7YezeIKJQHA9bytbMDs8HUHhvUjWzFjGANR8TIgMIymQLcKHJjXvpeZE2ddtrNZ962n
bzVIVqJW1lvh1WlMeRaFfFiJRxaVAUkLH9EvnoB6Lg6tZyDk8tFijUbhezfp33FVbiS7Yah6rKx0
Tkt8WOmZqPlTzp4utQHWA9GjZ9zgTZyHW1I02xoDOeCMHeWrl++H7Ka3VsL+hYAck7PzQxoIPGB+
0La3JNRJkBJGJAk/6E7qFYR5h2kiwIli/oa35ZOxNkK6FH9hvAUAKxjlBiSeFuJlqWFMtIfIvMs3
CrTMqZUBnO+Y0I1YY1dZCCdNcEchA2niAWPr6PSSZZ3D7RHxl/1dpCry12aPlvTjXMC8v2eHBjNo
NXUAAb1ocswoOtUdU8kXCsp7PAxpE19Xkvm26TpiY94OAJK/s9zacaGzAy4czWMbJp9b9ZoVb6m3
kiFc3LI/IvRJmWw0Rm4oiBjsIfaGLu7a/f+0CD3GZ8nkKM+ChL59D+Sh9z//RZ0DnBIzSQdqAih1
6OgvNro4xrI08YzIMzT6gFKkbrrIMM0vzOInmYnHKQPLdKPWqmJL98me0cfAJYgJLn3At7Qp5r+J
1W1kZwJI4J1UW8RsRjZtO/oykJU22CXtw7xbCNowAJRBwy+1D5R2fWfPrqo0X5p6S6d3w78d1izT
khSQ3phA58J9RbrhUkqf4a1JbJxXwe47DHomQ9TYcOn/vbvBRtvwHznaXXJ5KFReEqwGONCk9g/d
RE81AkfKyEq5aEnJwRQfIPqZb5JeTByMFpSwGY4J7v9Eg+kEvJXDf9dyIDXCb8wvdbxlL3dtlMSB
60YVx+j9FCNnzI+bIU82zELx6C9EzaqOVDTQdnQjrsK2pNQP5yChi/LhhrGfIK+6LmNxxzCwPvPw
YYTdnf9+ZuhGk/ZNWBhYzvBQEjdKrJU+tiXT5p0J0PYrzdJcijHpNikqyZipipxGRXSNomAByBOX
BaOiaDPG/1C+vlyHl+dNVpfePM5GmkPHSiRtXDGOsZEVxjGrlTgVU4OEKLfdytykgVM8Tw3pPtcK
TCpJZQ6H2p7YJ94CNX8l9Fza4/Nv0y6AmIIWCINQmZZJdK4Ox9pQu+vHuNAtOK8fTEszeBEq+JoH
aUiR2yoA8G05OXgg2s9m81VZ2aEEJR9nKD1VPzknj9LNVkLZ5cX9K1inOEE7dNDlIzY+Kcyd8rMd
M9foxuZv173j2dp0oG8x1ZnJPRezg4y8Cm4d0qTbT3624b6TRmWTAnrZe+i48/X6pi6p7rlc7cVA
7RbMagRLq4yHhr43xo3PP18XsWSD0bk6s9OCthXsXJdqCwqFIfATHBuGoHw8Mt17D40j5Mt1KYtn
dCZFU8AegBtlPUKKyn8E/Niv9b4s/j68Mkzv3F/5+7FxZkQmj8FS1rjj0no11KkkK9q9eBAeUEFR
Ncdok54rb9HC4w8WSsF9C5Y7Y4jG5lFOZCX7uizF9wFCC7eL18flWSiVwT4orGLsnmq1bcaHtlxx
7IsikC6E60CwB+zuSxGpGQgpFKxtM/4OX+7QLA8IrO5vtOpMjHbewVThd32spCmOrlNiEuHgeK+k
WqltLyrvmRhtw0JKkM2oUvTOjIeKn0r/2Bug89lcV975Yz/c/j9SHK3sq8KcTTSFFMvfTMWJtN+A
qxSax2DYmmsAyYsrQlsf/gOjDVppLs8HkJTeYHe52BTmKZ8wsFKUx6L9gbnElXbkxQQAmPj+vyR9
VS4SRQGMNlY1bnq+C7xbl7+Z41vGjiWrESYdRfFYgbk5XSsPLu7nmeQ5tXx2WSVSDalgJcY5M3QL
PFXiZPevQ39XFaeh+e8NeHBLgN+aYT/RgKffXIoBT4+hZxINrfct6JLJQ6siA1zcaz528WbNceyM
R4B0wvz3s1UhqCiqIsHJ5UAq7xwzUuG7zI7XVXHRzp0JmdXnTEjptaIPCxya4SaROTwhZ3RdwHz/
dV2fy01AkiFzM5z2hi65rICPjbOZ8HYWY7aZUvqpHsJNyrs989uVN+GSup+L01QhFTaa7zjE9UUS
USfd9e1vvMG1zuO1ZWmHQ4JWgNkScsLgnyq7wQjWSJGUPfTF7vr+LWnB+YK0Awp75SohIMhFhRhI
aHW2t9QaovgC7oUNUKF5EHzOO3/scO6qHpjQs3ll29QAuwq9Telb6xyBadgXtyR7MpwIKG25cyqs
l5JtkmwlqF7a0PMv0Aw8STBppQS+QFT3dHxGZjNCjh3JoCgs8r9wi6gz4GJhJBM5Fy0K8klZTcEA
+5uP95bxo6l29lo6Z+nYzkXM9+7sXhltJy1jFjHW5iMrQNDrJTsBKL3r2rGY9DyXo+lhCQIc3jPI
EeE+pP/0xhaDnmn9y3YxKsfibNxU4f2wxsu9YHChJrYFcjGAbH6giZjAK4qAAFLNtolM8132ABoG
FKH5PCSoEPYrd2DhUl+I0y61rHNKUdNCjiRtHxrGYkcUO4lGUERQKxu6YA8vRGmqMSEkC5Q3hzOy
2raivEk7b3v9zNZWo6lGKw3fHgVEyOp+Mt9G8zmYntlfxGVYCPC8A9B44Kg0v98oJ/TqCW5qUM8o
Drj5kYmVY1l6oZ3L0NvXTPBRMcHhocaAxugCjsO0ioBQ/1X4dWSlzVYABwq8PoBbGx+vb+LS6/hC
tuZXRpB2hK6CbOJ8KfhWlTeUH+r8dWq2XfY5dQ/Cfh6bo+KxQx5tb8WCLFirC+maRpZ25jjNgN2t
UmeTkR8tWGjLLI2SmrzWfA2jZU2arpQhzWg5x3BArzDtn44E7TaTEaluUWle2df5yzV/jec2gph5
rNJB6/Cl4bILbskgwcrcsblzG+NEkOJSIn1oigzpruRrzVAIF+aTKpP7wMlBnfDl+icsmM6LL9A8
QV0FRmiWWG0xoGISBMpE4a01ASHUrA2eLW7s2WK1SwJ0n6onDIvtc/c2M9Idd9wbO5RRaVHMov34
m4UhKQ4PC+B7PXIk6ZRRBlDvjdscgXg41Sim7q+LWF7QHxGabaE5qNONASJM1KsHP+LlhBTDqZT7
ony9LmrRB8ztGpjZnhHZNaUkKIfnrQtRIz2AjpHYt2Cnc6xtzp6416zct+XrDuA3tMLMNH86tCmU
oFEWoTBnoCju0AFYe3PdfoqKUX6ibhe56B61vHTr5emGmlZUg0y7d7+jsWYlYl7c4rMv0a5+lplD
N8k5wkRbpwKRDsNAHYaK2lhlKwZ2TZR2msRSofAyLNrwQWvooT1LlHHb9lEhfwIxZW2PF8p6FqgE
/t1jLZbgBZDJXQ5xo/E2gJa0x0T1DGOcAhfoJfQeMLQQ5WsgHIveMABoE1jVkWfR+46MyfL6uoXQ
pC+jEXmKwOOPGCEw6zXU30W7ciZp/pKzkMx1G8y4OZCUIv+VY05BGhHxV94fy0KA8wLq7gBdTJpF
yYNOlC6pxEYJhCcB3xVdsMvIGsHF8q79K0b3vGU3GFPpQ8yAGXsjZskDAIZUuJLbWZOi+dgAg6nZ
QBl2rDy44y8RPhQsTsP/znGJSHLGxvm/e/a7M+zsYAJ0v4wmhmI2cD3iSLr8uyFZ88bK4qcp7Wx7
3W6tLUqzWxUVQVgm2Lqk/OWN2zB/AVgATXfXpcxX84MbDVHwmkf40ROg3SXX74IwG/Gupmlmbx3u
pbEz5n8VSp5Jmdd6tnP5EGZoUoEtykGZhCfc3gLNVQJuOLQrXV/PorUPHbzi50o4BksuJdW0ym1z
tnqeD4ohC6UiILb+I6Aa4b2BPun/TZoWAkxOnyHTBI0YWnFrJ7KLGt4BVVma6OuzCXgflZdHVRjW
KzZwUTnOlqld37500N0xZyva8ZlXGBFEUw+b9tSyN9dXOP+Qrh9ANAI/Azwn5jG0/XR82QuW42qx
AH1RApS1dR6NlrEtkQEkUxdXQbhRNj1cF7t0jADhwzQ/uiwBhqwpf5M7KQAKoPxiuAurTdY+p+Yx
rd4zPkZtscZYufhAOBenObAaWFqSSIjzM0ChuXc+K6KaHBL7wVWf83xX9RtW/oXunMvUbp7kwL2k
FDJTARpi58haGg3uHUID4j8Gax0CSw9wa4bi92fgQQ9G7PJiDAPG0gO3RiIo/4yhBFvsOwP5zjQq
7NMMaA2gwyGI/XStfP+be/ajBv0RrN991SSewSFYJmxOIRfBPzX/3OBdaYBnMGhwP2zjOIoy6j2O
rtI2rt1+Lyt7DxbjKAz7XcKLmDB75xlr6NHzoq99m6bdoulSZhvQ7gm5USt5Yt6XYli5QUvBEVom
QCCF9gnUeTUZbQv62HaEDCPDaNYYMiPqMiVRv6b9Fg1xdyCgVSvwOebi/TkTqhkmWfkTGVKOEMmv
PxeD2vtZH3P07uZ5vcOE4kY66J5uvnKS3xbuL7ucPjnmZ0qMyAZOGgOKrGNPpzZh++v3elkNzz5M
M1zES/tBArtuYw+ApTXerP4g5Z6O3x03jxhgM/gnH+1g/fG63MWDBo/XjB8KFja94YIVeASjSRn7
MbCD64uDFaQoVa9V45YNCeqJsFlou/iQsUOnaIXOO1xq2Y4b8NxtMPO+FZggczGpA9TKFyerY+mj
k3TKVrZ2yZPPpcz/L1qzYY5C/iucbVjvyZu8aY6g/lhR5eVd/CNCsyFMzejWJQ4vRFcuOCphQsqI
I+P/N4f1R4x2YzhDXxlFxmaTl0PchcWWet1WAb75uphF13a2YdodQZGu97vZtQX50Z12Qf0UwviX
p6IHceShX5uhXNs8XfMFUE3qEedDzbhTnzzv5A0/rq9oRQX0RrOiSFTI5wDVqF8G+341jFv8fUBD
upigRjOWjlEKkF+Ei9O8BHYv2ucmPFz//kWrBe4boARhPAZAhJc+CoQxtU873FJBypMqvcg2i2eX
v3gOP7QevZXD2jD1/IsfHMCZRE0HmsojTWhBojcePdC8o9vAOLj1D8BUXF/a4umfCdJOX4UkRR8A
BGXBfd+5YL9EW9EaRM/iatBRi9GiuVavu5pSTUYBVmSYAAUHU9HhSEaAVGXkCwHgsJjIynktRaFm
gJ4f0JGhR0AfmnL6Oknqqp0Xdeict8CMvRDFgxXbvagVgDlE8AmWFHTlXWqFUSdgRvGwdalH41ao
qKANvCcmI9IDy9rIqFfeEIvb+Eeg3leTiZrnlYLApt4H1l3bbkX9kwQv5hrY0Zog7d2aGgFoTZt5
ZQZoK0QMYLOyfLfMTTitVK2Wbq7tAzob/H0zeMT897MHWNrRsPEDiVYhCwO+cmuFa/X7JQko3KPn
ecabxv29lMABKBmGDPMqKIFsJo7Bgr9omkQLCr4fI05gw/W0QNLpTHsyE0gIS7lJFbra4gyRrKFW
3M+iE0dbCxDnARESfBhnK4QskkYBxCE0X32KxPFPzz/J8qW0Xgs3zsobuZbSmlVYM0MuggXgNuHR
CgeuKULSdlU2NCCyH7zPNYBKqnvu7PHICoIM2a37YM1QLFgjPPVRPwU8OKjn9CylZQHxzTMB90ya
Su6HEMjFaFqX8Et0rS68oBeAKbCR6sXLA/3D8x040zya81xiRBVznCHZBXz8Z3LIinIvruZMhGbE
WS5h+VyIMLsmAodwLNS9XMN5WbB1AZCMwCACY4cRYe2IvKYv7JxDyGTjbZhiPBnLKXcoNFx3FEva
B0F4KQAnG3kM3cmmZmV3GDiboYZuBvBioGIjnb2dRMATYei9oZ949nxd5tIZIeEIdcdYPpqetbUB
KYMXpeyByhxUO5bwI/XbFZu6FPhjWX9kWJd6MLkZmvdLyCg5kAbAPWtjopzN43G7VsQTBrSmOBO7
LP3viU50FAHBJkRXEfyHbpdCxvMwUC3w+e6S5Gc+PNdrJOSLqoHOMrRa41J9SFaQAfyYI8q8G8Ff
mtCMUvu7TwuY2dfrx7Sk5+Ce+1eOZsQzlmNES0BOzTelDTL1O1OsRPhLzVFo4bY85AnQzYuu5Mtj
MvycDuAghPZV9eNUJPyQAPOjnWwQOxAnPYAFb9q3hLNTbWZHULJ9DRUAENmUVk/XV/s7o64ZRXwK
gFMxQ4PCjZ4DMh1mJ2Y5AI6cDimNutDvXlWdpQ8+Hfj30WGYuSwU90HS4LllLDsW3GVl5m3sHlON
YOgq2AE/Xu9Z6WPAv4FzOg1Bp3wwyXlpHeXT9JDO1MO5wYc9gAebE89S8dkFhmWLPmmuSERSN39g
g+P+AMxw+CZGC4lfEAi/5qEyeZwBqesxT0oTCtxGA7jcgFFqFfd1P78gEj4G4KqQ+a4ux/qXyowx
jTDoQLYpsLEeTNYgkGnM3rqxgMDxF80j2D6Aks08nCGYdi5PEghCdUoCaAuq7ydqtntisFOSpn9h
fFG6B3wTSDLx2Zp9d4e08ngxzQB2/j0HPMuIKnDkgu3xujos2UXwQiFxhTpoAPgbbT1TYyrpV/Mt
C0FZEPYUSaLRa+LGl81zm3ZjNKW1tbGoqSIPEOJbC/0mL9c/YiFgC5Emn/mz4T1RTrzc0ywZOAWq
ENAia8TX9nPBywj4z1J9HtJxxWIuWJULWZrBdJJMOuMIWUZ4E7Z7NxOfwGxJfWMlvF6Ug5QIQh3E
1x8YRwuJOzil2Nc8s4LH0UKN0DUALBV6gECYPJd9vr6HC84GMGnIh0HTcZV0Mgg2lDmmlLGuEES3
ykYbpFp72S8YygsR85LPYg4pANY3AiZ4o8CaVoAJOzTHWMg1gvhlMUgqIY6C79RDgjQPzHqcVd9p
39sKE8XJc2H8vL5bC5CzM6rcHyGaGlRp5nbFrAaN/ztRgRmhofzCyNE0P9t07wIdhUtU8e56NFat
6cbC0wvCEZUCLwVdaPpg4ZQZlJW/sau9DiRwB9VVgNC/K70bL4s7jNpfX+xCGBwCx51gIhIE49jV
y3OrJEh8x3ZWea6OSeHszWH4hjLAbZ3Kk+OwDZmco2ur1+tif0M2aJ4GcufGXIT8mOPQ5CpDzDhh
0BcG0JSg/gxnBCzOajeF06ELzMgeMeJf5O+p+4s04jkYrSizijeY3rhyAR2DzhPWfivB7u506sAB
mEctuZLSXVI2JPARes6AeRhVvNwbij5f0rjYG0vktwpF9boebgb/7fpWLJ3AuRTt5uRTwHrMXONy
dlzdOQAmBfppUNpdRLx8OhLWlU8lCfepn1QbPqiH6+KXbANYQh3MzQKoBEb+cpE8SQ0MEuFGFUO3
F1Z9Z7t/8VjAXNcfEVoQRWVR2d58aV2SP0pSPRWZ2sz9X9dXsnRcuDfzXCliF1dHynHGrpz8nuFN
0obooJl2Fp+OYTWuiPGXbuhM4ox3HMYWbX3HGj+RreXUoIjJzKaOaIirA5AMV8WkKlt3JzPX2wWy
GZ6Dnss7TmkZU6DH4R8Z+MgoJ7kYI59knRUVgwCUD2CK65i4rTFu2qwoH0DEa38ChESHYUhAt/JO
pYD9IGQ4JdKfbpwiqQB8bRVp1IRJ8yaSEEhbmVmJSHgiP6munR5DR/GXrginG4lCeSwFn4Iorzwg
fNRgqkojm/Oi2CC0RjstIHDkd9ulqdzWVl0fDGaGcTpkyUOgrAYe3vLVDlSsDAi2jtzbzRAWkdUF
LbJB2UMrARhNzCY5Giw5lrVhHX3D3Zp8sneM++NuUjxEjTsc74E0PO0d13BOboOXSZTRvgZnHyvR
iDegdx6AaI59GKdueh1bz6wi5Rf8wZ6QXI8ADCKSaASOzxaznPJloIO575uq/GqkuQmgg9xDwdIA
tfCKjVyMgwLwUJtwOeC71R9rVmh0jPp4RKE1zj+BdZrf9eDvODpI/7yiLp4AT4P1Q8yNIbgzg75g
gKkY/zvnjY2S8J+v0NwSRf6RKxdfocLpNJQ+UJn6/fUrtGSLAg/AoJgtBGW9zlGuEE53jmxhlQMT
3HUZnt08hTXiO4PW7zWpMfcWHLm3ltVcCvIC4LSC89dC57BeKwpD4EXaHZIjzDxZ+aY2UvSIMmQd
D5ys5ZqWgq9zWVrqouqLofIltpH7DWBfelrtAO72ImjTPnWh8RfMBji2s7Vpni7HPTf6GvKyiQ5R
TgV6JkfjFOT5zzKjn0Y/4zEQPNiWMKClNL5qf10/1CW7iB8Acgz6Cl2khS4tfD0CRIYKfIDZSDyG
7LDeJqN6T4xurRl1yTICzwtZNSSN50neS0nO0NQFAkG4Mid5Y1TKTdigAVfYKHS7YI0gaAlvXeCe
XF/gkvaci9VOtKh5ndhzaq1p/TnTmvuxUyJGYEjgrBFGz75Kj1vOZWmnydq2cwsDmwl8vogyHCg/
XF/N8nH9u4k6WyFGco2ugJxNHtx5AHRX6rYt36/LWLoDZ6vQAbWCnoRTIrBjKfuVt0aEdwiaL9J7
0ciV0a81SZrRAqoBQLXn/RKY/atHuXHUsx1sx24ljFnRAZ1hG1bfHocKKwradOtPuzos42mKG/UM
aKkVf7C2pllHzt46DH1VUpQ4IVLlUR8OUcaBrLltupX396IcAJ+h2xqzpo7+FOjTUNjWbBVtkcU1
i1v3E3eCyDdXNG5ZDnLgSLHiGaBrQyNHABLxOQGFRLjsf7WAqnLc7ZD8+gutm4vl/0+OpgttjYEU
28e+mRbdhV5zIm7yWtDgBg5tDfJnbU1aWJtWzdhRH7ljN0zePSR/ohStIF1Lg0jV/tP/tjBNIUYM
UDWdwsIMaF2VRq1Xbrn1kmRrvmvJP4Mv8N8d1E25NZa0dyCoHFjk98MWOKsRCV8ne9x0eflQtRwg
8s1KPndN6rzXZ/qOZ0jmYjYc9rW4UZTE3DuBGjYaTaCrVIgjd5modtd3dPE6ny1U8yQkUz4BVRre
+dKK8bqLcrN/LlmDKNnYiHpt5n5NWzQPkvetxAAcxFF3jOzk6EkAi4FfZo0icVEO4N3BSYUO4A90
GmqsmTmOyMh7YX2bJehRwSiRgYyWx9YIQBd38EyUtqTKK0MJHMG5QoNo7h9vOKC1A7QDbNN6f9GM
HiITiSonAN8BV6M5xd4KFK8YDJVrg/N6rP/xM3rTWBbwtOAeW2dYMVhLlY1zgXqPs+sD7U8SeBU8
rI+EOzde3t12KTmy/gtIFe8914vMDGpaEVwTeryunIseGs9gE3y/ZogSx+V9aAZag1AYp0gNHheN
DUTG98RNVqKaRV05k6IdYF1ZdS8KSCEz1nAvjyQrdn2JB6dbr1zwxQcO2j+AZ4VHLXJOml0JkHlo
0wqyDLG1JI1LK0fwHVtA72udKEjjIbUj5y+mmEMky/GEBm7lnMm+3Eer95qKKtSJmjHZDZ7ikQmy
L88QK3mcRfv1R45OvzJmhkoqYy7ilCFoxL4hUa1YH8lgXyRy47bf3dDZXleR+XA+hIlnIrWs9RBY
zDVsiKQ4sDCLEf3KatM13wqTIa+zcn5r0jTHOgV8hr3FRjpzS+Vzajx54afMec4wseuswCCsbabm
WJXHPIcRyPJks52MeGQ7MSG0fwXaSwN4x3J1AnlNouZdS27MHWWQaI7FTrgyLsJ0qyYzTnGzk6H6
TPPh3uvXmDTnn712hNqdMDGOJYMaYlPwYlUNReXJXQkkl3pGQ8R2AAXE+DvqK9pmWsyHdcmRBc2N
UyZf2+aL6G7tNDatQ1EjpwAe3d000SgpHgOSRR6Qzd1bvz/aHJSx+ea6zi6atbOP0fa5zatOjhQL
lt5T1Y9bXt4iR70iZHFXz4Rou0ptVbiqwYrL8sZuB+CO/AWYHYqXFuaFHHTrf+C+83FUVEhkGw1s
oSl/dE4SERYBNGfl9Bb360zQbMDPwqLSsdEl3UAQ+paiGoOXqf1qeiu266MQB+idBAloC8lysMNc
CmkxrwZQrNmQOGpjyHxf9w4eN+Z/PpZLMZoFQQ06tUsbZx9YltyygCTbMRc0vq5hH13apRRN3Q00
AAERBosJJiuuiteW5lGTvCv329/IAf723HuMOo4mJxi4W1APsY8jQOgeOIc29HlkK7EHZN8av/ZH
84RFAesDnSPAZwS/wuUJWTOO8uAgf99DDbLx2cYErh9nAEUAEjZe8ri1K4r38Q5dStQOq8psr0wp
gT/zpju8cSIRpo/Xd3BR7X6D8XmgvXFDTbelP9Q+mNBxiWz6zphy3jD+kuyTMlwDvPkYp4KaykE/
49y7jVKQFkxRbkyDOTqoP5T1DSC8pECbBTLjzVfUdq4v6qObhCiQRgUusKc8y9IM3ESaru8HF9bW
vGnbN9N7MYsjeJJHG9ZoZQMXQqpLYZqhy4mV1sYEYRaNTeeT7QI8I49IsJMtpiue22Q7rdFHLW7l
2fq0QxsVSNHz3EMYTmVk93k0AW0b8YdMDquQoUt7aXuYbglRCPE8na8IbQ6JrA0fx1b/H86+a8lt
Jdn2ixABb16rYAi6bpLt1C8ItYP3Hl9/V3HHOZsEeRp3RuqmpNkaZdnMrDRrkYGTyGAgNN+VgHDp
zLbapK+/b90dj5/VUf4rb3bms1CTi0iDvCx+bmSS8Pu0eMcLgxr5jhvJMNh6S2tjQWHdu9uI3qJw
D94pMpWzwzkUAxfECcD14GF4EaDlDZD/WEJgkLhYifyzLru/z/PevQN0GeCSgUGCujc2oAubAtaP
KR5LCGzQpF29a/nL4H39LuJOelvmL2TMA4ylIhZiU3Esh16dpmwy2/YvWLzfZRa5GIVHoZA3hQK+
e713SvRGxdMr6gwXDM6dqqfrUczUZpSEAYaBmfZ9QQvlo/SyQzrktuBlNAQ3Xu/DXd5yXOhUXQt8
8WShiObeZblchdmBinNBSdEYxPxYwyqLgkzy6yRslehRGxZik/dO0aWomTnKETAstRpT5RGfroqK
+JoptV9SbcOhi+uV1v03yudS4kzT5YoUafUEifH4FJUOkL/9PCUcGCKa7rnWfCvgacX/57Hx6y2d
qbyhgtGbmNRBe84RcZOX7PrSQs4UnJ4KSl0zepc6mwICWFKQg3akzsJtJ+WWJHkvGao3p0w5/n5l
7im7y+WcqQGu9ooCJb1QA1JHlOEkxw3RGiBLB99R5Ib/+cufrSPe4ZqAYmGUCV0rgakpoxp9YXh5
pD990+HBTzLDTIXn32d1X9f8K2Z2SJCR7gSN3YBmilZePe7kRrZ4sVzwYO85fZezmZ0KwED4fC1B
DF8fs54ZJZYVplqkrn6fz/+hUv6d0Ox4SKU3RsDlRqkYAvJD0lhK+KpOpqg5Uo+uMJs9ExU6BSaS
vAuuxV37BCxwtGagRI3xzFzvmT7UQj7JPkAnE6X/TmN5cNR4ilzkv3VkGVOvO3KFXL9OnVyaXdXm
axnZXKuKUs7+fRnuKjYknQHaBQgsMPdej4QLijjWY4yE47/BGdVXdsFtcgTC+CV/aknS7ACxAq0o
SCFJN3yaa1ZWPOX8m18GVl7EC/bi7tW/mNXsFPkIAshtESCWmdjog0KPeSmPKB4qSKqEaDl/FcKX
39fxrgeHusP/XcjZcYJ15rRJxXFSNAeUjFxr8SALiFTqVWbXHowRb/R26Ryx3bmOOuDuXwidqRqj
9MK20bCmUnHQUA3IK5ukfk0mwaoF386qBs0JCLscUOZaGet4qQJyaUuZJrzwP6REbUOtwjKnoHcO
oicGEoNnjCxbWriQGTy3P/821Zmv4w1KF8Y1pqpVrRn2E2RC2BQ9l7FKK+NPKoEgo+g3jRI7paj+
0cCNwANYuxv6Ld/9cCich+50E/7TEAKKHIwjDZwThd6xrKJNU+c0MZa4U8+R0NtBM7xCOGfg/Zmd
w1IagV/bgHdJEbYweLQHi4wcrKZoj2sOblMdxc3dcARlsdo/9cZa5V+1dgmK4K49Ao/f/wxidkiE
cuoqbBTQ7TkVrDL9Ox6nIehgRrPlS2Cg1ubQKtrC0bxrLi6EzrYrFNM4TwIIjSsilZg5cpLFEk8c
YMvvXoD/ndv8Od2C5l7vFIjxBwFFRhWgkG0vDgRQd1XDM1hYhaMQ9FlPtT5o1nUbBjWJ0rD9loVI
lknsjcYHD/LZDbDrjR3fpHpD/MyQx8M0eM2fvIvLrdDVHvrZNKU+AlOotUewkAW22MeGmRt4NDXh
wLWkKQqjJQFwckH6oifl2o+UZoXaEWmTayWCSiUnHAaAqJ7yqg0RawJ11soLCv01rXtvHVc+as/z
3mvNsS0QsJP6aZ9pRuJE3GA4dVaDyogD4V6vt9k2jWrNRGysMkd09z2DjKhfe6oB2ilQMyAAaOjZ
LkF10AMI0rW/gP3Td2k7FS2pNV1Er37eaartKXK2loIhthVP480M5Z6gD0QLf1/U0p+widvHvBbC
1DTQqI402pSZU5MGT1zUqSQJUv2xSbpRI5JcAbVPnSZhBcJqJUMB5Kh+8ljATVD6rH1Xa3lUEhsF
qJdLIxhWuoGsGcrWNOCdMnab1jCqF33qxifQDJSP+jAEDzX6Mdd6FwtuiUYcK+k7/icsxe6Q5xX/
B5RXhguqC/yLnl6ldjFq5UinUWjcCrH0tR8DrA1QkL5kIriuPwM8otkF5agWwL7ksy8PPD02iJ5a
j/oorlgJelqksHlJJa/baBRUIgaNkdmxPqIRtPI8BXh0XtwOBNFscSR6JArHcaj9g+yJAWv4SLx9
DcatR7wBwfGqlnr6rlW+V5M88osQC19xOvC4NWPFy5n8yHtxswYXLbcz1IYh1vB6ZAGIYPxRa1Wm
+QR+eed3E3XXKILQU1aBEo1ujZmpHxOca6B2gDS4yWXSjOVOlSfd8tr+bxrpn3HVbrUMo1by0f1d
8n1/x0Ak5VyRBhiLa0MRlhKIlYYUvYdCbXtSHdNcN8DFW8p2JXU+Gkc56GTkwwmfAG+CE/BIz/Ns
4RHHTPCNNr4YxdxEN1Wu84hbU8SU90A3c2TOnVKnjHrz9/ne1UoXgmYatwPgL4fgODC5y7YlWRt3
pIi8rcJzf9pQJ920RI541/tAWbbEirZ0HaHF6wXmktgAxlIE0NN+IwlnFJ9KOwlQTo0Pt9Hshl2k
Wf/5LBmfBCP6w/e810JGr02bjJDJVx+MCq5XXlVwM+rtq7KUCb8/P0Q5wBWvAzho/sjxA/CIoRwD
nET8kz8Am2KjJDuoXVNH6ZYm2yHogwRhYYL3bBjgmVGLDNoE4YYCuzNCv+iaDBwTU0YUoNcGTWgV
ePr8vo53xaByFugSPATNi5H8dkzLzoNnk0+rKgb3F7cTm5/fZTDnen70lQsZM+cb7wrJkETI8LWi
tIUKPeAliNwWFuzeBbuUwmZ64Q964yi1pQApXV8BMbAEw25Me9GsBn/Bwb9/ICQ8eJHyQuh+3gYX
qlkRcRxEKX1lTb1CeihRvZxoWeeuUjYqyRDDCCrdBBnS0nU7b8m/y4nsm45EARBzEHZDW73IMwC8
i4kCQz4HK3OaUjs6pbuC7Olqc9iYP4a5WiriOavlf2XpogDoLwhBxT2cUvBtzzypQePyvgxhKguz
p7UFJnFzMDnCEZS5WDkNTDBcUxXfeCnSxhpobwrUIxHhSUE5syeepZmK2S7swA3N5nlcooIUDzr+
hZtMBpf4fM/pRk9Ki42rMzsTpd+0xrgm8u+4NBpSeJh0tHvzn1HFZkZ906OaqdNiQfPegBnhPc2j
VwodzYBRuq2ZEXoYYkR+BqKPbpgQwTcrg0BHqafaFvbeiks3KmmxQs8BOX0tLYo4vwFz8bMXUcdH
XQ6yj4FwAQFnkHjQNZq57w85hV8pAWyVhK5nF6vPjiYkIzg5I/kBYAJdSpQAGm525QHAzYqzRbgv
CLjidX19Rst0qjupjFRimubGNHfmZoff2ezLtontuoTgl51t2/gdcYnTENdxyNHBx//8wIM5+yBH
4uA/u/j1iL+Hv2ux/44Pyr4ofpjsg1Ji0sPBXOFrs4Isk33gm+KL/RX2V9kfzK/Ny+Fl87UpzAJ/
2mzw9bVh/xeMc7NwIm6eCIzwludRbITTIImCMd8SJcj4IUl1opCcvP9zOKWHxtTIaIUkdDobNetm
Sr97u6S6ZHmnaZ04/aYnLXkpTJ78fOnUtzVzXHMLYxNujgtuDqM4Ac0fD0A4daYwE3Go0pxLArp5
S0lMfLbUn6/UooeF4tAb2FPcUeAkyDgOKrq8Iev6NAQAbPCUDC8E0alMbLrjbGszIdiP3w3NGYb/
Sl3NBM0sTS+JQzyGHiB+SXpWWYAzxelWLQl/kjBJ9p3i5+btzdwZ1u7BJu7AJu48fspkK5PSVKzC
UqxP8gg3lSB9Q14d60RXh6+vzRIB140hYe9yQIxLqGYC5TOW6Hph2gEN4WKNCFTxGckULWx4m3Xr
8a3/GP4kC5b+Zhdw/HAWDVRxYNOxEbP9BvyM0E1cHtA3+8N2vx8/rf3JX1TNt4UirIAHLF9IQYGL
WbtJt3GF1AZTGtIXhWCvCdlidQm1Vgun6pzYvdxsNh/4R+D8As0yg/C9XjzRE5NcxPOGQr3s7Lfd
Pz9saJUdlAv7+kdRMGXBNIbD9IeL/519n39YFrEyst1SqI3D6uewMjcHKIevl9Xv5/LGMGCooENX
GWcRa6TlZ2Y0LRtF9vIW9Iu0plB64Vlj0dVSi+Q5ITZbE0CLoScUIEkITMztNd/naZyOWHymzaBr
MWmLLNyyezsMvDoB0T8wC8EnmL0wKslI0zIE/WJMNpuXjbl7t51XXJ9Xa2GLBfZyuJnOhaSZ+uQz
X/CMAJI2ux22Dbrpv9gYNBsL8OxBkgwi9OszFOZGHtXhxASY5tvO/iYOjgNdLejaW7QCHIBLObOJ
CF2aB3EOObv394+npycfbsoTFA9zVib8Hn+CaGtr0dXpp6Cnn1NP2M+fkYwkYL8s5N3Oha7zpUVt
AQomdChkcY74WKE3EWSdAk4Kuy7uA0wybCQM5WoFQ/n7Mt/GT8/T/1cYM0UXLmuvwQoqJRMG8w/D
f4SVx1RXzED/LurGBLCrBhxvHZjvZ2Mze4zyCIuMjQGmU+Z1MG/DZdee3X/mApzdgSWZ99fyQqZ4
PT3fiIe2LhvIRI05wQdw7/D5gtnG8EC/nVfncfu43VoLm3gb4p1NdmZY27ITAz6GYGjAnNj2k/OH
7peUyt37frmkM0Wr+YJYVCGbnrnTiAHt+ejgpD4vHZPbrNhsOjMLpYZJJaDjFILeTNt18LJZOB03
75nz6VDhoqNAA0U88+49KcozLh7/2amNRt5AQW6ZNox/YX2eVSVdsTuwUPR6//pfiJ1d/1jy0nQS
IJadj5i8tfTtBaCFMAcjbUz2foFHaB8JLCXzOhp4HcR5BeLr+U2VEDwo8RPrv2CYzmBlN1rgYmAz
w6SDhXgCpsM/twWHyNydP3Bx2OVhFhWmkl1W9oFP/Nji1/NlOjvfWC1c44U7zO7LL6OaV0FzpVe2
/NWo2MgwoH+sNxsFGwt7BFhnS7o0Aokd6fkIADKAEixAXsCPma1LnhuJIlfo72SCz+8U9lRhr5BX
zH5P10xNmgd7yak5x62uBKOnVAHOhoG3LWoppZmmbKKMiwJdgkHKyYNPfJLSlHbkG7+byIBPn3lT
FsZAMBRn+0iP7tFxLQtD+vk5fMHjcm3oHjxyNngLHV5eNodVS358vMW/Fv3Xm1ijCD8A8DsAoYV7
j/Kja8VXcqoStRwfg0WMTG/eT02k1fSRfPhu7kbHglRO/DSa/ccS48WtQUG3hAGCcJQdoI8eAcBr
wVyCZvkBXarMej3Anj49MZOCNTiNBF7Vamlfbh0r+FRwNSEO4CSAJpkJ9AK5QceoyBHVmT7DVeLa
0+pbcrh18RLSD1BtUJUgjUGBUbXktzMlfnUkmDsHIw1vC0CKcFKu59qrgcqpnQbRz6Lz1pnxS+L2
vSM4sZs59apc0Ak370JxJm92BMtMaXmxgLzOFk7CW/cm0mNMvdoUH7f9VtxqJu9oC1f+/xCK4ni0
WbAIyiyoVcktF/U+hCYJ1XzzPTxM2271WYPA5CfbQAPayLM8l0sO5vwN/M9c/xU78xZCzwhBAwWx
hkjH4yH94SkQp2nIb/o/r6OZus+oZlmspWfa42ZHsakIXAGwA93H1zva8rgzE5vsZJByrXyKzujo
u/KnMZ8eo4SMDwHWGMEjEj3zG9X6XbvePDrPc76QPvNWSqOeShmo22RUyIQCiBcYHMBTeRbniK9L
uMPnDqPbuSI9gLeuiDj27PTmaYhqE+ASkWhb/pQvItRZslFdwRmO+duwBpQWLUE/SJZUxF3BcGxx
cfCAQPR5JriOva4tOAhOUwv1EBbaaEon2yjHhPTb0dZt49CvBieyFqNf7KzOp3wpeaYVOc3zRE9m
24u5EXFd2PJjQ4i/rX1TJTp5rleZc5Bc5XFpb899tleiAfMBim0FnI4IOgFw6/pkdSAXAi56ipjO
gACnvzIeJILeIdOzgX1oh5vYajbpQaY+QrXANX957B2AykN7ZSR9rB9wBjaeJe/3k5PR3BWJbz4n
C28ukU1/PsbzLcc7FWXvN2XUU10nUt6CR9FUXwaiWWAotaT9ewEfCNV/TrMN1x1N3YBEe+WQHA03
NaEGHO4ptxR34TLcuBpgEIBiR0U3K7/HK/B6wQz0D/B5ISN5bWsiCWsiWp5ZWLXvjCLhsIbT14LE
G3U+kzg7Hb6B+qsElCS04uzwhUPtIS1ptvG3Ja6D/Kn8f8SlmXGarfjVJGfeTAN6GtRiQ2S7zrhd
kULgt0EHyr+FKRiyiJCa6I5yfp/o7atIBjEwjLMhYWkV7Pj10kqcOnXZoAa0M8u9TzSir7WH9Agc
Atrb0Y9qouQAkel4m+1/JKsn+4TyRN+n5G9P/I/fB3MbgZkNZmbUkKavlSYHNfWIeKDC+tzkkQBZ
cgvis4/G8mzgoJQ0R2ZAJGpOvP+4gmgmf7br6BgQy3rCYoyIRaak3le2aCVPQJE5NithNTnPwBuw
EwKWFbPZA6xr3a4yaiwUON4qRQxDB+QQsuGIedz0FVQ+nM6wQSCq+awV0qFG3A03vqW7wce05x8U
x6dpYFmGKyxdNLbbszN4JfnmNKB+ouwgubZQJNK9yT+tMz3UBOUyyo57L7d1iFu+pBBv/Ta4a4IA
KBoEuUFpOz+E/NipEQfGMhptJTNyU6u3DAtbz8GRlpzox3/Sdp1OAXJkDp8tbRvy+8G7cwuuBzA7
eKGhppKHJmP29LO51RQSYav/NNu3L90e14Ppb4aN/CNaMkHtVbaJn2RALVF+vW+QTvQI0LqXRnRj
nrAkzIlFJx/upcbPRpQkUxG3HfysQKK9hbZ4LoEq7v9ORDcb0EWS0Y7IS/wET8SnXzwIUxdGcOP+
sAEwrFwA1+EInl/LF9EgWR+4WFMwgC7EFWQ6QH7wH3uy6Hvc6r1rQbOZlnKUJCJYN6lySrYa6BZI
mZBiE7opfRU/RVs3iLdg3W5DMrPJzQxKnGYAG1YhEwmIJ37NU/lPi/X81h9CWiGil35kSyLvrSeA
bNDaAi+HOVnXilZrSq7oeLjK6vvwgCaXEmkl2Ptu5TuagfznZFm9OeJUpebSYbqjVwVJwesETVFs
M9WZadHVahBCvUlovIpaMpwy26AouLNqQJ1SDmlh43tS6bTz7WEi9WYp53l3uS/kz98NfBQWkjxA
PpicDpqrVjCnujnR3Oktd2KVfwI9/X6l7yjRqznPa0/CoYvaQGZPk5ygpp7Ea+0NbMMfMS0/B0ze
DKzB8l6L3ZJnedsPgzsLxCI4K2g/U6DOrne6CUX0nEw+8kVb6auyp7d0LbvSroJJs1CHkpF29ftc
7+jPK4nz9Y2aGpcI1XCUH6n8nq8GM3oYd/6xWyUk3Q0U2ptmB94On8H4pK0XKVNuIgzXM56vdRYJ
Hh+qkB+43INx8vH2LV8iM97qT6NvTSstJhktn8T9xC1oqdsn6Uw00y4XamoQgjj2JDZ1p9vy0Qpv
NRp+jwZp0br+0JvDWtzgFWFKT7+v+RkS4tpUAsYWD0MN6XPQXczvc+K1KicmVUxlJ3yVYZswx22+
k/BU2nAWmGNcYzuYMpQ2yj/MiXhPbwA0dod1+OS9lV/ywhm4c8cwHgYTzMim4bPPVBqwcCZFSVA3
5x3ko2Dna9/qDFRViDb8BTs2i57QpVfCbbZSFuGVIymKeBiSFOeg9MXqV0AmFDoji6l0Amj26Cgo
7ZD/5I6xBxp49FJvAdO34KTdBrqZTBEgRggIoJTjfP0uZEZeoAn1UMZQJp3JPw8h6YiMwhad4IBv
9QceWpTbNDYy9EuH7fZVANFAsmPUHIzeZOYf5lksA5AYa4zYCglXviX+8batbThopT+iy/7x9zN2
UyuCrD8YvYDciiwtdlUXrw+3JCdD1ccc84WhS+zqrXEfwK+kU9WJHlVTowGeyW/NWiWGU/xktKDG
M6h8UGEULlW63QYkMBa03SDuyQB/b7DY6qiWaiE6j0Wk6AdVfJKtUKMO5ouH8OP3id/mGGbCZio0
r4Bln6cQFqAMfVV9peuYalT+5M3IGpwlOOO7Rwo+NxxPhD6QYZzdHZkvS9/joETEQwUPNHE/Qurv
0JOV4hkkPnp27QJKUt/7D0vNNbdeAVvVfyXPTpRRTYHvqUFMq8QGZv+Pv+U/q5fI0RbeFOe+/pm6
uhI0W9HMiEOvCiAIoBPGKX+xJwcxNPjXMlG/0p1yxNuCVnuAJKr76nmJ6vyONcY8UQrG2s9AvTlH
vKw1rhLlAhu6y4/Ng/4oF4h4lFTyqEF9Gr3nj+Omd1XE8V4XjhJbwZuJX0ie3SHFCHIjYEepedMV
8sBNRHBUU9JI/glmjtGuSGjWm/AjcrqMLj6o2L/+m3SmUS6UVciBmi5AtoCWLyh49FcPAlD+Xnqz
WHNOaC86WvcUFOoJ8F6Ai4nA++w4dVICnKsGulE9pH/xnt9PKw6Vf62NtsaWFn+XcDbvGoBLgbNj
FSeK7ospBPZUAH3l47R67DbomniUHARl+e2iCr59F2FeAG6X8SpC5oWfCYySVFG7FGbXO0QPqPqH
GurWoBkTLenLOy6cHfb0mO+eCmheVnUACoO5vh/VXB7ECPq+pWAjCFLa7jMbcIBWaaoPrQsy3J/w
qT3pSybu9kkkwrz9K3c2yW7SAq4IITdD+dm+eURGY1hH5IvfiogBCdDzi0mie9fkQuS8TcbrvSYO
DKxr4k5baSOZJTX2Bi2s0K0/+U+RaNtxpeDWHqcFK3fPc7mc7RwbIqp7uQZdQ0zjF2MrHwbTsD34
y/2fZuPZybo7jmRJJlvA240FC4HBCqrEucIXWjUclKSN6fTW70sab+PHaS3RcEn5MMNxI4c5CqjD
YYxes7dtF2mxEkSQUyO6PZ0QyrfDdfGaFZaPlrTN6Jan6BnsR/DY3N/P7qwAGccVJvRc3aVJKLK4
geBKPUOcsmaAr0J7JzwmpmIDTWGlvtggJ6LdTn0L7QCHSrfr7fNI6hX9fQD3PPOrAczmPiihnqs+
BjCYOxQgf4abyv2Ot6ob7SUEbdWMrJcAwBZlzvSfJIZDo5Y99N8u6AhSVMZDZKtOeMhelR3iipyD
NnLBClGruTBblg2a77TG8IZBisCIdmdXVlZ9pebYbEuNxSst1Uy33Ley7p/azWLI5J5VQRgcihd4
4XjXz1JT8YAn5lhO8FfWVUeBym2KX5VOO3i8fkOEyKzshend04SaBn4neKPg7po7+n1VCKOoSTE9
JgZRHhB//1OTJlvxG+mQmpUlHiF8tXRN77oNqG9H6RfwcEBBNVvVTI6DKcyZeTkYtuzkx2nFsETd
xtqOpgavmGyBk4PW5CV36c58NQmleSyjq8InnEVriqFLYz5SYgSIWpp8FdvwOK6fOGTFhpViV4hO
aWs8bx9Eku19m9sc2KtjyXc5S7k+VAgVIaEMcj74TOh5w6G78B5UACzwQ6eySAKOsfsuIkBvlpb3
XjujhWY08rIT15KtWNCXE3lNcQy6tW82SF9xEQFw2l/P8mmwG50lgMs7zwFAP7PTDq4zFVgmM7cK
zCIcEAU4qJeXQrT8Z+mD/zOaorqTfbwDF07frbpGgbqORAUIWRGKnCfXtZQbKy9XWbiufmn/AuD9
QzKDrxx9iKiWr1AW/QUU+tdmp2+WOPHuJMJAqcWQQwEriFGoTMVf7AFCoEaJFqmYbrAJiNkhHeCM
68qtEY83KPccUsRFt8AW33PvFcmtwom2iJGjkdLyF5TMTUMF5o4CRcAqoqECHHrzSg6hZpEWD2OR
Ht5DKr3V1gmhLae1nj5ZaUd4/ExrC8F7FrMFeJRshtuCJOv85NuTJVnaY+bo1sLe3N6UyzGhSvN6
ffhR8PuexX56MOqQ3gKCjtV8JDx5HM0CldohVmLDrZYUrnjrIyGcyTBPAb6EsuI5peRQosctN8KE
Vm/xX5lWGcqxuhc0kdr+VtqTsqcyCf6uW6xVvQbf288P/74Y/2Bq4PqCYhAa2IRwPAE6OVcTIxCo
9KGNEiqAYQSN246+5v8ifB2/5E6yyQI6rYefobZFsrDqt44+2jNZ9hhKGbHseUlslEmhpjdIXed7
YZM6YNEyeQ4laQp61tHOM0VkWGiNvBNkvBY5t62C1gJHBCJFJ3PD41PmojVdeGVdRcUP9toJ9sJB
eJfQUVSh+ejr9xnfF2+wDieGi3bDd1hleiknU4/8wAMfUP/I4CGx0HvDmvYhDV3/yXAAhtWbLLLr
7XP3v4iiYwEuRjDTxhrHp9wQgRB6sAVbOQVPAWgwTHldOsWmjFClQbU19f/wbxUxli3wrc0HoiMe
dbCyEiqNNHYPL/RQGAB+UKwwf27l7fK/XE2Go1xZINk1FfRDk3Qxjn3rvEIiaql4MPngoJ2TZhcS
U2Gc+lrAhvMH9SC4cKjEQ/2dokZhpZ4azeSePdS7UYDJmota5d7FwtWC08wIfVC6dj3bIGUrICsJ
HOfsDQfuIehs4IKYfmNio00+AnEEzT8WH9B352yAiAevTIYiN3M45GKUpkBic043mt29geeN8GCt
iMj4mJH6UXHUU2v+RXv3krt8b3/RGakyG4f5zsspMyX09TxA/gvcTNZAJJ94iNdPTmvHX4hMxIvb
uyRwprhVUMv5fAaB0bb9yVxv3W0an4DSffrhwZZBlkJd4j2BGrrMEDSH43pTxi/nRlsZpYg8JvC3
bO1kkBDsK0QNyOOWvL5OlKC03lLJarkb856xuBQ929Yo7YHxOkC09NCmZn3kKLdH3svxd+wtX7oF
tchg+afezJ7lrY+Kkt+11x1HFm7kv3Of03pnOkCyJ05IqP4unPx9/iKYMNDR6Zt7rx+Fwxp85aTa
LSXW7wQ2cYQZ2amEehaWzL2+Rrnfe37mIXWMOGqJlqof7iFEKruws42I5+5Ws3pInyx1H6wXq3bY
Pz43jkBhBs8e4ELwBJ4tutDntV7WfkrRzdQZBHPexjsQKMRubEZO65Pf1/iehYAvim4jFTDloDqb
eWqpmlQdIrmgN6OTjUgC9df+d7UKXv1D8YGjLR31gohfInQH9BZKpzI3fv19DHdiGXgyyOimRK8T
aD7nCApSqADTRMcYxjX/Lf8pWYIX3Wo0flJouwFShQVGyqWm6nunC04hwgugeGO9jLPXShBxTcaJ
KBka7NES/3rvojXBI0xz2//O9qjKfDAQa3Wjw5ISuY0ayQZSX7BK0NIglphtceX5k1SyxC5yEvxI
Ko2orr8FZLu+sLl3pqggd66qcLSQcULQ5vokN0kmlElTwuEZifKEZJ/Jv6Rrb6vtAImJSP0u/cpo
uknWi47m7TGGZDgdrGIPb+55xFHwQMglV0gkR6747v1Fk+IWdZInA8k8z8zfOlzcVd+j8n+dPsj7
4HtRb94uMkhpEUQCPryBAMNNaI5L8QKTYfnLfX3g0Tj8bKBAqXe+kp1i7kD/E5ia8yqsiO8C8RzN
kAWykRnVkeBHf/tipPDWNMPv1BDkgOsJx3OOIFyAlNWQc5jmqIUEqJJVvgVGbbHxVr6IRBSChJkD
Jbd0tW5dXnj6SKsbLMuJtNjsBIRpgUoZwN1Q8dC+4HBbEij8TN6d1rkNKk/+qV4tXOZbZ4Axa4Pg
EgXsKIKcl5N3fV+CdstL6OggqZ0QkeZHbZM8eI8ozfrJfBKHRETZCGculTzfsZVMNMPqQGMDUKFm
k5WluPHiGIpbOCkneS1bnBV9yIcPZd8h4E1jF33i7WpMCTxfiQI5zOmX9Om5wPlaf1+PYebvRnwI
3CQDY1A+JdQAeTDXLNMaioQPrPZDXYp63znnV3NmRvzC3wzCJOiiAPYicNtdjm4a09uC3A3Owjoj
woFzxtcW9TEv0lPzZ2Gnb/2D66nOFCgHfrxEFjHV6g0Qe26om90r2oyBwcQ2mjbH2F46XHeuEQrL
eUbdgZQqcvfXs21Apl2NIY5zBbAGzy0+JnSklQSEAsR/UGix448Dhw61hZneuUVXYtkmXCxyxEkR
emB1lCE58G9Xg+0TUm0G2r6Vp3KzmHa89flQFvDvLOdqW+DKYSpFOJk18R3U0WF+SNvscW8ikjoe
7PEbOCHM4HiS1hVNIpPBxUdLxuPeybocBRvlxaTzoS0aL8BaT4ibkHgHSlAanAzrW3QBNoQGmKIk
7WYzLB2r+4uNEjqVPaKMeToOnAJ6XIFMGQ0nnams2n1Kub8pXmweYeHSRRfo7pVl/L//I3Bmj1s0
jIq1wHSkIyS25wxP/gEF/BMV0Pjy35TRYXcBc8JeSzxaJGZnuAUqrD96UJAtHT4b7GNKNBuHmIin
EHVdxWGgSxxWdzKO1zJnB1jPAPmu+riqgy3/xJveQiGZk2+TfemiFMFW3CWDx9ZsrgYvJzlb00Rp
KlXrIJB3/GP6HG5jd7AKyh9/v5l3z+i/a3n2bi/OqFKEgdpXENPZmt1GpLYVTKdbOJJLUmZ2JcqC
UZBKtnqfk+kfvK2Yw3xJ7u9zWViys3W7mAtSwl6T9JASbT0HQC+vtQkWPXtJu9wJQl+dhXMO7EJO
K8iNHw2QIx8EKLNmU1lADX9D5c/h9wndOXVnBxfF2IjCo4RyZiA8wWiKoNORMBTwitILmv4YKFKt
JdaVo71zO/UUm/nqd6l3vABIZYBocAN0BAVmu8XizkFYekgqWdkTQs80tSME34xt4tYq6vKzlZS9
aE5BDz0xEJ02touPuNutRM89pmwoYJvX0I57rTr5WjRAqpPCCSDpMX4ROuJbkUDhCJBwHToeEEIk
FHDsOsu30xMAFn9fgjsPqmv5bHwXW1yCsLY2JFTqtuvJFszElv8I+9EWSfKs77405+/XgsBbnX0l
cH4PW36qgHUHgd67IpAegNov3UYghqXsWgT+fpBXWZrjrZ/JaNvxVOaRaGDVMddzjPiRq5QB21yZ
3Cl6LPfdKdJMdQtsnY5MjvEu0NgsPSopi1rnThgdGCPYXjCgI7SJePq17C4ty8BvWoQVTx0c9+1b
TrUJRaMy4A/23SYELJKCgFRpto/pR2DpOIKIDUlLS3CbRcAw2PMGmMfg+tRn0U2p94Zcb/CQNDxb
aYm4G+lHSvGeFB+NzJQOpRtuEVZ1l7TunQgJIowwX3DBDMAeztM7naFUQV8gqNsiQ6+tjNM3Gm8+
sQQV3DEUnzn8qt8Yq+KtN8wly3LvcANqB0iLAAsDIfhcf0VlqgucgcUP/xpPYCBQybRVTTw1fURm
4CV16LTR/x9p37VbN9ME+UQEmMMt48lB6Ui6IRQs5pz59Fsj4F/rzCE0+3lhwDZsQM1JPT3d1VUu
C11325dLcjJoCkaukbzZabNqNwbglUSSU+/tyZH3oS2uJTvfTm5qE1i2bocAjppFDgFHO/fst42l
O4xu+wVM+vVHUNF+pJVKLfMTeVzhIYmT9W5sfbvZR+hKNva6WX0mf3aimRxLW2dctd8DvL7Sr23T
u62qdfC+wjY2HNgB5ddXlFdfPpSNfkRoaKpndLe9ZufioT3M72oEZnhLcPw3hqe5fXRcfwXlWqG4
kkNVBF8BSNhLBc2+0Szfs8dd/8R96Sv5rk1QsfvdprjgatC6i355HDfEid8Aih/uVIoiqKfOPNIo
UBE5VhDw9lpQxWnHh1gzP3gz/FIfLrXJGVbtgPfSRoEVKLkOe1A9dNuYBd9egCUiE4ydD7yaAOSl
Rrl3tVW0JPTlDI/6AYSe5rjT107iJR56jsCqgvZPDvthMOfOfOQ8Zh/I7RLAPFKkOBBQdoL7ufZ+
ctRPaiaoOPLKNhlsINjc3hzP0X4+t6lZce6byGzdXkD1kuw3ShtIii5gIedSKVqlUsAZYDZmt0EV
t41NKBfhodsBknkESx4A1OVKAhldPaHMnFlAv0JUHfEgs4/8NiC8/hjxegaSGRKfaYOPgdcFgi/u
8UoI4OnaU+xi/fln7Q5YWNDyRdaBcdUuhDfXtql7r9PzSEhy2O6fk69pYwuBU5nyqXv50D9nb8Qj
rV0NO1Uz47PmFeQxznwO377Crz+B8kIduo/KmqxF4Rj30nOP7gFpr3hoLrdGh9ufxXPJYgq4RTAi
hwXEBHTakKZGZu96xjsAiIagLpDaab2JtBo2e7jeY9M4yWlkGVsYH2AaUH7BDsc9T1/vvg/6oLzQ
IBV4aLzwIoPrcSd2Jn9/Sp5DJ4hXiJ0b1mW+sKeujFLuVeTCLNczGAWRlhesBFOHSOiqeSkv2l5c
iUcFNNxgYMi2AknZ/u7hFu4V1BvgT3TS7yQCjHU9vZoxj6Wf6RkaL3yv2sdrfRNALvxdPAXWeM6f
IltZRy/JJbqPPVYeaWlHo8EL6moolwoAy1MP4hFdm0NTVrg4rfwB3NroxFEEu0uROmtiNNGSHtZk
F3g6COxSB27+knvMWOo2gsWljpILsI2AAqOf8noG+rZO85bDR1ROGjrxKXvUd/xahM7QhnQqCJCm
+YcQ9tomfZehNlFwCmzWO+0eFIKkw0u5k9FJn4HVE88/Sz9qm9zi/3vS8NowtdxgCI+MMayR7j6n
p94mFbYXZSsiQ6uvNQftT67xJDz1e99SbMZOWzjIGg8friNfBhAp3YiCVmVCQQIBXP+R35T3KjEn
upWODqCJtasXbeGeAp0tClxA0l+vaZT1E+hFJqQioTmHmjT3ZvQ2QEfI8zPHteAzkGD/a4vaP9yc
xCAshy2gj7NDttc/Q5dgyEVXPFqoNuz5d54hsLfwviZJ/b82qYMjFNUkDgJsFk6I6k6BmzG0CS2X
tA8PrbnRmdlt1iipHcvxAukQRBlQw737wT8lAcpI0xpIWNsAw6dgpZtuzSomLfQGXo2TFhousl5R
2xHjhK5Q46BkBrUKS77Pt7F90s4NqB5/36S3bWoKGExI5wVa/OGT6PdNk8pzLBpRgQhbcbnD+2hn
b41Zo8JdNaY3fdSXO3I28+0uOYLm4+meewg35Su4TL3fv+R2ifElAJCCzQ6IKVJQud7CSV8aVVmn
QB+vuNbTzzyoicWXVjFVWwaHS+8lH4wA47aNCCaRNcHoCW8n8JzXJltjSEZ9hAj9fAx3o9uvITZh
Ca/FTv4A+THLFZFQ6epVQVmjzg0IZn3sYFhrXcTUK8COPWFbb+cD2plHRHeM+bzZwMScoZJIEjRp
gAZdD07DA6rjs6qwJAEEAS0IgGbzGwOmQjR3129m6w0PS1bF9/bBDLNIR+F6w0sdtwu1jL5Si349
Dkg+reOjvn9QP8U12v02PBJg6MFrbAtniosY+/gW2f1tFoAkVOPIi1m+Hu2UB1pYlz12zxEV4N4O
CC+F/oBYJvG0fbGrn9RVtTXWLCaQW2oAyjC1h5SSG/Iy67BXvdcRhudjvhuwfV3pvjCTP+WugqdC
Ua5FYBOb1YXbOB0gw28TAMHKmhmvk/uM3mREm+F/80BtMhV6QQGv4nPaxlFW2j2wnlsVXCjifVnY
jTs66LhcVbvomFwsqIox9tyCddBmowCPEjy4Y2UqYo9DLVAzqM5b6qP+qu0IRXJj+ScjMnFDoIhk
zxtRMLm97qKRjGF7Yb9f2aZ2QBXXU9VVsA0G8a/sqd6lJ2kLNJqOYRulNVtSZZaP/IVhlvxYasLB
TaQCU4KNhxwodcwgfoXUbwmz3FYF642w07bz1nC4P409QVHA5LfMuvPtSAHVIYhSEDIBcqBSV1Mo
DNGo9UVJqjhut4kOxaF4xNqukJZCKJugvapbaQ+MgZK37vVAiVXwTAu8iJwQHWL4YZsKKYQLrRIv
LRToXvItUtt79KnZUEL6/N3a7cMfCaif1ig3krRjAxKkCnWUaZU5IPR6InxH2qHf1KtkbTyC7Mvp
nRZtcpJX30V2ycwsk5NyM17SzkCk4tHiRb391bgoIjlrSyR6QcVO8j3qutrXqwA4xzXMbuLRFF7i
NXN5bw8RniXI8mKBUf2FIjc+7EcOpk9RZOjhzKzprIAD/gxOk2KjxsD7Zev8gjLpJvcmO1n7gG6z
/MctSIpgxxFGoukU6WZgha6N5yWf8WmSQS/vWEToKxjXiTedqmfZVe9V8638QqLLKRyg2z30JbEK
Q98VQWrSUYLE4MFCAR1guiKa8mmTyxK2drchTAHTGSG7mcjQOgJyhF/7q8nOnfhRv/x3BB4G/sOy
TrmuOTHmICCWlWN2SI+tC/ihc8rdsTVntFWQQ9W89/u6MhXWi2xhwfEgFYEeRts6QCzUgqcZ1zci
VJ2h5QcBcZTA8zfJ6ZDcZOaziDOiphfhjo7GFaD9wARAvuTH1koiVU2LUCgteT9tgrvpECHE49bB
OoO1jvUouXWNUHb4a40OZrUCek0hx5dWugvR9VDuQjfa463pBt7sKV7NfF8vBHSwCOZg9D2hJItG
9Ovx6dysDVCZJEdntqdDim7lz9qZXP8SvnIuk3yf/Dh6OnVQKWCQEIsA9uzaXNDGqTikXQm1HEdA
4yfe8NEjf1J88njflSyOmNu8tAJ8O5CDuFwBChFpe9CubnJI1mCPutIKtLOObEFOass9gvVpeEFf
gyU+QCxtX3q+k9Rm8p59Jcw9tLCqPz/iBmdVq2PWqfCLY4DcY+TwAJWtcnQ8gVFDFq3qyD2MoBNp
bcaNsLB3SVwBrUxeJwlq6qJFC06VJjPsaqi2rYYMbWav4gkx5kk4VHZ84deQIyBNLehXRJdbXpnV
lom1Y30EFe2FfpELcYcVaF1hJ0AoDkhl0Rm+MgsSUOqaIA18VJnzJ949B+/N5okxCeTao3bcz0n4
pgL+cYAnSSuhGAf78Q5qP55wF6GlZjzpiVmjXo/MZI4k6EV0/bv4ol54c1iJh84y7EfJy+yMuRcW
DgAiPaSpAbcHKJ5uNMzUvMnGbEK5+655aqBHAuGoXXXiUAw+yYeG+ShfuJOv7FFOGrdmrg8F7HEr
/Tw5/D7aSIWdXkq0Vgnr2Is3yUmxWPhZaSHgQi0MwhegwQPjBg1jnae4V6QOyDOQf8lgbhHAd4VA
y/kQbGTN3O4cONJGA60IEjy6GW/iNSJ9J1tBSnc9bicn9yDJ6tyLu+o+R+fX73ti4eGMb/r7dRp1
MMps1tSswtep5zp0hK0IyEtvQY69cCc3P/gOb3/9bnIpSrgySXzEj20oK4VaNgNMavfPkTOvwWf7
KlrhcSdYpMXfN7PQlHeRK6Hq/7tp5mipE6jMRt1UIkx3X9rD/Nwf3xGGedBm2Zwyb7QSFs/ZwoMW
0wuVMsLMhR6/m6Y6gWAO5QRjDezwARDxODTTr8mpnCP67i+DHdwLyNOsoSYIGR5Ggv67A5w68Gif
RNkflxrK77S31Qw/CGu1Q4LeSQEgAZmQ841z2PUioOOK+zyYgqsdI9M4cGbjdT2AxoX1EjoSOFp1
c9wKDhiGD7o9FOaqfZ6wKP3T7PnmubT9fegwHNRteh1gb6KSowukKxepleudkcRBBMgNvjd5Qhpp
tut39E/g8fWn8xJwca7DnXICTMDpVurhv2dBYRwYd9DFkm5QxI/XxqUk5upMAc4dPVCvUNQc30fV
VmoXV39uSqffd+JtMh/W0P0Lgm9CC4MS/bU1TVXzMA561IJqnHaNoDM1s395LjzCm6J+Fp6moQcN
rErcbrY2yue0YnXxL0SOqgbpGRI5AmlHUyPI/ZiLQQ+59fo5Q7ojxKss3vh3E5qDHMZoydxRG1EH
GgCkgyC0AkcLFTpGaRJ0Ue2jc8GSrf5+kEHJa04QaHuKtu1acjMklPI7A3T3KIyejLXhdTn63FQT
ar4NAEC/f86SG/j5OXTDjFr4SV5zRmblO91TUU0JnGTvr5BbCLfSJrpnAkEWwp4rg1RoGQxTVRYx
xh+B/Rd8ceg1O7crDabGJx+sGKX3yRjiTZ1GQez8d8ZVyq/PQ+ZLfQKLg9VC0dIEU8Imdk/o1EWh
RPQS+3d7S079yh51uYbdMOhZBXut3e6k3dxbhpmg5p4fZYt/K8D+CnVG+4AlDpHWwV77B9d+9QHU
gcrDulCb4vsDmn0juthjqvsRbC64VH3N5KFFDeau/zpqBJMGnBVxF3gW0RQcUdxByjZBRDVZgl1f
UDq5e8dJRvM+HkQhvOlpg56NUwexOVYt8taDEBFAnCUNPUEGfBblrwQDXauD1tbYxOIrYe6MnI+X
GP35kQOuPBe0CWYOT/k4QHns/N8VQWAdlKpoXUHaH79RKRZZ50JFHLraanB9gXzoAHoemEXpMdj3
lvQk4SyjaTd7WCXMZr/blxpqX8gjoQsKjVikZefaeQaDOnJS0dSWuAd1GViF9XViXYrnYp24LN+1
bIygSEBDh1ZsGtA0Sn4nRy3mmUM+dF4ZFokUsvXsoJ60YrqmmzcCGdoPa9Q2DlMtmFUDQ6scdRNs
ODM8pnYUmerxRd7mMePY3oJcKXPUJkLHSyUIKOrizVvbJRAKUJjQUrT8IGNk/X5YbstTlC31etVU
IQZQsYOtYdM57+M28dAX8Eyw45w7HpnZoJs7hzJH7VBB7sBhRYbWPnfO9KZte5A5AXYmg9gjuG+9
+vHMPJM3lVTKJpVcRfZJH4QCNvVztgptUgubrHAHwRwpA11BC4rO0UN8xbu5xwqebjw+sS2D4pjU
vyDGQXngAZ1kzVTDtvBhfCZvrr8XUXTs3BHp602xZi7nzWuSskftVCXq+KQkyynvOQCLBoQqhAet
An87cl6EHrO10r1u5d7v++gmbKHsUlu2HSYj4yrYBeeYq8fm+53i8f8P/QfL4yPBO7qkoNBA7Z8U
kkehYPTwcBvR6/5ke7CCAM2WgeCodvq3aP0WbrotuqR+H95tcPI9vr92qT1k5JIUyzFaVQj3hEpU
Gf1d/V47AkBDeWo+nll96dKiz0EtQFBBWYXtQ61kPwPDmkfw5SQ6M3aNcxTWk3W8e/ahGkD6arSD
uN5Hj39Uc3oBA4IZuF64jcC+aTw8MnOpxA1cxYoYP6SWCZ4IyCKFFqXkilgoklyuQUOORtdoNSMu
lU3ljFbuYkAJsNrxIKqZTx3PclBLpxfdLegTAzMAEoHUzgpllICaia9Rzu71VXlCVGg56hFFCp4R
rSyO8Ycl8v8/nsARD02MbISlyumhto63Vm4wRnMbkZF5REgEYD0hfPtGCv6wkeiZ3PiaCv/3MUID
E08MTwO4Q13rOzB7zih/hOZhMAswPmhrkRFiL1tHgKDAJ6E7m07fQusqq7oRqzhtxMzuJavEA84S
POzgu8EDr4ZihpwD805I2M4NtBbbzN6s20IQmQNArwHAFNEoRnMcdXkUCkmBJl5137zpd0EG4HuE
DMf0oblo3n6TZlN6rZ3ggQdWrfyIXKNnLMPSrQcFTGijk01FdD6vl7oUA+Qlu6ixMuTn3fKIxl5X
2fOfLSpQJeiTROMf7vQri9Tm0sSpM5ocFr9f/aAYHU4GsKAtaNhqVvXhtimMKPz+GB71ssvKUQXx
QggVdk89h3bnxDaXgmz8fvK0T4ZnXDifYMsSgOVFJhszSt1wc9akfA21RtxwGA/EVTITe3lEi526
n18YxhacIp6qgA/DFMp4NLxjjNSqDMB5jMeSceSdGXSBYCyEIM9bbMYeji7DHnHrlNu7skddN4kv
57MkZoDsABh9lj3CLO6iRwHpKbszzNaRzuTiKc1iF30pDwzrxMX/Zp26dMZgqNQ5h/XOKsgD4vDe
uzyK77rN3xeftRX+YRhcuMWREQXjDfimADigVRlETqxmTiygjL0H8HvYqJ7iHE9H1APKFUTOvNTc
oBW4QyriHxoZiQzxD9vUAZnrWhNbA7aLc2+iHmD5x8Trna9OM1kl0aVV/WmKWlWI3IvpEJYNmNPz
XXhsV9yeO7OKvktuDgOCsCyPDCNafikrrdaKADtXxMoMJpsWtDKo5YPpZV2vXkK3eDb24kN4N21j
BDPJezIxNu8tj9n3jP79AMoL1NncjQZPPgCY2OmsApukeyNEnvhPgK/M2gldQN+BTxU2oMR1NWgL
hd54NMwnEPY7jK1FRkvvZSSYNZQUQCKANNu1x03qqJojvgZ4BcEL/C4yat0hhOMNCJeBvIrsDmSC
vMda66WXImgE/xqmDlHOQfyqGWEY3S/zmsflzgM2RTiscICj8h/ULci0/zVIM7D0QRND8B0GX4NN
U5l/clPEus/AUU42j3wHmJsYc7vkgn9aJH7kR1ChjFXWKQIsxjve6v74D+mWewXNzkFi1StvQVnU
4KhTmqrov1RaMptuuAbqd5PbmWcAC4XBJWithpTGSrzId7+P8Ps5f7t70DEFPjzUSulSvoI6Yatq
2MrGvbrRttIFbBBoMD+hBxFzy7uldcFWtlLE4/yKt4UXVplwMWLA1kV6A/lSoHSoay40xpTvdAxc
9ZAEsOLPELjqQ3Ti7NRB9+maBeNcvMN/GqQWtYt18N6jMkLaMJGWHczLi2g299OqANn7v0zvj8FR
4VBTIWStfdgqHN53VPTFJSaPQjRoNy+Er4kUf07+6aO8C5wWL/UEdWn+v5cCAVhFVAjAFUQ0gDWk
TurohwI0cGZEp57vZV+z227fZ8SnmgNc+X1wKj05QFjx+9hvO/JgVVHIkoL5EwgKOm2Va7MvJFIN
xGgBShsn2w/eiA2tmDkE2NC5zyPnjTPLIvy4BcYQw2BVQREIfL03mC+pSsamz/EU0ERr3FYb4Y6z
Ikddg8RzPnfrfpNB0GB8ET5ZoldLhxgoUt0ArybPowRGoqwf/mKsC0J/MpEAfHRjaM0FqxTHWG4t
fyXfA5K0CWWEUx3zFU32EXWMAYY2wK8CQCnmm9pnMt5X0TQLeEXbGugr7WPjRZpjipJT7n1Hh1sm
xMjMcHghjgISGhlR0NgiN0k/unR1bHU/hVnpHuR9qas9S4bt3zfubE1rRG5uM9mMXbVw3UHBAayF
EAYlmu+UnyxmgU8MDgEp7zV3hJcHHcW4eXNTXvk7lHJt3ua3eOExHOXibkbECjwZWOUAP6K8xjSj
qp+1I8n/zM/AuUvvMTJ5h2jTXtR1ey7v1MAU/jBhMwuBI9qbgJnURIV0olC3OxR5B20qNWQR98Zh
AKv+JVmVq2hfb9JHwWqg6rUOTr7j/zG6VfLOdM43oAUcpZ/mKc8hNWHDG8R87xYH9N6AmzF/xyUI
IGOzCgtWYEV8/fU2lqAHgrAOL2jCPkYFVtMgzGPWSw2e0RzichG/NwiupIO4MVzEeYXXSLiUYuCE
N9oaKZnGQmKG5UC+C683nwGYkgGYKo8cODXpas/rLZfgh/PoXq0s5BBcyevxKeAqWnWAZIUgc0+8
HA6bg4qGsubBBSvv/2HPAWcPnCyhI8O30OLd8jT7Az/qjRU81R+qI6C74qh6KLv80Zx8FYOHW9hM
DLrmhfv42ii15JFigBKbGG0/JjQJaua8qncRbqzGBSvvYVoxDvSt67qyR5M1dqVIhAJh76lc65Bb
z86cKSDBubsYKBi2e2F//t3i7ZG6Nkg56SkroFeawqB2L11atEyA+PghZ8uE3AaP13aowGbk5zbu
JtiJ1zVgwLse/RIuSBcesIucYj25qFbpTv79+vMjl5VZXHilXNunPFagBr7ckIUcHB9ZefnQuvFL
5sBjbUfIWZFwQ8Mu5tfR+vA1nsSjCOG06N3HErNyrgv5setvoe6ngs9jyW/xLcFT5yCzDA5udERB
Ow2kq/F781w+cV58uA/3gxV7LO6PhYDg2jp1ZxjKpCgJWYlpozq+p6emAaSRgG5K0havfyQv3Flf
MTNTZCNRbgTtoggG8O5HQtKgvBmXjRMntnAj6mtut6DZONYX4VA62br4rBDXs8qzt84abLaIswTc
UyhS0mHeZIgVp2QGCTbHZw06SpmzbRFUy9YMmkpCP+G74EJ4hDs1p8KsNzkjDbo00T++ADXE6/jH
GCppTGZ8AbcCyLxy9pnTvqOrwUtBuV58+A/NabjUr8xGmoV7A3ZRlJaATEYSlnLYiiZ3dc5hgVGb
fYVGGrSGXqGzGazvK/CvrrLEYt6Mt3EImey/Jik3KQXzPCQ+hspb/VpYBZ2tnvoWSHvB4l5UUA7E
G/HAnfgVk8+X7FZ6W4HKBr9ISyo6dK8nWVTKKZRaH9kHb9yJj8ARxjbYY1a4jjwkl0FEcF97w/bp
P3tNjPevVeoEz3o/TnHANehKzUOz38Zf6P9Fs4gpfP5uaCGvQGb2ryXqtOa52iSRjPFlgOUe2ucc
OWzOKdB0B5HY1mPyjBI/+Nt8UitZ636pCT3sQV7uoOB5VjnPPRQB1v497741K6aSycLFcDVAyi/I
6hj1vQaD0geYArL9zFviYHbPzUMwM8X1Fmre4D3E8wt9Cggjbwr6wB+iEl1h4abUbp8bT3xB+LDX
jwpQVoyVW9qZGnokEagSrAJdy4KuWWXMWdCCdTC4k+57G6Dydhc/Q233TpadDuqB7RuolVghBMsu
tWOiXJWSIIFd4SNxwqfcjqC5LILUWwOkzRIP8iuSrrxH2uT/ZcRAs4MBhLDSGdQbN1TFTp9SDXfs
ptwJnw2kMeGC+EfAy4I/O24/v6VggJZYXB9LQRpwjlhWdA+izkKjbPO4GniQXGMLHUc3tCrA6Q78
CVJKH5VrrLsVU8J2oU6LbQT8HBq0oW8N8tZrr8OlSi8PFTROuze9c6reGTfgzZS8dBOBshy1LBDg
gFtbemHM8JJr/2mXWlshr2NBrYndzeBpR+4O19u+6Kx23zqt1b6wBEAX3vAYKOETAVQbuEwapy3V
wqDxXdRaxsckm8YlvBfusn1CJPpGawBfKIcyFr8tbF4zGWNdCIUJGz+aMcApg25Uao75OGyGuoLp
RgN7D7/xc8DYZmc6gZdspd+ne6k0syPzmbEUN4CUDKB0pNXRNkH5I6nIq0SZMcUtqDqRRzb9+2D9
Eu4NtggN8aW0r/1hSqYChHjQjcCfMcISKBUk/A7Ke/Kn2E9HcKVPruwqp8TlX4OXkI2iWtxIf0d5
s67TIBUdGSVpk0KWE6IS2iFfvTz6VrFlr+WiT/phjnplCP3cplAkxKSiO0qAlJsV7SGjZEl3RGVa
26X77B8o94n+PLK4KIGj3RFZiutDKtYjMMVi3KKkD4pqCCOvFHO0x+0ggJgUr3jltYN+CAiWz+OJ
sXeX4qGfpqnXRjkaaQ5RixZRifIhOnmBLFRCpMeP6M4zzpB69wKgyHwnZzrDhQsc3pdIeCD5hQQC
dWwEMRzEUYDpaYOQwd8LbgOiBdx0J5TflY28Ss+x9/twvwHL1EaGTXROQa4WuA0ak2cIYyL0EWy2
D6QIXKBnuUTkF0DkEvGnQ1pIRidzUQXZqAf8xy40h610Yrd5kMP524dQ+6xKAMEaUnyIckytp2Sb
hmamWmJr69CrAVJz9Qa92srkHvJHaR2ymMcWPNbVNFCrXox1YgwFmQYXwrwgOnhuRqtfxbZxJ9y1
TmhqSDlbv8/9LW5eBzwR4AKgHUCUDjrv610e6WUCCa0UW22T7/a4b/tTfIKQxgP2OKi/TLDxu90n
Z59jPPf+wbaAMwYRIxDT6wp1HQ1qzovxlLVWVUPKPVmhjeArgjBktqtX+SrXrZN4r5NsK1jwVtPd
79a/S/70YpMqyXcghz5bylNn2hQEU9jifZWbocVv1I2Ko65OENAlhNLJWtkP7iHevJygEgce4nsI
kNvpVvEqNwfXIpjFmSRBC8Bc4BP+fhPt0kt+qGtJbVC4Oj5zTrCRwB1anNMLWuvA1xBfwF7rnBPe
VE7VNrABt0fH2+/TshSbfPMtEvk2NNLThzGpy1zKDGiXgQNK3kggRw4J21qPPAuYgk6SKSL2+93m
UkbjyiZ17qbU72tVh833AJTAu/HCn6YT/1zZL6BBAQwSHtcON/IWs75iMokuXC5XxqkTMBhSbBh5
TxIapM+lcPzJSjwOgk0DZFUEMwKHr87MKC0ePMJr+b95pk57ABYLv0xgllvN0E5TzGKTJKj4Nh+7
6kE+QinNVvcaMvAis9q86HB/2qacfDsh4p0kzLd0FNwZlXQEvu93KhCfqi1s+BN/NCzJk8EUkVzu
IdJq/gNdB/zOz0+gzn6ft/Wg+vgEcS8J2GKtczebo8tZ30cvd7Pn0tM2Emgjft9ry/MOcSoIX6qQ
6aZf/GMvT03QY95B34at1cCvdmb/LIEbRUNep9zGECnAyx+Eor71b1cMhLFQgoBpghi89rdCng5x
xI/f2RXBrlYTXN87Zn37kT+V5h9UIB4mE0TzVvqkM2uXS/cbNMHQdADBJgMApWvjal/XSTXDuES4
hQwTZdtj9ga9AEs543avwWvUW8VLDfVuIpq+Zkz90gX30zy15YcqijJ1JGMHBcnH+JzsY3QNl1YA
lQQIFyVvRKQ+O37+bnbRqWoQhCC8IATMSOUktEgaQOCPQkgNjvVzj0yldsxBK1quk9UAmh8JJXIl
gYdDFzWaamIHHCHho8wkKbl1NGA2AJMsVBMkEGjSNdyuKUQgK1FKFeHRnl3+foRwVYEdp9pGAoj3
8BxY3Tto0H4f//dFdn3RXdulvKvQRIk+qVhdzXzQN+luPjXOfOzdM7ik8G8dZDE6/LMGEnzzQXEQ
c1wajwPUUXFqp13FT4IFpD3uwGJX4JwOFybpBvmC376Q2pd6UdRdKZEvPIZe+AA+Psj16eC7whds
S0ACwYWw0U3xDmImIYjpetat912For8AKR0E+hAyISR91ydDTqauHEQAH7XjUX0B8N6rbVBsmDXQ
UFa7LRUTJfZ1YX0gCDW/oCPHu4nNuSn8Ews+uLBfZRTu/n4LtV/TIAAoUsC3oP6MtD4gHH9eDUgT
+J9wk/BNiH7xp2rWhHhTWXPsBMUCrPvqE+h270LtqzhV8AkoDGfoBBIhyq6u32s7e1dM6XMCJUp5
8TnSOYQ6PPhQAGsZXqS7D/Rhu8U6tQY7sVkNx98H5JdFMqiNLM84WAmPrxL30R06m19BTpZsfPsj
NyNPPBYoYl4G1KsnF09e1jFaCFKu54TapFnYFEZPlkX33jvswVV4jxryfAZy6mVGZ2l8RspG22lH
/6CRRWKxMt86byADJBDtoV6vIbVBbdFZMJKuGkJQhXE7uZ1saUqe0Q/0GHPpq+Bj4lO0p7TMcsBt
ghVm8TIjlBrEdVFhspJ0fFWqQM6W9cqXzETwekjegtRLtNQZgBN4UyB/fndZtxcFbJISPY9iLVwl
VYKQu4nLRYIMNqQ7RbTrbIKXZtxGizYIewbSuPjFU8s5ZtVsFCXGlarBthI9sS9XZfnn94Es4KMw
kh9WqCsvbvU6bQdYiQix6oQ+hCK5q/zx2Mi6Jfh1j8R8bctEHrJWHtCXxwI93KYSrj+ATMMPFI1f
IsVcZNi1bTI9q2joGefog5PKFd9VZt0WjJVbuuN+jpfapEom9EPvY7x56LX9UzRe2uipZ+YVb1Nf
ZFREespA/yLqgtSosjATii7BO6lLPmde/8zEyQFlsyk1wa6XP3q8KKMOGKVOijayCLB3BtL0vGqg
R6CGMXjvPktd2EfojpPbnKFIyvg4ncrL5ZraRoGPKR9ms4q2s+6BFs1QULvmoYDNAjsu72OgVeER
NIhPUvtYNNrGD8hU5Ppkljl6SbliLec5A8qw6H0Qtf7PDLWRR1kYAJWCmbi/tOWxmxE8y66e6taE
VsbZ0uLG+f3ssAZG7dypFfwq7GGRz2ar1aFzpU+CVbRjxdizLEPUng1CtZSFhsyg9pgoBwDazTJm
wbsW5w9VIzzrBJJNpHasrCVlJDRAyftg1G6SyxAfgim2G/9tjjwFFexGZZFIL55FdPHokC0ArxVN
SpSWXaf6BCcfKa5e6d7QQGV+P3WC+w8LpaNsgzYw8Bpr1EIl7STORQI7SjNZs7wOZ8HpuMT53cqi
I/thhVqlTJdrLUYfByjRy13eTKkbtNyL1gKPJ4rduQhiVn6KZZG6hQrJF/uxzAE56Hy36F4qBRh4
HgFPF2zEOFn/Pr5Fr/FjfFTUh57pWO0qWOurNSc8xvVGGcLzXA92AZVXSY+83+2xRkdtyDyb+ziq
YS9tRjfTpFOpNqasp07UxoexEFPGKVvejf93l9BeUW/FVNMi7JJeAIJzfKibr0r7HLm734e1fOP+
nUeauAQYyiguc9hpDfG1SUCaUsc5t4Ua+E7MMjRtjKPq5GBftfgyA6RC7L+4tmSRGrBGK15fUE0E
XyWQ0dacK+p2CfRsl0JGQGPlMxaXEc1yOHdABoOj6dqQIaqZaExYxrDcZ5U7JmehRN62voT+6veZ
XdygPyxRN8DAaUY+j7BkiE8tj3l0c2QR8trsEt0ETcW/7BfSU0o4TtDOSXkVmRvSNurJOlawFAl2
BmHDdhb3ajowKs+Li/XDFOVa4jop+RKkABawC/e6OLzEymTlg7quFYMxqsW75ocpyqc0MZdDKAyT
KAeo4xgqmua7d1lnqpHdliERIP2wQ3mTWIa87nfzUA6KqNnO8VIRw9LOsTeq9KGFXE57mnVLae3f
NwlrKimvkmjh2BU1prKSZLMVjcJMa1DhQq9lyBWWS1nAEZNRovmYtFmTv15v/iorSghzwpoSj39S
1Ix4MTjqY7Bus+jZzzP0kjfdVwy9pMRAD5UOHZG4sePKtyHKe5GRivl99MQe/UD98T00OUzPaXk5
dGjZypFCEoCr1mVQcYWqoxQup9qp4YC96h9mHISDCugAAfOVJWpHcUWqSGNewyaPHmcIZztyMdlz
CSptUWYk6hfwLzL/0xi1rdKeK4BdQodLVm2lfsurlhzthswutEfQ06Qo8EesKGYhYXttk1pkvNNa
SNyTBjFhk0fHrMVElnYb3yeSqXa2XOwDfpXEDmpXfruf9JUwbML2ToucWt1GASsPsHSCf0wBXaLh
uEkKpRSf0yjB65A0n6qYeOXoM6qBxJvSWwkpIPB5QKMRDC2U+xPKoJCiAmZirfNGNX8R9Pn8+25d
ujp+mqDcnhFISMADL2zJcWM28rbB5T9zJyF58vm3/z9T1CZVjVbXWgEHo24EM8zODVe5pbZVuNxq
CsbMLS/Q35mj9mjbhH6WQuDbgiOyeHAQcEBoyozn0LIRItED8WW0FFADSkZDjxoOpy5p0C0Zh1YW
+NtSyhlLtHTnqqAI+p8Zaix1lBZ+NZN6YL4f6weVa56b/FCkrft/SLuuHbt1IPlFAiQqUHpVOGFy
Ho9fBM/YVqJy1tdvaXbvHR2aewj4PtnAAaZEstlsNrurLAguxyD3kZxPwvBpi8jttkU3CjXtgNgX
kxeXB+cXBqffzJV7kSjeMnv9UOz+wjjQkYEKzP9tzj714h3i0K5fex/VCAVu6NlV6Biw7sbRnjpd
RoYv3FcbsPX3TT6kYlERIbGJS1GlB9OYwBoVD/z/XljthkhztSEwtJfSua8bpEheenDYy+5L4jne
fAO3t6NiYZPTYMCW5Trh98l4iDMcyIGh4ASrgnBsXNu4benb+XmW4nIbvqI0pmML3GbJXCgJqsN9
CQo5squg8qWw3K0sPPQavobI4Dy0cLtsRsxtlyIflLSYgVz1AVOhAWBN+0F2oxEv7aqbhMAJuuRr
TLRZWmVc1FKJ1ifFRfXbDmo+etd/Oz8QQbEgTiPIRfwDwgX2o9N01JlQNaA5t5AJ7sir4+wb5So3
boYE0javDtm33Y1dfnQyWg6hM9hAc6G+UmeGMiDd4+ko1+hN1V2SJyVGGVujehakABVqSryBKJ5B
6gB14CiPpH+USJhVkarRspZIVE/zcN05Lk12YYWCDB3CxN3BLgPJ9IqyzRtE/nQdbMLauQDiQPcd
Cazybs4WNxyg9xd3ro7bRlu5KpPVgQvtEwy/KG5fW3f5y4auOXiPNwHrqC9F0gSJisqXaDhIRie0
0A0MtwGnzslGq8Tbs618dL1b0yu4cNcOa08B/zb4vRv6CKo7NQ1I/D2qJ9csqeR0XCH+iCs2n8Dt
xEmPGUvj9fm7zn01NneZ8TAb013TS44u8ZQ60Gg1QOz+R8IrbWxIqE140yuVq3a6z8LrIjqen0/x
dP4LwdNSR31Rl30PiLrAmzmt/JH9TW4Qaib/jIJvk8+1EHLB6yhMdCg2WelH82UsZbQQWj0UDsAy
A3J02+B2thppLFFsoLAsfsP/91pjHxpaBWm4XBemvh+t+wIiOrhLlJIDUehUNtDceQhR2XxJBtyE
mPZSTbHrsMEdk/7Yh2/6+L2tF8keELqUDd5qNhsnXceamY7DOqHOsteXaU9GNahK4ubOcBvV1n59
l0iY5p83FdkwuZ2XT8OkqysscZQXJXwfWB27nT7vSv27NuTBSCpJUkF4OYUcCmhp8caEV2VuUfvY
yJ1uwcwmBLrAZHrWluo60aq9baOUS3tOtPkwRfgMOoPgIYSmsusor2jIde0W6tTWuDs/BcLdAoUF
FdUHUMjhO6iMKZn71LTRQl5Pe0b6hymWvamtzuMP5/IvBBhqTxd3qHDHX2JAoL5kNG9wH0yzvW3s
9OlvvNgGiD/qe5PmzoQi3NAKvSSEilEXu1W2HIpYlncW+rENFHfgE5uVibou49AdBuveHl87TXbO
iu/VGxDOVgqrW9S5w3hoHiFBqrsjKo8ytAOEnZcWQUcDsmYUWtlznRSY2/5FCFb/WFt7klVoAIaR
u6DL3TgMqH9qJne2Dnp9U9O/ORo2o+V8gD2UmZ0qAC2ITxXDDaM9bQdJ7CJct0+5RyRFUSbPgegF
yyd7Xbcisw9TAlqG2Qqopnvnd5XQ5DcwnGOpiTXbqQUYSEO4ffXelKDdWyka0l0YThIw4eG9AeMO
b4i907KZAVbPhTuzmwoMcHP0oy0XibuUAa3udOOlrUhrcO0EUFLcpeMerHouxUtfInkpla3Relhs
YMwKB0CWwhBUdP3kUf4Yq/Mur9vH82skhgFlJ+jB8UDKl7SCPznO0RUNeksdsgX6jKeBx4lof2Vw
XyicoyiyqonwLgEKwM48aE78NNfJPi0cSeZBeJKB2vCfwXCuok8oi3rbgY9FKmWJ90ZYBGZy6HBD
ryN/kSUEZHPHOQi7CUejLwEXlTcxARXfAMldWWmLbEzcXkX+K3asCVOXI9nrNyj9QCnekv9ImA2y
QTVDfqrORz3Q2dI/nbcN8aUYRxW6+iBICEqRUxs0eiXuxjEE20cXmFDF64MuRo1TeVOVF07nQ366
RzFBNMnGvE7cH2flF+5nudHG9otoqechw5gXDd3MKFUIJ1kEIgwrNxDcKTkPSseYBggIGvsKRlHR
gwVHS1IvmzJvRrkvpNUjmYKVbGTcRqAFxJzYAJMxFXqcqv5ladj+/KoJrXIzMm4TmFbSt2qLRXPK
6yYvUF3zRGGd50GEoeoGhDN90FnYyjxjHMjqu4ZybOEFG6K7LRbMmiCDfrEoh/OQsqnjNgIb1bzo
CSCLMERSnV1A9+X7eQiha9+MijuwLD3EM6wNn1ujzLdorouw3PfWdQLdjr8B0kEzTnRTR3fl6cZK
rXgMDV0ByQsd77Q8jTxSoLlxgk6EbbyexxKewuCR+QeLW6qmbllnObCH3LxE2mDSGl/vfB1tHeDT
OQ8ltoovKG6JWoYymKIClKb3V3o0e6nxMOUgYFD76H1o2BHd7MFYhUQynWKT/8Ll1s1QM+jCZphO
Ah/fg6DPip6jaZS88Ag98WYiuQhDRwdSqK+jsw2/Yw+VkaBqDaKO5q5qnCCKd+cnU2yMX4NaP2fj
BJd+6B0tx6BYFAx4IRuqvd5+NyxZ6agMh3PyGhsHu1YxLIJKm2m9+9UJXuWyx75MZV539ap/OvZ/
xgQG0NMxFbaSh4kNLCd+TsYjyDj1DJyFvbeMUM7LHhfn96Q+lUYn8R0CwgikJv9dO7TbngJPisWs
JQdw0oJ7M/3dhk60syfV7RCQ1Jmyz6vHYZhdZ4AqC66c1RDuyABFRR2aCgN9mIz6bs5V2ZP3eZMC
m+7pZxUdNdqBYY279LkbLk37vivji5S9WNb3rLEk20S8PcEbpkFoDuqznNfRtbmCmC/OvIapIE70
hhLt63oLhajjVPyYUXzlxBKPIDQuig42qiGDg6vG6QCnLCQkaeC0kbl0aRy03Vur/6otyZ1XnHre
4KzfsdksSj+naRtiaLQ+VsUxT0BZ9cGaQz7cz9peIzhrfzb9c83uZyP0z29U4SJusDm/YNg16az1
TNfrA7NQiw6ZHTzq9/auj3y1H//jlHJ+ASJPWqp1gIvyX3VyY1ReDS1oUzIo4Wm7GRTnFVontVil
A2XIlqNp9j+1nkii9fO2gZfc0zVjaupURQKIpEYLG/yagiSvcsfq3fn1EZ4O4C4AZ7UKTQ/C2aDt
DKRL8whvH1N5rRj6tZWrL1ZDH87DiKPlDQ5ng11cZX2ow8fo4yteBzU9SKG2pYGIMArUxlcgrxS6
ca9KdrXY9je4nP2RWWnbfgFugyq1ZqgvwkV3cXn0wwJKhBlYYp0fbRF/VCmomGq0TfTtFaWotz4/
fuFybj6Ds0s9XAp97FZfxvqLyqguW9TJ5RMaeZRFAiUMaTZQnHHmjlmNuH1BqyD/acJwmhSXu2rX
jq+gazz8p2HxjOtZm4WFvt4po2YXxYkHLGf2VEMSegqdCDSyLEgWo/3P5hbRMCYrpSOMtJ73RvsL
xU9VmfuJ6pvdc6O2kt0tPAk2aNxaOT3NOjphrdTxO2mereGSOC9jGKPM97KodnPXS/agDJBbsawN
FaMs1+EVqRtBG0q51hriNuVNrgemFeiydJDQf32NkO/SMeMYxcYEbRJ4UnBnZBqWtHs6bxni6psN
BhdUhC0qqIoJg1KZeu8kI5oGWTm4ZU5A/cCmm3pMb9Wu/Wj0EUXgxvLchstRWZ+0muQ2abTYaxqW
BiXTQ68Y8NoFle7cTZ1QkRwZYg/4r3HxzUEhGFvNuMaHpupyoeAVg1XGTVRDUun8jMhwuAADrC5p
lVKYFXKKBz0sg5q2LgQhJDDivULXLCmeX0GfyB0cllGibg3DodbzYC1um/t9B84LUK1N96olVTEX
Rq1gAADnA5gAwBl5iheNdAozA7bEMo/R2S37qxyPvFP8NIFIrjg4KEJW0C5SyFrvhEa8AV5/30Q1
UeIorFxbzWZa75Vp3I+yFhih094gcGcji3MTBzumcgJZXbHsKiv0M3ooDRnnjNBlfzaZYgJtXHpP
h0LT1JnKEaZRxA9mHSSoqFARIxlBMsgOIqEVbqC4WQsnMqhFsULV92jNcK1WdfMolXg0GQo3c3kU
gyNgvXMqyZWDl/8E5ZyFrNlL6DZRvQymUrDA/1HoG48oBkPbDioqNKTOk6s59UrQNuvtrcOCNANP
qi45hwS0RAaoSNHPtkqcgG2X21wVG7I8o4DsCje7Nh/mO+upvSF34Q6Et9/AnoMQ4xj9Rohx3neI
NvUGlz9nSZMVqfaZElmONgijURmb3pHostf8Ob0/jyXsltyCcZ4bRF7ZgLBs7eF0XEjYR5ADAnuh
a93lF/m+unQWF0K97LneRX4G/eIQxCrnP0G0H7ZfQE73A5409cQyYD7LtOvTy3lGjuTJbnxL+3Ee
SPiMtUXidh6IGgsyRkAi6SVccj/3vq5emiZKR/RDY+1q0LjUsuTFnwqtOBe3qNwmtO0hIoOCGW7d
8npB0Pmopu4UuUjFx6/dc/hw2a0d7Yn/Iwwi2VurLjMmbnOSJUvUASxXUEuMd+GTdZe+tj4NElBU
zvsIC3qf+rZveM3RfKh95Ttaho97sIPCuiuvPeAQB2M4+FQP+luzU++Vy0QWtYtcO0UHJ6h9oI5u
8JS7zJqXLM3RDEinmzCZvFl6bIkcFIXK1tr/YGpQXjq1sKbIO6bOODyK0DVnFLHl+1DaiSC8fGxR
uHVu0AmN3mOgoNFVBck6ZdfQejXin3qPl32m7BwtqNXnRd2Pzs6c1UBi3es+4TNKW3xupVmodGpO
gc901IC20V5FAZjJyupAUhWl2NlFPHR7o8q8CrdMJR2PqDT6m+et7Uesp+zmnDbw0on6SHyEVt6P
CoicUaWYF7KHR+EFcwvD3xG6XNHzDFaNK3lj79r2ahlfLMVCe/O3Nn1Wy4NZH+vl4fwUi0KELSp3
V1CqCWXla5esUSsX2UIvR/Zb0dhrOys/zyPJLJY7eppBLYvCxvjofGdqz/Pw2IW//xMEfy1Ie9YX
NMJgSLZ4JCFeqC+7hRX+eRjZUvF8jYvtxGY/rpNm7BTcyBHu9PaxIbeDGYzaz1S7LDVftfLjeVzJ
DPKBfhRPg6bGgI3Mbw3ezQbt3iSv5zHEvvVfv8JHw6adtlVeYZWSETWrQ410h/LNtsfLxiTvqf3Y
2snhPKLYV34hcj5mdrKGGSEQm/o6VBFogyhEFmkJMVDcCD5GUKD/UZFUtHaLLt7VMPr4pnRGpEcc
o+w/zo9EOHfap5oQ6rxMfu5UVACNbKXSILXlz4o7q9chm32i6H5t3UZ4rftveNzM5dEyZ+naYp/V
D41xG2a7bL5K7bc8vJ+sRhLBCY1vMzjOFVM1STN1ZUOYhwX198cma904k9TkCb3RBoRztVk0jHjy
Bkg41gG6vj01cXD/tm9R6CExO9lice7WioqUZCqgSlT5OyhZCbrlfZ4edXKpdJK3JeHckZXnjYJi
5Y/UPO3auWIhwiUI2pvzeKGBPaSW8ZOLw94NCmcOhUEqBWWUqLG9jm+bw3LA69Uxv65A05G6eLiF
RpmvHwtPuc53au5CZjQgkvUTCAEhMNx8A2clXW8oRpNhCwwftzri7hfU9P389kRMkNrU/uCZewpp
+vkVcvSefrGYYPwzJN8gLD/cfgNnRMiNTnkbYR568Fn5+eiZD9Nluwef4Hv9Ed/rQVaB+qrWgvO7
URwUb8bOWRQryGy1NXBBmWkrkPGeLrsD+Rn+BGcK3pbUHXHrd7yS3oLUXKfBX7AIn879avGbOCU0
jCxzEuCbj9dOjkA8vBpRT50CeXbth/4yfCA34eJG7+cHLty0m3FzB3tqtZVprdKJKejSkKWBtIkS
tLJHIAnK50VoMzqaoe0BNdw4mJr3NLw0mZelg7vUkhvy+rF/RJxfg/k8+jcwxGxDsOKtkxjlHovp
Lx03GUeLXVX/vcQqLlcq8rayklmhM9qgrnHwBhUqhk08zEDtq59KaPgsO4TQG53tJwt5w6TdnV8x
IdHSZot8xv0bvKjKHaVf86ezV3uU4nZMv+Ef9MnSG7OFbuKb+t556oNyVey7ZyP12L1yNe/Pf4XE
K37yMW4+ogNNHjwW7KbWsFdGbVcaHqSY/ubc2kwt55FKEF8P8Wo3dVO4oVV7JuQ6MllIKFtAzuew
pljLFICiph+tFrS9X8cfZhbMWe2mUgFyUcpyu3ycpzGVqcnp6mWVoXVnimbmO5X6ydD7fevHSLyZ
1Y52L2gBlfg42ZJxLob0tQptCAyz6/dIOEzsF0qpJQsmm0rOnaA0vYQMLjAc4o7LtzE/5sveRq0f
BCh3iyXJ1Ej2O1+MZs5N0g/rwuV2oPRBAuWnAlswPS5k8GbnclIkVi87pj9/35h9ZcPmkwaLx44o
3yYXkLitrrpLJ2Buct3uUrfVvYd598z2w8XompBtPr/thLHw14b49A0bfHQfhHjLxIiVrAsiSpEK
lLiX1fz+9KEmcUDeD+JBnphn6BVTNwhCK7t86eMjdS67+iVmAdUlQ5EBcRGPOSl1ma+cS9W8q2PQ
IV2gdZONfv9XZTQgZPh3SJwXsYYxjyd0C3tq+YFmc0SmDG+tpayDV7w2NsULIXiJ0Xh2eg7Mqa5q
zFq5hlDimtsZipGO51dfvLu+ELgdPKsxWWwL1rdoqTsnNU6X0gupcTWUissi029HKjlSP7P/f9rD
Fya3o+31ua5e2euSon7NCMUVjxXQ+XRYfqBtZeCAjXJigms1m9+S3sjRW4w2e4tRBSTjiaK/k35p
P/oJDVWNYU9X6jhV340uZg/orjRAZgX6IReVAMkhX1pUrlZoJav7zv6NssLwpZ/V+R3alZDbqidQ
u2a64nhzh3qEzIqiQ9TRcJd3po6orXKyazpEwzWd5+iIXjiQYnbdddsl5ip2Y0x+7ejJx2DPUJnK
HPOw0Nb4Fat1Cu2NLEduSDGDVJ8e1Yrm+6w2H/VJcQ5GScDnqCR3pZMokgUVJyNgMP9nMzy9zBwu
FKUBmF0QXigo9p8WN097HHPfakgjKldL+Yy3M2eQEWiLz4IvXC7LXsyxRlBEtmYgF3CiKG7ILC/7
u+P7C4WLjBTKClAsYUfUoDkzey8cdnH46/yeEE+hDvY2FXIJK4PO6baLasfIihkgffoYLXt1fF7M
fYagD/0ZebJT2vdmrWj7m4Nug8rFDMaq5NxMQA3bH0n9kmgp6PAuleGoZ4+ZKUuBCJdrg8a5FkYT
E5zXQFOUt0T/MNBttdDgP04k712mMo1CByBpdR/2t8S5mdTS7cuLOfZbZOaL0hvx5lLJnsCFB4Hu
rJyGoAMBzdjpAlaxw9jSgSKLNuF+mSYvT+KbfoxuGjr/oG3+NwfcBo5bOVA00qYn4LKJtDejdmcl
canuGtnVJJ1RUSU72o//HRm3bFYzOraiYGROSo6WkrqxfaicNwUxuUYvsxg9wUaAjXd+IUVRERJY
qwAq6KLVT1G4TYxQg0BQKVbOu3nK3aZlu7nIvLHswQtU7OMoPcx5i0Zz9fU8rGgZ7VWTGwWFIHXi
SxgL6BlB6g7y8WGLA5beD2aawSm3uPA51yoeSc/DibbEFo4LH8KYmoo6AS5T70fWBq39nHYyNyk6
cLcgnGnSxnaWcgBIVP6CnEWS+QMDxQLYFcpLElqSiEhb/SF/1qLVB4+7lrYqC3BwCVvGanLAN2Jl
scvCH6Pton7Z10NQET31OPNaqIuhadiZOzfU3v9iQkGuvaKDJ4BPgDLFqFK7RDM5JT/hZ71kee1k
F3ThfG4wuEWrc1NvspUzI4sJWmX2Y4RWuhRR+xvpfxoyOimhidigl0RNg2GhxPXUsdh6VkbmiJ1e
6EjixKAYep/MUnIHEUV9SEz/A8Kf4NkI+l1lpRGsy/YlLsxdgYrzv1mZLwjusLaqRSl6BeNoqySI
kZ2q586zhp/nUYT711GJBkU5kCLyxufonZMkKdZm0F66zCNWChPAWyxIpOnAJKYuNIQNGOeEkZdZ
SJkBzBkeQ+tOs9EFb76jadU36THu/qJhD17YQZU5JEMgkHNqCGFfVDTUVuEAUu0j2rjpZAZFJtlA
6zfzu3eLsu7ujd8FTapZmi02UOnchChNsOg+I3cpk8CI3PsWhns87sdpmY2V3SJaigPrjH07oMxS
t3dVRtweHM7FdKtqMoY00V7aonI718nCyBn7FZW8Of1v0l0Q5+m8Acrmj/d+UHlpiQaIvpuQPnPw
zlPZ5G0qwPGkPZzHEg5nba817JW/QOVO5oKyvBsM8EmMsARVsy9Gw3xrwKt7HkY4JDx1fLof8Bxy
MFVXprPWA8bE1Q2FXM5dXxm/9ajco/p2fx5LsH/BY0pWG0csCJ3oU/Nr0sSoUVKM/jX7cEuguDQO
N3oiI69b15kz8hMUbuMWs1GCC6FF60tzqJbObWRHhMC8AQD5MxWE4QQKO6fDmK05mbMQAGbW+jn6
GBfNAI3p09JAlzFUPuI2d1s7lDzyCPwROG6Jg8IwEDqpPDGWE8aWHjUd2ssoPLgaupNl3NMqdtPi
qruqTFmZk8AwTvDW79n4ijlCWQjqI1CiNuzAOpC25YHlx6XNJOP6zMP+sV6bgXFnYBFbFmtjAGno
vjCOJvE6a5+1Qea80HFH6gK9PYcp3ZtL73a9jYBUVhEu2GrbofJ0JwjSzLEi+IJ5vmYopiL2ISsO
521fVEl1AsJ5+HztLV7W9cuUOQgnlLmkjptM7VXrICFBU9RWxW6sjY8lwi/JJv9/wNHjC0o1YqL4
/XQxUXixzCPp0V2Ay7SJdkvF3rHktTAeW6V0Q3qElpQL+cnzYxZuFBRs/oPK+RalYmRU6YC+mn6n
RX5BPASqO7XeR6Vb5XhOlnHqixfyC5CzWXTYFbmyYJhNe42+Fmfy6kkSTAmnEjVXIMa0oGv7R+3V
bNCwiqoR5qom3c3kxJOv1jPE7TUdamoOOlrBu9+jGQovY6axWOD9KmXcCKJxaqsEvQlSTAvh0Oly
5lY3K9m4oK0AoXYYEbQu3sTlj/OrJ/LWWxDOZhSG8rBlmNdK2Mibsm+M7FUIdlFvbCTngqjBTttC
cYbSqSBtCxnGY00B6vun6j4xX+Pqcer2DvrDxypg2XXM3nV1v/SHkXkoIE0Sn8iI3EQ+b/sdnP10
ia3a0EOEzwNbSKW/FOrsI+eAqvpJsjWEKwhVjVULGvWy/FUmw7MRiuoJRqybIHrfzUTxqnJ3fgVF
5bioSvlC4UKi2KliZjCgpGbua60/ze+2ejGol3G9D83LgUKKiVwl2bVGval/M7Pf4fLeyso511nj
Hfz2KzhrnStVHbse/cJ6ElDUEo6l19em28UUdMrIW3aS7IJwbqHvC9YBqL2gveZ0d1g2DZlCgbcs
TuWz1sT7DiU/zM6UZQ91UawBrVlz1ZpdVW45KJbWcVbFmGATQpJ1MPmmixczL4MkdObikQfq4iO0
7PvUZb+bw7xLrtLXX9BWvyU3ia/tcZi9MqjeqwcZuat4Dv79ML4gGnmdup9GfFhtP2Zh7OrLMdMl
dxaRg0AvKBSUVbrexrh1XfRxZqzQ0RvevNQqfEQKsowLcwk0IusNEc3zForzRckMKctFx3C6NlDx
bpGBLeD8XpEhcC4orzs2ZgsQSmiitFrtZrLXJOHJsR0E513SacoTYwBEkh5BiBEbwZj/iNVDCtFp
5SJsrzQZm5PICqBP8Cn6bNnI2pzuBMjN53OqrVZg7FQ7qNFsIIP4fMHkdzcBEcEqUICQmG+QDI0Y
N4cUVgAh14t21+4dx28/kv3r7Pc7KAH7oReCgsPNqYva6EBWCi9y2Vt4zjKUMjfZvA4xAdWoCj+N
yJgaF8kiOfeFOIj1Ifug2Trs/XQqbWtEMVeCYc7TbWL5RvpulbcmeTxvhcIF26BwDlslyrhyucJh
gxXPUg5WhIpyWTudqOwaIRmoIyjUh0yI5p2OZSSsp0OJnKFj5zeKum/QZ2m/hNFLv7i6WV5mzl0O
fMPeoVHEke00ETyBtIyNPB6uUGCmPYVnsxXFWjmjjnFV6xn9id7T+NWcPkjxpNRuvPio7rGxKfRb
IuPlEmzzNX1ko6oduXzN5HZES3H/hDonqkFV5add1X7UmjKCLBHGSpoOZTzcdXFhOx1fnw1tNzsW
8m3VULnabO4goHN/3lAEZyoha0YPoQMyoQ43DnXUrKwZINxsxjboSoMF3BWN/btPghYi1Ym9Ow8n
sP4TOM51WTHoC5JVJ1oZQb+l2Ne6MqGVBzG9OR3OQ30eTZxDgYAlgktLh1YyUh+n0xeD2r0JHRTi
jxclGjBGD4QtrgnZL7+/KPdDik6bMnhHvZ9rPgweWP4gLxj5H7mfXeme6lI0XZz/ItFcbz6IP0sV
hxnjYuCDlh5V379mGvtw2TFYXoboumrmv7gQYwIMlAOgvRS6YNz2HCITHXQF8LRVAhyqvYaPUX+0
3+KDk7lvY+6W1M1m7/woPzUq/5z3L1jO95BmQHoSdC/eSx6A2yICEe0e8kpueDTukqvl4OyGS+ZO
rhM43/F0mbs/nOOP9gBqO92Ndu37DcjSut3shcH5DxNFsZgPCuoJXF116IafGkTUJSDODvFh4bOy
q64iv/sAlaXth1dRoIF7ae0q8/LjX7AtncCSU9gwYoq2rIzAUQshS31w7dfzAxNVs54gcAutq6M5
1BQI08fg6we0M96UN+m39jnxwkcTOWA3ejS+VQgnUY7gX8RB5v7+j5/ALXpeZWbEIihFQ7DVBUPX
u3Zl+OXzXX798VZdm/vxNfSw0opvu6Y/X8roq0XVSidTwMWQDokivPNgCpTD9XSb/7Y99KFYB/v4
8a3co+krLFzlu/FoPzp7ej+7P88PX3TxPIFf/d4myTU1qCMyEgzfvL21PWs/vGv+hNLa6B6CixWU
mXUPbI0yIhvBKQ+5L/RWoSoEpxHv4RwoVlX5koFrOgzaameSBNlx5k2Wj0catbtWoguUVKipZ6NI
8nsSB5PsIUB4BuvUwDsage4EHmJPBz5XtLIohGC8pcPlWu/cTDVcOGX06ex1/Vg6t3brRiBpz4ub
xb6pZPdf0YGCiloD4zd1tLJxe1qZoGxl9MAfzUs79aP0WDgR8sEv5xdYBsPt4dFCU3arYn1DNNou
dXmFjvAPpYkftE6mKyFSOiW6bdgWGHIoqvC5IcXg0dbM1ZbAX+51frwP7+2AHacn+0nb64fhcnpQ
rovfj+ZPRB07HCW7FjrQk9e+ynaV2GNuPoUbdpO2YINQMLsZ9ID9AXdgXE3TXe7VaKP0JnRzusNe
3S0X9Hh+vkV3nDXm0VBIBpIgJC9O7Wqa0UGkGSkmoYNkGZ32CnG8DoKq45SjryOZb5Fg/YH+1YC0
Mm4bUdyF1LgBu8JN/I+nDDAh6XU9Y1uRCJ0+v4bw4fzgRNvWgjgimKcsFZcpPuaaTQccG5hVEs/z
5EZVSaPdpEUM6mV5VAfn0da/xh/HWzQu5Eqjup3rCWis644FWm27Vg9me/CyBJwU8dt5NOHcYWio
ClTBIMK/NrUUMl79WHZwOQlK2NqrSWWSG5Qo0Q+NaFDGogLqM4N6ahtRWs5QC606ryxnFwpU7gLZ
U6exgywsL4eiuAhHSFQYyYE2hru0vVdq0LttdI+Y5sX54RKRY0ANJKj34YJAOMgdvWTII33omw5c
InZQTZ1nOOFlPrP9FE4HjZFdUbAdHR+10vJyVd+zfj6CKNytbagCmOkVJPu8GHqQPRia+vB7WvzI
8Khl9hVYcdn1nNgjSB0YHlipJEwT7jCwVyA+1k0DJwi3wzKDxEqk4su1+hsdrzTHJd1bBSnM+M6s
3Km4tFSpwPbqL3hb3GKus7k5Jq3QbFS1BWbUZm6C1+lCV7xoDHJd2anl7eRca4y5To+Kml3/F+lD
sgXntl3MQjKlM8D7UXnu2vTCsp9arQtStEVOYe0a8/t54xBGBVtEfusVttlO3TpcqHrZyAXFxVuG
xKVl+FZkuWPt69AwAb2nDv6stnOZuoeES8F+jfMldX5JvmY1xXOTz92H8H7CInXC10AJ1Hemq8/K
UtMnU7CEWUDDu7r4pio5yJpea/ZLsR8l+IISMUKR5LPg0A082nJbxcy0po5Jj/knTw2iISN+wS2d
kKMJpWy6czLUx8jecEVXri0mF5YaiaZVkzF0Xsse42FnJxezAkkXfQfdSLeMJJ5J4Godm+IqjQc6
Da9r3JYyqRoXVEU5Wt4yt1Ocx7qxoe0JXdTk+1DJHjzX9eLW8wSN20xNqDVWlKwld0UEo7nOQbYe
Ur+0HrKxdbP22tAlp7IYETluCJmtVajc+FCqZRRZi9iSJgxqXkjJGa8pWu77XH8c+99oHQRRm6x+
QeTuHVzZcI1HXQvK/Di7SY106CwTNUGQpWzNGwLidUIK12gCdTwSFigL8wwFdZs/zL6EBMSx1g/n
TVdwqJ18AWdF8TzqSuRgpnVafivaqjo6HWkkR4nQeDbD5CbXSEYlKtcSrmSIjlGUeJZ531iJh5ek
XWf8RVEvhoRnP7QZ4+AyeGeQdjSfFiylk6gBJYtnJ69akjx1pb2bU1itVkmMZ/3+P8z1C9HkiPYQ
tmnp0K/VY6gtrAg7hG3kZVI9EPFaoX4H/c24Gn365M0Ro1iGPZYpCgsVXMncSlm+qzKtNIFTwdx9
QXBuPSR6NZK1Dk5NiwMSo+Aa3q1lB0XkT+BmI8q38+YntAyHQOHHAc0UXOfpqalPCQrIVqU5pXAH
Rd+14W2T7G3m6cXsn4cSb7YNFmfqQ+FABGoEFl1K9W7uqmsnse77xdlXAyo1daI8EiMBnxYyyu7U
svkOEul6UJvxRc/y9Laz8/xZ8k3r+P6wnM03cTvDGapxcBJ8U5inL1AB/Z6r1Q1j2Uc4vuR4AMxA
xTwq4d7MUncxQO0WRh/Eghz1+e8QhHqOvfkMzt+Wpdmn9lqyCoG3wTEvNAjLhdMLlWmni3FMlOZA
mYfafFvS0hYl3qmAk0Sere5plB1L9F1Jq8NF4QkG9AXErbVhDlOi95jXwf5Q435vzR1SoiF9juLi
oLM3y4FUI9hU9Lnz8/a1JcNdbzqv0JxytSK7SWe0mDoy8gjh5tp8FLfYJR7wJ/V/SLuy3bh1ZftF
AiRKoqhXTd1td7s9D3kRHCfRPM/6+rMU3Lsj0zpN7BzkLQa6VGSxWKxhrRAfJesWMY4a4sSG7TID
cweYVBknwaZueqWVOG5TJUnqpJpgsbsJue/WGXunQD/N31gOdnPhBgMFKBd5DjLoP8cY7X5VaYMF
yQNmuKWj+SpRBHfI9uL9EcR5piKmfj/F4M5L8h+aPt8a0R0AYPXc6aYP1R8EHn3bUP9I4+6Qegib
CK2mOBCqiperJZvNTlLqG1MWeKXlh746gH8E8VdHkQGCT8/QQhtGbw2y5qnsZG0GzOuXKnQMllwD
lO7yjm0N5+NqRLzKEHqAcIzbssRH5+LvRuQ5G/cjiL4UtDPkwGROteImAVCkREuP6T+67pee/yQY
n8VLEOSupkO7TPAxWza6/hZuV2edVEme4b5phji3avQPOEOlho4Whcn+st5bW7oWxW1pqRcpizWI
SobgkPYK4N66A0jdARAmAu8XaMVPtE5dOZIRo0W2rkinokLGXyV7agjqW5sX2kojfowVVpMWhg8x
vpTuukh7kQp0fOutKwWA/mqJnSjoZBvobiErmvrYNSLUDTXNigYRh93W6YRXB1cfEDaQKuUSe0we
OqnSYcZNMNgpiB1pa9iNqR+H9nukjA8DaCcFnmcxU/7kAFgRnRUMmbQvxCoDopQ6XKhW1Ul9MmtQ
CDRFnEJoXjmVSiYnCEREXtv7+kck+Ryt+KWP2aqFftdglWEH0szcOhrAhdrrogLXsmBftFMo6lsG
DqrM35SZMkiRoWJBgQ11ioIfJjB/idztZHBMxckvQ48RBYISkXSHQu4F3m+5Hb8IR9qXUjQ9L8nn
z3oyJVbVoYLwcoq9KNbvk34WJPg3l3Ilgjv4JB5juZjhYDuaeGjr38tp6hShaFp+KxUEPNE/qnCn
Xs2xS+niyOP0qIZPQxiiKfiuIU5SXdEQqAryq4SpuL9wNSpy9gQcbMsz5PP65ZWZmU2DS5F2eOtk
vpfH3c4Az5zEQkGD0aZXW4niTLLTKcZkNYgKGXVHxBDxNKDqbJ5B2X17WavNM46ajIp7Hi3q/Ihm
At5Y1F2xlFJqI1rFzHoO7APEVHX2XWfBX63hH2lc9FIHSaOlS2DhKyfKUMKMD2YYWYkozbnpRlZa
cbYOSkTZSCdoNQXZbgyBn1L+MuXmagxfelDiXl7C7d36oxRn9UVYVCRdprOkFgit5ikxvrf+cG5E
Zr8VVZgrpTirJ3nUJgQ0NXY/RaZTBX6CYnR71xrDa0CGm24aIjvA/Ml1SmNNtHObwtHbgdKZqS3T
oJ+tv0crkqxkEK4DykEqnXH8kJqDmUVW0Tyk5S8hUuzmqv4RyDPfl4GKgbsKAgtlN1TvXeuYyUsm
i2YVt+CoTXMlhzvWqMJWvtwAlK11cAQCN9r7TodWXEuz9N27dJqc5jy7mRM8SEfqXracTX+5ks2d
897s48koFtlgfNfT2DOIechU0aW6HRyu5HAP8lkHIWXeQU7yrrn0irgac/X70p28/L4CtCguux3A
TQVR8FY17tPScu+1YMBjjpWL2OfCTUNH2vuudhqetZ/ZLt9PKfii7PoXqLh0gVPbXNffTJka2oC/
NFph2CwqfB+CGTmZCgYyK2cyapF6y+58uVBXUrjdk0gbqcpiOXG905uzDuaeDE3ic+OAt6AMCjeY
dhXeZriQzP7xsuVsno6VbG5H88zoo1KC7KDVrqcUQuTqCACUXR3R/WVRm750JYrbRUBKAJ88gKhc
GnYSMGPIFIM8DQ0LNEXHof50WZxo75a/r/JhY+mXXZpDnGK+lcpdsfRNi5yZaPWWv69k6CmSRkiS
YvXqCFfDXdbuA+OK/cV4DRrUUPiTVfRzoeT1WUzTqm3IEhm3UH6dSk5dfoRCULaNIgUGTXTUw9DQ
iH+cjKrty4wRRHV6+6Kw7moYytoZ5rdZak4YRHf7uXzNlcckLx4u79Nm4LASzN16UZPjN5fAIUKC
z6zsYoYjaX1rQF8UjUE0TPW/qFasVeWuoExn0UTZEqrIGHwdieEBk3H0+zulWnrFZAHe3WLXX473
HwX5CyjM5TDsl1glbjGi0AXv/YRBrMuLKJLBXT45mAxMwBkD8BS7hpeBb8mTLEoZbVr7ShHOT01p
q2tdAyFdVwLMStZtnzB3NhSEX4UoGNpqsIFBLlPX6OJDsyt3fqumUiYyYdmqeF/Mu6i4jf039Hhr
wWOrIgE5vRD90MW3ZXhoRMX8LcCRT8K5gz0MbZFHyyislrqJfq2RU0BfdMAqjFaKglp1VHSL9YLb
ZjM0Ah61ohGZILLkNJ6r0miKCEJzKXsZQ0w3xJEzEOKWumY1DQVJYmzLmeRdtp1tZVdyOWXHJmQj
XeLOGS0+U4QyLQ0sn03uWDwDm8NWpuccJGEFe9YTUYZLKJzzO12TqgYwgRC6JD16F05FfmPoH+CT
ciLjqjN2le8E9d4XpUc2bXmlM+d1pGAOTEBTwwcQt4nZXdVRS/crTzGeL6/u5jW0EsQ5G1mXh7oN
ISg0wsOExySTcm8Bd7ksRqDP75fu6iaKWz0eS30RM5q+VQ3jS6jOloTqvtJ1gneKaM9+/30lLEw0
1PUrCIvJL6V0R9X2g4OPcn61ADcNntx5YwP0YxHzyHYgiIluHXPDFECtnJsrsgxgUAFi+bYerACI
SckYYJJA2jE1s9S62JN0wv/XB02OXQ0LLc3GQ4oBuNR8ntSfZdYdLi/7f1mKP1/E+cSyxrjkVGP6
uy/vgD4x9Oc+xbxfeKUDat9QdxJqJbR1zUAQTG01eYPK449gLnBrwCGj5wxLMVdvdaDuWkqscaRn
OmmYwDHcUgosJb5rs+mqZyMqdvJBD7ODKj+oaXhl6v5jRb8P7C1viC13BGYSXvUGCkkDCXdtofxs
0toNgsSqCkW2+ga1jwUxZKhExF2bYeFKES4sJNRM9EmHIml/27eHIP6o0CakyU4wToLd2nawf9aM
c7C1X/amv7w9KwIuzofGH3dyeae0Zw1vCslA2eXxsnlsH/4/AjnPGtRySrUB1lFqPuCHzH0jKxjR
HN3LYoRWyDvRHBOyfb+ci+wM9o6KAcwmswIZzV+HJLGzrnMACj0owmrBYmWfYxsd/MQ6QLkwxobc
LreipYluPiIjAC6jY+NHO1+7orB4PF+6+HuCtNYY231+HDOn7noLZUuB4l8XGPKVZVQR7ZKywReY
JNqrDYrSCMArwOY0yG95iXytRcTxK+Zk+mQbxW0tg3Ixt+fmXgfSdxqe5enfIyp+/g7uOiEY8+/C
Ct8RtnPpIbkyAH8EaLRaXp/9Io4sIFJN3mXlN3UH2TZydbKOoIHzAMNMkiDRVYRj5k2q7YPqMRFB
Vi+f/WV70QbLdA0vbJmnRevnBmXQCYM4Pi1RIwC9gw4KE6ZhKCckjukfG8y1CG6yLbXQfqouLOJI
3/O9RBIxYFAa1BqnGwpI2GzygvHn5aX7Gi7jBlnJ4M7lSM0AffMaHlShzSSYjbD/SqQFdyKjqUr9
cdmcLLR75Oinmyp9vazE8pH85qyV4GyuQ2bAlCSIMPKzZHQAk3JpcGybf51D/rxWXAAzYD+U5ZjZ
Y3VSxx8FBhqyO6YKShrbO4ImA2RZAA1AOSnZRIdgSrEjHRmsNvCSVrDl26v1jwAeosKPJjbJCQSU
00NdL3X10H8gvS+w3q9XDFYLdO0ASGNA9+J7tgIDtELmslp+HwCwEu3ucLxz6es/aNzlL4EuJT9A
ltg+zn4MMvcmTXzBK2JT0d/TT4qsYuqKW8k81ga50KAoCUKMiR8y2WqMxMpEQKWbFq5DAMixkDIw
uFhsNKpsagCviQG6b6zHcI8PQB96d9nGvwYHWM6VEC68oqEhVe0iREt3LLqdh4e0f8alY3VdI9i5
TQtcieLcaRH4SjprEMX8I8XYZt5l9mVlNm1jJWH5glXYjC5cWko9JAzaaxbtR7AQTjdK+dTQvRa/
FoOgiLblvBVMFMN/40R9QUhox6YGUZ+JwKp4zFUglmDkuw5/hOWHZnyL8sNl5TaXbyWNVw4DhwPC
f1S1pn2VfpdKQdJmc/EwzbegqEIMn59K1CQYgl6CufUvbXBU5ZukRGhtvhnaawyU9OHjsj6b5r3Q
NCPjBrg8/jGe9/KUsTlo7bjXQKSoWE0Zo11bFDiIxHA3UW1kZjaUEJPqB83EJKAKpyC6Usnm5qyU
4W6jOaaETYsytVfcALniEHzTA6vRMfTnps+6ndv05nr+oT4YzvDKMA4Y2/URiLGXl3SjJQGn2dTY
ggKKkJGfQ1QrdUb3XIRZgdQhV6MTfaNvGHHf+1Z2TEDg6JqPUikQuq36H5mcB2FSr4WVicFbRKi0
fyT/vpvjs06c26hbKVZiH78fqse63FPzyRTByW/byB8VuKOVReYgaQwiKLuR9EPAEkuIo7h5a5gM
lzlVlxwwd2v0LJpBHgMZWbWA4rwj47TgtjT/fg5ax8Ac3BLgv+hyT372gXLSjbj4lsm9nsKlz0n/
kPosxAwI68j3MQmLfz+w/lkiZwBzpQZSkGGgKh9e+vJKNp8uW/XWyq014gxgTpQy6wl+X2n2Zf9r
UMHjPu36TJTi3boKCZ45kAVcli/dkZOixJiqggOUR0cZQksn+14+sKFB4Le/rNKWwa1FcQYnhTkI
nyq4i1JFGmdOHDV8qVjk/G9Slq9YXYdST9sgbiEFiDqZ0tsoy1Jgaf2NEGCr0AXEB/0yn4XMHTFp
ay6qgOgFVBoawNFC0aDzpglgVO//hXCReB2gGScIISTCxNKsRg7FQGqSKKAbf7yszqYkA+NWmPOS
KfBOP6tDSmT1YgXHx9AWXsxzPO592e1FxFUbjTEIXRG/LkC/ID79nZxf7c2YTBGJkJe1e0OzK914
jkFJq6lzbWHC3QJjmz1lmG32A482oq7vxbr4d81aNmd9bGrVYkAp3Sb5bHd6fTubiuC1sRVMAPmB
4UpELtHgAY6CcA5z2MvS1hHgvu3y3tEa4NTGnYnOqQL4pG3tJw5hNRDehk5QENo6XrgCYTAAfdHg
cD9vYm8Q35gjhEoGCHJYAMjtkh191v7FQ0DFS2qZzwMGAg+N26WSqSHkRETmuwTTZUFfOC1QuczK
u2yUm/r8EcTD41ZTMYQlhSBVbkD4q9R++5Bn5SDjMQcWTMGJ3rbNlTjuCkEqspiyAmE0jUYLTKNW
Gst7NiLCTQ2QuUS53Zrojh3PXTmLHglbMTUSLhgfQcIF4Nvc1qm54itjxPC8Q75JM+/LMgS2Y3UM
E+Joyo8WMD2X13bL66P3ABNAMp5zMj87ZpjdqLX54vX1obbkNgxALhjle1IBdrZHlah6/d8E8qeP
0URtawg00wJJ4V8Bla24QJBo9JaujS+XpW2ddUxggokVvGuAk+HCDjTnVYPa4bGqjcBLZRR1AxF/
+OYKAgcEPWkGYk/+rBuzHKvZYp0KGZ2cupOeWDXG8gGx3z5c1uZ3lMS7LswAo3SHOB24gpxpyngj
pGnTIhg8mPv2lZxUoN9Z4+twk9jAECMf7DB48w21nvITPU+30/kNvbd7c28AAgRjve7l79la3fXn
cKFPNczyHJb4nGUTR79AUfj5soQN+Akd7ad/NOYORFRkKgGbcmurnn7jnwA5cds6xt64ya66N8np
r8oTtcCUAy2zY+62olBl60Jcy+fMtSVNhYYyyNeAyZmmRxbd+IXkFChVXNZ0A7h90ZSB8wXl6GV/
P3vtOEUrZzNgohLH9FXCDZhMuUNHIGVRf5dmeMN3LWj8MFWGIVL0hDhy0YlaRzd9n4GmfKDmApkP
BZfPH5H6ylxpDV5QcdJd+Xp0yCiz4rrzOgIkhDSw+uk2DgFVGP64rP6Wj18L5kIcFOMrvOcgeAxy
q4v2OSZY2/FwWcjWZhpwrgpF+hdlBW6J5dKsE0oRSkvGbvaBXrJj9Ls+CzzcRmfBcucDagIZOlBA
89AdSTdoWgdEHFsJbimIaDFVb0dJuu+V5tAn7T7SpwdavmFs156DHGPiyhXJQ8HEyqauJqJSdMsC
w4tPeEoSIRKaj4Hf0aY2unPjIrCy2gX14OU13bqxjD9y+LznmMsNQ4cNLCaP79Uodiul/Db7stOT
wCqrH1MkatfbCq4YDoGsYYwEDc6cT9fmDPMTI1AK/EgFY4o6Z/u6QHIwHv1bVS1O49CHNikk3yYK
ERE0bXl7NMQvpBhL4pC/oEGH0cT1BBgGVf8eD7d99nMe7LHxxn8/R7qMFqig0DLQBazyaVaMLUhB
QuB4KHspm0McvzXRR1K+dfKHCDZjo7wHWRqwbnQ0B+OJwjnZeMi7Cdc/VhQp5a73JtS0Bk8Jz4ru
McVjBMxJ5IWI8pWb+Zq1XM65jgmYmGRgsdmy5v0Y7Ttp39Qe+3YvPbPajRq3fhZ4mc3d04Fvscx7
4h/n3uicohqzTMqzFIO5+lGTLVV5l+OnUIS6uHX82EoS589SfShYtEjC+8cCkV0pvw+JrYkwxzd9
zVoOdxiC0VBHtsjJW3TKKvveSq38Sr1rkX5zqtvKt/XHywdeoNnvK2T1dPOH+P/WMFpm8TExW7wU
CYimsvvLcjamKGGVSEWAzQcYc4TP5s2NUQCZecTVu6O2slcevcIGVRg7K9+Ch9mOd9UtwDwGa367
LHjrKlrL5aKadiGdL9gAq2y+B/0BEHKB6V0WQZbf4AO5tQzuxPVyqhaJBBm9lxKLPIND3BkP7NA4
/kPxqAxObquAytOd4D21rzF/YP9Numf9BdzZS2NDUqUUqzsTcpvMsgfAK5uioWNmt31VHwQKixaV
u3on3WgnOkJh44HuClf5kEBXDdrR4AZjFdPgKE7qRDvkmzprniztNdjNVxie/QifmSdKDP2X1V8C
dkBsYlKfW/02MgI6h3Di8k73ip2/O2Q2VSzDU24quwGom6s5zVH9qRww65zv4h19on/xRgcQ1T+f
wC3/OPsgntRxbXbxFbpfCT0wEWj35kEFjxLcuqyBhpFzdlmjKZVcLFqWP7r6l6n1oMt5oP2vy1u7
6VNXYjhPl4xViZ5uiEFzd9N/B3SEX5wKMoL9XBiebssCKqiJ+W2gAnFWlMzJOIc+ZAWgG0g7VDop
Gm3e20C36YCmATrYSFTgXZn8bGnkGFN/MvXGmWvtJMXMk9LbMUgE/nAzZoYl/fNRyz6sHKLWZL7f
yxUuFZA6d+BFkDLbnA4TyLbp61ztmXyjivJ0i3l88R+AglLRy4nF4JtX5dqcCpXg5syYfJdk9AHn
+S8CO4zo/iOCU0sNE2mcKgQFJFfdOrYHZScnmKgJDpN0FeYif7TpIFbiOGttOrOVwgXBSEXGZegx
z50iEQhytb+w1pUYzloHWipj52PhaKLsg8YrYtlBdsSWRqcUDTJuqoQkDrwMIk3zN57nyjACxKFx
X8IwlAZQqBW1tNb9G4I4sBwgMw9QMI0gLuYWjuZ12iIqRe1N+RWqToNMnKp5kW9LwM3NYjukQHXZ
X17FLfMzlaWcg3k85UufpDGPtGI6NqvMgMFYqzfpUAsc5Jb3WovgbmGpArhuFUEtKULKNDynsZUD
2kktny6rsuVS1nK4uyCqgNcFhjkEUGhiYM05b9x5zK2wcFsRU6dIFOfzK1IoSaNBVEJyB6jAZU0w
xmvX7TGNPi5rtVmRXavFeco6TygQgfF8kPbdZLXEYqf2oLmmTc7lNegRndRKbMWdd1fsHN4/xfZT
4IgeastZ4p3U+hs4D5LV3dDJ7WKZXe5muTvMhTd0pqUr11KAhsgfl3XeOm5rcdxBqAC6MRUM4oC2
/igtyDtADgUyxCByVZumCWBQ5IUUHAI+SaIM1axKHWJurfJm9VhqJxa8zyJr2Vy9lRTOU5lmlGak
Qz4oynYD6/eSBIJc/3psMrdkt4EQc3x5KXzZrZU87iWRVxgP8HtoBew/9stAtuBVdeQ79QVMpEFv
lYEtPU+OvCc3ldd6/il4+IvtQ9rLWNqKgDHEWWyvgtU8nKCvhKpFApimSLOpiM5v03GthHAmGUw0
lH4vql9EjkxeIuAUX1ZjM48HghtqYPp0aV3jHMqcgJ9k9JcXmXSuits8QPs0+lQ/Iu1H3Z8p0PHK
UyDtEvnxsuBN81/J5byLT5Q5CZcT38wBqERQwDUQEYleZZtWspLC7ZJU91k/IyFrV/mNVvzUpiPp
Mgt8SEGZAxotdQv67bJem6dtJZHbsrEoKzMvF7torsz4LepPQfOmi+7qDSlADUVfAlpdgXjP10F6
uZTnlkBK6Ut2bKheOhRWws69EgmeQhtDrhCxEsVtVJCAdMnI8RQagR7+oPTWvI9O8046abd1bWWH
wJ6uzTdFUK3bcCcL4Qrm/FDbX7DJPkepZSN1ajAgKQnkKYYyEhiy5y60NGVh5HXB0Ht51zas8ZM4
TslWHVJjSCCuJMdMulfivSLdXxahiFTibBHdbgOrljxrrd8PmLSpnaw/dakDpFLkBl2l/9VqXs2u
ZXZX99d6fttE5yZwOji2ULC6W09K6ItxMpRDMdzIp5aVRtaleUDhvHSCG/UMeqmH4l2z76Njf2z3
4X3nZSDI3ifHHNWZq/CpETFrbQQXnz6AOya5DzIvPcEHjL7nj14ZOqH51ps3ZSiqVAh15S7aupKj
NNIhSg0cDM8BTyqwtB+h9zM5fsRe/FIoTnQIbkHdfuys6LHcvYuSoyJlubuRsQLtoSZ2vsucQXO0
oLHqzI2Cb2r8fNnIRJK4WzE1iqnNKXTVJrv3r6v0akrvm+nBj0QXx3IiuPt3vYH8GCcaCVQtriGp
JiC5/9YmgoB6K8urgM1Zw1NBZ4jdOVUarSS+trAkgCBF98+YZhhTr1K9Ob+eRgfKocfEnjVdcCFq
G8cUGOo4FEDyVdDOyxUtw6BpyhRVZiBOq04N/wZ6bpRe4hbAuIObMt+KEzsw6T4rr4P+JIXXQIWa
9Guq3gz6Kx3uojyyyASE6mCX+E5c9C7q7oN8nczeUDjGjJePak3aIWb+decDuZiNbo/mQ9S17WZ8
7oHr0rbvpFuqaLYB9qAyuZ7qs9HK3hiiDo3WBTAJizzghuUQYKcrQLZDKED4GwUJmaKQZh1xADxg
APYdAG4ktonynS6a8N9a4bUoztkWA7hcU7KIio6gvmlCWx1iKwInQODQUuDZN4VhepQqmCElGBH7
fJEE8wA8QhXC0t60AD7pyQB+bZVXaTgW3U1ctt7lE7hxMy+C/pHHObaumfIIb1C8mqRn2QCyL3kM
GurNnXtZjkgvzquBS1MtG7ropaNfFKCAjHwU+k6dw11psAMTQkhtCFQVjN0DYgnPli/okxIJmQ84
7s5WALgalIdo/jaBWiCvzpHiiljIN1YR3WmMoWilA6mTv/6z3KhmMzABaq/79lQ+Tf6MzIA35ALr
2Lj3P8nhTLFU1FBrZKOzc/M8JqdUeYxElAEbjvKTCM4A1Vk1I7XCurW+ZhN1sOlfjB6oiAEBP4XM
KYrFnCmQWaVBHmKxtLB7afPZ6cvwPo8FMcOmHispi32s0kO9wiQayZCSwL+pLUhjRONVm5uxksB5
/FgKTVLOkFBlP8vKVYErqSBNevncCITw5DuaXqgBDkhnj2h8afXDwDR4XkF3vmCteEYqllW9oRXQ
RO70c9gTBxwAzmU9tupN611Xyef9qGuMHKOi1wEFYz5F9KhPiT0AULKdVKeM8uPSapaHAx7jsoWZ
ERS6cxtT9E7YA3RykHf+8NAmojrBskVcVPDpo7iwPe/jvDUlrG7WPbHioZpuguA6ba5RlVISt+/u
Li/Cppv4YzG/6RRXNhn7cp/HZLHJaNj1EciNohfQivqJYOhLtJ/cGe56kzWluZzhJL7t6uo6yx8v
ayKSwF0bRRWYbJQhAcMwfr4jrSKw+628/6et4bwEjdIZXGVYq1SXH1kcxxabB2Z15nQ79pJrJswb
o8Jqm3sTY86XtRMK55xHGMyKzgYfB0J+zPwancB21Z2z+RbMbGNs2oN0nUtEIHXTGJH1wtWPmsOX
qkNTMxpoUtjbGTyWn7uRhnFuND2PGA58p/fyX8zUqeDtBPA7GkzJF3ZENmpNCf7eHhOo/a+sLh5H
5MI6JXdkNGMKFpRsHLS1LG5Bh5aRrEqi3laODaaJAys5lu/GyX94Ivf1RyGYndpAGkCL10o1zjUz
H/BySg5x/Yd8Ez0bD8nN9LMyrfLamGzVdfTDs34XiFycfFlJffn76niXBknBjwKpeJ26w68+s/ST
dghTKwTEikDYlitZafgFlFMpCzkfIQuFTiePK3tGS1t8z7Td5Z3bun/WcpaNXekU6nGatDHkZKp5
oKl2HQJebphECSKRGM4Rd0pYq1m7iNFlmw1XMbJroqz9VjfH2ir0xamtdMEIqTF1ixBpj2LErn6N
H/Oj4uTXxav2EFMrErjhzTtvvXicH8YkldwnyyY1+XPwDrrfb63TWJIboaOy1S3pZ3lNHnt05d+l
z//btnH+GX4zraMaklX1Y2DPRG2sSn66LEOoHuei+ylRJHmxDXpS0d30TbHa6+hqgW0eoFLxOl+N
t4kDVhayY6LntsCh6JxDwa1Nw7GCbNTFq8xSzhoK8RZd2DHcNxltBYYgRtpop1r60kDBh4FCEKDy
k+3+hEmuslXQ7FxGeNufs/QqicEd5pCscaL4YapOub/vul01OVJ1EyeCk7iRYVg+ALCLmDpAYZrv
q5hHgN6kObqtTfSSJ33qZCW4s9FjBcplH4yphymk4ERxMxHipGIsq/k5Tvosmjs5BQvQbmVgLjqh
14GBmmQGmNx9MhzAnS2Z56w41tVroe5q49nUrR7zM1LhqvJPRXmneKPoljwmd2gPtcxAdlXgYw4n
Vvn7uU9so3xElgTkA1lROyYaKJuyt9r6G/AX7LY9BzMoM8q9SkIUKA+91nigYJmaYzMnKNR8Y7Pk
Sq0GtAFPIft4dsvsoFdXhZS71XDIpZ0fH2g+W212mBmQ4nd1/5CMJ18FTl9uBXHgZPmPILoOgGBJ
EVVkhWPOt2l8zgnGgDywv5flfszPMfgVJ09uEa/mzwC9k/19bOyZ+VyUd4B3A6XBdTrdAb7GUBKH
1XujemCtlyWqVfZHnV7FwR0tjlL/FBovJgr+8zGprwuQ3lXJwSjus2SXN+/+8Ii6SW4+GP2+oJYx
7cBZneP8yD3A1KKPRgNAxXmYPcyguBEgSbJXuXkrjAgw1z4oFtyEnkJQ2ClPefwgFe/qBMIcH1gW
oCCjAZZrQk1Nu2okx4w+SKHbWvAmTzegP5DKyO5QSCF9vM+YB/Oz4+LJr/bAt53bX21lx+ZR9s9I
Y/XNE0u+D0DwAY5WXy0Lcg3O69wc7aT3As1t5OYgYaiiBe6hTs6pOlhywXYseUW3kJdFLvBzRff9
19BpGUldqF00GWUhftw30wO/1sNuacaxlYNxqL3W6dzISo+N1cqWfKueAGXrwsIe5AADsgJHuCGe
IhelmaYCWl0woX++WKpUL7p6aROMjxiNtQc7sfNzLVu+9fJAQdiZX32gcPTSuJVA8Q0KTVQdVpK5
g0mLiRo1LrXf7UEYFLqqrPkF1KUZQlf73nCNU+k2x2kfHgyndOIdaGsBzeOIboIN//DpM7iLLuyb
og0GfAaxgTQG0b5Dd3DGg1e8PgH73TId45hYr+aPyyv/NQr6rD53zYGcCLAQBuplAJIKs28l0MDK
0upUkX7L93P+75N+3E0nJxmQk3TUrzIru9Fs9Tr0EuhZOf2udf3rZt/ZopTSRiHrs27cDZeFKjFb
hjXNnsHAdci9ChTHLvKPznt7ukl3ui2CHBBpyUXNqQqcnd/9u4Z5peo7f7xRpf3lDdu6RVcracpc
jBxOJUaU6uWo0OC7rO9nOT+UwH5thndUnBwzHd/bgVhGEgLWmGG8BiNpQ9TfLfOYlz9lgwNvvcBf
kLxNMyWluZTkEQzemSCJ8fJD7CQ3vvM92Y3OfI9bzUKZxWo8ZvX24KHb37nSY+vh8od8MWJTRXc4
mnFVTBOg+Z07PIMUTqlMfIRRU+0RVtkVnGtjnMh0f1nQl/2FIAyGorWCAtIOA3Cf3ZSZzmlJQdiE
xBvgymkOmiFXJd5lIV93mJPCnUnSq3M6NpACUFVge8+Iz6wiBtIvem8Pqp2DXxbFq0zgCUW6cSc0
L4fMCKp4wPznXRs/lro3iDAtl5/45AQ4xbgDiYyl1MgdFJNiWT6kSZW9EEmlMYAWp+JkdHH6S+ri
UZDH3LIOjC4ZGLcH3DbjH3pJjDaZfk4HlAN3coMhMPI81NdEfRVsm0jOEnCvHkezRgAlPGEBTcR1
jjJ6dBdckTdAAgZH9pDfl9f6KTnodiPqhPz6LFvWlYAjDVUcfYE8+Sw5MGZzMKME3BIHnLqDIVsv
tdW76g5zGe4yr2QLVF2u4y8buRLIbWQXVF1UdxBIT+0xQmZ4Z9r6nfFt8MZdeMVuhOmIL4kBTkPO
sUr6lA9GCIGV7o1OYfcWUUBXb2teDlINgV/7Wrj/LO13cmu1k12eFj3AkjA44yhntus/itRqJpfY
y/ts3tFzg8AotNt3WNO0F91bmwcRbwFAvqJx8ssU2KQURU7mbEBjFVpa+/2wZLF0KlJy01xVsIBq
y2ioxhcRaMuM0sSyItjqfoE6w6audKyuyu/+reHWSIfcZLeB14o4dreNFYxIKF0soR5P/9CxuQso
g1wUlj60OzTWe76TfiePs63b1bn7LrDV5dh9sdWVvOXvq83UJZK2YVgMtkHQydKCbNNS7WiH+URn
kK0Orz/Byn7tP1jMZyWRC2aNzk9pJkFD9i2YrAp5ag9InL0Ve9RRJqs5T46xkw4YENn/Gm3jW3kl
HWPBhP8Stn7RGljZCgBnsNJ8D2Cdlg0r1MUZpUdN+cW6n5eXdVvJlQDOBaCzbAAYKXx5O1J0eRdW
pcV2LLP7vEN7alea6HdBKb/G3NukIQUdgjINRe4h3AdlbAN8wCLUt8y5Og/lcEiYailD/cD0Hqk+
KRI9ML6G+cuerD6XcyB9wpJKJsvtRg/02/AOvjP6H+6+qzlyHMv6r0zUO3tJgnZjex9Ak95KSpkX
RsrRewv8+u9Q3TOjpBTKrXn8Ymqqq0pSggBhLu49xg1uivmxoPXceEld3tvRkiwHS9LswWL2zW8j
YC4fwZwEbkRQhipRMWIpX5Tik9AejNAyjfsMDJufX863Lx8JFphKYl1/8WKOOrUMoxr7F0etK+PF
dhjE2c9NfE0Qj72BcgRk3kDEVY3JJB8yHdfTcUeGlrcKOvm23brqCjK07LGh/q26bCChb4Vu5f7c
8Lfb1qd2J/e1yKtiAv8OTOxQXigFX6NKDbVP5gTBy88tfT+K/+7hJNiDpYTKGx8tGeZ9GJ6U0Pn5
88cVMl2iQLkA8gLwAILWCe5Er4sAkl4lpqSvzmokPby9ORz7bCZlyTa9Bvf4rjefW5tsg6lW8KBO
0Boz71vfzZtrmKdrDUwmhKaH6iCNDWjGzSgF0c1/Hq7vgsdROQvVHRVAnamchyQzqP11VQ9Jluda
tfNmVocu2Cymb/3c0Lfx96eWjMlCzQfQavUYLYVE7KwsCJBxjqNN6r/CKsb1ZQJwadLYWWfe92EG
HlzWnMQObAbVyLdeUl+Z8V8Ru1hqEDlV4C4MnOkXvRQ4GJWky/A88btEJdNuACqqab7eAqSEhEgj
XrkJfLfETAMAIDhDmUDQTMJJJSRQ2yrr3vK9Fn4f64KkYNc4eW1/DPR/vQz/7b/l+7/mev2//4O/
v+QFyig+dL4v//q/u+It+8c+Ob+81f8z/uC/vnHyfbO3fHtOv37Txc/gw/9uHDf488VfnKwJG3Zo
3yp2fKvbpPn4fDzm+J3/1y/+4+3jU25Z8fbnr5e8zZrx0/wwz379/aXF65+/UNj8NOHGz//7i2MH
/vwFBffzS/7lB97OdfPnL/0PBfIqo9kFtJQUoGAx9v3b319BNAg4E4wJYR4ExNqvf2Q5pNP//KWQ
P0DvMvBTqEISBHPYSWqIK/z9JdhOkg9tYBH+GdKvf3b84v38+339A7qO+zzMmvrPX+YHFu7fexaO
EgNXDMRuwOGbSKLLk6WhB6LK4DTZ0VI+1KUFsOrqoNrM4m5gRXY33zDdbkXkhW+Q4V32Tmans3Cm
7zhzeQThR0ZXJ7+TrTS3ZtDsdlC6YQ9DRZetC9WGyO0f2Fxddk6z7P05sr5iaw8Grben2qlpOk/n
umO4vFqzqqQFcaA6IacnEdoaFikaCg8lVPFouulgyhPSDg/GrMHtbENyBhd5XMj+2a11aPEUBySc
HNNOZsFCc4JZaMc0XwUHgv2LrdtVGNCWnloarMWtfEgWIrqDvLwrL4u1NpNnha0+rgQ7wYcItniv
zKtl4sjPoes57fyEPf2GILAcW0CWWd/FEDhZey4JnVCn4rF7lDctKLMHz6odaafFVKWn5eF0Mulm
Nf6FQX8wWdTOE8TMqU6rdbXGVWMZQ/iTrpBCow/u7a1Pn8EKW4+J2vSY4x/jU4n0v44rkU5X4kyG
IKluh9wyTdqeRhdLW8dn6/QppLcYKxotGhtqJXSw9RdAKSjQhwZ9rh6JHR8bG4KEa1ArtgyaUOGd
JGfHUEPgHCGEbv3e1jMkfA7lCwcrtpg3KwWZH4XmBBYCdKRkrNVDuIfc0gy5PSrtGt5Rv3aC1JF3
IfpeL/FLM3a9vq8euJvYhh2u/QXmwWlwGJjF2lOyRHKcFK6UIGWn6+BS70s7SfYhiiMopByKZ6W3
coW2b8VOAnn9TXXLQzsDjtJuXpAKQ7VklaGcRom6eEJQqgrQsrAZ3nU3UP7WbVBAjGeERvUMdZX7
rICXJxXvCHqDgdt0sPdwqid/MSR2HCyQdQkW+yxYPFbDInhvBxq1I7Egcn2nWYkLYkMA8ZE99cCt
yhC2pVVOzXIe4PbW+RCeArRpVorI4tYQLOvuuW+pydY8RFSwixk0FDbBGno5N9W6n7V3mr4Xns3n
nIu2iCgRSEbRIviDuIy30GrfIYthRcKm7x1oe8draL+MlQH8DjchyPvINAWCvpj1a32RISWgWlLg
KKbNMkeWNqRetKjVarR9B05CrnCm4ILpFrftGdJw6rrZ1fiMfNGzJYTT82BObG8Z7KNFtFZb/JB3
wEfazxyjtd+vl3j+0hJvShvEBDsfaBPQ4AFCdsVt1kHP0wrBWX7XnrRNugpm5sIz3KS0kDdbxq6A
CYYkVyg46gvcFDAHpJkdOHpgpZaXu/4hR+Gpo1pvCy1khDDrSpCM7qV9DB3UR1tg1LsRgemmDZKM
3aydK5uOWJ2tGZb6go6ZNHMDt3X3bC6b1PLjlYj3IsNCHpvDiIP37gQXpFGsYJHcsfsgtmvIBT/j
uTyryKziQcW+oVvdg3eI9v5qeNUMp3wTnlvkVnNLLmlN3HKYq7PMvy99S2a3MrGlOdvA48JymcOc
LqTNgtu7AtHxs0DrDZZNuIpe4622FFAyO2e2ROM3L8OQiIg1H5NnIPGrufy49zfmmYRWRQHtk49k
H5p3JFp08iNnC5A2D2QjPxrrokK8nVOwyF7EhcQ3xs7hlj4zHjwqbNJ1Zym0eJb3C3Kc6Za0Dd7J
Fgx6YDjYDVluywXcZVyppKJ/1ONFQT3lpFToULUtahrMYxvbsnM+B/OossyFSG+Ceb5fRg6x7h0Y
FdEtsx31IAfOi2zLtm/Vr/Iaf0KRRHnIzo8EmzmsHTPK3MZp7d4Nzq2dUQP/IlmDMzjJXLW406+3
sitZW1Q6TjUMbnd8iS5QVKfTRb5u7cYxdvlCxLcU+NkCyWTNBgXMxPeYswQKS1t12dt4IPy6X0tW
QpN8Dgi8SRYKYB0b7TFeKN6yeVdVij8m74/67OMpts2JSVa9SmZw+D2BH419EbTUjtbrct1DVgiT
HPiT7j2Sl7WdJVRCQtZirkZLAPHQp3SBP67NWYe0goqjqlmCB+ftkpHB2EizlrmtjZ+Bu8osUcHw
trlhDZie4kZ58UUoJ6gucfy9OnsUNhL6YCp2QJkPIznMSuQJEHfZZ3K+i2i0vLHm78Iia215pa0M
926LuqwaWp5B1bNqxYsK56a+kba4s7A9vDXt1oXbq01m4/9hfHvQC0t4whmLx9dnqYx7WnaOU7jC
zuo1Hsp4yDCS/RrVf41y1Cc3ZvmEyrjw2im23tiwxQmVneccTFtF/ga6Vizcdf5cKXDOqY8JHhn6
teRDNrUQ5qSbm7bUiNCmWmrm32q6vxU93uYpfv3/EjjKCmK6//pnfPYlcDy9ZW+8fUvOn2PHj5/5
K3YUVPMPSP9oRDNGqTxkEHFF+yt4FHTyByzlQf1BkIjLOij5/4oeJfUPFHzxOVCHQ/EEsf2/okfx
D0CxodcOZS/8EPzLkST85+P9H8LHyxsicN2IXWX4H8NhTYSszBRxIqbyIPCYeXaenyTxuQqugEMv
L9RfPl8b2/+U6Wt6xUc1s/dsQZuX2n0oPvnxPgxQYC9amounT4P/d+8+B8MTw8u/moM7lwb6vAKa
+RSPCy+oNvHjyLN5UW7Cft3WBKX/nnbKe6mnTk/iJz6cQ4E4WXdUuntFSfG1pcDPLL7rh1u/vfVJ
eA3Wc5kp//upDBWC9JD3FEVzcs/nQVUaWhd4OMgEwJ3vdZ3RWFoN7MaAvHbVeHZmrGD58vNgXOas
0aqGdDWU8CVI4WEmTUUGGUirPiAL3AauFbGaFPKKGmnv26zp+JW8zLQtOD6D0Q/wO6amDKrA5DVX
Xd9UKJYbdsD1blP3jJw7pQcKMgrT/e9166Op8SI2XoVVMpXyykOIPcBb1LATqPDfqFAQjywmAGet
JTy9+7mt6eoY24JSMwYSlG2ApMZuf5q9Oq6brVLpuq00uQr2k+o5YPMlV+bHd62A9wuOBfxFkHia
ZGm6qhoCYNN121RbDki4jnMQ5SP7575M4L8qNCVwgQXMa2RzgVM1FUIp1JDEOpN1W64H5FkVQu57
nvgoXqq6twzTSgbOzGsiu4wN1QbLxHyJMlW4Jv72bW+RygDizNRMTNLJmMKTRolzXIIigWsgHHYy
7WveXEkYfWnFgAOQjMqiiUQeFN8m+ZJaDSo981pit3UVzmKDyzTvi2D285h+bWXErsEThkCWGKoW
k4UNbmzXB5o+2EMpIug3M5kGgXkNgvtlcUHvbDSGMUaxQxMyxJcjptVaHamdBqXQXjKXQSmZVtuQ
wJZ83Ih/7tCkhIBJMmlrkpMHfMBMJQNtsSqi0HM5poZulXUDCKC3iPTaSeADmBsNBbnC8nkxxzxz
hFJzIZEyh5bOXE8GRx34mWgIT0TZjQgudoRId8M1Lsy3wwLFadXEKYYi8uRRRclDLUXGo5Isyt3G
IA/ECAQaRlV2Zel895pRklNEgqWDxN9kMsWNkUJ7iwy2B9XWTQy41lqAzt+VKXuZ4vtr6DFZcRCj
L0gqjU/xabPJvTishlKBBYHR6Y4WhT0I5Z281Riu6YURqIuf3/W0PWNcfOgTAGrwroDLzWV7XUBA
VRKA6wTCgBpNNq98xZXVfpmXuvtzU9MBRF4KiWDk0CB9ISJlOnlVQqQWo6gHKvAdLlKSwaubys/E
hyutfNMMoCCYnhCD0LHHTUbQL4gnFTpntgJXOQMqHjbrpAdjkCMaAH+ZVZIlxMuguCO49w8NshTm
nZ6WVlB4o9M9p7qxgmX2A8clQw3hJ7VKqn6eKrWdChs5h6KcyKmBqJlEZzNgQGw+N/2jJD0OSK54
xUJibMbFVxlESlG41wn0UuCzp/cAEYaveVM84exw1Sr+vdoS5j60iiVgbEbRWQO5yMkGkUcKUDAe
upvm3IRhga885WniXBldTId/pxk/GkE0oUCinOhgp04jxUjS2kaWIbumQCTG7aruoCf5NQnEb94g
GsFJZWCpjeHt5ZwcABaqBaXubbXJGAUdBpefxoj+g65gvCBsAHwUwvNJlUcze9XTUXi046Qma2R2
ASFlrXFlfY27wnTAxjrch64rWD/j+vu0nkmPhoOy621oVra06RPzxiRRsxlK3s5yPyRQ6x3kKzXm
abyNqWBAHx/GHArGEev6slHPT/MkTTAVOtSal3pVnctMRsKCJ4KALEppxlTiSKkkXnsNevbduwNZ
HGt8hEkgEX3ZtEpQX0/jDKOqktiGXrdns177PRmpv6Yh9hIFRfRROHsKtSMGC0VeCZ0dpz5MktWk
XUo4b66UWyal1L+aUcb7F0J2FG2nqDIBaJMqr1PUnyF9SrMEoPSSyf6+65mxjD1m0CAeUrfWAKmO
UBpz6j6vH80hmStdTzCdep1GSXpb9DooT9I12P44ltO5BbV+RKaITWV4k12OtS+3Q9zinIAOGTwC
LK+psmeU+opdFebjXhR7R03rsjnHJcmnmeTXh3pI1coStUSOLYHL2cvP28M4sSZPhLoUYA0IMU08
1WSLr5RIKwz4utp63yrzlBFknIkeuEnbX1u+3zUFNi+ueBpuxyimX3Y+kMy+9ZumtVvBrwvLyPPh
ECmM5HMx9+ruymYxPvhlx7APjc5pJuYDItbJZqEWhl9ISge3SlDKqQzHLNqELJ53GpKRXgH6PCfi
PBjkYyGKw5WY4EtXofoCLhs0QvCfcVlddhWOD5UBWejSNtMM2WldSXAKVXoHfmUfJJV0pa/TkABH
M2TToRwMDo+ERicHqCglGkmYWNgsKneJ0DwUpB+op7OnpC5F+vOM+bJVjYZ0qgzuB34f9ZUu+yYI
aTZUhh7bXqQ3jsiEbpO1vF1oTd0daz3scJz1CbgO/jXDny8780fLY/yD4f0KxIEJRdtVtRnbGgMj
S4YvWAXnQosXwVNlFvMsz67Vr7/sjWgRoaoOEiR2SAi+XPY1JPWARI6GbbGsRKtg0AhteJ7YP4/o
5PVp400VPEtohCKrhJLgZKqmaisljc4LO5cilaxTI0zqo5ZqMEMefETQszwY4uLKiTOZomhUR6pF
hGsg0lSQDZ8sfDA5/MwAd8bWi6J+CZMmnqU44SAKrQbk/HMHJ8M4tgV93zFZhpNNwfl9OYwdwm+P
xFJqN00oHbyo8G5DDjnB329FGjNz8BtSFFz9L1vxOGvUou5Tm1QknnEpiM4VIcHvjhvmA4rHiC7G
QvEX3HI4lL6Wc4ybWrRgp6Skzu5lkRWJC25zfSXF8PHqP+1iuO6LuAXj2MQsE9GlyQRkXG6TsotS
OJgbxFjohYIcQOZDFsEyKjVRDiJE182WZiXj2q7oq+yRFzAqo6XaMhDCpAwKqrDf0YOntEqqZwiN
Z9GbkQnVJk+CrHeCLGzgAAWbWxQdB8+ADFvH5dqw/Sg2D7/5gtAZA9lKvCPkLqVpkFMCWCvwAp2B
8ZBp5QmK22mU/56NA3g3EFDHUYZ1CX+F0T/zchpozCw7JlSJbZqlrMGsshkyu8cFxrAasRSeJJw+
6hUpjC8THLhniAvjqiQS2LlMe9YIRtdwNUttJKNKp49MVF3DIb8ywSd4z7FrCEwldA18O9xrpxYn
sdS3Xmf6qV0OHGUfI/C3vQFFHbEr+VLqjeKmTDiEJoPQd+t2CJzGqAcqSeUw08van3OTSfe/+07H
WBlBP3RvsCVPAT6p0ShhOtpEgCyRzMNI7d1IqMiVnn83vkhcIXZE4QfXC3L5ToeBhWlajrCGSg1v
jCAI9n0E24jf7wu2j/EaD24lwobLVoTaEDJSwVCwCGW+CluhncmhdE025bu+ICKAYBDiQKCFJ0sa
tnSqkBRmgii7i1xj6GVb1VF+/Q/6gp4gxYKG1CnumgsdKxFFJljTUvKeE7F3ar8Ej+XnZiZH8seM
NDBWeDPIfOB6eTlkODdroRmbSepcOAhRXNAs5KUtNUEzQ0YKhMIwvnaX+HJ0YRng2EK6AOEdujYZ
QR42fh7izLQNA6gqKR7EuRILgsWjKr39uX9fXxY2EMSQiHfQS8zyy/7FqlqrsjkENvKIuBhJWZmt
I57Ehf1zO1+7hLkAWuvoMwH5r2musK+ZAj4FUpCZH2sPRY9LAAridShrjqk2Mnn7ubmvr01G4hrI
I4I03MgfvuxWIlVajeMazeWdvqywS6gu65kJFk7mKbOY9fFcxKud/W6z4wYGDypUAZDmFSfXn4hl
ERFYIliamJW9o0m1UM7UUsh3TVsxlUrYsyLbT9PqSvFhchnANB2nDGYjMaHzg7j1sr9DJXXNIAYC
dsreWwW5ni5i3Y9mfGAMFpWsnAlJLGxLCS4jYppd87b/EuCheXgtImxAigQyQ5PmUUashiSBS4ku
hiH4FiYPUjdNpaijLCVIhRay0UlXppQ8mVNfaoST0RazpE2FHDXC044D0fQKqNI+pDufbgE12L/N
7pbvD6/Lm59fsfJd0exzZXKcep/SJxwK6WqKUbafSno65BTQqpI+4C/Pb2ufDuPf32bO4/15uzpt
1+e795u71euhp1eew5yM+ZfeTzZzeVAaWR2fI6cPpwN4NfTp9HBaPb+NaK0H/HpKKae3z7vjYvd0
u/Dp4kj3i+Nxsd4ej2tr66xnx8XseFyOf3KWS2f1dLNdW8ubpfV4s7Vubla7g7V8X91slwd7tXq/
Eit9TMlPkd/0+acagbhZ5rrQ4vk3T5uHw3K+edo9rR4eZrPb1ebBp876uHZmy7VzPO6OO3c3PuLy
cHNY3Tjb5fznd/oRn//0LJOQKg/zuKjJx1g+j68VY/n8fPu29+ltjtHk9PgGENztM+BH+GM+/j57
u33D8N4O42y7x3feF3T/GND38+P2/fXxfAjo8nzA23/cv+PtH27eT++vOdQlfcyad5BMgcs7rNeP
59fV+01AD69XxvdDK/2nPk3WpBI3Ms5O9Ml2N/Z8Y4//dSl1Fq47s6hFHQt/oXN7fmVZfuhX/dTw
JJYp/HxIQm/wbPQQ0/Dw+r563o04xGfgY+lxi7HK6PpxeTrvz9srb/LbPUH7VNKevMkYOkai3qOk
jYX5DKIJPYb0+Xl/Xu/Pj/vt641IT6/XpvKX4tS0YjHpcdgIQOdKFbOldbVXd+0p21RgXyvbAYCu
+2oVndieb4Mzfw/35tJzKru/1u+xX58HffoIkwOvH8pEgHA9s/MTuRGP+k7Z5u8jqZAckPXv90ZL
hTtxH4FjtKjnZEdulStXubGFT0/wcQQh+QX7rNHEwfzQL/m0LxqdmKeK5nmWpxqQiWjjkvZRNFyZ
XZM9/69W8LssQVxmxBZf7r7QSY1qFE48a6g63q8rgJMVoAhxDthxhHPe+nln+NIcLsHgxIzYiDHM
nDqC+e2gqGChCZYCf8BZm0anhIgKHCWb8Eqg+WX4cGwTRJioD6GyL4mT5SrUbVtVgQcoNBhorsFR
GPYkcEN/7s+XuGhsBeV2xAnIJOCucTl8vp+XuWASw+r6MjvKRhs+lbjbPUqhogTUB8ePAtqj3f7c
6pdRRKu4cHxkChGgTEcR0AiTVK1sWLE3ZMtMS4B966T40FeV7/7c1NiBi1mIwUPchfmHJJoOaa/L
Dmoh/okruW4Fsl6dYEc2dAcN9q5giUUxEf0NEoy6Mmuixk9NSjqeDb+bP0EOaEzOo86HTwIM/vIJ
klqpUDRPVOiW4uYjFAQcbFNMm1NeGsr5595+M2ngyCGPcrr4n6xOIiAGBnSaG6lqBVFbLNtYyDey
El5L333z+qDqCa1tDA36NZ2aEeuyVEBZB0h8MS4dQRHM1PFRZBOtUvL1a/War80hqSEC9SXjmoAa
8GQLH5QK4BlcVqyo1bpVFMtwkM0GaaenSur8PH7fNjXmzkcSBYiPk93Ej0kWJAyKNqlQiswGF055
ZKWgFm7ZytfUGL6+LPTrU2OTqSmFRewpDQiOft/1biHD7qvJyvTKFeS7LqEOiusjEEJYduPXP23D
2ISZzOROgZy0ridW1FT60Q90Y00qQ23+g/HTEfrDFxJkEiSQLxvjYQKYTIvxC4inukqTiI4YKsJa
Zhq/0q9JuKtByx62vqglg7aOQsC0AguPqTqCc7xiSXpbHwJODKBjY3HZhgmzqzxLryzjb94Wksci
ygCyoqNYOhlHqPRVJMwhApSHjX7bpaI/N3UIFv08Ab9tBXw+bFgIeL/Uy2rJLPI+ihUrhP7gLosS
eZG2UXT4D1pB8RWYIJQokW29fE1D0Mi5qSeY5jow93GdBTOp5+zKZPjmDSlQAVTALkK0gzjgshV8
NK+VTCSW0Pj6K95g4bQaSM1xWSMOkrO6uzJ44yu43OsxvVGHgmEQPDbMKSmy8PxKQG0XQDEhqzNL
hMueAsxWKcJSFiKuVw7or0enBANUNIWdCXvFtMAbdomulj5aUwdiwl0uaODi0/Xmxu+hN1hp5q7r
Rf9KUIUs6zhsF70EhQt5XpwpkMUGcmx8rk8LuukiLvNY7lBPLJvbQvLKft6A1roGrpDUtlyoJdg3
ci08kixPNqKW9ii8QvnFSQUe6W5sZpVO9bwJj35EGIzNFGkAADVS4BhfQXjTgplCehMXXkmoFuVD
Df2qiiTAn8dNYXWlEtx4WAoqVZsmXxmFkFSWb/hiSAuIaKCeIgzynVyq9WPaRDyEU2xRQOayyWUX
ahMeIH2Norwo+OFNXCjcsGOiRzlNYEEN9L5fgKgUt3rTuXBDY7dp10mLKhihXrnq50sxEvU3UzCl
RZYSr5nFpQdqSch8lHOIB0JnUKvRDpi6NLP8sk/mldDHYNmUovacK6gt0LZF5Q7SpXG+rouqhLxP
WAo61MZ0GRboUeQ/lp5YtLbq1+hTDQvsFdNEliwhSWqgMNF1RmFBrCO/j4POgzZY5LW3yD3Gj23X
wKs1xfEYU1+QpGObFxGzY4bjHtIhUvigykbNKQo6OSTT+FC/+pKQgzfT1/GtaSSELbKsMe4rgWcH
QCuVmKahoNx2JA/vhzppwlVbaHpuRZ0O+ltZk3ye+DyG2rw0ehzCTnoADakohb1a8+jBlxDBWU2Q
G61TarWBymykDg0wRBIkv7FY+g2vtbScgZDtQcAPcmGc9vCRC6nCi34uyAUE34xAIb3ja0H4yCQt
eCRCCVn0qh5kdSHEBtZxC9gXmJNZu0acj0FjdZVvRLUcKuqJ3F8Lft+kDol04xyJCjjrse/rqdUg
1UmspA5hT9VAvf9ZL3qQ/dMwVu67ilXnntXqJvEa7QkGU5q+yiFW3cPFVS/3sdxCqSg1tU4Cc6mp
j74n9GDRKF4ZWXLNisHhmu5JFB4rPBrt8lLD6eqCLNSQB4Ld4HYAIJVIKhXcHjRmEQgJLOq2SJ9j
eUj2Zt/lr22QmPdBAmEZi6PetvKLKn2SCqW+B4xCuAtLCUwMyIvo1OO5EVka4ujS0fVOXAShgkBM
CzuFOUqbgcolkpYMVhZ04q4xea9ZtUqkW6NhnUrzzGz2NURgdAsBHszcSymHnXsRaMmKYAK9B0IE
uPjgQwUHnCYvx9uKiX/TYYe/7ZjJHgRDbMFqqVsGcgUbenBSFAMSHIFewoORRWrqIlHpR24OaAxk
urqAPySo/PUu40I9M2UmjPjzGBRA0rewIO4VhZ/gR1yufCQuQ0cghfLK9C6PYPw66PFcM7vSqcgA
1fUKsRt8ckyPgTvmV+YR8ty8XYqoXNyjcMFVN+uIsCnzRHsSsmhoFgCuZSvRC4vQZhppDqFhJIpb
e42/iHkZRTZwIAakxRKxBdcLoMZu0cuIKFxe82RT6536lmjGcNTKjGvUiDpQsyoMQQ1hvqYSbVnm
ya1QGsFJ6BRlJ/e1jEXJUoj5GU3aaFaThMYTl4YSEnxYj5QlqW86AKzkYMNVUrrsyDDoFsxlmOmE
RMZGRfRBj2ijeVUFTwWoSdsS8tZAXSMOwdipnfrccb+HYnHEhxMOIU2ftTXrwD+ThGxwJUFWOZXl
dMjcwYA6tMwCA1IiraretlJXc7sgDIzxoanabc1TEPE6pc5iq5B1X7HiWAC5TsGil6y+4ADM9GkJ
rXCjbKqVLgb+a9ioRkr1JGge27qu95wU4MFlmfAkI+f7zrWoxK4xJOCotlIKNxlmxrEjJnXFYEnl
ZW9hWMKGtsp5EuxKEbB8lP8Zu4nSFGDApoj8l6IP0/cCU4vZA4Lybi6xAFy9IdBM9LvpTnIDcqY/
SqeAHDlEt0pZa2cE8GXokjbtt4B+Se/ekGY7ITLVwTEYy899iUVNYTBJnqECWQzzFjfqgsZ9nDwF
EAYQgWw09Zk/IKVgQyE/T5dNGLYvxFOimBZcGJ6R8RhE18R4b9QoNyHJqKSYtRoYFq6WAqfleEOF
z5R8gXTUEMw+nskpxM2CyBMOAMkIZybyfjvet5/63OtwRqREOmWdkbbAtYTQKpNhrUqgfD2gFBeo
A4rSCi8B/UjiQFmSLG1fEEw1t/3QYrJBqKa7EcNIeQkCghNh6HtIL5uJVJ59rWPYGiMPJ4kqpTKO
5iwBM9Wog8zqoAMvwVdO9k4lF81MXPEsxDk8a5o4PRCx8VInZzXJ7GJIoIcSR2a8r5S6ee1I5i2G
oalfgir2EqvN8OIw3zB5aVHJzS0ONu3ZDAiomFUtDaBTk+ixSLSicglOoszSfTV9F4ZKezKTOIGi
ZFxUIGK2o+qqSoTuSYpDwq1BEKH408GunAJ+lqxjPfJBO9N7CezXvK8wOnpfG7hzxPFdzA3sN7DA
DCNAdBTFo2KJnc+SA6U9JcGg9zCmwpNSlXtx4KrJMOCVVtwvl33AylG+tIBPAUMwK7tc8/OAGjpX
4C0VS2jVDDs5cBWtgOoR9nf15BlcZXMNLnY3sgAMs+MLQQ5RRBl26qD35H5Jvd7zwbEu6+6JGCV6
URlBnkM7NtWhMNsNZo5NVzHu69ozMA38wKzsNuvQAQVg/YiysEthm4N4BHS30mzvhpjrrzVgOpUt
+HCowLDU0OQ0o954SfpMvi/LQV8pHYueUASpdkLt85ehz4sXIZBgoIKcS5dTUG88aYZzP9qUmQAB
9CIqYhA6WRBsPSVECCTLbchcL4Z8vSuHGgw+eVHEtzEAM3Clr4QC0jgSvKmooORgmsI55RmquXlr
13EFnT+xHAxsOolyL4LeAKIiDKHZTIu7HvOw9j0guZN4CChAupIHUjUCPki/o27bQLLUjBWdmkMZ
g/ba5Xn+aOL+FdoCzpfcFgH9vwlV4puUqz6owCyQ1BiGpxj7WZN1/husBSrA7LkhcFdo0/QBYSdq
NbggJHxWNzFWjMSBoljr8K/z5kPHNSy7ctwP27wNmDMQpRAwm43qBSo1IviJagurcxxLLUS+04gh
Dx/+P/bObDtOJXvzr1IvQC2mYLhsyEylBkuyJVuyb1i2JUEAwRBMAU/fvzzndLelctnLd/+LXnVT
61gSCRlE7P3tb1BWeTEz7PN3ZoEBTXXGNhoCTAy1uGBmNXDTdWmXl9OQS2xnscYo8ZeXFq5DH6Ku
day9v4xN+Gh6ld+HlcE6g0mdrvJd2+kgP2ecbm2fIkv3wc0IvWM775p+qy/Cpob+XsmJ6iKVRBTV
l1YdtNZ+mtqxODOzvVbvC6+YL/LSWsdd7tmWfTFTa7sXQpE49eQXFJkzIlGrqlMFKlgTXaamNW2m
sVzPlimS0L/hY8T4BtjSxnRz7mZ54Vco1z7n29Zl5shMv8eE0/eyNb6Ae6mGK+2sFH5sJ/50V1Pf
TJdmLlYf51zOSRstd+3qPX/bKw9rmy/xx03VMI0XMUfxcWGL8D94lDxZukAHKe/aLtfqY7S41YoX
U2hX+UM4EUeQjKGM7MeyMUNp855MteTwFLQM/KQg/tvv5z5pVIGo08mhiyZVp9B7Y09SOmngVhrr
glkpmwZxmsVBhhyXZ1qxT987PV/c1bSpIrgI5aDns7IdM3u39jKcPzpOtW23fgEC2JFqbTrY2Avi
IOwS8iYs5ucoy8j0LWW34OPpWcpGoTIW1qfQHWR90/sOQFKo80lsu6ATGeYT2+rFh3nKB/ll7KAj
4RGx0LY4aejjnZGKNdefiCZS6z6f4ILdRzmpmWndZJ51Vuhgtd7JOe78PjH5bLEb5G37OEwOr9Ys
Cqc6eNmmqfQCcWrIhpEtzetMzoX5+uR5100W5VQcZj2mLVQXw3VnNzObK0qzuj/MLUGFl2MGhvAS
2/Fa7z1Teu7XoGl09K4N1Dh/6KJaINzVsj5VjUM/f0LUFZ6O/0XV68PqjHMzJiGGY5pohYbpcNJb
ZavTpi40LV8s2/HJxvqKUm2EeQUiIYrrtoS2nTZ4J5+3s5y3c7e0hMuZ5Qxq3RUW5jYHWRRVeRUP
hRxQ2JXhfOvYptXUTf70OZzRVN14mqFA4mltT08oykSzx7xrfjClyxYdhYvf7/xIqyHJ6y3+AB/B
aUh4kUGbFitqkD3JeHgdTX3huMSzjSEdBSFd2j5sRptwTBxpomJf6qzvKOn6bQ5fsjZ0smszWJR3
87p5HzMz46fVUNUjsx4rmX9Qrgq93ehuxroEcEfrZSvPVkls+aWBk17O7v3Il9gcFgpJZ5dlZWN/
c+LaD7CczhdvRCM5hu3Z1pu2fr8OkYNFiRhG9a4iv0u+2/oMMudquxUuJdaydXfMKUz/ebI8UV2K
uSvHj4vfNrjhVwX9G0aBvXbOYjjDhM5NFfuc9BbPwllPdy+ZMMOjE25bm2SWnsLzYBW5QozvivI4
Yw/1IY6LATcNH55I2tvEFl7mVl+1qexylK0TmPcF7B/c42M10UaBpFnO7dDAEUgc19CzdpHEj8Ju
lgw9eEB1xH/hFs/rseVtrdccmXwRlwFFhnBLSRCYWedvZq2a+LaC8p19k5vTFBclnWV0OcxrVD2Y
ClDjUpb22lwV3uCK65kPvl1bvrss71Q7CLrPuD7l6lLT+jV+qVD2j51tWP/D0vnBbaFEWOrElLgt
UdttufokpsLqvmxlb56lWYRojk3GdT5E9sjOpSSo+F45yr4II72xcVEDRevHqfDa/mXNydzIj3KM
B+c2sGv1yZlZLnsz2dmt3zX06nJqMGfpSgRkPLDyJeeVivdlW0beoWhMp5OwGCe549ajy9ouo/Ey
1jbte43z5kVmyjJOKiOmq0BowaswNBEe6aLIiwRWoPsyLg4sWwAGToah6vrvYs4jGrEhNLdlCLGZ
t6del6QNqkyA2LU5HshGQHp2cQB7pMVtt7NtMvVHB7P2ba/WyFdp1PcDFjJi9K/WMm+9fTu37nA2
nISXCQ1IPZ0NFi8P/MQQFwY9V+HLpsuzeXXb7mwKcE9vJyeqky4upi+czWpJNmfJhv0KkmIlpiqr
y7Ah6mA3ybha9tIlisnpZ/ubN8jGPbbl6T3Xdq+p2cowlgfIMOtOoh295xsBRaBsyD6M5KE3aSEW
V6dlv87fg8UJnkyYN3VqzWb70I1qBWOznf5dqL2QBbu54mHU5SRol+Fi90Y5WzpKV37tM2DaA+EE
BtvzqG66a23Z3cl+wDZ2nmS1XJ/CcEDsQHWSBQRwB6L6KjYlrlz82nG8MRNJdsIu5zsQkt7Z+6Wj
7+rI2/ydcjdpMLTqpk+b5dUoLhaUHbsFPvNnHcVhngaLT/T1KquhTxyvs19606z+3jjMLNJ1scft
WFoOsKuly47kqq0Ok3W12jlF85p/iURtAQz4epkTRPfloyOV2+E/OXJ45nHXfGkHp/IO3WytGTaI
s/V5aTbSsNKqrRznOIrJdfarl1OFlDSJUzoMjeMks5mJdCrM4INgN233LfTKVu0yKyv28WRwz3Ll
QA/bTo/OUkxhKunX+cCeRWFe0DJ8RFC8nFLEAUN3Q+OzcmMTyHtb6qxIxpFEHSxM5peiAeAhha3a
urO4zAkG9sgbS2vWzo2XGQjlAZUx6GU0VlUCGDldrvjbPVmixBZnicPp3lng+Zpq9agveuC+Yz3Z
MQ6fk+qcC7deimYXL3n71IxV2NKsavmI91ZY0e9Q9O8wCCaOxQd3afeFjufPWVQ5fUWnQL3hE+5T
RTOSutoNLzdPe11isryUSe45YGdsLCMNsIrbz8Z1dJv6hI8yPJF1Tn/mjTNNqVLBttOLxWbrGKra
hPc4whDDXwRgpl4XnaLEPBkebWv2ZKae/XzO/BiTpaLE5CLGEfGWYohqloRIsyUUh8NzLw1X9luV
q1RGnNtwlDUEuXF08uq88hcrSgIly2Cvu0y+WGpyRSqiUjyaKpbDLlNTz8teTYu1m1oHgLjvZ11c
z3Mmq33Glra8k1Fds/uoCEfjSncudVfVdVfUin2RFmqOHGw4h+3B93omseGqpzmVbHo0mePUT7sc
LWt0QpfC53zKFqx22FPdYyyYpV76WqOxlXk7fF23wYA1zp0j09EfC6qK0RvGpGK4tqBOXAwJfSAt
IDLCr+86u17VtWUVUbV3i1h+YTHWaxpx5Dq7gKbozCu6cjqf+2C09hFAP7bgnO4CuYCTu7uw7VR+
tsRtt+2zLMr0YRp8Sbtjh43Y5aPBjqb0etxzgNUxCY2aGMhiMrotqGBb5zrWyrWTPh+1n8CTqQ1G
ZI7f7C1LS0yu4jHwkrbyC320ssaPz6fWEs+THC069wKgahdHef5hGV1zFyt1AQzVdzv+PBTzXmYD
evVY107iT2J1d/bsKL3v3Hhed+7U6mzn9v6c7aJqC7B3Eqt8UXOPYZMxm1ec1+iK82BHtzKbO51V
w5TOsK6BjQYvvM6ik7kfDHT7OVJZTZ9PuXjZKdsMxDuO2ZSEdF/ObvTc+cM4hd5HXg/MVTVTYlIw
Wkckyqqna/T14BiWqmYGXJa9b0XZnWynJK8PqNfH0m1dl7UQ2Z8zxKpyH7crkFDhwYDFA6as6zPp
GH7blE3ITGQrQcKdNhQm0YW0ieusM6Bd0BLrTpdK5hzurf3dyWQQJRbITHG+LWNtzuTJHyBx56a7
MQ0owDuGvjZ2v/m0wpVy5/iy3DCLuFQLBXlK82s3x24UimTppmWvyqMh+hh1scXxRz0ldxvk8DH/
wGCjULeabuNahlT/u9C3QIqytf3eWaGfp2rs65e477d7wZRqS6Zm8BywNVlfyWrG/Msx/sl+QxSP
IHo4LFSTbo5hFgnJgcZDBlNahxszTZuXsOdTINmmqC71WPfxXkUBZa8w4QU75/bYC4TMyZZ3eDZQ
4y3zGZCqdRyNR251a2INcGUtuvibtv9Hvjcn18S7UT8/j+++dr+0v7mZnzU81Od/8YPDvw5T8/R1
xK/w7e/8D7RRjJhF/ncznPvi+V9nX9U3+fVHN5zT7/xjhuNgigglntKMge/JEod/+scMxwn+fTKt
5b/7Mf/mexBO/rFS5LciPEVOE0jszUOkzv/XDId/QtaCIyaTO4EjBRHaf+CFgy3K6xkgCjsMFNH8
4Np4Yu9Eb8hB3WCcFYLte9dIcH5rLaMvjdLivadCYMRelBmvj+9Q0d6HczzAjkJRe29rsTxtXb3S
V9lReYFwhoJuqKP6gfjMyEBOKeNziO3eA2eGa595ve3v4kISxhBseD3Znb8UF722Qty+Q2WXx2Wd
5McJmckXjRxjPttcs4wHobMBWxurAF7IVZ33pJhz3ieNDfmmyiYXH4o++hLLiAjKWebk7Mmwo32K
ppY+pAT6USlRCWpIA+VR9rrzglN7VWT+PoiheKEFOmku1ukEya1RXGf7bmv0eOBPbnnS9R5SGw2/
JolaO/vOxCCktnCrEHSq9IscY3unJW7Zm+IkXiOH2sD4J67T2qsZsSxjvDTLFwy9RDXMOM65C/ZX
40xi5d6qzHzf0VZcs51ufsKOIcKknWY/JmE6LmgCBXqsRKFCgQE40lWf07OuYDbROibeGKsHwuMx
41iU3z8szDu91Il7i1femGZOO8xonP3WuXWz87y5z5H76/AarAmhvpt1EZFES2ab4xpChqGmJCaO
AayuQH/qtlhTJDNuCjjrPgmn8PND7AMUc4BohjO911aAEGFb2hRpizXsRV25C4Y7NsVrj1gXlQFW
S/fjWq6282lwC+lhyV1xbM4bMNXR0T5wsg7m0kmWcKqv6oV5ziHMVAXKZIed2teqNx9mEKoLAuWQ
LdR2TmmlGAlFe7JqXIrV0imwA2wX+ve/XuU/2uLeye+IntuX8e1W9cok9pcb4f/ATQ1C93/f0/5X
k7ev3b348b+3M9f/N6JcrF+gNGFr4Qf8y9+7meOc7LvQ2530TPzMyZrkn83M8jH9EuyCOG6xDcJD
YI/5xxjWcqJ/o6NEkoo5AbvhiXX5B9tZ8Jq3EdkRkOVpM+UzwrCBe/Wa0dAW9oj6KzyEpTvaZxrI
RzFF7yY51WeRV9u3KpvF3TogttqVZhvPjRXjx+n28fqUW8EpkLmI1Nd+9QAVp6Eyj3orlptVzNaX
Ufqg01jHLw+6DHs/HcZyufbHoKBPB9hin4lnnDgpyazvMwGgGD8ylzLJpJqmTCEGiDjR5Vp3aV1N
8V0pzESz70ZIqCO/Xec9KClAW7ZEefxgS6sJaZEn/77F40sffPasl7yykbBVuTLr3kFnHqc2QZWf
1rXs27200DMmoezK+1AwSU5jS4h219Z1bdOZTBPWuNo2aBVFhSO78Ny2p7LpcZeWjTN+8heZm4tu
qRq1H1AjV5SxrYiB9pg35e+sStdnIeBhy36zRh2zjsUCqiGnziublx+W3O3fJJQfbc1eH0t8kVAP
UXid5IgnWtZbsuXSdRtMr+Bc2g22tfCuH7LMxL+Tvb5dLlB78IKDVASlDQ7YW3EtKXzjNLvOzTJX
nrezWr9XR91OQwHotUn5GyUNUv1Xhy1+eFBIT2HmXJBSG1+j18uzUVuVZXL6FjDhrHe9V9WPDdSv
rzKOh/a4SastLmJiN5j7DwFYqBsUMcDvumnUpkZ2l21uPIq9sVg+Qzrwi13Bl9YPz/U4RU77mOfo
kM662slvAexbRq75GNln8AKy6NIDqF1omQf2bkIPWHs51eFpdoUAPsGIx1x42jROkqmaqUuj8u5d
7BTWeOsx93mI/JXtG7Gmt+w2P4z225YDfNRWb+LdtC0ns91FOtF9tnhdmNTa99R+C+mLD3bU6Z0/
Sfgqpht1d6y1h6trKIO5o1JgNHpgzjo92aoIH9FSRVUqdFRuCXDHXBwHaQfHadNrd+ylsKIzIWrx
PGIPdLGIbil2SzVVGyRcC6R83MMJQ5tEJ9SZbibFDMJCk5bMkG50uOJ1qqkshgRUAXZGv3Hs5gyI
VYJDGBYbPuB5eAapVtyaphniCxmAkyb0Pw5GxUVVfRvzOW8OwRzIKN3csMIdU8CcSgX9NuNA+OVf
nSJf4T5VCk/PgL7PT4bCytShBs10P2wbgsA0qplr8jhaxvOeGsRVMKp5SE8iqwtM1xh+wRWp4kvt
1pGbwt+ZHgovZvYLuQgXhjbic174HXJgRghlf7VhjkC2obam+1O8Q55YOUE9B/R23sM2o0pOMj1Z
a+qWEQY9hRqg/lS+Kk53FVUgoEO/jBeocXkUCN/MXZdnrkwLHIZkYlOX+cnqNZE5M44vRYL+MhvS
PmIEwNJZ85CZdRVetWOtml3hecY6L8aqLHYYZsnujMa/AHpqCluCJfV2s58cRmdJ30rnU5XP/TM4
ePVc+NGEn6/FYIS3cQvIgWFCdK5dC3QOelBH86oM8Sm2CK8ixrWAiNqu02ET127pNs1FJ3XpHCJ6
yQugc99Oh3UTD160mY+gHt2Fspdx35lxeTahOz1IniJNvw+Algoitdod2DvNKL56k0o74fvYf7mz
vg2iao3SBQ1Is1+atXQR3EVzAcQvopvR2fzvAc/4AcuZXEBki5nnu9qponRd19k623JdWInop1Gk
mcz5NmpXRuHOlq3uEg1h9261BzUdOi9SSMqrFXNqmTfNLrMnQKAaD5gKrD6Mzsdg619qNpgmKVvs
0Xb9KPRHZqHG2Teeq+8dbFqexbR4uMx5wXCOSYqVn6HKh560ch4+8y1W4S5bczyi48oqOogTc+vv
+jXI3iNt90oCODuqtFhB50nbtQZYygM56t3sttG3CGH9O2tdjXM5Ufi/GE8ENxAUu+diY7K5t3qP
7FhbI9vj3dI4ttVL3Wxp4HnVx2Kb9Luw28zLRH5kmxhLZY8dKMXJMbyQiOedjm0KbNi9i/2h+7B2
Kz/GS+TliTvFct2tUJtucrty812dLzo84ABhNYdo7fLvTe53D5i4rQCJ4TZWqYY9EsPn9UCLxJyx
/jYAtePgbbNzaO02/gDuwWSmCaXNA5sNXXONorTfNZndf8w4Hiv8uf3sOdhEUKJh8FDGt3Ft46BU
z9EVClM4cd8b01RjavU9wEHGcuVnlkFFVwWEoPf2YGA9FL3p9TGulT15SZ6jJTjz2qZCL5252xgB
Y40tijBbWPNFPznwH2vL7a0d1E0BZUbNcMN8FYeXYF+blWy+7t67VN6A+2wD2Ms3rrzZQsEEnmlx
/s6UMg/3HV5yX6rcVtER/Si8nCD3xCHIi/Wj7q0swJvMaty0ACc8jg0Qb+IFVdns2rxkPk6cqddd
x8AU4S4YGnkyrl5X56yu8o44hr4NuovCoxbYZUXV5swdJF3TVET2p2UYnWfmZtETQ2me6rjmBbgF
CbFmLomBBQ6VL2W+eluSBXU/XSyVigHhh95HShQNilcomsSENqDAItwlZWaXW3JqD5HygUr91TAE
rXGn6fc11KApieAc0QVCrxugHvamTHB38fFOzoJsTeY4ZveX69bcF11ufddl7H+ON7Jpt4A015YR
4vcmyzLsmosBG//Q26KV9zTCsL4enAWva02+xq6DgLQmEc99SEOdlQ9laFl+GsQ58I0/z0ubenaZ
2YnbKtFjheR734pAuW4i8BKjhFshh/aWPd5kbL9QS+uRGssvSt++FKoVn3J7lHcj611DthXVe9zT
2Pe7mtxWM8Y15szjtBWJBXfI2RVVvXzu8pmx6mRtRYs0Ptsgv6pOXQjD24V7G50b9jZNhfB/INLZ
rHErUlkV462zUUvuIFzX35UHRobhgcecYZ6ax2rOsydo8PUALTWPHqN54st3Gvg6uyIjdClxwzZ4
qgtBAkNkutVPvHhs3D20j+B+03XwdcynHOYuL13SQMvIE5tRBj09xNsicZkrGNgSlu0lMoqpZea5
mR9VkwWPBF7A84uLKg6tLSGhz9SX1bJ0y4mXkbeUB0jCXpSzhg6H2OBeG96yL20Xet8FiNyGJaWV
MfWAY5XvSuX1+IfXVThfdVFYa870pdC3QxSXj4yEQM86WZGX62xrvfPhj/XnQLtw5Uw/E6MSZlNV
7zFmm7d0yCA17tFSAVVmoq+nxO2YS14Jz2wh1FcMhC7jbei6hzWHUAa7SVrzB1M08Yw2Y2nuhOVl
7jXNsumhE28wmZLGdw006qndMt+ks/BHh8490ML51mR9PsP2dPNVNCn2yDaFWdCvjZhgK5fu2idw
BmjK+Rh2vj3AqKqIKxCdYqJjIOnSoDf5grEElCPahURVepPfGL8X/hFHHjikbYvo+KrucFwgIlO5
0K+oGudM3VrBunRralFGuCmqI8GgF05PRXqVomq1vDSopWvdrtu0VVfRFFtZnhow/+LJZcpvHRRM
1fC20oUIGLCc7ifKGtQIe2AjFZ3b0QwlDctBg4Vxui0NUANz1lYe8CbUOPoAemR4geClHOImOK/h
2RBOvfw4oAEX9a7so5LZGV4N7Uc5Fco91ENlZ/cIlyDDJpW3SQjiSP30MY+HsicgSunIfS8LL3BD
8Huhgw9yo/nIU1kYam9UhSGnqAVxWmNht1UFiFgWtMPHFXQzJkCgQH2feLm1hXvHzv3hHZykorlq
ej0vMEn7cCRwwIogsSXQqHCdyXzd2zdT78NggojjLe+7bs7cO3cgP/Wd0nkN7OKt8yeoQOxpDjoe
JvaQx66iaNlU6mRYrT0shVlfBkcPAGeVniOavN6tj5jZLI8DE8QM/9F4vuyDVaJ/qzLozI6nOQ2b
aLDu4WIwD2uYZQWkTSvAlgBfhPyqDEIYwAvthZ22zFzPlINpVdpByHksNrfrd3qYfOfYMzrf9lG7
ie48FkXs4pfSk+rdF1K3+9Dj4bO+MuJDujEcaFr9dZPJpkw73fRj7eGlkpVztSctpcPqE8FXd1F6
Kpf7Mu7ylxbxP/A/k5QS7vKgP9hCye0IXxs2o5/ZlPYrQ9FbE3l8svaynBWuna19YmRTskvahAVe
QtpnhfJ2IvLrD4sjpu9uGXtPBGpP+aMFZfSx7nT+Pm+bjFFRO1djEniDhow9m+XJtWe3vM1anw1b
uPCcE5b4tHLrLakmkIF4TVnaz5olwejHMvLI8P/E0kL6RDMB3YrOO8Kr4HwuQkh8vjd+EpyCYIpb
T7xFPcsAaI/B6HvM2wbYfwaQ96wYvDpKLbpdmSx2I26cMqyinR3nORhroD5vlEsBjEc4jztTdmgn
+sIqeIWKfPu2hSXM3c5Aa03aARwPwqeR/jmsjeh7n4X5+yyQqKXLDr/zJNCVoi+LPZtDqVRhxivi
ALf9f9BsXE+BSiHd+n9HzfaM7/TzqzHA6Rf+xs2IRkKgBwaGZw221yj1/g9u5gVELaGcwsAMKj6M
ih+GAEBjaJ0Ax06YAW5x/NI/sJnj/vvkBwmGECGOxBbsT0Cz11ALVC1wN9SXFEJMAE7MrdegBB11
rQoLgHuMLBc+khPsK2ONZz88jZ8AOsw5ftAa8WdjLPfZV3Gq5UBC/Pb6KgUaGXdcBDB6VfePlDHm
GOKgclGoqeCkHhf1RxKuvy7I1OVkrHMSsP+HtzDnca/CrRKJ6ZmaxibszsmJHC+qJih/c6n/eIIx
5o8ogrGh4QHi8v363tZ1LOsGNlgy9VXzZWjWLs2trrj/9RP8y+rk/8m1/roj+INIBh0eIW3GG/TI
CSig8ZwmSKiKu9vmRG5N3MXSd65l4ehbt+1zRpdAZT25UMvhYB1qZ2geB3yKDz4ynS+//kCv0bO/
Pw9WyvyPB4wH/puFM3hyaeOJz1MSC4w1S5hZaTuMw1eIjL9LrfzptQjcO3lGs5beOifmDVSJplxE
MmB8ftP1y3TfhZXA2622fqcSPs3k3q5VH0cy/O/xzYrEW6vRBUAD6nkXJMVQeheOjrP7QOTRXreo
oGEXtrfVJvoLwGYIPNqBtNLbzgiISmE/WyVBpPbMuLx1S0TGY70e/C4bf2PX+pM1h+8hiw3FKg4C
p+Hhj9q9lS8anZgi9QXC/z7zoKJ3LuzsX3/FP7sKMGzMkDDwsKpiC/rxKnYjpxB4iJyWPjBMjzb/
vgqDsv6NAPK1tP6vlcQKYjcDtg9ATN5sDjJWemHmE9Bdb+MhIJr3vMSS6Hu7lvrcUyt8lQLQbE8f
7N79+g5/9lYxycCIC4osa8s5rbwfRJCu3y2wFws/sXWBFKocg/AY0y6Hh5kK40aUuQP6AU8inYII
B+w81sOxCUIHMnmwtM+zGP5MuvvX42DV4fYX8uxDtv/XHwm6Xh+0VcVeqUT2vuoqXI6G6Hf+XD9Z
5ZFAVBsKcbKFeGumZhXeAgGlZN93LHVc1ObAz5QaZr4KxHbAJDD7/utn/ZPVxHp1HBduDEfOW1A/
62sbwC8XSa51mfIcc2aLQvz5mqVdxBOaIxWF9Vv32gXfuXAD/ATbggTTbdCU1tb6naHqz+6FiRZZ
C7j3sVe8eTM2xdzAqJ4csKGDltzWco/8o/+jQJO/VwI7EQAanm0YQL55yy13c+oOTCA5meGdOcUC
fAjDb7dYyEz/+Muhzj6Nm7Dbwpr2tFx+eA/CxukCa1SQeEK0FECECCpQIv7mTT89ljdnGD6PlC4s
OJys325bttFKjfbIVYYAZMemtZNOtfdgBbfavStWKVMIvrdzEf9mw/zJCXKy4cekUBBJhPj+9f1R
m8Mz7YCufWQa5F0N6jBtcwBM21jprx/l6eB7e5NkGuB+B4MDs4k331qoqnA0HOXJTEpDDetoF3sw
Ju0cp5zGvQCq+jPLwr/WCdYqWFrggOdzKrzZQEVMPsVY41fj0UyimVXDbvDQQvz6vn72CH22Z9pn
tmv7bZ3jIu/doC/4iUCCeWwzn75vVPp6mUgd+fWlfrZOGOjj1InVf2S/nZTlvlrmYLH8xNgoZWJI
kefApstZzOZyRfPIzBZtyz3SrvkAl8T+zeV/dqdoY5GBEXHCCPL09v/wMrTt6DfB6LKHKOi+oeXX
7xjZje+YrP1uBvmzxYL5OtwbTABOYfSvL9Us9oaHIjRSTy83Jms+rDLTcD+3lwA5egRX/zff4n/u
XCE2vJwumBcHeEG/KSOnhh0yAu9Plkx5h7LK3EtwU7H/9Rf4s6tEgr6C+iSi5/Fe35YBlpvQyviJ
dDqMkofRPbR1Fv7GFf4/v6eQvy4gQrEPw5Z6cxWByHHL886HutsHd8CK8XeYIONTnW2/cwkRp7/1
+q0Oib4FL3JiwDAsoF/fkVsVmlulg6E2DO0kkxHKfg8No7eTzkxW0jJPBhwdsXeixOzBh+H/1jsH
zem4s/xZftky/koSxG2FrGiAI5AyaRtfpD3X28EsPZLB0plIxPM8pT5XSwFTGPt6DAxgfUpSbWNi
BuBvL0CmeLg+xUUD40cWNlzikFcWn/bWFfcZvjMQopupwr4B7Xh9QOEqvmWBM754HIo3iBpKIm0W
2ArAUYBDiie8XAqn8e8LwEWRjHXcDIecD/y5sLaJuNRGiitQv5xbDPr8IgsjMhVY1mEN1XoApiWD
Q0DbgZkodygf/OiPjIJPexxFA65HsN8oFHEmev38a1OGskBfkcyDcN+pqfsSrU52/utl+5MFdbLZ
pOqI6VXF21Oi6op2CMHpYI5V62Xpuc2RaV6R9qoeftMR/+xSHq0TsG18ehXfrKeyl7ZuhfSTzaj6
rAqqgPExupudmtda/Obc/UmZi0sLShQIDwT68FK+fnpN7RZYy9NANWEXfl/QBUs41F18q03HDJfa
jOlzGBM4ypQjnpMyctcnrxgkSumqfN/DA/nNo/6rsn7zQvEkXVgRHJEMft70j1PnkTFGiQts6NYX
Ywc1IcUORBxhzcB9wYQzeoewhcfiIW5j+jrk5nqYcSDDiWEboclLARkPRgR9WB0W2fveRIzlfr0i
/nN/5vv2T8jNKbQQqOb1g2sjF/cEQ8WS9cr9NvSO2VWdJV5o+t3nZXWCazSq0/OvL/qztUHxTzfi
hRzo8ZtvKyxqaRftyqNpT6725YRexJbOkYmm9RsfmJ/dXwSgYINLoSV139RFlVOW9FcNHiwFjawd
bcCNoXlPqsbzKsrrcGm33zzRn90cDiygTVBcCZp4s/C9TAmFhgi4ZFr649AJF+u7TKWIjnDz+fMH
Cdz0lwUSDeZbL+emgQZaIgQ7HUPTubOgiBHwU64s/Pr/N3vn0Vs3l2brv3LRcxaYw+BOyBOVZVuy
7AkhJ+aw92b+9f3QX1+0dayr06pxAwVUob4q0+TZ8X3Xeta/8yiG8grKZQU5DZtbnaHL0HBkQStC
KFilMzqQ/7cd7cx/46UYi6jqmD9o6l4OSfoCKCoH7lH2rFu7hn0Vn6Lhw+PgcnoOU/3KRr6mBlHg
cryVknXya6Wkujt1zIKEbrW4nlGu77gwu9/efqVXnkIDl/vUSltaYz9evpIByQHjJ8tTKozqtpAF
cigEEf/Gy5gm70HPm0gAJzhZckCU5EobGQ4TZY1jnZrWFRVy/fD+l+FUwqEElTb5Iicvw0JGBYyU
OLBGarif4KEQOBaYZybuuvCcLJ8m12nbXovK1G5P3sUZ9cah4Uh6OE2uFVHxKzb6OyNDhaNRSnn7
lV6Zs6xC5KZRqGb38E4WJIwSczxZPIwNxnrCjeHvAj0d9zI131/ZopTK5R0Dsk/m1impf7I1381H
l4R4PfGv1DL5Oz9Vw+7tF3rl61mAB7mgcZZbZ9LLAecoI2nyhbuMX2ILw4TfH6dqsj8K/FYRfTXz
TLH090pz8nNRQQNbxcjj/U4B3lOgMEGlXCl0OOEZWqjC/OwYdnehUZC+X1pj+ZEVi/HRmIsGk1fS
D4eRv9/+/a9trfOLcQmV8PRqukDMjmOOeKHI2uVAC7nderlmPnZdSqZo3J2jx772mVk58DEwHSzE
Ay8/c8UcwUrEWydSr4+0X91dMKbpQ4dII2TB1u7ffr9XxikdEcJ8VouECb3/5fPkMFEM/10nBnu6
oyltbIwhcbeU2p7+jSetFE5KJR42O/Plk4Cx6DHJjxyV9dSMRsdwYHQMNVLgYXx36YLUDw+eCdvz
73X45aOSoNGMxGZOY6K4g9biPWqJWK5hFp3r0qwr08kgZeMitJDeEsfs08XeSc0gN2OeJM2huGNX
+OiTr7ApbUmTJvXcajPQljyMoIrOLDCvbACUuKhxWVT5PWraL99RdtNY0FxxIJdM/gN7EZbUMl3O
DI9XhiM+G7YsqiXcSU+Jd5Q0Al8D7B/63lTislqevFXBmBgwx+Lx/Qs09QsWSwoIgFpOaxjCWriY
mayZbpK37AWBHjkpzoY5J1GipZpyZpi89gnptKydRFpetPNefsJyWbT1SoepW2KaKBOv3I99em5G
v/YUj81LZ6Wnmna6uXHYKgGMMu7LJX0oYrdfM1vO3Q1efYiJJYBmGvJs/eSEAwi/USLmHooccb52
2965kbpxLvvrtcWCqj/V1d+WhdOdBvaEMOB6AQvhNruHimNfkEaar1lS/xUTjwsk+dnc/TOF/v96
9t+XVzTR9Glof9LRdU9WixSbAGczDvSgVXKuylNwlfeac6ZcvE6S0+nLKZ7aDt04aqwnq62UPorm
nhEwZU12SKSTbH2EvrvBAi6DWM/ZeGvylw7dbsaHdWZvee1zcnrjeMC+xfpx8o5JZsxJj0IuHKpC
fyxblTxnfWDe1oEVv/sK4XPssahesdSDrzxZLfS8TzIEIhwXB3+OFMLvjyg1yv1kDcmZt/p7SeRR
tN8NqnDr+nuyo4wCCELmLKu5dcDaPKJtjXohHCLVJ68Lh7VYDiVmbRmeOaK88mTuLatHgY2Qb3oy
nyXidBeOF6J734n3BZfgj0Xj+A/cQf00TBsr23Law5Y6m3Rx3ru7cSHkALaGuNFM8U7eOqjLfK64
XRD8hwp8vZgdkHMnx7nxljOP+nuuB2DQie/kRoiByDiZ67ispdPYlLTIbEAuBk/nGHfD+/cXLhe0
nOiUwsJ1TpctiqxtDgEQW/ycBJEz4/rh73JOdPDKuyBRo1XKoYC5/rsK80fd2Mczx8LMcdxECXhw
RQWhs6v07bt/HIY+qwh9d67tp00Ux22wTLS+hVNj0bdWN6zWQ5nAZ7CX49uPWo/BL1cU9EAmsStU
3taCxMmKMqfmWEG/4oUg4H1K+t7/MIMneUY7rt+zRqfbITWNd29kPJSmJJsZjRoW55cbWZx4QZnI
iSJnEidf0aehvhq05Nvbr/bKb8UxA0mKS3GHrPmT5cqYNTvzTBzWNtfonVpme0NTaN78O09hSeb6
xJ3v9CktmBUt73iKrPN4y8+GhKEqlzNP+XvpxUzEnYmiJUXSf4xHf4w7xedJoQ1YIW2TZUvZconI
6loiw7fGM0vvK2U7VkMughiGKd65p6apka7ZPFMoC4XXILfOGtwcmlf0mAk4WB4ndoAv2Wi7W2Vo
xFGMZvWDq2oQhPgx5L7U0nKLuHX8kCuCZEdntt9dJ15X6zUsYi3SB/7psgkQ1544L4ewR6sDwH6d
vwkqwbd/179PkjyF+UDBh3YpH/PlGE0kRi40wQj5vcT9bHlefVGoBcpHqadVxAaZnfmJXxmuuLSp
lK4PZVs4mRSz3wVJK/iJ28TVr8fSWna4deczDZXXnsJhaC0ocGuzThsqptahLc9gVBReZT3w13jq
EVCemXmvFKPXhRhXH71taljGuur8MVwnhszsdGsXo2nt6wpL0tFd6vajkl1dIG5N6s/gHttIVjVk
Zz0pf6DF7YsNriN17XhEnb/9Y74yfag0rEoxak+UeE+GzIyIs7DZCQGv6PYHu/KyfeOK7qPdLeaZ
Tf2VR7H5ULtbl4M1Uevlq9ullwAvRNuRQ6y7rXJVXrkzKvNxieWZifDaoyhDIUVBJciV6uRRVuPV
/7TgROOLb75bq/2cxwKdfYnX/e0v+Mp0cNZzOsVADmWUOV6+FqSYOUYIQ3XDiOVBLFN+k2peAOLa
1XaKAOv3zwZ6phRaWfPWa+HJLxbY3EB8o7KpyscO9KwsO7g65OW33+r0C/LNHC7cOhs6Cj/upy/f
auwc0XmSp8w9jSDRpe5G95PsU15q79UQ4lbWV3UC5X5+qleiN2n7qaKk4U3XLtIKPd9OqmvP/EzG
6fxeH0MpWF85+nScvZODc92pZSgGHuNjx8CXsy9gkFo49RcSc3vpbRdU+CTmAhLHRxfY8cMC6Qr7
Gryqc5mcf39d/i5s8VTlHebVaQXFLOdhweS/yglKPDOJbbLNd0T2Blb3zuGyauT4vmuwqUtRyD/9
IV0AT1WGIsOv2vwicFN1qUyM2G8Pl78/LnojjhQrI4cOu22+HC5WWYoKcCkgB+VOXw1nVp+FXT+9
+yEMSZfQcQ5kDiPz5UNm0adtr7Bj4gTDarlmmNgOrrh3PmUdHwyPNXGBwpN7sr25LeTSaeSDFRap
rC7n2kunhjh45in26bpBSdBAhGBxs2Lxpb/78m1MNVQjTW3iARA7f29QNH4dII98XVyCBsPF9Npf
XRtMD2QIBM/WCPCYvICcvtiYg9QAGAi8NzaqGhhl4813LHiOOOhj6V2Uw6R7n/DgtkXk1q0n93gf
tGOCRTE5YJLv7uBkeziQFP2gI2dgbBygg2nPT4P1fSbTcIFANWsHDO/QezQ4ntABmCqK4phuqu1U
Sa/fSHMUV/DmRBvice2+wKPknFeVU58c2nFoAXgtpo/jWWnPqgeFHA5DleMMMt0MlLmOkQ4TG+Tq
5ODHeKtgJnlmcjsFfXFTzt78ONhAd6POaZzblImrdiUxxHhdKrlAoNbxhh/BpMHrmpqq+tx0ffoR
syjGncBdMhwmwvoE1N54bkfTVgC9xbSCWoyq2k8cXWJwmVN3zYGg+Dr6nZh2STrZxk4CygyuRR6z
7qWZ2eTHvEjxqkhOdsk+9nO73Vn+FGhhAcNjCTWjJcK3m9za37S5kw57E7lV8pCKcQIRBVIZgmow
lJfVRCN/A2StgjUpehILWtBYOBZdMT63ems8QmkRQwTtAOs7dtvgk+1M2FhT1Szfse4guYP61pv4
dQ1576RlcWcPsi1DBQn8iWML3IIxl00cwU3CTNMVrYc7O5MjBBm/FNemZtmPJk4TzKeOWzzq/OeV
1TW4B6UVJtSGyRf9bunyAcNrELP856iay02HfZ+DwYIMO6ybcVRwAMlHCPHiuN8AeJqPsG5kc0j6
mv8FYJQJH6PniB817t/4GmXVggnI0qxPmFf1aWtWefzZA1IYHzyjTT94Q+/ftXFhHfO5D45ZassL
fR6IE0A2F474CL7O2JEeKeErN0SCWlQrRw57cLxYOS2gTIC/sfJBa0JkadW0V1Q2fugA9rMNTOuJ
we77mcYiKLVv7G3FE34poAp5j5MNR3oAVxDQ5/hBOgOR6qLlxBkqT4jqwoNsg4XEWMtj3H4LPZyT
wXscVIOdaOH//30YprLaL7E/XdWBL1UouiA/lHpbxvBybGI54lwaAdHLYvrRTaX3bexQ9mzzSYey
ZrV5+nmi2IDjeXQb/NYEpUB7aaSF+2fCOBbCX7S1cM7bHkNRly5XEq/6dIuOwn1OZYYjbAxqR+y6
wu26bdO5KBxsUfvuFUbWfLx1lCTgwCkNeIauPydMBlF2SYRLDd8Q+QXQ9jUXf989Ogn1JV1bVHus
E5mJHgfr8JfcUnp1DZR5HKJBk8WTtH0IOskknCWqRTZ/LtVMLkFYF9A8v4oFPLURkGV9VbtVMR5a
lIc13To1fJEpVk0Gx0zgSbdS1aLCaVMFhGCQT70+DR8S/L+ke/EtjrWV+2sQhvKzixYo47LpyMYi
nht2/hjqNsdn9DrlxOELs8e48WWCDcwEYoSIYhni4cpJ9co45KBHrxohKxkOXc6Pt5T2VwiE+kfW
f/W17Sq6Jb4lnAP6vnaVL7Xtl3aYVbCzNBfymJWaOqzdURbEtARjd5uTBQE5T1c1pkEAPX7oYOx4
TLMiuRtmHOPhDAO3x29VgkGCLTUTGDJK51cZNLvE9spn0uGSuyIWGJyzSm/mfQyMij9dz+sANnrT
lhDdU3vaiMVvIKsBDY+3XZJZt10lTHPTlQt+22A2azNcsjkYNx1i3+QAfR2m7Hbq2t48UhctkxyI
Qj1+mmU83CdGX2A6SaVvPwpQ6n6YO53xNTZs46vsWQousF9P1rPr1lyFj0Ns0eps/SC+JnNWG6Ox
luYXzcCwyvqfmV6E4rNwtgq37h31NMamsKTKdoWjuXxsA55eKIJS3WdemgMT9Ive35uK200oyiAo
tqORzzcyWIZlg7XVtaLG0MW0Bfhp32hZ3H7KFvDYIUI4z7lw0374iYRrEZEOnOJjMZNG0Hzu61Kk
RwF48KGqNm0r3YtetyqYtLKdwzh1losCPDt2uSDGrrE2mswtUwMKYM99HhesoXGfDWIdYOBgGcWF
lSJPi0Rt+kdnDaKEsC70r+PCKrCBPO5/I5pjHUzGVP6E6m12MBgnc9opit0Lq4yNspdwi/lZC5r0
oXSaDmSMRTjHNmFCUQsvS0C/C7n2DOCqzNwt0mPvw5LRNfd6w0o2SPLjC0vTiwLqMIbI0E5yMjQc
122/ZSOEkz2hQcAGXFtw9wDakB2zDjzfzhKVojhrpwOl2WAxUkADASEY4xQXezEW2X1nZCOuRhAo
YFL82TkMgQg++npRJfyQ7qSFOv0nZ2MkLBlb/Jv6fTtlBtzoogfjyaEA/mYSeMsQEfGtXRbQRjTy
I0RfHpw8De6XeJhs/JpC3PTlJG/6zrNTEMRLvNXRwQeRaJR7x0BfSHKp2eC/G1aaxpFNFX+4mSdU
ftdqKpr4dokNMJdh18feL7t0NG3XT62v3xrIYvOtwmJif51Ktyv3DGuvu9V7O2PtMBil1yBkchMV
vJtidrUx50aZ6/bzLs1wmj6RZAJJyCauXexNWaKpAtLi5Ndaac4G0OfRMfdaEafmkStP0x/TxSvb
nZFmo7OLc5WM2IPL8VmCbOhv57y3PrQLFvo5nKrU9g9NCSt2G3sxQ5UbsVN/6YHB/nr7EPnXNcJY
r2hoBWjic107bXtZRaFYzmd8DPMIptUkKqewk+LWc8fk7u1HrbejP6uhnFbX5sp6aUH4T+fh5WlV
wy/ppcB7Qw+VKfuS625coLQMyy6YdhKozgVwD/Oo2nkBoQR3+u3nv/qqiBYo8K1CyFMNwVjoaQG6
hWtMtgQ70TnWg4itCSKmFGfaHn/dZXhVuvFc6V12Wg60L181LWrAOSvdtolpAGuGPe9F203vLFHw
QWE9EWlOZStwELu9fIqGnTr2RnYuUzXFNvc4ffW93SGa0sWZq+8rvx16zrVegIyJbsNJNWTR/XLp
FuS7ZWHDZqgsxLFORninn7rWDQtZRqJEm173udfCFYr972//dq990N/NHCQPJgWgk+eLXPNqjnBI
yv1Y7Oc5brejQxv17ae8NkKwvVC1wDqEBOnkft/21cJNarRhQjft1p6g8tkeBwuoEMG7RwjFeZoZ
dCCQUv11RZSd3Rey9pF2ZEG+XegKXLvK8X++/UJ/f7b1Kfga2NmoLv326v1RKjQ8gxMMFafQzNBV
mwNsyXHKuzOf7e+6iLFaQhDD8y8ssKt198+KZJb5qA8SHqOpcrzl/u1tibkC2kB+iYYPvvUB/k89
J41hunErsj2A1hKo4iA2OZJbNlBoTjLaq0F9phmyToGXaw6dfJfiE0fsVQ56MkWqWSgbuKFNjJqr
PwP60HbAy+1dH3NE9/GoYWTv03NCkNc+OyG3lNZQQSPJOLn/x8Hck+fL92AfriNVNRzip9Q6s569
+hQ8d7Tk6PXDFXz51WGUjR0rJwjtuvJ3qho/6/p0rmHxd4kBbyqFGTzUuI54nZcPYUPL/MRlf0C/
D1WrM/qnugF8YKjCu28qY/rnpf4XG/kf3Hj+mLyb5+75//zkpt7NN8/Vz//7H9fNsqJwxSp2/ue/
X23zv/9P/2WD1/+F0nhdMWhiUOW0Gcv/4CMt/V8mPcY1QNTj3xCW/Dc+0tD/RT2NkiXVXviQvzm5
/w8facLQRVtDC2aV0GMXehcNdx0J/z3V+GOYXfQdffgfzLeVRfliEdBJNATfVUDI4UBH7GLjXFW9
j/jdVXT4//g0d//8qX8KQl6Oyn+exQRjMWYvX+OPXz6Lc1owqLIFlxpwQ4ti6YOrhe6XflcEhl1a
1GfPFX9fzrbfj0RdhY7BB0bML3Ay24A+VnluipFb7thtBmvWtjVE7eO7X2z1TSB1of22qvtfvliJ
+Y6SPKTdNAnq9Ej3xyVuwXf6XWrWaG1Gp67rM4XXV344nNqoepnpCF9OdS9pWbae08HTI/UioIkz
Y2Pg8J4PYef15wQhr/xyPAwxj4teGQ37yS+Xx6iGzMIn4UCRCGHVgfODBVochDYQlA1oPzgzVNbf
5c9hiWGRmjKiUQxxrMenezoDUh+agmrAMKaXupq/TWncXmK8fyTyIriqavcyFeqfVex/KFhCrsZD
8R7zRPoRayvw5c+YdvHUuMSiEI1izKFeuVOkyqY8M1hOhySGFHQMv0+0WE8pNr98CsEFJMnqJTBh
ox2gqbfZtVDet7dH5Ono4CHoCl1K5T5dfrjaLx8yzbW/tOsduHUM+UD0xHxXwIs6KqxWh3c/CkEo
E5pGPJvN6fsorqcp6lMS4ZNCX6KyapC0Z1Q0nwh96pczv9E60l4ODH81v61K6VUceqqZHLNGEHJT
r4SszN4TiCC+pNi5PtuF5t4ufWGAcqS8dmaynY5/Pid9X7q3K7EEP8D6z/84kSWdK0TrpzzVcAnb
jJfpMveD+sqi5ADusNbPnWlfGSQ+Vmv8mDSvWOLXf/7HA6fcF75eNUuYAZPbBpkVH3xvnvZv/3Sv
PwXZGveeVVJ/Mq0zx4bqU7VrpG4LbS83ks10Xrj2yscL0AtgxVp7wIzGl++CFtpLMTYQjStNsW8o
EN3EJI9dmJknfqV9Lc7cWP9eO2jg4Kpw2Vo5PZ9admdJJu8aWxs61nLgKxMtsFBXp00AdNG4zclg
2nTSeNe1bl08mABcZiDTrB3UU5U511ezkjUlC8iz3lb2TrNrkOEcYqyED+/82dY1ClbwCm/gmnoq
VBNuq/WEHXNQ9S11PS5Jvq9rYJLvfArCYDqHCIaJy0apdjIEF42YMNuokEXM2UzVvdJWY09nfHzv
Y1ilMDszytmhg2Bdyf4Y6RDNiPvr6IbNbtuE7kjiJDUc9d6XoaUHFY4DFxu0+1cVATVU5xU2gzzg
UroxhziNVEP27Nvv8teqy4ylF6qvJUlU66e1ihnhzOBTAwyRXWgXcs3VQ4ExRbmr8t3bj/pr6v5+
VEC1nQMVNqKTy5s+IQaltI4L2KE6E85Vr9vHuaWRdmbBXbejFwsu+hAOLFyHaNVzVz/ZFOVAqgAF
bWB9rRsbrOlz5x0w2Crs6N5M4FNnzsUcucIrKXTb3G9Cf8z96d3vC2mImUWHFmIDosmXw4T5auVJ
5nlhPg1TckEpIdD3plW1zZn3/fs3RB6H+8vleVw9T7vAWpxXiIgDqGFTU+9gUQN365f+kFit+em9
vyHKaMTpK+yKU86pGdRdDIfOxAS+jtbTLY77+tAUfnpm7/p7pFBpsrlkeDyFtX594T8m2Fwn7gjt
mnq/XyfbprBUWPdjeuazBScaOZ8LLfNqvbNzsqVycapBc7I8XwYPmXWepN20Ldm/1FYfU/HD87tY
ftEg0GPR9pCX9BviiWPXC4WMaa0mqkjrj65UXrWDbCpYPjWNhp40V9qnSTSCTohMtfzwsJi3MIDn
Qv6M45IobTu2VUXTROnyY2KpwdvF7MZyu0bZ1QRMJUZBQ3GK4UwCpLZEmV2ogHpxTCVzmEmeGJu0
sIMbFulk9o8CgF52n9MOHnYjLEnX2rCfieHemcjtCXP+sb2lQdsb956XdWSuEqxEV6UtAmrbuQOv
kdwtmV72uWqB4TWkgMDdqyLB27W3pFhp3pdUYpK8xunnUURdWxLRMLixHulz0wWHIqOIfbcETjMf
J0jOxb1GeK3YGUqbpivO2zOhxLXXU0arx7wN9kM9kogdomeN2VMLh+i9bjIz50OjpjjdpaoDfG8t
jmbfF5VD2FxhxuI+N0AwkJG1sCY6raLNUCgOV4RI+62z6x1l1k8mUlT9oumcwnowXT1dkqil7VI+
l6ntpluCQlFELgkVfJryTk8vnEZnd5D2gI5BGE3jEXQxJl/BZxKhCm3dhEk6GdmDnhLHcfSDVjM3
9kykCAnossnuvDl1H/wUlcyhWUjZOg7Ss34taiCet4S4GyRh6TWAQ0cCoOVGZRWEbWiH6T3ICODe
FTI5Iq+aoqw5h/Kn36fAEkkeq9wRyU/lEHibli5qALevyu6mSNG0XNRkhdz1orfcT7Ptq/mIprh2
YhYzdBrVVg5JvsJk9TLpyKqb4Jp/83PZ21a0WARF3cjcruTlmGmOtW01Oug/smpejtKa/Tiy2lLR
HXUrLmY2azWwY5KHV1YZ+ezyY9uJPvtG176FQlnXui/p9FgtcV+Hwg00cM8qbnSzBlMqEm/YJvTO
Rg/Qe6IPPwKr0bsr2xel+klMmoSRHhRdsCQ7Ii+NG/DHhEcq0iqn7SDpYx/4S6jvhY7zeR8HXnZH
bIn4pSlXGWHQkMd1mYz4oKF4qbpq7jCKGB1AF0WMyncSqXJ+1V5qgXYMpsUdvuljZdb7BIFHtzED
AUJcKxzoXARJdQB7c4lmRepL4keydrXpKIes9CICpURyP5WWl4VGFwzB9dSlrdqnSdX88JlUwz7t
mMPfK2WlduQTinrZEYA+X5VTrJW70W8H/wjumkjymckzbsDxDjcoK5Pkcur9rvzgl41r7yTB9OaW
UFVhbukyJRNZVnJtyQcxjGODFOh2W+SsnVtCCSp/T5B51UaspOxgU9/yGYiuBwbkNrF7OxWj8TiX
jU7UFH+kvbWVxrBXHmmtW9+ehubQmZmVRJ2l98TeqVbEkZ8PSRHGyit+LsT7cgBGTgKHp2ogjDr9
WI9f0GAKdB7ceIJDpsnKumwVqM+7PkhG93PT9H32YQQZ2x5dv/SXvdmMPdo0MylhBddd8Fk4XXat
E9iVbM0yb37qBtHM12lLnEe4QHTJtkXcUhYfE9svPwq6wghX9MZYf6B+fLZJDwB+RQL2p2bMyyCq
JSnFUcH0vymmGp0FCZbZfPDIvyRPEHEF6DuXC/9hLIgX2NQqHYh4ZTY+NR72Q75ZWd0rsr30qJhK
7aaYC/GRhd8zV8YRUHbLHFg1yBnoCLyvSN9uC9EakZn4k4S7gKJyt/h+3t7Osamn/H6dq3Yqkw65
fpbm+9uWbDVy8epJ+jvbaMUam0qa3RMNd1IepoZY2yuozJq8McYgOzasF/ahMZwcs6dnZvUXEM1p
vq37JfjiEj5rR3jLRveXICxbDylI192lp1KC2+M5Hc2N6InavHIFnDBw42XpXiyjgZ06GfWeVM3F
mPVQ72rRb22z7+adPgzGAi6680AaKwtUnxHMQM4TvemWi5TZgtSIGDkV+T2QhQsxJDILJ6KTK6D0
IIyOQtdjDHplmZsPXSdlupk8OwkudLZy2oxjxfV3oijEGcUle3BHRoEJwNJsvW8sa0K/RkiW7PrE
sUXEZGn1XZvFwHhTr7G9r0NeDgGU5kovLuY+QbbDL9lQ70hp2YZ08XiTMembZtMSf0HUwtA4yzaQ
dvI0x4BdwhnbIoHwxjBCvG09i5TRcSShOEHfNUeYTjgUtoErfzaajOXWzmbyEhlQKKznwBrJJleS
5Ht8FgJgfOEkO9KS7K/ZLMePOeKILiLalKmIKEK7bbXYM0A958MIidlL2g2EwSC/IHYJpf0M3pyu
b0OYwY6oamFuBgGGZ0OpMf9lViYBNV1gANxSfTV/I/dFDRFw4dHf4heE8EIkua+Fo24ofxO0huq3
pl5CGdartgfjYw7cV5GF4H4yR5RgLLpBzIo8uJ8JoEvrY1aRmblVKfk3cHzJ+Y28JpvvqfrNdeQq
khk5xGitv2sACF529LF9VF/KfqSFjnqjUiRXhSoh8nZjDf2sI6ogQ3XjtU13ny5L4fH3SR2DHK3c
IZkMM2oRAjUP5sgjriEL1Vhw49RxxzyZbH1M+XpB1TAI6QH2d4T1I/UkKF5ttNYM5qFWZJCyE5jE
cA5CiyQtQvQcfk5UbLYU9fMs6emErdUYnwY/SNgKSlNcSF3mZD3S98HHUOfe1ksG5d1Yylj8HbWF
yeeAVIqIIkkSB2GPS4/+u/CKfAesPxZ3CbkCye2cAl+JusSv1pDQfMA0LOp8sbYa6zv2cL1u0uui
KCfCKASxWB9NkHMOuR82UA47t5dhX9hdPoFJsBk7FcYj4zLuiqC4bDlLdJ/qPDDR2CWZHWcXrtUT
ELhqj2wiERsnnvRlV2mZbx8b+NldcmUSiu18lyNHhRUDLrxkgzLid97oShYqohbZXPuVYwshSHJR
SoS5GON4Y2tVf8jYENV+cBPXOWQJKXLg6qu4ixIuhy3dnV5l7B31MKFuKMgs1HAKXsjST0lyq6RB
VRj15r3fZwLJOKbtkugkVEQ7ib90Jr0hIZmDwg9UcA5dFlZknOt8fsEn2PLLOBedspTa0zou73Wt
GRZox87yuUmdpOEMDtJ9A3PQ/iDxx1w4qrDIFmCFukpiyybxbJZuhwDZ1dihGiXldiQRfXjqE9N6
Ir4dfr0wg97Y6YQzeiHpMEW3G7K5SyBbkx9MlHsXWiJxf1Drd0l+mOZeRbjnxF2KMh+IOX/zlgWQ
rTHUiJa90SUhfwz5Ouav1yAkQFBWsW1hVMmfYtAvSNFIjJnD3uKQGBKBDOGpMvL+WbKpky0jSF4K
B7NaEy7KePwsct8GUzma46rjad1PKkddsyWvF5msWRadG5ZNlekRB1c5bGfTl8OB5PGSZHAA1Z8c
zbQQ1w2a0+049nmEV2MzCZE0k75qZWn+ZJpEq0S+M+DL8glDPiCqjWeeTnMmFP3kfzDGXKtIHshL
sUE1XsFAT8VANpEJQy2ZW6ZhLnIlN33ekxGfWF73qPo5/d4UkpLpAgpCJ4vAGX/VZHl8dgmoPdhx
zFlKLwxuS9wFGgVZt1BXsyeZq47UpnW/6ZBHVrmW++HQExoXulyHnketI5W3tifYVUleutupdNK7
iZWufQgyKdxoSj3FUOpn0lBEgOiVLHBd28kUFNMO7HhVQ2lwxn7NWTG7aDAFu14x58t9X+dJFwZs
pleeNiTJRZrX2oNwE09/aH0zHkMpi+F2EbZ1NylUWJGf2tqHLA9SbevqAxCEtO+vhD7YiI+cWSCc
K9rmm000291AN3fiiF2UXIZNVyyR3adIaipjhX2xHRBia9p9Ph1zl4sGElhr/JmIuv5VtgM0zUpT
7J6Zg5R1ExhT/Tyt8Cm2XFtOipT6AWpWVCROxzXYm+vFYY2ToFBqhk+Tq0uP1Sb4os1LJe8LXUvQ
73Vonuadl6GOerDqqkbH1ZpzQkJVYEmzu01rrWRWaq2uhEB3S6ANK1jsPVZyWh5Gj+m1LcvaGXZA
n0q1wVjhPCUqHz7ZXAVlRBu7szbGUjc+Qymfu6jpJt/fzWjsLqeFQ3tEOD3XEGZrxqDTezedEdDa
XfpTCg1BTNv4yzOk5/5Hjk2D5NmAXYdxqlmcMTWBOQ3gfEGUBYTmS8eN03RXBQRJRnFdufEWeTYn
4KUyrccms/THIWf1ZrEt9WofeGV/yOvaKrainPQbVBxlxe/QuikSwqT6QX5xE+xXHtpT64C736Do
LHdFa2dEJJhL8ETQm9bemYU74v3GIe603wjDGqZPgLeT4Cvfdja2hTaKmZQvjt5hMfXuQ9pKBPfN
oJE3o5EskG1iqxoGdJOEVl1WXu98wsbVk8jEUbAuERyjuL3XKGfkl7WnkS6EQlizt+ag9D0FWfHd
mB2btQ26ShZ6qMkACBlEUG4pNnEgh3kI3BBGPzeFQU2oQMelhDnBeVOh756WTwAG+q+JG6g1wlg3
nlDNuddkdBmo87IOEV82usMj+GQdL6DUYQoy4jg7UD512Gt7AMWwpaihIb9BMrYRMk/KPXhurwjd
cqi/V8GwsPLRpZ1C18lHI+o7TxEtRYDBdk4DkjM5gFakRSL9e9ZI8ciuRqcxOsogPgp/2p9xHHLU
6D9I8mMatml/uqkNVQVbwu60gE0eNMLSwRzdL/VQCG7PmpbtKftZvGrvey3DcHQPnjc6qHwHCs9o
PBBc3GAxCtY47dL1robKSJ5q6RP8mblt24UeWQWftMatatZQDrsIed317Fbm8jKrsE9vvEXLHzny
YTVtMW00EZnTTH4xehAhpF2TU4gEtdLDwg/ITB96W373Gmy2IUItRIy5ZxT429mrScZAQlms2b4J
YRVJRbI38la9iNbIza9iZJkJ1Wz/zhJaygcIB8ttnCfTTwm/k1k+ZbL7T/bOZEly40rX76J1Ow2O
GYveAIg5Iud545ZZVYl5nvH0/YVI2ZXYdtXGvUwrikxWMhBwP+cfj1M9jhSKi8jYkE7vJN8r5WTN
TmM2FkdF36v0hx6ps++OrcxpOxj6ckeqFzcn9vPB2LL1ahryYXPNfBTKWbNpaaT/mpuEc2coYnmX
KwLCD/go2nfDtFuGpjFp3ZYytQwdOw1S7qwXRL4OJu9XMyzpbqoZSYYbrXYptybKQJdhtbKp/gA4
SIsPLbVRSket7PpdF9FIH/kN1q/+KWOMw4qKxcEWb7mpJfEjpKJjpr6i+oD3NLbosXnIaTHB+23P
EC5NNiX1xVX29D3NGcVoSzlnnNO6Ylt26IqhR9ZOztnqql9WMxbf10J41NBerFNpWw/5dzozfW+J
NzMmX9qVLg9LV6fVY0xnGmrK3O3jJ7uHrAYFaNJXqvgeymxxW5aIHj2qxVeDyh2G3VTQgkKxRqhq
S9/zOX90hTw3ZXtbVuY3+24WxrXzkwi/+T313G5TUBC5s53p2F1HTlHLnVvgssjozDJ/RK65xKf/
qnmVVEY7ObIXIctw7BJBpUt5jaXU04FLsjbBDFPR9e/AEharDIkS/N7dZN3+l1vNqm1Z/1jQy2hG
wJ1qI0RROtx6gyEfr+GyCW90zHi6TG53V3sVMh4Grez53+PCf4agXYe8DMBaNLRoES3tT7QcxTkW
30wblwWfdqCAKIMZL1DYaWL+i+AwiyG8CxwS9P5VqfcnGgHB99yv9aR8KZLsEnENhma/zH+R8uZP
gRJB0nYVsyCO+RN43yG37KuYgJHBdNojS1B5Rthi/B9/yp/ipkCgdZzZLOgM5xCN+p+zTboIHbje
dwILgcjVtiU+ovbVaJbXbslsuUl6072ZHI2dIosa8exy4X2jPGf0+esPkLQrAPcr4Wn+2XE4WsqU
QvAAGZSHYOodLxAa8quyEX/QFf9RXv3t+vj+/90jXM3d9Fl+/ovsip/4XXWle78htiISCLUKEhnn
KuX4o7TX++1alwsPAq2Jc/EqePpHaa90fuPNQzjnoM6FxL1+T/9JdXWN7NBglq/p8a7l/ZX+EUna
2r/wajiUiZwinvQajwMrg8brX2kZjGeYons2T6td5zFsMU9kmAswVfhmLictAIiMutBRpHvcikWr
bBIvrM4d7qY6TZLQYqHkqpDM+WHEh6BdaBka2BiiKVKk33C6Unmp5yx8Q5QBHmHncn0X8KV/dmZI
zIOxttFrMsi529vr0quLN0X5pzatTRGUYww9QPyL+2mQy8ta4w13anbNTyel3ChTXfaWOBWlehNX
TZPF2bs5lrgSLFV8oaGncnCm2JDqsfSGVs7kTc1UFzmy10KLOp5XUVr5R9Ll5cbEPHDX5gnTs5T9
xtRmMA5zaXPfAHS4o6aR5LiFR4odyBakB7t2RoU3tab+MAjzSZ/r5rYt2BzDvKmi+2GO3FPhJdZu
tdf55lq4QlcmfgE/HToqrOLRABgkpDDAlGX/1Jru3dMjyexe9r6aWnmHxN+pfGdSMPjmWm4WlTJX
mEMz78giRSDbN0oeITz60a/tyr3tHJV8yZKdkHS0J6tGAlbGc/SElQyPHrNItDdsMKeFqqrnZNT4
ubbo0o3lqu/Wrd+LFq/HMqyTz6Mdjh1hF8GEGcI3Ys86CJrqdhTTZs+2MW3FVIUx0TEM92tEm6PI
RRjbpbWt1NCc+jopdjwwEa5gA89Z38jbWMlLUmXPicFAygLUeiHF99HLii3oRKcdFmTUd8XPdoyT
UNAfvZcs4GBGXR5fyCMHCNdtQh6clNhjHGImhVzSrm87pvkjlF3mz8RwIZonM/gwqJZTz9TFo2eP
ceB1FBhKM802dWlXOy+OV8qchgb3jWYdVY59JnXHZWtkdOiNicef193YEZjWYMSAolm6i5xaHjpj
cRD+GpeyXUVoA4Cdvca+sZrSOGkxtXdpvogg7lp91+d6dFH6VIMGOcWNqvr054qOGF8WIOAh75OR
7WFJNkS5Ny92mWsPa9nUQeO56BC7ogk7nIUIKkiO6kstvWnYFIJF6NTSzsldYrjdoaMzLiAjujmW
S5bANBTnNStqyslk49PnmmK7nCjNSnUGXYiRmodQULDFBdZhu1oG0kBY1WJKF3F6uvKhEZO+SwFt
dnqyPOsJRJfJwYGUCRdymLvlcSgseVopLg1LXX5MLIWHvjCiB5V6EwUdWGSCqraJi8jr+dYt5xjn
mpGGmuCyy6HK11Urbnt8Q1tqR42LksK77aJyvSlFExH+aHWnNdGoWKwLz/xZRbBbi9ZNh66Zk1OT
xM5WOt2bbCUUcpO5TE5LeUEw1AdsES8Rsqn5FEVk2ASTl/buluxHeYw0QZOu1yz1YYnMJ6r9iGr1
YupLCdiY3/oViTUOtg2Cbx459pz8g/k4D1TKj/Vt2fLdYcirgAelP8uMZljr1o1n+nezeArRiUSB
ikqqZQXtGgfV2k1oqyh/nezBODZ4ubEoiQzeIjOOlcSE5LQ/Sfn7SmTt3DULJW6FsJIA7wqIQAfU
8jIX6brA8TSaurr1PFyfPNq9mMooKjHWimn46mSG2ZfXzOrBBSuHDd5KytgMu8iSe2/Uys+MyKWA
coIrK2zaF0X+hBamZDExlyeNfHA6Fjsf8JyGsg1otTyDSXDq6EaHYzkqeID3M9nPLhR2HvnGJKuQ
OsOtUQ2X+doPXWn1Xm/rA+2Et5DXua/42u0pTZQ7NDthliwvNGQekW0COLfZWUvGjaecL/NaREeJ
Qe2Y27TX9KAxlz2ur5tIR0BKdvtjb/TQKGoNKjAtrcmvnrBdJ7VtMSn+utpDoJIluPwwk0dNcb65
1nuzymCOtK1sRwBz/eLq7RZkF39tsTHAqfGGnmpcgIWZn0ZILoSWu4r1T63tbo2bAw5XeuHKG7fV
fQfIjZ1jU0TGljaOW9odNuWEDYFI8mEZ9YBmAphDrMyUXdeUwXdHOt8bdkYa6zKhHoC6ORR0mHQ3
pKPvPOUVUfTLHZSQP/ea+cTB5knW+xGBvx1jdaYdIL6mk85UsQ72cm8U5LQocBv8yvF9M1GAPLrl
bWMYZypiH7MClDZvd7A4bdgUmr5n1TJvcsC2n0IHqjgm0IX3suWSjYHuwpKd67nRI8jdTGbPjuPE
uOMnDj9GSLrNbdAf4vDXbTslxRY/qdhg4QbmjBxrY/Xet142xW4sSFNcS3kuzehHDY0AvAxvP8aU
bo40UkLLTl8Ko8hFxbBL89Aah6yJ1a2NkiVsHKPFy18dZ4SL4IA9XAfz+tZLzSPHIRkAxL75CVKA
UANzllW8j2rvtnLaBURiiMNMuFXYGFG9qZTTbKD0eYP78SeFKReZzAfHzYavtTR4I7zbwlj1vZq8
lpeoerQ0RQto0QUMLZ+AJpFftGPjW7mdYdk3As7OLYV+hCyLGwlMf8kdZwnSfLofuQ/x0BnBTMPY
AWD2FdoAleLoHIelO0aqu9ci49xMOofjyM4+GMp3W614nYoqCZkepn0P/nVpysX5nPDjHXOvKXeq
Vx2ud29OsE1SaTr1g3yPWZ5rm8Obmq9o2DgFsuZipO25k7V+toui2FhNkr3FgybeJ2e9cIPkiT9Q
4wiG7pm/yOc72qWmH2D1CYiiLCwoLUmZhm1+qFF3N5E2yI01afnkD05e7qbYfZdzZAXCUY9T7oEW
p5x6COYAO5aRqviKxiB/omf9DtwLj/vQb1ODC4ko21flFROVQvktQjO/xiXz0a8dZ5+Bo6w1zvhe
4cm69jBO4l0mydbVmoGyhm4bz00epJ1xbwH/3RQpcetDQrqGLsVOoOLZeLr47urJvETr9LBq2cNg
eTXTCZCdrOGx7K0YqnCOvew71bgqxCpsoDoEMVGy7iDoqn02jk4YM576HrZohrne8/tGW567pKmI
4WcAqxcx+b003km1+bYUCQ8NuUj7pa5PtgNTNBXNq50mVhCNtFS1KRjToIp2a9eQGeFo0nBJTHJb
X2oc1Mc1nyWQ0/Sk64xOdmF+KlfOJBV06yEbNeCosQnEKB/izr1NU8ugPbORy7kFEr/rHKfdZn0s
N0zCedgoYe8yN6t+Rjq1voHUqI6WWu9Ngd2q6NPqSN8YXQKpyGtDqOCXYjlX89zfV3xivpeYjRYA
1L/oavZ8y52MMF319bCIkb8eJnzye5l5cFUiMrO96iwR9kPl1BsAN0Ib8mZctGNO7W3QFACm/hJT
jwX1Vxn3tFPnH6aI+AP11QXlytpLb9GH22D0vYnseb3r63w19kXZrFNQ53Z56ehf/sBmhGSBWfeQ
OdrAbTSPBzpN+aLpwKJMBO6ZiiU0G6j91osjMmNXQJluGbid4+ykb8Q3jTArKId23WjKE3nS5hv2
fwYdaHE/IV5hi56427hxcrdCKvvWPH/N0yD3WTrP5V3U91odWjHGjxcCDkS6q3vlcGgLezqubdvN
O43o+pt2GZbTIKWgUlzOizaS84das9ulc7XKn7O1dnvhUWB7kT17eFhU7gMiqWLae0m+wMcMc/sc
uygxABhL+YnNOb7m7eNbFsQXn2s0HBPF4mNPAawTRe1PQ2SgnlMmePiL1MlrA+OlCE8bisS+VFVV
lifO6lbsOMYTEYqE6nMa2iv2isWFgqNTlY4nqksWCLNda5upttWdjuSOKiFH4LWcGxc0Lm55JPHc
zuJh7lDs7LFwmWD0Mz3mAy+7bTebOeqEc1yHpNbfcFhLc1/bRFgEraUcKxzisvuY59oly6EoruzM
iODu4HDt6HejufYcruvSlQNLFHuZ36x2OmxWiptqXtiIDluVWdYXSc7FUwOHPh5sm5PmEbyPlmYW
TK5pp7Gz6VwuQxMBXqPgGLlm2/GTZoFSxNyMZnIfF15RY5cXVnVYW8Nt98h7yMVYxmQ+ZmNWD6dJ
MWYbbcF/F+pwf22XpvCNqMfjXgoWGHDMX0s5Rgejl9lXTmN0SAfveK9Ebx3cpbTv4sKlp5d0ti3P
RwQQrm4A+x7PviBdj8YuAb2lj/lTEpGc4cQBX8uDa4k1zOLV9kH6tDBzxHOZi1uIhK2eSfugjM7Z
NxBgRtpVt1wbVGWWbLFF3L6luVtv7KFpNlXBtyfzhq3TyeZhSJIeWU/l3WTTWLxVlfupCKfYm4D/
5Ww0cCMOELBZyTvUdfGj0uxHmI7Zb+vieR3ianOlhgl9OHoFWZzpMN31iRlOdS23Ri5OyBQVv67x
1OkShQKEnuzylwmgfbskc0ZEVSMDrTLvl8p4bwvvyHaAwAjHNgxUtdOz/ldfwfdVy8s0eTfTkr7i
CzKJZRpmWDsrfeFRv/dNfBfTvxJSnvmZk/HbZwer7H+kWrUv7OW8rgWZAGn3bqc8gNkLin4NzRho
3p5watXNAY6IYygWL3qpPTSdto1HeTt4rSTMoDwqb/qlebVNXp9X3eiie6RFmRQTrbiLzOkhW5sL
2gNcNUSJBGs9Xkh1OSlHv+tnEfmI2b49HUCkyY6ZmpezYcRMoSNDfDVvEoEoPEKKuVb52+K5H2zl
097I1MFuDPQQNpsRr6Gt1bvrJVgm+6L5RtLl27a6y12uMsPY5P2w5fAdg0mzP/J+Pf1d89J4Y6jW
ztwi/t3RMBlGufvVL3we1nLAVPa+eKTfIHd5X+JuBpBNDsuq3nM3/WFCk56kVn6Aexwoe/YjDsmw
WKIV8qV4mSNd2wzmuBs051OoOCdTiR741k6m7ahhWV6Mik70iQ+svyEWDLHAqK+fPfJKPylTfu+x
IHljMA/DjHKsIStpsClfqhCxhkhD8JCX72DIlb+wsF456p9tIrZVj5LJ4EAPdJmeiIA9u46gElmm
vliRbcKrjpGvGQ+Tkz6XmXUPLblrLKu9T0ZoGsflU3btg4N8CiXH3l3pKuf/h95zdnDxj7Xo9n1C
B7SD/i/VHwlDuUGRfpNm88uMQuI5R1uTJwrx7HpjeBCoIOl17x7jUTtUtdgla7t3Vnvftk1+bdym
myLfQPyUkHbTaezVvlXL0R16dvrsGbqd9Jp8I83oALr/qLt1B1STU1OaEHVvJmf8J5TpyJ1GE7TR
iWdVDWVQD8mv2ezMDayKsdPM/og2eBPp3oOxqG4PCYMYkJAXGE1z00hqc3nxg3xp71xSxW9Hu7kF
PzkA1bylXfJTMRiuXNEhbgV1kxjmcNYmDIzc4mTbLMbJIyN8j3idBA9OjHQsZZjGyxSmaCbvpqms
6cYjNAbC2N6wR73MszQCwHmERtAxoaH64p6Oax2YoD4loNe7liJVP9Py27zQHu2u2bhg6JgJLm6i
nqzM2q6T5z0MlPHsSkG6y1JrwSwb8A1vV4xG4IDuHNfaPEongoLJNmbWiz3AjnbV9cAlW4/9yvfW
rAPutihsRHNaG9fcYvkodsAd98oYqL3iXJ9BJverAJNRgirtkbycotw1mrMlLVfRwWV9rWb81gnv
6GT1BpyJFyVxZGBm5Q1JTUGreQdUq2hECSmJbOeIgmnjFh5DTU3zqbchqGpvzpq4oNxrq+ZcTA2p
Vgs7XU9uH6Hs4VVkXZrqZ5k0NEqQylPPLtNEH6aIs19atGFeE712lcE3ttt1XNkVO6NjmXec14Dv
JLNaaej0zPGFY4gLmU4PSnnbvLQ3S/+AofLQNu6zRtrQuBYPOh+46bWHQWdbK5nRJSOpnkF/DQMh
QxoYYYW7eoTUZDdfpy0reMUM0XziFNtES/REwytFaXlqb2UkBkhV8j07rdmPlf6rLMR+leu329L+
OGSJn7Z2zjutrn9Ahf5gHp8SZ7xEkl+9a5igc/shrpfWd1N30yHS2Aqtb3xMVD/HpjxO2YTQOr7k
k9r2FDbZ+fpKRNi79LLAUvC1bW0DyJRVMIjpzoUDLa3+tJTNZWLmcGDH6sp8mVe89ZlMXtMiux1l
iw6jO5WNeUP3mnOxUBT7FslAfpvZpe+oaGMv1juisdvMam/KRZ99SSQ1J35OAlovDwwSL+gUtihO
Z3+o3sHRDrNd7BS0rZ+pyDgoNZ01r9OQyAPx6qRRsbnqz5GqCB+LCpY5aFk7my/0sTi+Wybk1RTv
LqL9kBabbTd1iHkTrQhge469Vcqt1CNjlzbFJ4lvBD6OlNbOhDgfZIwGm0HkHbkusFwdTdsc5Q51
cayCC7F1x7ow+VjiMg6A9b4GHkGYILfeTTb1t4v5nnVCC2TcbmzC50JG0joYO+8e9c9zqQZvevNY
oxhlExPlcL9FjTTlDf/WBAlxOJMqxsPcu0Ukcu2x6OKCkB3h1iinROAkLQrwYYzLDP1roaNzrClE
3E5Cqocudhdjm7hVUp3MlFzYXa5S83ktsMDxPPCJbczJlk+kYxHEm5gEDm9QfDrfq3RGrk5O2I6V
a1I/K0dN4zbLeus7KXvnoVrH6YGYoSwDjRTIrmamJ8fv3JozIsrNAWSzFmu3saO2fkdjje6hbqlj
ZZNyS266Yspu0APAKXij/szk7KGnTdwuDvQlXt5mp15YHKOrctuh9pytPuac4Hd0k2d9VnZGhl1n
1H5vTI4dRHO5qj3xQTxGb05LvhG1abXNriSFpzukXmVLn8duzJsh6waA/NIVu3mpig/y4Pv7yW3X
WzmTLxiUkpn3d7b0P2Tb367G+H9Dtg3tUP5M/plru/7A71wbOQbXChFYM9gxYkSuTNbvXBssnEZB
JbGgFt4xgjtxfv6Da9N/g5PiJzAywj7DdvP3umro4//+mzB/MzHb4tknBYX/QR3/Fa7NdaH0/snC
ZiHluEahYnD9u//vfwVu4tVIhGbUL0iBtHtWsk3hMXJlItGOMzN8vOTmMbb71AdlZYt+N9xdUSGO
JNZr6LONbT2OxiOcAVxFFvYLKnlQeqLV+AHgSFc89OtjvcxbrS2OVXFqenWuhnHwqQ+Xr0Z0NPQH
KT7z3t7rPXnoKMPCYRjFSyV/1qMMGUMbfV86RmB1X6JpT8NaZIeyNfPQkW0ToEPoIbMLyJd+47hp
oGwVImD5pVp8IRK5ClLTgFzuKg0HlbIoMq4it01zw8OnMBxycC2PiCg7vZnd9sFaHxKDSMTajh5j
QO1onBChi6NJw4JAL2Sho/ZlVgm/6BEsDcAbmoTgaRmAYtgT1TZ70Q+7Vr+WnOY7hCanBmGxGj9G
h/xI5riVjKwrLxX9rAqXuTy9gCXhY8FecDCo3GsjDY3vlS1YGTA6hBootDdpbAWyjMJ4YiBOrwyL
2E5XELfLA01fUKh+iyoO3eJ7IJbFXMGQ22fX+xnDlKyo3Pxp9R7YAG962QDi8WXbdWxdaTZcMst+
Xmfb3huSE38m0XjLUsTeR2GZmfjGEP+Ku4kpAzDBIhQxc9KXdGq2DVMuEal7d3FJHiVX1Re601y0
JKmpI42Oojjr5ifA8Ztts8aDm72vxVfqzSHX5eRVYG8ZaqO6p5Fb6l9qWMtdriXDiaba7mbAXmKU
1ssgMRvYlCnZPGSLXFfMDnFkaU/NZIcElr4ggwxlQnZdbKERXXdVN90UA9pj30QrtljrnYdwaZe4
p7ICHBTeIY8ETGtknWaC4dHy5sbFGM0NeOjWnMxwJgImXptTJUkqpMqxUTnf6Ko9zna50ar6YPAl
beL2W6YwNm6xMxGCcWlvJW3mnMlMBgJwx78qJQ3lXuw8ZQIh+7Nm6FeZmQcZWIlw6Ls2HXrPtWgn
xyUQS3M1ie2dQdvwlJHi1BuZTyGACKJUEU5uGuJ4GzxsRLGH12EtAtdddkjomVaTW+WkGycbt8Uo
7zFjB5r7aCbkQbYT4nyITcFojK5Em8qAfHPokIbpXhyT0QxS8i5Fsi07wkaeIIJj7UWxn+vmfFhU
vqlM5d1JrysPFlN5ZqzY+sWpdpGEpUydw8cMu2CX94NVH/S453uK/Yj9HFgBM0MZL/tZmx5w5e3k
Wt2aOFosDdmXmaDtI6HXd7WHqXpViThKmIs0t9ir6cgGLdtq802KGQa4irBD7dSl88aZvsX6mmhv
Ont3joL+fiqysK7QjmvDtNXFuZwPvfWQddx06NGGbT/cI5X2NQ0LZX+czekRIfth7e4rXv5kxPJu
p+U5nYt9EpOM6NzqY7RJwBAGODTom9Rfsq8e3XaMnjFQc0T4VL1p4blUah+MuvXrTNxV2bsd698q
YmY1Y38Yn2YFt2/xNrhrybfqq3SmwEFriYUgbCGSlvmrr9ETqGxDPF7iExQfNIRzKf25gABpeM1r
yL2lmYJ5/aXEN0Gi/gibWVsPow2dm96nqeKIuBmtxDuthnyziO62cPiNMvqiOW7w8+65si3ICWoP
mLHP8HI+0Dfqh2Bu4sJvl/jomtMdAmV2koljbQJ4jZG1E025H01zmy/TGJKfNm+J4A2sVTEyQpZf
x8Tsvl9fPffTY4CfEEZrcbklqXLD946dBT9Y01SKX96UZiCaTAVOMX477XpcXXFe50ctPpBURTyh
e28a9VOHpjWO2vfrKh1HYp9J2OuKPJNDDq+K6yfyVsRRrRnqZnzTWkl/01trg/o/yb861NxCt5i8
veYOeuJj5K1ljrsn/Q2S0NbeO+6aFiLrAyYpDUTpyTMS4A0eox1uwcinqaVhWYtvi8K611tkepZF
V+c0Jac2zW5a9PcfXooXlcVXFddwATusrdbe1vDmN1VVj77EKHbM9GHbrL22b0w5bCrQUIyg3UOD
BhItNDxArzn5oZk0A7CrGy2SMuL51W6TbgdJ3KKolkjsuWQ1W3S/xsnTX6XWZfuW2GN/xCETWJWe
vbVXRbMJzqgsAPyoVGGviNIcu07tuqkYyPWUW7MiiaxxfxS1jE6iayO8choJv7i/wNSGgVhsZ3hW
ltsTE7sSlYzigMhpi+G+xwhMndJrjGkmiYGEkaq8sFIEluTy95zpHrUKb2R8aWb5rITaEFgDpVFF
Dkpr+eItfHZ4LLrEjnaM63fj6k4Hyv9CaJHXMtbI8AXwqrdzDztef6NuQYBOFcSXbGrnGHVKIzDC
HmTQKQ++lC8WRtxKIwfJjeWzbimg1OG0mPF+9tZXvGAAVfMPnMduyH+BudWTOUCRfIBNPsjeTUIK
Rjjy8OI2WP8wZmSBYYk+ICgzIeYa43UTv2rl9FZZ+mtNE2KUYT7DpXKIi+auqNutqLrX1pl28dV3
ZutzG5J35G6jstlXZHT3yGy4+zuH1FaI6Rp/p29bzUTKpxD7gq0uTns+zIQuoGuM/rgOp3623e/C
9dpTXpddqFV9+VIrgdadgs2wsTpjIwdBJquXe2wLSZ8Y/c60u/6+F0YdFmA4tzCCat1mSQx6qfVq
eCrNKt4gjY8+CEKNaQQtEW8GdWwulY/gEG6UqaFmFczxtHFoE40whVa9OIGNKPuuVCYDUZJ2l3LK
nF1rLua922YJa/AcDy+qts34YPdmfY8AC3cc6k8u/2U0kn3WJUC5U7kDz8xanCa0znGEujE+X0xB
JaBSBQoiaiZKZ5i83B+6rDhmDe8RILNwTrzV3W1GFtG7uYjG97oCGy+pbANHWGd9lJhhHFQfa4KU
yoXvasTwRsm52owDDEoYoz/C3+fVo4aQyHSO7tjnZxNxJbNi1h84E62NOUbLNltjo/B71Cqumy27
QmTrqccoe69PXBy9RMMheqqGMvNH6z1lDn3ojBcvA6LdQ29OgM8Z9GVFWuTZmNX0KLp4fjf57W/s
mAtpIhgKH6nnULnW2ffEhLsXr5ure34VdUjS+cHJ1RgWqcUplbYv2SI9ljh0aFYxoHPgF1h/DLDv
u1w6h1qRZ+0VrrrjMmazj40uTGdDMQ9qp6w2xM0gq/KrTLTyBStjdbZI0+bVS3V/wGp9SEpiyoFG
66EI0KghkYmfOyeZzgnaZE/WIcIzLAd5AYPqCPKt3QZLJXSrsLLnKG9fFynUzrtWQbq2IMeg3XQ0
Qnw49Vodo1xPNm1pLU9izarPQvesF7Jl1aaqiLnuNCblXMZdCOquML259rNTevFVrqXvPYIz8MZN
WK1akmkOiyvirZdF916KDWx1B4LS22Y4VcaYPpi5/QO84NiW/es0Jmz99ysatTh6aqp12mhqzC5Z
XB+mNCH5lQV/r6zpoCIV32LMAuKbwI1chUycrf8qtovP5mw+UXIzBavWXISaWIAUeccSc0mJPf4X
XjsRlAk+ViNzznozP7YVrrXrQMJsuHcyPtxatt05iRjY8+RHdLVmkWD8JgfnJR01K2hn3GGpdadQ
ph3t0TynGYHXzP5LnqBR6vo7LeUmVmmC3TAR5J5G6ysGrNcS42Ao0yg99XGDdw4KLRq9h5zAAI7B
EzgK/IEx3dOY9UpTxh3O+A7nG3YBuHc/kqW+85rueRnN9+q6t+gsKZGTHaXetH6CKMy2p+wy2iCF
QMcsTJ6JMyHG6oeg8uh2DoIXgs22ZitX1HTYz4p5sDDo6i9RMreXIjGh83taF+4cr6tDqga7X4T9
N6ERK3UgqMLZTCDtUBlLCU1lVc2BSxa3ZgsbsuWl7y5ZPgw3WZKku4EehMovmirjzSiuCFZT4tJz
hi6scuoC8iYCsrLjcUSPRoxw0Sfo3WLwoPOy9pXOZ9K1P8dpJpA7rystpLZnCqe2ir+6vuHTNuIj
rHrXnXsKb3CDmlcL59Tua6y4w7bONCs52d1MsOaemIH1TWgrFh8x7uxF/krhTvA/OpBnVe/X0n5n
Kb5SBvMn5mpIE5Scv2u2/4Oo/I1ox38HqRzaz+af8ZS//+O/Ayqm+xsBEBb4B0Jkm8IkoJY/IiPd
33Cb2PgCyDCS7jX46Q88xXB+I1WYpN9//E2k0H/AKVcUBr0yIcB026J6doy/gqbYfw8x+n+BQA4F
iaj4KVGzbHwc/zvvzekHi0NdQ1EUi2QNYO3tfVRaFXEYZX+IVfI/7J3JbuxImqVfpVB7BkijcQIa
vXD6oHmeN8SVdEUa59mMfPr+mBndGZlAVaP2mYsAUhH3SnKn23D+c75TniVNMkT7NOjoomhNr7Mz
D0hVhkaoZ7OzTeZl94HTVcWTzdliJNxT9+2Jhk+Xa9zQtN4OV9fY3lSjHRHsrpc0Pdl6MFzasSL6
F5Q5V8GFv0KI8OGW9G73MXWVXB6Spm2nGEBtVF6Qk7bki6RoagNwhIxCdiMUW0APZea8YzNOirgp
JkLBY08JCRdwXSbXUzpJfegjKk74YJYEP8m92DZclCG/o+KBT1WvSC3vInrImVm1/bQ8wzHYHHiG
8sqdzTyI/2ahZuFA2j35yeFfUSfj+lNzmu1lxNw7Mx7vrr0pkMV9N7ZGPhPBYWS2dN1IatVH57Vs
hmdS6wuPlZ1FqSV0E+eiRrSYcMExOiZPGpw4gDpPiglygg8sqNVeFMUEzQYe2CGZiinbuWbJQn7m
bLkdyuW5BBBD1TF9Kr9QnudbJ8/nZV9PBSfgYuypzmNU2HzLRFuX5UDPQgwh2idV5s7kLDmGC8XR
spmrfegHM9k5TznZkfkEtRZpq/IWmWRtZHtKM7laB80v+iw7B+qEmJvoei6pfDovchRo+DHWlP6w
7E3iaWxtfEnuGLYhTugyoQcg3ByzCdLQFM9dwOAsIJ98rVNXFkdvlD3qQFrwOKXpVHVM6iu+NWFS
dn48T3aHH5FoEhD/On3uU2NtTAKMzWD4t+6WNpnDILasIXnIgtGe4g6a4nwIOZt8J9hjxIHzXp2j
8btjdtXRtfDAuXYt46Bzk98G9vpLtST9eOgmDlBneRQtXQzLiXZNWXCEBp5fiYx/G76ntm2duWVP
rDKhmaO/gAFkghO5cR4xMc2Rz7ESp/OxLkK+QeX2+qh8k637OkBAZA5vdTbTwXY1+8nZ4ol2N2Os
03VJMaX2g2sXH2S3jxpRLSS62+1ivuSMkGo9DIyIq4wBYrbkiGRJ171PfRVOe6deGsg/skC9gPrc
jScTjLQn0rnNtj/oRATXCzHnZd9QVlqdtxjhfqHkejmjwnT8CdWUp3vPw6ASV+uQvPpg75A5jNs+
r5lHFjzxWseKSzw2N3neRwkbSokfhZQexx0w/t696pMii61spAmjDfMFKFOXhhQ6CngQUCkIH0QO
sA6cZYa7WTNjpeHj7g+PtlX2+UEnPVOgcuQhO85iXBkuuKwe13rShJxpEVDwhuhK6ACwNfI5grU+
HNww2WpD+4jzAdJm5R6pKULXnXDcfyXM1NEfqWqky8XI8a5W0/gJVDL6bmWHJ9G2Z33d8SgQ4teF
j85hpZvPaV7FKzCZROzSgsFHPDD3ePcVVTgwdZXPQ535/h09iXOz135CFDxfo4S1EPbSNprJMbjm
rTs55zW/GdVAfe7QfVFx7T+WlrYx6+b8BJxe8GczjB3XG8XVIo/pN4GrYQ2FTRw/Yn6y90SGmWKR
fl+dVU1KRK2BI/wly26EQ+VMUIJUMpeIch1RkX3TDsxvKYjFMTSzetyUEpILsBbRJ0dl4UdNM198
IklCo+y0dN+ChiJK9J5JXC7a6zfoRDc8yCSwLIahEyogHY1Vs3dxCDWoO4JwbY0X74EjtM84NBwf
BpvwAK5zpXs8XQx4dwwB8BIDxlnP0LADilBsTHAIh2GIlIbBOdszrEvePJFiGq951ehnLVyHe6fb
DH/zWvPMuTi4zkW44u1T2BhFnt3W7FRKYANxEhIFxPqf20W553Q67DAb5TcuQ9Yr3q6UEbB9D41E
32ZBvk8LohttmRYPxpeXZd51d0VYP1BGpW6XKsDSa102PUafkYegV+JyXNq7BG/JTg2WxK4w37mL
d6A95MJnNoqHM20ZUrL+Y7XJ3M247Dv4f7qOC2ZzIXuswumq9twFFVLO8MIeV/ADJA9BHebPxaLx
cxt1gNfxAIoLeXWavlPb4PYWL7bnnSd49HdDhgiewityCMwXkfep8UMGo+XH/bzwjiSiPZv9lY+s
U1yvVF0dGWnixsg/6WzlslRNsTWBpBGD/N065riwmFyPATBD4w54gSa7yt8kB+PtjLrE4zwgtujs
qeNvcIoEEz1XwAxTfm5z74bilCFsT1N3lvUuzinh7HrXjytbMiRpWeUagC1VKm7FMpPqVMTSEdmL
lMurl+4TAVcEZ5Y4g4Tis69kVmw8+1cQ0Cm1BE2R74amO6aqvCQjeTHOFfc+DIpyWG5LhZdiLOCl
LSOAl94rvqfeuy6sKr9c08rcBzU7ig8sZs9fdEfK5Saf1PRUzY2/dyoq0OCSPete1de87RBEg8a/
SsAixRlr0QmSXroFe+rbwpb3GNfUafYYhZ+ioj+J2grOLFk8d1VZ7pOAnVeVZGuKfLoUMnlibhKh
mxXXkKjk4zDPoBCAt9w7kwhj7bn3pu8wHocaV5Ho+d5VF94lFtvJSt9jXI9s1aBtbkYUFXR2GCHD
HsD0+Djrtv7xgqW5kmHjnIo5W47LZPvXo2WaW7sfvkXOxL2z6n2z1Kw7i1VsGWwxRHgSu99D49wO
IqdfpZayOrOXtHn0W82g3gCygdxB0psJ9x25ajzYSpQogl0W7Fu0AHbXsU0p6dB3RUuGHyjcU2/Q
mtrRukfyRtzxRX9gboIxbZ53pU6/ynL8ABjCkYZAp3y0ICQ9+VDUjklXuN+BkzzndrU+l8gWCNuS
88vK1AipFkM0cQan0icXayd6cllgVnc/So4SsLvk90ToA1oh2pvtH0jTWI8Bzr5pP5f+3lvCaefk
yVUr7OLcjAs/f8CZVTVXRae9GxxrVSxccz04PZ9m+oDyU1C4LoJIdI4NkSkPexeG0M3O2zb7cggY
BIryGDoBHDk/Fd+eWz7A8XlbRPajJmu+tyy9PGE3yT9SLEUJpTIICyJWXof4QuNSK040DzB8yBty
Zc2BBVUQJRqyOvlMbGw9d8Iht3ItnGnmZowDyXg/XdqsRGFEoaS710mHFXVTVYaHHvqIfQFvQOMB
YswQlT8J8JQSp21C6uAQcFSgSME0FPHUN10f0gRyLHUww2eh4GFovmZcF62iUGxxTLXnTODWxY0H
CgF3fdGpijlnu5C025WicsheANCqCriJ7tg9uspY5t2rqjTQBwwwbGsX/rLOXH+zKmsc+URazxHt
XehXtimu0gZBp76DvFwSqp6LSBT5L5JCaVdtqKXkx46yAF2OnA0/0tD6+gPktNkxRejXWBhy8ETD
pG9Ok9v6D3/LQ1V2X5RHvw01G7k/g5O+Iaxhuc95HbZvLrhj+1CLzLFfWyrnrD87a/59q/1PyWz9
v/YJPPxup0/0n/9ofv4DDMl/xA3wlr/ecrc//vdLrsMll3JZBwcAGx0pd+b/f7/kOs4fW/E67Qah
K8BfbrDt/3vL/SOwQ27EIaZofAN4df7fLdfy/sAqQOY7CF0yvNH/LJ8LXeOfPAMU9GzuhECEgr/S
54a2xXf/Qk3Fh+T4+LOPmKPN3k2bJb2OxEIAyHSwg65mrowMElbqaw86WjNzYZDK3zIJ5CT2XcAb
cTRZgDfXBS8un85p4kyxerhq6Nb0G3hAyxKxeDfV41JB/9uZJe+aQzEs6oXQro7ikm1qOTRCZ9Xe
pRryhwOB3R8XZyLBFNgNRN4smK5HtwGotNoujv8JDcA9BbJZ5gPBuQ0+FKwp41UOhi8gt6PqfJoH
Z3kFHNItFw57Y7+nOjH19x1NsWfCaRjJz3RPqrjNLU6gpB+SD4kK1e6BuSP45y0Yk91K6zfBMNWk
885wSmVsXXvqOrIWhlMEVRgXwsVbOQ+yEn9WoJk/bH/GxmlcD4U/78PoZVW5euswnizH1ETAOEPg
SlRDlM5Pw1yGmWDQN+RbZOOfa6PxtXMtLvEvO2HDRF00Yey2KarsKq1mwT1KuJhybZUYzosh9XG5
6Xt+JUXJPTdwK9zJsVgftVK+DWrTS3BPek1z0D2/zN5xSss/uEbRUme3E82ptTt+wKAqwRv6NXCo
xMfhNvnb/XdYrYp9po9aZo+6mGhD23oaFVPwX33U9w+ND555x5yAm3Nfam7YwRq4V7XLOORkr3Mq
4SoquuCdLJxM7NY4qI+9HZDyEuRNu10X+nn+YPoZhXut4JuckRueh3OsYkx6hokGSCbrosgOaeRM
636pS2aSVUQ4BVge1lMyjQOVhX5veT16AzOoE9K+XA5eOq5M5j1lj1dFGU3jlfJhWB25n7Rm7/i9
TWxbuHV3MYDYe+vKwMo/wyXn6pTxc3T7yYqoSqbRpHM21yxhxDR3u3xfGQnqs+7ctcFn3TmgYFxg
mFcLxXAiHpTLoaYz5dIeurY3/ZlV6QbA0pwXzm5uZ4XPcR271HpqGk0uLXXagv5ExMwckra2XhWX
VOazCj/nrveBQaPru07woCYQSM9eyWF/b1oK0d4rlYMPzLh6qiescDq/LupkuOAOOVeXGPnFfJMa
OKq3ZJJGzZQSF9CxXWvUkhkhJHkbRVTIH35ui8wyoW1nP/AAeccBtYXCo0Y07b2nZzo9UnsR6ph1
C0dzw21o4jCRjurcyUM8/OiyvDc467vyxuurILwtCTCTdK2N5V4Q4G6wLKCpOCfMDt5PgBdfox8w
TT3YXmXjeilIaR16VZXNsSP3QP7K0xXDQHe0cya6ZdbE4VqhU6ebJBeXhBarG2Ew6x2T1BnFd5PX
BoyanUzjXYSFxI4h89TZ0YPunoJyW9jzO7tsapzWpT2eN/A2s0NL8Dk9CLcp1JkrZVddC/pB8zPN
IRJjv8PKc2ZYLDJYuSSOz8qxJqYleI4YXKBeh6caqghJhsHrJJlKp0+IpDrk0j0OhmALBgm/jG4N
JR9lPhUwV5Q03n4wS/gio4Ifh3efP0ToJ7xITD13qOBN/l6IoP/p6F3/WQrDSKceluYVuwffnRgW
X7CyeVOG7AQA2QSWEYKsTDCldMrm3+IoYLnJmJ/yTkjqPbskLMsjNQjjrYBFNEPsaIObjJJuLvxo
+WfVUrT4hpM8g/CoA/WbwUIA1ZTXlcPP1LxmftP/jNiBk7NByv5nMZb3kwuHTGDRbbXNoJgkH9as
bF5DOJOU+DZD8500gsen9DB5shiBESba1vagslZPUfW8Lu+Rtrl4ZM125ufzyz0+NxvsQXkrvR62
O4XhuZi2EEGpvF6d91BTqfCtE/OCXpB1Vw61wE8tw/7ixDVdW9CUKWaN2TCslqsgN3nP9grXOktF
AwmdWyyEx7gi5HM1LQUGLRirEyS2nIctzuxqfkY9dX8rLQt770fT8jATcOrRPe1Ux2ky2U9Zxk0U
FYQgWNpYSUS8aUiuZ6w63/2EGRbqtg8osSe+S5g6yc2yR/iErtC45XglcHHUMbTUCvD6EDY3k564
Mnre4j41DOi2ik5BjLAWUopYQlG8qlrO7THEwOW+p+BCnkYVTREBpqRgLVqMG+wd47r1ZZdE3I1h
mYmnjm8PfKuqvey4Tou4TLjP6F0N5EvFsDKQeG2rWp9aRw33YWn819xSpC9c4HckTlUFJ8Kds7ei
JnJ86HqTfoCVFbzfpoct2OrOJ48SdSuigzuWTyuH0Svf7sL8aPU5KRw3TPGGaacm+pMUN93S1a/t
WOlXYkqCkYyBYJRIUXGZ6JA2/Cai1QSKXxIc5iSduwNYwurZGbvc3dFZ6rLHIJYO+yKxsvM+z6F+
nRgs2+gQcs65umFZI1Ayt/DrqMWEJLAv/Fz4cUc71LdI6sY+Gu3P93NQD09UWRNV2IzY2ySqzdEH
Qx3ecggY+zMb3i8a/db8i2SHExmrt5NgihZTcDOZBu0RdkT/MIqk+aTx1aWundkbG7PrdoR9gQ/w
ClGtBro9DzCQUUnqvErKZb/KensrZS/VHU3wVnFKx2aoiKQrxsiutD8Jt6vnUkXAT+pQdS4wctVu
mu0q3BNFIM1NU7q8sgM3g30rigqXETP3j1DZ0efK1OIJ7ci7dDID8S7Cc7+Xpmy+vUCAIKOKNYuw
wJPlYgM1ANf9qMQCWfaefO1Yh7lk1On2JvuOc9ZARLXgsomh2ott44hzB7Q2/QSb8dk0kYrtmg73
XUlRsTyToYRzh/JfkhmwR/NoqbIVMUy9fCaans93ncCGBKa6TX97Hij6i3KZs/c61fjyLeRowrKc
pDgILgsmDw8mMrljeyNWzNu4IesteTdqY/Pop4BoQYl2BUZy14T5joRMjtEmhSd2MESFQZCzGXGD
s4BwGd2u4d6xqaLEkpLIs6Rk1Nm0o8Ad3/GRje1tO93ZtdeaePVhVlM77QO4FzDA+o2/C2BuycNT
rztyJFbQ5OYIJcVALkzSLjh6fQn33fXa8tpK66Y4OlRHPcioJvJDn2ByVzGjHg5RvaaUfDbEXDiF
KFxr7LXpmwWt7ae3YT7sbRv7Gg9mzo9jUotcnbT0LWB0eCpDMS7XEemIrRIVIWknEhfuLbFZF9Fz
XoETDhsEGaFlSbG+9rr+pUqGRudyctHh53Kg3QoGSPBBmFi+5E2OHdGGcQk3hld02pvQpYgnq5ty
X6VlAdF4HCIGK+RTf+fjhB8znyYquHy1PDReOXy5dIsDHWnMjGIKT3onIxdH2hIpED8cmjmnAoI3
3c60U97gpPWrO6Ro9RXKynt3whxMPR0BITRjFljO2RREtwcA2bjnePylQH+M+vu0qgrI4lUHZ3Fi
RiiRbjv/Ph2y4B1ZbebQZfvZt50Bs9h3+bw+E2ZunlcoN3Kf9NT2YmkbKDCikrz9LlQwlaR3NJtQ
RANXCdxlk+TzZQJ2SWPk8pFXJNd3WYgBh70NC+GBXubqAWI0xkaGHfSncj0pbmgS8nO+eUY+uPcz
JkAhqrAG2JHKr9Z4DChSr5nfxm5AVVhyp/3SI8DoHbkfjK2IGM1Kj46NAxLhAa/g0IWUYywGPBvd
cQsrWujZ1msjxwQbiDdkn31UzR/LSgcuJTzFeu/5QzXv6lVr7KRkwiwEzGjiuM5U6H6JRjImgIfw
amZ2D1vBs2VyRaa3RlqeUFAGL5wLhjYGps0ELWnah8jP9/jsPOi9jMQhomudf6nW2L8zwaRxIwr4
oAnX1FyN1sS6MhTa4LdcXH09hj4qEbix4TH3F/WlanwDO8yn+sVnjPhqnLz7FLNBRs/ZnV+aqRfU
XWNBfxwoE1/jqGar2LndXLzmzFpRIHMenXjioHov60jcLDCx3qvCh3nq4oX3TmIM5/fAXbZ+v6Yr
0/1qpYSn5o6DS9etpoiD1s0+0YMw9llqIhSfLpsxeobY9qsalAJJ5eafwxCNb1jFUKtKywmLeGIQ
dEVkjBshX64fqrBoP7je4BKoQ3qRvV4Ob1GeE93Dd8FH422aVTqyDXB92yVe1eOLlVXxXICieiaV
ZH3a0ey2cTgo720VYcoIIhU89osJ1xyKRAbfEquN2tUcd64XXVU/qzbmFSly/QzMUOLNC2yKEDLc
aEcerOoCjZfwa1fO+UhoKumzXQoLOo/1YM9vZRc1H/ZWM0ZCbMT/yhxzChHx4I1SqkO9HjsZ2+0B
LLb/PArGcjdMkHyMhW0ZhRcT3oxhT8es94N6nKUHW1nOt8IjThbcTWUOwFtZQSya2dsWMNLHWb1y
HiRQzhdq+BlcPUXp3JisXioODGPzKj1arhmUJRFcZNtNv4aCENZJouvfcigWgkbthNcYJ7btHpJi
bNZHqblNgf0aYTpQiE0G1RXLIPaCZRsbtFr54GZ+mxDXbAIHl9FQ+Ydk86vt1IYc2IcdB8VDJaDx
XGO3YbDSFZDyHmh8Gbb/yGT2uxEjpin81RPYlDgdS5o09AYDPbjrmopX5cFGSjeGJfwArxirq7/p
SP9W1P5zC8X814raPlefpGL+KXqz/Yk/nSLuH9IBi7Z1Zzk0dP8jeiMdUHaOy3QMFwnP8NbG86eI
5og/AgQ3FzuIL2wkODS5P60i1I5Gjre1H8G3o+oRfe1//69/qk8c/uX//7Xu85+LhwIX0mPkIO1g
FIloIBL/0ooZNVY65ZsI1Tk6PcO6QlAT0/L/qMPuz++CNduXjuPjSfsXWGaXUwuuKXbYEQlcrlL2
vZfS6cXuL6/63d/tLX/9XRzxr78N1W5IjuiOnAcFLYf/IgiW0NFcoelfKKYRZNqY9eD32jYJ70LC
hcMJorbcQ8aCcGUkhssU+ycGfxgTd5QhDATk56l+qtlZ/UNle05zzeIioFQxQSKWmPYmwAEQuPqg
6kYBHt0w67u+nsywN56YzmXuJIpRmJlOTkCGDuwf/skJwqXhc71v56Gt9zaE4weVlXZ3mUatS/8M
PBem1FKm90kDoO/MnuZg3Aeq9p2Dnxj3S0brBjIwo3MKErfHTo8bZ4HZXuS3Cc0KgI99bS514HoP
XqBCdWs3kE0WIRIUUD8vnueNTHRg9tzcSKHH8jgCRa2PVl6Z4UQairytxmdDAY7RDR7ICCAKowhk
eagoCJkxX7AJG5CbZsRNvE/6Z1QXJS+1Hucw9sCThKe2CKkxUWVERn+q/L4EZ6Xq+RIlC9s8Fleo
RjVOofNe6HUEkVxJ+Us2XlTtcRI39QuBqhaT+yq7M5hdy11CaJRQTq9ZH/EdYzwMxMKxp+d28yuH
t/pr4AT/XId9+wOzimhOz7r3kc4CcqE9eV+zmt0fKcETvYPvWenagKjiHEiGiPAsyqyebFFuTeoM
YIrWhzGE7nfWwmHIHyIf1w+/GFvTLgUM0l1ytu1DcvkG8i0ppEl84EqSDOrEFvwfBaDqg3SoRjjZ
Uddqqm8iO8dzP6Gt4Y2HjN77CXZR6Tl2gAskH9Gni9TRb+EUkqDNvKJuzzrwRrd4seZ/L89qXLYq
Z8k68N8sz7+r5qv/NTLy+P/PPvib/r5suw7hR4/GZ5ep3Qbe/cfsQ/zB4hvQguiSlyQ5+Y9l2/uD
uQZjDYxUgc+iH+IK/HPZthz2AS8iS+Hjhvj7MOVf1un/bt12RIRb8C+JSWqT/RA8deRs/6PScJuz
/HX6QbQXRLghRqgoe0n2UbrwGRsmtbTNDxZUhNKBc06NbEPfDENh7YCG64V4b4lz0IpG6xcYGm6S
486zYXRw0fCz83mMahhwUVUSY6jWVZ0i3w7u8BN0v/xpIo1YWJZ9cAvOTZh7EJ+YFDA5x0qLI3LH
8dA+x3FEZEiFKCO73EEdI7Vmh+4eN5W6Yi44crqNJugW02LEK58g1i9mFSXmhrSBXeii1Md+ksoe
r4BZLXj7aw+3Us9YeqaMU1Cc+qv/lWUJTncvGsPLpvALC0JPU34nYLIxOjf0lEw22QOAgH6ZIRqC
NaYgaYVStfiYuPoQbftQLxw0MR90yTOBy/rLkxhZzlj2FJdbhaqDzRF9aGh0YnEaZvTA0dSqPya5
Llte3OHDziefsp+lrY9YrAPOed6IDR/X1bIbxwiHHIGr7rVDm2oP5CzJPTpc5vgnLoFN33X0gtHH
WxZ4e7QOx2LkuomPh7C6rsUGmwXNtDWkglEPwYw5+1n0fJ+gnOUPhQzrLW6sTZ8tZPpAodMqIX9E
7Q+wfQvVpFCzOe/a1arPrMRW6xEfXFozjmLR2UkpaXAm2+aJI66YkldE5NOjbWobgqtv2WhNhfeB
AYfDNsGF8MWbs2Gm5Crn9gNf56ugxoHIW2DsSzBc+W+3T+eXGUsjbYY9yBYyOD4lb42U38E0d2TD
1WZfMxHef86hs0PStnWX/LDODeKqYKeGKDVzkrin7bkj9y9raSXnlQ5RYuNCaTVeFwjhDqmjlAtz
1XR2iOoW2kem1a0LhA/MGoOI5cbO/WBNTg64V4pB+jZddmUyMqxwUyx9jGsWe7zmHkOp3jCt5Gxl
iYIHEzSdYYeRkQNxy91yCO9pCOtMxjtR9/ZVB9a8hoHQVV5ywyW4I/VhUy+OztUxG6y587vHcqYh
+5xZVCFtvIwMDz4WgWPlEOFjZ25f8DBerrgS5yu69pIVNGaEyNcKkiT8xCDLD1FZs/N20EmbC5yY
8xDns++G8VhYSInUiRT2tVUvnnhzcYOkj/QKIbIn/kRuZujDVZM15pzxPIP+WmPajLLkoxQEGl+m
zhf6BmKaT2N3YeXeGweaqLysoZysOP2mrkWPS/M2fygDQMOwQlmBHuwKMSTONGnHk22M1jd4eYP5
si2INO1NMQUkaZLIslgJJohqB8gP2n6UHbdORg+0T+5qLnm3OW8i38YJplztktH13jHQrekBl6gD
ipGo1mdFpCzbMzKt/fcU4W/D7unyRVvC14Rne+i36TY3W/tqCa8Wf9AMUkdmJ5UunfHcobzst6TW
MbymyoCEWloxJMGS1RjrNrJsQqMJywyh7SRzp18LTthHkg/BGLPu5mrP7KlVkJAqmRz8uauGB7sG
uBWXNB3dB7oJC3pHk/neN4LGnxD8/spZwaXCMBk94iyJr/UPYLrxKJKZTzOEESQ/5fKWYkvWCCsJ
0YpHZvN59egBi35QRQ92qUBiO9MLFrI+ptVwhshPtjA5Mlb37pk8D18rVQRvkngJUmZuw0ryjP4s
0hDpbTfqHlr1mCsiQAjHG8XFDFUOgskXwz6KuCDvJl/xk3BMCqwDCcRywL+lmBdTdFZAtZvqMYnH
RfFiWQg7DAkSh14VAO3LLc/AIE9qklshWSer60wwettbPuSHGOU1qPfRVDa3I1eXgrrgtouWH9Fi
PTrljEIQ01L41PEMchStr1Fhe5pnu7wo2pyaBF5PmdwU9QhFWTCEOxhfsOhGcLruygLgCrKC2Xoe
Isu14zRTCl1qdt/LYKHAg7Ny+y59umcOeqmxOTV+OXQPaFvtlQdaGECgs7XFlwx1tpH/mmFL5eP8
4nSMSQ7OjD67m4TSKLp58MiIrR/26CrOcu20KQCNtkp+GpSPYDOqrww7xkGfOocH78x3Z46pCa46
e+c5U/WUkD2cSI7AuMNNh42UQbljglg6c8sUw52bk9tNEQUdkHXSjbRYqhjHqlo4HKYBD0cd8Sh5
nqCxJkvacgbnTenRYa7CBaxbubx3pAjzQ0bpGIGssUHoVdKy04uQ7D7m8Yp2Q8ybxhviLJuCZ+Nm
UxuLJcB851oYpmOeXPessYaI7RkqIuMMd9LVIaPmhn9ajc3gxqZ4UOZRTbpaqMGPKRnu/TPkMrzM
qrXnel+t0E8YYQywvRitBCfcf1S8jHkbPomGaQckxYWskCQQiNKu8s+SnbmO4V6ynFWASe+wUSVJ
jLjoPs/t6oa7QpdE79rc/siJ5gz7sFXLuht4NT450XgAB4LRvJd0qn4SwAgydmSheYmZXm+PsWs9
0SeWva1FF32ja+uNCUx3ErPulB/C6xYyrfgsbLbNLDzPqQCp46KUnXdl9xv+aHKmgsJY2684NoR6
5bk3FdVsIhL1oWIC5z3CZyXUY9dORlUjAYOMsWg3VFfIrmmFydyxfkOG9xsyuTqXx3S02nPqLDQc
b3zVfhxqJ3qjI6+5JcQMSSAksMjqHjX9Lb2RzMVytmt1ECYH6R7gGzsZ0toqNjQUUS8HUJnmGAVy
ipYE1qZ+bJLu4GbNRBW45QDInmbALAfZbkDxRK0hml8zwQlQXcs5pTAmg51cZOUVZd5hezYUzIFw
PfNCn9Z0TeobhLHlfe4h8p28eV5/XGpeeRgGFRoIqzqprgYDUHp79tYrv3fbb+Ql67VIRPoEVwnA
XDjq6LNlmiB3rJHL74rKsWm/8mC+J8bCzqZXy70i84QRfFwYKu34ojqbzbD+4o4bejtRWrTV9ImL
OXYNccJxpLXbl8mBLwARk3q7cp4IkyjDYhLrktk+Y5Y+v3RNN4pDp7oEBvzcuUwA5/G+5jj7rVMy
yBCth+px6MvuI5pN/p2OBj+kPZML3xnyox+dTpmEgm6sn4E5Lr+x0rV39BMlI7N8O3qigbMAXq1p
+5F1wvvn6P6LXbm/h/BtcHM0UH04/7T5iyJ98SP6ZX2M6LQ701aF0VLh9fuYGWE+INbBKWVOT8Sb
8j31JbkJcy4b0ugTWTR9XYLS+xVMpJ6BLg31ZwuEs4yxcEdXo0u+ZsctPCNCHPXoyjwp14ZZvozp
8mDQmbsaRznQPfqLmKtC0WV4Hl7pYKkoJMeit2USLI3puQraT58AZA9XCeb1buyn9im1jMYKbQja
U7cS3vUMdYnYCxJoxNPW6BFPC2zuYFiXcyBWTCPBrzAjbVPbYusp0ShqFu4U+KwbcGByh7k55IDQ
+wPzO+tVFDPqZeersgDlC3JvN4QY+4/90o6/WzH0H9LKqXb0NdPIAz3VTb6TYrReE1PpL5+5+xPd
hCFGknGEe6Y45D8vwFYZRKz51Byj0V+RYxJQ5WnZRFTGpYOVxAlpZ1w23jhjt2wzhT6T2H1z1nqr
jHZCk2WKlUMA5wCyjb7nMe9dDszMcrPdGnCejgniU0PnEaIB9bLIkK7MsrWeElgmOnYs2V7wRxL8
XLnFaJdzlsVokjgHzJYN64UQvMhrU9LyddZHK1Hozio1x0t/9l99RyJFud4MzSKcObHH81hRAY35
is19Syf+Nmb2o0OiOe/uRdhLjqxLxM5i+W7+a+QpISLtGjafdpztD5KI3ADnrB3wjoJ49nZhQpAE
2z/f9KC0cd94n9s7p1Dee083WRpP0/9h70y260ayLPtF8IXGYACG9Xq2Yi+SEyyxEfreAIPh62uD
7pklV3lGrpjHxGMQHiHxEQ9m955z9mGVDmimfI6Vi2E3WCIV7tk4p09pxTbkQG9UulwwWzbVjglM
LNuaWszPxUYW4a/k2ADCh04lB74uI2GziLhzjEGFPj1USiDqiQ0rsmfUa0CECgZIosUUcsLbgl+G
qinTA6uoyuwmCMAeL98KmR30K+74kKVQum18RZ5CFnSKUfzAu+Yw+GQAYGIkM78awA3EEXynao+D
mYFfOg7I+zwXZt74Us1MHcgobMeERSS1dJexv7Z8NXTHEn//VTDnk3vIk9Bptt1sxSRCfV5lEIBN
gGQ8AWw5jDW98dtgcsphX8h45QYiLQIV9dBUdp6VMJIGesmSU+M1HFOgtBSgrUZO+bFaijhD8GlW
x4tXyfpM4a3FrESsO9+T9+JAt/Eichdf4oiQMCeLt/G9ua6PXGaGB7T/pjiPpR3SwlG2kG5F4bRy
V7LvxESd+P51tFQekdpEA7KtuNoehx4Vc2PkWERXo2nMvCXjw49WgCj8yHurJdIarPOwY7ttfKDQ
VZbbFIXOAPt0uuxUCjU9dmUxWsdWthFUjGhw3XM3taPkkaWXsvdtVuhuIw3NsNseCzXYthKTBm4G
G/F+GUzY7YK5p7kzSjiGUAyzqDl2JY/WoZcTzKNyCnOunV7J8yu+rEhDifNvx0gI0W0ClCe2/UiD
73ZKyxEOFBjW+JwkOmiioSoLrE5dkKdnLi14wSnhYG6uIVH2+YnCzhabVBVn2YnzP0v4fq9WKipq
jDprvyxWw5fdSnXrf6u+bFjhlyXL9S0S0lyzNcYLGXXuR+wFoF9badfVNXrpUm9pJSw7tCKPk9Ip
qyU/5l9WsPbLFsZfsGgORZ/03n7xV+uYGn3V4ycd4naXrO6ynGaXdcXL8b5TjRV55/jyuPvQwuCH
30Zm9fLaon972c1Lh3lNGYOrKPKNGHfJl8HNWlazGwFznEuTy9N/O+DpJNhQEv04kOBiDW1Fdtwc
oQvHwbiL8FCyQyKKHR4mbxz0mWZXrb+ZFqbzdamasbpweEeUt1HT9tkDXPmy3SriSfqFBAjPI6rc
sgR32Cbj9BK/G94/o4thPkyGV7xpp/6LO5SXW+22vn/wYH7ED+OfdsKaSgSO4xH2+6FjxO0Z09mc
7Hmg8CLOyKbutjLpMl4W6suv+Kd38cvHyAxPT1lXSZWeQMtBPndLhe8xKukr2A1p5gx7jPtR/kaJ
pfUcwmKG9NcMq5nCpUpsZ/iIq0MInUVd9t5gFCcqefSjMgmFBks36vYovYopMxRLzjbqy7XpOgHd
H5nIbHuvtccvwyWklO4xG1B6TV5Ftmfsu8fhjAOe1XLk97286zyR5ndjUOMc9bCHVWtgoXMOvs5w
l05/Ok2/XKcgBnCgetHsXVITSM8srh48qqDAMPRMiJx3+Wpipe3CxyUxtOVIHHP1ufZfntfmy/8q
qaa7DldTLNDXqtqYqRxfWTLT5TAPeP/cLy/t/OWrrfkbN3uUB66EacMrTdfC3GeOHSMDL/ksdsYt
O34zq2VX2k00swJwcPKyfqzNPmchCHehIAS1zb6cvyJbyhvWA8jfPt6sM1ZvmArw48lka4YcNOQ8
kxCzNJbibGkqc4D5nj5nPZZjSgUN5mW5OpFjtM9X2qaLN/PlVKZNlgba+MvBTBXNdO4IB3hT4fI5
87Zc/c7Fl/cZPAiqt+hxsu5I8kSvpQW+Gr+z5LbifDmoLRit3abH9vHBlx+PdRSsfuvpy3vdf/mw
zWrJHsdqwmkte2yK3OBnrqLFRM8j27CkGPMrvkwrssBMMyHKsiWgVB4zGgG4SDU2kzMWxzrFvC0t
wCswsVvJ3HaMRwd7LU1FmFLYbuXJA14TrhY3vSMb73qAYzpZCX2FgtzkmptVB1uOPrtay0+G9t4u
ooVUEAsluYfKX+j3MVxcCifpYW6SnnikDTDAjzO4ERv0Kbt+cJrKh07rzRKEiSxEtsM0UmftoTG9
TY/rIMbOlORZ3FZYByFjVp3plKJX4Em0Rk6AqJSnMvDicjd1jWyhwctpgVfLAIfzbmQrfhS144fk
BVWwgHQvTTTdlYldoV2lsQ+hdJFJQN2gbebPYRIxN9S+HJkqLzSe4ebIYsBmhKm6xOfkYUBOeV0U
rQ7Hd4p4iHXabc9k13uBPTlAelBd8cwFxNM8+EguqZQNfiHTvcV5b+JXMjbF+FDElWJ5mdkxUwKA
U8libEOPjMrNBgCIL565UKfDg58sgPsW1w3TDzejxRMDCXdfeR+0EZdvgpIZeUOhoowOjgzX3reE
R6O540CKyddUZELbHcckBVkLSNHcS8wjctmcHye4f4BmQvx3dr8uePMAz6SwIDww+nc4+11rpBwo
IcQbN2DyzkcifhS2pjOV0XpOy0/bxN1n22TOEz4INj2Z7ux673WUSjJM4AHk5TrT0JIoALP069aL
dba6lEF5WCq4DFrVO+dUe8/Qb9swHrYU7yCkzfTSz8fQI1lASLvlnuwwh/MWs1pzT+YWlxZePa0w
Qo/g8bAupdxhkVC5FQEAJWEeRRQhD8YhdtdC9h9YD9ndMyiX9MMCoUaXuCms+zZtIpBqTlu5e8OG
CaMMBFtxVs9NejO5/D+B7LbUFWuihIotOCz8s1HZnoXm7N/UbuPCKVIqxHSUeIRy6RYqP2ASzE8D
2rK1RlZbepatlCosSw8tsiyNXz8dtqD8CHQJFPyCCE1s2WBivEC9SGDbNOH03nnodqTQPNhBYawc
Z58b3T/jMCIhEZaTe5frlTLrKOO8M6Ylhywoi7uC+h+91WFqYYmX3SPO57zajosfrLowzG8W6au2
4kw6D3egkJODHhRcRZ5mpvHZczq8eu0SvDaz9ls8gW7/OQXjyvSzp+LWYEJM9uES8JhN9tKeyFrr
u7gOKNo0rNjv4PsVDQ0RefqpuCLesQ7h05lUr+9VZEaWgfBECj6Swb+xsoRI8bjM1NBaOd9k0LpV
nh3aPhwNyLxs9d1ajf5e+bZkxmjFchUFGVUAFCVzwbRaesA2y5QzNeqU1R/Ap8wu9llBAmZbkBX5
YWWRnnnltdVPfMDqc/ISmoFZEu1Mx4viEg89cQNMsTEzOotojrLM1PArsSW9UNYamx3VcGz7tWX0
AzZTmsoo2SEZE1cZZBiydrkGYBXoqzmyKNpQucg/maMyn0+3CS+rItcWIWbb3+VTKN1tX7fWfOZm
IoQYHpXZT7+2Cc2AvkKu8Vt/hW95OffkXIP0Ar1uB7xTykLkOwjBndhbbEmcfc/bLz3vx6Thiozi
v2mKqGTAtIuV9s67EeR4ZzkPSVLCempyQhsHqDpDjN8HN8iaPuemjxZGYoANDXKQhCeNg6i3WHww
9Mr7WNPtHK5mgkO1eOmt19sdT1G+YMTFoZh9QB1wWYfoULXscSARYG2rhH1OfXv3Hs3d/OjwTRJE
u53hGrYSnrRANtYtJrcManXQGIx8hIN5p5Yu6VZBvpGFrecAI+gthvmO/GV2zZUwvG3nZgQ+ie9/
Xc0PEbx89r6AxWUl7d1Ydulz1OHt3EIvl6cFmlB7CEM2w/A/u45VjjRETRWtQNUZs597z+QWnOMo
TMR+ELk/7+y4haPTz+hyECdyZyH7Xy9y63Ven78MdAn/zLupIlBaldMHrRlVcSfVoCjFs9cFMGsY
hKAwbMY71S6RRRNN7V2ryJ+DTSdU/iyr0r6FhFOAKGsFZcwDf79LzN1gr/UYL08C2QnMd0ozJfue
Guhb2wDQt7VLHgqANKhLL3DSu6kamh8Ez7qC4vNueMKPRuus3ZbN+3+8U3+K807wL+OI11ny2f8a
P/z69//KH/r0gBLsg0scuSGGKCTwP/OH9h+ODKO1STYk/Rdx3P8/Ed71/vDR3oNIUJXr+YFAuf8v
75Tzh8TRCmkY6Z6YYhT+O96pwP97PyhdMlHIfC19mjuF75HE+LsEn3FhzBISgdTZudNFlS8Adnpo
TUw6Xe9/uF6Y50BzY5useWuoNmpYidjnLE1i6+g5Hk9+WkymIDkeTSXDvOeLjzQ0WXejQ1hq8LgW
zK1QTqj40F38vWxJ8W5mOSNUzwqg1JxDc1M1fk288y1L/aHzzkd2WckbSf42ubSoAjoPXUX/iC1j
MPrxFFwYu7bLQ+yQ7dXQ3Ppg8fcR/vmIegzR9ldG9dNw8jNqSPuaSx4O+xgGiZvTVrRfGGOrrZ+A
+/5piLkEl3IyDhHnImc1g+CaQ42JggT5JkfU44RKhX00QShXaK4/2Z91t/Z7HcYI/Rpw/tiQ3N8s
uo7EqTKB8vYqp4qUacVlYVaSLPGuJZtth1qZMWdHWMm0AJTCctrbBJYff4xjM37v4C8AtzVxjdsh
rO0DKwIkBg3m4c4EiS62Nku3BPuVTm+KcaAI1Rut9rJpAMDuZt5drMtGRtOdsm20krgZnB13OvcO
mHp1ULy/Lli30HSqDO0mjsWQz/yYXytj0YDjGVm9U4SCRqgIb90DIuMiOxeRjbvABbAn/PwVBYL5
lBKxkVKMJgPqwYW2P4spdeAYjdyUycrYYPudJhbXBbfSFro9rrcdCawXHEpqQD1bIACkel8YNTNq
uNBRUlfeZa1o34Ub4e3oCQE6m8Kpnw2V3qeF7xdKzRwsT0tZ+R+EVCNnW6daNvssZAl48ETijFsC
98U+dFL3vvJGqk8o8GlAvWs34bOSOlZEBDw/aR5I7cF8xIQXjK8J4RpwrkmjQ0rvVIg3dgSz4MXo
CHLwfui8rlYXBdze5bpd0sIcOEVbyuUzyS/WchenXL8XrEbsQTQPi/HzC9EBCvYLeTk18xWrx5/M
W+imLd0N3IPhV5bZWbKCVWuLs7XPyPTZXaT2czhekvYEuZiW9Vvu9w+m7/t9mCScXC07hc0chO+6
R77yZm6UET3t3NAmH02LznIuiMfE5dqXEkw8gVAASJRaT6q0nwoRe0ds7AOJVED8DJbl0e7Gy7mN
do7OigPHnncyZXtElngi2cY8nZ2GkOWk6/pEUsxa7MLBsi/IrQ1z/Yx/5K2T5UVGJxDY62RlPoef
Syk+LHz4OYhFyywoxD1eMaHZ81MQy3c/rvZx67JeNJBlyG2WO6gAUEaAYEtDIjd1AcbImU4lH6Ri
ODrflm7OERGtYdtQV8ltVWdvE7/vizmmrr1KLqNhRYNrH9Jfk3xXTXIeRckrLJ17tCvUNWwnWFrI
5wlggZM1XrdBnrwg694yK50h5Hmn3GE9Uo79+QK0Zata61uSxqc8Lr+zh803VQJ52IlsEhmuHT8W
KLF3Q9s++q1+sSr1TUMLKQaFwy4pT6QOIPU11SNv9W5LwUzzU+YOjTkaIcFFgG34Lc7mXLeQBPSC
GXJCVUiTGdkz6fSmLEcW9KWgPIXYJaNS7cOrtVeLJfMq3GTSUX0LazWUDVFvktCnHMqFl/XTIffl
R5j3xVWHEeeayO9NQqnQzpk8a+PEMroceipzdeASk6OH6xpTQE/sx7/rB+d7qe1DjnuJ+lSgYeRW
T3lOe67X+GeDHe3zOX5JpXirI1zgbR7Z6M/zdzXT5kE6lN3LYvt7yZbwqs4KoMZw6H1p56eEjkHG
fm839h3N7C3gXTcDFZ4Ba006Nz8f6YEDkwwpVhbTBVLiPbDCm9bKeYXATtiNwfLue+HdioEA/Egr
pg70c8nVHYikhySukYEoPETTVa57cmJFJHuar8O+xLQVYKFqbXtHOPhSzWKv3KrZD3hGXjJN/Y1I
3io9iodJA4CtYCTSkcd6n8c075wI8Qg4fKqm9uTr/nGYx49KNldFkV3ULSlD+l2fKuqyhpAiJF42
1vUMo2rDI8d21GpvyRHMLCfnR4Xd5GALOp31ctWsL3pdHoMxdimOhYqOPQBUkJGbMoiPeBeOBRzS
k0yHg2oANcIfOmIz3dFAzNPZWTfTOH00dnVuku6aSexsWGyyl7W45f1WXQfs7DcqxG6aZ65Ehm8/
TD0/+nb902UXDnYWDFxLxSWAU6aY6Ng7piTWyYWbHjzIz/iYrNk6qzpxjudXvTG67du4mreEa5It
dj6idWUJH3Pp3pvGEK9ioMaN/B4kwuyo5qsvuLZam1DTw6gG91DYyd0yRt4aQdpVU/Rhzcs3pUpx
S3z1XOrganHCHJEvjMOqPnG0F2RIEFx43dW2r7qfNmbTB3wCDVoTWphNVBX7E8tS7YmD1yw5ZKfA
tpr32ZmV4EgJvGEbAbFyngSBrAOWBsV+KXVcninMG6qb36krXQbiJsp1+nq/sG1ecEkH3kjLzxJm
6zmmUTWCh3AsKKtTFbhzl6Ck5SNJjn4mb92waqLugBDqjc1P1xmDpjojYJ67y34kcwYGIB5yVv1Z
muh8l/OXHbg5uQNlohmW9eVV2Di9gj09C3PoHGcWY6V79GpL+2zZPKy59XFQdJdB8h7qU9SLyX3k
l0fk45qUmX1umzS6mSk3vh2GzH7DL0KvS8tZ4RLJn/wU0GrgF41/CqxUuoyrk3fo+m5J/O84C0qm
FmQM9l+14Bm6LREdXGvfWJ4mqC1yJlo2Q3PgW3u55FVO+NkWbVI9x4bZYxc2zaMNI4fqu8zus8E5
G8OCJEcNj0DtMISErAio83FryKI7gwDQzZf4oEIoSuz2UnFHxj/eZZmPPwEsTNJR1wg+EH+OR8XD
kQ0E+U+0YaccdyXOcXNVufbYIb05JUS5XVm1NInB+UaV81CS28DZh42HfugXlYeeEpYB74Vi4aC5
TuO+H27gYeMiKtnVhremMsCavQEmwqwIPm+TiHDQS+30r4qDIHt0QEUG96SmVEJLG1PWWyZ4UEmv
lTcMnmxGoLLF9HrGvUqu0sECSQ8hYdIBx84CVgOzQ9qm9XQcJrWCuyA5Q1+sez8eQZLbJrvRRTir
Z9VUM8szOkRhEXdcy7bzzIcuRAZgzmrKeXkIE1/IwzRYOv+2hF5pQlp3+jA4oB2SQMumOD0WusJl
QItpPn+vwSDexRV+HGZn6dAo1LVsQTJwRoL4+cwmjCbLTB9r2ttwXbHtGc7BPMoTm9IuOKaxndt8
vYWzS7kyV3urWmm7ixNVNZM6nU865Uaz45teVbvWiywiz5Z0IzZTHfY1ilZRmB3QVL1Javq47aoo
z/AyuuIp1YrCghqqLJUDsP2i/RykTcOHNoUUvHrQ6HUD6LsDSYuDwpL9M7lwupvmFCJXWJTnFTuq
w+gbijDndvlOFrN9Gct85K7mNWUfwUoYfPeoixw+emwlxHXnaoQZNauzCGbAlunAupyjoDmDYC4u
YaDr04Jke2ZhlbwDlYt53rDW3IAf2Ck+7nOJTARuP3RPWBrSczvktcVPaRHZHMJdgPyfUnMPYV52
MefYkhQXIS11W6hzcCchkdEKDSd9QPLcEjQQV9bUlj9UHozneWpRBjIH9iW8yv5nDaWz3ATc8T9L
7GM/e8CMrBMC13ojCQJPy+Vbfj0jo+xhs5Hlz4qFYAgh/4PThCP3nsw9pEGVHwpvsN8MdQZfTSvz
KTf0HRFnvY7ilOYtr3lrQxniHi3jrdUAAcMRVrwxswJoYPO6ASOcn1A7UrEdOCvPWBfNBz81b1YD
ErovKnPy+yhniWst6NvjnO+zhBcjywt5loTCPpiOfMXo1s8cO+UW+bp9FoZiiKgAMEy2Pn0CWjfv
wlJdROOgdl65GgGLlvGEbSIdTSPvG4g23vQ9GuJ+15uM0l9GqG1oyD3jlPkcwi5BPU+bW627m6qe
qssk47FftBdQWsNZXixrkLIKKH6AiUxwTXfiERDLY6xhsAPSt+iJkweB720HcEbCGbWdcwdRcwMG
JXuv+nWQDarmqqoRYpzRyWGtDeV9lyDNu1rM8MKm9js/CVdUCGZ0lFeTYZKk2SKIneVa42g7GzF3
84NP85H8HPodonZx+M8m5s9NDIym/zkl8X/Ktx919uPXTQz//p97GNeBTsy2w0ZOWVctDvmtvzhQ
0R8uoS7JKoaAAmEyQgh/RdiE+4dcMVC2iwYFIHkFIf+1hvEiuFLUUbE29P5iJP8bUYjfljDkvPi/
j7D5C1e40nVZ9/yag+hGbF4oCivQMJ1usY/ideH9zSFctnO9+eVD+YeMmfsFlfoVrcyUEqAJ2bja
+Shofvztj/OrXBC1gMzfN+KZ2TR7s4Mu7aAMjc1VaGFFOWgq8ECRVK5+g17KVp6YLNeN3EjvVNXE
hEl1+vk3cOQJeOJ0GCN8s21+Sz0AwMkUXCXXHi+qLgahwHNWdavPphEC2zaL/IICOLZSzzTzoaEK
OCszbRwYzMB7OPijAjevnuhvxivk9Ll3W8i+uYl0NfF3IYlHFhgz/1Zwd1y5BmH23MdtcpZkI6QB
uAb0N7KlpbOe3f0Kee6RMTCcx+5r5FlBt+XAT5+GyJd03Tqs1QldVBRm+D4q8HaxlFeBBggI1ZI2
huHTg1QZGFovGpJVdxxj2DByz4hpWzo1vmilYWZsCaS7xCvGrruZpsBN9qvYMn3mQdHJvXIW9QqG
x/+G0W3xDrh5/OeQlCsSAtwCid5P6A+LWd09kUSfM9oz14DwUiTmlixIXe1oPWyh8LRW9+KKKP6e
RVAldiC54e2hCuAdT+ylYxlua8h1zNK8k1In/O4i63obQ6PGW1Vx1B8asYbQoBlhRuIcWoUc4E7r
rrnyTkL5gw9FyhlvuahKixmFBPLWG7PQ2qhATPZRo76yeSeWe8FT29pUJ5rogSVn2vK8hP6ySeoW
pIy0AvmK9kiKkYNa/MC1ZbnbckFUZMgzaX8g/9fdGMJ3b3nP/LUZaTOEI4+ZAMyOGCYMenboPgrb
h8BXcOoeJtLk6VEluMu3jdbmUbUa94Zfi7zdgPOYvnEDYvUwYGbutjFOgJ1vRSQeJcWQR1Sy/hM5
p6n3OPD0rnB1UF6GfQoGze1D+ZHkFk4OUxr7ASv4QAUIVsxlj/9jsE+O3cOmcrBrPgvNYmcDgNeF
pIO1wd2XlFq8JukMZyGeGYAJA/W22ibdOnoK6C80nwsNGK0ygyhB95fQe3lMOMxZN6Y7F0a0Wp86
2BF096T8ZtM4V7siNASlZwcKP7EhC+whmXHcFzAv64PjzaLcu4XAdB+DrgbkAGTqLdQR1iQiF9zF
WtCexX5aPIawzsoGl20dNAz8wcUAbSOS+mc05thwGHL4NvPXeMCgpbsTFxnaqwiWCYKZlmEvy001
okCyKpVzcCM9Pgyqp5eUV1cPKM0LiyvkbxaGhTWH19VMgze9EX73QTAcvI8TOyN+WtQHs++x//yg
bDxAB7GThpKsUJev2ijF1D22HPC4m9i+iiXxPrXnV4iqLGmHw9zChTpS+Z754K2X5CEtNSFFBqS+
PvhZp97LFJ88/ZaV7V0pMxTsq+eJfXPZp+PKu12YL4Us5esiLcqqvLx3vykZmKcgG8gJlVN9l0Dw
QQjqy+nGj3DfYaIJSYaAMAqq3X8O6r/yjOgc//NJvf1RffaU2f96VAv+F39pJvIPYodEDzmkggBi
/X+f1eEfHLmIKZKnzg2l46HL/Ffc3PuD/J2Hf922AyEYMf77rEYx8ZnkbE79SNiwFv6tuPlvZ7Vn
eyw7cb85JCHRTJzfBJOmGBzmDPwj9kgeKx5oVfT0hINoMX9e4/4WdP81DM5l5Zd0ZPDXn8QfxKfB
SkH8FjlXDqp7TCNfWfNupYfEB0jDi704VIH9JiPbLf6XmwHRzv/vD1xpmdwKAtdHXPr7vQDzm05F
lK+jXkYp9IzYnRNB+2lCeBjlsCbJ5ERfGCmJyHr65QH4h1vJP32s0l85nFzC+Hh/+1hj7WT0/4Bc
sjO73A1InuYonEGRNW+KpPxfPtp/+tO4c/EACa5HTvTbhYvkgKqZ5HctTl3im2xesBLp1X6hyY1N
N//6Z/unzxX5mB/NXQnDNk/tr9c7YB2pbjis+yCn4RB9dqeKgPxTDk67CXDet7l3U7j841//uesD
8ss9b32AqN4KhO9LydHh/UZGmKRfrHF2cHQOhTpdt4WYIRGqvfe4L4ctkdTk33+CRCC5L8uIKAsF
Hn//Sd06JLPXc33Ck8MNEYXzVHRxe1UEy4CTuXAusSlgNgQ4dfWvf1Yp1p/mbz+t8GgsCYC58k+Y
rr89QYGHlX0u3MOkLKhv3LAWDmdAAfRi8Tr5YOEdX6VftLjgixznqFTSIzLaD9YXWU4HK2WuQ/i5
oz66BCjDuuHTUcv06H+x6Vq268vqBYJZV674Oo8rFEt/Z6zfdI9AtQFwI26sSPbzcXYHp3oUJdg0
2qQ1BQkDxSLN3g874HNyRsNkGVabb0Ln011KXoL5N8xpfuSxIL/Tl/RwlUnbnltuk3lMmiXKiJ0F
mKpLsfhmP/dD7FJjGYzulvRni6zWOU1zESZsAvLD3BOCOrjK92GCw8NAvdk2hhqOI7R1CS/Nq2yu
fnjE2U9B9yctNOnqgwbR+TnvKRM4Zk5W0OIqBnk7Ra1/0KKnRqhNWZXQlbVwl+vQAdDT1g44Mqds
5FKTYX9t8bCu8LS6fAoBhMGjK4PldWr8jJp0xgOMbtCaKVIa8oYmRKvEzc8W6DWhRAkpjFnMpWK9
dh5164j6GA0D64nCktC18rAkCjO42HZJ/ybq2id/DYtqCMWZzdFPveqkYKCFUf4BA8hgC2H5uuxd
JsBz6ecTik4jJvHkUUmL045uj/qsQugkFYHnyrzkTYZiq83kO8+Rl+ILxGIFsf7aJwxlNvANHUP+
Yx7q9An0G+VRqziG4jojCLa3+Dxs68J02MbQQUeMopCsUVS7Z6tINHs6OmnS66lxrRhBpB67AvMk
y+ruW+ES39tUgiLNQ6oqLEFlRvBg6zSz1LwL69GOcHCosLijXSlLzytbE8BIqXrgvuuFIH43mU9+
R2xgbiKJscr2rWeAQIroqD1bas0nVpJ2711oHN+8uCDtzSWMXpcIVecRBQQlMnUfVK8ivoJqZ2OP
B02qCRJ8iHlUXjsizpJ3e7Qa516Ec+wdQjw2xH7azgq4a+M11M+LDWFx00Yk0XYuhKb4he8XICZK
cNxkhzoOu6RSTfBzRODqCG4XRbQ1zqL5OkbhmGyJ7BXQf6SeHqqgw+lkJ+xnKVVIsHkXUpjndIr0
g2E9ijeBUCNdoMiy4SaLa+ueiJp+xgbY3Y0Inu3WQe2nECCaWnLcWMivStZ0L6RoYhIMjo+mPjbY
dQ1aE9pqFYlrux1GYqTNumgUy7oCQ/CR6SXW2YZvX26c+1Q6y2PFRvDdcmbnRwQH/MWDT/neuRH2
vY6/k9rTqFwivqX2Wz/QH1yYuP2hoYxMW7vsmbHnsCO9U1LlhoZXSetWdmnMdTvwvfckCHxqxuJa
3MP9azvoaRGfJ3Yq/RSzYGL1hUGPpPJQFD89N/XbLfkDUlbkpJIttupmINJom+q1yzz8B9CnUP7r
s0nU+YszarardhCID9iVSUt8KV/S/VplsluFv4QML3C4JeqadNuNBamHys9ji5Sl3bKr8zFdScV/
bNIhjeudJln6VEBYHzYaUzacu84lE5rWsg7xZC7UzloiXnBbey1SYegW/OKiysXcbhA4zjUIuzVk
72QPll/jbY8Fdnnk9cl/bsPCWeXIAANyTzUmD3sXBXeKiAy50rCLed6FqF6HKWeFbGPJrA6raEEv
NpZJtfe9BQcorQJVcxHnBsYsJMeYgcdKWT/3TmKuYlBVoE7dILkjRAjmruLHOguJRqTfslBmel8N
Ucqamv9dGbHAr425afuR3ILnjC1txtXoLhs2x4E+X+EG8rimOeVh5tsW75qJpoINVW846dyuzK48
dhHxQ6QZYQ5sacqKtzuB2ntK4ICC1p3sUf8tqp02lR68BOOEZjVidXIu9xQFCLVHbQlJRg94WZPP
qJ2S6DFpgyS5TG1T6MOSLhHSYtD4tGLmJbwIt53L9INU1tRf9h2EvA2IHUHirSMlv6N0nKVp0apW
XPDODTK+iE2LYRHuS3VaWf3tO5WZ9FzwXrP2MfdBDSPCsu2a0tC2Elf8XMvyPIwhuSWVxInhOBH0
T96xex/db1OA5XsfspToj9xU+ulCoqKb89RGtDugdWS0qiTa65I3vOXQbXgRiKFlJ21YMU8UDIAy
n+gs2bXE7u+b0AZD3vLqo9EFMSwZs+EnGkt6R8NsdgHAgvrdsbGsj4Fe8ZMTgliD80iekBqYlP5K
x8j1mycyOrumPqFxx5X8UYeCHRBUyzDpL5rQh6tH4BpP4rDAQ96S4gI0BM2v6XcYf4P3KexIKLM9
GY5Opix/P1e+eoFULJ4QDmM6h1iSvA+GsmwMHkP3plOO8n2BWcHbYFdJqlNihyiVeq7jJ1kaaqjo
fI1DEvHYh5496QGWc4CUXni4itfft15KQj7E4L6ZpaT8twgyxDWa2sN5B0h+vIzgIy5XOFYc596b
0/BpSFbASohGtuyBNYbDFlDh5DJc5/h0tZ/p5n4CSYgLAudNsKN1hWRqVzhBdT6x8KmuGtDCPgsj
X1Xfsz5ZJEpVMIL9sZoRszVsqn6rUVE+Eif0n7tFRT98Ja1rUOk1v0klnWvYDsTwAC4iFdgZe6yF
NKKkZpykALakBuwijjCgKgu0g35Xx1aWbRsOpgWylEqrTWE7fnsSvOVpY+TrozdLadaPlXjJtB0k
HoJt0kxYPvzAXBFZJFowTVx+Np6fWq9uK90rIliYmTs/ZVOvYFfUkEPl8oE3c7hsCpgsV109Znpb
iDSwDtJXc7W1qiTsv2us7NaBeLMn3+bQRPUxsAAqnoj1SaI2IzFSVC+McefoUnNxPlshL04uGF18
wC00JAdLrflAglmdf9FRZdc8ZD5M9kuCQlN6YeMOxhRGYKH19tVIgA7JkKvEWpPFF4MYFaMREgOx
0B0ZNvEM+SuJEWUVpeFeIYaSmwFQXVgVZZxyURuSczicgbdVUdq+Bc6CxJnAneJCGpn/y96ZLEeO
I+v6Xe6ebZwJbmOQIkhlKuesyg0ta0jO88ynPx9Ufa8pGHGCplpfs7ZedHUJARBwONz/4d2CDU5z
bAKuIjKdPHUfkG+Zo0PepYThZIohjqI7b8D4rPDAtf+CVI0hO1ZXZqPvHccIsZszygEPGhtW3kGN
ozj5nrvAz2Gbs3ziTxe19+yYscW+2aBd/lBQe2Q6FCNxslXxwqGhq6s/y1CdF49GoRMfkgjL72HK
4vcdFdDf2xq1Tyy+XGP8FMNiLqmRuTmV3SLm/dSNnfUARm1+XEDlKScnaaP3YE6SH7ZtFN9BVzbI
95gwOg59PHBriyGMf1AKxYY8MIHzUS01aJ8BzvxlLyXMMAUh+AfI6w2qE/iC4dk3QgC2zc7Mn+BG
zc8RgMJZGrUg7DrjHpQe0mriuFPPI75qA9K7MYLW3ePQlOgPkRqj1Z+Vrf4TC4Lle2YLhBCU2Yn/
EuijosJb1DrfULXGd1Fdt5jqprX42Udu/dk1awVHr56qY0c9vDx2FNw/xDngby78Rj0hZ0YxAMeZ
kV5ioCl/RKNVn4eqgNc0japt7BXe9zCV5jT72VOc/2COsP/MPQrWA7LN3OXR2WhT0QJKl8rOagcz
eAcTCblbZAFqsJQT6kg2jwsoenZNrZjmRf4hUKVqdBK0xm+llJKuZkSlTSkvTUaG0jSJaPguaJCf
np0eU0VYGemTJeWp4Rsu+U6jdIp/2ouCtV7RkYEFooQ/CFdoXLsGctcjwI9up0sRbGzBwKe3emB/
x3S+/diOy/Kle1HOxmmjg88STihqz1Jc23rR2a4aqbkd4RDzBbkaGAEVkgiFn0ST6RxoyaJK0L4o
d9cvKt4BF/lHfO+lILTJzZjrkMP3/T/q3y9K4KYUBe/GnmcAoI/qvfqiGq69KIgXL2LitihQ3nnR
GH950f5/Lcr/o0uo8/9eHfwQxRmNmbj4u31dIHz5t/5bIdTt/1gAp0FCA4M2VFka+7+uLvZ/EE+k
+kDNw1RtWQX4b4WQFiDupxp3EAURing6/9J/u3nmf6iPoE8mHGptNAlBSb+hmyfbZ68KEYIfZVGD
eAmwgPLXUpGpBcCqQbviqUFo7EF3hv4YWm5zfrUmNwpm16OwFyH7IRSpote2LmFpeE+YwBmWJ3ew
jCN46xoyAFZVbx/FBH+uGY5JBcVZlQTnoROZO7jzUwHJer90+FuKlqft/VGoza5WjGuZZiSac3Ll
1g1J4XJf2k41PRlj2ap4VcBqwA1HHQxysTb8iSGj9H8PQsEb0+Yah/yU8nS8/yturKglDEqtFvh6
ts+qgNRza1qTHjFXdcA+PhprT75OjvdH0djr68nS83Lx/KECKfu+/PNXlj82yltKFFYILHVKmlHA
wVkEM9MWlIgRLahEkwdzMQwgqHgotiL/tiw99xjC9mV0KBV93CgTynld7lfQ/xwiVSAF6KDadvmD
ClE3ASLDwxM81j+cAt9TrSn/GpSl3qi6rgraHAxUITXboPts0OZ+qeC9mnlUGbh96fXwNMPR/TMM
h/iYQck51oj8vC9F6W6Md2OpLc67yaQgOBALVoXXMKMAE6vMbHDwkC0BVB/gmeIaVpbtd6WQ3E0l
H5xfgT23f2nw/X5lse0gzTUjZHH/s19tLgpMaCZSl9SprvN6uVzktpzgBE+V40PgMZB277A15OBt
HKTrUTipqm7RPqHiQ+HpchQtgb/Ia93yFUysHsPK/qWVqn1661T4eMzANSVogh7h5SAwbjW2ZVU9
1VbZ7DtHq7/G8Fi/3x+FaHy5K8lhqSOTDNr0esx15MF3sirrMsie8IFF8C/KyaaPPU9HQUMuGX+v
BGBHrGYtYW58Kk1WqS8OBEOzPR2hWohk0jK6nKAKhlBbhrZ8cpqqxGsgTFI4qLUw/A7I3LizFqf9
tGRVo58sXlTSV1DK9jS815YDhdbooyI6pfv05gURtklV3RQ6VVJzFYozWtr6APjgKRFLX8I0q2bk
yRoAvVmSIGei54v5qwbAJzYi1tWxpdmm0fLiXtVM3AVX3zui5A5SOc6ewIshnYZ90CHvRXBoVbyd
agQbN47t9SaW4yENqoI+gDslP8+rMJHbLRh4vchgZIw6L0t9PALRMw73l3PVlBEus+JOYz6cFjbJ
6iObLvpePTSep7JNDP19qjpLtHMWE/OnDFiK8MFITl8AASV/tw7uzhub7MYkyUK4uW3kVPnP6hYo
0YHLmhzwNe4K3KkA4aCsUqK/P0nt1jA0f6Rmt4rF3HqWqg2xHEhf8UTXCQmFUUGFjppmofzABtpe
ngcbPXmwoWX9dXCd/Ltr1/iMhTTbv+U2pbed3SqIa9bS0RGSbM6z9u2/ECkdTZXbmpMuqW6vv7bm
TCJWCq146sEGYM0wR496s+QHZ4ziR9SWBwxpx+VrpWSyMWn9jRRdilyIGn9XuyI4GfCPD65qmeDC
/l/K+eGf0/66+arJ738RBBwaSbDVLFrOYLy01QfC/jOhLJnMPr648Tt95I1Avw3LGhfDHi9n8fyQ
cvxpRK/vZFK8PtL8SP+6/yuuPt/Lj4AkyEaxyBlWPwJ3yhEjKHfyw8jpv1DCzT01yTZ3iVzj9Vwt
JikzMANV4NVZoExE3bQdJwxu4xACAlQRoKeGUYT7EdTKF5DT2e+At4zPVYqv9qFaYqfZ62oiHkp6
TT19FPw7Nk7IVVqCLaJpOnSiXUFCZq/CDl2CcsaPavKVCb+IqHWxpbOwi8EiTd3YhDeGciU2kI+t
UR94uRBeRRw9N6qx7+reTyyD7rY+az4qcpM/QAD49eYvCpCQ+xlqJ6CY9VAWe6rCVKYH6LoYnkF7
BC/muNqYkFybyw+K8jNAB7wtpRfLet9QVVXRCp06hFG7/pQNCPDalTI/9KNZfayR9fLuz+rmeLTt
bR1ZJcY0Lg8xDmKoT1Gs9FVd6Q4T6uJHY+6SvRKY1gE3+XTjWXKVHKD2j7I1LxIhg+c6m+rwNh/r
0EF9foL2bojqYw/JA8erzwiFfQgKTKfeOkEbwWuilCW4MlB5v5ygFFIDC1Q2nJDBBFGdtB8XlNJ+
z/u4fKBiWny6P97LF7r8gi5nn4yZC0oFHyojw6stGYKXDwJ6IT4wpWHambFWIl2Ylylu3k2NVxsE
IlnjdLUkPjvThMCZXWvIBJCPGLjYIk7/BVGYUaELmbj9vi1RzqPMU2DKFxWtQovHCjTrUOGOjOqT
hfboU6OGSLZWqHkIvDfmhUIPNjHpPlHEMh8ontFixCUNSYW412khELahAqGpb/5+f/bXYY/J21xZ
sKMdVbdX8Qin06ltUaXxE72tTjDvsscW9/WHt4/Cs0eCf6kh/AMoeLXElCnBDoam5iNqOP2dL72J
UJhhfb0/ynVsIaHHNYPwSi4LafvyQ5pzWShoUWh+2+Tjuyxwp0OIHs8xyLqtZ/StZTNMdigUVkTV
13gPyKpZGeSz6mMmC2MmjpF7suNgIy7fuBmZEa84WUSRwCR5m7xat5zXGkLpiurHRmfta2RoUCe1
EfDaoUhrHZ1xzn7np/TvO1qqECmxP3Lavnh/f11vTdbUwEwTb0jfrvKGxk7JBErNd9IRSbKFGm9a
inHj3F+/BSiT88cx6rXBs5AOXE5WjxZYlHRAfAPhivOImNWwTwTW74FNlXNXdzpokDEwi6+o6uO1
bS6KVPVO6qzc23kHdsKAkbJ1N96cvGVBN7IAj4NCX/2qirt8RHXdryI02+gkwidy0SN5+xIT9kwT
mJRpmUJG4VcferYagG6drgEpaVCacZ0Alqth+G8ehYhK5YUCMpeHrA2+HiXo3bA3J9H5DkKI3xWq
BNBii62zcXVDgeInESbBJNsH+LWaC9JVokUBdfZNWj0/1UK3flhU1aCGyGYyYlhvvaEE1wXgMsqK
iKlxJC9nlcQ0Lam1jL6SQYs5uBDEviApVvwW90bzVBozCtVNXG8ciuvtSpMc8BNHQtbsaI5cDqs6
s3CGsNP8HOoZ/NSiVg9u06ofm2zuYadrCqotehJ/hKI1eY1m9N80HSo8XLu8OtFVzc/3v+51tCB7
JgHhHcc+lRn+5S/CxgTiQ5YZvjua6PIUg9keELFDgbylxF+rdv7OTurwXUc2fV7qJnd3NF6cjVh/
9dqTv8IkUSDFZXHWCREC4gkHqTR8JY9QuHEC04WWOEj72iDCX5j2PQ5k1h+qEqRvLZfIofE70kxo
gbxvVvvbcIvUxU7T8B3U138ECPL8kSvxp/vLfBUQBH9evmixQuLEWqviwOQKlIjsTvcXyBnNLgxU
APIQZf948zAU0lAe4rbEOH19MZe8ERbKZLo/BEn2e1bGypnLSDm+eRQH9xFZxCIpF9bqrE5O26LZ
VuiABJLsW9LUObTpZSzfGt5kLUMlnaNET6ltvTN1Ja2KDBqtj2aEeRhDZHlEH2eHt08GuVtZzqAe
Bybmcv/Hgu55WyS6X4tg2ANti49KVi4b99SN7y9LVvKhaBpYvch//ipUp05d6p1TM0piCo/XYndo
kJveOMxy4S+SUlZMcBfKe5esTJKoXo9ig1TL87w3/D4Jqk+J5c4/4OIiXoVKCjJIefiOzmr88f4C
Xkdu4ofFuwyvGNUkkFwO2jjTEutKhoRnFNd+36f2N4KVcuowZX4MHaCaG/viRhA1qGsir0PF1ib3
XgVRI0V5d8iiwnda9LoSuy7foZkG8ksb9JMrwNSiWgoFoVtM03dF3T7njYLYhpbW5zx0aV/eX4GX
db1cd34QdVCKAK40OlstwZTR6BZFnfu1PcD8xOGp/GQ3hf1U9urwt4A69CyghBZHu0fHh86J3QGY
HNT2J4K4YXjAPbWOj60wouoxhaaV72Xq9nlEe0cDmVWAN9j4xVfVE3kH0cHXbKIfSP1VgtIEwby0
gZ37GZryj+iHB086XhCf6dtYfljFQ3oEDzv+Etrs7oN8ULQD3pvRVp4kn2WrheOV/VKkhvQG3+1y
76TUee0yzSvfGgOYuag4AsF0q+IcIGCMuYttZMW+BKn4rgwW1AbwUY/6jWh29QAgTCJyIYkJKkJL
CDZdHJo+1GCr06Pzarrp5yAeYcqRGuz6WQ02zud1FJDxjNNCsMHdaR3RphlrjtStdE/JgvasB5m2
K0mJ/sUoNK/w+3Ntco2r/mabK4j6RIbHfnce62ioz0GCht79LXRr2eQNABWAQpy1rgKPkRqXMJUN
L26QnNTcPxWgiwiY1NPDmweirS8rJRA5NX29aDru85GGpp9nFmHvjUVn7Tqh5F48hL/uj3Tj8xiU
m+maQCo1qSdc7gQY9ZFrgsDxhBKDg+sBMMaRCDcW7vYo6Ibx3KTka6z220xyoVsht0A02M3JalEM
6nJ6J/fncuPzkNVYEjdtE5XW+XRpwU43UGTxwPRhvVjH1Sku4IdpqHdsTOj2ULQmZQTkJl0tG32N
BjQkXqglcN4/47r9A6w9PnkxeMvD22dFxs79CbzWJmu7/EJdSftEiRJsV+na/2nWpvNg2CYWtGlm
bITI67v0BZ+gUcSSlW8hQ9erG9tc0NVAJ5Jtl4Kjbac8fV8aSpUfIAIqZ3SI+gPqFaG2McMX1tBl
SGRch2cQN7grZ3k5rlIaqYAmH3hjHQP0Jf4CxpoW3f2ZdsMYnzVQqD9xxMh/wBMwQXPirfR3WboI
Qif4V6CZME7fII8iRo0o1kmhcR34EG1mzIvg2/1hN3o87U0mND6qeRgCYJyL5gmDTqBfaqIjpdTR
J+N/DvXxryYxNWiueCMg2ys4Fzv+qvu1W/LFOsyLoCld9kIg1KigbIE5U7SbLHLBA7487adaR4kE
XKYTvuf/H+G4LAgSx7qr1E8YkOmQ76vU+smvNb4nEQJdfhniw7ZDPCVw/8X35FlJ2krJmpfdauvU
VRPmC1hIzyjdr9A1v7jx3GDlonzIE3Swou7x/la9cczBuWCfSiVGbqLVdzQmGr1qtgjPrsgrBzha
Xh408UZh99YoPCSpv2vYGlNmudwtlqpK7w6O+ZgiQlIEwtonTe784+v4vzLdbpxwnsqOycnT6D84
q1H0ySrCbmAuAYzAs2Ia4wcM09Sdqf+rYydRXGQnculeGmavjh1SdRW8glEgHrJ0B9ucivfUONQe
mG0bn6iJWg8lGuj/ZhnJnB1uTAryzmpziCQEui7tnEGglY8p3FoAwdOwMcp1tiOBJfJe5vXPMspl
fjW3BQw/Gseq8ARsfsTI3P5hnqv+XI3N8CFcStxb4Sp6eoh8Sdcn80acvvHUpx3KE592m6TxrR8h
TWGNZTMVrtcNRXtA2CR7bDCf3WuDfPksc+WVLl6jCRZNVd/Gz64RYJTx9mOBZQW/g7uC58rqiYJy
l2Q2pq5H2gc+WG+b8Qfg7ejtSYNJL5wyG51qmhCr04enQNAPs8kwCxr/iLigKgwW23hyFNPdKJDd
+qwWLsnyKSJgna4+KwYaQYG9tuvpsNd+xxlu/DjQNP4b26XpZBhd8K7q+z8ihH2eFdDZf755QemC
Uuzl6SHboKuzWSVFmJmjonjT0CIdVFaw3cMJkbmN3XMj0tiGIAvjVPL4XxfMjFCvLSN1FK9Bq/K9
2qvOgRzK+vT22dAJV2WjU6IZVrdurHf8edcNPD2pKh8Xkv4w9dbbSz6ADyUJUsLmNJpilwcRbn7u
joMIvF5DLQluCJD2YbKO9+ci99jqJn+BE4HEQeaBVsnlKCZExNzqbcdD+9pAtbDQ/pb2Ax8QXoq+
tEa12VW8EaZpWlIBYG5MzlxtxAKDpR5BYjLLSXZkqGx5I5ofmKLin3Z/bjd2AwgNDpj+UjbTVnMb
tCCKEr0W3mB05omuisCJAu7//VFuTMhVZVtPdpmvT1YEHl3PZ0t4hbWIM1QY+33dRS56lmX69f5Q
Nz6Wq/KO4QnPhrjqWM5DH/Y9jkWeWKxyr0cZBghkCo8zRAiECYK+Pt0fcK3yImDKu0D6LCk6zPzW
bZoMI7qYaqfjubNZeFOhK+8kegkDQF17SkXtQKyBaIfQouYoUIPbwYXyGky+SkcHN9tJt3+juw/M
UplBJMFfHZffJ4gT9JItO9D2XY+oqGE6CIeJqu/CA+S6jjuVkkC3qzoL75vGDi37kXeBeHJnCc2u
hj7GGjXFERMfoOqDiJC/Vww7/U0nhJo7tAfzR8ssa4RRJsgBh/uLIrfN6shwPdJWpfPOO2xN3o+m
GfklYxZep/T5I+D/8twDaz8XOCc+6kjKeikyb/YOnwRrg6B8Y0czNHmaK/2V1ZfP9epyRtstq2us
Rby5gAhXO6nwpmzs3n4vgRJhi1k0Oahuyl/xapQUawuR1kwQ1Qy8EnvsROBzhPvOHLceMLcOjwxv
NOBcxIuMdZCrywLP1Irw00/LKdTS/qhVsbG3EBvcyA9vrZ2BHAQvdJ6crpSKeD2rPsd7uQh6xxNZ
4DxDLsT1oXaqjWhwaxTUDwDCkj2R7xqXo5hKWSQpjxwv7DE2wYPPPZqi/XF/B95aNUDmbAA6XSrP
2ctBSMpiZ0xCx8NNyzwGGhoAVq3nj+mkax/vD3UNfyUCAHZ32ee0Ba4g4oRm0sFpIgJ0ETrDLVsA
UNtTbIe4zWEhsQvnEjMKszjlOq6Gy+xPVfntX/wIWwUlip450XwNDaly7OqqkYQbUDwviDpJjmbZ
BwekvLODY3e9TxFIx6BsUE98WeVsBSE6awLJnY3U8NbSAwKmo0CZnAOoXy69MMEyKVjPej2OU9IR
Mjv1aGzuUSBZDvdnfSvakwEgrk7CputXk9bwQahAA6OlGCB9jCHq52jM3ZNKKuCbOKyd7493a+vK
OA97gTyNQS+nVnRDjiUuW3dxLKwbHEQ6XQ08478ZxaS3CHCRfEPO+lVwsdTG6ZLQcjxens6pgiLv
6bnebISwW3ORMZIsg8NO0/ZylNiCBYTTtum1yoCGGC4/PCBgnd6fi3wHrG8CV5DR0haW75VVgoE6
6xzGqmJ6jqi1R10PEDc08c4JF95F+DcuxyIv2uf7g17vQLA8PKQ5ilJERqxCJihhVE7myPacFq3y
wcFz1clTVK8dbSs6v2RIlxNkLEKZRsMONoyz2u1KN+KdDtHai6oBkTVdhK7+sCA+OOBJSvFgV5Vu
+qVJBxstQ6cH1pwbQftkSal/rA3xPQLgF+WPoTmqBtyLusJ5KS3Mcje00n1kwZ0J3Yaq1jaeO9dn
xyFRolwvG7WCvubl91cMoUSA9k3P0kP6pflcvRvNHNfR1LZ2aWMpW02C6w3HgFQyaJ3J0qyz6lVk
cV+BzUfneJYQwK43wvMUWmJjW994HTs0Zm1KpjwYARqurhf06NDUI9Z5OAABHA9rCwq13esHe254
FOtpdJ5sxUUhJHe8LExR5kJxZ+NX3JorFVSKHyAqYUOtFtcNkiJwE8P00PRTH6fa+nNux60s69Yg
kkhF0gmjyl1Ho0FV8aPmiegNaDdjcimWA+6a0eH+Ybq1T0imuKzJPul6r2JeAORHQQPe9sIRr1OQ
NtYDEbLaQ7/XH3hLbrWLbx1eKSKlU1Tk+K7bHpHWaa1hBpaHYGJAwTatvTFXxDOwh2wjd7+xgDSl
qdFS1wMBtw6BZm0jTFKRJNBZ6rGjqcfah5tfaW8O6HQ8eJNQe6OUQQ53edQCvamjeQhsL6cH8641
gYQkSvrp/ne6jrT8cegD9AEpSln6KtIWMy7Xouhsz6hQlCuLnqYEgrZPcFqNQ2fpkTcvjbmRy13X
TNgQPLg4z5w3SByXM3MqxYUGW7secIsF6g9qXd+WpqZMMmFZvYNKPD5LvZcI6eIIb71Z15sP9+d9
6yNKggw9JaZOw+zyJ9giiBsMI1wPMRnzcx1p7rPVb95jN3alDCrkxCTHdFzl6r+6k5OkKV2tdylE
jeZngcbEs4qz0VHt5nLjvN2YDyw9DhumLqSva1YMbRirzXGK9mryyj3ETO2AFqay8eFuj8KySYYY
N9hqSyJqLiXWo8BLeI9+yOGI7egw5Rup8a1RXlTiiPocgfWDIovNhacE28N2y+A9PhT5rs2ScuPZ
Ir/w6gqmhEHfiiQcfMkaVl8r6VCPsy28FFn/B6Qxs0eiberbbkLhbkAHHUkjTBn6sdy/ee8RPMDp
wNOC+raWjsMIZKFgmFLmqoT2vjdwPUW6CPGGjQBy42wTgG2IWpJJw7P/cvfFdJvzDH0RX8Rx6RtR
gNinm9Yo06mAgw8pSorHGgWB8O17kZ2oGkCR6KTCErocF/XNIjDDoPSzQtOPkYKSVQJNdSMMu7em
x1MQIAjYXVW11/maiS/OMAWJny3zojyiEqew86nvR7tMaNUjDHgD6Z7Q0H8hRGF+wtorGXb9OC5+
ZUFp3c9DkcWHSJlLsaO5pRt7W63xxCYn69JTiMkrrlzJvPxQzLTDsLuuVONh6HGz2KepLb6AkTDU
I/rpcbDHGAbd7s7A3++hEzmu3bSY9eg49pH+bQmQ5kH8Hj2NXU84/KUAU8kOuiMwWMU4OVb5IlE6
fkDMOzIwNArL9MxTST3QK6N6hwEqskF4KuDuXDdZH35vJ1M9of5uPJuZ7n5QrE6hIqtgbnlSlSot
z92MPPu+54oCgW9HQ3cE0507xwrDUIQGprqfj87UIr2uL3H8I7R6LTuUoqs7dJrC6cfcVYj4pqmJ
dr8zoUISDFbZHfD1Vp+tykrgoUytcULMDCB6bLcE7E4dXNRlteQ7YoRjtsdqBXWpLNez4cjNbI/P
plNYvyVOPpjvUKFBLATqqxo/mVmboomA+fgvNHE/OmDLRIFdA4ZF6HlxmWPWcSrtDHP0Tqtce4+f
Z+M+CCw6H6uwwXVdC8Fz7qwgy34Zea74C/L90wHUCAJfeG0E3+8f4JdEbBU7JJYL3IOQgI519U5g
jtdHid37w9AUn0q0bd5Xha18ThCFyHdh1Hdn3BhGLB2U4cGeFNTle8V+b3QNQr1WhjqIgT/LZ03N
+o0zf/OnWQ6XK00J2FHrx63WY2rZjMXkt7mVfpiXXvfVelgUxOOhbIJ97oP2VwNCYD5jyIXIUpun
XfkcZH3KXsYE/I8SEbi/glzDCddwcTN4c/STpAl57/O4A9gho/+rO9EYucNKCKR+mmP0sO8p8L+3
cGzfeg9f372MY5LdgO6DEbsuUquo0rtjYvQ+1s/OuS0U7aNW6Viup7H97f5+eMHuX+4HxkKcE+Qd
LCX+63JOlYjQmkvU1nciBDsOmh0PX9whzNod6iVVdnRnt4mPA2YnTzw+aYWP7WA9Gezdr/hER/OO
ZlUbYShZNn9PiBfau7bog3o38QouDrOYayyxLHc6zq2IvCVMCjRTND1+NrRKM+nK5y40QC0vzP3E
N0P2sEinH2NvIwZAoy1sPNEug7vPsqGxNnbcdRgWEoUn1WBlGWmd49jLhGfalPX+SEA46Hla/Kri
Ln4cl7l4wNvV3jvFOB3vr/itj0sNXQJ2uLmvCJqG3sQJyUPvz2mhe46Vx2hXGtNDEofKxov3Ohuh
SgTJj4ch3S+evJff1ixioqUWtT5butm3uImcq0Ef3lwjYhTwVEKiUEnDV6digaIHsV1roLto5WGs
NJx+zWSLVntj2SApc63IzAfSyyrr7U084RJ0ZPwKL9EjRnD5PoxypCfjaOuZeXMoCLRMR1orrpOA
zAkzG1HDxldKO9ypqYoRpgovsS6UZiOi3Cil8pKVAiGkU1TY1m1lJCvq2JaJDuRB9LizRBytKTT2
lTJEn6bK6j7S02if4GvGCcYoDp7HuNMmeEgU1cP9jXn9tKFLimotWQ/oaCg4l7uF61ZB9qlugFYq
tWcllsCBrkDAEjlCOGLhXDcPVT6HJ0w01KOKctXG3XTrB0BAl7VcYt5VcVMfSigGrlb7zaiND0Xr
2NOhTfW5wOa26H8qisPktdZ9KDhXDxGA/w2cw/V5kcUh2UYhAaTBtHoj4D8+4bgeLr6ozAzlxH45
joqRb6zzjVFkkxMdFwOWGJiwy3VOpkRpGx3gtu72GpgNqzkVNo5I97/mrVHYWXB5qNpi3rM6lThM
DDqC87pfoqp5tKl671V3M4LeGAWcGl0AwNu0O9etYpgXaSStG/zE7EqJQe2P3CPKRr58cxQiGa1U
UKg84S5XjCYkZe8oNf2ojrvzEmvjp4TMbuvavTWMlKShQ8PRd9al2wxXOvxmAtQYirR9xswufLdM
ibNRq701Cv17djgfH8sQfTWZsnLSPlQMf87Q4pqsrHjulUn7fP/zv9xdl/e6K1/t4EhkZ/0KTJvV
bs1LMDb9Si2S/miqo/JRtyL3EDudukdUzv0wS9MiMebTsZ2H6i9TGfEhz+u4PCKFlT/0fa4djaQa
eE/08wENNOfYFEVxJL1U0AAdy2NmmqjCYZJxpA43QmbHYrCSeCBNraPHvMvDQw7+eSNoXsdnmt28
4A2adiZopFVddXAMsnQn1X16CTPcVQfxtlggEUq16HB/GW8MhaoKUkiU1kF2rYkJfRkPhCENxtPo
ih9uYgf7ijD+FYlbZWOo62SEqVCZpnpPMfCKELgA1Gwx+BvZfVFxJOXVniv4al/SeoqwIRf230te
LxtR4tb8AENAGifcwb2QIflVRhvgjzmXsWDQas5Oy1Bb7ywobPluHjR1o2rxAni+2JI0P8GqSYLP
iybQaucbla7kWWOPfh5V9l/MaFnOPe4pLWuKvdS+62rD3pWFdCsN7JFYkgq04uJ6MePDgEabLzXe
f+idZid+6yLk4TYLjkmtS21/h4S/8NXUhG0DnCT41UVprR1IAGvfRWlUxbICK9UjXo68ADEKgxWW
zDzrUPHusXGJGbw75FitxXiQtI2L0t1goPrdjPOnN20quqYUoKTYNHUNbv81VqinmR/WhhOcZ1w/
9j2ClZ9iTY+enKQxN2601ff9ZyikQOCoodt/FWzaBFCSwYVzDkb9K7LtGLbEwfDQ6UH4eH9S6zbE
P0NBnNcoSPG+tGTce7WVllEdulJSDxQo+8d4zJd3WiG4RulE7bH36p5VUXanIAJoL8ZkPrWjY73t
an35DeQuWDFQSYQZt7paJxdd81qkwRkYBB4DdhgcChzSNp4N8q+82sf/jEKpnpRXisSt4fZqmTlW
A7/znDlz6+6As1en1tHsI+zLaThYxVBufMabI7KqnFT0KnjEXq4tKFa1QBub9D1rk5+APs0nbQjH
r/CiFVraafPl/se8tW2gVkooN/kDJcbL8Xpt6JWg6xW+JectrmMMvLtor1nJG8uyL2tJP4e2q5Sw
YrDVSMGQ5GKqlbPmDIDZ1KLDfFnpN0LPrfXjtuARRH1Z4lguR6m6pJgXK1fOY1CmDzY+gE+qM6Tn
idvuc2IPWwnLrfXDNYCnO6B/g6T6cjxcIKaEAql7drgWf8NVCsu2YtE/jkjEb5y7W0MRV6XQEL0/
1vFyqLguKczYjnKuUQR4skHO/OYgunrARHFrKPmn1vse5Be1Iy4oWE+rWbWUo4Wdp6GXFrHt9VHc
emQv0+H+3rs5CupqLv1sGblWV5JbWNwG6Gx7IwnYHm/z6GcRTOmX+6Osblu578DISOz5C4Nq3ZtV
i8Uph3yyz2bhLE9oQrhHp5HN6qA0x48YgOn70jTgxN0f9uprATmBd0riJ8e+wiAEoABTE0djP07w
aZgQqDslSiWOhZ0vGxvjah0ZimlysYN7d4jKlxsD2noSlJHS4BM5Oe8Mt3F2NXiZjZMlv8bFngB4
xsei9SlhjtCdLkfBVwFnzgFZazhhWrYblxBBPPyr6hi+SZ5hv5ZWxvtKQ7H+AZGoRNubodJstVCv
via/AuS9KqVvqA2sqf7os5huElKCCGxr7A8oA0/I3mqp85zMTYRBV+K46WGK7WhLZurG/AU9W94l
1CbADa93a1npEwL0rR9NXKw7Sjt6v1ucEatYWn+YnLfBg6Xm9i8zbSGft7kw31bkISfF+AWhToAG
9ELVNTKvivsmaMyy8PGMc/+0Z8v8nIbhtPEEe+l6X35oAgwCPHSdaWzxtLj80DEZSxXWU+EbZdd8
oLtlHBt1rL+jfAqKI48S9zFEnb1FEd4JftKcGvaBq0U2ZiRO92D3ZeFhItFIL9T8HNeZs7EM60rK
yzqAACVzlhGKlvDlDzTGTGtVKyz9aEDbYu8YNCoH0sPPlLjtQ2rMlj9UpnIYoIi/R4PYfpr1aHyk
BFu8+eRxUQPJ5eSRyNPeufwlqViaRERV6XdttzxbaQ8yrInfiF2U82UUjI1Uckg++/pOK2anlM5m
foL14KFplfxdExnJRjS+taxkHRYKGoR9Wo6r1CPux14bsRnyYZPNnwQSyDSfYsWrylE8GEs5PGZD
Gz7jaLYca9Mcv+QhZrf4uvRvX1Vwb3DMuMJ51q7Zel2lAakerJQCIIYTO9CJ1Q+027vv9yP0ddh8
AWHwFqL2RiYu//mrNJYat6E2wZT5Ttb1+4VW/0FV9GB/f5Tre0COwmES1ExoGK+esAk5WyXiIvPT
AouZHagt7TmbZivk+ZNNb4OGyp1CHUhCal90WNd9lSxVOwvRpdLH6tH5mmoAtsnG3NNYLcPGKby1
eoQHyunkxlROV4cwUGd9rCgj8OSqfkOpq94roumO9xfvKptjPuwA9iLbAabwKhQNokid0oZ83fJw
/9MMMfLtpmL6lSxLeFBNtuT98azrIA8WCFgtdS4ONCNf7ok5FE4XdVHmBxCRFJ6NrkbPoiBL2aez
kRaQoR3UP8y4cJ6qQHeBFmRL2+7zkSbCbopwPNzPRa75IUqY+W6Zs8bYiw7Xmn0zptZfczL01S7q
ave3GtyTVzejdeLhidmRptWNCaUxQGnNrKfAM/qkVrFHwai7Fz1yTCgjwEeay8X4mZSDqCTuNqhO
c6bW73GbUnEXMVPX2SlKHoeHBu5KAoXfSsxDCKnpXI819gjBEFewuLqFQk851tNnuzX08NEYh/aH
YQXdvIsMG1yZ2o8iPcddpI7nfkS5jF5qbaNdaGG0iRa+CpRoqqMYIysppEYAzos/8nEI8o+5owVH
J9erY2oWdvuw8Y34BKvrCUynStmOBgQbcLUnzGYK9SgWlV8RMzEwGMOd46T5LtIgUP2LoUh1ZCsQ
ZYx1x0zhmRGNzlj5ak9FzK0UvEI69VzmZrwxqZd3wtWs6ESAuSDvhuF3ufHq3MKYo2UoqGfOoVWC
+oSRgX0Mml71ZqMSXk17/U/RR9onyw2aow7A9VMY1NkPZGw1GmgD1RXUJsPTkE3ps0Z/f18kuYOJ
SZeR5v4PZ+e1GzeyreEnIsAcbkl2K9CWbEmON4Qt24zFVCympz8fvW9GrYYaPsDAgxnPuESyatUK
f9hyRKkLdbsh7Hewvcr6ZZW1/W+ApT3+7Iqk5Axg4Pdh48unSGkw2Xka7GAO+mcZiP64xV7rQo18
JqTSpkOHCYUN6Hmn44uh1oxldXWinDlDPLbqKUSgVD9qaXuJknuqm7E/ESNTYL60BWl/+yfh21Lp
tDnDIBOgcwA1/MxbqxhPweAh2zbMh3Bgpx2OX2qrwi5Y/Cs9yOExU57qsYn3URvqWBt4aByr9CFw
6/lZtmvb3ZibMRywP+5V/PaePRMyGXBCmdmxa9znJ2k66m3e1I3DkJStv/yZPEmjzZxWjXYbxnnv
wVtdTBz+RsWTzUtsBowegOHZu6cnn92e6Ra7tZ7kOS6pKJoVGBoQAc3tXVbnVh93rqOVVxVv5cpr
8pSPhg57GgYrYIMYH3lu+S0dNzYwih5OOAF0CTC+cIpfyDpUN6LpVwQM3Ty901ymKld6465fNpDj
uFcttNJ616lzegpOs4SrLpqPxLftIauEekCIVgFokWX5yXKKbgtVugNDTLDNE2Hbl0+2I/Br47Tx
o+OhPH10p2D61VnZZkS1pmePTo5sa9hv7fy1Nuvyu1fiwPwwu1qJJ5OdVo8No9mvKx7wd3A2/Kde
muNPN7PB13TVXL5vDFyBD4NKg59b1blFZE1ZBlm9WabfOAdJcNN1Yz6slVgeNddOHy0Ni47Qwzjv
Z+YCKMWz09ASvSzSHzmeoSqccgY+KFlkAveycp4E80RaUmHvj84nBLzRAIBMPj1ZuVqu9aGAw6MK
eFLkUmZXQhw2EH42el5V2G7DaIab4SHB1wt8i3DYbRYzKrAtvh/pr/6m6vP6EH/c8d7TtSw9uE47
q6tqTnN5VA2gomjAx47P1soADWLmt2Ps5alxxSWDL7BYvB6PttJC7qaHAQb9u2jnCHWxhetITvMv
FNRN90AkF8N7JxPVct9aZTtcparGZFKhV8tNlNr+FlFpIpanaQoDnXzC/gjJyj5jV5n6IKJVX+vv
SNus9Igrw7urK9AF4SB2DpOxuPI9jAa/OJS4SH7nrhZrjOszZr9caWMbKWBVeL2BejIOYvLLPl6s
yRHRODfinawtt43Tet9hozlqfzC642FlkWputHitidtdutjP/jwgkqylpp6+y7dZ86OJv6mwka78
2WzoX4edKk2ITg2sXOzFy8bFNrHS3ntLtRbHohBTeiw1I/vpmKM7hggg4lTNx/MxW7ZS/vAJUcDy
asdbFOGc2dPn0nf6OVKkfmxYiA5ogrQdnoxpt6blTWW540NTavX3yveqX9M2OxPqXp6qLyRrZzJC
amOuywBTCZBHJ5GnN22pdEPpySCtLeqDvHyHN+mlaHMm+HsQOwA5MB1kLLTHv/9k7Yh7zAFoWCYE
nsFYypBbXAsPU0nP+H9kGsjso1sACJLi7rSX2FrWtspN6Anol/a9aNMRaXa5XmcBHplvR+09rzyJ
oDQ1KEQQa0W19FTisyQqStLZLTFN0d/WTAriFOjYAfPe6SdEvzYyVqf/8faiZ16lD1vNAPqAH/Ir
XdGupY2P5gUaqbrefcRte8LDMDfbL9k6iAup1JnE2sdJgXNIaecBuHj52TZyD4nRj47c7mAcgI3j
8zRP6/TbWNoMN4N1Fu9q7MduitWbbw1ckS9ZR5x7xfDCKY24y0FAnWzPFEbtJOCbJs7oxZYl9SOA
qA+lXf1xmro6ZulyqVf1F2l88lVpF2GiS4eAq/HUDsTjXhyF1FGMnJpUhja3JGFdk8oLt01gyDf5
i3a/Gburqe9vWGUWnd/+0QBOQF7lfT2OhL0/QA8b7ULC+fqwgseHxUozCcw3W+Dl95h69EUNuGyJ
aNrtJ0VYer0UC5Hh7S32Ohtx9mYSuCQGgmATTpJ1pCTrLMt8lcgy7WGxbUHctqIJmYz7+MBycb29
3pnHYj3SZ3RNOLP+yUfWq2G0BxpziZ5yrfa5lR/QMk4vRDo6+6/OK88FsYguGZQ5dtTL19elVb6S
CoNRmq0M6z9z1gDpr7aMDAwO28NKIlOH1hyU8n1l5tnt6C2ohW1u6qjYGdJCRNMS1HDsnHFZjs5i
mIntLFN5DPCDeGpsYX6SLTIpsV53cgudssTWc5CjKeOsCnRQj5ObP2ijO3B4uoLh1FIZix5nOmbJ
URHY7bObgQUOp1n51aHH/+1nmk706iRa10+mt6Z4/updsB57z9OMsBvV0kWu1AMZVbjPLbtjWPFd
VZmekz4JTLzKwlW4ujWTaMG4OsODV4PPgJ0xUGeuyrKOzbDIkqesrDtBerGEChnmDts1Vf/AVFh+
r81cVge1ubkZTugMpjeDHYAyHpnUYGdCZtaEzuK7D32xy0ZjYjuPiORrtPlSzGyrcOInK7AUCLzt
vgq2wXzkpcsp0ip3/LXkgaldyTzvn1cxFj8yHDbb0B2yoQ/9BW+6aEl7D2fM0etCDIUp3BUCQ3Nc
9VbbRhMz4o+4dyMOz0xE1VGVNk6KomOnJblhr59AD7c/Z8OZr+1uzTJEgAr1DUycbh5zJdx71Yxa
fQwKh0+QD5scjtqs6+qG17zbHG5joB8Qyg+8q2KeED52M83YkqWq9uJh3P2c51b0z2ltYoPqIcE+
02+t5bVuKTXEeZO3vxoHS9MQ1BrFiMLs84FcQg0HfWrXp65wrR/sqt6MfbfWzAiv6gqnaGujRjbw
Y+bXagrSA4BfssC3T94eMF7GOjid9E4QTdn7h6dNSvR3YTcF+ZwMebHEOX2TG6qpsg+zKWvjfHef
m3dxIfSN/r0LCzgEho4BlocPcyplPHj1bJR9Oydz0+O1vHb4//ZIx7/9gGdCGTrf1Dd7KHvd8Joq
sQWVichwY6XFO3wyho/W3gQpxVrHE1ibCynBmVAG+hi6E1nODto9uTGVq62bTe6abPOsAdOoRuN6
0rri30QFKHDpKFjuTt/CK4VHexnJ8JSeps4qWQY7ymSzRnw07eWSZdWpZtj/lmFbwOkhx4Ei+XKZ
3vcGKdsc0wIOwRoKKAifYbfUVWTU0hswRbSXxNfU8F1vG5wa0wXMccQJEFmoebX7TdZe+pXxuK1C
W+uHHL2q3P5sCNL4aHNAEocbVVgT2XrrwY5ot/LZTIdc3thDH3xvzL4sQI43Wx3Po0Y1jJEmNZjQ
dIBMmKiXS5RKE4xIOqlBHWpvdmEElv32XEMRvM9s4d/PejU+q3pL/9i4bh/ZiD3E27ovViCKc4et
aFEEdezrvZ2HptpAi3PFqSDsaGMTU0xD2WGjTZg9vr01X6c2SHRwybL/9+N3qqTXa44v61wfQc0F
6G74SpOxDYj2RuameQA3Jv409uA/vr3q6/SRVVESJb+hEfaKIYSTe91Pg8WBsKv0KV89+W5tOmBF
jn5JYPHsA+4aQkxTGQmczt5q/GtdFP3HhNLaLY8mWdtHuxhNWo1OQI8zaPdK7lJT7twDIicGmoj3
CkbipK1RVtaMy7I2Jh1tmiVM9S59v5lW/UnLHPPq7Zd5LqMgOabzh7YQNf2pN5OWDTVzXG473+oA
xC9+aoeY5xqRcoUW9Rn8YryvFeaqetYfuT70D+O6VO8VVUNklsBk037qrytV6N9pZ+HIgyv0/Zw1
9Y80qNX1mAX9XV/p5UfPzcU7zoZx23f2JcjrmXdGek/qw1+kRad4CMudCl9t45TYGIQn1OLVNWUo
OuFtll+//crObApQ1HTmKGL2nO8kt9SHZrJmU00JajQMZPHzEX5IDUxLRKdh51apFgvbwGX139fF
Tob9AC95t5d6GcqcnoZ5GrCuYRCXYUl6R2egCeJjAp64rT59arXmkl3JKXtjD6CAHP8XpHcN8pPM
FpR6U/i1PSUZ/oY/zdLZiHjA1svIgLf5bihV8KOwR/lQd9sWzU15Na2V/7y3WmjvtCpHXYyOwq98
tuQVynHF+n5wp+7O26yhwr09Kz6LPFXdYUldaMmb0d6PhaY9DaNM70YjHz8Lq6qfC9cbzNAYtM9u
QXuEMh976+PaQEu4cN++vv8IivvobJe82ZkbL1+z7y15bW/VnLRaADQwaHLGzGZz4WO+vtVBheBS
bwGhgAd4OsHNXDXqENmrpBbTkRF/h/LcLD9nsIpvWsYPFx7q9Z6F5cOICZ4HoCE0p14+FKexc4LJ
KhOV5gv3C2QQPe1Cq61R2UmNT+AHLgFR/vK8XmZm5BG7bDDNWRQxTgcmGfw4iTdmnXST7tTRjBDO
72bZtpbugj6p61lNcPv6LGOCZduF/tXfyHMjs5mxBi6rUgPpTUl1SZL69fdFXGgPr+jpg4/5izL8
TyPHr8AR0jwfE22e6OHMWGrTYv33w/pylZOhtoFO+qivhFUucP9KCW0tqb+yKjGpFQC9qek4Bwg5
vR0izlT+3FIM0oEF8L0JEy+/s9hW0fWqHBM5WV9Apw6Q6ZQqbl07b9CyLucbC9fD6x7N/S+6Mtxo
mvTxSurKSeqgArBd9+WFovV1ZN5/JCpxdAdgQJ1yXQKecvG8fEwqoElHT6GARLNOHQKAuhfykbNL
AXkCJEPhjwjuy6fPkfMum7odk6LTRNSSD9Hs7sZQjMMl360zu5vHYjQMLghtII7Vy7WaxjJl1pCW
29Sb+L6a6ZeGCed9gddQVCBjQ80HyphhiMkcbSoPGuqznwbpVldg3PoLH/7ck0Ox4rPT9KE/sP/+
fza1zCDWuI1BzZpvWmIUzfTB87vhuFT6JTWQc+cHKBTbiyMEIevk+hsGiv5srTk/0hpD/isZee1y
ade8DljwlXAhYSy5p3mnfTvTR6s1NbjP80mvr8Z+OMzuZIfbSBktEe4+9nKTF7bP65j8cs2TM1v7
81JWPResA+rlJ1a3KrZsca+vqnxfLcUlPeMzwBe2D1qctHS4Cxj9v/xoE3xm2XmBSpD6EYcJ6f42
9HJTXHdolH9OG4kM3ZIv3pWcXUwGF69JKtMaIn3ESuDCs5/ZQIB86JMC86Ix96plOAwjgydHJcsw
P2Vavb0D8YEq/3qR+3ZKwiWj4LHRkUFMiBYdTpYvH3scgqkd/XRMUq33nqquYjIl5VAVoTeMLu1Z
tcyP0l1sTNjUKj5rnj99Hoq1t6LKoqEULZ3WisNKtTOFqFSkw4V38bpnzA9IuKLJRssfduPLH7AR
3mKpjeYhEoDALQpbv51l4UGWcMxbYfUTtaOBCroRDJEzGdvj20H8zAFDQmrX86E5DnP/5CyTFjSB
SruJAtyZ4iwV1hVSuDJ+e5VzHxxyC9tvx3zjFPnyIfHLsfRJBFPibuNy1VXdHNkNqvvKQwLxn5cC
EU0TfgdJwuM8+eD9rqOCjQznqlbj0crKb/Y6eLHDxOtCmnPm1bESVQwkb5TUT7VTUNM2Zpu5YQKV
w4NR003xaCEo/PbzvI4Tu34DBSi/AFg7DbY9hkhN73LJ5s3WIbalpYdhsQ2mdGNxa0HhvPCpXsdC
nmhXBEZYBD7AaZ9ppEFfdiVVqAb46SgVPqOMKbu4WNb51pqF+zDAPvlnsAPQMZiKu5IPKdwpzgqM
XV/CtekTT1sex26qb3uz/To1yyWB6VenjfjHIlAOeDp8LE+i4O5staKD4KDTPUzf0rGzrmp0pBBA
rqX2VNR9WkEKrb27EtGxd7nU+guv99VJwKJwbyOAQAS28GpW0Gu0T6HC9wkq6344VDghD6a08Eoz
LmUNr/YnS5k7SAKHA65q++RZU10LlOZlSCIFaEBki2dE22xcgmKceSAGTTvvk1/QXzhZZWZEOwda
UySePrrHbAoevM6fD3iUPL19EF6jVBiG8s3oHezzV/iTL4PIJMyshImdJWYFVAht2NzroqFdzDFs
F+wDI98Zaprn21plR38oqo/D2jpPVWbbj0E22+6OHyhxh+yFh46NprJfTjutgCWaFodxs61t51+r
931bM6MFVsPxfcVBrvoGymLma7crGIwfTb1KLXRbt0hye5zvx24s3KhDFOJCu/P1N6E9DZqW88vS
TKlfvik3mC3barMiwXqiwUpsUFFXNP1Bx9r9AhiKW4I/7L+V1z7q3E27CBiM2F7Nqhc0SvLZxqR1
8Mv6RwHT4uPWoCaFOJ7TdWTeRl1er9ua3aYQppDgl9kmvspp6x8MiMPaR8tvpP1BFVlxU6HE24W6
ubpN7NjCmW90T+stGqWBFkRli+pRvNF3HcO00uVvdJaw2nNK8A+6yAN8OLV1BaEo5oK5VCVLh+mP
l/lRUYlSjzeMzNDTgte/IzUGajH8zbrqdnSy6mM2eF4TVWgAthGZvTUcpVGVsWa02xQv2dw7SbDK
9XNAUm3EWu+mfySU5AdbglKOjJGSR46rXUVBaqBYLwZ7+950k6bf5MK0Ww5EaQ+RV2QObqSGKlSU
m27tRLJS7fWc6mkRVVkfc26sn8IuxRjRVhrepWaNMnxWiy6NYAQ5Swiz0cyOE9SsnISkALUilgnj
AfA2PxnEBM4xc+euoKiFuBbVcnXS62rTQKcU9InuGq9g1EbO0cu4dzb33kn7bbwO7G3cIscGQ3Fw
C1V+8duqk9fAsF39uBp110WdVGPzYKuykwfNsbLPmq6AJA5C93ikSld6rFtMwnjnA5bzS507P9Ng
TjlgsK3W0KttbJSwF2x77mUzf65hE6Axtu6TOaFt9hSmYpzRqREyj6cAd7NwXRztiyUqbNs3aXzF
S6WZj2vtIt81aEI71oWoHzdjk0eMpvxjtQo9j+dezz7wpu3vRiHN21713o2J+eNhUsbwMZjn5hN1
sn0MZCk+NuMCsN7zIJ91DT/eVIyfV9ecZDQw1QXZIhbtU7bav8WAYVWrb+M3b5LT984DgTzYBlP1
IEA0OmzNRn3DUTffjpo/+zCH8yL/IvKxfKZtvgShWRLgYpSAh+sNc6k6ctdtAhaV+9YSreaQ22FQ
CgDaPVqBbWw20hdX9WK5Mqxmc/iN9MX4Werd+KfjgKuYvlH7bfPz/AsD2Jb/uYJrdLDaNC1Q2i+r
DzIYpsMit/4bE1Xzhx2k1TdeWFYxmN+cR6vEdO1QmTjkhnktLBGDSirdKO8NO5m2MoNFmprmlbFm
Roukz7AgUbTOaxraMmCoPW/FWH7s8NcFDVfZOmLWCF9+7eXaXbtep9cHkdrVDxF0+2dHKnyBxTAo
P3RLredbtyDwo9r3m/UmhSQHyknpww/N7esvA9qBbUzdR5GyanQ7ryy4lx9IeTDt61cwQ1E/pJKB
7laKJSqNZX/fC2YNNw1QCzNCQTJ7LqrCGA/bliPZRL4zfULAG1PeRk+nuww7r2+O6ofmCC0Kw61i
a3DzBasY3OHZ5N4FWb8mOF4bM25XNSgmqwmW3T60ysfQd8p1OTi5sBIqSnyHJWK872cyoy0MUKXi
PNgtKKbenqrP+eLbdYTd0FjdUsxKlC96z5lW2riWfeg4hCoajVrdVKZ0SwhUi/kw+H2J82Vtjs9r
oByFy3iOtng2kBMdJY8UXAXa2C8H6qZ6jI3Oyx85iEq/3hhU30m3EMTErFJ52CqhPthrus6x4KGC
UMpV2lG/pn64lPk8HTsqpDx0+tLvD8hRZlf073jxbTV3y8Ebra0PR6pVL8xTJDlDH5y2e1iJjvqV
GqVvw/rPjQmwV9lxDBTRN/QDdJ/CBfDa09yVlRmWCkBQtC0E2EjfhA8pX1hAjTERsm9EXhl2FGiu
8zOzS/+x5xZI309TOT1jGcsUZNO2Gm0ZJqBRapXDXdWtRsPQq1juENvFbrkZLfexQi2sj93Mr+hT
u1q9XpkDmNnYW71Uve9qJEffj+UKplxLDW5eMPDdXdAYzdfZ6DY3Louu+zZqJih02gGbinFUDDB0
ncQEuWbTOvgTqaxjepiriCxRdiPT/MFL7MrCHXMkPseZuWV5BAMbSLxX1uLr5Bvgd/FmV7AZ9/mZ
KxZRX4m60B9cwmpi9XXRxCOt0jvg9baIC4T4nFtM3fWKeGP3X910a28KTjvjdRj3NRac7Yo9UN04
WgRMjvOuzCy9t/3cRL+MrsWVvpJ2RPm8Ghw0OVsf26blsyCnn4+xOaAIE4IuHB/6rrLUkTzblCGn
z/nN9d19oIG72dcGsWcIeTXzLwBW5XBUKc3Se1sFnR2izYeSfVCnnOfB97Y2HnQp/zB6d/lNbfG7
eLMkgIBCbTWWRyWIp3e+8piVO85YaTFY/Na/KksPaSZvXbQ/XrryrxESKc0jPRGjj5sNcSqGpnWR
f8jLYnaPc4oL69XaGFsZBowjfhuN1Mtjr4LWifAmHp1r+GNcR9nU697BtcpmOAzk9t8HR68eCmXP
fwxNMszYwGWseD9r4BG8UWs/9NnS/VBm3T7DuyjzsGw0DQQIGn1HYXLd8e4yyz0YTr42B1O0ZRGX
Rke5F/S2ZoU45aJ2GnTLcm/rWbEe6EWkxrVFcU3xWffDVR8sKyGSGUUfTvQ/bJSFu/adgev7veZa
qo4dS3jPciuDryUWH9/xJu/dGFUtpzmOsBKe+iIAMiW6wIhyJrowIRF2OwTDsh07a6KlUWkZ+Ni6
XOcKUIpIkRrrUmQAGNyKD7AzSzPaCpDFpuxXO1L5YMloBiOZR25njXVY42TshOvceV8ts7HvQOiU
5ccBdEwV92SBZTTb2rbEwukRJZ/csgOPnHbVHYwQrrYFPR/yk87oQXrkDHKjLe0xWS964roz+1MD
0aMPPuhWEXwdx0D75NTS6cNOk8YCJsg2y1Az3O6PGjT3iy59XI2m3J3fFY7By10w/Lrrlb5lYR2s
2g+jMvV7wxLGHFuLwiiY1umWuMNWPeJXEfShVBYI4GDsNjNmIJn9qabBeML5p/qp6YUfHKwB5apw
9If2j0tn1QpbCsI6RIyD6T2A5g5X+HqyfhdAdGqiWbEWIfr6PWbumdsloGpXcdBSdIjixqEyiWZl
scGt1tiTvJpQHEtRpAt6AYi6hdNqVl+byWgftXVQWYTEm2Srtob2U6BJUkc1GrPXMvXkT1G63jcU
Dxf2P8ZhNmQc2fSRGhwj5USsQxdiw+dCUqT7RWPUV/PvfBpacT0zOvsDc6Rm86YjRpxDEehgq9Zg
HEIDUO+jJub10GQVf8amF00XeSIDBxDMTQu/VVgmNJ2utUl26gHzIQgHzM5mNFTaQ7lM2y3sl6IJ
g7kQ76bcMr762mpmpBSTc6Ov/ehFTj1qT42+9G0ox7l+FulccTHogWivBiqhB2eUOppQdcMlmI4e
IKG5FHV6XfdSfbQRsLAiJav8qzO28xi6htcNYdUN2i1z0vK5wXzSi1H5aL6VuT8lg1NW9MY2Wnuh
ByHV+dBMM36VS9o5VZjpzIp9aYmPC9BlLVwWBoiRNLNei6RHel6uqyZiJN0y45rmqxaVjrnYMZYG
pXnl6gsyfF63mgcFS+J7pWrSIq7fNBFT61Yf+9QmBuRyG2WkQxP8vtB/eFpzofzv6NfLP23TjCiz
p1aaAd8FXhOt9QCZA6t3qwg7vXA+D1PgfTNHr+6v83SmFIUx4GwHu67knSz91T+4OjcnSKpN/oQQ
gQCFNwY5bC2wZR+81cesGhsTpw3npsqfEHMpNXDRZflQq6BoQ3tC9YZvrRtP9NqtX8p1g+7Ym16G
C32+wgqnLx64FzodJ+2H3TwAQM9esQOgoId1Au0ZdUS0vUpbEqRBig+kfxQjPPnx7a7ASam7r0Ll
uWN7wBPszk8vS91U00vZYE+aOL1tHI0Sb90eL9Nj69oXLbr3VsZ/Kt19LQR9d2gU41r+dvJEOR2O
INDsIrEb3YWuAEyR3mxxVfQ2yHhXdfMHfZinm1KUFhWSItwNXctoyHAu9MtOB0J/fxQcJam5MYHi
n8yXj50X29CYS1EmXHPyI6qfpsHeD4KEXlZVhrnmZw0aDdJ5Hnxj+eS3djDC+5jmLCp73/6gdQoY
5z9/CpgVmKrQY0M3/RQuOuYKqz3Q98lAxXCoiT3HemnKQ6Vc/d9gY38fH1Avdx9IIHocexPzPxOo
YoKF3dQMtIdpm8gtV8pdlHL+fQcD5gKpzpvWGXjtO/w/q2B77SHUBkU3W2qPOSI4LskJPrz92k4n
M/vDQC9F6oetbOv0BF8ug98N+V6/lqDGHPBb5mSp91CtSwg9wEDLEGTL5kV0u7NvwbxxCVd0lJ7X
au0esRNd7Qsn6sy5RSUFYjDih5yqU+GbSsygsDStStYeZ5duHsXVMvaXhMfPrbJ/OBpVXMu84pcP
rVPjaz6pQ5Ju/XQABjdD3Wz/UShlf7VM2SCV09CmU39q/ohqbWovZtonJliQOEDmk6KtlTeTpTVR
47TmhR1zJhoxzdHB6uDMxoY52ZdrAdl6c70+0fPVuOH6XWjWb82drZndhdbimRf4l4aGyLgD4uF0
zjFvmvLnTcfp2/TacEiD9raet/Hh3zcnmFOm6WhzIwBw6mRvzgvKiAX9aiJGgBO0tMWnrHJBg3pr
kP0yg7a+crJBYXhqyuBun7dRSQRLN0T2XBnFhenOyXRi/6DsGPq/CDqCfz9Fq7XtCBSxXkQyYsxz
mHDq9qO1aserHvwfZRBr4odi0Wl7+z2cW5cbBg8nbhoH6O/L7erDbq6I/XWiM0S98S3wVtqs9KhT
G+awhbH17wwNicIL++nvMTi5ckDSEBkAPu7eDSed3HSrZG+qukkyc6AcJMGGHF2nhvHIrs5Bq/ty
/DAhdqx9zvq8fu7SlhJzzm33WRNgFw9O1exSGu5GGj50aoysKq+/m7XQnhwkyT9XauuuUpPBbwQ2
Hiy2mEbfC2etML5h+ln8GCQNonA1zTrWWr0S124vXBBhXbuJQ2su5cpYvpl3cItXPSMIQj2ne3bz
XgHXfp4RsbidwG5+mpom1fl5MdMN/XX17xn3p4DGZ2O68K3OnIwdT0w3msOPRtLJO6uNjGYaTb7E
bgG2ewgvH+jvX9qJJ5MkdiLaHNw/f4kfOwLk5Y6oYTaoxWzKpEAC5LnAL/gTbMviUUKc7iHw63Ue
an21/aoEkwc82/vPb2/JfWb6cmvQB8CYB6zoPuQ5FQgJBjkYjeaXSYn/C21Ut8/yMCjm5hcC+uOt
qPLgNqclTWruapeiz+vzQNghsWOGz5WFWMzLpzesFivkrS4TH0gnuIHy2jalcdzUCpl/ghss5PDP
ht1g3wPW2vEvWAOewspqo+f2dbgnq2p0PzCUxAUZNF/+5e33+toRCNDA33lrAI8LDZp9f/3n2m9d
d+tUlQ8JFN/gADYEwLWWTepXh4LrFveLq8TR0YC0Rf60HyxdrpaIym3ysyutXVOSn57uSDhZ+fbs
50GujlwWMFpz5dK/nLgkfkz24MwXosXr2wedOMMABMfudNxTT4g0QPHS7NBCL9gSxzSQv4LCeiAv
Mi+kCGcXImvxOWT4GZzy+K1xQRQ1GNB81mpYHY3udbFvNdREne//q74omQgfwoaBtGshnE79GCHZ
DFAm5t+TryczCPAbo9DHS5yqPcl6eZpg2pPXA0fBF0w/DbTzUKSBJQOR5EABw9pYHDtMNZBGnaDV
QUF1Efp55iXuovAIEAGKALJ4EkCGslbdsDgiAXy4Me5wJsTJF/OwgSy/cGu+jog83H+WOkm2Zkrz
bkViJNGdfkA/gzbtquzswq64tMpJTbLmY2NYuScSgT4lTV5fxZ7W/iMegp3Ns/zFxyNQBYLo9LVZ
nT6mK6/NmKV17Gkcx0XWWJHYhj+yBVT+djQ4+1A74xdRot1r6GQ5TPZI9iDPJ8zz+xtPE9CQ7M6/
cHJfx3Ie6j+rnHwge1W1opEjEk95+rEMWheYLnojPSCXj5UZAOf0THmDyfA/O7yQTgGbJYbzgLji
nVyWRYloioBakHiBdGAa125srvm3t1/ima1Ok2aHAlM9k0adPF4uwDnQIeTxpkDf+x/ltUQIIG4h
AxzeXurM90IKbhdPA/WwM7VeBm/hDNrSWd2QzGYmf9Zk/Mns04T491UgMqC9ArCCSunk+pv7VqZD
xiorOpb0XQOxJ1mt9/TvyxCNOLkQM2x8rl4+jCcwCM/TDLM1YJjh7HhzLIuuvnl7lTNfJwCErmO9
BEMK+bWXqwgn9zsmVCqpUQz8bEzBdhDBuj62fvvvFfVfionpsRPoDZ3W7VbvaNLRqCba1DcZHvnD
IQ3EeOE0vU5OuJb4+vQHwBaap42IjnQoB/nQJXPbOF+QFeqOQo4IB9G2x35hFu89ocYLqlRnNh4V
5o4HBvCOl9XJxpsGv9PXgK7wlCn7nSvMlb5qW17QJzy7CpvOoQhiY5ziYfNGKxkKrl2iWWZ3zCXu
bb6ORODbO+LcC+RaIrzu5iVAsl7uiNr1iaYLGZBP+/pjNW84X+RqjcraG+8l7/ZqAsd09/aiZ/og
sBOAqNJwAa7pnQoRoRa2tO626+rQ87l1zZlWeiq6LDaUM93Tos5uDG3S3xuT3tP39p333tzLp7Jn
zvH2j3ImGSALIL0HLEvScdq6hDZsaLpMUeRKEdzzWju/6ktVfBfKHo7YsaBS8faCZ/p5fEtMbFiT
pB6o28s3DlBtT32XNoEJDQhudA6mtxbxurjoS2m1P4T24mv3uWJqISprgXXdoRAD3vv/ODuz3jiV
tQv/IiSKmVvowe12207sxHFuUJyBeSqGAn79ech3s9223MonHZ2LvbdMFxRF1fuu9awhnMr4wiL6
RtmPv5QyNVsufhWGwvMakCNauqAyto+tEkYwuRbGfqMmEKnTrPimXYo+dGXpP2TxZD04CunAKmUO
IVZNj+RROUGy+Nq/bQQpjq3eP2b+33lJnez1LcoM2r/aONpHoXPQyfFM7zpjuIQMOFsM/14FjT0y
GaSIqB/PrtKURuZI4MfHgiJj0A8oTwo6r5uoN8WFdfevdPM/e871Wph+WAxJigOUfg5tRZIkegyp
1hECcnKnhmpto7AFlkgwrPQxxZSkB06eeS+j2ZEL2VrSzAL4vjSgpmFJd8rrkzTU6LYqmlaYqmuI
w0kAGp2+kqUl7v08GpUMq4h2wYY6TnetoZH7PRua/hhLulTh3NMk3uR4m+gACTHD9KSfDrycT58K
28bwD6tJSYdGb9CCMAYPPY/l+SUKXj2j6twMJVz9qjMFXQnLq7+XiydvTBVNy7Uqlgrfeb6Ioz0m
8pNhDZ2z7VHJKqoRKQ2zC6/R+ql6dUfXmjB1PnTGPjdWN1/PkbL0AMmUDZgBZCCEq5WFf5LIpbKA
U4Tajm4VH5xmbsNp5u1KZq+qd0vhX0ohWjdN5z8DNzPaPwCmKyL+9c+g2hmvthFxrKQBfaixUiOi
kV432o62Pq9sXDrU4zFqkXFmW514EWNk/mP429qsgNeMWBK9K2Vs42wqx56R1CnWnSOsLus+N5P2
fmgcdaEVsf6V87Fy1ET+TBmCiPOzPQoN4r7PgAMca3r+O9cgIH7S62x/4cmuC+D5ZXiezDr+b8XD
vr6lFelyo1kaBkaqeUr3fqaEvR+x+f0kbkY+eeDhvszcEBlEIHJ/1DoC0HCYVfrEwlk9cDRuL8EA
aLac/yiWJNBsK7NUR295nrCR5H7kEUK3YIACLKjxEH4hO84eEMtoPrWuqAPo5UfT1vHjqYT15cFy
KjW7qvZRVZZjoONIjLcRQtaFkltnjrscuSP/vEsIqCtiqo6hkY8IEfR20cH/a1Y0BfSqF9YI08Wt
IWShso1uT8TUze7ydRloOAej0RdXbj6pTw56Aw10lbKa0K618a4p9TanWKuDgcqZpQOaxAmFikr8
NNlKlUW32ByLMUQc0N0lMlm+O9AIxW7Ee0ykT9eO8QMpx9qwwV43ZABx47YK+rrVHuaFPxvkhUXr
S5mt9zuyqdhspYwJ3Ok64f2sfdXbGONL45Nk2BYt+BQkDZkrURaard+ojVwbcBueZPZUSsP+ViK+
nDd67VRwvKYGsZqDCvib57XDGuSFeIODutedSr3xSPnTHCpeje0Pj1pF7TTg5NHvSqJYmtBPtMrc
IhCBt5UCmXowlZugisLoWQdtbyGTNVkOZUBY6FhvakfyqnppTyXL1iPiGQpf3HYAkn+Iuv6tOsP4
kiQpnDVVEzunm6rbLbPe7kogMwhf8B0+WECPMCTL8RGJW/XUOr1n7tNRicMwlHLFvUXplXS64Y+q
2cztHHvpUfL5RbKQudfLuzgeatQFmem1q1aOk5Ol5Z249qasPhSDbWT7qkyoNSqFNWyf2Mb405st
KcOpXdonfVz8q8Tt5C+ax5MRyLFZcOn1FYIMb165ZdFQPRRy7A+RYXa/EpmRNOD4hYdR0V70n9Ui
tJMkpAqA+CTnU08r8bmHRLGnRcraRgW+tjdrqCRdcL2tX0ahU17Q0tY9UlZW/X6Rvn5fmJpuoxvx
+2e9brOXNp6Xu2xolh9qtr3PM4bOJegyi9DDhRuMXCGBIhSX6bhNU6c6NFYu0L90fY20MXK+eLwH
S4CMANWKExn20ZgRFoRKjcUJNUP94PcmWtykbEfUdhZVpLCfluZOIVrLgm6w3IcCItYAJQS4GXvo
Orau+sJOvvqiUo9tqUc/Si3xHkpsOMmOBn2+bDIc5099P6zikEZCdzO00axDJrKhPoFvaT6XtuMC
eY/SHK0YQ8r3KA+G6RQnoL42SLCGU5lL62lByYxOuatgKOTE2vyeHHhbAVpAs7tCmSHKh8IqRX9S
Rm28RCodH22iqxBmzK3RBq6IdTAnYCHk/dhb+gMM6X7NvtH8bx1dNPQUfemJ0BgnGV2ZqVqgHLu1
X92CsBNIRzz0EeB2prk9AZjoUVeV/L4BrSuQvbyHZ6ZXtXYCuloNoV75GrsM9B5O0NsNkbN8V5Ey
N5ra6nbmL/ucDmUbLGqRX2Jc2MdZ5vbD7GjOT9Owcp1vvYn3CkTKr7xF3Y+XZEjJcy2aga61osx6
3ddp+isfIxV/jrtGPOpoJtMtmDybN1gsdn0tuslh89235Yn4hZYtpsz0MZh7L09COo2ILJQWQ3ki
1nAOWPqMH8SdLfEnxENlvo2wgfloSa0Ooy+i4ZtJEDl2D08w0vei7CL4fl0HVKPJ4vxPVXV+FCSl
PSXbvM6833zmFcq1eSTnY+BoGepOtQD/ZCH7I6APTTuXjAnyhZzWr39OkS1vaD6o5xxSUroZMhst
jM/AONEYUfOjBzlMgh3B4JsSXczvvMtpg5RmWtZh1EwKbn9vAxv024S4015IOi5rOIez0ZoKI1oz
1XwHUK9FY2jWVXNluS3yHiYl87EcdPPKtCVeVPIMvG/J0k2hQQysxBYda9eFV43fMmTXXzpwrF8J
rNG8WwRT2rOuF3m2m3BUJDsibAiv0NDDLkFlyGHV87cs9PGUR0/LQkoi3jmURCgXc2IO57SevwAE
9L5nbb+cinjhmwLVlw9Eko7Qo7AURc2jMyM3uWoTJapTlabINY0sn24HObkAmGot+0YIbvQVA75+
tGK7IxYXlxWpdb4jno209K+RAfEZ0uSSfs41nvg2nUdBMbBFUTQM/arc8QkhXMKxrZr0OCRJo640
rxXyxPvdT7tRJJN9k+NsAidFCpQMe8nbF6Ra5T0vBbQyohKWlv3yEnlX8AjiT31lSnm3YLatt06O
nCVMpiYeeaKlk4S9FjtG0JDqyxscy8rbIChASg6vF4GWh6Soh9XP5wlXbtWlt55I0MLEfjVk254x
IS1OG8TR3pyB87T1UbCZ7zAkJtD369BJ+/kGwCiqn5xkvWxj5q6WBWUmsj+DwUYW10OFXzRuF8GO
3esdn3czap4WN5ftflaRVu180fKlL2Ubu6FpVsuVH9HZva1oMRVB7WXCfLCiSmvZbYB6OfhNq18h
Btd2rUfIwIZ/GqmgwEjZ7DtIlzqZRN34CyNFdgK7HIEMjp1kDAc2wz0H1Jj5OuYqhxRW23EfxGzo
VKhJy3jCdoHEvdab5WSRw1fxMfIXZ2+nUX1bdkjYPgMJLIaNig10YSKSWhKMPKYuiJaR4CT6Afld
gqMJIvJoao/zOKbf2yTO7uy4NR1EWAMx93mZOAVUSks+VBYyvw39lsTnV4oFXkY0Ci9IEflfVU1l
IasD9/oHHHNvbVGojtN+qufGC2LXqq86u+YWN+xQbioxVE8+1fMysCtr4X2LXefk51bGX0bWX26Q
bScvJnjTP5ar0fBhRdP0zyOPak2OSDVkoezE2GwtVdaGzZxHMTp4VEVBPa53EfOJb4bk+46/KxiZ
fyLbkh0cOTr0Abw/RcPX8aZNisHi0+RlaR6U/gIc2dLiaVummWsHeY3O9KqMzPor6sFlQpMY2cn3
yOkqdXJn+roB9CzeNnSMDcUTToEBimnrcYnSKNroygWFBua6kVuCgKZyQxcr+aRyP3+ZUf8QlZqM
N7Wlqx95TLSzxo2VQb+k2edosZskrFLMR0EUTUDJIkRp3xIrR2cR2QirA63oxQ3el1gGWjfPzabr
U1CnCrDagbKIHDeZSmtztyQxs6ZlywJQsBpzBOi6iO2NsxTN16Lz8/4wV9X8k71Rnm3HvE6ugUIL
DserMAMZbp/dYacF5zA1hQn5gyOQCGy9nn9jRErxR9BvrzfpMBds1IDx9Cu7NH7IyibJNlkWa/vB
mUxvSyHRPtpVxyd1nGzYcVPWT4dCl/rMJyCH3ja0idyOChZAuKJd640eReo2j/053/LX1Ffw43H7
CWcHG7u6H2KefqYxna2+xAHr1RO0VFWMsR30ml2TUelFzwn40TQgwnrB6YSR5VM3+OMNCmWQaYR4
U43hk9pZEKAEDhwE6tlv3dVLucmkIa6TAd0SBlEQXptm7tkwaFqDENyO9PE78pUes9ugV/eGNfL3
aaNA0GurnBetSg2VPpglDc2w6CelBShDQKEQwKFwihdeMgTST73vjpnabjBDKF62lZrTH8LR6g49
QOtbYWLpuQAEmVGnwHZRdke7tMb7fJo5iOd8SiisxNJ/KNplkbuCY5/cptNY/aom2t0ow1O/PsS2
I59wfmA9LbCpmy9zv9TW3uwSPqJx6xV4/xKH7R886lJBnHIqnGMaHNkAWi/lcj65AIy8oat+l2Y1
fLItWrPbImmSR5v9T4MEf1zdpiL3f1S9H//mOJ4/C7vkjZun2Txqcex+STIV/XRQaO4zX+TmNkFx
OuG44oGcpjGfHf6JBguuax0L6XWSss4heIr0cMpXaMBScZORwo/K3sZEOKNFoMzXbhsnWnnyxew0
d4NBDTPkPDieKHem+aYanPmLNbOLPEQT4ek3ixrHu1G5q9KnNXmFIbpM9wCxXBVMMxxdpAYyiX5b
Xs7IM9SiGFxAYHCqo0QQmJCTAHSRl/iFFZyONW8DJrZRFEAVnEk4v4ZIlHt2/ZHaxOhhv7rK9LIb
YOHIqldV7p0RQX4MNOpVnw3U3v6+w3ifXDVWbXzx+8y6NaVvd79dJF3GJtc6+O5VllZfKq1jdiUk
h5tblURZxBYpan5rVU1NU8manOQadCc/Ceuzs9Wka8vDWLhwiHuJEee+cEvnGar/PIYNu+Eo4Pjj
Pc0Ftz2IqWJ+devOfbSzONMDv/LmpyT2YFonOW0F5U/5wKRY2PNrbSTLQLh6+wMpjX7T4BZIN8ss
9B9QodufjcplhUB6tm9tiQsSktmckWLPfi4KW9epXjyODrdIfdgkYgkfY1IM2yi+Wsh0vep6w+vC
2lj6P/ikR86yaQmWWOsp62zNpaj0ja13Vk+iPFaVC+Xas+7hWuhBAGYLOqOEF4GZeV0b0SC6R4Ns
zOPCf3eN6bBZC+f4XHak1uXT1reK1ma31pPk4AzpbF+4/puaKe1DqroWPezVAXxeAqIAU9pDTZ6h
48gmhOHZhGWs97/UsqrQPy4EvXctAlP40qzCYszir8cad2W1KPhTR13a5mefPklogE+/4p1KLvSz
z7oA620FjsKo0PoCQXojHlyrMgUa5yOmgHtpTNUNtYt0i4ZTfMc8c6G8/e7VXIuCMJ0LKoRnNUNr
lKprYlsco8YgO4XjvjtTIG2ovexlMz99fBv/Rge+rqcZBnJpupe8p3RczhoOfds77dSn0xF7o5Fv
7KGMtd3Ujvkuzx0d32sfxzShta5gM+E6gww11twnaFXmN8E2Fp5gBAz/JL0kRozXkgsnHGsRQVLF
IMk+/rVvHzoakHWOwVR0VpLH64deevMUVQbg6JXyfpw5tCHun6g9j5rxbw02HjoYDOr7lPPQFtAA
e30plLVmsnaijr0LIX3SMIfa3mDefzygswbb36uQHuEwixkScrjXV0kiN6tnTc6Q1Irmem498w7D
ICZLzZCPtafEpu/UpZiHt5VaMGNwqMBfIqBCbfD6oqSMiq5smvnYzTqkWTEOoU/Z48Kzeu8qiOIo
itq08WhSvr6KF1XeQql5Po4uJj96wNZVmSzPH9+/dyYElWBwSOuqhwDjbCgDFDmBI2Y+8jHQ4Xn6
yXYkV/XJitVwYRV491JgDYi4xl5NL+z1eIgPwCXMKetozXlyZdeLeiQ10A8Gk7bgPy9uoB8hfTAH
6fYTNfH6WgtG5dTPzOXYc+IEKNxT4mqWCk+vlV0Y1t+JfLYAmCtIlrlAz9U+Z/BIL3XNMhnEkTSb
nT5kN5Osn3uvOcWFtpFRDiIPgGjijBttSXaDa9w4fXk/clC0R+NTY6b3s403zIehY3U2xG+pHnTp
X3jQb18U3kYdeTzPGaWlt/77/2jxJoJ9SGtP5yP1CYxjS1c8xqhNSQNIreeErLLHxhs5b3w8vd69
Kk0NSAJkr/wf8uA/VxVLlZix7ir4CQ5Ow55AvK9D07nfbVmV3zO3qa6WOUOJ+/Fl3746qFWRqtPp
ZcBIcl4PVg11YndqHFiTO28r+oYg6FJeati8/dDQmeLDuMruVwX52cqPMx1aRdR3R0Je6m3LCZAz
BWelRwpO1mcVRZcsOm+G9bdLwmtqQD3hhp59so08YucBhANSWNnti55ipC9bcWFJffcqHk0/VAsO
ba8zjVFnTQlKaZ9malEmO1GObcj2/F+ZP2sTGpMZel/wbrBvz64iEkJf8vUqKunmfSIwppVQKS/0
Md8bCywc9AB891B0ns16L/Z6t6lt69iJqd0WRaNvBjY9h3+cbmvYE/YhFjXkMgDQXk83m106+Bnh
HlOk2xsnz8G1F35xYSznso61y41UGGUR6k0dNcHZFxUk4QT83HKPY2Ubn01Z2tRwQOQvs1XvwTKl
18mCJaNSlgEsJPX2OPuj/ZyhPf94vG/fatTSFFZRLTsEOJ1/mYiVLCsXePaRbfscKH1ayJwBfnvb
6BktOtaWABP2eGEFe/MsedP+e9Wz2a97mUu9rxRHSDz2I4jmR7+L25ePh/beR4oGL19C9qm0dM/e
aTruRPRGiTj60HiuDLst9xHxWt/naRn+fHypd8cDkY9dmIfH5W9P9D9rI/gCEBwZ3w1DEyNnddsO
Qe4vF7Zhbxcp7pq5Oh4ItCWZ6mwpxFuSEwg5Cwxe0OoWCC2HjPZbGtqodcagNeB4//Pqu14SoY1A
P0DT/GyeqjKTfbc01JKdugnbfvxquF20+X/cvfWcxM7vr4Hl9TuXR2Xdxpouju1Egg21cC1I3PwS
7/Xd6cC8I6WMsXAXX19lruqCHpgQR63VKZ/QVcJbbsWAXez6wj7ivQfFF5IJQZI3e7GzS+UtrX8A
EeI4AjB/0CNzvs4xQt4xSJgScerOlz7O66M/37gg8Vj77QyRw8vrwRk1b1unKrjLRG1dgSVRe6ri
PkdrCY0gsGH/fK2MpTLCSnA0vjBL3llEUGuzwfVNuJ9sDl5fvWr1JI0czrrEXXXf46rurJ0xDfFO
RzaThhIIRxE2ltNeuO7ffebZsK01cG5NaTNw5p1Nz0YK2TiiG2G6LsVjKhMc8WkTpel2Emar76uh
a59L1Y3gUKKE4BnoX/Un2AG1E2pzC7Gc/HgcmWCSyitdb20UG6bVuAGt8flblqc+JXsPjtGms6zu
oUCE/D1LDecl89ce6lzNNZla2RhHJxLfDIzVHm3ljTUQ/Ra47Tx/NbS2uB4yylsbuDYLdAX4Ly96
rGx1Qg3TxIHZIs8h1EOXT5TutXRT6KN6xjxBYYK+gGFtZDxTDgWh4eN7zFEjh7qc+5sSwNeEpNxN
niNXpyRoe0lqhrCx5ZVttZSQC+oSJDJYffzsiqIvdtEipaRDk5lfkrEe6GwwXCcYlbJ/wl3pvnej
lVx55eqXSjtRXRsN/ILNgvjhVDBxtOPsDUZ+akfN/zlpkQlApCncsIu08UteddLZpQunJ1yMdnPN
QQjIzawpOz01Q2N989uUGqAx5OLJNMqyPxCe4kcgq0XzCZxRmQWA1v2XvDPdci9qi+Klpyd6EYBP
UF/Yw3ifZQzb4+SBmxe0UUp1p+a8EVuSOzDVoowwTRz+Kp0vfLDfWeD5jNhUIvDxkjR1duBJ+4L2
uOmpY8aU2KWdko9q7pgCH6+E771I3EufPQHnYAwer18kL9aiASPNfGymkbIs/o+99OPivqxHedIr
FxHLVF063b9X9mA+kzixKvzQ3J+9vmYh6Kon43QssGcfZiI/d00m25+mIsizAzoQYqnSt5405xNd
bm/n0zK98s3K/lR1pXICiC3jFQkTzZaktnpjOaP26+Mb8yaamsMzqwvbfyxWdIDPwypcPW4KK28n
0Otz86xDV7idCWJ50YxehsuY/szMSQshazgEuDYxkXLWcOuXkX8YRkXuHjtXeqt6RTRlfYng/85y
j7uISiN7KEjb5yRxwKRs51IKF4iGxB2AIONzrBuwlxa9/5aYfvPt45vxzvVWCRvwY7bCACLPVj01
IVXUGoPdU1PAXTAqEDsAP6IblBOQhFwrji9I+9/5dlJEZS8FAlMQvnZ2RVYUu6NIIo5W1P/KcwhZ
fV+0G9LXsn+u+BlMRHwRq4Fvtcy/fgN0o+x4zLC2jEF4OMRywFr1NF2XS91DpkvcC9d7q+rl+EXB
b61qUslAnvj6gvYQU8ygbXQEThn9aDSz/NE0OhV/jWofp3hN7BoRW+R2lZl7EwGXudYbs3pJ2kk+
oZKs6UhpF6kKqybz7MOGABYbI7RCKv3nnmmlIxWyRxfkmGZws5M+3zrkOv4BajY9+4NnftZG0e66
WHkHc+n7a5ODKjKh2qwOnjLlbRst2SWi+juzgKePlhStISLwc7R5PbbSbtvEPuYjpwRZ0T5xRToF
SAcu+f/fuxSKb49Kw1q+P9daM3Jz4BtnHdvI/Am73rkafPvJ6qbuwnnvnXfJXaMG1qIGDe3zxw/g
xMtykInHJV2Mb1kzVyfDyLcpcurtUojowqv7zrj+ujDWki0ySe9sgW9EWpsjvsmjN1GvTUq6rmVP
enHm6P9InljLqQwIFSZrps7W7GwTGkdWia24UsdhRmtRdpNNr3JMtp2ILtXN3n4dTTa6nBJMugOr
2eP1OwQZkftGjN6xGJDHS9pQm7Qd5P7jZe/tvTMNvk5scS0cxrhRX18lHsXMIjSNRxfV1b7uJ/8K
W0m386eyvnA+fe9SPCCK3fq6FJ3P9D5F+MP1+mO56GNo5aPYwxgiKAg96AWp8NsJuKrduRb6XRDD
54LkqUZiKat8OS5JJz7b1uTvQJKk+8zSxGZZCGi6sMd4Z2xUN2GM4+GgAnFOC5hrPCxZ7c1HQsUT
GVBV0fdwDufnJkFF8fEje2diQKalts6peP3fusz951xMNBbhY4nGfqZU8aPIxvmaEHLvwjv8tw30
erVcR8RVsGVQoTx3nk21PdA0NmeaUspAm9Fmn/QB95mfVCKc6BtxGNLt3RqVcR0beMU6PWq3Hw/1
ndu6Cso5KdN/c6kmvh4qIcL4mLVpOY5UUA+z6+qbuXS1fYLQ/d/vKntN3+VdsNB9n7/Zph8LlwTd
5Rj1tfa5GscHNjXywkr1l1F8dlOxuwBg4Ui+NhXPXjdQVjHbfGc+xt1Y72e9SR8gJ43Xnefl97ZE
6LdM8ARcgixRSEf2ZqobGJPIlK4mOtZjkHjCuG5Q44ZZbPrfDBKRr5RJeBpk9WUzZwXQlgbec1Eb
8QXf2TtfdbgcWBDZJ4GRJ7vt9dMgF3GZey6IL2ai418VUtUhQuPsF8ZzfOkYjlBw1Fmkq7tRolvb
4yETf4SEbnqgUhB1x0ZlyE0MTznjw8dT5Z1X3nYo3rOjYlOsn0/XEdKUni0WJE3dSSHGpe3eHBFK
pW4rd1nkGhd2b+9sntcmDS3UdXJyybP1uTIH3IxmQbumr5sqAHWFcC3Df3OFCWMow2HwevinMvfb
+5keSIxzSdV7M8pVfdOR5/yioU/5Td8eEeY8KUB1ruIg+e+3hW8xFnpWQ5eT2utnhgDLotDvz0cd
pl9gjDFkx2l+nIeczPtE1OE/X24tQXoAFKhdeOfWqanj7ifopY7GYrXXcAW1fRtH6cn0M/2zIGD+
wvXeWSDwXTroEVATsdCv//4/a2GsJAFdbjYfxTSVoeFOZFDHaY2KfkwvLIjvXGp1KeK4pFbIVmld
lv9zKTfTrKkjpvRIyk7DNsYFG1nL8aBV6pLz/J0VHiEAS/tK/sAcdjYqpUdGIyPDOnpt/gNMI24t
W/ONl4+f1btX+euVpnIO3upsAmP5cqLEYpMuGmO4MjkIn3opzcePr/L2tvGnvbX9vCpnrb+v0X9u
G0aCMkM8ax4tw88RucRYtlaFsxkV3oVS7tsBkfuAQgWLzPotPt8x6U1vD1MaG8eqTvE+0LoNjEW2
F9yjPs/59RJOD3N99VcCxurdez0PnFkfrWHyxBEq6xNM5BMG3FstJrs8kNDBipkw1N64ZGx/Z2xs
Kygt8b1fm3ZnG0+7WrSpENSMqyKCgDp180aNjr75+GGtv/1sbI7HiRv1Dr42voOvx2ah4UorQaMb
gGHGSbS5JgNVgeYyCuoBYpt53r8Ww+mfsXoiR+GjyNJ9LrNRGdsGI8/9Q5P66kTNcNiUPQlOHw/s
/KGtV/E5/SJFQW3Bg3s9sBhheyaMxTuUU76s+WyZ/GHgY7yrDKOjMqmBJ6+NDNIvok1KXv0lC+ab
jye/gOnvrqdP8A5Elr3+BW2aW1WlFdHBJWRuQNFlYmON59I6EPqBXraLp72H2+rUD6p6FNNSEOwL
o/QrCmEVKjW4dxKX0IUHzqb47JH//V3s7wjBY815E79XO1qqaH9Eh6gZtAcbl1hPUCJLQ5CJBTym
C4JFXrulBb2pSDMPN0iXW+7OGwYI10UlcIQWXQyiF8GwlWz6niTJfTsNTc53vrf7MNaM0tlUgE9+
5H7iP2iZmvz9YurWtShsuqcDqvImyBLqyjiafO2UrJqZ0Eak2YK79XUcHYPzo7AFaW5emXpO6DXW
AMUz6vQDdhbL3+mxmxlYWJE7XEWmq52mLo4Q5bpsoNDgzvUXqQrfABC/REiH9QRrzAjSaqNPmoDC
XGbLGlDsuWBwYZxvTM0HeSz1uRGHMrOLq7Q1k8+yHcSnxmqGW6NwcBRNVu6FXd3kvxtBvYOa70J4
c1oADNpGjVZYm8IHFULFQ8LM9NPBpxHYpPlDY0HLDZa2r/2gNFJWR/w2w1oh7NW1m6d2vp87MUQB
1hFXf3TKLB1vvCU109DoLPUlSVs7D8vGMuYgjZv0WetSEMhuYYgfnt1VJzPGH4MxwBh1YtFLKWjw
tw6ZsN28/LbjwjxVSd7Amymy+k+L3QCleW2Pp9ZYRBHWTlMdu4LcRcS5UesTrdcvV8rIbS/0SXf9
huCy+bLYc/S9iYYEwx/ZSjsDm0a0KxpOJKS/mlWy8YCamEHuYZdrrFgMwVp0F5vGKuZnkhLtX9aS
EMRJVvNkhU6h0DSnrgGhl4D3McCWgcOAUnzxqUiQTOa96d93uV4s28k2tJdaj/wxwB1jYh8Zk+JL
1+MND8yhn7sQOLvoAg8hXb4RWKbuZN9kvyb6l98sf8DhZ0ZK2pt60hPA2742RLt+saAvekO/RiFB
//0ONwfyJqpw+SIwVNYBW+DpC9xakrOjtX9CXIS7fJ9h2kGJLrqiZIfF5jnwGp86F3lehtpx2jQL
lB1afM9ucaFBJiyt3kLQhYY8mHl9IlG8fpwswN0haOoFa0WkpWRwJ1X3Ix4mLINdPhb37QysHseg
SEgTGYS9RVNuwiKWSv4qQK6Ijass8zfq9HraC6FVx0TLKHSlfid/52UZ/+niXAewYDagWkWmiafM
iurvduOXDxVf5yTsqsK4ncpKfcNf1j/2I60DPI8Z1NupRbnEypBnDVt8e8IuJ3kneHOmkrzhWqmH
HkHDTYYwQwb23OGCbQhcWLYuT2IMvTLOzJ3oWsD15lQj11zDG75aaVr8Ubk1DVsE4fpt65dzFXae
VX+LI0JNAsornjwIPo4vXut6t5ZVRA/0kLDqUDQxcYtOEylSptnCYo+bSWUBQJs8pmCOOOwmrbJO
C2P0y7e6riZtoze+caelBstcmkj32Y20edyWmsjvBimiZVuPEK6vzSZppg1PE0e+5lfOKaLD8LyM
5k+F7rzhllXBktsrAo959QOhzpQRrVDFXdBNrbhPCUL/wgF9RJiu14YWLNgU4p2G6L66sds4vcen
AOKeeVfCj3aRIQctDNdva27t73H0M3DiUR0/zOnqEOrNcohxRM3xE5YGTjRzncBnTixNs4IB9i6e
LuFld1qiQUJMnT7+Yjep3WBKTcGvwleOn2Ir6e5FzqTZVKnvZWHpD8W3IUr9Q88C3G/HkkUtAIuN
/dWZXOwrWtrUsLqL9svHn+PzTeH60UGpYTNl2EDxRrz+GIJpHqJJz6Dy5Q6oR1S4AcnOS6Bn2aUT
yfnG6fxSZ9s1ehplmSNEOjj1Mm+KtS8tzEK/cMx6oz1ZLwNUY3Vnc9aij/B6RHGTizKduugAaZ/m
n47Q5TTlczqA0Kf/yMqh22lYz5ycg8KSzN65szsU9KLHYIn2tSkvbHneGTgodCRKa70NlcHZXo61
R689P/YPKX7UA2xn8amoK+3SwM+3jAycZgndcZ2Bo/E7O6tQzhCN5vbuwV96urQRSTXprpjB3e8s
meubqpLWZ9lXyOzt0unaLV83887UUcVwXsvjF4KSRBTqFrj7sAMjB+6hxVtNex1t/0EU1nRhA39e
KVgfFcV2ONG0RKi5rzfuPyeSJIESudJIDo60570iD/F7n5bVz5Z68a1M8uzPx5P9nTuEgItzI8QI
9tXnhQJVWgOOawHeAqvrS+n23R5nRH2ycfKYwdxLiJEKofOFYb7z/HnBkGWsVS0dYsLrYfqGgomf
9P7Bzlh+TC2bvidMyH88RDIo5CVoCQEyrITkdXv5n5uJ/9RM4qLzDuSdWBuhZncz95jDPr6Fb8dC
14q9O4gJjiUsGq+vklL1YoVt7MNSpyqscuQ5aWNEF96YtxOD2gWKxb8VDJoJZ++wxLJaJtOM5d1b
bma/cL52TlLvEtMYDpVI3KuPB/V2XnAhFFuMx1kBMGcngmlQhhkTLXMtcC/cpXUd3RTSih5zKocb
SNbW/zg7j+W2kS0MPxGqkMMWTCIkWXIYpw1qxtcDoJFzePr7tVYmyCJKs/Es7JpmNzqc8AffIY/d
KqleLyWjomvgSekS9uXqvAoN04VhMbTAWbQuqKGrHntEC979wej6sSVIWGVusW41IciPrbaSaQG2
EEgliIJXSkuzjYT/+hlhFLAqsvCHQvmb1tEfm09kposMzcQHg6rxGHu4UBHlgQXvQPjd/1hX5XAe
KS44/kRDUQNbuPpaqBeEltukepDB9f5gqEryCBHY/CutHHLjJIqCyMMzKyf4ftCjod4PKOZu9FVv
zJeeKkgG1ElABa1huymioNgyaFrQFxBvhDeH/2txWdqNlpJvVKpv5Ks0wtmVZMuy27BWP8TZHi3X
eVYDK1V5rUQRzh+scTH90QkB33RD+KBUiTjqmpMHKcrhT5Ot44zntsWLV6flB8co3d/3P8KNA0oz
zNNYA9gFV7lqMY0xUkONGuh1P53VOgOj4jTe3gvxxyl0aK33x7ux3rAzKfoRpXDRWasnFC/Mvlcg
gKNum6PA7+Wm382LOBBSbNVp316BP0sv7CzoPADcqJXhP2Kv4pSiH1NFE84UVJZa/ePVNaJroe6d
9ImdBkQ32c2zyA/09+dnGw2f51CpRtQqWnxtMWrbN4tFUj1G4kvZY7rkJp5BZjluqanfCHSoS5LQ
ULKhZ0hl+fIq7kSsZHBJuoCsE57rZB6GKvus9Nq/Clojbtq+WM30VxnDl1Q67Vnp8i0S2o0bjGAD
l0N2AOu1vqYL/F6KLrbGoMoQBXAc2ILSk3p//9vf2GtvFUskYSmNXmF4gUpOYjHqKVjMsH81jaX6
SIys7ZqpTHB/W6aNu+zWrGR9yMYPTgZtq+8POCsCK2dMQSlS5YsOaxGWbvpeaTN5f/F8ApCmHUIR
Su74P27MRRNVZU0mNQZ76c+dVQ/Hpmr7z/fX7sZcEIGlnUwKDPpp/YV61If0yVumwPIKaw8v09mV
8JYP/2UU2SEHJS/Lh5dzUY1OX0TIF8pLu9/ZaVcdW23T8f76DiB4wtuSKJeDCSTycpQSFUkxxFEf
1Cjz7NHvUU9OYha7nsrJxnVzvWzAUyTHSHbX+GMVf+R4hkrJCT0I+6gIZpirft5b8cZGuzEhjaaq
RExQLTfXsCOUZ8YkdXojqAganwG8RKfJrPtTrVT26b1fCLyRxt0Jyoye0DrSTm3ETZA2MQIdc6X9
oOOcinj4Fpnl+qRKPTCdcryEMaCod/mFDHMK3WFmlKzR7AnhoSl5SRyt2CUo+Pt9UyYbpqdrDUUe
IEYkdKMFoMt242rnmXo9t+HMh3Koxb3UY5s9ul1fvzb4Gj0jDaPgqpEmLzUi5b+HfKZkiFbAT3Xs
00drzMSn+6t8RbCSP4dnnxYYQOzrEq6YuQznGf/JtoixJKK19xSrTYdbgqyPOZVrH5q6xkxLH71j
oXUOBZjaOmMmXWGOrYt4nxkG4lJqp40fKqWpvkdDrH9ICiP9bBiT46PY2+4bNdui88qw/fLN44eD
D7NkS5zlXIX1jpJ604TYY5BaUbTvO6P5wbvnvkLQtE+6sOxdq0iQs1JuYe9u7RmACWQsUL2IvuVR
/OMebE1rLDuUTQNSUsf1iftEIDK98ZH0MJ+zeig/3v9ItwdEJZgWNdTldZ5UuQvo5cTVgzEa1XOm
KIqv6mH/LaWIdjTQnPvr/ni37hJ6ReQVREoYFKwmWM+5Apl00IMZ7cWXIfS0o+klWyfhxl3CVUUk
SlL25hp+uYyNWaC3ZOdGIGLeq7xr4iNcMqrKo/fuJ0XeV+AO5H8Ae6zCbxtbjBydXz1AxCgLMoUa
ei6GLeDijVWTVBCGgYkNy2C1Ia0qr7pQRdjCqu38GCelCPAfnR7uf5sbe4F0H+AA3WRukStkv1fG
YUE7LSDHMx8pG2WIllT2Q4F8HdJrdbeBhrrxlS7GWz1hY10skdWR15Z51x1EZM47TUEIoceEcH9/
arcWUNJosMWg6oTW8+WGQCNd1AmlyYBa47SLXX3YgSrf8oS4NSECZRUhSNiy2FJdjjJRPyWuzLVg
yvMEQPIwEKB1wwlb0Pf2Xblb8USBCU4pjUBjHZYLtD3mBPJLMHZds1dRPvFFiVTZ/WV7wymsbkLO
kGSBy4oANZvLGTWQ5FO3VdVATVPT3qvI2f9Ndt22O678+mh3dZPtGrRRfuQYaVok07aCdNdcN/qO
Orf6gTQbaqzSjtHs61o2o04JtHzaoeHnnvsoqzF8Ttz8l7nkyi/Jr0GvJKwk1nQ0+B9ZwlL2pDY0
BnI9W/r3RzYydIJgCzmPDG51G414UcKxttwgNXt3380YSkfzuKXYcONccWLktpPpCcXYy0U0zcpY
1NTwAkWZkYWkJcX17tW7ubIQZqxCsREH3NiGkA1JxbkR6GqsIWN2qZgVKGInmLhUjmqrDKfRjtXd
2NrGxpVxaygJHCN4B31KSH05tYRW/2iZiRvEDV4EI50NfBr75Bha+b/3t+KNkfhOsO3ACYOsWYNp
AZ9Pw9h5RoCQFxyUHjlf3mTladHc/vz+odD8lh1xypTkWJeTciIxVx5twEAdi+4n/qqeH8Kw+SnK
xNnYgLdmJZU8wKNLMYQ1ur+2daWx4swJsOmND3FbiPNU0H6ZJ0PZ+FQ3rkAYtaQlsLdwrH9zsf8j
tMAKaalqu1YDiIMd7pIoD1pAGDdujBsTkhIVjox3aduvRTy6drQXU8XyKAXiFZiakh6ypDJPUbV0
h3d/JpeMhKBFFnuBQF9+Ji+DXQUdWg26LE8fPHqMh8HLvaMZzj/ujyQfostb0CWVkwYYXBGcqlUk
3+n435ZOW1JbKIYj8IP0POpqdCgVlT4wl/SErhc1kfujXi8lDAwQNSCugNdAALmcXyo9IwStxqAw
7fIQqmb9tQC7+81B62xjqOu98eYpwi8l8wKttnqJvVFv6RBWedCRuRLwVvRFW5R670/oahQCGKQd
pB40ryOb8HJClr5YbT/bS1CFSw+vKOserRZn1feOQshHeRfxDQDk7vr0Tmld0OmswyDEVHkHRbdA
Rm02NzafvAMutoSUwwE7hi8ingdM6nIuhi46GseNF9QlXLTEmxssv4Vt7SHtZocGkdDMN9Qif7YT
w97IlK/eE8YGgUeyDJyMLGWV5oVS8tAq8zCYEwTf8shrfFtrvum69WXqtE/3l/NqF74NBAPEQSyD
ia4+2jy1dT8bkxs4yFC9qCiTvaLTLo5IMDYb79b1/iBflkEGwh/Udtcc7kpXcBGFBBWEwKj9JlG6
nQm3auPL3ZoQgSBVefrwUmTk8suhHM1VHFpekKbhdG646Z/Q5Gz2o1UMGwHu28u+2iXQJExgQfKD
XbVSxkXY44B8faDN8fRQRyiJ9rOWPXW6Hf2LVLv9gBhEhmCDbj+hbSZ1Yj3vkxNjJujqaf4Sdp51
LqwUcT9prgHLtI5+hyhkY2qPsffx3Z+ariOVHllVpi+42lfAhwrPVBwnUDA0frC0ugoMfs93txmX
/zAUrRGLHWzLBt3qiZ3aBrm/puYjQAXfR/noPIDfwTfRjbdoCVhpXp1V6Z8l6xBUsA13va/wJImB
S5hh0KmjU76mSDUhQ6lKAEJnpuIfHHQt48zbCSd1rJrGQfOv1H9NaTN+s6cBD+7KngtxEmEYF7sO
x0PPX5TE+hSKNqdbDBl49BWwQ99iBOaeYGYb2NnPcxgGWqzgSq6HcdjtEe22lp3V8UQjSxs7f02Q
qj7aE45ekvZWvnChzUiDT3X+We9c6udFGSf+BIz+gxJHGkAmtbKBTel5Q5yKpMi/gPGq72HVJM2e
0o8F0GuK9A9aPBQv5qJ0T2bupT+6XtNSX0OnAMHloraivZJEw1d7JPdHEbEbv9FCqj7ailP8rNzG
zLnOIuffJMprcRhp7ehfKk8riz3sVLXcYa7ePdBZa38Xntt54Jo9BZMwwC0ZsctsdoFshbyMpdU6
+wwhgMjPcc+odm1d9QxoDoXqwxyIo4cJbAziMhgy/OskhgKBIBMTANkyoT42Q33wy3Fwh6Otzs2D
aaetjrByaxi7JJmUj4sOat/XTcXag21NxqNR99Y3Q836LzGdKrCikfHNQIstAeXUdPnRFolW76PG
QuPZFXo3Q3721Occ8AsIjMLrdN/DK6HFML1c3H0kLIRKbXzCPyEaG7YHs+ckIqNntAieq22EvH6N
T8wOO5pweXJqI/1hdwtYQCVdyi+2MJO/BHnc79FExAbUWKH/z0EgrN7HCp6CEGlt5+gYdfehxElQ
YhZr2w06o8JOG163Vx+iwq68A8hdQ/2oWJmUShhj9dekK2w4zwoRKk8JDoxTXSCnvXMKE1qglRlQ
M4xYK4aNm5Mk9uokSe4Xui8QUXkN1o8BABWQ2TMaxI2bWva+pxs37/vQtf8pPTstd+6kKo9Kn8GC
mVNbCc8UPR31yYyQHkQxXDMGX8+HYjrQIiMtdNoMDQiV50UcDTfR/04mXIBh2hfx3w0WK81Jj93+
K5jK/p80Gw04v3OZxgc9abJ/6qETiBpGbfSKEidKVGjOp+6nokRAvF3QgeYFWbQ8GEBWfqtJtcLH
LApVQe5g1b9z06sBbQLzUU6JWhrigPKmmh6G0QUJkzY5NP1aSUs3MEQqXh28/QafMpp9yoe2Ffss
jLxfKpWeyO8Xp/xe21reQ8lEZHifWk79mmhF/TOLZ3STDCjUJ3VOhr91ex6BAAqdheDBzbzDYqDS
6s9Z1qa+UahKeLLdlMUahddMD2j+m3BOazQ3fc3N3afZwqHK13sLAA/KrcC84jIUaGKmhNo74qpO
nFG/Lb5W/YRZM2EIGql9nCWGX2CV7AB6bftyh1o9Is1UPpXXRsttfNndsZz25Vy6MfbYiflroIIW
oc8+QepnFkrxEE3cr35rZY3n16Goy2cyMWyu80YBfWkLb0pPHmoMr5M0gdpNmltAZjVq5a9pwvZx
73WK+63je/7EHSCOd5GdLDjGz6L5Es0ONxhpQh9QOezr5yhqBtq4UVTjb2Co/6TeMM6Bl4RRdyrc
ouoly6grzoOmLABCU+qy782WZIhFPkZea8tu86rwgc9cokykMI+aU7i4RRgL8NCEPGQjX3p76S5D
BKqHUlJJRnPgBVaht5bidqjgSv5o9JXxtzZ00fJghnU/7iLNiqO9lSbC/DzaevQ9HNvI8F2EPdA8
XZr+a2llw7cI+wskxvtxeUZEt3F3yRhNpl8gqTA/eBpmwXx6t/rSZXPoIW1OMdHvBxvfDGRj/V7N
JaxumaZfqIz18Q5LZfcHQqbGd8HbMOz02Bw/U5cUzzY0ht+l5hBQ9ygBfMEcDStSjerx5Hep0gGN
8vDt87W0GqunKG6Xbl90kfi5RIPd7i3eqoH9M3n5h6iyknFf1j1q72bh2tHODkl2dpMTddlelOnw
T9nni71HGVr/0Oi1+3mO69bdq3M/f5nUFC7DxE5E6HjSonxnwlNDuD5Mcf4wQPt2hxqUVbHPKRp4
z71TZwnn1tM+lpGSfButXHtVYR/ZRzSTxYNqFslTWkWV9+ChDO/4XZdYiT+ofWYcCq9Y8Az2SmbT
m1r2S20x8gUK61rNYzJjaeNzDosRw58+euGdLP/p51IBxekluuYjEY097GxmtuHrRbLEvl02fS+h
EfOrPWXRB2vqzA/8pBZbj8qDqqjaY/27qyMEMfoRHfKvMR9i3tldpX67H/DJvXWx98jBZM8V2DwK
qVcqW5XRRWrvVlGQJ51+GjNXl/rBkHqcHH3/zOs+RZlwNnb81aDU5RmW7AVxRGwZVplTl6QNsUhZ
PrZdZILKjtqvpALmQwNonKsxpSTGH8W7s0JGxbfaxV2Nhty69Tt1bTWknlXinpMMx4Kr9xNS19XG
C3njfWQUWSEgznRAhV3mFrS4jLCw2hImv1QyoUqlvkyJ0x+BOQ5PPZjKjWldJzM0OVBLpMwHDshZ
d4Et9MZV/qJ4xIQC3XmbSDTz08rF/JY3Zt4Y7RpkAVKQChyfA1kU6i5y/n/UkCbQ/arj5c3j0lX6
F4N8PjtwN/RoeaNL8IPbmPK9vpCR7t2FIMgXBKviYA2pQhZe5ijs3N/BN+aPcSxJC1UtQ7XM1Q/K
in6qbTWuH5EYmx8B3OePkbF4L23aqxsvws2hpFwcBSf5IuiXczfUCXUPjiNykZZDcRv/jkWoAD06
DID/w6wAQuD1TrnYslZDNXmF8o691I8wZrEqs8rdopZYW8+gbe6PdJ0a8TSCLWQUmnHQ0y4ntRgw
37MpqR5ryxrOub04WJbZynsLqmwb2e6TFTQi2zU+DI3tyYGTyrEQqFE39AV8DaOkfQohfmPpbk1I
tpvRkTBsSDWrxFLT1SYcQrd6nHtNCabEdJ9L1f5+f9XevvXFxUmSSTYv32vSQmpzl8umZjoyUGkb
P6pLqn8s4PhYO6R+ls92jIEJVBoKpDzRlnis0zZEVNto4i+p0WkVvfBiVB8mzyvQzinNQT3gbQhX
Sce1CgzyWGVBjW89cvw4uJF5Oo17hltePmahPf6s4bDkG4zhG5eWBTBc9vyAD1wp2jRIj7T6OMeP
uEd1vww1NnxnyfJPBqyB85wAjb6/ejc+EQpz0pYN6WgaS6vdPS1eu9iDFaPCITq/G3vtO2Vb7+/3
j4L2rkfFkQoZRYbLT+RiIChZV8ljIZT4MI8ZPncquvH3R7nxmKGmBL6Yax9vv3VrR+s6dUjjjlEw
9AkWjXxDt1MT1ft5qI46cI+vdOm21O2uV5DehEQISHEMA6Gky7kt8eIuoorEI1LD/VEM9fLEbb3F
9r2+8KjGIYwp0fpoRq7LtYlFO0Iraz3wKi86tCHmQ11ojiQVjr2xjNdbkEsc8RdOE/zOa2EWEUXo
ibVG0MaR+St3ZvVDZxEtwv3NsVi3x6/3P9sbzODyACNqzg5EqALZIWfdDxYlRhUKWtOBwYP9QJGd
0gj01rNacfKs3CuPeqvVpxp7jQ9KYs+fPKsI9zkmKC9aaJKrpXn5RfTlJtxSRj+XP0y2WcGUcyGD
IFs/aCHZu6QXiscJyv7XJQxtjc1LpOJnhmlku35EPO6QLAKXS2H35sFxBrf0J03pXzfWSJ6Q1U8h
rABexi0KlNlZ7bKcQv7i1AWZSZbYzDgO5680pd1/rW7Kf+W5qX+DI1E8YzdoDvC2RvyOHBUzDd9R
e+Of1hgJaT1A/g/h4Cy/MoGE2z71hG3syi4zueFUrXPReVoG59f93359QEBJqBQWJfwIWdDVs4bX
4EIlbAmDtBDsItWu96C+jXc/nlzjBLCyR0OSuI4pEcfPuZmLMHDDHAG3PPylRvY7nXgpG4OMpKUG
poBL2lufQhfGSoJxihu4MQZ+lRG+0LpL/CXxvmVFufEUXCPIwH/QjmQY0gFq/qvnM+XnqKKFLjTn
ZUZBIGzErmzy/EVEvfgXvdrMp8EYHkrqJucOYvu+7S31RffmMvIznGvS4zu/JA0+bjkWGlI7S7x6
aeFDh5M399Y5zibIiebiPDZjEW7cP1f7hfnSsuS5kFwhxFYuL9ReiUPb68GPh3qmnpZYh/cwKFtC
wLdGAbYttSul8sU6eh7rKlo6VjMwQndGXSyMduGo9RvdobcdcXFuZVZHeCLLdFyn6moyU0x50NKb
KEjAauvd9Fc8eTtzrF6huAadZ56omz6VYjxlU/W/ASF8J8IZ3Gg/xP3yobHM3WKk5663jqh/nRtU
xw5lip9h5WzEAVfvi/ydDohiZLFpB65739jHy73PPiK2947VkqQHU6Hi2pR6+PH+Lrp6XxjK4xLT
6W/o5Amr+6C14MEtfRgFQ4yio4NLFPwAkYMyNZOviYlX3sbcruICOSBRB68zgRVI/csNFYY6jaWQ
vk2PahyQF9Pz1Vk9QiVOfcxCgrwO3yvT/9bV/2PI1We3SxRgR2RPgyTJvze5ph/mFCpS6kZbr/X1
PkatEn1GClcEcGDDLyc3e72h1sXEai7acs7C8OfQVv0Gp+Q610SpDXygVGvhkuUBuhylr5tRda06
DcTIlePXZkzzYYzdmttG63+HmpeNB30iet65Tug0UN8H4zySg3xVMzA3+/tb6MZuRVdaQpOplfAY
rpa30wj6IzGIgNJQRI3G8Z4p0NHh6ezs9/2hbqwvQat8tsDnSEDv5cxnExJPZiwiKIocWTDI34eu
Flulg5uj2LBWgFwTAK1fLzpixjRljgisNp335jgVOMx32nvZfsjtoaBCKmaSXVJMvZzLWNlamFuF
CKiv4XXrtCisRaO18RLfON+0WSFH8kbwHKvrmpKZYP6YumkQJSaPozpFysNstjVpVdlU51E6BN//
RrdGlEGxaxC0SsHxy3nR94PipaZ5ANgKadtBtbghkfUDB92DmxXD8f54N74WFRdas7zKkNfWnZcW
0UovKfU4KLtE7JIF9bZZpOb71xHIhGRGcExko+dyVlXZ1vmcyILgqCVHpdXPqanHh7CsPw6CFub9
Ob2hB1cvlSXxE2Dxba6SNVMiHpTBNlD6DeJKz+KHqBnrF4zrwq9RvAzB0kuuPjgb7ZfVKBkNj6Yd
/4dnOroOXhGV8U7xskI/ytJx/lgsM7ofeJe22gMjtR+lHRrU9NZWkx0t3xoD9qGud2Fa9bTvLEke
K3GhAd89d9OpVyc1e+zNRLV2tE8new/Hpt4beDfah3bWnN6PRZj/HFAY/WTpWTZvvBg3NpTMwcGt
2Cjzk5xcLn3NvhajPYlAMT1xSmKj8sdC594r5vA0ZFv82GveILTVN0AxpCldUrwux4vLulRb1LMD
VxBTmZXXfAOwP/wKa2QsciPTD0ZTptjnhYqS+tTFo7/BQOUbCAkZT652AL8CECthCuHKmqXt5Zid
WQ23KkKZSUwHbLB+VpOd/cPVpB15ZrKfHUV3HCCxyd6Am1yvuOy6gAEB9Y4c8voCpF+ddMIJtWBM
e2enOC2o0wIEKIkoAtxIe28c4evuKV+V8iihPLUgECire31J4g6zTW8JklKpzF032PnPpA7rcldF
xjj5ujNWlt8q5aDtE8OsTDyIU9049l3vRQBuY0d2WPX6Va+EER5TFWNWRxe0u9OYJs79w3l94fBj
ZQYFfIVil72qnyRpX5ER82MbJBWfelc8t0U4bXz+m4MQJ1GkkeC6dZ6m612HIIyyBHTBxN42MITX
emfauNWun24J7ZUkNk4Xb8TqaIV6iWRNbelBKnpzjzFq9YAU7PAiATjvtZiSJAreH1oqVDQI9VeR
ZqKVaIvMvRmMGBn5iWXnex3BoPfPiIsTRXAE26kPr7du34uc6lbVBo032oc0SjOf6rSFro3YMhu4
JtzCtKUoCCcPrhlY1dXqxTAATXASqObl8WvdClymi4RMP5rwohjCp9ZBhscsH4WdfUWMXdsJI08O
yEViA44W0rt3JexK+VqQE8ry+OWtRZaSanOvN3DTbfdbQ9y5myLxbpIKU+ZK4CGkuQIebfW4I/A9
201qN4GYJ/XBzpGYItXK/8NcIAl4HkmQjdDY6jqgmxM3hhLWQQ7P058Ebea2bbfsKW5c9Ki/Ug8H
iwuojrN8uWSeHndWrhRN0EVWeEZFv3zG3do+xQBKPih5m5y0qbeFj9xOdFzIxZ+Vcdr6bjeOoEPB
EggF7xgh/WoTOUMz1/gd1AEOA9bO1uP8rCBM+aTpg9hoNtxIHCzCc+j9pGBsW2f1stWGXupu7NRB
ZM3IaBX5nv6ZuTNC8QEXVwXKuAChqWg09Gszgz49VSChx+6v+1v1xpTRAOC+gW0Ka9JbX6CZ2yNb
ozZBOwHmBv6TWDu3G8MDD92mWt31O8qxkJL5kvFETL8abDHcwTIB1AZqEg6vACQ0fGIQibfLOg+s
oTO+VGEN/strXPv1/jxv3OHA13m7pYSdfUU6DAsHeaG47smtBwML5jL/mBe2dbo/yq3VlKoNQHs5
/Nzjl7t45PFMyszuA6/zuudqMpe96c7QKRyz3som3tjGl1GJRSBm8k7TE4HDu9pBVFYy0xryAXRi
pe8z/CYe+5Q2Heq1qvMspcXPVC1dhJYG0DhotCHbBQhc+StCjuN3kU44HFspZ6qjdFYcTZzS3v8A
vAFKseHi9SQrvVwO6AEsVjoMQdNN9D3NND8NNnBnTGeyT/dX/sb3hTUFTACQM3HAupRhln056ZPa
BwgVFodqcSvfARF6uD/KdTD21qRBUNygxUrF53JCPQ5Yix4ZTYCQ5scQS2BRtKG/NMYxy1Hzuj/Y
rSlRTiXM5obgRlwNZlZu76Kg0gQ4cJkvnRK6pyrOm/8yCkLzgPfle7IWh8FFHv1CXWsCd5nnT4td
YhZl9t1GVHnjYADb59Q7yAxS+ZA3wx8t+cRclg7IAaPU3rRLnekbSnpi3zjz5/uLdj2QzV1mgBOB
akEotRoIwhu22Uh8BQCTs7OYl+GEsK96xNt7ixVzvRnY0oQ1iBjDnUb383JOCn0vCQRugmiKiiMa
fpNvGykIMW3JDl4fb4FDbk3tz/FW7z1qac20oIUYYDzafDWRO/D7WoRfBtveara+xQ6Xd4st6WaU
1uVOp/V0OTexzOqsT6KFG1Oqzc8U9NQH28hq74zKm1eArMW3GgRqy6uUxtnyvwLqqYmQ3RKmp5QM
NsZXW2Ad3ZuKulB0COMONJKWiienRM340KEZJwX7zObVAp946sbCi3dxZ85fI0oZ0vq69z5qqFiB
Ys6t+bteF3GQQfLL/MW2xx9hUqgJDtxV8Q1XYH2SzkKx9u7DQd4nsfGyb+KABLpcBlgFdV7OnPfG
NaJT1vT1XtGUrSN4/Sy+aZtKYAx9eu7Ky1GcOsnxFqDAYDWRArrMxs4Gndznzo1f+7HHwX7oh3O0
tMnGqby+YYjLpZsADVqGXQvJGcmoqNEwgj6NE9YS9a79NJjO/v6RvDEK2QwOHVI1CW6k/Ps/zj4Y
FzpDipIHfZ6FO3epUAbtQBbfH+XG6dBZGRkPS4HYdWVCw9cs1zK9CMD5FC/JkugHYWOhHeNovlH0
vTUhkMU6BHGqQqhOXE6ojttsoc+YB1wL7qnI4nEf86xtLNt1cR6mHXUnqp50e64YQvWoR1kRV0WQ
a7PxeaYI+ipNwSM/HGz11Ltq9qsC9f31/jLeuNTgHmMyCY2RXsRabg0bhtZYEqUIaHVj1D4gDrkA
3R4IV/229LY6efKOXN0zXDKwQN8EDTlkl0sZZXrl1aVdkPRG2ROZJF7HAFpfLU/JTn02lHBNUARV
BLS5rov7IMX5neZEmRUbR/3mxMlxEMF2SELWzE2ih6Ijzy9ok9ZoCqZmYnxKAVEe+iwuHQDMirqx
jeSxXs9dvro09CSyaf2+KwMeG1ZopBRaWNwkLX5k3fSxKSwQ0v2PFvEPX/fM42gs7y+gSrwJR0V2
ziVd8HLVQxU3EWuJs8C2hvhULBieIZ9U7HtE9Q4IxEYbZ/PGBSetGmVcLKEMaytbsjVaS7groPih
FWLX0G5COXC2f4ZU9cudVqQx6sNY3nyatDnb2NE3TqusDNFVw7xIPtaXk50mEUKDNLLAQKzlWwQB
4EnLs3dLtpFXWNQfSMPJ+0mFL0cpFGeJzUbkgTLoyb5pyuq5Mcd5o2t6ay7cOyY2G5CFrsAulVtm
7gjXJ2jB8R+6UDOektisH95/B8CbgBxLrgT2abVikT2409CKNADm4pxUc8rPWhNrR0F99sHrUm/j
prtxdbMxJN6VkpSO8sHl2nVGu8Q4eFFUfpOcsYes8nMHHPUcRvaX988NRCjNXCnhxGiXY41lSLAD
FSioawXocgVq5RjlYTFxu1nzGS03RFzvD3njo0leIo8T9UmCzdVyehQ0ugV2bgDoz9u7RuvtY/Rx
3z8KCQmFGlrUciuuak5DEsM0AYgQmH2hvA5GbAVmlf19fyo33qS3+J1aPPOA/Hi5epGzqKNoSElU
o81fYkNTzr3azc8Lftsf9FpNnlSkP873B72xPdgbsulgssEoU1wOiusxr+BQ1gGoj+GB1I4K4lQ1
+yI0t172W0NB7ATGwYZEnGCVPRQtfdootcog9RoaKmbxy67Gdp8k1RZI+eZITEsaffD2rW8lQUsY
TfeoCtAmzw8DugGnDLrZKRfdFiHq5lCIVhLO09zE/eBy/dATdUe3Myrezjr86aBUBQspLdPIH6pO
3bihbu0QmKQYR7GKvC+rwTQv0uHRdWUgD/peabJolzjNazcKBTipOh9VrXw3LxzBN54X5sfI6AjL
BfgjwCwnlJ3VdC6DUk8/Zmgn7+J+djcuqRvxAS8YIGRqrtLfYXVxWHOHXl5qVoEyNvm5SWb6cK6i
PuH8lf1Oky7eaEnfqIjSZJMuRxSzEUZ2VwcaPjeBLn3hwB6LDFItV/VHIxnUFyhOUbZXqllJHtIG
plbBLaafBzeZSj/tvS3Ixo376w3SBRWZ7tcVIAhunDUlo10FfW1oT8i/O0/ozr+bEC+FSKWJn1RL
kPDry4+ol2JWBjw6OOWt91AbffFgN115uH+X3Nqef44i5/rHVpnLyki8Sq8CZ47s2YeV0x5sVVAY
KzLzHM9Qmkdoz1sZ3q0jSKAF1R+Gr7zGLocdQF+EOmDOIJL5BFJPkJGKAZRBZU7xVk/s1k51KC5L
wxiKretQREUwW01Uug+JgHg/wX8gRR8rP67xkKyJ5jci5xv7g+NAfwx8FPfmOh1q4E1iWFiOQTF5
JnOb672rJFtt+BuzooBLasIqoj9trF4B3WicJh6qISA6ah5EDLI0sfPsINoEZfBlE9F445PRWZGC
YxTnwcKtjp/VmUUnqmYAZEB0PmAh8NCaSX50O9s63t+UVwsonzeMBKXbvUTTrra+6w6iM3LFPGdI
/mWcdMM6xiq86veGCKtxVps/oz3ezo3LPq/r9NHOAWaEogs3jpi84S/SGkaRvCJSY/rlVyKZhVHg
yknkeFadIreeqtRWP3b21GKcrBXt02B2BuDlqGn+mq1WbOzFW4NLRW0p8oNEwLomDv8xH5YhNc9u
pBbfrX7Cm7Fu7Ezb92LwvIdB6NrDNExe/5A3eV99fv+XZMegeCX1FEgHLs+5ilL7gIaScY77GLlL
dVZ8y4j+y3eE0kGjimSDVsNqa9Yu9HWuUeNMkhfvzCS1DoiVGhu75eqq5JzBWJK4QDjUgIfWc7FC
x6uc8GxVanyaI+G8GO4E6Ttv3vxr4t2Qif7T/QW8OnVyUAgR0hoOttQaaaFHuhHSHQjPnhVPn5VS
yXdUsOIzZO2tXs01up7rmECFygoAdgLm1QTbxsgaYyqc82DDacVccDiBlUr/0gpLQYcyyj+ETRo/
o0pfnrKqUU4itu1T5uXVMfVU5eswaEl/GhO73ThB1/cBP4wdxO+jcomY1OXKh/2cOEOCKUCFZzlO
8KJ6XWZ7S/jyxlKDaJIAAIkopmp+Ocqom23vDolzjikD/YgXrXvq6Qn9XtJe34hlrrUt3l4+NL7Q
s5ZEhtWONQbHlVw8xoqxoya9hG2KBfvY7cYKk1Z/VAq981UQJz/LSG1eLLyypx2iWaG1o8OiO/wL
ET1jAFMPewyP468Mk7/Ao6xggs9e8guTkbbedbqDutyiNCixeYU+oXZThnH/cZkd76B0FLPmiDLS
cbKMVPjsZDPcFTwe/6fuTJviVtY8/1VOnPc6rX3p6NsRI9VCgQGDwdh+o8A21r6mpJT06ecn+9y+
LkFTQ0dMxMw7O4DKylQq81n+i4VAgx4+UOmJDD8uir71MQihFpRCdPA70B6nmgfPwzuWZMFPgmsi
NQS0sFp+y2PjZIZ9mJUetWeH+sh930116veW0e1cLyvOuOTMSy2W49dZ05t5I3U92rz+wr2018gK
ADgv5AACr+OvkRo9HPICA7EYk6BFZyOFQC7jE6M8R+wz26XOjFaUjnjTs9u0ET0VEtM7ONKbtlWL
UgBlKaP3q6JpMV9Jyl2ci/EuhI8P5Kj2rtGPziYKxYN8mpCqfnj7tBdFJNSCl2N0XXfM81TVZI7t
q54AoAd+qW9b+faODbN2F0VirmzkY9YY9yHP48SzJuw7ASIHxtygq9e4XZD23qnw+cX9xKWHdgwN
YXq7q5reZM1QfkqsQtscppxfVNC7JjlZ592gYvMlIivQhqmELOR6fp+5KEc4vSPOXl/XFw6VRUKf
6BN+BpW+1bdQWsWum7CkTeQ05idcJ4ZbZ/KQfgAnlpx4hs8iwoV7tMg9MyLGFuuxpjzEMIxOIGFT
26F35mpbNJPNzI87wwrMOR/GE1fiS7Nb3BIgZCHlBujm+GUxdBkJD5HI89pFDSeymv6sy8JPWBi9
WbGQucHWA0SEqCVolNVIKGpELvZmykGOXaX5SGMoMGsHQ8F8aNb+Bw9tKXzToyFh5/U8nhZxkTPN
ua4cUHczrruwlNvSGMybDAmXE1fbSyu43DVc8VAO9DXcxCzsWGlMLzof8YG8cBQz2UvS2W0YduLE
mfPCUISBHK3UIbjk15W+bgFEFEUenacLxXxUkGzSUQndtFXfvH1fLJVSnA7AIlKhWr7Kb1mlISVE
Sm+Oz9VJq88mdzbfufHsXbqAeU8EuMsLdBxdL4XmJThC9YMDdbUxEteq9dSOkvN+wNjZbWNnj+xK
o/u1qsgPnVpVjwBF4yEIx364j2PvVLHleYTNF4B8ZNH5XoTJV8lKv5gpzKGdnE9zF+6cRRsjNhEM
Q5RrMykMR6wRENrYJ3bOch+uJ05EvXAh2auoBRyvMVlDBLUM+qom3NnbmEbnNWez5xUo6OSGfld5
7dxjGzJnn18/0n7exM9GBpSGENsSuqydXuO2c0JJrHc+2pm+kWC8t7PWI5xXDeEmT/VveR/ecMqh
rTRdQ6/eOq6yRWgRcJMWl7vZSkoMK6NhF+moFnull5wIr17aE5QQtUUlgwfy82r4bfuRblWmIQ2O
Ja/VzvMoNh9LaeQPdj+o+2jwGt9FJ+cCzYzwpk4QAHp9gV44h8GN0cMB5LN0C1aBZMFmMdSmCg9C
qHXA3slvsasT79C7yR4qq4g/vnk8hyYBbwGFMXRWV3dM4WIIRXIUHgoVJ7IS8ewtUjPZderKcv/6
UMvJt3r0vw+1BgQKDFUz6OEh3Awcudx6QnsLFby3n1SMQtpKJkLleQ2O8aqRYyplFEfropuxUN3N
rCjV+2nENPb1CT0HjVHDxLoCqhLPjGt6ec1+2yulcJKy08vwkM5KjTcn2C+feNo78P1y0qzSe0os
Ch5q0jZnVeHOe4zcO6xAeyc+JJmuX4R1Zvop6k8fnaj1bl7/fi+cLsBOUE+k4LJcEKu9pMa2bFVl
DA95n+7MChyIrKobZ5TnKoZA9EPD66qLT+C7n2WCAKzIF6CSEkSgur0uWmeKg5FlnRnnCcplexX9
po90irVLs23z97IAsOJL02mAlCXRvGBOxjPUaetHx0yRIHVC66YlAMzBbFrTqQ75+uX+9d24vzQY
ZvQXl7fvtwdWIc89J/aAyr9RR0E0WD38kVGpg7DLdMoLWmTt2tCFF5mZUMG7srvOay3aZfPkBSrC
WDd9P/S3jdPJc7Te2n2kUjRw1Rkkwdy0466hivJrl/3bt/Hfo6fq/a83RPznf/D/b1WNaGgUd6v/
/ud1/VR+6Nqnp+7ysf6P5U//61eP//A/L5NvbSWqH936t47+iM//e/zNY/d49J9t2SXddNM/tdPt
k+jz7ucAfNPlN/9Pf/jH089PuZvqp3/8+a3qy275NNzOyz///tHh+z/+ZIv8tqGXz//7h1ePBX93
+fj9MXoU3x7bZ3/09Ci6f/xpqX+xnGzu5VhZqphscPm0/MQ0/oJnSu+JlJ8CEkyDP//AAb2L//En
IN+/+F2TOIyKGt09k9dGVP3Pn+nWXxi7UaYhzAFyTv3kz39O/+hB/evB/VH2xfuK11ww6tGBR5EI
kB79Zb4h8jmET8v7+dtuc0EeuFocZwGGsONhdisi96g7pQxxfJdDDiMJXMCAmEcAgGDOq1FMW9VG
kZbBYDUXsdrcg2966K1xW3m0fltTTCeipvW0GIrjjrIka7so46xeotEoJqoGIwUCgtNrTHPDvedI
xf/tWf+9mK8tHkIUNM0pUi8MmkWb9HhaaYZC6JRObdDgiruZVKHvTWGY718f5fiIZPGWGgoY6gX8
S09hXW5PkaTPtbYUQVZg+zu3rY/G7w68yrvEFXdjmn5DVO+U4sPxHb8MCtRk0Q+BBk2B+hmSd46i
TgpFBKbdRButt7udQwNqizjF9A648dt4rMt4C0ackWBLcvMsL8Pv+xBXKhW9xgZnYsP55ISVs2E4
VNii7FRf4dnWoOCIxAbFYg5YqjHLz3/b8chC4FyejjigUXEkqIXardf925wdfs6HhaPXC8xON4jU
jkcZMpnaCd7IQdzEC1l4wqSYzdiIcfP67nj2aiEfRloFY4yHxV2/2ump6Q3RHHtdkOd9hA5Hhtzh
UIHpDxNjhxWM/kN03SmOyPI0/hUm/ZwdJYdFzZoIfcFLHs9OdUJ7rvq8p/5mllsbSaBda5rKrmzw
SHh9fuvHtYR8ZFm0FbgQKZut0o+l7t/LBnHVFLO2fVUBcg9leKqFtlpFNh8nFHud1BuaFKIOxxNq
UVCt3GHOgmwKby16QfswGt7VMtmOpXrwMu9UGW71fi0DUvJF0mEhHxPEr05Ea1bLehzrPFD76cKI
PYun5jnnea1XhwaA7dnrq/jScEu/ld3Iy0Xqfzy/RkjTbXqsyqExWGKrIoKJkmDc5BdDPiha0MPm
PgVfXj05pviTygkvGK0WZIhWO9Mo7VS42cLJkkh31ab3IWusU/Wn5xMjO2XrA/RCCPzZg4u1qEFg
uGKQUYpDpBYmMW2XbuOw0bZoFLcnXreXJrUcT0uFj82yfm4mjc+oKJQU3iNU5N6p823uQet+6+Pi
Pl4GgYOKjMtaSh0dwGSqNTyngW3kflgq+YaK5YRATYE2aZedyhJemBX3GFsR6i2VtfWskO7vSfHZ
/nNYpGR0JvYIWn2KHvh8lEWrndsSGD138xrggBhLPliTnQVNndibbsD/OOtPMstWZxPbjr1GwAEd
AK1w8I7HW72zPZFAbcgDaiWRr/PPrYhmSC9oKp2IMl4aCkY6MEfweQDH10PpGgApiaHpOOc2GBRz
/CA0Dw1kfUofX98RLw3FylGH5G0C97Ks7W+3Vj8PfV7PXh6EdnRXYwd+MSR6v8DZ+u3rI73wlEh1
SE25U9h761gtRP0o6aO44H6MnMwf7B6IelI5/4MJcbbjc0Oku0zreEKxUTmyE3mBRK8iLmdIA9qV
3jdhdKWWXn0i4XtpTmBRgUawNSiXr44iDHUbt3WyAvVQQM68XcOlWlE6f/PK0TmDBkaNGsvVNcq2
UFRpTbyigWzrFpzC/Nmccmf3PxiENgZRNDsd/NPxuiWDlsahxiBKX+bbBLvw66hr5AkS+gvbjX7y
v0ZZPR29jrKEblkRJKGMz9wasfm5a3qqXNL58PqEng+1NM6pANAsYsetC5yWVMapGQxUoaU+U8v3
rGyTIez7AFPxbYqPvDgLH4EDbgHlLOXbVSXJy7JMl6aaBa6VmheZ45TvOhklj0u568TZ8HzLgZ1a
7qbF0pOxVisoQ7xZpoqhKs7VrdWCDMh0TZwY5fn1Ryebugms0oWyuwbJlKmDPG7pZEEc1dFwqfdV
9SmPMre7GNzIqAMqBrl7Ygc+H5MkhMLfglajCLluikiSK11WEUaD0JT9MFPbjQINcZMLxN5Noz0l
ZviTJfpbtMlTW6zfUF1aKKvkI6sSeMXT0RCGyIOo90IROAaU4L3t1SLyO29yPyrS9rK9zXnY+tPQ
iWk7pbX6WRe1+NRp7mCDeukjPajxPBa+7cX9tdl7heJrdjbme7NOhLKDt2RfzKYRfXnr9l4E/ejP
LTA3rDBXX75NRRRpBteRnIu6RGVpIYfHzRx+VfIwP8URff4y8S4tfDtgn+TUay0v0eb12NbEeTJ1
umlXZJZ+35pN1wYt4KdTUowv7ASkh2Cs4IuOXsc6bNDDJE36gvvPNDLhj2YMm6Ac8iwKRiwXBuCm
VXvz+nI+D9RB2zDY4gcEf3HNTkfJbsa7ws4D4am7pLefplktgkyNN8iKZb5pyhPH00tz5O114GLD
zCGXOz5ve9UUAmMTTkIJSbuPjAdvTC4R6YBCkSPH/fr0Xnh+LCaVItpycArWrHgDrSgMbMwiiMhV
EiyhRX2nTE12oJL3NuzzchgCNuU6RCiUagk5/vHM3NpqJQKkZWC5YtzG+LNdFEOUnueFmLevT+uF
pwY2eMmEwdcRrK/O3TIuI9sNRYkrVV1vAKM59zr+fdsKYaEtKWSKm8QUnbjDnj85WrbAoDk9aD/x
7h3Pr3L1fk4SDFGlLcSlmBFDtFRMtz1gkj76U+burZPEs3cJ2pfEGOL56k1XdCVqYpohJOGj3LtD
lQDtSNr+HXwx9TwNs/G9ojfW5vVRn+8Y2i3AOOgfLyyUtbKHMFE/dHpGxQ0n388NF1mTNUWQd/mp
zbkqRLFhOL8WVAMhziIkt1pQI/WcfCjrIkj1sh98WMrF+8Zr1RKBnLn8CEcu/5CJBjH5ZOqxc3h9
os/3EOUG9iv1+p9VolWwjVcEsrl1VgZO23aXVV5YAeJrMaTUWaZX+JCkd9j7Wadi/Gf3OKQHcH2L
FgPtck6e410EtRU6f5Vy26EGfFiQ2O88AzTL65N7aRTOUBMML9Zw8OOOR5mHWZ/UJiE/L6x642Rt
G3gRkl2vj/Jsr1D44kVYVhDkLnfp8ShdN7aDZhE7au0Ub5eAzNemjscVv9FJicNlGWrBsv2yTl9f
RHhiYm1D64IJSftMt7txY6pTsVVTZdy/PqsX1o6hwMtzlnG8rNEMYIlcJ9HHIhhrxfELldNmE7Z5
9caa8q8pIWm/bH9qXuswROoCfZtyJjESgNh8NYzzL+iN9tOJN/rZRl+WjtIJi8ipTJR1/JSglbco
Q1pF4DV6UvvCDQclcGn1Bhl6uoexUnSx6/SpPvGCvbiOnHs2mh3wfdasZIwurNQupyJoLWR12lBJ
Hy1aum/Tdv97ZxAPLUkfgOE1xTpq57R1bFkEJCC9RZk3GapAoRx2Ylv8rNkdhY2sIyhWXiaHpjG4
kON1zJysqvqZ52W2fuROuBBEd2DesGy18kOlGmd1QvGmlLrvNm6/d8APnnjfXlrR377BGpjv5aNw
ehx4AtkrNo3D3i4fenO2bt/+Avw+zOpctkUyToKXKxiQTrwsPPfeKKrhREnq5bksx4eD1gnR//Fq
6nQlFRkusdYUZe3OVaM6UArFU088tpd2P8UH1CzpBy+8x+NxyjYZsr7Ri8BKGwTxzFG7FaYuqUoR
8Zl+5TTI88TlqSTjxekBZliEeWiX26tjfuqtysNdjc0yJyBK4zmdH/KoN25ef1QvncCgD0mMKNUD
d15lhfYwKVQsie9C1fL8uprM3eR0lFlMaYSnKGfP58TLDD9q8XFdEuvVpaInvTlIizkptewwgYrr
JDCStnr7G804BJEk8WCjuSePH5ll1FpvgvsA8OiCshWDGe2t8aQw3vO1I3NHTgDUFduQjtvxMLTs
zVo3o4GdMPV+OotpM8R4P7kIeJ84CpfNfHx0EFIBxl46iItW92rlcoAYik0qGcSyCHdppTT7up0g
QNpadZaVhThRn1qBOTkUkbJHNGdh4ZNS62toY2rV1qQr/RikqZ6l13WeW9VjTkTWklt5bXcTW9js
lE7nVdusdnL9o5NOvXMgZlBOcRqerTNMDuJ0GpqUSmiGrNa5LfU0rqthUW1plF3iqMVepZhxg+Ta
qYiSbbJa6cXTEbENzmhAwpS0VoOFTVmGXZg4QV6VmKxjf64M3rWDAI74VBq1muabzJUN2pgzKsyh
DMh85/m6HWK325tcHSk+d1p014BkTx7TSbTlJimiSvhirqyrnEzr1qKzaOH8q47Cb2upjdupdYxP
Jn4+9sXYIKvvN61hY5nYjk10r3A//eyOAFen/jkT7hlbvTPxwPLNsYLe7xd2qfJovFHv5VUCZ6+9
Db3R7NKg68cw/AhQyTsTRWyOmR+l2D99Nb28t4stt5QLM0udncSF7Y/UCGZxiebUxtdQR7V9CsD9
F+XNFINRaQJ8oRaVSc1tCypwXuuI4gIeJ5ug7zS4v77MI8O4FEkaKhUyKSLut40xKc67YsjCCFUa
r8XWzE8tC1P7AE3NPv0+WgqKiZBEEedIS2MavxluVGDFNseNtMC0jAOGFJGQIxIh6lykD8ZoxCZW
BMkU2rfOUHnAfUN0C95XvfScXTPZhjh0PGA96KbK07Z2bULQ9COzNOKNBE7T7M2pt72rbM5BqUgx
jPW7MGvAz8m5zZV7JSp0cREOXTvcuVOFZqCWaOr5EMUlCrbjPJdPjR5OT2nVK/o7o5dFGbhxYjvn
DX5186WNYWZ70NtS9gfwS2G7xZ7MdD5hXJUBDR6k7SINGEbf8dfT8eSao8xU/bQBQH1hyDFKog3F
wDh5UMw41HFbxz7HHyCeTd/KyaCn7wMKi9MvvG1ZuEGzrAw/hGHu2ueaVbvOTmT6qH8uRi1Jt0ZZ
tvbj2GK1VFICSYoY78BOb6JtVgq8zbK4HdVbEDZ96JtKK+xr5DQbuS3mRmU+6OL8aBEDeGqrXEj8
+OwiOjN6Nc4JCGsn3soMFZ1dVKnKtSAhzfxayGS8M/o21IIcpBzajtNgtU9NEqqfDSMWjp/bfDcf
a0qQXXOTlM2uzTAHUydIYT7lPHV+aJWh6XynTfC+VEPpdAGSA7bma22WfNJbPS98Dcq86QsrRBYH
RHnXB2McVdE2N0uVvT1njrGJ1dH4pg0IjOG7Nitl4NEei/3SQ0mQfVil16JLtW+qLlBxrYZpNvYy
U8Y7D9OQ9mCpvRTbGEjbCMpUVGaQiRJLxyKvG2tX1qr+FKUGnAU30p1hP5OII02qIeu4C2XWfXbS
wjAvo8ll4AnZoDgACGK7fhkpEzr9WaXd1dKMh01lVp48dzB8I3OOszpDBgQJpJ0py+ibrEhTtnqh
G2VQanb3xZlTq7tPCIb7AMkeScab2URBFICbD6Ks1OnSySIdxSMZjzG117nzLL8dGie7qis1FDvc
cq3Jzws3VjfoCxfhZVxjEx5EYeeK87TpIzOIktS4mzNljh9AgOH44aRpOvlFUtJfTzvNvOfgjx9q
bwxvObv1bFsK207v0TUoOW7cRp3PJGfmj1Y1u88oxbXjBUWD9LM3iATDElX2mR+Kxh43xOChslH7
rHhS9VC7j1EBsn06WJ2EqqcPyp4iehMFSC5W9pehGhL1ZqwKTTwU9aTeqq3SXWuzRvFIKp45X3AO
ldfDbPX5QSlqrzqzoFLhKutozYe6G7I8qArF/THg9VcdEDbum72X9nryro419TOuZFa0rxEMUfYg
g6InQ2oaNnOu8OQBjU+r33RlWuMzSsTo7rSkSdN3USk97dyUqvVgxyrep0pv6p9SlYTdJd4Hds7L
PrrgliPVvdCmqZjf1Yh0lRth4RywdWVkVBj8xXIIvHACiAj0UBjvi1CJtU3WCFRf1Ww23W3hStl/
DWnnN5eiqJzONwBcG1vOEkf6oVOgcCeUdL7JZ0pqX1pVqF9cO4yyeyBPmXaRC8U2Ef6OOfKbyDJE
4PVapwdanynZnrNk0HeFK2osaXFstTEeVpLJCoQxFtGnXBuzr/XQ6A92XrnhDkPNAjCEkWucDQl3
QLsdezk01GOMqLkNlVwUd3lmtN5DlNVJtHdyXld/rEhFIIkY+q2hz6oZ6GloLjaJntHgpNkiM6eq
Mkw3TmO18QYj1T5EIAo75+uoHGqwxSWg633m5S6eshGwsXtkg6sQZ+KaWzKLhxwXFdqELhsxbbvA
i+HX+N2QKuq+ndjln8FRx3aA3EF/jlX8KA/mzMPbem6iii2wnCz0MWqcsrOyGOfqR0u3fyJnGopH
GTvOU4OUXYv7sdQAQA1ACbaJUmWaX89KQ5BQF7b1kWMjN9AgC3MVLTFRCQGk1YjG85p3FH/eCRVv
inJjpyJrHOVt+KA3dpN8UNwewwmICfa0SdTRbfdLn3+4zTT4Zh+KOuzMg1ZpuDUEoJGxInYHuK53
gCorRHsE7qHskjlNqss2xm/mXNStl59FkekBrJuh3oRo7qZN+1AqXdplgdfNhTf42WxowxeUIwvx
aHVQdm6ToS7EN3zNR16hJIytq6aI3CezCgcue9XrrPME2EYCClqb5sNko0+NDjrH8j60uywDMWC7
rDAkN1zxPhIZNWzjWsE+8gz9as28M7NJ1a7bRdwVvHgmog8jK93vp6GR+TVOJo22o70YD/s0mgyA
o0afP+DzaU6302CUyobpp81Xuq1dFHjZZPYHK0EJ5KAq7iyDquydkaqSYyDgn0ziUx3P1OQWWwvY
ZnTjL1J1lu5ZiTcZJtKaVzZBKgb8+TgkUPtop0E3NpqbaPU13GXUemUteeaBMDteTD9WUTv5UhSZ
Ivda3ERyp6iM8A6LdunsFolM7TKDXTYGI3ZAtt8MaqrvgKGkJZb0sz6+j4SS6R8H21CumravnHcD
7dzuW+2pg7wyo6mi2uLgWys+4FrIZiqE1Ltdpzi19t4p09Tdq53pPSqdqoqPEAVkCUau9nS0jnul
t7ZcT1REFSWtTCXIQntSKx8HDFd9rKNJKp+aKkq4Sqdiuv+ZW74JhPvfQmuP4LivQnX/XwThLqnr
v/0T5foMhHv2mHTJEf52+f1f+FvF0f5abG3o3lC3BlPzT/it4pggc4HxkHwsKEDq2f+Fv9XVv0Cc
UZta+tF/Kz3+Db/V3L9gES6EO9xf4ISZ1lvQt8fZD4wa+DRoci8iI6Tozk/w/m+ojtlFaVkiCkzX
bJASNcWk2ieZ6x2qKTFDP9K96tIZBuVpFFl3bY9tdMow4jjZ++c3gBaNngoowjUmR0+brEI908HU
G5OktgFoZ1Jd2epZeEL97Lga8WskXM2gg6A/zvqtMj2raZWwUNEFLzS8xtV6tjZxyaXx25N/AZL7
fEVZ06Urja4COOM1NwUJY6o4vWlulSFTr9tqwvyiqapI+KnaqeZOL/LurGlK5coee+thIJ87JbJ4
XMFaJgoQbTEXAUML420N1fGcsiFw002yzEZsa1vY8JgRghq5mfejjbW4oYanEGNgjo4y6WVYxDIW
QDJidgvNfflav+0lTy/CJldba0spNcVEIk5i9aCYuFwGOEdh2I4ncRsdulaTcxB7Ten4FKGmxPfq
rAJDopj3NWpP03IQW+/K2kYyTR3s5hGtGw8XrSqKSCRbz7hotLnF1njh6+ImWeqW7xkzmW4SE70E
tEsibIWQT+32rRubd6pbFeM+sUZY3a2TJub3NKalSklbKQnbNRnex0aSfuJhpbcOfnJf3azJhh33
lNedFalm5oHN7X8bwfv+MjujZd90VpwX9zgkLWmxNTXpGWAR+3NkTaF5hYtu3N9ngG/2ZpXO8HiI
wgi3bHTafbUrhgdHxkm51UbTq6/CPtc/RLYDwBoafno/23Ov7T0Tsx7fljEsj6o17XkLeKB/tBty
F7zR1Y1qF9K4IDAeRx8vMMq7s6l2NlDwQasDUxucS7enRrUlBm4jQvk4xPI87azIT908r4OCTWHg
9KzU1aauM6XZDMTF5G5dpyOHVskm3nRVHR3KdnabrV0UOFGDRit29DtabWP20yx9gjvrikx4vAMA
Ij1fK+bZ88d8dhEqKhL6/rRHvhX5aGWBiTc0DZlEMzezp6V7NclCzZ/smfiVa0qgbZDXTwqC+x/w
D00BiI6p9AJdFMWPxkvwso+mcaHYlxli3i1m2GkyET1y02Gf6mIL7pvY1H+joFPAycfxpFXk4GxD
s0tu8s6J33nC9j610RA/yTYphG8ohDQ+FR3jU24MFNlE3u1BI7oXRTY5w0VKcvG5qZX8vd4YWFon
QjfPy95zZt8ZDf0S5UgXOeZZ824QxXXajZ2MduVrY6TvoqxKik2lOwSXSNTY+AOo5hwMrimvRi3u
m8AsxlLbeFWfJIQmSvyxzob4ps6zXNkmZo1kSETlKCGnzqOtm7pj+rEYWLTSjxIns8/7Pm4b4k+q
COejmYbzOy8b02JT64V3m5AtUEdWPACVlcjmvRjJsAN9wjxq04dAPDdzr8zzRsSVXZ2hkh59NYfJ
xiLdy9Pa18PatWHGd3iteFX6rXYq8GtGB9xhW1tDV9FZsxXjOjVkF1I2g9+yzUZRXaXo2IxBUoTz
La7k1We3m/VvUVcllj82SngzVal7HWcp+R61i+i+6Z2FySQ18eRUbvneS4B8BFEu0pspgZ+2TUM1
bzd6UqRi51qK9RGF3+JLq4/lD6/sFNf3mnz4ImY3/KpFKpyLGLiO5luytBtfoAGuntU0ncLrIW8n
1Qe4mRiB6kR9H6R5RVmCszx3ST/wZvAxd+E90ZzUe29jxtpt9KHUHjAyBCCmleAS/aiwqPeKpNSv
1C41Mp+AV+tBkk7kIXajqOMmBgnUULEBn79L1ArHEl3S1wuGxJs/N4pNHDnkXfloRdVY+jgRVOmu
LPrR5iBTcDapBl0h/UTOWN8krhHHm7BvJ+onpfAUv1XmPLo2apHiq5QVg7ux3VoW+34wEFpTpEpI
6+hcRPsZME7ud7w7sz9pyMgCO0DhAXf7BO1kG1mMx7FvFWeTVU6tbtWxZmadYyizT9wQRdsmbQ2J
RK9U43MzRPclqGVqlBuZueWjG9F/B4aPQU3YxLrh44wzX9uTUlIGcofwm9fXqbnjdes/52is3DU0
yUPeCHAu/mg5IvVbdemsiBT+2Ia6fusGOuUuZ+O1LaKPktLLXVGlnXNWVkaKAJ8NquFc9h07c8xa
+76H8pTCRC5dOhqoW5wiqh/X4SEcA2GC3LBoiNPcxWbq+E5zqUKnwBytrdL01k0ubiottM7TOa9v
TeeNVf9fo8GzWdz/CMiICo9Hmys5V7ZISSzzSnkv9QIBDqm4u8HIzcs47Z5eD1V+Noz/1WVYxiN+
dBf7CaDkhCqr8dq2nFuOEHM7zFF/E7sJElexRf4UqK03975FdbbFWy5N5TZVJrW81ztXCUFOs/G3
C5kk3zTkHtOma4R5SWYkLB9BkygMlKGc5KXhRZW9aXIFfpU5RUn3VHLzvVHZZJkHmDMgnHhbL6Sa
NQ0Kt8Q+6ZTI3ea9VKLAxHpF+0qRDSXvcc48+4JYadQPTVqoYjNqqgCmN+sKTo6c1v2vAPD/RhY0
PLVd3z79AV9R/LHry++PHey//w9IiYui6H+fDgUQG9vH/I//9aNNvj2Wf9w+1f3XPPn2e4a0fMKv
BEl3/qLvRFvXBC24EBGJ238RFDUSJIy3yYIIp5HaXFg+fxMU4SeqBJuwE0GBwmFZkO9/J0j6X4tB
Ii8tGQW0YzLutyRIOqSYo7iWg5KcgcOZqBpugmutdQB6kTrgF/M9Dh5FNJBKW8JQzrCsEltlqauZ
rfrFFka9V7mxv5gze6yRdnddu171oDnDeI3qJoJ/NFTKXYQ/40eoc1+NpmrDzVwPYmMPib0nU9Q2
BUZBZYAAtfXkGOl0bhWavfn5iSNbdaP0+VfMK7XNJDq0c1rHrR7iseiSw2SW9UHt6xEt+7p716A2
dGvK1sL/eqIj6lY1f53CGpmbNr2u6tm+D+N4+jgOqUPLSHw3J41PFJYeH4SVOmfUTI1LacfUrOBh
bNRpLLdemJeXeSk2Ai7yNY7u2XVi9d9TzucrJy/GjU2F7gDyVT0zcvG9iELlARB3B4G6cIJUc6oH
BVb3VWxF5b6PleGAqZ5z1Xe1+IGb79ehUOLD8peK5BNRNbPulF5+b9pwukCgJ39HUXX6KLFzuR5H
xfrRKIlzliSZc4bt91cnYgFnx8iuWxp0RvBzGnHp2Gd1zDr9/JbuJLNrVW+cKznV32XCX2Wz2ES1
gbOYQKypIrY/K4HyUQLtrB9mqlYPXm+2JCy67K57jVjCEnF2bXlhfNA1JD46h08YHesHT3Vs6FYw
CRQRReeLRtP2+WRm94bKMqdFjNNpN8hdUjDtaPninc73ncI23PbNlF1L0y51v2LHXc22zkwUvr7F
1XzR9wIo92TnGWX9OFfPFrrstqQvXvoaVeCNEcb696LnM2VmhIZvW0pq0dnj4TVTpxLXONl+Wdw0
du2zeSwUA/JGaP1InfxrU+aMaMjvRZt+bYWiB+AEq8OyrKXB7euZTLmcWGCjKb7OKN0FqN9LsDOR
/cN1p/aHhY/Pwah4IPkUO2epIb4bY2hfmVY2Xf1v5s5jN3IoSs+v4hfggDlsGSqXSjn0hmi1uhkv
0yUvw9P7q8EMYHhhwAsD3nZDUokiec/544qi9BftQ1xFXz1UozM/NpABkZIzg58l3/VUfzTqtFUR
yRLm0fMLLQtx3dUvQz96SZnP3k0riBA0oGr3npoBPf3J8N/1ysDDkw76zRlXP+mk5V8E+rMkc4NW
MU3N7Q5zrhZrPLZAmfqU6N2Snklns65VE4jYY1T7Kmi6jVx7KY6BVeWEiVgqzr2RlVKTXvazicEB
MGyWNCapID14k2/9WHrLQgLd2JnhMJEbKtLBia12k9cx67rIb/3xbzk7deSpICvDbAk2lEAayVu+
L28zN7zfejBzrMWsW+QKsXhU7lOvz9ZHN/nzc8mIkQyZmbPiWGv+O1M8CNvmDme/doxDpq/z85p5
5QN3/fQx5JqRNIvdq6iaCC1rCZV/kC75pliE9J0hijl0QaStMDPcPmmZSB9Q9qbPQethv17H4JGx
sIr7kinP1XvzWq3B9pAxQoaYCazYrtAjDIWuR6gTyjwaBnRT2RioQw5y3+MSy/x9QT9r4uE9fRjd
ybrpTTq/6CSi7VA46dHmeBkWQ1GXoeYv7hU+yPoW/NgdbQPOkWiXP5PnymeDV+WMlH5xEAM7QPRN
8OAW9yyiLNUjo5evRsPfFiayGRLADCux0q7nEzbDzlI8EhaeCDYG0z5qZp5GUyPmk9Ls95ZV5jGf
DOOhdNvirdJTelsazf6WsrPJ4Df1MdRcne1B9GN1EtJ0uwQhpHU0OuNN6m7xEdSe8zF17omYUxtT
ypy/knDRJq5GaTvjex8TCbkeig1nNlWV+XiyCZR7v+93UVGN64Gs4vFxcvPpMAjfakN6YLdwtiqi
6cquOo9GqV3dwYNiqzYCFVK4l2jQJzt03NlgoSm1bdfdlcVR5xf1T9eljBnY5nNtOVi54cUs1MXL
JIvgMJHZq+NDu1NGlVamO30ZybTIB/cDZsg8GmNzNwst1WFYAAHlpA8PXP8pnGxZB1EtSqzrJKWh
T+vfsrnfQncxnFPe6tnjvTMsyuFV4sGxl68FccY534jPU3IKEllleugsPYN+ZdYQqv0cToOqQtCx
wQszL/u9TewgcD0iBL4fY33TPqst3axwGVqNR2Vpq9Pmb+K6OTXbwWCax+leQDoUowiHppFVOBsq
SHqxBIkz0ZNqdzze6aj+KHu6DuzLIUEiMvQ151wvix0HslZH3V2DQ5fWGLD91mnPNbhGMkzrcK36
lj+HUWSLHnbKMs75EgznlVI2nde6yQ1lOP1zrnf5gaFkjoS+IJcI0vk4gFN9DIrNGDR1/qOtmc8M
0L3S5lAcSeYXb7ILtne0zf55XTL9/khYD15O+GSIUsE8jUbTO6GbuWMB5qM5T0Uh14Ozac4RSr+5
pGu7HZDTq8Q005p9z6U7QUu9xIQDfUgbkYV+Lvu94IMkGhKPSOktD4TPgTwo7yS33jq5Kg1uphOM
CSoTLSRgMj9y3pVHM7fLJ/Inn+tpWh8yZw7OxbhVP9NstJTB3nnjtnlNRc372TDnqLNM8Tcz1ubq
ioAc+7XjLi7tdjdMW/soavkispWax9ZNPSwg6fzXGjKBUGpZWVl54ctDkArz7Deu9qQLt0xD7lTv
hNH6rvtQ/Q1IUP8pkYmepe3n76a7fGmrtM86ugIoZBLnd4FTCDYyt72sGS81t+37sE+3mduxaJ9x
+dsZ2JPDet0V6W2kqnchanpvdvlVd+3+qfDahi/QuNuH0Tw4fP+do4nHSVtQ8KhGvTSzhFIsIXrS
XNy63HkHE0JDr6cqHkaFL7ZHDJYHXmhz4NqbJa48q2uU9dzE0r93XQ4yEl0nbt7QP0qLA6AQ5mte
NjHlid9MsGucLkW+awPnV5Aa3KajbyUdgTQ8tOAlxl2sgtrqxSo8YzcMQZa0zqKfxKo5bGeeFgFf
Seolc+/MmwZEcbaMXUtdb9iAJX1vwMu/qnJuC7rWi+G2OcYCP57aN9loVuTZCzhRFwR72c4T5Ge+
wXoOp2HW1YvhyPSGAFh7cBpfJXZvZjuVWWtMfqITu7Nv7cvebxOn6IeD2WpDorTaSvLZWnclgpxd
N0/2H6vwm6TOvbVPVmtxwnqUby6H21WUS9+F6Yqg2DantQsbZMWkRc8m0QHC7WNgXP3Nh0L7sxpL
vWsYfEEfZZ7IwO0oapjkHsSlv4ORy85qFxIsle9hZ29FrKrlhI+PlMuJR/pkOeM132YrwsNKyD6B
AqeSbjrM/OJaQ5GivnJH/O+yedA03hN+Id03axQf5WDORG+ZfTICCh5dMXZ7BxwZpBkpuV+7NggS
K7JQThq62vy09CA5VgCex+GwRNhzq/hu3gmz1tkOKMzW3WYLI1LraEdkZPGg5ao4q96Cmbfn6eAb
I6Vra1nsNbvXf5BhuftSBmuoS2tN+J3SOCum7UzV8va4MBQ0iJj+ZICzEQFKv2RgFaFNsd7Txryy
t9CEXdB4Mg0r/6Fz8puG7z8ylnwOS9noL3cqdnRz5DFmhtqLEPs9B8PIfuyZKlGBJv8EVIB91Zxu
f9J8DY5Np7i7Wtyyx6aZfWOnp2vHe7zSrCvRhFoBqIfnNrbUNJ8Dvx2OHhTAI09sdzQ227n6HZBS
2GPy/dQ9WV0cPW8fUgVmC3LvLK9q1PrfBaQ6MGabH4KNV8okDSMyWlVeRT0TQueLLUVJh4kb69zW
hpMy+mfHHponEWjal2Hlgx7pjpvuZ0uqNuFUwaJogy09qqzXniceUUHDjpV+I8VID8yE8t1JdRoK
XLmtR62Q9hurunMrAoJH0tLp9/huSrC0ksqcsOx8/3EOOv3gUSw4cxqN/ZMiu8sLLTddkKA2ajpu
wuu+LVd4PxwUGyy1UmY8ulkOsmhu+7HlzssNlN91P3vvM1h34uT5TBSWao1rFtTi2KRB+VhYeF5C
U0k0SaCB5TWvnCulYHnsenI75aLPc9YdzwLkN/N4YVV61owxNkYGK3fCZJF34ndVdlkspFRnf2mK
xMvx5C0uZvFMFWm4Zs7nAl+OnMZ4E2QCRI2nfgb+KcmEzszYIiGYOKcvU1rZyaKxndD/KpPe838T
R7kl/aDAq0lMv9iZXl9UNv6uJmHwl5603YKCJ8w0hvWUm/YHULmKMqGePSpkIVvYYUb9fV29ITJR
L2STOydqEgESOxSggZjacFHOlXq44mqb2/xNCW31UOer/c8IOuNphhq6BDAG8dR4DGVrkSWLpYsD
48+T16y/VgOtIl0G2fWuz0B9NM3JOqfuCUo0OzX9qCWVZQO2Tv1lEaBYOktpPGQEMXdavj10w1Qd
IASM99TRhtD1VoQkWoPEzBwvqlp/eHdWwLO5fxCevSNutkr0QOxqLXhPB/FaLeuLGKFORkDKCNbi
tWmbWB8kcXJqfluE54Mol/ZXN+fbuRWl92itafOmLX1K/7X1vk3qKxVb8zg5Xs4eaCBp4FG4dl3J
aT79FJ2DMFcY34sgsGGZAhVP0CShPrhTNIuy3pXWNrzpWisuJb/bEVA62/Vb+QLEcPRyhFl2NVef
dVFGqly2GwiCFS/F8L0W+ndzn6UKzXodEPrvghSDNJPtqRRVH0Hs/NIqSpZGw3lJZ+3f0nAPbu2t
1Zevdm7Vzl3mRzDzLWw8uV7S1NVO7oiSiGKAuLaMLt7SnF+/QX8+GdqHoWZeMNp2mWnXDitVebxu
+jIJ0DherbJTSb/ZFKZkTJOj3jkn8okALOie2fsZXbaLZsC12k1IyE6a6Lm+Jp2bdcfNrAv6/qaL
5aj2z9J6K7KhSVeIAo0tDjjk4jFYllct8/yzv6ngFwFPMlY0DyaKVM9eN9n2A+sPFEN3wvYcksq0
8+v2WmH7ukFoIllhFsaoNf1bR286zivaplFDQpfS4rlL0Z7xp2mohA5+tbZ62QZ7xA5sXosiIE5B
/ZudCXLPJcamOpEBQus3M0UxOsGlbdJzQQ3jFSTnIQ/SPaLjWLPKc9nTqmqTO5os0m93xJa9N7V2
1oLyTRbdfLUJTXru0tKPDLP951blbhrMH0fbjlng53GFmz8anephmjpK5aZuiFaZq2Q0jI9eDz4K
5ltCdvqDapxzR3sYezdkbItmEOYvlHXF+D5r7ovikKy4IRCYaV8VdTnhEFT2HpnVJ4RETPmiHyrW
wsydB9rVMlbrqd2ntndrNShJmomd0CrFFOMbFLFvzkvU+8XISr/94wan0bHEcEQ35D4Vy3uHPekJ
imLaawGh2brVAQDUb7qR7UWtlYko7Jhj+10bAzR39XIy9ekv+FwTcj2+6saWaPmk9Wpq6YeA7njq
Sv2rlVjH+1l+Glr/1DrGX2GLjz4Ivuc1+1fa/kUJNhdrYhsP/mW1cfQ75m6zNtHripEQDjt/3qbx
N1bx+TxvG3dbZ007tyYXZnSHz07T4BoNo7qNFBYzK+rpxYPeINMKyoMUzYpBE0i9ql0z1IY+OHDi
dWEgxbq36zxG2hDq/aSi2kGm2InTIq390Non0SAvMDX30Gf0Ym7LEvFxZFj1iJ3S/ouL+TI2OUq0
9qGhPzTJa7WbrJpjdToW2eBGArFi0lZDfajRYO/qpkUTTOxGzZ52Z+ZeSFXJwJnUTi/wkG+63u3a
IsAk3D1XzOYZFR9gnqxNdAaOdbpvA3HC905rTRu6bBVhMAvihKkOX/ICo2YXaitslJiy325pcYgg
jvPFvAdsSt+8ccbR7Tgoak1kWcrrDszxT9qmXXke9nyXZ3crb2YxyGTbnAc7LY84C+do9euPMpPP
iuSYIm3PWDg0NMtTDAmPtiBbwzUvtDirQDOknT8Jzi1q8NZ3cyFJt05x5edRmln6vkZPiLiMkPKs
okGymA6u22WvVkPOle5OX24qz+zDfagaYUdua+QHIiqM/WJmKXJoj7s3z4GE206/08O193sYTHbw
qqQU3tN8GaEB655lp94ACY29rDWD8rNaj0ZkRHt02n2dpE0p31EwD9Su5rSdqKChAjX1S4w7Hm/F
XBu3Ky5j/zi1+rhTxURqPdoPyEb0Z6EFNJRQtGCc3GoM/tam8o+0jDME5HL5HtsmCMdC0JsUSHVl
Um1+aBuqP7YgG44omovT6IEMgxGg2wuHRTQv3pDnf1IpjC8gNvtQN5P5SI6QfBtkiSFm2LTQHEud
tXxMT7VXraesteMpkP/5kdp3JhMv8pB0xgZC8pNkUI3JK/m7GVp95rF1dqgaucBrtu4gvpdHfyIU
iveEfJZafgeNRpdVLjfu9q9NJYY3bLdq69LripcmMZFdPOY9m7LdGcFnNU1uVOiuCu5BU++eyptX
mdfV72yt+v3ityMJ8JxK8NcmTWmz9qQKjU+fa1OxN43JKEKrK+VXOdCs4Y6LX4WD6beM0ma9C2zW
MH0aZzpaPXVhWwdwkEPHRtl/NTBjod/dS7AJRSxip3DSFw8JTBzMvRF5YukP0unrHfYh5wAtZT/5
6/aXxov0yq9EVGor1S5tUSy6esbCC61dHBvsICdOFHluar/fY7o2K+TylvHplrO6snQ0dI82+W61
gQhmzQQmsbLqOQ/W9SVHgnT0vL7+mabRe84d+WlhWpexN2lXwTJIzDdjfMpgjFbVfHKHlOIN6PvY
NTIe7h5EY+AD/U4Lf33pHKnvulEgI0R7vGeMmb42cIOz2/pr1JhiONjIrSKIWgZXz5BnROv1W99L
9mEkl/wIN7/kba1fMGWYF+lqdkwegXXKqvVYBiXIzeTIo09j+xEvsh9R/6Xdcr38NdsD06pbvGzQ
4qHo+ttY69ml0zuIDL95LezRfFZBaYI1N20eTmQV5ujeN8Av3RnjlEj10LHL5liLoIhR1FaXwW0r
XnNjffBEb8QEliMHFXmjjnzb9s+9zvyMxnVlY5i0ZILPzhn5ab7LhknBq3AduDOTLCXBdZbdFgWk
QGTCGpOp1HtO8yUNy1U4x8YTZVyQTp9kcq3jKUOYQ+QIwjsxNbG9qIwKpdr4vRjsiKM5lEl2f6uY
o9shNeGnslTiQPIzBHtcjF3aTOO+CGhe8ulQjbLFcW71ql6njmbt0YKYp9xiQczXKKZlrEposZ/G
1fF3DnJnrAnVdurl2MZl0IqkpIYh7NuVkfwOrkJ8LxH933m0lXnxzJ07/jR0HocuiYyIbuBMIGy8
uDAHY+fV00s6deplbN0q2SBvIlIHmo8KlX3iuot3mkr+GkDWbVx5Q0cRd17HyjL7PVgLtImrOQ8G
Oo5oSMv+Sas095ouTrrj81yRr1TgiK51hZAWF9OvftmIu3fjapMgnN51O7oHgMLOhbUWPwq84Ynn
13xUxjzdVNV4Ec6THnJ7rg6jkdeUZ09fk9vJaK5c/5I2dnMoqqnaF+vyrQYdlcJaDw3I5JadR23R
H0YKmX6yUtplKMRmnFY1N/scycKJuur+ChVV3k04OzCuRGFk2Zn2ZDBvN1ts1qh8DCq4dlqmOUkz
d3fZf6rvic5szoCWemLkdrErneqvKoR1Hst8OVpLNyeZXhrf+tL4yeBY6EoyaROLZaCqcsFnqcnx
d/7WLyfVNVXkzpsfj7wbdku3NchEet7r+eRfwWC8N2XZ9TVLOwLFc4ksEC4oysDaB/RGUS8G+Upk
5JgEY69FCGd4ApGfnNbVIou4FvgqSqf+DdlY71H5zdd7wCQ6QpRKpeaZB1npzmuxdX441nW6a13n
kgub0R5LxhZl6OlCldko1VzBk+5pkl9SoTUKsCJFnE/u0714aAhrQnWYoMe1eEEGKPetcNCYeUGx
z13cH5hIu+bpro6OCady3wwFa2bIYDtoWzD+0cepe+idbf6rTTCZhqa8uxYNUiyFMbyuSKWQQdWs
YWAqjxhtQSs8TwP5LXgGjMY6ui1SMGO7w6uyFu++owS4q12/u2w+ca2DP/Mxg8e1gOVaLIpRBWID
5GxKvale/RR4/x4ELit8GcKd3zulLQ9dUW6RvsmfAJ0cLC7fBCe2FpuTR6N46yr7c+MRf9RXyo+q
wRg+7boIHi3NFubdqItPCzM8DonVqvSPfs7MeOld9UX469xHXTs7TjTZSNWxK7ZBaE58tiz3/y0M
ReCtqOBjXzRLLI1uPCnMPO8YJGRcMhD+WvJS++jUOB4aPxtPEwqbL30JxJMxekhrMtt2H6zO/zdj
IFIhombvS/iGvHqBsm9I0vWTUU0IM7uBi4m0ivebB8wxwEJeB1RfH0rn6kHO/QuQnx2HdSV1PIfg
tBeuQDZidA5XDVZnmxfjx8bDBzWzlLzqsvK794P5qbea+disK/CXZuv73lxhlC1dxuhRg0f6CNNj
VuQF0yRZJ//uwdFlLFaF7mQJGK88s6nDutGamOijnyHn1jF9WHfHm/Af4hxWX8PKP0Sr4hIt+VrG
upB8ddlkhyof+8ecUMGbCuz0aHjgqRPv5KOlD/Znbw5VwpPHld2sbmH14fcNFDz3ZkzDJ3WhXBja
nPlsWOm0GFcFDPEMIHzdTMGaTIeKqEM11N+KvsoYTghHnkfWT1erH6flZglEzcevVNsdodm7Uztr
elTaU3bIPGHdeKkGj43DZyESVaDuG4b2e3U6a/zB7dl32hM/ZjybzsC7PCt0/92wuPtaSOsptKzN
G/f3q9Lwuz6mkndX3An+v1AWyO5I+9GjPftwctZ3TwH5wN4XBFg1Kl060WwU9gGszwqF1Xd5vC1k
6bR3rpzu4++7093a4t5a5p8UaDcKmrpZwXJQoH1Bsw/Oc6F32XId6sbrGNftf6tQUxDBVuf9pRrH
Yo7TOueHpsY6Dw/B0pV/t2YUy84pZVffamfQ4tlvPeNcrsVmJxubZP5s1p5561Ldkn6oIe+KESq0
KpGouCSnyVazL/NesLfdtk3LewqKkr4Mc6mmWPOz57LwTY9zs9fdNhZ0L9wlk8MP2qMORpYnaGGF
F9vwMJU55h9TyuFTFxnbL8h3/b6x9XCayk37wO0xex+Na5dihzGxmpl1VXWu6d6uwlV0+KzMYHSR
ryE2/Jydyhyu0DRvE+kH8TZrafebUoNme7DJTPH3S+tPJ79oERl2IyGJ75RvEpy6Vo3eHwnkytZ4
rsshcvizvGE9ZmU2ps1JvG4qP3VHOr8Vqs0HBLGadRBFZnbQsVVvI/TMai/EyZyDQ/TNk59legTX
ZKRQsBkv0oPHHXXOkOnEBvtpFvvYC++qQLCdADW77LXzprtYsWp9G3YoW/sQChJjMebMYr9iOnwE
3OYd4axSsMtga45W5gz/ZNvdgrtHpku1t+eKdIdAIjdLZuiPetoDfTQQou3YX8y+HwArSwqbC3JI
TDnA3KHMjnNVFlbso1qY6XbKRcFoNqlrzsfAJ4cDOL2AldCB5OSu+zdVpMSBWLT3wGKw3wwhaFB/
105jk25qmv1PjjDPuplVmzWRa+bdP2fLjJvW6/ghPH7Yc7C67MiWt+E26pqyf0b3tuhnjJ9rdYY9
7VyQnq64dbad2QmKtECdGj416xZm4KjRRwZXxLoA9UGbP9nK9OIchfJMv4eX+ZHILK1OpMmLWQ/l
EOiR8jYPeU8217gRe4LjYEuqbeJ7dVoQ7OQC1fFvweUcYfztEs+Zi5jnD1dhusZaaoijta3jLtB0
9wYiIvdaOzYXo6XxYESMEwEO7Le8G1+Zki0u2lj+ZT1pSFST6ZTQ1ZMw2rmowev6nRntuoEbDBau
cgoxabA2FgL4CA+/l2KqqO2X5omrWcDkrZ9kEPqxl65PXqv0qKiB0BlBSNmerD/wkYy/7fjRcxJf
bAjxfM3tXelqv6aWDtFtNJ7wy/U/w8TLouPVOQa22BuzRLhQspmAXp8XQJBYzW566VzrRQwIzAvb
P9I8YsaEz1Wh0zTgEq0ZVpjb8w3UI2/jpfXwaOpMVCR+r0BpQ8WSnUnUvVW/27op+Fq9potqQw/+
U1ePVDDAG+twyArXf90yu0erAqJOiifIKK8x+KnEW9SY0KPpfxA/0zRRb7ARlgvWvnLK7mkbZiKH
at24UXkjNiRKXZHMNg9FMRQfmPy4HiYS9EvXN/2roxxxzdfsTfQMh97avQcgtHMaBc6seZFdcX0x
QayOePBT794PZTou1v4+pYQVvroLKxlk0Va1TmK3xvIIaKBOG26bR8afYj+OTpLfu/BQP5+9aX5y
BNLx0nm0tw7XA0ZaXW+T3i7tSOraI+AYWtCW+UKI4SlNLd4DFdkMYTAubVRM6xzVQ/Dc1LC50p93
o0UOF4TpBRFqEWFpvU06eC61ebQZ2oQBNJsJ3GZX31spvV1DYt+Ljq0y7LrFjOZ0NffQfXoEEnye
Fr3aY30TIXkRmwrdkdGxl5kLQbAxkbMC6XG25iZ/w6wkEwzIMx9Gmie68knU7jnrqaDIzPWYGXWi
gQ4eCUf7sG0Rz2OfHYABQbRSUi9OQemD8BlT+w5XOv82ixYQbewGEMrigyLr6txY1S86LPPnpTa/
lrYZolE6WhLMLbTZrMu9O2SJFahd12/mEbm9S84Cp5OePmN9WRK9r2aaXdW2p8Vr+ht46Y9R5SBS
jVjjXkAM1lb3XkEgH2fp+A+oEgHhtry+1E2l3QnHLrZkdqw1a9lR2GTGpgPDiI1s++HNRGI4mqXf
bt8aF+EM+q4GfhkAecKsL1xCiJbPlINqWvL2Yms1SEf2mz3qM5WkR0wGMhTHnt8cx0BHP9ZUdqxK
C6Xu+Te7gHAe7fW3j6r2YhGvHVml/dfCp57x7mpuvrFBXPt5u+PP6iapRFiilrvv3y9/e0LH+dqi
l0cdj0KHfmuuaTBHJBG+QBv91NrAULEsPiBjOcY0hF1zs/GP3eq9aba3cOAjI0SDAxVBXOdXW5ne
nrxM4h+cA+iHFhHQ8qtUMt8Xg8b68K9qzMvQBH/8CamKa24b4hnam0TWDK8lAXGhYRSHwNASDDK7
SR9BvbXTKtxHbG/bWSKhPxIFYT6sefokTPVdli+tW94qjeGInLsYmO2s6+WDbY0qXkvt0cw67UAf
MQIaS3x7Qx2vXXaVsk0/O9V+VKNI1mJgUJyh23vdi+WQpn9UOe0KVa+vg2PCR67Pg+8Da/neyRiG
h9zc2qSZ6kjzql8swrHf5f/QXxMh6AHbECGTzAPwm1+RlZLOp7Wmiy5orGBPeC8TutveysUpd6hT
1pNBMglwZpYmsvQ/F7v7LAdjjAqrwmykl7YIdXu5LAP25F4FO5cyuEh6ZibC0XSuDkuJmJb5ZrrF
zXXqN58I45xkSLrBxXEDkGINUexa6jsosSIEIg+SVisfyMYDoPaGt3uVzjhUcVp1v7FFs3hpMhxl
80c6xl5l9RjW2aLge5r8luJQr83yPfP6vZV1qAjHJyKSztJobl4xHzY/iEFLDlYxPpRt556lLikK
QmLC5KOaiYWujrOmONkCoV7bQP8jlo2xLpmIDdq3e4CL1djp01DPImlXbbdJ+zRO1d9SmQ9V259Z
cYwQp0MZl8RnhXrDXV/n4P8+ltq2XL6xxjM1AGcnqdU6vywiXsAa8yJK0TSEKJBq8nRaj/XadO98
nbkbtGUGzvPm54Aoz6OaDbBxA/E66LpANKQ8p4l7076402g8SJtzy+QOSKOM0It5jYzRcfIinod1
FDsPDekGodMbbXs27wEbAZkVFihLYCeo+Y9Gnt4GRDa3ua7YeBCIBBUfrJ7htTqOmE05z7VTvRMe
S6kaWl1cbGmoNTZHOeucy9sTP/Zl6LGusHPcT5Vai4ycNEKvScFQ8+kIf6lu9mDZERlD2uN07ymT
zQyzV3WRNzn9pRG+f6nLXkZ5NT/hK91vUOHsEtUQ69Vk74Fw/NMkm2o/y+U8WsNDYTjvHG1nvXG8
0ByYlYpatxGxGu6hakdugtkWT6M1W4+9IoiRy0+8WZVeysxI+qk4sJxATYIMVWm3z/thDpfuG3Aa
rqEcjUhvfYK2fC0unOE4evNFGwdQoOyqb9axHet3TiL0aktMkNkbZaAofKcZ1IZsmXtGQur/UGeA
kZJaEnNKkMo4f2fbKq5l0JQX2MngmkGHnvKit8pQMRPGqXLsH9dijit68a8KOC5RnohYNAWTuyf9
J4PpOJpX4l3Q5QYxh47/MEOZXQT+xeg/Bfn/L0wK3f+hVen/Q6u2g3z//2BN+N39/R/vf4cfrDK4
FGBD7x1L96/5L7e2af6Hi0ubvhuPqtz/tFf/lxtBo/fIAlHAMEP+nGnqfNF/uxG8/zAAGzzIFNtA
OXzPjPtvu7b9H/cwq3vdl0N0I5UA/zduBPsePve/OHb4euo56Tk1XVzjGB/+t/i2TLjm/D/ZO5Pd
yJU0S79Ko/a84Dw0UL2gj3JJrnmI2BCSQuJknIwzn74/Km9WSq4oeUU1etFAA4VEZabymtNotOk/
5zuWCXd6UJEGpmbG/xsgiPphldQBO3gOP7n6BTVN0LS+KufdbewRD75Gm5s9FVqyi4IW9S9hb/Zy
SOazUCZUcWGXjflkuoV+2rpqRnB63FPuCCYygH1UM+5jwDJ5kbQpJ4t0LLIHVI/tGbFp7KQ5PFad
rhlbqXnKQ1sVzCVJMW6i1rSeKcQrT2Y2GpTFtH4F+hwoCz5YX4huPHFUt1+mth7ffXipvzFhv6e2
feonYvoANBvwHYHdfUELY+QVVZobbxauJ9T3XI7WogKKa8EoItNHUFnJtQzJqJXDsojs9sUaPY6X
wnSQPCKFJAocSi+EJnRQ96qdZiM0nUEi+ohAvxakbnA661S/kZKKn9a28SpnV3v233gOoOOm5anc
nXmHqcFGV4ec5oo37lei6ywIXiMjHTeiZL1HksU6Hxa/ZEkqk5OHBsmLkX3tZahSm5EC9+iUCaFt
ofYckFy7CyysnF6mnnVJrxNXH8nTNO/MSyOPEvbFRXyEKXfgnePducA8cdvPJHBKJgfeOcnlMMjE
8C3PguwsV13zjJsFTltNp59pqVEcMd4fIOws2pszMLDp8GHMcMPZmf/Bfz71ZJYQNfZKZfsRHvxd
JCZtZZVJs6XWKU4BZajsP/HXcP/O2B+y9fcv6511/3nQeXgJVCqecB1M3Z075MMPwJ46SM5Cr/Ek
VA29gsUlMO6h6lcR5PrbJIJKXQR1d4KWzopXVaeOz5nJDcNiiq3xqcef2a2IPGCtHPQLK3dUcN+T
qH52XFqs8Lo70dJUG+wGU6agGYR3na8KzVHui1hZdbaaWuvQaKLGD6VxPSGEa7eZkOFDnufhtRK4
aC5a4ZZH8gL1z1Rm+h0Yreta2PBIorUwSX1+bBOPRRhFzYvRwZvyC90edwDg+kdYdtSTJjLW14UR
q2+AufQOqezARUqpBfVeIKC8iVAfRlyp1XRZ2hcjdiDURr4cy/bBVtRmD3JpmtaD5V5Rabbuh2jo
9/xHkgI7l1dMQwWaxEiea9yX3g6ue+VwR33y/av9MpQ5PDGCYTJ6Ok7Qw6wQPo4i7KT1XFaoy6xA
TCuR4uHVQi3nBI5f+PvmjN+1N2M/mMC0eTgfMEirRHV0Y6yeWwRJj1YQWquRHKNlLposwSXh6U9G
6jnbjqNx1ATlCOalvsaoPB9TO+Yj3Qm7swKBN9tdDtxbtsxpyCHQVDZUPR1O9m5lzCRDCGptyvF8
GvX6Knar7nYG0St+1YT9rTaUuJvsBkiT6pyqhQOMpiPLcyEVozOgq8kdctP2ja9fu7DszlhALvTs
I53xdXjhhyXKQoXwiTD7EBCSmbE5DNn00lPfW6ahVJcjPeYPlOVPS3/0a1aXI03iK/y8ygJW4UNm
KZ/BpWhxPo/oKI6dxiqHF2znLtlbzVzCc8KllbIt+/5Na18WdL4ZJkleM5ZFPp7ZfPhhzmCp5iZI
1i+j1z3asqCwWja1+KHloBEnj1gpO+ynbYoxkSKx64ifsUzS89HkZHbkp+j4LA+e+n3AzYTu2els
H/yU1EOEGOnec4G04QeXVFnjt54pL/UEqiH6SwTli2jgMJ4EPYpQwn2VxwgU9aOeEKmUi766GIy2
EEtNbSdG6ZC/Wm5guT4pBR3Cpy5ot1yZyRrRgsxPCW8wSqRUEZwHHVEgTWbOsRRBaDiHD0Ww2rsd
FNKNw9j93L9qDLpCKPaTSPUCca8Y7F9qTYkC47l3gQobymLu5uxyhE31ouTreR1IqvDrGDv40gn1
ZFFJLUVxE6f9fkJmvtIoNrlLK9fyp569+xsMLGYFXZkgU0STfoN1pt6n4UhRjwLhPTnF+gVzcaf7
ibZNgyq+oqpUKL5D1QnxXOHSAWqDe9GXQZFvdaAJP0SpwG8pFeVGpJOzUybdolBctGeacGbVBRJN
D+4IJibcXJg3NNugoOehQz8WoqZ/HaEGIZ2OatIBJtnw87D5MEKNrqn7OtSfpB6pP8xW2ujHI7MH
ZBJlU4jSeZTOUvOGDPGHPVDb466FU6lAHTrTgtCCq9S8KLWJTDw4emNdVwi3ruEJoVouSwOj5BDa
7ak3hJwwCZwort6/sf9/1vk3yhYfppsvWKqbJ9RF/+OsfYmfPp523v9Xfx93bPUvl2D1OYWYVRHU
LlPdP8zXio3FmtK1h/5mzvVh1fvXecf8a7Zj48BmWnZZ9hkT/zzvGH/NGzHCjbHkY53mF/4Tm/X3
vv0fsb2/D4c1DiZ/JsXZ0c+nBg6Y2MDDhVeOFstbgCYyHo21jS0CZ9mglGu1iHZeNVgvQPeqGyA5
zZnQJPBYWKliwwnlNLac/FXElln4TuOMV/lUuazdmTk9Nex9iV3q87PJnvm+E9Yh7iKDqL3QB3lm
ZJ55mSq695QHcXwZgkS8VuJYW4QQZgAwjly2Vm5jx35tIBeAUjqq60zpxnzVWFVHCTC/ilPQlgsk
hdl2aP6Obvy/MaD/nyUMzKvPf36MX4Vj2Xwc0/Of/2NIG/Zf85GDMFzceCRA/mtE6+ZfNpYqrpMJ
SCNocEYQ/H2AN2C0ofSnVg11Wuev+Az+iRMgCdkjzRdOtGOTekxLfzCgP49nR+dgQDSba3KMxHpH
/M3nydQFAqsBcwIqyGB0BwqxhdiVFfVAzFCmoEAd337omN8chefp+V+Hkr9b5PudNxlM5If0gjKL
3EhOTghM2z3Fs7zJgmP49YN8rH+2MWexuhoZMPrByYub9QZroYv+ZJmcTC23tkv7LdjF29i/GPxX
ntRv7Rfp78qFd2RnfnDqe2+b7aHDOyO9hOuVg73aSEwkQq0gXATyJaovBE68yC5PSyphYahwYNpn
pIJl49v33fq1XRezJoOIKRA0A8fcz28yxikZYR+mjNUYONCLjSK1PcXAU9tYWQb2k6S80oW1ce0j
eV7zEPn0Qgk0gd9P/B7sQGbEg4YBsBThOOrkugHlZFuGSo1bxZXoutvCANZD3f5YqNeXUTtnqLiu
ThezeIDIOHjWznKzELXpoi7H53oYup2TuA20XuWyU507Ccjwus6S9Mg2/DfNcqMGFZDDJXCQ953J
h52HyvWtQ5ku4jI6pNzRa/pziu1vhVjghELo0vCg7zrKy/dv9ssHMwNHkJNSHZn5IocvttJcpSJi
Aqy7wl06FbFGPIzCRXbyfTufz3gMXNqBtM9VHhwoXuXBVGCHwpZ1hW+G5Q3VpbYeKFZT+DjFbXCk
Iz9vguemLFUDIkqRziJU8XDI2GEHULJiKwu/34+n/UBt2JyONPK13+ZGiMAwSJ6ap4HPg6SchCg0
qKPgS2JsKE6wqPuhW33fab99Eu5fdYPToEFu5+dGsiFLkNzCoZNREayVDpvJMFFKSshf+/OW3vcd
bHotUsAOWgoRIet84wyDCAe9wpVaIRZ8fEce6He9ZlJMtXCXMQ7mhefj7hoxvGvqJcpcMA+3jiVv
KlEeaWLejR3MGNacd8u3S4AUp9mDR1GoMZXqwJvpakr4aWDol9xFFdtOFjeTmlEj6710OaKEWxqK
BwvAI1Fez1v1WieuSV8MjYVlHAv6kR/2m9/FR0b3Ah/l0uywi4cYb49KNZzjQo7PpIF+s85ATF//
8ZvU2aeSdeKguuBY/7mLcR4ZkI3JMp4A/uqIwWsYHKY8dtT8ugpC0mKfwPLOdtomKORzO1jRtKaO
kTYheXsGaTyswya5VT1hUeVCIKCrBcX+grv6LESKXNgxtzVVW+9iS03PKqrzW5NK7UlllovWaY23
puXCpeeEvJzUVv31fa/ML/3zMmIZbK45GuvAMJgVPv9a2wlNARqWXhlvxPDLCfZkf12Nxt33zbyv
v1/a4e6M84NDoNJhCJLmYaRLhzldtQNYWEK/6QE27N0iSNAZS8z+C1kjwvVHfeht3xjktqVGuZJc
wm9GJS3slSqqI3Pv15WFrSGHm3nTh5zvcGXJylpXxxYnZgEuzJVjeIlU9Clttq110iD62+aVpiy+
7wnrNx1ugJLjE2SPyaHqoMOVLGdV0dBam86q6F3hU3DdBUVz5Nr98KvCvc4azRTJyok66XBDlGiK
rpGJmSxKxHsXXmQEy7bXjwXGHK5eh63Mv+LD2oyoKDCQlvLtFpW+jPAaEaAy2ad6Z1Qryit/lhzn
6Iftzb37ob1I9eKw63gqS56b2ulU3Wt/Ok+8N2HwMTjWHEV+mBFpF2orG48mIE3Z+eRnLjZUFBHf
D4ODG7/3JzG5zOR7AF4GoexgmtBTbAZJDszJssL+DJSYvRFBOfzoEBfuVVXWT3WNuyaeYOZnw2Wt
MWsBWZzqIz/kcALgcUkpV8n64zsg6epgPA5i1EgDGfFhI5jB3Sl9d+b0RxDxG13tVlhCjozM9wn9
41zwjyYNNuncN+gko31+ia7VE5WZd/hVnXbYmGWGrKYFgBnYhvDRBCQ31DKtJSVwE+FwtwSRrq+H
NLpMNcK+ENpMebU1nCtNs6vbpgr237+awy/0/edRvKHqy7xAVePzz7Mmk7MRKtQFMT/1i+IaKWCO
mqUwCCBz/p+1NX9fH8ZzBfjH0oGHLkbkrKNq/IJKsybl/MgjzS/xS49/eKSDHp8ZwUQrsnPvcfuS
WFHuUG0uetu8AGV8DdpG95uifXKIell+/4C/mYZMNh2cnNmrsXc/aHkCdYStFZORZSstSB87PZW6
e2yy+/o1saxQGYVz5syP6Rz0I4sjV6c4kBZpFqELy7LtyLHPtwp1YSHElUl4V/QhuJl8h2trg0Pw
yFLy5SDI1p3ZibIfl14O6K6DmTBUSDmZXBOYQhj+chpzLwwB34fw3DaLLjTZ3KqtvqyJN9JlcPJ9
J38ZsQdtH4zYpug8Na077EDGSw+QRge/QQnsyFh9v2X7NIoOmjnoZJTvOJq5RsDjO64cp4V6ET81
XLH4tl7u7IxgIYr5lWhPCA82qRFhbdDqbvP9w84j5suvAC7uWhxoDOvwgJE6Va3CX0ZumSLxjLpd
rCgrRUtuDBEQQZH98QTJU8/zgMv2CFbIe2nhwyfqolpOQdZQaLTJeDWdDQpVNMdraVszz+K/08nU
J3g6j7srDlKfZwRwiF1dU2Wkk70tSXm7yOquai/e5cCKtMQ7L21Z+trknMEz0v1ydHV/lMfm6MOd
0TyaSXZGsuJQJ9UPd0Zp7PRt36D9nKLcbG+bGkDhjNKGv5dWprzPib4qb4RpFLjMRFf+WZQkqyMH
YcIymTC4zqFTD7alObe7U9OwKUyn/oxeDlFPRX94g/LeBtM7lVXkNNwvf+5poOFZoQ+qXOA9+GFZ
7SIso0u38a5ttXhsgj+Lbf37kT40p39urkfbO0UhzoxEiVt/Sqvd0LU3338b8xd48G04rKn/8UgH
3Ta4ZsRlA0VxVlY4Yr1c9rmz6gK+RuaEIztZUinnLvrUHhfyJEgy33IPxUbiYOIBguJGAmqAL21E
DUM9S+gt4B3yrZ3sUQCuUhDXYetNAxyFQXFTcPS0fJiAFsSziZI1FTdIxwi43aS8cMOgjR4iLtjF
HtlN7uzKsUM5CV7Rmm50kPt70WvKI0go59SY1AklbF0FAHAas7joURxhRSgDDKYjiVU0X7vtNpWV
vHQdnDavuRvrF4HayfTO07BzMG208EWgXxGU4K5qR3HuCCXMrno96t2zWK9JiBl7D5SQF9fFhgpY
cSXVgpq5VmN0saduuFd7vWNLMrnjhQl/42SwDQtxtx68xSysj6EIy3MdfcY+cSx4B2lTbs00fbOs
ejJP6nRAblR2GhFDYTSFFUIqwsIaiUJqNYowtDejzhGR+C8yuzfg2jkhQdSgkOnKdYx4YJdz2wwm
B34Sl58wOx7hW+hQRwNwceAaXN9yy0nuuiY2LtMmWQu9iU57Kwh2lUa6gUhNNLmQrx5UJZ3k1ho1
9UzVcvOKWp6BnHm6sZFa7glra076KarxU0h3XbfROsAbhxmuxs0fwGhaUUqJmq1SBEX/XFuCINim
Lfp1R5rXMgNddiG7Rr9sEP22q8zKjHXLG11qozK1NyHamDurGUiaI/m0tDDJWV520rn5dKqlpQrF
Qs/ouGxFzbQlkV5iTTVqNbrs0TP3ZkK6RI6Y2lWh35Wp82hjtXuTamOsxg5VCKXLhVNOxMKN1WU2
AFJiZELIEcOba2MWKqIUaIka5UrgV9kGixKskF7xJ2Hav8psjJKFnUOGhPm9VGLSQ2YvTr2ALmfA
E9XTSwQ46hXvCyhtHKvauVdNz5aK1lzlpYV+HAr62cyp1KbsqA0vfzM6FFpq4l4W871SoTSLMKGm
1BcmnhB8Rg9pPT07Rmz/QOuPT6fu0Rfn8w+M0/KkK2w0pIUzaWgDlBO91N9Kw0Q6n/ZR5WdpvMJV
58PU9xWR3iVDKNDxwnLtFPzrrXkdRK/eWLu5r4aj8jhYxcVY8I6ZmHBjjHhcoLgv+mmEG1riKOSP
kLQ7Y7+DNKD6yhS4cGCg6wdlq4PHwoMyYY1fTNhqVvigtHWidRfkO+uL2h61bZ9xthc9AMZqhS7q
VhhVRxZKQrUAhyfXXiiBMQnGP/OazUttZWT6BdWLoWJ+J4+8PPc0bdqxdUovKN4bv/qhVaeFYUfm
LpA/J5GccjGn9SRakfrx6AwjsNLsQjTTXWY9lsGqb7X+rmB45DiMo6FYuT3wwFyA9IhqTwcvkebp
TU+MD3AVrdJvWvXNBBW0VN0WQ6a3xFjzY9L1p1BhmA2aKn3cy+qSV9/cplxtnYLhF3d1gApeqxLw
ciWFgV3D1FZ1GPBbpVqTDKK/1LFir+Oq9k7Q4Gvk3QyI7VPtXJYmLv8GNAkw3NCD/AwQrhbWLo/C
NZji1dTUfEBAtwD3DhkoIpK6fFWfyKGdg2fdprgPO1EubeQdxDo1vtYnxE9mNWY65F6rqZ82ZhRt
Tbde5RNIk8zERuP9tFp9jU5y2bBAiCledyZU36R9GGDWqUlMc8lSaAInKTbEgkMKMiJ71ZjliuSa
bdkC+SVoyyqIBevJ3A2WLAR+VxR9s+3wYuFT1oYlmM5H5jG8uoRr7SB7gA0qJafM6Y3YhIUZl+UM
jblvyqHD+Mu0ENrYjnGbDuWa4rT2rKkEE3U2GgrGxc6U5nQOXcAG/JcYc3T2xMGpC9v6BaXdixta
V5MqxNZN7Nm0EGQVPrwmWHVKosmVnbs3Rsibri0zQs46EVrqQuqBiRRU1wNKH963UZK4Murqpa4J
ODTwm5+nCWM22YG/3BpvFRRw+17NQ7GFQXE+GwybSLnPLfMxQYVeuvCeQvhwtpEPK6c2tuE4VZe4
p6vrSgHS5nkD02uu9AAbqqFiPIWtp51YmMWynRwH8yrzuCDUhkCC4/cqLA0O6wP6wYcmLzCEu20i
Vlle9cMu4GCz8bpwEwx83sGktG9mNgMFcMSO0W3eQLwz1HTYKERln4W2COzNVGfOaZOnkbIc3cld
xHVmgkGcGShJeOa6hbJE1LrAh7ZoIkgc/QzxmDTtpW6HB7Ub7HJHQQFnY9cT8eCMA+jfQZ02k2Vd
CiMrObFnKQkR5T42kAGzrV0qA+QseBEuSBjErr6Q5arBH6fH0HO6MVq0ZT1sY9QnDUSAwOL6r0VF
bLP3eEigEZnQeXJpXtehYbxKbUalln27Yg+7AnB2bqjROVckmzoACASYFVlKUO3jbh/XXOmVHqw2
6BcnQpjwOHvuXZDi2NW1HGW7I3oQ2YBqzJFovZs8og0Yxa5G6KT5poUeK8rg+UkozYIPmk/UCrB9
n0jrJAkNee8NqbVDI4l7UM11MoXyXHinQ2hNi4obCjDciQoaDXi3n4/c5HBPSsxlNG2jPpxu3a6F
TE60aHM3yb7jzknS2qIG77ryQmfaBmELGarXXkLVwCRTTPjUC618ZKZ64hK65NK8MRH+DN54FeoK
phhc33uhgHWH0q4O8aIORmOvGCLD7RQOI0n0XtqL5WxXREPnkmkzakHKsVEpzgdnVJeFZZDomcqi
9zNkRlvhtc6i4CIBBIdqyXgLPr2tSSH1wn2CqOJnJct+gwWV2B9gNQOoXux/NeW6nFQUEk8qa3ba
Png40JPEfqyxJC0NgUIUreJw1ujKiVVWN5jHi5+xY2FIx3KyLm1Fc+i9vl/hjO33mZ2NlxH8FLxf
3oORNNV56SjbIS96aHORlW2cEkAofxVeaENBxLjDTK0YClbIDnAeFrwJ2UgOiddKqHZUfYmQsPKS
8yaDUZWEYfgY6gUblBlw04B/BoGPMBpP5fTDHMd9Dl4t2dqhsY1cgueNMBYU8LvisundhijhIXlB
5Q7TL/d6UkyC4SrA6EJW8almNdV1EYXxcuSwvmwiM91mbRSd5W5/0kSqAWzaDSFZZT/wcZ30uZDR
qkqvssC9JVi1vvAC5wHFb+iHubGerLLmZnDA8yK5nFSgcmeP4USvEPPZpZuS9WHBnBbsMUM5W3Pq
LrBh3biphZ19bNkfAjLBEJvb2bWhdV3sp3xLxNorjuJ7wrxOKpIEiahRd+ZYgBrXo/qRPPJrgGdX
RjA8KCOBuY5owq0QTDmiWVlGDmC2zEP7Ke0no1sF0jDIO1C15NKIWWya4EROZncZN0UNCYf4Z2+2
VcnnPsqrhyZw5XXJxveiqqE/9fVU3rZTeTqSUiuXRV9exzE4Q73BrpU2zrIoyvRtilRsQ3J4LEsH
hAJp1rFfCfM+spJhaan6k9PGr4BahrNIH0IY3iCYdtJpz+NEJ7hx4CGKXFfXURrfG0ZRYAAm+qof
ZsAWsD/g8+I0tArrIhQJRlQrbX2zYztej/E+VNWzRuorbyKdwXPq/qaCmrZM4mEGxpcOYI34yZbR
wu5K5006NpcFTRleZK27s2OIEa695iS3sKllm22hbDDzOStBwNRZrxn5tiswj9rwnLfExMB0cl25
9BSHTLWeaQCv3TR/j4sisi9HZIAd4c3njrAFpZy0SqBuZ8BsU863fSlYuHVKv92pAfQwWgwy2NgD
MdlCwzGeFFz4qnNKnF8MpKynRjOGCyiX2ksbOvj5rV5fmFXU/4QG5YGxCp9tHXteG4QgAKP6mrjU
n3k1RqtODafsrJL4rJhDxoYPIEpPZKu151XJJitqmuHCkzmeYYS1xTrxcHHaLS6rJVKpkAIZ94U+
mQrdqtRs7KOUgcyY+dQZpMTINQX5m25EyomEIbbqkioxWTZhmJJ2yayaeZKLKSAuxAYC6x4m4mm0
uH7ORwqeRAaAIQrgPPbsqMaYmNE5LrZcC9maW6TSCKsZBhjS0uE+n3HAZqGAkUzfCPKTV4nd5GJt
9J64iGOWyW3DNArKvSWzGjse1zBLuydTc8mHkz9NvedVO07NQXjaEXednw25Pk4FG3sDe12KhfIa
0jMSDY6Y4bBsNbcT0C+aLN16fSsHXHSYvx3fY81sztOsgZG7IN+tWcLE5reNmpfa15LbG2NNxaUj
uGJUvZNhMIS+K4GJq5emZiMfVmZt7rYzM5fEiKRRCDSwtVUrRmN8iKWpE/dsISJuiTgjB20G/ZWN
6/hpQyqCH9qqQTZtkXXxRjWjviLr9B2h2jrlU2UHcKuSNM1nTJ8q7sa6c8SqH8bxjvv91NhU5ei9
hjqBAcvOdEocJ0Z06ZCtduPZM3hJt4J8FU5jNJyVSdfv+EtN+dmHxMBvkki690hLO9jqhRiM5xhC
9SXHjoJZGce0ccGGxOnvo1bPV0GI9dsPYmV07zslzIOLiEQVrP3l4MRnSVvb4b4wRtXC7hhiiJ+9
TSxJzVlZRNoWPM51nxfTiQJ9nWeRr7JJIfdZOdT4MuOg5VP7lsYuS/PKeyiA+ranXEeTOq2UGGzT
1PI2MfuxZjtMcYNLlHOUXlphumLxDmxGo7cfibQ+pwaPwSM5zWcub5BXeu1rysxZZmZLX3oZyrtY
66OzUo6CI5eGSaVuca1aRWMOd+BYrL7blMGt4t3ACtjFdsFBPGFWmRalHSxYSdYsfGUX7YsZLmG+
xmF1I0FRBzvb1fUzjubhjtW0W4Ymp1h1o6lXVsqxGBg9OSKZNJxsG01LQEIhObY+iU3akkQRAHRW
qy5rPQaSNaKlXueNtuqgjeVLOnov4uDUiK1VqY6nhnwwnZ/jBDCBzL91YIwFISfSEFdS6nawTYga
aBcTNChrD3aiuCpza+lMlzRYPPa6Vq5xO860cpDEk8ZR63wKHqS7VGziDIfTsSYQOkosbugSWa2x
HT9z4aEs+m6ccecyPyvr+Cyq1Oa84VRH5nqp0Et232DnDyQIgoFs8TRWN90wqa81VYOWUOQpcBaG
4cpbwVnASvnwRgpSnTxFHGtc4+yr7nu9uitPZzzVmYO+ndWy5J8uk0XCeVtpzDPdaErQjQXROMCS
VyT07MlpDHOmc9tT1iV8dm0tVBJNY9sefULccfJIjjktm71IedbtyLfzARZsAzyHSTafwCmCnwDu
4kNiXfVdbjO7E9oYd/FC7dkd0kOOIUifpkR5YnkTvMhY2hm56WVMnF4agmWH4xVdjSqA07Upi6g5
zyxlF+n6T4/ExRcnFOmy0JUy9cPecKMFA5LDjZPbQMUVLl3ygksZyX18fuaSwSnXyiCiFbiYeNl5
Og5oVYz1HmBGwIWOESD4iVR+MBs3sWpxytw243AKHCpyfVgaP4ZUPXFk0LOFMzGRr4qQEQ/JQxv9
qo1uK0Rm5ap3zNfaNDaZUz80FaewbZY1kcOVVWQvHcqVey3PDT9nbV6lfCe37EnD68Yr1xY09nAV
RIF1ohNuDE9KNS7cET7PWihh5fpE13TDrWkXps/VV0WwkRv0y5p4RjVsbgebxNHnVoPJmsAT5gYk
tkg7TLSFPln4dIhhZr7L1xHGZ+WktYCGpTWs/UjuYBzvO4kTJci9HUEG5b5VzRWB3wQ1ESGfYrye
OlAhrWJpeLCK3sBDnilWeuaAYGqWTQi6BmKbdV4SCE25oSufgO8kw2Jkp70j6JuACCtFccdlwhy6
0YnhostTZkU3njiHOcWbEPAxr3J3Um88Aka6hVZPNb4CoTwUaRKdDYqj5hewgkZ2ec0QnLRuJXUg
6npbYUUISG7YdVAdzwwkVu4qCIo6Z7cQMcpEOC2hMA/JOuX2ovC9Kc1vo9TrTybMWw9FZCT5WR0R
AYADW1Q62Tt62pNq1IXJZtJHB+wA7FS2TyOUDKWfGh9Hj/mmYvjoCQrhfNgperJsuTA98XId0Dz2
ltuaRf8XebIprFtXya6AqMLzV7pAI2s9JU5EryHsM9VkiGbhTnBdIjaeNYYvad+op+SLhttg6pxm
EaRNYdg+nF7jBN+othpdjfLDGuzIUOVr7q7LzLouyQcNcHj2k8d6B3+y5DT6o48Nk5OXYg41IRda
7TDH+2obogLS1sTN8o+gbpvi79hMdkBVOypLLgasPI4u2UOZd9yJXxr1lG/TzDBOCTm1LoaMg5HW
EmfDGtonuxCuzm0CCzTnXkIrQGSqnWtyPssSa6VXI7fw20GoZR8ArJb6VClPfY96RgFJJADkDoQM
AR+vxLj9s6oCw+9d0UQakoluyjkoSeGJmyLAs3JRN3IZc/01Mofb3m0wXH/f0GHVaW6Iop6tkQPn
Iro8KDDqQwXZp6N8QVWhWUCxJ51WSx7SyH7g0NovKUaBJenM4kgl47BI/d6uhV6cMjV+Bmv+XR9K
fBGCcLikqN26LBMbVYbpPiPQ6Yju4bBwObdioW+zkTFZ/MtBN5JsjNVF0I2RaS8MwjHDTAcy5Ljr
PLO7E9IUj5l2DuvC7y3OtUvHoYiGePbzczVRNxpFTy0xzy6U8dSrYRRH1pGK5WHNaW6Ewih+W+ru
iAsPOo+dZY6ibpYKxidcO3PqWnnYAh3WtO9Hx+8awj2P/Y+7IQOq9+enKYUOB3EWYpjcIYdKsEny
VO7TNq+uY9DPf9yYhWCBGqimIb081Kslg4KzV5CNYHacDtl6sM+uCyI+DONI/33RLtCBmGYBKGIE
MBEPHHSg6iTkBHGhvOgevYs8WNvyLiBbl8UhB242xITdntjasTH/m95kkuMRkTrhCjh8wJgQmVAN
OBeJOsqXhAapDwNQ3EWeimIZFIlypEN/840hiMTsYFscKpD+fH57EZe0UowMEy8lBY0FqvZbU1t9
/9Z+3wjAL3DWdKc662A+fMiWyn6hj/nEsO/HBN6mJLFF5jFf6G+6Dp8UUg9EfPhCD90bLRXWujfo
uty9ILwi739BfJfi/vtnef9wPhZXGRc0wyyIGwXv/2FxFZJelpbE40CMoVSWpPd13D+x+qHbETsj
SS4R9axx1xe+gNbiSHebQgnRnXbB1dOdntPNSg3OzoMN6QAA/f7n/bYTXASjszEZqeHB3BI1WV21
7Bq4f9II2Mi5su/GMj8BVKctDHRG2+/bm1/d594wVUzXjsNgRcNsHcyeWu8YhV7ylbh1svHCkWhh
d59IzzfacduDtRsj+dyk4vH7Zr8+JtY21Lyz3YEv3joYUTGrf5ViVCW/KduwciyHhmDA2r4m8ezI
4P1tUyYG+plV4WE9+Dx4B9Ie9G6+qci4FiZPQUVvokmO2UfWoflL+9yTLAgoQ1noPMzsM/Xk40dC
djSzaMk8alT4MgWpvW1JfXmCHwWKtNHmHfKxOc44bJONAyb2WbNjId3xDr5+t7cNqTis7C2UDn8c
tA349nQ+AlEqV+9qLf1BJuE2pK5RAbQGKvgKN/s6Sahlfv9Cvzw9Ed8OInAE8MT9fllFOkWrR/hM
ADJjnta4KnoVyhyIdMkxTWzzY6aZL+N2bo+EgZlFAUvGOBi3JF0zaAudqsFKXDank18tUfs9NH+o
isIazy5FR7KKhBOL88HnmNtcINicG4gJU3IfmweE/WC8Li3llk1ovHD1bvl9R37Zzhy0qH8eRqDF
3IxweLmwxS8pcBUIhfoJRQilWc94te9bO9TXIR80Z0kQklw2iMzvByMIqRIwAnKk4By3O80O9gap
bCVn1BnqBbpv8tZQ19ZR+TeF4Y9slrdFxv8dJjK/DP/zpShHGQMT/l+b12L/lL3Wh380t/Mff4Xp
9e92Z5fup3+zescQXbWvcrx+rVvR/NNeOP/lf/W//BtmdDuWr//+by9Fy9UR/7SQiKqPLklk5x86
/4tf+PQ1H5++/P0/bJUmNkgVnxsTCFaV/83eme3GjWTr+lUafU+DQ3C6OcBhTkrNsiRb8g1hyzaD
Mxmc+fTnY9rV7Uy7JdTeN+eigd7ALlTZJJPBiLX+9Q8G1cpfQmHL4t9wwPNN/Us7+VNWab/TD5sN
Z5h/EBezOH/KKjXxjhKLJevChkdCh0Ts7+gqT2UG6EgWwi4KDJxuKW9OyYGh1OIpL4wv9liEhvk0
GsmIQNcCdx6eGN3BU6MtHrS91ncJ/IcJOk3BREq7xJsYFKAT3qz5Oz7mDgQ8DcF1n3/5KW9/bLP/
KLr8FgeZtsFT6ngjPNyg58Am5CSDLXpakpuRW1Zh2n0dJSXdxtJCka9szJ3p1Meuct/YFY7rIdpX
F/U1Z7RngTChyDr5aPoZ2FzAM4d+YkRr0czZh2pMq7vXn+lPV7F0DxEkOhLUS8tO8UvVJSUESSwa
cQmfan41DHD2mDn3b3CYjzfuH89icfZjn4XME/+r46vgtcco1GSwURk5NobVoOMFjVlsgS/mBVNs
n4yn6humWNMbj3f8yn5emBKdrdVE637K7K1rEgEHUeJPPgAtgFMR9Nlo6dZgYvK3iqqfl+KEZGvF
CuTgLfbrLzkXY2XXs2J4YyS4yrVgJHKuPw/a/F23CFF7/b399mA4ObAX+EhI8ev+rST38zgzEt1Y
7Fmjjy05gxtPNN8mx5jfeKzjo4LH4shfTNQwY3LpN5YA918fK9HTVDE/In3SMLC7h3i5KcQgNrVT
DCsbHPOCaf908/rT/bYqPYP4GaidyCo57/2lJPllVYaij5MxI4IxHZSbQ3+puu/G4tb9xq/4x+vQ
AGPPI/g//eSABwKFn5IsUY9Clrj0kB0bxVXy5fWnMY6rw8NveBBoWIg0dP7x5DJ2kkxmC3UpgOrW
BbJiOptgTLmLo/SBqelVFpXrLBE7rESJaVFnLBf8Yvr9rJdXk99Ba1DlteXMt6/f15+efmmQcbXD
bBVV/fGv3Mc26So+JkjJbGM0aUN6SfvwrQX0h5WKBYSNRIUnx1fv5F3qc5J75E0y4RvUsBC0sHgN
7AYsDpPciaHs6w/1p9/apOnHh3E5Tk5FcYJkO81LQrkElGnbQXifjN67aDz7HLw5emOP/vPFcBQk
1waj21P8xMa43hWQWAOsLIuzfNbbOyMuoYcQpWluQrOu31pKv3+O2PBZhmtxUC7+AyfvLLQxTRoM
PseeHKJrguCfGsM798thWMGoCuDwaO1TTNjoCNkTku68xm2OeXBdr7IWo1ZMtWHYFskHqeF1/PpP
//t6Min1bNOxed2LNup4PTnLuck9Q5hDaQ5GTnVuWvm0f/0qv68nriL4FVyaIIzLTtaTEcZM0x38
/dESONPFWElmsH2ShcMuCmOCtV6/3AnEs3y8XA+5Pq938YA83QCtIdTrwl7iMXTV5Od97zCmL2eZ
fmcgI4YAp4DoKYEImaw0hUh1U1ue9lFnuEXcUjiUV6/fz59+ZEZWS8FFGwTV6PhHbrvFBpLkHWii
ftecwTjqxjO4EBCi/ncXOqkMyqQjakdyoaLGobekTNgYBrZLr1/lt8qAX3fpe7CH0WlrxcmaMdvB
FE7Pr1sUvcTDvbD0Ec6f5XwYxgQT2NaMB/zp2wTLZQTPAGuvX/9Pq2nxEjGxCls2p5PjrcSMaYpb
9sDU1WbSHaS/zSN3mdT32tnrl7J0k3fz7+6dpbScArwzUHeuyT8cvzsdpWDBGD1h9jU09VkGrQlO
iiIdkM2xiPR1F3v+gylITCZusnHJrYDDhn834lz/qxEa3mOch4XGIGwoerp9WZWMAUna7L3yC/V9
XbwoCd/s2ldVF8YBWbQQPKm30N5Bf67D57aaOuNcg1TC3FFfrOibwRzTO6bbWb7qgPn093KMOXiK
oW4UNIIW4ga4egU0CCdySDVY3zYjr5AA4WtZjWT9dAn3tNLmXpFQAK7UbqAY4qc9qJExoIeN4YoE
i/hrpEWQIGAJR86FVfozVBIylQi+JU0i3TU+mSew4UguDLDOs3rikMtQrVsS7/Od8j1Vn/Od258o
iIiQIupQmbvccVFkgHrY7hQIC3afAzGcMFRGbDktBeQ/psRDeKWaimnpHRodOPg44UVCJc9JVWDk
jEBbpoeIuZyImLPJN0ZNriSZZQQfeBoJYXu3DNvPorba2yrP4jvXq8DymoZUknWidAIG6lhUE7GP
xnwPxaOOdnpS6S6kyCL91Ld5/lUpreoDK00JS20mlykM3Euyb6ClPsd5YnD6dyXhAR1fW3yOpaTj
7Q3M69KNNypSkuPRwjRaDH4vz53Qip97zdHVBSNHD1/8qZ0sQGjqQKJMBgEbKIky7bmxMm921x4/
m8OUybdJr4S8Vp+HQ1QgLHFRl9xGfoxag/ioCOtuCH+M8aoxIQLFC7MdE2v4heRJE+8NQhJ9rtMc
vjjEOChbZaoZEpZjFlcXsHGmD8LOvQ5tgcjJrh1DcYYinqy3yCpz5KFGSQAZLK0cEnplVQYUd88p
Ye7JbnwvCR/KV5oxeTeJV/sQaN3R3s4pQpGW4zUayfIdzArE1B2qeLxKXKJifIIZNYX8NMG6puHC
JO0sg+dBfYw6w89xdmmrO63Meo3gJYb/TSNIjKMeMtyHwppH/T3ButjZ5VYn/V0ljDnDlK2N+uID
qRTdujKiVr9PvdFRG8+E+rGjE0V4T+pJqRXeRYExtBbvE46qeE9Hg1Fjrim8tQfZZTnpYJ5+i7gg
+QJzpMV2dox9tS76DOZhqmXetTQasqddmgSogWWBcpmtv85WTTQXVWCTb6wFZD/Jb/aEERWcp2b0
NxmIkbfwB+GwJyYW6QG4JNRNOGd49LI/OCHTXqgZK8QkereV9ezOsBOKET/wyFv+SvBSgljwPy9Y
cEQ98sGNYlxXQ47fP6xuUywU0Pky0camDAhQtSU0IN9W62r2mxt6udLfVG5NBkRSqkV24BosiEaP
EF4zVAoDuPxkh5HHUKXrprBI00zzGKVMKIsJkucYexppT+38GXsB+yNKZjFsRsbipJlaprnuiypJ
sSHUqmc5DIP/nM713HwkJ5QU1dYM05c68wy+glk55s6JROFflAri67mn3MrdMMfLFTq/hgZaZbmF
A2ubGduaCFEwBX+stXWIc9iL9Pys36ER0c9Muo5iUyVY3vE4+DUG/EqQ8xqV1PWWKsB1VhJgxcGN
LM+J2a7wDwq8pMktGDxxfd0YpXiCa5t8Lwm59Bb+D05KUV3DGJe5kT+lvk5m+ZCblWQYVbBLWNJq
5KYb+p6YZDTK5Bq1Jdw/JC32+6grMmeVOVZqr5y5SsheGxIETP0UyYwEScgV961jwFVZeXlbi51p
yqKC2dpK4vyaVOkKZkGGBmsYxvhGm10jWkV8Z3P6YXD8yEvPKPopYlFpdGpRhCjX6tr2m5uEtnrO
ZQXtFe6tMuTEWlR8YR21fHdLyKG510hth++VGA1qDxuDfYDLND2XpS0KdpyMEL0iRkNbEXRHzMGI
wDUfHHtNIzJEYuebUGnrH7Xh38L7ruIXVTbl9/YUzfsVzPs/NyjG7lv17Vt79bk6/S//f8T96Bn/
s5na/82/qfjlc/GP+895eYz/8ed+GgXihf4OhB4bPoTO4OcLovTTKNBwcQoE2Ucu6jBUwNPoX75q
msG/ojdcFLSL9wwGRP9GAA3xzgbStX0qctS1vu/8HQTwuJvCSQ2YmE6Unp+r0EmcVJw4N9S9sHsX
taBhkgXDl2YzHdqkWaHvw6Rt3ugkDr3gv+sxntNhELjgoUtRht/LSSthalRM+Vz2D66PuzmRaW1G
9JQhvXM2uW7tDcK8ZFFHW70W1lnpi2jXQGkm+1ZERKeHWKKOXQwJzKLD3VuxNX0j7ZRwPWwhgmUY
9l6JKfsUaVZKb4L7upa4vbYB/Y73U9Inn0cSgHQSsQt9LZ0WPEWI4twu5dYIP7idN7qBTgDNhtyk
/G9hmT8encmGvXAL6KIOXc8vCIthhnlIWBv6J7TEqxiK+LqbrCe4OPb6l5X4B9T0uGNdrgRu5P1A
WIgUFidv1W+x4LVaJ38oXFI+4iwy9m5NqR+6rZvQj1blRUcc4vb1q57MHH5cFmMiEwhAgG64/nGt
TbJsSZDumD+o2jK2DKsQYbQcvsJi07ZJlSL2CZ8Ip4XE744vk9OMD6/fwm8O9suTU+8bi++qA4q1
tAO//MY66jxIunn+YNWFeR3VKiZuo/UDRdwTMWEmVt/pgEOsF20RU93pkkwuf2Ahgrmlm7SxzU2b
asPOyVT6nIolm0i4FBumP587/nOYSnPb4A1xmanJfKNZOe6LQGsYkLM2CD5YOnk+yuN7j+bOsjI/
1u4T/aNjRkgcYfi+tTROP/jlIrYBXOovSvHfPvg+amo0Eal278h858Tf2rzasQtQNn04vIr/ngv/
XLgf//lc2NTd57ZU8efsH7suLr4dHQ3LH/1xNLDFC7A5RsuM57wFV/nrZLDfAXyYGLWxL4sFAGEd
/GW4+e7wX/OvoEtjtr0IzP+aDPH3OZ7OHwPrZO0YwFR/jcR+7hivWsgeL0bux8KjcZl6u1igYRN5
8i3Hoy8qTIphbBept4Ex1zs7+MsVMqw8Lp60Tks+4XVTEqQKVRZj8a4uxh2zpFZdZVXkDut8gQsR
Ag0z0gLXlu4m7J30qYA6Gq/sQR8zjLI1bHhLXfts1zDiLwTfYxXM+G02a7ybtcXPSngPejGFzsqn
yWJUGkt1E4oU/jpC+452CtbvRsPPEoG1IABYVJZZXHauZtWoSgSN5C9v8w97K0fvL4ACP4yAAwRu
wQQHIR1ty8lXKubRrrDndsnyOKdb7p4Mo0PGns2StB66FSzwbEmMbRl9fP3KxzDUjyuzLbCxAerx
hpdP+5e9TRqdsHgu0iVJcOucqr2GGFC9gXV5py+erZNFB5y42MEuQ6rjqxCNi74PZ3KI8pSuyCog
llO92nc6jWJq7UkRLfoLnN7RWmm93t8lWiFjcBGt69JNM8yOion9qdIyR3qPB0rQzJEiM60hyjEl
z7tBYR0hdOoyEzVJDtHfDfAu6EQgh0YgbmUY/2j4fdkFrWprLI7QdAhYbHZP9nc7tPa2jaxu7faT
uE8hcn+dqqwu17qkZhre091n7ztEtM+qduV1KqX5XZWMNddVpE/zOZui/tnSXUzipYnWPYD2HK6J
XymKYJrq6os/N9m3qugRCYAyWPV5ThxmstYmvAA3Kpv15GqEKDGvRZkTbtSovojI+9PrZ0j4Arl2
46lvnoNL+mokjszcpHMY1wRfNS6KqygL21U5dY5+Juqsme5CVvst/byEomOWfbIRlWk8mSiDw1Wo
dYybsPAqv+WdOY9n/VCP96S56gLVvo/Qp8HoU1vbiRH760hnVHqRhk48QsfN+hLmt4ImXokSpHLW
ib8J7fqLsKNsWpn+Emf9+gI9GSd7xCtAvGJhmswBmFCf5q5ocxmnWfO1JMvu3CbJ/q5HCFIF0kPS
PGQ9ZNuqJuNNL58HmY4EglnXeZHp66FO8bQ3ZPTjRP3vGfTPxeHllTOolXFZHfuXL3/iJynBfQcj
bNnYl+Hij+7iR1Nimbg2MweERMdohf2fzeHn0UPbQXw9JwEuNxTwsLv+dfRY7yDQLK5VLv9iYYFa
f+fkwUvmZIfFpshnh4O7ioU5ANdJi5Agm9RbZ1xCRY3SPUfOaN+alV0DnkkzUufIsiKC+xA4A7Cl
Ol5W7poMJ6A3pcCVVCJM9VRLhblUgXDKlMxiOlNdxG6WPKNIA82TB2QPlRwo3xJXkRIlv6B/7QEJ
VAdUUB4QwmQBC3EiCW+REaf5CiM60ETNnmqWs2nkX9sFbkS6bRCymDYq2iULIBnXMNDX8QGnxCmh
wpXtgF9m4xDfWQuoSXwwRjC2g/YXopwiYJC/hINjRmObrokxUxcmqJh9nkzsaAT86creMRWpjEc+
+qHa13DqpyCb/Kzm8Yso2quy9UMwIxVF2zHXo/Tc0mtfvyFWVlM74No62qYhFXowR6bXrBxXFcTU
w7XPiVkYRgiWN0nZzmzOg6fHDiroehqqwEmcZAiGtlXNpnJmeAPrwiWNfGOXqnJouwoDIKseE771
burSaL53kzJqHvqUEcCM7YYtG++LqSP17C6gj4CQ3fVuI4k3qHtNJv41skCnGd6b2D3O9SpvZLmc
qT14G5YgcSfyen4/O4mZdqueh8JrIG0K1a/63ooHn8MKWQxJg/iHbjl4mm4DXQRVUu7UFq7WdpK3
F3GXpZ8MrWbKQj0ia+92mCRA3kx4eRfoyCz7ezLKdX0jEgRLgT2aRvEek3srvbKatkl3btYz87OI
i9bWDqIR7LrgdLaBp/zQQSdOfPTaiqnd9nOL7s5BQjFUqMCH2o/PJtvs9k3RAap2bejPALxl3K9V
YpsEfEVqdLfOFAlWVdTr1rkJPFZeldNA+CgOKcWDX+TNIu9K21ssHfmThsWaw3/EFWusWd1m10az
d8uuPhprCBiWid8OeTa8oeQmttOiOvM7jwFGasXjk+smA+L60huWdeuEfbx1dNKd9j2pm+Yqdjoc
GzyvqYcNGd+Eyo52a0f8MjGzxjFD3LQebDWan0wN2vCa1ETkg6XVd8Q/klcE+QO2m0P0YRhV6s7w
lfveN6ohPht7tBwYVYSELAc9cJnxCHiLitaU8WDj3+hmBN2iKuv2HJXS3IeAhRm6rma2kyt7grAM
PYfccwc1P/AtJYojE3OTtMKTT4i03fZmypw2Qx7cZuJTO3MsMpXJbI2gzxZBcLxqR3w4b+axH6wr
m4+/v5Z1HoUo0Vq7fIFKMo+rOkInrNd94a8sOYeAeqmQK9PJ1bWR1vW1VhuDWBm94d3Vc91lZ9nI
+AoNbKNdSN/FZmQoLRKn47SrxKoeYxjp6KH1OzOyM2Oja3ICl4vSERmRnuIFh/LRu++8JZR19BVR
qEY8zHga2fIuwgh2x1XzMWhQsDHsFbIvAlHnDeI3skPlVs+7eM9cfFFppfggrJOhw9rBcZzqC3PS
yd8QcjrOVAF+AuCJevXc65gtrAvWyJ0zhe57EmWks2E3jZ2gNxp860SZ9nZAlBouKjmayjxwSy96
xK5j+twgDGFOkhPXHgxxY4yoj0O+BZXGGQw7n6i4FHnpl3E2arEuYa1+clqC5de1EXp7Qa1GkWIZ
6XkY6l68qg2MI4N+QhQfoH+ru8Wbidqp9EOzD7K0H/AicKR+Ti1ZsXCg93yHuZldKLyfHnuCwuUe
oDeUxMX69XDv2Ms+guq3/+bANLXPYwvSbBAlYfUQy0lcV4Zejxun1x0L+jW+VmvIb9O1M3ocBman
Y/zAyLvxdoxjSWGNe0fdzSrPw8CTraMCZakGqYHly/kyZc+7LVI3tTcoPPmgFnueYo1TsPFMatnI
PiG66U7ZVaRtyBkMBQ4+ldl5NyBbcV+T6hdiXQKbCvup2Wn8tlxVvj7a49pNLV6ByhsCyvUsF5x0
njP4H6skwsQ7bNm8AtfUmCkYLVVXkAAZj/0KMzxGA0IqiUOO5jh3DOnj1toKJ0uZu+r2TL5QA86g
tExrz5eIkDJwFsLMavA98oL9QhhfTV1pxcZ2ZVOcV9mYSPxzLE4/TEXQTVK3+xmyO8v4WjT6rHam
wvMiwIGm7YBNcMxst9aYKWeVa0WI+xE2pADxXhevizS1rtB9yxT5H+Vpv9FQR1sBkyurexx80d2H
M4HyQZNl9S2fAM8KVorBhK+0fp/HIY8Nta78iOVQ2gfRKLG8M5qcDiQxI7+7cLo5RUBvx7Wdfqc/
cb09a6PCKoSZdBpgYdcvNzmp1A58Xxak87hO9sFNm6kJsLzsogdN2lp1rccwvb4kjZ7w65plmZfE
FuBOIjbtrFKPhHKvLuN1ns2Jvq1kG5FV7lVjvmqSSkMCnLBNw1A3EpR0AzK4gCJdtRtkpQxm8NyZ
blN+vDTIy8WqQgtbI0Sy5UvAKC3NPvPfTR/cHpc9gpLxtjXB+B8GvXevh4Y83QBGSv1kG4M5B0SB
u9b5PJheGcxq8L9rTcK4F+Pc4preOb73abVuTT+sPIbh/vwRhznxiVvtnxNNzVdxGpU9uoi4ussc
qR4sOiAmZNaYdttccDwGHZO0dlliJbYsZkzWay5LkstGci8Zt/jYLgaNpTuUMuioxpVNzmITZCNB
whumXPNl2CzJyEaRR2ecqICvs9OnW+Y4CNilI9rzgkdpVi78t/eaPaJ7jmkWLknfVSWGDnb5AY8U
dU1WG0pwzC6S99jgNV+HprHfp2mYC6ZXjA9RKiZhHThYzuANJ5E+ZQDp7aovhmI358Pg7ul/7SXR
F9uEIB7tvNjqVlaiw4+rcw1duWIWN1Rf21nivEf4t3qiQutMCkppvbDBjhzFwoYcV2N/NAW6F6ob
6VaFXOHcXY8r1gkaQ8MPNVzJZTectaTioOQ2mvRysiqTgtOr9BenlqmGtH5AmKFsn9G5N00EfudQ
/R7o2KziYsyjxA0gdFHzFEXZYpnjMGPb+dJDlCpV7zzrRsrEEO2aU1xKPlDMaXyVsNlrHV5IeWtg
PjVjmlWsfZ8RFOLdFmsXDNb6584UyVNiGTV/bS4nNr3ZSYngoYAh+RweHF40GgNZrNVn7avqvJhw
T5HHaQAQ7GSBiqcQt7qiiQQy7Ml7XK6PPHUMJbg+rmWtvsrQ/tLjV4Sa+ZwYdWfhyKFJnz3Oqo0z
MGFCJVHVOzdjCDGWUeNo0TQmY4rjVZlrV51bKmNHbIEd7xx/ZmJfIQ9DNS47HS8b5KTrssm9TZmp
0NvmuYY/QQizdTfZFIsaO7bgFwtac7ayVZF09rfyMGMeDuNmEk6LD+WPMXQoROzv+sN8Grx21t8v
Lo/ugzrMsJ0ybWA+L5Pt/DDkbpd5d7aMvv0fY/D4MBOffgzI4x/jcucwO69/DNKHIqQAnH6M2Dmz
Z3ubLqN3NfvezTInzFfxMpoPnUU4Wx4m9gUSST3QD5N8DXMJxvpCF8z4sb+gWjhM/kXe+N02WggB
3oEbgBYdnkAu8cUJnNyBP0DYd7REX8EqmA4Mg3ghG2Afnzrr9MBBqA58hEPj+d8W/J+GRQv8n3vw
+7Jr5T8YgB8jwIc/9RMCtvR3gE2uA2JLoeAtRKwffThkpXdQZMk6Yf63OJQC9f0FAXvAw3hD+zZk
PHapBQX8CQEjKaBE+OHEvmgNAJv/BgJ8qqeD6IiajrvDTdZfxIEnQKCdGk40a1p0m2gNJlI2Tl69
TVlnd4N2HXZzeTZGTOOUx5YUR0OFfK5qM7gYU3vpNFAGQpEJLwhTNVxV0qzXIm1heoS+K3caIvE3
rYCXG/r3aBFxISroBZpwAS0dsPGT2Y+qJPHPrYpuY3PW7qxIB4CjYcSwhmGK0+VP9SisB1gLPqYN
kVPu6sjR3oh1PcEuuAf4iia/GP/j9Z2iwy10uVa4WXarJbiFh7Nrfs57o96LGBtLuBo4WYm6lW8g
w8YJaMtleUGMBHjy5f9ZVtIRNByPTR2ZTUn7V8TOTTu4BXkZjnmNG2q8E5hvXs4o7B9iCCFUcX1p
mIFfzXheSxcbsy2pk94dxMAwC4Y0KjamSyzTL6v/bdx8uUWkjMRGLPIVZqAnbycPrWaCmoWoC6uQ
y0FQ9lIxNFilmP1Un0H1MPZDO9rXVi8ZDbx+8cO7P14bQJMuMj7Bt4Ye5wRTajDpAxBrilsZq+tE
r+QDprIJjhOGcaUldXwOw7SwAV/GEL25ofZNbflrP4uT8xSUYP3G7Szv4+h2AJjR8TB/dxmxEPN8
/L7mxPUhepTxraiWUO2+soaXWXTGte6PTb6FQ2d/nj2teSz92iQsAmCbSUo1XUYaLe9VWpg5w2Mg
5kf97Td1MsflQ0I3AoINmRLCwmIQf3x3NhnM8di13k1d6eXeGcv52hvM5tkw8DUqQDsCr/PNM2sW
7UWWJNp5Cdjyxk+0DDOOfyE03DqZBzAUCH87zc/Ed6VE6dA4N3E2tLj8NIASAEwXjRgqOHZh8/j6
K1nmWb9djwXCaO0gujhZnmSMaAIiln3jA/Cf2Vap0wTH5X2elWBfeMGsKtWJDSpa/xxjZ/etBbos
wNPrY5+hex7UAOi5J7utpgglcSrPvkk1u9s75RidFUCcL3VIQ2IkNgxQU9zgOiY/9LNXXJmT99D4
9MlJOjhnkerf0g/9vqdYsGfB8fFeQEAI+fl4FTCA0mEMOs6Nxvt5VAB67BlWEm0rmACKKtT9LkDK
IG3WZRBO2llXpy2GV7LIg9GkXzVAqb8MejS8jBAK39L+/OGF8SvxU8MnoVg3T26vElauRUggb4SR
FtyOEuW+6fLhJcFTZZ8a6fjSLvrYPsyKzTjOmvPGCv3DZ+JBDjmM05EFi9NoGjLLITbKzr6B6zlh
sjnhGg64Uk5TelHabXuRR/m8NawxPAP4JF/TIYv2jXVzOFBO1g0Mf2R8uAQgJ9SXceUvQ8Guq0pn
TkR869vdeWvI4kozxnbXY9B0m2nz/OSNKEBqKMqLcaQYoWXcpU7aQQbGXX0NzaHeNGbzuSOUm7Fd
EX9NOqO7wUcSDmI4M/tLgf3fuOvfTknIIeib2I35XCCgn7y7zB6EBkyQ3OLmZl/M+ezedZxwZPU6
nED4FZEAb2fe3euf+O9bCjsaBuxLOAEckdOCJjdzChk7bG4iuNnP4OZaFlTLDkcqYfUsisZ+oxg4
MHqOXw4yBrItYFZBieGRj19OC0GzyzR7uKE+4txNJdnfWVGlmCixn8FmdXAHjOdVrLvYAwoPO3Nj
2mqJHFevP/oynTnZXuDbUxfA/YCfQ41yfCdhPXqRVnnjjcT3/JLmzt9WHR70fRhJi9ZTj6+ypMH3
mSHEZVsMMakgse+se5iKTLVBpeekf/Li6A3V2ck0naNmYW8uq5fKlddzsnxzUvsqiib9xnWGGIPJ
Xp2T+IZdVkril1FWfiB8LGWjco5/zAZhHP45JPcP+9tyskCT4qqw705POcPu0EeLVtx40NQfq54g
kBKn4IIBkj+89GZtXNMhu7dWYWE1HmaCftpOB0wiBneVSr3CjXgYzpgelGce+oXxjY/k9w2OJYN8
zbActji0qcevrNabxVFp2fQtTsCutVzcELvuEx+5upR23N64M4aMQcGCX09z5nx5Y82Yv6+Z5bex
EOpxG7QixzeggxViRR5Txpa+9rGZcsy/vKZZG2Y0bkvVxju3NuKrSGloo2pcWT4AzCS4jBn+8OiX
RM6/fkN/WMNH9wP55Wir83Aiw61d3OS58xTJ+Nzwk++vX+JPi4IzmEVJ/0A1cLooPCLClRd55o2r
ppgEw7mFWx+O5b5QYXzZkU6Az5mrbQu9XKzZKvssAu/Zu/iK7aXUsm6FhrT9WhZxszH87i1Xj8PO
eLyjsGMiUqYuY/c0T9PyZNIOYm5MeTtWjBpxGawejVor94OmuXdNQch6ANLl3UWEpTNHk3YarZpe
6tBV2vJ2ktLA/DZhWoTVXfZhEuI+pNYIKgZ0uPJ1wr7Qmta+WDzsXkJmQ3ejqPERZGC8xQbioR67
geDUEv4i3Uh3Fib1xaAbSN46Iye7B4lD/qEIJ9qLaSlfdYCkx3qe5ouQgBKELXX3Xs5++RzKmFtN
hnzZg5PJWM9pbJ6pMp5ufIIVX15/rb9/SvTQNMRkJiK3Bxw5Xjk5vCMlRs4bQRTBpU2M2JkUY/8k
0bytchDka4mx5Rb3/jwQTVO8sdX86fLoXUniNlGXY150fPnIz2ZLDEN822hSO9fJkVhD77bxSlTq
DIYMcyPY5fWWg+SlSi3z9vWnP2SSHS8alL3UcHzFMJF/k7VPpAz3xDllt5SPrIpeJsWmxuuEes6e
hxf0qtXzodQfJ924RuhWfDeUJ4GU6wzVA+JK965yonpXhoSRrduskiqousa47p2Z9mUyJ16jCOUY
8fOV9V6LR+O6rfV4F3Ux/8oou75bYYNczvBAfXUfauP0ce6aijl+h6hgjZOMZF5uj9wUM2DjOkEW
5jFZGqlbirklEStXvXGN47w+rgqcHB5tn3/W2GtemL/YFxIQ+Unqff3YAhGeO9owXWALwypzlO7e
lWZTPedxxd//+q/7p5e72HhBmWCPppw5frm4/1nFoOz0VgP46BB16O5txWRtb9qxcWaE8/SlYMJF
C4Hhr8aE943F9Vvrjz6c0+uQ5YXJknNygjaJNfu9k1g3nJvtoxpUvZtE1iNvY6RsbV5/2NO0zuW8
xjfFZ+Phf5j8nDSuGpEjZgHz+gZolRdLFmn/ofMteeHlzfiSLyg7QzPgYUuL0jM61H4j3Ka/ZHk9
eqhIu8CO7HobeQ0mWk7TYNkTqWw/6VEDMp9nZ/q0jDbfuOs/VH6AbLhoof/7Q0M7Y+wz2GZj3NQd
urwg6TSyv1jQl+U4ckuwRDCrr6BMX7hJ3D1AdvnqLyulY0T6vR0crHZL/Fx9DG0DxEfZA/PR9o0G
9IQ8tXTdFjAbXm3Lt+pzt8cLafZmAyyGm2xqvU8YjibGdeGmxVYYWbeLssrfT74fPjAON65noxse
CuzjmDM0DIzib7Yu+reyvE5U9D/uCSM8auWF3f0b5ZBrzoJJt3nD9J3euzHax9Fw0RiRpHKfUJRd
TGE57jMzmVeulpXo7pb0DrSRO09PrHut7axLKCV8rYM3vJCn8T/62Q5YKWRMjIpOGyB71C2zLjID
0GswrmsClW/tJPzoD9V40UGGWOVJlZ256AYvUDa/r6AkvvTzovSr5vZGi+RbBEpe0+lmC3ESmrVD
vb2QoY6qlIg8mkyIrLyN8Ie7FKlomWXEOVP7iSobIg+uMBOUGeGdgzdYb7Qcv690lrhO8vcSroft
z1LT/dIOwnuo5wxA61YNjpRBhsTh0WNQeO02TK/c1gKXff3jMpcHOnpgrNZYuh4t8CJxOd2AZGqa
GVPd5M6OMwyrZCSsoEEztfXKstgcOh0gz2oVdkZ7hR8bFnq13d6qotM2bpVXzzPW2RtTufo2ZfQd
CHxngCXn8qrFqPGOQma8GELWXBTPHw7AZMrH+PD6U5zSXvnsBK6Pi5MIvGqO6ZOvzzVDt8LFpruJ
mri69JVZX9iiVlvRiPsJp9Ggioz0Emfvdg7GfE5furR+VMZMIxnVeGSzIWA7GEMUbWLNIiCJEfW6
HxxIRn5+VSbFU5KipwVUSudP+tiVu1FxdEaWVz94uP19S31juj0cZ2XilHvfief3I0XVV5/U6W2u
O/W4TqEEfMqJ1fmYdm6/h8VCqRbH45nuKe7Qq62z/0fdeWxHjmRb9ovsLWgYpq4FnZoRJCdYJCMS
MGhpEF/fGx7VvTojszP79axrUILFJEE4YGb33nP2saZaHEyGobt60N6GYWexy7Uf3IUmYlW3HLxN
N7lyqz1RIdpFqLFnsFTsZDCpD1+OToOkLOscmKKp2l9bbkViDPfSJ6h+nqtvgkLkBjB6Q4ZW3z/l
WJRxE94BPYUyE2KJLMZCfOQuNT1DwXzr5bN7ll1n9nvccQuOOFa3ldWlf8DBKF54pctj1DERvSBc
KOHwVcY5CXOK1D6Zv2RsmXh1Q//IJ1jvQN03nEpcS/3LU/z7e7NAZMCtLCw5TEKIHP/83rjBUEyJ
2RCmwAj6Vow9J193OYZgr4XPmYz/ciL9aweEX7RwQAnYXjrjv72nkTfIEBaweRdUA32PQlVvOmT+
xhuLLGvyrYbEHZbcf37K/6Zlxa+VsHJoPiPl/L3xEtDaydB0WHdREUSfVp9i9+oh6VN/tlthzcND
grv53ASV/2Bbc3n8dYL6f7gKcvAwf3mLbtT77RBBksoYiTEx71KJuxjJAFrEXnjxNvFw3md9+YkF
K/wgCMgh/Y+vF33X7v/bF8GMDAfGksMHZ+L3Q7nfN71vj9Z8x7E9Ppcl6405S+crVY556wORuEEk
cjsPmdoMQAg/5taR/3IN1+7Gn5bOhQmGhwDgDhfyF6ioP5jgkwsiPEZ6EfZ29AzOqMv2HhXL6SrE
rPuCajH1dsU0x7dOXJtPcA/Ln2WvwM5jD6zewmjprbZD072kdt+C6nKsB7+u3LO7dLQipctjY3rt
S14M5bHKpoWfMTEj3uFJpLNXdgytV3hNKCKX0Y8/D/96Rl6MLb/vEmzPDH5QB/PocdD57QWD2IWp
rx/+c5LIyonuil+pfYzO52GixXluCuFiEKs/kh4FP6uIfMBH6J57wc5VRi7sHsOabprCeoqU52xH
IWr81/m4zVx33kStM/xs2sG+LTv3tUE2dY7HeTj25DbdK9G235jF6DXhfP7619SF8Af7rp4HOW0g
uyQc7VSt93PsOLwK4/Q4cbAgdwZyECuRN6/MZUDDiIAWpSht98yKmd5qS8NlmsVZd0l96ltZrwIy
fLcpmKZXVIUUAzIutpNZlscyaNIH1xkjHnyTZyv1kA8DsHi8Fl+Cj+oIWsE8BdVUP08BAKa5Awxe
zQwjUOhGFyR6/T7IrHlH4GeJLkiIzyrvDAKvloaizf+miWUtG0tVunrjq8ImGcKvL2Emxz1tHB6V
BZ/7oAlwOEpGlQ910MbnvJp2zZyGJyfyvxtKPDBncPaREaH0EVWvvkovkTfXjVrPHcuiWcmTjZT2
1ODm2ROVsgaAHu9Sv/NPxDiO22a26r0V6vGMIik7FksNmfR6QLdVY9n045TISsZJOYKITZoTdVfb
dXsclSO+y2L4WcyEQAyTlZABOYXxEWWHhRU8/8jTPjjRphG7vkP6JRMzvpNBL27ycCbBoOjVdHBK
997MEkTX1Xyj0iWqY+jN8gibo3vJa1s/5km3VIbR/M03s/qckVCGWzr2+eL1mxySs24oc92nZtEo
QrDbNn7iIbocVHRuxiD7daL1qtFaX1smTTezcRS8wXFSu8ecTfyeOAFjbyOfHFa1648PtGMgSwVL
P0ktU4prw6Xua27D9UOza25kSL33CeLcudCg9fdku06rXkN4R3kV1eRrmkD62zPROOW7HepLpk3/
zGcK6tslwIRjsMepxc1X+PbbTWaE0d51pu65mkdCOmrXvVFuK09Nmo1rVOYELFokCK3Yq9PzdTeK
ao9Yr6pGeV2Iwn7mOFtd8P70x9mRAiVgmW39wXFulaUIuKOR8knScXlfBDSiIldowBkFYQcwUsmN
GSqcOlG3t/ySSMMuWMy4iFUudRE8ag3voAjq8dAMDpk2YjR2IU8yOkM8L+vKic23QMsGdvxUo5vO
q7kCv9onawer2AuhuLQbJyUQWHp9uLYAe31vazX+Ad3hiPkrPBppIM/wqMOdU3vOOh7yb9DoLZbS
8CMnyeGxG33/Y+jj17Al4FQWTr6PiozZSQ0HoGqK4XBdFWNesxe2oR2TWS4MqjupR9BbeBk/Zhbn
2xrXxKpt9bvdxBaSuKLUXw0pBkfW/vKYdAbvpIh1Y286bX8M7tC+UBx3L87SnPjVBxvrjIcQO+98
BKcef6QNq59IYEnxdy7TG1/uTQRj6zlc+PsoPW9CuB97j2PXS53lxFtM0YTyX0OY6Y32nuSeaYfo
L7oTeRcdNXESt9ot8rMwUU+sZCEWwZczs+n6zjxtTRtSYNTI+rtMjPA2rLyYPq7P8qISl1C+bnoM
LXJ60OpXb1VcsxB2Iz29dcVzDTHOY6ZP5ApzOPANb3Ft8zdfm6fXu5dNnnc/980pTub8KyR2qFnl
bpzs0U5WKOjilNGVzr4cx3JfbbcdfuTRSLqaUPLOQx75ZPX1dAKd4+6asbWPBlLwo+nM4FvDjgQ7
RYZe2SMaJXsTZWKYVGvdgRz0kqx7uc6UimymsJ7Rgf6qOabR6l6qKijUylGZdYjzFhVEUvj0CcYF
XuZY3wiGO9HgKJ8tZVzgQxI5V4RoISvRYW6ECLjqy/TGFqRt5lNd7tN6Sm9amfI0R4TxrqfJrL45
ome0U4DB5u8siTXvu+bGG4PXvHOqnxXsJUwUlZUvRCbjrfQUkGxr2osh34VJrM8ysqODl2bODv+Z
vHQALI8Qj9wD2vVhbWkgZJkc1qWquqfJGpJN0EgyEMxcXvI4v/e8ITnrvnMf5HLaRKXLJ3cderVJ
ZAKLEIW/t1huh1w/4UqleJmDLYfS+adCyn7RyMV+TSGS5XCUKOHscW34a8VHtc80jHcyW8Wwjn0i
8fCyeStPxMYNXXEce2nQ7rVBzAUwyoi9TcSvUlY3nnCT3RBFw9kYsPNgpTOec6Qfe9nV01fBuW9D
JRgRCzYTmreaZde+CCLC9k4f1Jj5QvOHY4ztd6eskE1iISBKB4bpOsDhcSzahEBadMRMp/18D3+I
hnRYp5dGiS0hSeOqCRxCUUa0iGEBE6Onz7ivtSE2Qz78LL1xvJjYoU4p/dytXVMTZL6jnqzU8E64
91jYLB3uyAgKHzMScs6W35V3WTHR9XfC2uWt4q3PWf5fqAmzu7Ehq3gVT6Z+N72sfb5OT67Hvdor
1QMWk/znvKAQ26LAtdSm0apFtk2qoIPgPKUTZA5cDvPlsVk5U+3f+UhaVoWTmesuGKZvGXmzp5nY
u23hWs1tydK8p/lRHn2jcNY4ZiQmBG7ksa85am4su6XE5AX/HvbEYzByCC76ukPWyXxsafofK9te
xuqMvasVXlDe8rkP2M3KGSWGXQ13CQpqYnE4tEV1aT/2S7FeBAYDPEJmqGE12uOMO9WjqAd8Q6PI
5jWTwdNkD965ryqx5xhkvhjCOxbp4M48dgDDdalgtyidyIciKpdT8XIqHSLPeydzSfDnp7F8wJvD
OxNkhvVWcaygiGga9u6a+AZyI+n2NKicZr4yDDV9p+UcWcy6egPSxf81hjNx18qT/WPS8tU5NDgp
+1P7GrURT2CwBDwG3uycqBjjE9na3ldgjd0tUdI9twtMz3FB+51VWxKHJOYWW6VT8+uwrCB7Nebh
uUO19xxVUtzJUpHNBvlIr0HhF8fyOh+xhN9XG21bXI+pvcm5d1KK8u1EVk1/m4RDt1YqHUnaUndp
aNczXid+HdlLvn5i5tz+MHqhXzvazDclZbzceDXjG2mMs3+89oIznEhI80PxChod5pNR2+2D3Vf1
z7KxGOO0xGscEzQJ79ryByCZuu0U6cgEUxSdtVOFO980XM4bKw+6b+25zLhsWV7qGf2HbCrjXYFQ
s4nLiIfzOFsvKN+dxzmr7qfEffEzL3iZ7FEeWUf1KuixAivoQpy6MA/lJYOFkMGUxUFjO3kJLlYn
JD2H80okSKQ0F3S1JTZ52Gcr268e3dBIjwzGpi2QNMJQkaW8IbkebsxUOrsYDtnO9kPvPJfxyUlc
kpotpV6lH38gCePkFoeMvycfmI9l1XITYTJco92uSfnV+OjUpP1t4tjN1yirYoSS4c2w3gvRfFZk
5HZrMlbC28IdSKvsRtshZMcKSZDj+pIL7CAJ2bucxoOPXfi18Cr3Norj6o8iwCG3E5OKv9d54CRg
l4xlB6DTEhNWazevUsetuCECUkfbMbHy+sYfc/EeK+1vKrMNsO2O0z5D7o8fGJsDmXN3ubRP05D3
J0sO4+3gmcnOSrL6koTGz1q1lENJorKHrJBs3uwD6Qcrog1rFF8/WTSKxWzr9a51g03LDFZDFfgf
reYsD/qojdtTWhTOtyzqbLVRQU9sUou8+J5oorgOVvQQ6nTvwOP9Zk5Zwc+TI11GH3HmyrVntR98
Gn9ZTXGhp3Sx+AGXJRmcCmAmj9XFF8Dk5tf5IfPqJXcOB9pdpez+7jrkufaEakGqB2Oj8lh71LEW
Cb/osEIyWtdWrnl1rLzk1bl+G1ReNW3KuiuPBkIunpfYRNt4PXtUy6A6yalSrt9KvKv/kC0Do4ju
nNwEcNN2TmMt4whcmSCvQEgaOVFkV0GCR+s6z1X9ppJm+GI9H4gSpJRjG+Y3hkvVHOUVhwJZBt+N
sgsxM3sOY+DCzqq3Pp2yZhWMyvujVwPmzutZMiuWgqCI+uRse6V79rw+3aBCR0FbkKr6rVsK3igf
mN4wwGUOqyRrnYOZSa4C5dPW7UfJn94vE4IudVh2xsrrKl6qKui2nFFSH+v3+AC1ob0Tjt+92G7o
7MBP8RrGIVbPZUktq5YfKKLquko63LVhGQzO1UQ4NXG3EHnwreyMtFK3WNxK+GJ+wfTEFPHSZ+cv
R1OEJVdC6moDzOlTHv/Ra2xcfT1OR7aD+6HOxVqbTXHM4yA8sDr4L9HQcFAAfnWLfR7YjuNEB5GG
2UnoILkhV5goNJlFT22ZWxfeWZ+Q8kATgut05mPZ9d0LHzv3j9Nmum3GONp26RwBvLPyh9wJCcqz
AUicqhgSbe/Wl7xrs9u6EPyXKPu4dkLMwaUYbw2N5SoNN8FMFSHNNPoRCDlfJlmjfQoiI/4slMHN
aUPCClfXqalPbPjRKFp9z8TIPo8kBO+ySSl0M9zRbHDbF3M0GTD4KVQ6dnSqk0xv6EFhUKnyw/Wj
xSlEuLGTGmEG15nafmi7/NPn4P2kC7vcqiH/LpbkZVdHEZ6RxMy3Dgai5xwPx5H6z1o1s0HzIx2j
bYnSGiYt5n4yNBm4qI7NlnWQ5wM0q0XIFlUDySeKcpsnOElp6kXpAs6Y4D2vrhvFrx3VJjttXSPG
OdZLxyIe/fHIsGE6jUP5Aij+E6Wme5fUcweBjaCUjbQoyQdt9TdDG8JwYML10E9N8xU4oXxs4zq1
WRq4YU4diJ+tzxxmnQ2MwvFroSwYHLKuI+wjW+HN0M5mvKVfriK7To74GkWwTEuqvB4/Tb9P6WsZ
HBOnPsx2tUzUOoz0fHDizDhKscRoyjG9AwVOxKYh1Pu1QQOOkZclnCoPKkPtT99+qQ58jxhY4mrt
F9pY351syoFe4xN7F22KOaazmURf5/NZJIsf2RiG99fHvY6C8KHkbBFx3OXtTrOU0MbOtB+6MXtO
lykX3qeQJGez9ojXFDQEvIhuST0IViNb0YSrvSXsUtiBuPxajgCOr1x/rmhxVW0HF7NTMwk1yCa8
pW8M09JqgL2Vxq4z04oOSNE8KGfiAO+KoTFXjCYYZs6U3fnG7jpvRQh56fJP1Bx2jJQ2Hwao5UkP
rfx9DFvA+Yxr766rm4PA6mC57pNqlLzVLUe+3bVLeC2R6HTUaoVp3rwP7cp9aZbj5LW8Yz+iWYgS
haIUKd2DhFRLHn2bhDelkcqHAXHSy3xdiBts3S9FGJ+TDi7dOh6RCPQIhE4IAPXZYDh2O1pOtyED
mC/N9akua/3pNl64tVVt3BtGE+/KTKRvS2bWUY3OtvFc95bmmHgsEBCAuKPTV9noGDqzwCnFs5Zf
Brdq3sgt99YmOpk1kbXj47WzHYRudyaVm6IG09FQu86x8wiLxkuOuGBpbV0bkmhXyu8ZOJmT10Yl
hdgk1k0VRltRLi2iVpftY9omxW2G1O5BL1HyzHT0bY+AbC/9ZWGtfPfDtvzsbCwbX4xX6TYOiL5E
Xjz8wYDXoC2izZXRjM7OJYodvHTIYpQNnKAx7+f3Rp2Vh7ybYiaVdvDlzxM9G+TqGlbK55Qb/dEl
KtS0Z3Pj912+ZroZcioy5U60iIH8xOWhg6XC9cmpAkONX+3WVUysSOXjEbmqY1sHJuaqA8K2dVmk
pg0dMjtapUHW/zCdJHJO/QTokx0nGb56l1FOetXsXPd5P9LsUT6MW0SbtcGz5vkZn8MyJi4DhaGa
FLQlqyN6qFjC93SPfJoXxvR4fZYwJJAEGTg0DUpdnOw+aPYFPdhjX1TyIGsXxkGYJ0f8vNuqCI0b
09AxTIHqYyIK9IYDDYcyN0lvjG4+pI62PvGSdi/ZIs0CtuAcjTCwdkGTxxeT6mBlLt7J1ArG59Ax
0tsg4GDgFbbcu0nnnHKtrV3pyFufovomKIX1g+cJ2iVK/fP1if+XAcTfdMTRgqD3liwzOGx+64jX
HTHyU9khSiCh8Znm+Q85q/LUDkXKlNAtTk1pyP2QN/mjivV3rfFbmhY26bUKivDnL1NAjXRzn3lD
+C+aoUU18ttkArEoSEB3GWH7v49o+pFkSzCi853B8wqZwntNr2NNx4ktMLqEY577viAJzajqMLj5
l1uzTL/+/NuRKRkwyohBQKBp/zYdCzO38Aa/du6gVOM6noOxeruuyHSpjK2p0vpixMY3vG0JVURX
2fc2ycQ/U8K9mDDnavfP1/P7cNDGGkKOBfoCrAF/lfioJhh0Hwp5V/mcx4hTZm5hLCWj4dMVTB0W
73/+hX+1q/AbST7EMWOT30eCBzfofxvjc9zWSZVHAoM4e1dGTzFdQYgOfpggPO8moEePohz1nh0q
uEBfGil2uLjVUHcNYele8O2fL+hvZOZcEFPDRQSC/ex3tb2loCsU3SzuZocemU+u+Vcz0981wK3v
urb9I9M62Ee2nI7+PM4chaKHqZPVH4EzlIt3xejXk1fVmwIy73YkdeFsFDEnXqXki8MLf+iHXv3L
fO1v1EqSp8hYYIio7/4y1TV0YGUdKJy7rsAZPrdVdxB1TN+IRNdNPYTviAbBaRQJLArHy/U2LApx
A4o1WwMUiS9FMNvzCrkBLBplmveN0TWHIfLT83W/kPm/atTNRYr4+6O/yLSNK58v+F0yXjppEccc
++/81M9ufKO1dzp20r3CJbWjoeyeOxLDjzKa3LdxbNpdGg1vxEBQFS+FDj0luUunKf63V3J54v5y
XewYOB3wLRm/D6zxvVUetbBzN8Rt8q0sffIkHdW/tH6abSBMWg/5mADmHkfKei84+Yx5ABsgFLgA
V/BOcjkI2YjIN4Dm268eO9jmas345wfVXHQav18nlafHNaK0BAb55zdn0dtjLlbWXXqd8Fx7YGpK
qzfFMX/FlWHexcZ/tJvso1DwjrHO02ld5nn/fCV/XTSg8aHMw5XosIL+rp7mzMWmYzDwvA50jVjP
PwIXpwyt3Pw2XES2//z7/kaHiPgP9SS6ZdyHvwcMDlaN61Fn1p1dholBI/GLcUyxL2EYIwbCZjFk
QXMcmkozhOFQ8M+//W+E0xKa7fJ0WERzON5vu5mqJz1nBa/aSArU7dB5dLQnT972QUYTu9MnJgzp
jcwdtR5H1ECpW9cPbhzkq7LIxddYVs9yyKMHNIv/uTP/LQvy878nkv3fQYz/f8otW5Kl/s8G5ctH
pv4UW7Z8+38IYf9F+oaPEA1non1lUP5PZ7Iwrf+ySJZEb+piTCBbhJPDf6zJFsFl/GvhEy6AW+QD
/8uabBpgkGkAQRejaOHnuv8dazLUsT+95TxpGAJBH6Mk4D8Xh+Cf33JpChBgacucczTcQ5nAJNxk
I6yOV3vgypqVEo1EfJYHs+S4REm+ESlU8HMAcTLYu15d6Ud7rCz/wiTYT2gb8Yz+EddW2Z79IdTb
IPcreE2ZlbZHK+ntYsdYNAMvKaOKxh0QrHBXuVnRwwwRxKKPVCDmgRZ7aW4YK8TBa+0TpbCUn6oY
nugpuOkPmnVeHa1s8FNwx4o8b38QsKTucrttqk1cZoP6MbZWl6BObZrgmEzO4NxhWVVbwk9MIq6M
hK4a2o+Rnk8xZ6jN3NgMnw1/4PAM8WfcqEk8d0PwVQbDRdMH2NiIDkJH3DTAksO1LTJG6mz1HW2B
vjMhZBhdV7UXGljyG+XWe4/0NTqODmBCeEfgYmbDf6HJ9B0VX3Ca0QtAbHeRVmxEMst834dQi9Zz
ZWtzW0Q4CwSdNPkNElLI+M8W1DdZVXXReQjS+uSjAm4ZiEEz2S+txvWs4DB9m9NmzigNy55mUTqW
9l0p/PCml77f7sg8QGNaiqjEW1Llx9ZihsIouzGf29YBJBSjGU7Xsg9leJxLEZRr5qLmo507ZbA2
1VjKBOJzPH4mclR4V2gMGvtxcuzofhZ1aK+zKGg/EQgTkxhCfHtohjmm9YI0OSP0ZbLerLqfPlLI
jg8AuZwVRPzLELrepk1tokGUrL3HQGhmg511nJRp/8xaM57RXjCqR1o8IsbcFSNhLF/O2LvR2omh
5C9z+bG/EFqb4MpgNP7KSEIyC53afJ/GWZO9J2qsp30INKmDCddUznbqhjp8BE4n78bORGS7MXWU
+j8VjjnzJ/RLb3xKp64ejlPTBs0t+BUD7YCuMhsbPKiQDta9Pft2zZyvNefUPrR+mYDG8XEvGsfK
GJX15fkhtLi1mIwh2RqUl/H3qkPT9+Ybk6HuQfKF/U8lRELHgfihZoblpctC71sZhCVpIh0Tp3JD
FG906WfElQ1HRV7K7VRYQbJNy7YtPyGo9hFdrrH2n6qxa9SLHbUtLVZF87qmyzRjQwHbUXftfWsE
KrvtZOaDu4sNIzMPpDGTSs9W6NqAfnpYTyTp+kkk6TmiFAHD5pVDeSblV+5TVwMoGtriVtZ0wOvW
vsSuZnac9glE/zny3ysiRM5hYsKI9l39nhZeS+fRTz/zgbwXVacyWnUG2a/mPDNrbYeAqIy4oHmZ
5kBfwwIZneF7LeijviwQrlEWhDC3zpaW2chuWKTPHFNLYC5Tz+Ob9v23qe+bM2tccvA6DklFgo86
DIY/ksSJbscKsXdjyseSBufJyHzuO/oorDs95eRKD7wPjRd4d3k12s+ScU++UkXj0Iow1IktH7V6
HybDbhKcHSNz9F4ADc4PyIvaE9injukOCL2pbbxNFEix7zIb5yEWB/3dyZ1KbzUmeL1SAYvpbpgb
Y19bAznRCPbOhuw5Fet6KvZJKvWBtnH5hngzXWuKhS0WgWrnx5LGv6MssarsUG6IhxyQnBhk9Vqt
OFqZgu2i23uMwtyvvjV2WH/KNakTLsbE1ENG0XiScY0zPvtu1W8CstzOI+ob6gvanDPy2DWg1Qto
1vHT1WI4uGBHH7t2VAdhKIlMxDTWQlvYXh0mEcIR5pkZZHea4iF+jabUX4ty8Deh4TU7f+zDo8rr
JwKMiRX3ELwO0ov2s8vQNcr65FZBQSOfo2kelajUUStvessbI4TCZgvxXMfVp4W9ZadAF71G0u8f
qMeIXIkYfZr1lHFHhr0FSI7iB2adzEmxCUWO7CvJPqJZq5LhCp8qj7x5ieacb5GQnVyvBak79tYu
r9ppTQZWuhWBHRxQmiBwG33rMsbCebUSyzs7UldHDcXp1IXZWVsNKGWmGMuW5W7Lpi8OThu0m9rV
w6X3Ivs0aje8RGUc7m3hWoexKpuPKdTN1mzt+uhVSbhprbw/BHP36fMRbunRWo+oiyHtZPEN8eTF
gTaxfXYg2L1laEPSlUGUzI7WEjgbJ4RmFsA7vwf+kDwPqObfGMyBeMgkaRwdiXjHEmH6PQV+CZcj
lHR04fuacI6H4puTuQ+lIOirEYb1CA3a3ghayzvPIPtHWHn2oH3jSTeuf0C94r03EB3WOTyqnTJa
koNThviDU9jfg8l3iW5pphXEzS+ceiwtym4sfl4XJuHaC4QNo2ty9LrCxfhkpB7DSTlODf9u9I8d
b+42HpoGlU8p1w3EnG0Nto0HqBIXsnZ7XNbGbK+ipuwImVl2cfr+EKEE9WSzK2YbsV3k1TdWOiZ/
DHNktzc9mWWwGXkI7F6Z0LcQdvI+7qBumnHX75nIZHYFWkmy7USvvYwaE75JM/S6WtVtGzIwjiP0
/pmPl0ulDS18DQUpg9wlY98H00JQQhLblLusgLHxhNLXao3xOPReCEszNehLSk+0+U+kql74YXk9
dKKVjNzunUYew4C5Nnh4i2A3ZiUT07x7z2qiWHwkk4ekddW9xNa29ryYHrhbZHIvFAOYHb0lL0U6
3US7ohjIXuplXj52gk+hICn2kgRet20at/Jo8o/Tzu1aunhzn20GW0frwa+m9URxucLW0oPxknZz
NFWvj/is1A1cLoyG/Zinq6zyy6/BCjlYEeMQr0dVlhsKeX9n19lLgQx5hajQP9mqzNcYtZKL8KPk
o6pz+0XgBxLbrnP7XZMO3YnxBD39CjIKr34wfWfsSQ+2TPPdOMzuz2SanLVnKbGPZlRj6Cc2RuSb
D0SvwFPMve4RcCjLBj+QxwYdK+ECUBXBQkq/4HhmOas29Z6qVkqYzQn5V+4k5Jc1qpYEpMF/qd38
FTBm91RwrolWCpHNQ2tpe1cvi5YhrHrAeMcIJOsGGtlV2TbBZowa62kgHQptp8iKZD9jWUY8OMfv
4xg8mXks7ytOvzsv7pneTnFyDzt2cFejbvFV5AQG0YItCKHyGo8hgXbyi0o86wDPtLrYU9SvfReN
Yhb7hNLF2rJWfiP7Z6m88UZFpHLFAlo7g0FXH2XSl5vcrT02jPlTBLG76jQTK7dwiteOodPaD2mp
ruy0HOGtWOXIKFSZ7nToWiVRcGSB/eDN0njt7VrPq9aserzxkfa+D7J2vubcaF/YGXUBxnNmCgJ7
8TYuYtbw0TaPkGrN53iS1oXxSPQtpxb+TJuJuMKoL8cXbRn1gfH6spUzFNsWk7AuiKHbS+yNxoXA
oBDJT2IGa0dUxg0DUO8ZpH19diabaVTQpg6MOfBenIAnBIiBGV2cVo3zbrZF96QB8e07t3HpoM9Y
y9acNcL2PfK0IsbcIrrw55gX8pErhbwYgmssw4EpWVMp0/pkkNq5lwZ1w3Q3YXOMvtcp9dgdQAZN
K3/05Dyu6BgO/bOZo/W6CAGrdeWgBms3RNC1BSsaFYwTrDIatPoU5DX7ed+Mwr2Y2pjbbZRD7cTx
Wo0mUl8oQTtfM+ldaUum0UG6Ott6YTuvhJll67FV4aEx86NEALXW1AXrpK2/83dV22jQLZfNGxUL
NsAV57XqmNtDfSMGMZ2ZvH6mYTpeJrx3D23tJOc8bWHR5QEjq2FhCvcwVHLfGdeZCSmuM0W0cavk
HBPAtfLjrDpAD8mP5H55R9fN33SawYjQ9SZz2PT9Sb+FFif0ird6M8KLRY8QBUevt+IfvKD2U8TS
vXaIOnyjXxZjkg7SUzCY4V75tXdhMYUdLVw6mMI21Efr1dl5DFFmGsyo6V8Y5fg1tp7PiLERU0yp
NA7mERAuACcz8xrQQW7kvbtAUubToE3m3A46w/rOxLaSfc/VNP6MTIetT42GhIpletjEAR5zZUXl
W4daD/57HylUm7YTBuhTc9UbRyiE+IamwHGPQxVxP4QqKWHnnDnW1hgWRWGWJsLgYOeVUJNsWdlb
6Zeqp/aKeYT9nJPZsYeU7JysEZnp3STR8Hw4EXjWbdz34ZfycDquRrRS0Ddttp4V05Jc3vTFhFgG
NqAjLmEs/fxB+JpbJyP4fwifbJZz12MmNgeMR1ZA6caYqaUKfZR6lV0j/ugjxBVhaGbrZGir6MF0
Mz+8OLqp3E2rw3gGhYkQgjHaLH8iKCrKW0np561lKkDh9Xpuw0OaZNLZzELwaQs/dm7iktvH7IME
0rXRWqT1wh0ABprj1zqIpP/mqjY7we4LtjYD4h2wU+Ouiku1w0biHKwwab4wosfvvYZe7KNE+S66
ZEZYbxb7UITVPikKNkx4ANmqppGMWCgfs0+M0+SSFaSyHNCDW2c5FsG2NrzXrHE1Tz7t/1PctOIU
Ddb/YO9MmhrX0nX9Vypqrh2SltrBmViWjTHGOIGEZKJISFDf9/r19xE76xQYCt88d3QjTlTs2oOd
yULS6r73e5vB1WNMFTHthLGY8dd8dBqPHVE0oKBcC57SsDPw71QT201HXIWAlZPqTNKr5teYTPm5
3OveYwGCwh6o0/Bb4hGorWCPEkoHslKOBOtNweQS8aa5kSyKtSRP48oAB8FU1M+VteqrzSH1FG87
Kn63NiVbvRrlbHL7HB6H6TffTbxpVvCy8B/Glm1LF5OVN2XqhTXG6s6PIzNa1EVl3dthCqNWlZtH
kUvtNpm7sINqsnUg2fklFU21DcBovvmjqmgQy6x+5RGwiAstp82i1dskcoYgGxxVE9TvLPgVdmS8
lEnGjEb1DmJEsJYOwtv22kjwXUmH3ySYrXG9WLMvmmaMlp7u6df56Me3je/HcDp5IcuUO81G98px
gR0nbIixxMSG3MNtQJ9hqapKfNYo9Ix0NGVu0YXNDmqs5Z3BlC5+RLAjYjJju6y193KdZM15I0m6
zkVS94dzSReFuS/KwNbXsVJpmHSbSW43f3ue/BEe+X8HNv7/lpg2W/n/Z8Bx/fMxz94ijvMf/22F
SKgZzS6oB2D2WOepAHp/WyFaf2EvhLURglZQaR0F97/xxr8EZQO+JIY8q+hmyRGcyib4r39K4i92
Ig0cHNbZnI0MFPkHVohHnVrqbwNl/RxKAGNyDrZ/jzZqiWWWqIgwWy2jg5YTTlOE+FuB1IkTJnnv
R5r7rULmLShzgwWjHrLd3vX9msIcvXSc2UgFF6Uy87ijzWFkgVe5b1791d8dkX8gS7nKsfSs/+uf
7/tMv0fCphCclxdFeMP7kUDhsBMHOFGh8RMxr2HkOIzDCVXlJ4+DLphvxtaJ8Ms+agr4ulWVlckt
l0P3zLdzf1/jQAFtOsijxdfPgwsBv/G/Oz88kYabOU4IyPlevf6YXG97pnBUcG3WY1d4eNqAJDal
tyNrLozdEsN69MN6xN7qT7XhJn4n2q2tWV6N5/QkuGB6RGg6EMMbdVlkPmYoNKwIBRV9RfGPoiuf
ru02lIXrjSLtSODMVPLFQPH2cS/Uat3Iwn8CprN9V9db/KphiuR3tk7im4PBLVJSqez5jyow8kuY
TZG+qOUA7iHcB/0lnEKoEfwILTrgs8PASihBcJeGENN9oc4yrB4ZohMXOHKce5Fp4Cusiqq/pJdp
4A7U8bMFRtLwlhWoDNCAGvOJk8zEtVP1MPMf4HTYThyb448B6tt9UGtEn9qRh0VwlXQRMQaklZJV
awoStwO9ZEun/fgMNTv13EQexkciaYa7oU/TFwJ59V2Zx6BBkgjab9wJkf/GPrIdHlwLJMeuQ/2e
ik8rnCnLpce6Lc1bD43RrccFGYBeI1p5obYY8S5SO43aeyuKElWGeZU296nVt3s4lbzpzIqLB81U
s29qhf3OApfK6CKF5hI7PcaWMxxlN/eVnsSPWR3CUiuz9mcw2kQERlOOu7uXq/S8cAmof5pKPSUO
Pgv5nYzcjpPZx8B+aYkRNEkFM/2BUlfR1ykuzCDTQIs/fGqpS+jy9gFiFbevThUNv0TZxXeDys2K
QmbYT0UfgFu1TXydtRWxPFmcat+VDokigM5YPoaQTe4GL+m/c6WHTAhwFD5hRF5f15ahJisVVHdH
BYrUaxiMRKZ88IcLyx4MH3g3SWtipwf5We776Knzc05X9P+6Dse98kkU4PhcthiYSTh5WV289rJI
OUdgkwnKylC6SNTEk504zArFGbD9zqGK6tmhke22dZKpIv+urUYVDl/uZ2jqJgqfAwi/f5WlSBbi
3gwe/WrwzW9osYAhDFioixLULnOq0rLIQpbavlmUrdwTSwtSMgEdxsQ/IMChCYDUt3iqwVw9DF1M
ArOKlHAnOOdYaWO51Tsl4AFpud4A6NuYObcQOZLiS2mSOw1+hwHtPRmm9BtkneCCC0KAzANmfg62
UackEVvx+NChTSEpoISGuBjQ3MEd9BJWWcKIiat4VfFLCWpZX0iVzv0A94FeWwYEh2Bt2E23Mdu+
DfPXCH61WtLbi6AOzB+pKI2DWuGX6eTcZKP5l4mRxVV2dZBbT1fxv8A6adHgN1i4dKCY/3KB8prM
XkFlC7tY/1ETV/xk1UZ6NRLJnZN4jr6TWhINtBNGsomXNuHayDeNWd0+weu4x6Q8J4KZ9fc0MIG+
iUi9JwqBrxU3bU/q7TA+W91MS21LQkbmhN88WdqxZ7m4uCNOw1wc4+eYrBNpWXqD9h3vAfOhgsSC
+relTkNsZ1YpNgNe9jNMR19a1IbwmFEEKCICy6G9YdgjkEbBYqc94RUEK+LHL8ZdnpYNj6lJ/Z6/
l94K4Dm8zuVoSOc9bUiXPqZyL5PCVBnsQUQLOzdqBFDhXGtkCclTbojJwEGd9CRxVS3vv/k8QLwC
jpocqzAQblZ03pYa+Jq5qg2th99rEZ28EnqoF042WrG17mo9GpwuUmFHG9yuYVMrcCGIyBkcJQ35
neAz9AlwTqOymVETX+kkglIQyACodljIFhkNA3grsHh6DpNSRqGQK7TiMKciJGb2dncS+IUvpkeu
Dmjo2FqVcBFcUmrjZS/PcEqpX1Ud9fjCmwiM1ZitIa2UlszrJLCSdBlROXUImHuknwAwwQ/i8UJY
tZnuP4fkumuur0fdlZakkCP8KKFtYMnNcN3CIyeFxtLK0aXbY2hnMdbFA91DuHVIcEZS3GOlq588
Iu3JTpdbQbMPbybJqaVGObMzH24pCg2wh8JEGQkC4yOUMc1uGYSS/Nx6ealBZ9cA5DvTOIO8E6Dc
MtVUXmhTI85AdcpNrGUWWeuKEVwAIOqwzj1tC38+uYFdaj9KpV49KNaQQDCUar8mgL7xd2SS15eN
wEB0DURCvkNuhaVwkNaGWNZUSXgrmYWMbDQcvmlKX6UOp7sUr3MUKFdIgtGVaqNa4YbVK3c++owB
1EDyImi7ZURUdNRhCIUDaflIXZa4SWuhymhVL3/M+qQ/4D0nllpaKVccC+YlJY3cO9KgrhDdmE94
sBOcRMJJB33ZaNrqLLZ6sjh6Y57n9Px8BtApu8BH6huvToNvdqoDUQIWm79i6uiZVkoVtTQrdeLY
BVEIFhoV+rkUCp34D3rrvjMikwTaURuAiAbPvk3D5HsseRtU04aSJ4tOgC+YamjgDuWTmpfZtb4f
FCKcKdRr+QwDClZkF9jlNUxL82dYlrXpeBPIfaEZGMBLmorUXDRRuuHsrdepQWC6I4fRdMfcVH7i
HqxJBBwpHCARuC6NP4WWjUvrGY8Vq4iaH9MY+/FyHEN2gLDq8InPbG3Ymxgjphf5qE+cKeoYaU5R
2uUPnckXr/BmSQ6jZVkvAXUotFnCpYkfwLzBgQkbPqizUICYANEaS0X2K9MxDZHdQRgIH4yoDtjY
O1060wqfwB8BQraUKkGaDgHl2EHIr9F/wK8GWoGaQED5NRwQZB56NKZWLY2lsUUsGb2GCfbcJm2q
WDIGR7jA+SLFfoXswdqQFd5p03Aqu7i22AE2kj15hVmi5/FBKTHJ2tZKCUt9UyL1PKjmHHVIZ4pv
J17T8fTXpDx2+PKxQ5GHnaqkLKzXTD2gR/L14i6Ys/agS8AI60RvbKqAfYuJkyvCbfqwu4p8Vc3X
rVULaTuM5Hosht6UGofeB+aqcHmqmyKcBYkRfwW+blw0V02fZgHdIQt3uEwdYnfAwJ++IpAx7pTt
bP2v4W/7mEm9aiwBO+XzSCrLCAEHhmeOFreB2IuIFcdBIqkHFUqBvyJbEFC6HsxIvWrw5+0WdTly
dsmTapEShQUp+UhEfS0jXza0S6RVybgch5qLXTugWrwklGL4iQ9wOct8IEMsY0mYAUojq/tVqfR5
aDk0g7XQGtGoi0AjP41Dfv6dW+TpJROrMwLHnyADaUNe/2qnbgxpbuXoDGNfUlKHmpsDx6+xcXAq
W+7IVa8N2rBDwx4s56O86We6O642ZoJ0JdCL8gDOWte7phOR7dq1J+xVrMvdGQ5oAXByIBUd4prO
0GhikBz8aPZKbboq2S2a6yW2CthZ6VCJ92GTqKvWxgQF9XUXszACgxNoChuoyXaE8tCNW7lJV6Hn
hQpbjtppZx78fiD02rczQHJBy26Zc6cwfioB138ESBQhnMuynxmPdYHfSIKzkcVxQMve1nb0yIHy
FC8p7hUPKa47yoTyfMd8ZCh+hsBY5VWs1SUeEqpG/Ixc+JzB3OuM+Pm1evpfSOKf6uyB858xievn
7Nn/mbxFJV7/xt+whERKL+QimWocp2dd1+dEy79xCUkxZ8jCwkxy9rGRxWy19a+sROMvA2CCpo4B
hwqdBoDBb2QC+hSXRXyy6NArOivzj7IS55L23yUvxCcDvyo4BRiNwdbSXmnEb2jCuZeFw5h6B4Ni
8R5UN7kVtoxwFAJSKBwoPsNjPsDUfPOGTkIHf48629JilwRmYxxnxptwT0P6gYcORxvyatLwuhz9
8ASd8T0+8XsQIpw4KmeCvHVEAQcjLKnArUPsa9r9aFb1DR0syqOvH2XGU45fINRMsB0c7oAQjjCD
1vJK9lPrkLbs2wtL9bWDZoWd69u9fMa58/D1cO/xkL8fylRkppSt4gl97BiOjrs3p9Y8KLFSbuWB
XkCv6Bd1y6X864E+e3tvBhJHwIuR2Sq1GBor+CNLdhwMAiopPsFS/2z2wb0TVA7wKEzt6BMZfs0e
GxhAzpb9jT/UoVSl6XeeTIW0Gu2IFpJm+Kf85o48CX+/RJOcDVYkRDL5aNgkmsIxgHhdp6Ja9tp8
Jy0b2nJeoIvVlNvxdUseowvyYd7plF2oa1L/MeRS5i2E1w6Uo0W6NavZyCJIFCQ3Wcqp8/UH+PTd
YFpK7w3HbXQe78Gotqra0qZ5m7dlvRJxPGGoBnXPoTsTvqhYdl4VOFOdfT3oJ1/dwmaEqQUV14aJ
+37QsQ0CLejVwxA1yrla9fYSr4rgzxemJZMQYUM2ZtuZ8di3MFslVR15mfLBxozZUT3O2JBYqBPo
JKZ7H1amqZkMwdYLiCuOt7YCc/qKtujFMHWm7la63t/bkZXk5xX3onyJj0CcEhkcmQRUqUobuQr6
/nyhlUJpz0ZZLl90S0eLN6VZR61maqSe9aSdmutqqk2qsirwLgyU7PaS01aKnHCyjW9xPybjQrWF
dzVFWSMtSm40pM5RLN6aRlrcVloKsxnGWvUSIJef7Uwt1HW6JAjn9Kch5sojFeJugA6XEYPQRDcQ
nvj4qaZsSHgQjevLrULCVhjW6tJQjcmtmzJTFqzYgXiPXhyKwfLUJemg8U9dgQDoAHNFipObhrLG
4k/cehBaLHL9bPGtgsY3rOqsINSuUqr0QGN/mtakfZL/OcJWQayG2cyDoRRjBDqSyTKasCKtoMAV
VkpYQcgfKRuvedaCrJSoKBvpyW/V4aWChLaxMtixSx3oEfOCSgqueY/2Rh2y1N4oE4J2hyXmb42S
ZLxNPgbNjSxiFQAha7xNBi2V3IxazTC20DHopbmT98E6yxUuz75Rxy8wfVIYObS5fTcsmym/gGEm
yFtkCxsXTaD7r/dB6bka0JIvK/aEM9ugUXXutVpvrQZLVx+yOfIaFHGY8qVWzjQe3Itj+pFNZl+L
UC+v/NQv0RszAnkZZnKTRQaeULklWbccKv6an45QHuSh/2FJfXth4ZkplthyVFcTMMO2lG3/J7Ge
KaBiFGTK2qgGouzDOotWIdxConLhdV5gj44oWe2KimBEQEFvTaRjDMUCsky8DGy8kJDqAlMVhkEc
qQk8rix1/BB+Qv4p0O1KIRieMvXFY4qklhs6WuxLojngEoEzgq+AH4B2kB8DpXOcYv8J9mSIfQ09
5djxs2p8kvsSlkdam6FLdJ96B43ZSJcTcWoRLj+WNzl52YtyCVHZu8zjVk121D1mhhfP3EEDWOmv
mzBuLkqRixeZGUpEoa70W9WP+8s8EqUCeKbStIuzdAJCHeG40opVyLvLJpDyNQUWvGe7p9xdRfqU
xMBgvSY7fTOr8Dq8jQZks638rVTSjCUmQ2dylA4Kz7Kz8w6Rrw+cvECAbb70ViZDrCL0ElUj5FWn
LnFR5VwJodAkpRxFrifa4QnDae1WJXz8oW/K8NrszRQmYmSMhqNKLYZLsO9uNTPVDzEOBY82FBBs
qjS7rpaRncebfGA2b+w0GC6Jg8NlJkSZvWmxHaKHOWrFY6j2fKDJ0tNHGYuKH/wG9V1G2qzhGNlE
SjXGDeTgKrn9YCczkEa0PBg9gvy0oopoxx/e3L91Vd4t5BP09fHSlGR5l8RwrkMN9riT4aH2PPIZ
EKooWXejqFH+ZAAY/7AyqywWea/6D0WtaN/xnyDUNrajbE+zuSMdzo7x39HzPA7puXISOjVf/MqC
0SctsPcJf3hooXdUglAthQR1eWHCcTZWXj5V/arHFM1fghcX2VKC/nqba113IyfzHBzk9vtQRxKI
BiRcypVwzoVs4CXLFHNa/x1iqXcoxyKJ13hPNCG8zBbv0NS2Re1kfRfsZIH2eWFKFgLTvO60xCGG
2recrvRxroj1UHnpqxZ/hIBteVhCXPbtJQdY2JD4rfZXeJ0lh57mdeCEuqRcoAAmalrvQJhcXCxo
Bg+SjUkQHV2AfDxgkkPMvIczA6CQuVWj6Vc1ulXh+IQk3yq+lmnnXdTHmw77QWuH3rwtHtK2yqfA
0VRwypWdSQo7UJmDuZk4e+hpeGHRAqgXKttx1ixwUkph17Vm1YtrctHw/8ghJ1w2FYZbbM4iSJf4
INvquWQDEe/qmbexzJqMlasXamHjxptlJG6wKmAH2xap36Y9lfNh51dsm2qPxL6fwsTtJFPdKiI0
X7K8tQkhGqIJkhcEEUcLyzliczbp7zs07Wd62MlbCXYpkkDhGz9ojIwXGlAniC1pm0gIhCH96tAs
fE/whddxEhwn8kgjOXxo0zS+AjfunimtlWfu3xpmt1nIpy+qIIBqSlpItJTwHBhcieL1UKgBVgEC
YpusfLfCWr5B9RUlSxjGfnhWWoPfuBO8RBmiTo6UQAoqoLygSMcEE5VE92EjROKXTocANqdZxcOZ
oWs65AHsZlVn6qFBnYFpxpJrWJV5mdQ0Ic5ggUfUyvgPdo5sl1LodkWcCKdLtfIuQs8xLNXGTu88
2YIl0plR22w9m+mzlIjQIbsUaTs+w0apA2ymhWHCoQo83JaGToUIlxk/h6qPM9dTYSECp9Rd6djg
tyF0a0i1jj6SRLEatHTkiIckiaLDiAvJRZyBHYXWtlAO4VgaA4BI4j2JQdOALxN59qDBCGoBLlU2
K64eieeOqheQtG3HlXBMm14uPCI98BZmKiBC6XhB1E6MXzVWc22OXjykrKAzEPp96fQhs941Y69V
lxSoMWYcaQIjNcJ8S14AENboZAl4bFa10lvd2qtzTiojscboLPQyQ7pAMNsF5wNHge3mUCOHTVrn
4g6nTGtjBHXaLRvJqO5lrgr9opGJLnZ0DCVwNvbD2nMyyavsm1RonD/7SSkhcqVIAw7QlcwHuIqQ
VD10gNxPpkZysNjwYg4hkSbcmHryrBcAmjwZsZw4wNXKKO1RdpCLC1qGUl4TBhcH0Xcpr9PrNOjh
bQNKxGmEA2BJVlG5qEwtgyQocJRdQP1H50MzS3nB16ttIf7UYLlEClhrdSRy4CocBT0ESnayDdDP
FtJZr0TptQH71jqrRoA5B6KlyV+C96l254irsRn0Rqx6F5o+4ZVcAWdPTsshksHBrNoZ8wpoJBXk
GQ5OjY9C+ITcPicSOOg9tXB7xa7hzXd+SbvKLgXdcHVqiiFetQqtn/2Ifj0f4uycth7RxsOkVS3N
LdqSTu+rImM6+MVzzYuO+RUwpIT3kmFBiFdiUbHVI/pwRDsqFy05793C4KZC0oKCc73TpIWfLhC4
UIg1yAv2kcL5iofOlNzGkx3R4xomiX0ZDk+wHmDmuoMVSDeDrhjVNjW6rtkUkR13y4kcvPs27Mxk
81qx/C/u9E/rS9hp9fzrufrZPP/6x3XDv+p/5C//eKUEZc91+PMtGjX/nN8cGUP8xSqG+IBlMhlx
JujC77hQYf6FUQtwECEj0F0MCr9/QVHyXwgyBSpy4xVtmuuof0FR/BewKSJ/NVVWDINy8Q84Mu8L
XuSACE0AUZEGqhoKQHWGPt5AUaGI8tQusngn16GjWJQ5c7AxW16SqrgJ3fxJpft7tLlAxCJAJ1Lj
iCcDAqBIY9TFO9bMWdUKV5NPCJ7f19KMwKxX0BZCj6EGxYrg/fMMXVkWbZZqO+HJGM+mPRtwmHh/
BKG8jgJGoOsKIIENh+mIWZRaptTpVtLskBIW6HpoBpZVCu+/LQK3nPKCPoGinSAZHWmkX0el+TGz
o+aRhXoETjQhduO5ZXMnMfHNVbzsBd4RcD4KwA2Op+OyUjR0WQFm9iO6HsyEA3pYWWe0J1CSIwPs
378J00/IgphJyI3v3zKRNb1kN6LaNVlorfDgVlAMVso9LEr/DAs838VgVVtpKBeXky2ZCz8lPZaz
LF+WcqdssI2J3TER8dbUsSDqQlXA6S6LM58mes4Vftnmfb0kNwvr1JSYDApLrdsaSuV940IMDwBc
vXFKzzIuZC83Dl9P09dZ8m988V/Ph4cG+VksDO3oTSdWNEo+vp87OIUVzev+Lgcvpuehmlhd05SJ
IM4e2ny02JZN7FmYEY7cld4eCQqZj2o4uqY63iCxzO+rUhuvvDRulgZ6QofbT/P3dvwfM9Hew6Hz
rwuaB/uMaQ9nS9aPPkeajWObssPsFFM31r3ZmqsBzp5Tid52dbCGE9//4yIzEciDI0PSA7A6hl/1
xM7iCQOzHWgINCFK/aFZnvgE74Gk+Znej3G0xARK9LHQRbir3fRy4uKxwuRuiZOPw7xYcHi66kV1
ni+hVJ94uo9v01RgMhLHS5tgBknfT+4CY0t/4Pa7CxtapsFFmJm088ftqFUnRno1RHk/zxiKeCe2
89md4TiDQ22CuEKmGu6albEOv0U39j67MM6Z78o9bKmFvM4uhr26NlfFqr71n+2dfbgsLvONuie9
HptU/aXvFt4+PPH25wnz1e91NKHikn5eGU/hTvSQkmNsfAxXqpq110+rKIRRmVpOdCqB5cOswngM
zicJ2ewrVIJH4LfGjUf12nDYgau9aPG41r08OPHGP3zb1zEggNE4YM2IIxRUwXlKxgRs2Bm0XRVq
P71l+9Guht+duf+4JD9u1kcjqe9nEXBT5MGGGXZiMS3zc/0sWj7pTuXU++LEYfThYzGSyW2BLhfR
cuZr0MubI9zHUyohf3PYRVoJ9wdUANK5Mv7spruw7oiBFAuMZ79enh9W5+uYc3IMUL6C6cn7p9NI
RkPKUww7O4HHRevcMy3XDHbYxNbcbPXyxLF+arzjiwPpJciEGS/wPEyT8x0aYKSxL9R1G98udmp8
YsDPJuPcpwOk47rFv94/oKx25lASsbdT+gDVHcFBDr3r6cR0/PDpQI6xQwB+0RW6bsfxnn6St7P5
YHlpzrHaAfLOEGtL8I48SBd+6ztWHmyQe52YMR/e5uuw3Py489E2NY/mJoYfQhuisryU7PAgS/Gq
8djHzdpFhQQMFhP492dxa2znNi9ybtjhoExjdr7qvr1nlqaEwfL8pGDmbp56GwwsVrVuria5cvC4
O7Q4Z9X25utp+mG5w/2mzYr3E80IlcHfj5piAdX0hTFeQltdjtroetXaBJOPiuzp65GO2lu0s2RV
J3cDQx0OWf53dGWwUIVoARaWO20n7bXz/jI+N3RHvfE4rAJHWRdu5mrmopUdoZ/4nMd3+L+Hngel
RU0m69FujevCqEJBEvicAxNwD4QxjYEltL9Ug3ci/0+G4/CXFXrlFCFHT2p3IP2DL4kdLRT0QlfW
bCZOal8oXCIJqJL+u61/smn9+7W+GezoC854sRkWr4NtLelB8b796c8nTYc4d6aJptD5P3oY1Sww
y5UNbB17r3XbfDIWI9rOE+t83g7fnqcqb2q+sPMP3WPj2B2KYHolxPfWv8xKu1tlZf2QJ3FyFo2h
WP3x88xqC2qrWZJgm0eHaE7AQorcKLxs6ijcBTSclpgq9CemwPG6YtfH5EwI+NtzAaocvTVfGScA
3THbB3RtEJha4mbqCuUxDAZ7jaPgif778X7FcDhCQVvgagtb4vhGplUdhhzYIO2jwYZoHuz7VCxk
0kfHGgVtgZd/d2I5f/KAlKmvn4u6nBva+40DLdFURmVX7xGRoetX+o2OBgq6n7ktO/PEHPwwO3g8
7pnYrgpYmsgX3g9Wk7dG6FxV7xu2Y00g76PlfJ7ap6ymjs80XiM3HgKcuLajtZjFOm/3YC9GyU+T
rt63Sb4N2y02Bus/nH1HIxzNi7GJoxiz0npfmogf5b2FvcvXI3zyruzZmotTWSHk/piKUeSdqXZ+
U+9pwjmSfK7WpJYWJ66/r2F/79br/Bz/HuWYh5GiN/BoidV77bbYm/JiuovxOEDsfQix4l0kz723
zKMTjza/nK8GPbqbmkMy5mnOoGG1oBsjKbTIljDLkY98/Q4/WU6sXYQ3EHT4v+NTsSZqobbm+QaU
Sk2aX2meBO8TnL/PKhcOcrnou19fj3l805nn3qwQY7vm1gEy+X7uBb6SeLhNV3s8h9RyYV6K6KwW
pPMt4EDX7Yld8EMBPw9nybMF1ixAw6j+/XDG5I2xresVH1A/K678aWGvxHbakla3ps2+EedYIj1I
v3oMX5/zu6+f9bN19nbwo81Dq9K+gilb7eVZHUCckFmdmKCffUEYKta8C3Pmf8CfPHplXcoInCfL
QM9cdCtLgudCdo7p0huzhzwLT2zCnywKfd6isBIU6Jg/1E4AepbaCdQDg6IsiWS5gi11USsIq3MN
fU0PdEjQSfwwyLFr5LjTY1XgZSdudB/Xv44p3xxKxvWVyuNoHklV1sEqC6e9gq0Wfi+0oza6/evr
D/jZo3LiyPAEDa4HwKLvp09Z4TfFqx/3OCBgkmsrDuGY6pN1j2n/Albx9+qWDvjXg348cniyN2Me
zZpaidEN9j5PlvnYlODSQhYwqh5dv/p6oFcOzvuNBlGMCrzCTZXJox29w3IKQTQLZdpjNo4ixCBB
nGiRX+YDeRxZuqwvxO1kul8POv/Mr8acv+ubItXTbXgI8jjtA6Es5eGuaOIT7+8o0JSr4iwYffNY
R8ebUMIuSDR52gugIrEtd8NCcjuHenFLqtQy3OAGtaY5h1tPuKnW6Uuwtm+sbPn/9qBHR2CNfJ4i
YZj2Nkn3KrkSRnGiNH29YH94lzNEMifdm6Z8dFBMCLpbAcF7P+IutTDW+ffgV1dtYBpb1aJfJ9fW
9aXiSgf5ySPk5CAdosvqe3xTLm3XWHjb9gSz7APU8fribXrFukrXXRz3ELAPQtGhp/I+/g7qADRX
uArhe9dCWpg/TpV0n65N2u//PdrRZ8aOH52CPI/20v3SxUYv13CCkJppPmcYlK7FeIaFgHeiEDly
yvw9vd6Me/RhBaZYCLAYN30Jv+mrYAWTZmNcmdvgOrwItlBq5LvhxFL9uM/P8jWodCZXX4y8jyo7
GdR8lmrJe/lFMy/i7izdJIQFwDg6MdDrjf14TmFdbPJakWt/iENvS51Yh8oY98N9syJR9mZ6srf5
Nzgv4Va+HatljQkPk611rPv27M+XDP0gfIroa2iwbN/vDbrkQdQbvXE/qViH4fM6nbo1fnIfoCh6
M8TRxzM13IbkiQ1dPteX3XJYjS/FRXahruvzbBNttHV8VmquuMyiTVgs2hMXrs82v7ejz5/5zeY3
9kFKXFAw7RNCnnEVlFZlS0zd/+AtYjw8X1tBPWZX0LeDwHyzlAz7b5JDWA79TLm6+3qEz85eTED/
e4Sjx8DwrJSKhH2nrr5PYbxNRvOsTE+xYT85B0GKbBW1N1WKpR3tbmGInf84b+OtfWmPq7a/qzJX
KU6cFvPbOJrvBpOd84JySKeF9/5tTVYZ5WRbTZe+r12O/qqNbrOgOYzThS1pJ86+j3ff+baE2Qe9
QuT0x3UXEutRiexMv1QjbC2xZhnsjRxubc+jQUmkWZMtp+4U5PDJPmkohsXdhS8228EffS3y7Bri
/Nr2smyVs2KaSKE3V54lvbTSZjQbN20Q1GfZqquwO0FRaalUOt3q6ynz8WPSQjNnwQXeztTuR8e+
EYjCqmJ5uETzOhIGZK7A/ksnLOub2pJOtS0+3mwwtqWbLs+ZJXM77GjuFEFcS/2g+nu8uFBsNZqL
++imSbKNlXjrALxq9KIHWQ2wqvvWVa1b4Nb19RN/WCR0dBREbjNYQW//WADhdRHtUF+zL8MSqXut
FXRO9NLHVc8PTzSEPx3KhjQ+H06zLOX9HBZZOaDLFvalR8CDmySETco12uIor+M/ncJU2iBK2OjT
VLdo/r0fKhkaOWx9edzDUkaT0KyH4Dkcbic9upAR+1fKPvhtt/IfOygfVs085Fzn8znnDtnRfgYj
XK0gEoz7umwWoMNng61A/RRXICjOqDabsYZN17cn7m/zS3u3Mcyov4YB1IxsmUDk758Ufy4zGey+
2ncqoa5YcHZb+F6TOwQBSa6RfBkOBo5SxpifWCqfTF5GBnZQWLKarh2TI+h4lb6VlDUjo6gNTXSk
qN4VynJfDx5p7Lh+JK+I52PirTvPUhZGZ5yYvZ88Pe+U4wMrcipL+fg717iJBGZZ7eNpTp9JUi12
kxoHMfrJ9S+8C4hsbArlqlOqU6iEOi/OozcPNsDyZduitDOPxtY7pNAkD1b7SpdCiMiGlKxzM7b3
OrlkuNGr49a0g2k7VnhzFG2FbpLs3iXPAWhhYifcj8HdKOGsO1WjcCSoZzCqjGkV5pHvTFU7bOIK
cp9JONH660X/4YA3ydqYtzgxYxvM2veTxpuyKagSr9qHvd26fRrh+ykZ9omm2yyB+/CGZpMURabJ
wChHbwi26ISVFQhRFNlckxqlcA29vccbSdl2WE1CWJ4OxOBWhE8Jy43gqe/+/EERd2jYodLF+XCU
TSHClNST673RYbM9VUmGw6KVnHidH5c+gOi8CDAHmoHK4+e0oSxYJA3s65rAcNmaUkwbM9sxxrG/
Jr4JzWbQhmfYN8JsRxD87euH/GwRsA4tzk1WI02B91+TlLKyaZHu7vtII6Y3K8UyyjuxJquETJ8+
WhmdBD6nSaPz9cDzDz5aAWznwtJUhpY/4NyW5A0BthDGZdzQwWltQRR3DcneY95jRyqLsyq2n/5w
TFRBuNHapsKBabD+3j9sSldLCUxfsOoeJWkX9p6jyNi5JN97/5S87cOBdTTW0TIZeiID2sJT9/iU
ObGlbe2p3uZ4kvxPHmnuNKLZE2IWf769CeeTb8Fk1/4Pe+exHLmZZeFXmeg9FPBmMRsgDckkmSSL
RbdBsBy893j6+UB1dzGROYmo6e1IoUVJIi9+f82558h7VbP1nwi4GtAG3DTP562cHsxvK7NdgiJF
XYshXlOLDjbCGk7QXvneuBBcH+1FpsziRpwaNilgzutTxEaRCz2QvO/KjT5eDPD+Ah+t11J2V/cL
2+/IWSNpKVIfIMWHm8rrdzhvQj3EsFX3jOgl0R0tXvdPnnJ5ftaOjvZkQ/0oyIJgBBJ5aEOKOquq
mbi9rwLTd6voa1SPtgmmBIUax5WQ1asG+TItvYV3/fh5PbQ8h5eQHGqk0SpE4qNmYqwPLvCTHGH8
XibBQ4ZiezVWKxli3np8sxpxNYTK1fmxHx3v6QtMiGuhVAA7N/doeN1h6+xzaW8ZUEoL3tq3ngd4
2pvkvvaUhUNw7P9P1qZbGqgg/v88HpxILww/KKR93EurztC3eRivK19edXX4pPYvbiy/+NkXjeam
DuHtsSkvhyxecGpObSkcOFSyKDtJoFkPlxsaIhhNfVnaQ0ixqqo3Bc0+AwncSljYu6f2FTgNPCgu
rIlK7NAQ9L9mWJaltFe+hO2mKd+KYJf9iN0H1KiA+JxfyFOjAiorEc/wClOaPDQWiNJQRZGk7NPW
fDBGcdf10U1dJi9lZCyclxO3DBiN36ZmZ7KnjxAdDPRZsl5+8HSoDuoeWbNu4XSc2ppT0AJIGU+G
OTwcUZHQTh1KIzdzqNKQFlovbkvfRK02T0rUXRR6sAR9OU7JEJvi5aHyNLWGEIUfmsyTtAnop673
YpCYL/Eg0fJRJuOVIvuDA79Xecl1+DMWI4NWCTVbd2mzbv32WsvROXVFnio3oEEuC4obiDj9mzyq
vmdw0m4DrWqfzy/4cfIPVhTAHdACsNxAH2crrkWdjJRDXPNKtnTom+lrYUFUmUFwgdoEV7KKK7pr
ZUuwfbEW17EBDf9QjI3ttVCJN36n0GuXCHYGd8Xm/Mcdrx2y0URnFtQweA1zCR/Iy6MuT5CMrWhb
olEtvKYbS121aH2saRramW6Yr8+b/ADAHngqVA1hYSLcBtmDszabD8uXJ5YU8K4d/KFvkKj7P7qo
jr8MXYOqO5n47q1PFAQ9oCRLXmFHp7mzhhuMtDD1my99YQa3pgD1mZ2BJi3twXfDr1EcCm95IUpQ
/EoIWdjCYAVvSiDRZdKxSSykUWX5PvTrSYrAl2HwDWvtXs1lAVJj2KBNunFjP6S5KHIfTXjs+cW9
PKaOpmvVbSrApm1LyNC9kj2nrTZC1/BNDeXuPpKGCPrvvOm+DZVOZbdNwuRRJK0NXjfW2yfAI8m3
rmvK1k6LxNv3tPQtFTCmOfs8p5RkAVTwAEtTIh2CqMMDAUtIBXJEL/YTub3X02JEg5IPK0S3Pb96
8ztlbmh22DtB7JAIwFBjijQK0SEc7y23X7gkp889N5zZFknJ8yAPiRVNBENb+EjeZgu31nzGSBCQ
u+ON04H94y7P0j3oUkp1KoXtHg4uSB0TlB0sWMvKUIfwluza+WmbD4hSK0hHTplpfKh1zaYtpLNQ
zdHL2wc+mZ1BzCunMsH7n7dy9JCRXiXBQnxlgK+WtNm0tbretxL9xPvGb9dl1SHWURsPNbSOmYEs
MWpdtmWmzhBEf7griLMwDCOKDIocsN4sEDA7va+zIiG4hB4kQ87ZQEa2XWQImO2KDytU50lvMJ08
n4ebnHgOEJuCcmsrtCu52cMtZWcgeM5P4vFSMZZPVuZLFbj1IOkZYWpIH2liuc/UHrrNeSMfmIXP
O/xjLFOIiCVCqHkOGVnVTvTNkDixho0iNPZFNqIh8JM6rhON+TqE+y23kLwORvSkxMFWlL7nv3QX
ubB0FI63Db4P1WPKb5StKRcdzivM1PDkq65/1wuxk1r6VZTlqzECIiXXjqupm6K+r2Rr4UgcPT00
v5hTs81ELCFj+dCqCuH5QOkouNMnMkT0U6600fHUy+T5/FQfrydPGzmWCRU+JXhn6wklXCXJqRDc
xdAcbGiIpTSuyUupv6P8ChEW4Q+NwLiqH5jDw+F4Olo9SCLykioWGtuRLIHy6YZNO5Flw+ro8G6p
pHeq92ogYgmyfAlYNx8oX/BR+MDjE8mAqbOBpmg3NynKBfsW6DUsDwm963WSLTiVS1Zmd4wkROCb
M7He95a31xIA/gYdOQt745QRDQnFaU7JGcuzvQHfbBz35HD3tDPzbEZimn9FWltcOIXTt34+hNOM
8VgiGykiL4eTdrhmBk6PmQUfhxBZhKILoBlD22Al9yY88lVRLNzPR8PCxZJBagCh5qKiqnNoD1UX
OAYVqdijDsHV/KvQvp7f69MSHwzowwBoZTYC9/H8JOOb65nYasU+NjzbCvBjKBH5T/+ZkdnL2Zcp
O0DCCCJ3Tlg8d+OXwij/dAfMRjJbmjTSSk8M8ACk7K0DRhmMSzxQ81sPT4bF+D1XszcLnQw9732l
2Gco+dEDbdOxLYZUqW3k6VE6+s8mbdoan8q4mdub6KIxaYnyCG8shAU7EhgLkza/UudDmt0AUq4M
aTgtf/6d8YyXUH32BhH6gpnT2/j3zE3H6tNYzKRtalqSiv3QflMAHAZLIcLSNp7G+cmAAnUyNNhq
sYey3BaSO0N7lMxf/9mCzM4inILQxUKisPfgXhfNdyV50pqFjPfSOKYt+GkckPaNxgiH7D6EXhXa
a1AQz/FiOXphOeaA026swipHUn3fmrCkqFD7ILh6frKmFT1zr8xbn+KKQeSFXOwNKbwoDEgswVHT
6a7k384bOrmDJxorSK3oD51DPcXa9QE/cuwJLdbwzDnwGBkDgvPWg6stlEROrs4nW7PTYga0X6bZ
FMqUltMY11L7VU+WqMuWjMzOCgpmQQxjJ/cYxAixciGagiP9X8I/egN+T9vswNRdZJUoZGIFbc9c
K2ADlm1MO03651saACXlDRKRFMuV2Xh0QS6tShC5/GG6UfNmYqGx037Byom7mWQSaCICWmjm5p0I
RVOFbl5WxV6xqBgTXKMXZsuS3SlUVR1zKdw8sUiYI4YBE0dS4qgEV0DeQ1sy27t4HUldRRCG0Ad7
fmsfJVU/QudPVub7rYf5mmRQsS8S9Ozt7Da/i+7DAYpPu2rt4vt449/LS4HnyaFpQCjwpCYWwtnO
iGqUGGW/Yb2seOW63U+9aWHAThfS0yfNfMo/zJ5rwyRDTiUCxyOESAWdP+E2an6cn8ATl9BBjmP2
YMvw39aagA209Taiel9KX2Ee2o5JbJ83dHqlPo1mNmlKFXZtjejQvoPYQKacBwlUf1N2ELLH3krJ
TKp4zZaC9IMGWUxshVetoWxbtFbPf8jSiGdvlJFFpFU7RtyE9aow5ZVS070uylszTxdMHQWk88TO
7K1CWyGTaFEp9pXvaOUKGZL6sXowLhBvQBIjWVEHQ/kr27jJwmyfeL4+L+tcMCSShDjqJsMSJEJ1
7NrtcH9+Go9js8Ps2Jy/sIc9xSJvUewhO7BeYHCSvkEVF9X0nK0sb5NoC0NaWDdrdho8ScqgfWZI
Sq+touFGDiLgpemmFv5PN9fvnWrNzgQ6ktyeKK3sA7lYq8FVEbUbKXo6P38Lh9uaVvCTG5MkjQc7
17RCaX+hNTvFry7FcHPeyImX/2AbzG5HV6gQBVBYIzHptlKLKIKOckrT2YhCIIC5PW/t5APzad6m
Ffw0JClHmHhSqNm3Et5/5IIB3uZQCVrqV6PmzNMp3GhLMc3StphdKy1aAX8bBcfOtbL3u69m/zxW
C80W060wc9aYSWpmNHZPHdazsVk07qVNjXtep9lEjA29f2FPehqGlW/I00He/nx+Nk9bhFSXOJp/
5vsdBrqwSOKR9zO3Vm4YXucp0mXpCNrIfIgsGLfqJbDREXD87/vqt83Zzq+9wOp0n1g6VQWnU176
0kDUpYU/LNhkGcQL8qWENlx1pSw2sR6tI92eIBN1dId0k9TS7HhD840WuSxot3X+qiBNXdOVm2ko
XxtL0LmjiZ1Zmg3Sgv5U7RJPvy3FO7cQL5WKAYaEqnXwtc6NFeWFzfml/EitHOyemcnZYVcGvdMl
F5PqdiVfVU/yCMWg3cOigiCNAyr/wlsnDhWZJ+1q0B9M2oZ2wWqpnnFU4VOmzwDAQwuNNOWAZjnJ
QkDpvh35jOCpeu9+lavysnoov3j3xgOiK+/IHX7J7jBOCW21WP4+ucCfjM8yHAOUxq4uY1y/6UiZ
wx8i2Qp0nJWDfMAqueu38dcMHrifS/Qhx7t6GvaEvQVYg8s5h2VGSoK8jeXrt325alvbQheyXpXC
OkAkr7a1lXyjr88v+NG9O7M4e/fFeBjQZcViMVj3cvoojcG699pV6T6NKBecN3b0khwam5cbRSv1
C7+a9jNdYGaJiiUSMZa4cLkvWZktH5oNKdRpDCmrNlAK84J4diZ9Pz+Uk0fz90rNsZ4dyGQlQVL0
NvCTrYzoZ5NaF0rZr8sEsp6iRFGpXAhYT25LEOdsDEhfqJ0ePlpmMZbUxVztNjZdO4l7ePlWQnzl
LzV5nZ6/33ZmV0AQx3I7Qnt6G3i0PSm3ubiVi4WAYWks0zd8eoC7LB6lKrO4Q7PHOGlWiiHAK48u
sLZwoR07th977vdopi/5ZGl0RSWrqJfdRqUNhfV3hJZFO7iWL+NvzffuBfIME47dJa92aQ5nb32n
9b1YUge/Tau1X3aIe7Ww0n49vweXjEx79NPQoOX1wlzjIVIFa20GwSZMflaIzJ+38r9cSr9ncHZF
CCIwHEtm31XpulX3Qu5Y7+YPIh80VcVVE2z0fOEEn98dsji7/bMKBDehgHZbZFvF2sXG46TghwrX
+ZEtmZldFOOQq37ssUialzuyAf3i8JJCJGotKS8euZsHe/Co1iXShhUqAwuVB6sAoWiIK2kM38JZ
IgoOMnL/2bBm90QtCohdmcxerX53dfUqn8ToYqcrldV5Q8eBMigmE39vUt6EfmCerkvUFLmkqtdu
e/r3wtZJHno4yuzgh4Wcl/0l3i510k1Xz8w7AdxA/z79IBS65+1e6gCMvKQ2fGsp6yFHBJeze35M
J84UFqY6IS8wlIuzzW6BFVcEAQsiKplk7OJqA7Vn7hiRtvT0Lpia+zgCdJvI2hnaLTK5TlqsQ7l0
lODXfzSeOc4BVnMxKMCw3Ioy+sNwX+tV7iTG0g5fGsvMJ0ZN1EwVaPtvDaNzVAoPKGxnqEOcH8zp
DTcJn1BrBec8T2fpFtz+dSFqt9KX5NZ9KmAVh536m7rSBsoQdonaMiy/S5i904P7bXV2z2bjIGZK
j9VsgiY91tqLvkTDd8rvZt/9tjHbd1MD1Ghko3YLUu1aQ+J9nX4xbv1V+SXemKtq1f4K37Wt4iQb
+ZuIPMFr9i27OD+7C8Oco1xVF3iFVAza7SA1xKdISVRvcfb1vJHTJ/jf49Rmd24mIV6YuoyzE54G
/32sX//s92scXZMYFMgzvFFAMw7fxKgQ3TrwiuauCsd4RbPgT6EXl/oMj/pNpsthwh3CBQcM8QiK
AnF3JcWV1N5FQir2K7N3hTdUwtqXaBibV1VOkahW9aZ8DmOk7+CpUAMCBxdy5ajx+qegk4CWD7Hc
vUl6rvUOEAx0+nK6WZ+VPCggwyZZPdgJBFuw9AsVshR1W9QLPuzc959GAdIXdXNK7RY8ModzZTVK
XntqXN/5cjw+tmnR2mFZJGQyUV1PpeRyovFcOMLT7/x8g3/YhDiE98KCs2/+tCsxBPuFpdR33OXt
T6kLOwcEbGCnHaSTWq6Mr5HYfu0V7fL8vphvbuwaU9lCAh834U1mTi0mNakQxe4us6Rol2UjRP11
XDjQl/kL3suJaZ1mlN0HKyOR3GyLDzFYym7UujvXhG3Ud+FW5zCpivhYK+ON28TtHz7409g+G5xd
vqEGAS80090ddRN/3cXCozVJlsgDbVhV5f5hGII1BgW3qQ46XITo6HDXSEhmIBfXd3eWiyhrhHbo
g+52T5NY6o+qbJf4SuZO2mQObiOQ2dgDPTHbpDwsEIR7aXenGTACKUNTrzwI4Jwki1x46QtzYfWO
3F3a54DQgVAFzUZZaA4z8zStQlDTVO5i41egeA8a3J1RjhSniM+GSkuvmTu5S27CIr9Ww6VE/NH5
AD1HwetDQ0yD83l2f1mlqQkhHXZ3yhC+9WrlXQ6iVztdWj9ZuVLYsAQbdpgvsS8dtTgw6gO70zJ8
iiU6V+/ioVcYdSg994O6QVBi1wkyvag5ArW1XU0aK5V7GcKfbke9QhNOunA3zN8GxIWgewCTYdJw
D4fWbKnL2BSFYDT0Oy1CpzVTtNTuqmGpJHbSCpuGVKWK2/oxE59GKrG65dSedhcLbrFNEyXGuaN3
4/x9c0TqNxHqUu2jCxS+bRTbplvikxnDzJQma4TgHnXn5qucmCZSpogb7K3RheO+SNAcSMOKpoY4
yPzejuPalJzcSPNHD3bMe7EM+m041Jdehf7m6InF1RgK4d9PwP+zsf+DZvlPK7Z6r9//62daB/Vw
+578/O9/XAfffpaHvOsfP/FPFUDjL+4csLq0SuJoEhCwF/+lAij9BYAOFTL+f1kC7ccG+yf1uvkX
kGJ65qe0NBA8KAj+Tb2u/gXntwgHN6pzGtg2eK//gHr9b0/39zvK5qLBmN8HPxU4OegIZtvLHGK1
kerRKSvFyOgIQtzIiWJTFxy3CCZNd1lsMlvu0KuxBcMFD17AtXoHB2SuwYBNRn5jKjSGJbrrJhu3
QXfbrlOPyjfJz0pcAUJFlsUYI/E69XwEq/XMaB58OQGuOaSV722sxhsFB+XVko7iLPA3VR7ohEwC
pOKr1mxLCGM8U/jZu/Qg0nTrJbvML7PSbuKxuxK7phdtpTBotm9iScjp7UFEyUlkwdp1pMCeY6UW
npO68KVJNjZ8NN04+Yk8hHFpom7T4BaJ66TLw4seUt5hbaWq6eiIHgSrIXfDL6WYp49dkFckliSz
e62jWL5qozxwbT1sEJ3NULp58wI6uhy1H6Jm60IULq5hwALAnJOc+uVWCq6IIWjaDgElFT6Jchht
eB4D3QkyuSrREUUG0a7FyvxiVBmhvZ/2PBECOnUPAxnC95QG6MvK0kPIQ4Yhe496WRhBmMfCNazr
4Cd8mLCe+7gJ0m1QxWYGOhtuYVsxPMKYJlTanQelFEWGRm5eQ9nrdlFRprojSL45rurWyO/GDsUb
qrMj7Z6j0YTbMDc608krGpxDrXtwx9rceaNRvxaSkqMV0ppw7FQkjGCoMmtkWotg1FNbyTX5Ros8
6baw4AZwtMEaclsd4nKvK6OvregMrncKuucvhpyW8UqLUW6/ahncF6SDe6RzaiXx7WaYRCgkhPZM
W1bzql+1XdVDYOJriEdqlfpT7633FGEO9NOisIaMC4Q1DDxprO+73EqClSuV1WNvWuOPVhz6e7jQ
1WabZJqV7AIvr/MtD7C31k2UTxRqeZKtJkGsgBEK0p9pNWQ/fKHuXFrtRXrX3BZdnlofwr2gZ16z
LpGZhjguVHv5AipN5cJNYxw1o3L1G2VEAuCS1EIpr5vY04HNd9rwbAUt6kNmHgxoLSNh9TyYnpzB
RifI9Ub2ZQ8ogl+W0ArLxmNS92a2wa1H3wXCluFVGrNmdCZZMAEsa5nfKnIWIFqUZKy3mEoZQFo3
hzqX/pBqrfmj+TaIlWg57POoW0dEIu3NILW8VGmAALXd0HRS2W3RFCay6VHsQzbepVcpXSbtxkSW
IVsbhTWiSIavhpoVrBORE8jISttDOLpE5w1o5VURVaSiYApyH3tFTH6h5y4rGypeaNWLXiO81Ejq
UF3rMzAWRVUbkl2jvZRtBqGzXjIZ5jjbH9IGqUmpk9iHRfWQlYN0U6aW8erKNRrHaCkBIBCjUmg2
rpujMecVIrHQGI8UNOREuKsK+CFQv4obp1Y9rXLyFJZTOxMySV/RGjV6Dsht4T308frSgu4hfh0O
lIOUvH5jojjkg2xRNOsijwjHHJQiDfQh1eZi9DvUeUtVz/INGnnZozXoirYe1CqnLlhK4S+9Kt19
SLcZ/mThuoOD2nosPkA45r+jyMftY8OPQe3UN8XRWOn01hOmtVFQPbR1ROqzzsy8uat9WaWAwj19
b+pRUDpWOUBWaHCvmKRMK3dTjyoSX7D5FTSp+jFuY2FW5QuaL+WVXnXDh+xUtwcRD0tEmZbURhBk
Su3RMoNvbpPXr21vVZzXhuVn1ZBti/Qe+axG78TvZjsIxrpDbLp4CGQ5QuHMF8enOG7FlySMuVzR
i7eyLwVEccgghWmUh/uuq5Vhnwh1PGziDiGflScbpOLr0JDGTRWPELX3dWztS1cwQg02Qi+v1mh4
pcG9ImQe2jZDFfhkCYwwdsAIhsP1qEGeaPdVmd/kVaqbAPp7+a3KmKuVUIdadoUAWv6UDwgPOl6h
5e1GQUeRmcGRh81RaWuklYaxRPNH1oREWCWV4U7K7b0hXhpe16ibrIyrVWXA0nKZW1H2Wlq+eO/G
QyDu0MZNET+tgpLD6pryI4IhenIRcm/dDOhTjXfpaHblFsm5aOv1HpKK0Dnz5olJVHqbMov6B71H
XdpOxVZGX8hPO9fcoSIto49e1654KRo0VbZOg/4ijamTkJofpyppcDOq7gQWMnb0littyMPQXflB
1TRbQcraiw9n5f/9tn/gIJ3z27a8hD/fP8vlfPzAv902EA9T6zI6LhN7kUlw+i+3TftLxGuaaGzJ
eIgT2P9fgjnyX0QdoOVxqeh71qbm6n8K5hh/4ajxb/lr0sggIPwTr20WZGkGrZbwl9OGIvFtcJnP
gruw7r2GF/JGKLvyvY9b2BohqW5/hvWY6yuaWdU7TapkVOZLEUrpKjFa2HbTMPymmU0yXEZ11S2R
Dk5B1WdHcvomPEh82akPDh2AwzglSdICwbD4ZhyG/EsSC9prjiKqtdJVN3qz0ED7anWx9aJpjST9
Ud7i7+nAfybYI8qWICE/NA0wFqIVI7xJ81DYoKeuXXeJCzuGHIh3NGH53z5tlLu/x/RfaZPcZWim
Vf/9j8NMwt/mkD0iKwPwn76jWV5GSXryKHF4Y6o0XEGZXybfwyJI31wzK1atkRg/ztubPn8+s5/t
seM+R4BKiI5agz1JRgTSjMT8Ui8QBjND/nje0mFI+8+R0czwkc3TAHoeWvK57zKkQW+EOK1vaJVN
LkN/aBfyPqc2ykSdSngD8gW60UMjQhVajV4FN5nZZNuhDaVfZRGU10NYxZeyWxffmkJHiy3WlwqQ
U+r7aB4nYfWJlYu8zGweq2gUU2KQG8gxTTyqVMVHATL4YI7Ai9K+aXd9zJWcEMQ/uGFWLKX/T86u
BTUP5ADQAc852CyjHIBRYT/KxDXeZrf1uuLPwGEfSwjwmCuGDlFCznlLe6SZdVhn/g1qctr3RhyE
rSSO4T1iR0h45mV9d37HzLJc/7SHavRHB71MBHS4mrQ4RWTbvJuwL7NdiS7eSxbIwV0mKu69KQv9
qzUk1RZ/KcRZjMQK5Vo1RqioS4fN+U85cUw4jtPfHMupGfLwS9q05YZyvZuaMNCp8xhZb15XKGyQ
evxjSwoJJpL2FAjIXU4L/Skl06CHngL6v27l2ntR+iC8LK1RR/MkDP9+nv9XArIZ5PRjelHnAJEv
TUgmMt2HppKCm8wIletADKTHmql8M/LI/IbDMjZXneHpTwYikDnd/Un07pIf7p0hzLsFKOCJk0Oz
LKNVTRif4CU6/IpeC7Q016VrOW+G2NZwmpzcb9SbfIzydSKOI1GFlzyNQ5xcJrFaLRDQnLhwVZHr
lqBH13haZ/c7YgKh0SrKdeZF5oU8WPWGUMVYheSMN6jdegsp/lOTTreAQnfwxHPFM3s4XHRSfR5e
+RpJlgJ1rTLSEho7rEy1o8JoXrpW6a9L32yeA8GULgQ3VZ7LEEHv87vs1KR//orZLuOid40mR2Gq
r/O9PAzerRW6cIqFsn4vapV4n4ZDux0yK9+iTOMv7LwTl5U66XhBYk55BV6xwznQ08gPulG6rnv4
MKJa1i6k1pOXtO5PnNlJQXASlJt4/eZV5borXTHPpWvBFUGmaa28rf1EdCoprReAQjP6jI+TRCsI
3G7wFCJ1M9eLM7yxFbRWurbSkd58hOiN0jZ8v94ISmsatut75Q3RcncZyAMS6moVXWuhQJiVJlrx
aHRZdqsBJ7nt444gX9ZKc6mTcDrLs/cJ2tSpwwIGYyCws21nkg0TVK2/BlU8XHdlpSJMb8V3ctDp
28Hz+4fRKL2fbmbkSxt++s2HliVxIq6hDIP7BFDycLEtnzapQtB3Ai39exfFztWUz1rD7VdtRS3u
HN8YCNFDRE7DNBju+YbkMtWJ4A29BOKfi2a34CWcOIQSXACsE7UTBZdydvMpfdNlpqnt2hJGIKLB
5sZLAutLkOTySjd876E0jObCkgY0RskabIJGa5/On8ATj5sEjSfN2PizNPnO6QBDvxitLDV2JCer
m4zC+rXsue6tVpXCqqSO9CCoubrtw1C+6tWWpGOqpHd6hr7uwoccn5OPmYBunskAJDM7jWHTK63U
qDs3qcIfrq7l1K76SylK9RVkJnHuDElfb726LC4U0iC/csVVXtQSPVcJQaBLX9R1O23V8tbsBnXp
ZJ3YPUCRPiIlqAe1+cmaZGWYQGWnyYEnoDVMhq8ZBvVSbvrmpkjeIQ+L1zhZ6UrtW2SLuXEdr3Gz
nZvVfmFnSjsQqJ1T7DkRIE3sVrA582iS4543fnlq3QvRIO6UJmhckqAJ2c0A0AqlWsPx8jx+GNBv
d5qmevflHtJyM7Mu3TYb7v3S85cEcU7t5Yl9isiQZcT/nCXZ8w4hHN9Qdt4QedvScHXJLlGdt5u+
ROQ6q/NHVR2yh76laVzN01tB4a05PyXHlwszQpM6iiXTDTgXeAHIrxpVJ+9EqDw2QRCjPiw1YrSq
CyV6bQa9RGCseo0MVV14SGZYm+nixTI2p9ryJGcwu1yCVG2gdJN2YVoVF6pAqxV6xcbG0GLxPi4t
6U3qzfKnlfhcyJEYuJe9FV8aINZtmelZJYm1ROt6PBcgLaZWHcBZED/Nr5Y4FZC6GcGbU75/F0uJ
rToO5KH0yIMATiHFSxYXF+9Cd8slgofjd1WDVmG6TZgKiZfv8KoVUHyOFCvcmVIePtSdP2zTWI6+
nV/sGVh1mnOsUGyCLQaGJFgsD61oQZ3LxQgjvDFkt4NetZdlIkROW7YB4zPUTcx22IaxS4o86lWY
LHJaIg1f6Vdxo4yvWa2qoZ2ahbc+/2Unpp6n5oPCRuPRn2OPYzeP9ZIPY3bki55WsdtEtWDKhzDZ
MVOjt4fMTR0O7cJVPk3r4QtH/QP/lZ1IsQu6qMMJiWrF9GF+vCKtasarPjPL2sm7Nk3XfpOBpow7
12PDdV6/FPV9hHVz05CMEe1KvOpHQ66nsuDY+7vS0LJrpRCQcEJD3tFC6YmKbOvUulSsk7G/99pC
33VdqW3Qtao2AuEEUJ4yugNLEzix5tZfDNqzLSkd70dJK2+Som0d9MG/l2Lz2FBVuRpCN1yneWE5
ZVkhfM8fF3yFY18cUAEF70mQCvbVOVQT3RNqTI1xJRfT+YjL0lyNvqtsS62wsrUij979+R1zfGAm
g6BDuTiJuvTZyrFdEnlU9aveQLDea8xiE6FSsvDAnhgVpxK8hiZSCIXU7XB7iEGYj0KoXSWC5N61
hpq4dpF6oTNIUjxQyfSFL+dHdfygw3sA9B6+HOjRYdc7NJhGXYnXUV7VQxGsrKpHI9OX9I2gpfLC
0HBVZnufHBUuL+lC1o0BzjmCijRu+jDW12gaqPWm8Ki8OJUnps9iqlOHMj9qUrqbjM9yzs1ljx9V
K6NT2vRSn4pZMlANH1WLSrkQu2iUL6DHpPI19oWPXt1UEJPocE1WYWqixAYNsgsPBsUzpOySCTZX
FV8GVY5GR4V5NUcUIFaeujKOrlultr5XRTX4K0Py83epV42p5KzX3Vo1fa1bkzaPv5d5YyR27vq0
8QHECG9zlqsh5q0rayM3chI5ZZ9oawv9Vs/Jqjj+XnvyeJ1IxaTgbCrlCFFOJdKM11tT+3ceR3do
MZhUo3Ol+c7hL38V8djvosygXSbIOkD+TdzEv6o8RVfYp53pZ2aE4QMRqvirSnv5Xgm6mMR+XgJU
9ajvf0tria5eIRpHatCkr97DTJfhZxFE901NpKG3szSOlZXbieEujdTovoknvjjDUIVHkgCyv3Xj
OM/tMEirfjeGatY5JVzPgV3JPSw8nms1aFO4IZOXxZSL8ya7DBsrdeSwEH6WBD9f60z1XdvvdYsd
nFPrWxtpXEvbLB9CfRP75bPcNGm7sqS6Kzah70FOU8DZNNqyElqtPVC1oW9RL2HMSBpX+6X4Ynkl
trH+UqZR3a0UHkrTrpOUH8mqER50MRgGzZZqL6dFBizALhNUiucN2d7KqUXar5y4dYsV2ALq1LKW
+h31EBpb7SrlKVxVitldVFWiJDZFel8AsBMkmaMVmos6UKv4NlzdQbGKhEBGJiwR/G0Ztt1VHZYt
LbgDlOWOLge6Cbqq5HsoC8be2tU9LXP8KMr7jeaGprEKFJ0CUVP56dYXIvO7FsoBhcC0Zm9VStDT
JhWn7RMFWoFGNVGDnc/SyqpeK6U6XCqVkrziVslorUeF+63R/GlhUk8AQRAM0WUjG+UTVyP0Wh4A
qMcklfwXvyr6ch1VvfJDT3ltbc0v1IcyBjK2cussaChgDhS82ZzjlK9KNVAM/aB96URVeDV9BfNN
5APkzPW428VmEWvbNiBqhgO9LaILry2t4CrwrSyw/Sg0QluoGvjx3dpA8lw0ouF7rgcVpfkkTmVb
8jJpG3TABuzcGBPPjksaIFceMEbRkQQftveKLdTs1DDIgq0XGjjolpwV6bbLeiWzh1LrYsctE9yl
pLNCWNANU6dsR3dvsyqGGq3RKM8sVJy8qP2mhy0dCpDx+m/GqCk1y6XE4sYqW+9a7cRxa/W6GEHA
WLuvrpVEJrVrL97nuIQ+0IhE0m3P9NVrJba6YtWlmldcSpmmXPTloEPBqYmBuR4HAZ0qsU/LXZZH
Y+FkLHK7DkzR/abqtLasFXBg0Yru4wzwQUGp8kLO/oe989hxXInS9LvMng2aoNvSyKWUPivNJlDp
6L0Jkk/fn6oHjTGr2c/24gKVksiIc34LFSrRUo3wcYl6tBfTLClzz+aRwMMiT4AFPPmnbotMhR2s
oghGpbdeVIqM40aqqSuinsAHRgdM/R6qcU9HHZDNU8Gshc47mAfHrWIuTP+rXREBxSUtRW7st27l
nQukAWgCuubatFgajPxbzskjZOt9Jp1Ax7UCjX9tbmGeKr3zni1CUf2AxLBeDxr46WpvyM3s475z
6OYtCjjX0Jja4clxoPajsgcmCEbDyy3AsppzuiTVi7EW2R9JO5k5vWRTYRckOzZ1DuadM5dMRr3e
bpW2veAe5PBJZrM6JJRJeGx1Svt1M2GvoRIOQgnHXih1kgvrlbMyaIc5QWxbUJjDfJlWzaw5fprm
wbGGnrhd2gxedWNW77bZmxe+KdsMHHLrXvgB5sdEuvqTmZWUDnvUja1hldR6EyM/EHnsObnfBZK4
TD+gfiGtd2aSuU+QtQ6BzQ1cQjhYuXmGkd/eCU12/WCkLWEKrNknxbOwDaT9Xt/qSYRYonOCeSbM
PVoFN0uolLS+bWLrL1Zew03TWGu3B1vb0idTWO3rkG3m56w3y9cCpe3ETqpVL+4kOYjy3v+jOULd
Jpb0rCCpas2J60En+CkXyYbRtZpHGZYr7PRuzJT+oKc2ciGYcH4Z311sJ+xbQfBolgzGFjCWa/eN
Z45cgGOpDplv5a+mmI0fAFl5T7stk4ijL84j1j2Zh922ubBrhEWey5xfLhL9lrl7hvvWC2a1cVfi
AZRJtOl696t0ZkTaHNK5CZRpTHnceqUzRdk4FFUw81A2EX0GRXMabFu9+Wpw7HjOZrc86uBBb13u
F3PEezVRekFCR3+zeqn2jFzAjrVuslLqd6tkDMrNJzberOvypTBmH8FDJ507XevKMpyqq54nX/TR
CJ3K9aaw8qqch35ajTOjC7B9ri1otxQWJy4AO+3tYNTwYAZiUc3PAnFDjmrDvRuum+iJ4O9tfz62
S1GjaWScoGe6oP8AauUHqct0QBQ/TXDwej2dltEyizDNLHK6hNF4d71osjLQrYQj3Spa60NoVdFF
jERbE3a1tRZRkTvzO4UN2VGZAz14nWXVdXgNx3ysy6pDYYBI4tuDLVvDhd7ZaeeVyFGDnrZdGdZW
NT2yc295xD9eamjX7OprcOZF7YTbz8NFrfZqHZPSdw51hw8ggF8VFgdaaX+lm0xux81pv8iTK7pg
rqfiQVSu9tlYfkKq0VYLivK0tifYZvLBgAxRihHZStdx4Pj5k+WMy23FKQ+nxdTOpTCNfRr0MkHL
tnWlftLZSbYTujqFQq6xl2Kvy9SfjlK1dRfUdS+HQNlSExeD84fJcGWtuEdJOFMhrZXNVfWDeltF
C0/UjBSqLilgbkfdDMyGRzNYyrwxgnQCPSdpfJv+OA06+WDushYoDVIqLh27fxs6A5FD4rpJvutd
J33N9N75Rg2e1WE9M/wEy5KZ32Jy1YMNWegFOA0QeAgynh5m/CacgBWyqIBaDt0LrJpvMKRnCOEL
AZlc5x4ePT2Y3cRgLPIs+y2l3uO8Jo73tG3J+rQCvD5bRirso1a3BLiyfPkuvgnZZrE3LteI5XRu
b0jb77PItUD8xVqsP3avxhb1nGU/L0O6PPteYmUBYCbn32YiDMSg18q7FPZG7fxqGgkDJ5EOH6dt
X/MhHFt2obK2IQsSglznsHZz39hdx+uLxqxA6UleX++epp8fXMpFPiqtG6PR38SFzushbo1yTPdM
9JwpSg1eHqBENylVV/O2k51f6GHBf/kwm6ZfonTRvSXOOX4v9jTPz5utV90x1xEyHTq1Vg+l3bh7
DhlUhDmuxi1OMP7lgTRTUQeiEfJHpnr12JZuGrei7qZgTLxCRbrauCctjk8VDhmOtFDkRE8Huea2
/m6rRo2uulIZRmzqRbEx6E7+rzF0LdIgOVRFVKGkaYPVr0bj4tObkOyIIkucsPZGgaJh2mrkopu0
n+pyLl+QlMphV3Dl0/qJq+V9TnOClsXgdhVZ08mKnnXMViMEHLW/87XJ/47Zgh7QIdIZS6HhDZ+M
u74e+oNKCFRZR4CfubX4TcrVa6bIH4X71mgZoIDmbOQwdxXWsGZmYo/tGTg61h2ZvLY4cC7Qx9vH
4i3FHzHW1skrp7QPW1Otj37Ve3PYzMO0d5bimnfWbh3jzzqvewfYVB6seXiem9zfW1pfGWFWMGzt
rd7U4prRy7osfDkPk5tn+aHNbO/MfStSNhTdZcROB2R01iGfq4V8O3tuHtutn59rkegO3TU6ZQKe
KsbPSjTz+1rW62PFQ1VG9LfkdaAtU1NHflePzoHjVTL6rYZeEAxRdjfQMFILfOBmfv217Q3ObbF8
9+XI45CKYblsCR8mbodhfreSOdGC3EjM72VNCp7oxWp3bbdKvmBrlE/aajdlmAxrcQsjXf66W66r
yHc3gfqP0p1Yy4zcDBOjqe1Tll+z5bWW+IRD7xaI2ROzG9Kg6Xq/D72WbJpAK5cOMNFfRiey2qUX
oTbZJLKmqb6eKX+YeKJmaRc7iUcsCbZSVpHd5ckPkJY7h9y9zhiV5Oi8OX0+ib2rdPlbGrN5tC3q
uQISneX7lZS4Tcd1zY78CirmfK8pTDDN5Y/f82oP5VDdeQmWq7DfRKrOlqeVTzJhAz64/+SElj87
F6TPV5Gh9AYVzt0qWEqm5DPtBx3BcNuYTkRQA0LF4Z9o0b/qFz1V51PgXFWNkykQOHb/xI4sOep3
+yeBRB1JyC6CELWAVKCSrK96yfWqnBzm0rgvJV9NUP+TVnaO9N+GiUNi1/4TX87/hJitkyLK3K76
TPRKSDXTDsJ7p64KzsKttecu93K+u38SzxW9ugg6u8yuQ+hVBurbCZJQusmRh7r5VSpa/ZONapVd
n+x/YtLenpiYqyZDZFoxlV5nPsGYPdSpPV/61s4VLb3L5ofjlPofwuxxuYO9IGHVfa25S/qE+Pae
oHaqoa961+2f9HWZMnbK5qqIHXurs8Lyn1BWNbn33P+TzxpXJe0/wOb/C+X+x7987/9mV/4vg8Pl
b/lXZf+bUO4aCP5fQjnL/g9+7CvABOZMj8KVs/wvnZx1FcNdQX/0EdRq2lcTzv/UyWk+pgjqfkjk
FSa9fFgG/1soR6j+f8CtkzRHnjrwPGTk/4tSjuKy/wNpI10QLh9TEqWeEEv//o7/VaxRkSOUb+a2
BP7iuVhn/KbbzgNUzY5aG2pra13RZaqDNaWe6HdL6dlHoOLhPmO1ADwyq5vB7MtnZ8y83UKe/6lD
URPVCbT14NNTbjsJq9I2oPYUeCtPyVI2x7YdV4Zz/Niqu+kddcPpZP5Q5/xewRN2m3wcN1LBqUUI
m2ZGfa1MZtGl5QrRV/6SBQdyJ04l/3o7IWdR6s7qSQFbGcyOml+XQVKiONAKrle1zjd6zxjvGNqv
ZvqvE0afZEP3p6XGcTWGMljUEEyt0GIqwdpTy4sKm5s18eb3CYuqF61FL5+77i8pLpiyMvswmfmy
S4TDv98ZT0lV7HyrIQlAE7tNr54Xp9wnbc1EsR1a2R0QHUWIlQ9orYsQXsmP0eoPAXjOXU1XLIPk
FiFuDqfMuQiNMDgtBvJBbo8umMKM15SLp7PoTyuzuClElDjth3TWMaAiMg1yy/zRhyF91xOnjvTR
Xg8sIYh6aZAOJ+DEY5Ywdi/SDxffi12VVIe1Kqwgq9Pise7TG2Z9UHKruqGkRYs1Fhkk4IKBcdK/
rFGk0Wh/I3I/pbr20FbPdp5GdrWbYZ39sYmqUqm/IB/THscggjGjv0XzfmrH17o4ydUvohwtdQgF
mMMhNEc1Gm88Uah3vfnG9MfH2qzPLT0VLKWmuS8n536r15/e9fPIGuqjPy/zwW6Wz0Sth2JkC3Fl
cVJTyhyzVd/0kX4lwr7bHJ6lHtQSRCAL80yTYbWqX2T9VZiL+ljZcmdVIAqgSdYOGAdPS1lG7Gh5
3OfATMWMnjVo6z6/y/UEbVQylyfaVM9m7Yo9sv+M418+9k65G2ojKHOLzVtmxYGigdtBIa8XZUej
s/FVN+JK8h6tYjrlLqYP6YNI9obRAz21oEJJfj8Vxc+Q2Q9Gv/2aio3cTcYlbozsR/TWzjeXQN9W
H7MuLUz1kL14Ynwp8uE2afUnofF/sB4GLgLOyDS7EnM0+a0yPTZbd0qd+nOYsi12yXb6C7H9Keb5
bfatomBiNu56iuhqv3/2GyuyiHfisgSixGaay/E7GUdSOjReeucp65f6vkuynGD8GmW9TlFpnphf
RWqZJzK8vaheWAfaBl1tTkhOV9h/TWWRzrPx7BhsREd/YznL7rfkxk6y0B1AnDMvWI2DBLCB3/x2
VvtkymTfTidsFZuxBPNiJ9GkmR4vP4XGZB87FYKKfk98TVhtfdT0crcu/Ydh8cwoj3C5indBldQG
WxipyldreGrIZGZmBG0g05R+wYBXPiy6v0rsQcBDt32dPec7BVIGYLvCcIwPYPtsvwlubH9iZfhQ
ozJ8Xs+60YygAFBqIUH7HFN52dgTuU2rla6PHkPbepr7rWRTZsi3v+yccPhsJzh16LsmFd8TR+o7
9PRDz2tHVaG3QqA+6M4gasJ+26p7h2WrjEOaCZmd/L4zqiYY4OXdg1wRN4XTaMniZivXwgnYmRMT
z70wO47UNOWPopzqs28r706n07yPDE2bH0YkaFQQ2qI9LnlT+4G1VSxqY76kSYAM0kv3oK0YwIpy
MQO16m2/HzrL+Up0MsHpt883Kx6A3Tid8w3PUeBgKsEt0+fi2ktLD2boJFY+RwO+iCoeJ63Mdxv3
jR0N5rQEbdeCyQf1aOksH1bZ3G+m7cZy6L09NfDJe8VeJ9eSF96z8fukSRI4Yq4vsh+OJW+5jfng
rcR/8nfYDIqfyzvh5dqlGWrruZFWEraNzMlwcNYny2hFAGk7vjc9hfGY4f5YfpWHmZq+fSHaw9gu
1Z0xzrw6WOF6uw09fznUZn/SqtQ/ddtuVeDxS3Ez2uoiMuDuLAkr4ncdTEXTPBzmPI8Bbfnim3tl
4Qvy/X1h8btrRqi1soo5addDsp0MXMShTHa1q1WX2V/yiJ3/Ocsy/PezfAdMj33ZumeFwQXA/WcT
5cH1yK4mae/AIHhQ/RR0pu1FdEuNPbZZuo8z0BXRhKWmiE1vJ3nS2FRkr/bWNNsfLos1egCWa2b3
cbfxFh2dBDyB1Jt+ZhwktHLYqBEDmw+WmVfS7NJHJ5MXr01228xcTvwCoLdnPSdrWp0XMPrQ1LXA
SZaHstEIKSjLG7R+Y5CJRYZs5nA3Su75NfcYcIkOXocfCJpfj6rLANdPdkjntY0MvygPVgLgMLhu
3Jf2EiztGrcL796mEL7QVnmvqnVnzNVvP2lnkYx76QxXbf6tl75bAq43abKbamjvxxp/jJWGhTUF
a5bvp+QOM9sckwTwJ9WWc9tuj07ZoLhqR7LVgOFD3YFCbot92W4HV+9/9XW8d62qvLvWZEaLIB7I
6L3YWLTzbE+3bj/mIRWOUDaT02TPvlj+SnUn0QcH6N38vaqMXUo3or+de6eKrmTRzLjEVerN3wD1
f0SeZ6D+HP7jYrC6VVjX0sXauSlsert2L6O7nLZ03m6lBkWs9wnY7LqzYW9GO0lxclUscEt1X9lF
sZ9F/rylf+uZNuhs2s2bOrpS0Rmi4+Vq25Nc8vdqozTZ8kKtqbleusk/GiMKikasscs30LrZ4wDU
07Nlu5zLi14dBq/BE9E6/o1WpL+utcWl0D5BxQ/4qQN4TlxOZYTaPRz9jlr5jgdgWqdiX2TrH7QT
hPUkUaIbh8St3hPZXyjePHSQ64nuBqtW/+QzMU9VFWO+KBljrgRj8WrZ48EBQIYFuSvKgddQT7yd
Zy/10bKXvdU1h3VYdir1P8fCjUR2P8hzSuBM23WBhuNJeRzG/vOwtOdt0ZlvXmYhY4n7cFSvnTUc
9NUp/0ytzi2IAVz399XYHDupHUxTgxv0idgdQhRRr3r3d660L79IufrPjZz1H1i1G7MwQ3xkgQ2r
WUofl4z2UhmVpNfXNfd14VV/WuW/Gkovn3gn4WNcbrkmmS+Nre+T0vl1civWR0aazlecvqB5XJVL
WKf9YwbdtUaDnTaB3b5qndeHtjTIX1f13gY8YoauYWE4CtFOMvERl6rdVrnFR/64prQWN0P2UGV2
TPlAEoC9p2GTbcm9aptXm7auKUewZI+s62ntBklq6mEmp5uZTXfQm7+LaG/a0bv1yQI+gjD2wZL3
hwJ+ikIYtFFpgC2ujMt+2FX5sL3RHlZz0360pd9ECSFoMahZPLn7ZOAin/VbMWIDhMf3DtLs5Euu
5MHPDjDCb1vlPJSYyQiOEO9+9zkT3zmZ6QEF2Riv0n1wQYYi3dI5GQjl1mFYA7xrwy53pBulSoUZ
TIrIeX5WtuLGucUevk/oIo0yW++YiaqeaMi6hMNzxPbVok/DTOyu89la5jyaumXbeaOpIsPUistQ
K1yYrXjue64Yo7Xvm2pd3jdz2H4zEmMyyADMOylZE9YQ99O9P6qXbe2YrP2Tu3VHxCVdcM2N6g1q
pZAk5GsC6ebu5tbZ9bUCPBljm4iXUAOBfthWh+igKp3/lOn2XJlMWNp6040KXx+SqbBJgV8z41WT
DrIXUK4KAdIIKwVAElSuf8Zrec6BElI/v9Vq73Wqlq92yG/T+sGf7E9JBh2Xy1tHbWRaebGcJpqE
uZ4g6p1n26i1w+bY0K+iPGpJf3DG5sbIt4uZJwanv+JzSBMVETlztv6E6+6ugu1eJCX3tGNSZmE6
gal3/aH1DMYQ9jv6BiFGbPe+9bR9KkTkr+PXXDUA832KyXdsw85JoKlhYq+8/Nzy5Q02HGQyF+vB
8JYXS59Y5ip0a/pYPPtcsmjy970pj5aaXhgETxMoyU4OIGhdt57QDzATvOJX9EOoIfOuHsSXnWkn
xfkl6+rTBwLEPCz325rFo/3AtfJ8ZV97MWHmtUio6nsBPmnPgcKXeWqX6bWwtNDJptutNXLyt41f
yJCfZNF3U5L/mfzpPKV6DbyVvV0xPLHOvNv+AUwucOQBBycTx4dEINizEwjG2watdD/r8ViasDMs
d3S8169dM/l/ciJUoG28A6QEcW3ltBOGfrdl3MgkIq8BxkUiViz1isbioy6FEbl+dgvo9rcjG7Sv
q5e0W9Ywr/zQyIzvafTDEh//aZjvOnOlcLg/dNhcQ8ijSLXi3nPT/qkT9S7vSyqJTKbT1m0fys7b
qc3tAgQZv8nW8xElGKqbbrTpmZyrus+J5U9z3C3mX10W8PWr9S1Tp4d3Tu2rdOSgFUu968nBtOS4
IxtgDjCYVAhH5+rGWAamRPFXuDXniO+x4dvrk7dZn0nfPLPeGwIczZ0XsIXdOE27qoQbHgp3J5rk
UU0t+gPzUeVJTB5SbFO22kzWdz30B08tT45s365ilhIr/TSwI9XQ0B5972LXj+WLbM71UD2Q4dDh
SkfEMM+HXozXESdo089pK6HzX6dJupe+66DLNif/KAoyUYUhEbZqaUdl5zyxKdxDwqRfSZrpREhm
ZfqTWNN2yUUuYXGa2jjyRGlNPOYTPzADSZA2yjqms/TjNcMDS/1Ve68bm34uCp69TnYiJBRueq0Q
GIX0oerH0nXWqF9ZniWekO5Kp4nWhaC1m2bHPJ+yUfMAZ2ZiAMWrYb9t08Bdoe+Ur3+CbK9poOuJ
cSwqg7Rnu1toCcnKfT/LD+oH6hdDQ3lt4Zn/LJeyex0wFezx3807P3GzfQ17HpANMxxFMTX3rLDG
g7Q0dZBIpg+ygyWAVO6sXZp61ouF2kGFWqp3RaAlq/lobzK3+fcb1hwNoOlZcpWd2hpGedNqUQQ+
QHRE7BI6DlnYK5eGUzRnrpai27vXmDB1hTmGYpwuaZsadzUM1qmqaQjZoZtavwlnc8N+7ZYjJ1BD
IEu6Hucm0U7bWLN7jALtUp8AGGTmbtVpcddTd3ktCKs72oW5vA2ti5d4gy+IJv7Mq8VY/UrmqSjz
bXdPcJ486Jla7hZZrd+F7bP06tUarwiPkF1hufaBatmCGj5Zc0blkFLi3G6YLpIFMjXx9hrPw99k
Gpy9b6/FJwc5WRdlGnfbrB88HSoM6ZBYfrCetW/jPNt+aBaO9aycKwU61Ug1rEWnl0gKeZhpxTro
nTCjilV9yHuENvZsQTHULftvVz173Ieg9lkudxNf/qWqB4IREqJBJ9TJgEjujFLgii+ieEeR+AQI
Iwv66+xbxxzdz8Ws8mdM13xfSG7zva+32q41dfk8q7S5afLWOlfZDBtg6DcIiOBRN0evY0vDlRoq
vRkf4Mv1j8ROp/fUNUnE64n+eHDJTssCj/6wzySrGTaWodEik+kWZH8kuiRfrUMnFpbYCnPUd43M
ieTAzlJpKCWO8s7O+pueXISTrTW0oTIevY2FWtFrWfaNlmUJ7hPpE7PSmKYkRADaf/PGDmVu09uM
601nvbI/NShAr0IX3T1mWR2PcjsibH4wbJ6Buvcf4XD+mrLfd708IVpL9jiXZoh/46qjKwavOo5y
HKtgHSYQgMbFUoFWx15v2gwxYIBtllVpsdJ8C9Pa34O0ow2Ty/zsaMqMegy3V/WGntaRM7o2u0ct
d/6o6aFgnd4LAFyK6WHVHhtVp3udbwVKe45a3oF9IcekjKYCt2eUKE3uNf6dXe+1Bm78tBwCz1V/
vbF5nVFq3Gv6IpgD6pvSUpdWc+vALMoxIvY9fzDQOlw04T42otpVXv2wLsOM62kbp0PToYDd92py
L4s7duQ0lMP0RPTRR1Eb1zdVpeORjqZBhJa5tqTYYL286dCClvFYcKSWJCzv20V8IrAlOZg8lOWS
2DXte9jZnDMTshHXqwbaWlkmNCQSoe5ktA0ZWs0o907v01tntXX7XZobmCfBUwm/6KIvZDn3D0pn
1DZNdimGkWl+T9tqhRwmvIbTj0ASbMpLJ6PM0EW4dXX/okGLrgHGGv8kkz6PM80tz5sr5gOxLccR
JxV0kD5dlNl6sQVn9WyJ7Tp6bN58VMIowRTJOjih+De4Xot2uCxSDLsJqwQOPmnSiTAb/s5SbIi8
W5sBqDKOR0CZGG0TC9qkx3My6TgV5unT6KYsGhTbcO44SIq6JvaJi9dSaz916txMpno0x+raTGXp
y5dbUp9ul8whLMyFvbFfI+XKucSPrFfdj50N6W7zhrzkr0j6sMzs9LJUKYJHZwAuMc107lBKNMnJ
WZt727Nh4EfiLR5KfIkfCTuYH3RTV18JTMHblic3lsGJnRf9fEf47h8xdS9FMwAsjsmDMRtjWGuQ
bB2qDqthoQfuEHy9OcEpxlWbZD2N5n7rpXr3pdacSwukrXTL07/cBsvMPiyEcQdV9u9Old8by/g8
S+OXYyRUfJWMpezh2u3cw8BXawNaI1SEBvENCIz/ZZVvI5kksVN6Cp1mzrPUeJHekLwDpW4zstll
gjRDyercue9mI55Akoy97KH9/dK6VwsBjrpq9pXthkPRaIdM2X/Q0KZRsonxAZzpPquXXQa2muvP
1ma458YuPhfOP6PswXs1fGvnqda6B00DTB9sLUNiwg+JbqTdzbxJnqYFhgtel67kUJjS/JBrA6UM
DhaqbXZfst6JPQrTi0l/XsHng8Xz7paByYEona9SmLe6INyWCXsiwaIJhZ2vJNfozRc6nF3LqRxZ
U3mnFzMx1p2MvcqKlKueSkeMe2zZ7eM86V5siuXcFeZrvVlfw+j8HfOXQWIWlk2cUYCGtvi1KWEg
pkWCOY0VnHLRrpFh/918hy8xc1+U7l/Wq1qWZBHu2jkERdyCTjcAU2g8aJGwNmBjdtLcz6B8M8qH
pW1jPurO5kSgIjWuRij6Iv2zrC73eiVmorDyk6/qKoCbRsEkxKNLwSqwaf+spukOXW4asECf1Wbt
M519IStNPc7W8icdZiLcac+d9S4/FMxpZ/CGQ+Ml2aUwGPKIniC6pJb3lsFeYPj9j+UwkG5NU98D
ED8uTP2BM7MrS2U/ObZ9WlvA7S5DUTPqBluyOsDpiLepmdkK2j+lQ4IWMH00etWPynK1L9N2jLiZ
cv0uo0H4xTK9+qh86VR7urnfQQ5upvoqLvTUH8+8Zj8ty0Gfh4cODTcCqgzyWjGiNdXvAOcLvvJL
PMqr1005Wt0BGY5AxZUldrbvvbTYgai8qGsLsp50D4neFifg5+2iZbLbVSoZUIJUBCE7LoLRAVfv
unw4ZXn0E4NvDjQsUFXzDBqvBUOln6STjft+ESIc6MW+CMiMo02jWyMGHPrEiTeXZnKsyC8cImS8
PcZzPdKNjm9OIr0w04Dv2QbLWd5WQqkibOLnYtrMizZQ01honnpYJkNDqcwWm/rrbt0aEbMZrMEy
jQWfcPO4c7dz25UPyIE8ag3MZ9fEGWxg/PtACKyQxevOrVUnhHj5Pnp4J9fyYCa5gzD6oif+5tvr
B/u4acXwtG5z8c5FvpAemn5umszexZZ4t3KQh3ricUk0h/Wku9IjeYJbrTuxFcmukHEmqeYzyJNC
sGbxTnjDenb8QttZlkkbV3NGQbyfqP01PP8vRbHzN7CHBiQFMeZb62W0Eb8v6sfkXO7K4i2Fh2mg
h8J5KQ4bKA4nGpJFk3yClCKui+nwnraLEQ+i+DbzdFevfGrGvMBVcldaxUvXj86RLkIkdQDVRmHF
StP4kUxmavY4ab1kGm1FV6k+ePT4mw/d21b46dl382hNSIKqei4VJozASrZ8byItRWJyIkzkOBg2
qDZHNGqBgAb2+cPutD6e5aACWXsvm7K+Zje70fL8ZOTuIS+LvY9w3y0GIJXhkKoqsAvZnTMt6W6V
blCJ7CeQOeZVgKnLLYLSWNGiJ6RnZcgblpwPCXbVtOdu2o7m4JVMrRPWZ/9cC7s6CIwDp0Jq9Mu3
wg6dtnheZfWqWcsvLBYfd7tzzLrhaL9OCOmbD8A0TeUSWVXPqK/0pyzPXpYeoWtbp0fRbcd1kTey
Ni4o2fY5JFYA63eDjOrExTiAARu5fuU1d6NttVEuWEXwvnLZWSCOOpH2Bol85ma/DtvIk6OUF3iL
bZygQ541vwpnJMFhp3XvEnabcBIpLgWfZNc4LXpEAsMJUmNus/40+fugfrsBskPj0U+NDYnQltk/
Y+J89CP9r644NJVlQGDVAL7C8l8QYlcnu+WFNZNba96em4y0br1/R6VKOLhs42lAL5zcdkhSmByc
FSVOKnZ54nnRVbHuG//J3pksR46l2flVZL3RCmm4F7OZ1Av4SDrnIciIDYxDEBfzcDE/l95AL9Yf
PFNdGanuKpXWvSmrsIwg6XQ4cP/zn/Mdg9xBb4QRxzOODbHYVXxbR4v7oUkpWOb3kCbjPor7EIkK
a795gjRcHOuOu8PiIzXA0mCAMOzQLs2dI/bUnOFDXI4BluZQ15W5UZCcSbn1N8VUUBfiCDZdtETD
KLUPqrD9Zw8wCI85oQhvePqWzp6Pnm3HoI3DuuIcDJURMIjUFoRgudX18sNJq3vqicZs2hVpbW6X
3GaAyaunht/CFZXX3MCFS0ErPx9ck51azHabiY512reK684ZzC/X/EiHdnzHy9fsHY8KjuzOdDHt
6yoKwJ/7960TbzLPugXDB423Lr5lMrJCO1g4cQ94qip5XEzoWUH/1nJ9pSEm+W8WgmzaEGifO/fe
lPFx6byQv3ZAU2WpoWw25DzaJ+7jpngwXUyIAR/WpU2fmwVTfzJaX+6yLzWvOLSbKtuWKn6Vbbof
c5/Noozvl4Jl4zSJyyZeHiKOILap2DuzIomLLwqsMdnWCVblZTw4PcdWHjW3DTd5ry4PkKS3TS/D
KpjiTZlGp3gsTlZTMH4u2JG9DMpWaV0ENc9qaCH5Bw+UeDMEdr0vDX2oEtR1jZdxG8gGfYY1nhkV
5S0frWxL3OiBWWjj4ncKo4pARYfHd1uBLwulNz6hACN39fUxUiyDxScH/yM9zWCDmO1TL/+M9XhN
pO3FDvC9zlYAJeCOjdBm4ErOBDfkSlvbeG6uSg6FxUs+9hciYpFCeo35vU++FSLfW0RJsVWL6MHP
8O5aORZgPmWma17Ybof4mJyCGsOAiF8zjw1+LeqvosKOMBvxAXImlDozWVdlM6K/E8+hHJLrQon3
PnOra9m3ERQz+wRXr9/mFl4G7HMBDMgfrlm0L8nSDYfRQPzzEIW2nBmP3Wx8n+xsR2cOEp0zbvGB
ECxKF/av2aVdfOZpdNOVwyYghlUO05Oy461vjo+VqHat7L7QOtlnmjhVdTQ/j36a/OiH8m5mWB1b
BOp62GWDwTjkNye/604Skl25fI/NZVP7Bd4BEYrcu0e2O1jKPvRRsludMXhKN5HVHiaBeFd58HmZ
V/dWPl7kHfcka4buNyQ33QCCYxj4g9/d6JpHc1WF2BVuWQ9c1KnYT5X1YTTc9+O2uy4H86rlHh80
BnLa/SA150wsHWXc31oleCbrGzV0YcziL7AfS7CT3WxeYhvkKGCP0YZnNhOgufVLnoi+8Wo0BXtl
QV+TN+L+mQ/Cmjgp6au0ivY8Zbf+0OsLIeXGGChlLThEcu0l/qGb1cesZ5y7NepaxbKl4ShqhnlM
CQlaflZF+aG3nb1d80gPsgepmxc1AxLP8BimWPix/2KJFurLirnLxla1mdzsghk/bAt3tyxYmuIu
vmjd+VqLhE+WHMMmi19MY7jMBNJKcc9xc9ynbInJ/xlhAfkfJGlM3KyDD2kO8a6OWO0uzA0Ws0Ur
WBvIU9/aF7W7dNvFsFBxC5DN/JiFbIstMSVaHYfkWJJxs8gN+3ohh6IvixRn1QKoNS/enNx+Gbz5
Fs2NpC3avlsCcWiOEBzDxWnUvaFLvKU4NaedZ87o9Gk9/5QRo1M021+TKjc5kY3cqR/MIHtcnMug
7LZzLh+TcrgZWZpwY2+ZqKAITgGNVmmWYYuo8C3jbk8Ggzna58oG5Bfsyia7sfJmedYcT7lBKgRX
5BQ7tuGoljufCF4IGvJDc3DCZv8Y5MsjRs1j0vvsyYvgOl385qox+/QGS9JyWw3TaZILR53o8+8n
Qv8KCViNaiSEV510LXclFfxrJLQOhoVKAy4N6BrO7ZxFbnOwMf1/lqQJX5ppREhNytm7moaaRgyM
GZ0E0s6qd/cPfpIVYPanxLILsNgBpoaGt+LqAvMv4dQEv6aLERvHt3T0G2Ea3mmBJkgfa1FmDwSo
jE9ke/8p7yv96HfWuGdxqbutsbjZz/MP81++y3+RLlHn/9x3+SMp3t/eR35dv+OmLz7/5+//5A/n
pfUbrQDwnAMYVKYv/+a8lM5voEqAFzqBAOjsr2/f/3FeCuc3wvckLyQsKdc7uyH/QBQaUv5ms9PB
Iwm6EJqf/KcYhf4ZqP/rVSQAWAfC87GaS/+vZLDGL/054MEcisp1+uNc9VFXPmIaHHR0PS1AyJHu
k1Rcp5F2942wqpMbiPZpKqsg1IzcrF9cuC5NWnGWTLDVBZPZnhJSNNsSt0u/STjBzJ7/AoX/5JGR
PUCOHg+N7xCviqji8n2Ck4XRLifOMJxD6iWM+8D5sEuOBV6tn7xq9Pd9P30zzRFlPjKVcY/nucIs
6TUEQmt7Lj/Y6+UXs40XoHWR2Wy1lBcpP/6x5q881rYPCnikzPckK8M9yIi1WcnNbFMSQEX9Mscw
x/qzrez61RbdO/PiyXIL4GgmiZTeb8PcZ7rnXFIcfTsaTnzTu57nWjCX917r3zQWN1eOdf3JmxEZ
tvOclc1hQaZJvlAZEROLWFEFzrlRHOxqwhuA87+7bM3MvUp6xJEGLyb+fXSZyeSh17AeH+dsXI8X
mO5Hn9skOxwApOYx8VJCc71DbXUrZnZio8cT1GIugaaY7Kdl+OA5PN7XSKkc6jiXm0Ua3JCDc7c+
TLKd6ZMyzHT03K+hKLcmqs0zEGCzUSlGS6XvlqCrLzpmpgthKn0rmkQjrwOoNAwicf1EfkBYPNhS
JNctKXzxNPgr6b4eyu6jHWHKjokWrOAH+zS7yvoBRMQ4FGwXjorf34Xf9QVvYNKZOzIWxIfrriSj
Y0dkIiJ2EVRRXPXdWJOXhboQslLeZ0IlLApH3Jc1KwR29Wltt0yLJpyGmsFmTAqiB12lISx4zn1B
9u3oMZry3OmdXa3q7OTPmqQroisuiZ7foSsnnBg69z4qf6peeRwXx8xHuFjqSV7Yk5U+EY6d9sWC
kpy5A/69gvidimV7QpthHRewXWh41Tc+cE+kJzuOwrEGpbybBDN/r4R9NVamcSIhKTgfcXx1wxxj
LOJhXr3N4wgezDHMA8NsC8N9Gd2j1fis/6yUoWAMiE3kQcSiv+2YdlUzcl37lJromUOMShDUcN+F
ljFYH2ow3sUcHLxyptM21bTuBMRWt1UXTIeor4K3qtTNs2Er+5ELZ+FKYaTRTjbdE7Zz9uxPzFB5
nf5AtDQuzTQeHtoM7rvTJi9lAYzEKZ0+rExfswyfcpgLg7oaGzFx6CysfW0sYgfXo907nN12k1Mx
TZmmViQ8LeV9NWPTHALY7Scvne/jAhsEIcTkvsR2M0zGbUvA4NAW1VEbTkErpot5t2ivKAw9EoSn
Ignr44HL4MZz3Mc0KN8q2WoWOu2RzRYKb8niYAyGH7MMjOuFva492O+LE+OiSu0Wn+GcV0gs2aMw
Aq9iFy1u/Fa8epPtfqNMJt1bJflL2drHwSveskiae4QCAU0st0g9Lh9Wawzv45DfZlHwxBH3QHi/
2AKU3pJnulXL8lwEGjNadl/08xsD9+uMLhsV7VaXRoEXhOi2V7U77eqd65kHx22/bNuJT5XpvIp8
+PCwoIZlM0a7KY/fMbTcgqJWPxLMQqDoMZqg/6ifkVs/BMq70exJT/lkvFQJEz/umk2J4KxdbGpT
cuEqTsbD6N1J25h3SdK8DDHQ/MQOawtndVWrO+U1l1btGfuyNC+Nvqz3nH6uSKQeEJx12BEQIl2V
7prVcI5zbtNwtn90O6kPeQoiKgQenTxNjeN81XaT7w0vfrRszm4MRicfeXWvRrLmdRncxLjS6RKY
8OosCFuzNzpsvyfiL1Yw7ZbeR27+tIl47i2ygxvuGdf+TKlBZAQ53bMVCWsE7IB2ApZtVGIOdbAc
MfJdeca0sFHPP9Jg+pksxsExJGKsra6DtCGnhFQx2UCxPYe9epdeLk385A/l6nmzCElNCHTRNXnT
FscPz5Su9X6yiWa7ULr3eICeML+fJj4ZoTdI+dobfJ76JL0tBk8fJxZ5G0/J+1HitwrGu1y4wVcW
K4GmRemC6gJsvSwe0oSnZwq6aOPxBfbLOku7nIa9JDCxBHdi19mc1m0Hx2czlOZWLt4pnSDHtGp5
BtqOCT6te562ZcFDq9OPqsHCM1vLj17Dj4CdkP/0c50/BAZvmoWRHP9AVU6hTrvuIGTRfPjswEKs
1DYDQNZ+LnpYthWv9BBIozlUngF+IWYjm55G1qcBgTZ37cleOtQZuwvGvfSC6Ab0LDm2aEgcgZ1k
pFezG5LHuuF/t625mgx81Q/jsSfPt288975XLAZgXiI8dBg5+gADBFJLeSlzHRHta4ZdMWCRhT1y
VXSJF9pLZLBRtBOUkKbc82Y7N6nfHKTBB84om2UjZJPt3bn1dqKbprfGLFzMUBh8d2a7Siwxyzlm
/bmW06VmF2dsh0QzMxfshoLLBEJls5OF25Ehc6feqO9wuMpwyJZdgVuYvLko9ggcPVJuAryBbSIL
XKdnwd7GW4kPjScL1u3su9mwDFMDGbE5s1+mlNw1v5g7UzsbryGfWJn9RjnNbkwy7FHxTWRn2yCn
pVYlPAHoCyCiayfiRDHvez0gEzsBKthk3tfEIVee/50QRDYrkydrF5FgWYaG19gkrO6z4ss3SU96
VQIhhbb2LW8hmIZxCSZc/+O0Jc79lrozBLMIOLuNiZ3D0A4GLH7fUj7hGOOz6VqoWQv0Pmc03udq
QhbH33AoAuu1qgrunDqIsW8DrzYspNq5cp+TZr5WedQdgwbYROWhhuRGy0RtFvWO0Cjx1iwOQswU
yzZi0XyR+YmFpdgc2BLBjN9mdjxeZ0asTmwzsmMetFhM55n/qsvvlh9Ey8YbXVgHNI0ku3rsoqvK
9qMbuyUosVYmfRubYjmxke4eBw/fMWnqfVP6xtU8dF84WvZNw49ickkaxThccAxzf6RawHVI7Y7l
b4urpVLBXrTVQXsLl5FPgxsujpntRz4y3OMxZ0E0d6fAcF8de53E4zl9Kgo+8G1lRlwCEFaAAPIQ
JOwMDhnH/Fw0MyqkR+kiUsfw1qTttlttbHXXZaQRKqrSoRPIMkc5SGRN2TSU+43RLXjQhooNyTGL
eT92qWFgZZd0pRHeLuOZraBoVu94aLHttrdYyRc4Gt1kkaycxdQivc/4vjdZNyckeq2smjBcTQpH
s4z713hO5n5nKMNqt4XyMYTTqkJCczAtEV94yWzem6nAMFDYlCTsgcUm+R12G0v80OyLMUoEls63
bTIXhLFSnZIs79hC34jaNAksTPbs/US+GSexsZQV1ZdB7o3dgfzN+Fl1sTcYW1fmKfI9tdDTC8Hx
+GsSsUXsc0pag8YJNaTkGWKZJ5S4RzrYtr3U9SVkI46EBtzZE4QA1bzjHe2JshuOJY4L6hKMhcpY
kueaw+1l7fbTJjO4n2GXaFRyjFJ6vBdT25dtBJkBlX/qTxqnkoNbgH35jxWddEpM4CBgVsZhaNEu
ikzjClHqSVMos7XpGWK1Mpb9CdoHmnSfoJPPreW3R6lgIFzERVDwinsbXyxpXUOFC9/izffmrCHV
j5+VREHjZuOVWFbJtB6KSN447jwwmUijHS4s9NGnIHOcd2AtMT5ql+K1bY1NrN8R+mTdny+zLvuw
J2e6xhOWRd6lA9agi4FAQLsdp9rn2aVK/QOJ0nW2lesncECnWtjHuU9q+cpOz/Auy9Z1uR+VEqqN
RfEqWxi4h219jKd2Mh4y1S7jpmArpR/KxG0wGXuaG7blIdTszTwwOmjgndkhHfdjjwsuqbo8THm0
daxs4sRAnMSnfShZjZYcAVhMXHuiSKzLSUiV72KRdPkWOyysy5w7R/tJC8TI00cZI3zXfHKuMiui
P7mNAlwCXSneOp/bL1imqH32k3wutjwaCuxibfRgdsJkoTh7yXQ9Oos+JlO1iE/fGnyYqNOMerbp
hGBkCZu5n0/LkFY3wA1byrZYs4+XeEPQRiffSA+2Igb+jZy6yQonnUgcmc1Y87AlvUV3ERmIMO9q
7W1sg9XWzN5r1w/RK15S9yExobAnWHYw+fPMaeFsMc2C8WuHKdu6ZRrs0nSejlCUGO+k7C/8xTLv
vMbM7qTZDpt8DHhfW/IbHgVDsvkejJG4C1ioshNSz8xNXJ+YrTCgKwwhG2haCvdVUMA5diF7QbRR
G7PDITqXMIe2vnCpkFfzZKIMufa8NRG02LR4XXBsOIu/MPF14FGbydOXde575lYtc39qphKYDyrn
Hn9RJzduIyLWI1HbBZdD4Je48VlzP7lT/NZl0r1OqqDdNxE+QEp7bhY5gLDhDUDIxeZLlD5V6b2O
SVP7aZ1eFl4/4QYYRX6L/Ps1N6neenGVBfu5Vjj1AbHtGgxb4TCsKz7UjP7NsO3+d9jaf6lV/wK4
9O+pVZv//b+6n//t87/jV0zaXzSr8z/8o1YDhYnQrwfKT2A3R7ria/5Rq+EjTAkbZYoCTaocoOL9
u2olzN+Qs5BDsGp40kbA+ve4MG1oAJM9k3+KTkkXg//PpIVJGf+qfHqA+CDn20DyqKL2wMj/qsGm
uTVFeUMarYji7mmK4gAiRL9Ubv9Ect6kZG+uXQMnEDE3tiDYpeSDjns5txeYHUTRbceAScD/nBoj
i6K9qmun+hwLK+h7XFh++bpExOs2AWgP4wrbDo5mxoL6WEZBeTfIAfoT+f13k0/ii688Ko8G2/aD
iz4ZV/J6CopwEwHtQpgXy/QVdP6668obVaLSC6/e2pk/JVeZXQAG8EvRPw39wuOvaASy2TIWnNGD
scruTUu1F3XsWz+pBByIHINBtbb8UkR2i7UvtZ4qYdDQJfFI9TcxbadHCgeKH44q4AmAKApQRFQ3
zl+qFPIeDAB30oXunR92g1k2tM14uPKNMSK8xw1oxjGbgdcMM+U6A0aZ1Gm2wgVyvp3IiC73PP4T
7Ms6JqDi8SAW32SfJPVVUlsrQiavUXJwRcLO2qOsWP3GzmOMz6gi2WnOlM2ZrLPsbzlzQb6tRJxZ
0JUqOp/G2KnHC45Bo7ogxG5012AaGqAYQqfeq8WkzmOzUVhO67lV7tapMCuEULXmgLOvzeGGZKiz
7N0YO+dG1FYGsUs4cQFzGbGLjZJoPiMvpsSpt/L6ihDuiGNGC3jtrsYqZVH+TagQTesJT2VRbCxy
vNkGSk613BhwUp48AmcFh3PUOcb0iZuaBafJx/4l4vikAtW6GwcKJivONkWownyi9CGl3YDFrQ0G
PvQ6ZAhmPMEXNslF3vKmjwVJarNgrTYtY4sFqudxWtqlcHep6MvvLVP0OjLXvhuinmKd1uS2v5Ul
xcesR6PoYiSQYmBHoUMu5JHss4AngA/eCApIdpCCi2LjKI0bwmXE+wT4x0WXB3nrsahQPVZwG3hE
mCsehSfbzsoY7tES3DFuLG81mXS9mc0owJNSgTIJOZGvSK/ann74mCIfRGt6b5rmM1jFbpyQLWQB
Hu/H3iTsNVtWhm8lHqK3VAQLCVoUnm8JKc5m48uJHJ0d8zXQz/RrahTlPSgrRKGg0tnPtJH4oyow
rO/xlNiPM9uLkQxFOx1ztv522OqA/bjv2NZBJ5Djj/x26q8xbUteGauTZ0OlxTf+JnkRM2nVDqNk
9wgxH7dxkJY8nAjbSOx+JUZ5rHoF0CjbjvttDWPxe2q5OCwW0dYYY8acvfmoavklGlk9lBYfbsoY
bZZ5Jiw7N0So7V7i2cWh6+jOSfe5yHLeDw7lNwalGxUKFLJatnjmba5jF4EYxzVL63xxb8Ypjcd9
22QmdppCg8vpDci3EaGcN8TP1CAc1reUhtkE6qQosIkb2Pp41sPQWn0D4J02Mk7nSxfl77vJkufd
4sGesBPteSrbHX6l0l+oMTEzeJ1QqszieRHIp/gMGUYuOId1V5lhmO95UA4WnirPa9aIaXHPN7XT
Td6WAJrQ87xbCXjoRUaMYWEsuubEocJ9r3iWk1Rv+Hc4mtX8TfeButFNVD82uPSasJq98jkezO4B
d4t1mqomx/MoM7GvvATXrleo/pVjnb+s807Z4OhPGiJgWjvfc4TQ9CJqjAhqoxGxMc0Kg6K7GCdn
iFZKmLRuzObaC9y62uLyNpDjvQznPzCnxwJq5Lilg699ROBaqVROBy3CYRuzTQzq93D5JKAQyf4Y
6cZPm7a4drwi+94T4f1G5LAVm0KzItkGo2uOmG7zZsTEkiZX9Tq4bdyMe9EmdisrDy2MLhpcmYzf
DQuiH7Qj5XmAAoz2I2sLStO83gO1ELRp/hNDLTlUdwFWDyuAe+mSYIVM+n68s+LaZUqv+KlD6VbY
ACal1If0Jkx8YzZgI1I1ZXzEghtBZW/cuxJloibcapWRf5CaIxtthin+0aKV2ZdkNPpupQbF45Gj
l2wTx2YAhNF1rCebBZbL8BD3q+96kNdgPhlc6Kck9pZyFHjussh64ErBqQ17zPoMompsoUSV6jWO
czCakzmSrLEr/S1fMZs4dCAJyGzCmJ6uIE6SXbIOpQbPOebO7B2EXSHU9M4Z45m4/bf2DPdM8WVD
GAVybfNWw//sziRQa4WC2mdAaHyGhRagwEgwCU0xJFmJwF7/v8NA7nt1jLVohY4SyeGAPxuB4rCf
SFzKK6A0sjG445mBW1qeEab6jDNtz2jTzDDHY3cGngYWt/SwL8wYl6pVAkV1ap6Gk9MSxO64i+rN
6PszaG4fmmpNuA0LKZBJh++7Alf1Gb7aUTCIWairKEsi3+y+erptL/OV2SrO+NZS5BFLqjPcdVVO
m50vVuhrYY5rf7zbLdOBYzdw2I4SZX3dn9GxJe3Qz2LlyWqKMsh1WGS4F4zILEXk6qvl1gT4lC9Y
jhvRQUI7gb3FrQ8gCIJtWWoDKWPgwzDNBWosGUaYt2PNwBD2KwrXkIUckGal8xadWblsmuHmVnMm
3+O69XBJk4wj/un48j6yG/EFEy19EOh3P9szjbfQUfZFOAnLR1p5rKbqFd1bi7798lacL7o2jIyR
ysq74cz75VCzRCErOzjAfdHhJVEa6EWsZfYBmxtm8GBpZyfOJOEoLdqAPNE49xumhvSmq9gWEZnz
uXyGFUdse+hVu166UIrlRCQ/9Fd4sdaoIuzKQBqPTp9ddSvmmGefl564/iP4vcXSXau4pnYUugIV
pAGTTX9os3K6Zwm3fLL9hAZ2Li5N1g5TS9acmAg9E4oBXsoy03NoPa1Z3NChbanpVtg1IVSHu5/P
pb3iFd20pDpViXlEkzg3qsIeqC5ZFtXBoTKw5yQkrJyts9axgu+mmTXhGrK411DYmkLbu66TtcW1
LxjPw8IVmB2SYW16nRVLlo1aYBBgEfdPbZUOz0nt0RFLXCOlAnuhObbkiuEwOnj1XYtWh1nt3DPL
n8eT7mX/nfwFPbSyiscTdn3aaRsXVEfojgETLGUSaXmI1zJbQCZ8NMgsGlfptLbd2mvxbXvuwG1L
AfRhLcb1urZ9iM9tuUNn05yrTUp0G2ft01Xnbt3KNpTL52rt3I2nGtPSuYmXOXd8Fq0dfLFoxRYT
nFt7rXODL4Mh430JKw6r39rxu3S4lyFQd/LSQ1j8Hs9za3Ckohq44W7z6BAaSjANUR2M44sW4Xwt
FM5pFvbOHcOza7gXZifzn9ZaQdzjITWP2VpMPEFtfokaGZxcPcC+7M4dxjzReyBYsYs+0K01x3Fv
k32v1vJjMaX0IBtrJXJaI/7whMrLYEvmz4lotMmVgttDmbJys9nYTL93LI8CsjBwv/6BZTEtzMBK
lysqLGNKdc89zSodsAEG5/7m/NzlrIum3VvnhmeaS2l7rtfi5xbeNnrBuQ/aQerBf3juic6GmDBT
wdb//2emvq1/lo9d+/Nnd/1W/491HP+AWN0mser+9dc/6t//HP+sVpLVL3/YnWu77/uf7fzwU/c5
//T3Iq71b/6//sc/3BhPc03590fFFnv9anFSlb8YNdbux//c2/Gk3pL8rcQh9PP8M529Hes/+X1O
FiY2Dct1Cc9K12UuZhb+fUwO6BO3z7UOlgO3a8XG/2HtkOZvNiD5tTWc0Zo72t+GZL6YYKgNPMGo
LPiS8p8akn8ZkQnLg+ty2JFjOsHLZq0ssD/ztNho48z1U30EL0BJIIdGGWaksYE0qUL9A3j9+sX+
5iE5fzPKp/jxqeDElfLXeTyBLEN3utXg01TYi9haHo1kgmnbLfFxtI3+HxVS/UffEEgYnVeOZ63F
P7++OgajCvU1QX8NaFvFI5gYN6YMMJSbeXk3uaP1T/WynF8hS2aajiTvK4artf7gT11yeCxVmZJl
PaLvrrS9zPVOpvLLOz3E86ailmrPTbP+jB2qIv50zd39/mv8c4/l+qV/+eVaXAwrhg3lhGos9y+l
QoGiuUyYDb/S1Eo3qRvLfW6of/RduCT/r+/CC+O3KT1KVc2//EYLa7EnbH/NEbdMd5l4jfOtiA3J
UJLAH//7r2j9Wn99Rb67lq9iPcJ29JdmzqiunHLhjHMcx4rkPEQ2HvaPvcU2TmXRA4G3f9BS9R+9
uMCTaFw212hw9kD96d2j+N6AH1uQCg3gwKOnqqM5jcZh9pyPv//S6Ihc349fXp3vuRx6HGLCuPL4
lvz3P32zBG8vD8ZqOGT+OFyTjjS+9+kaSs8UkdWGgmbWLpFn7Sp78uEUqHiLFOXJkNWU8WkEgYGC
P7SfWH+pFwryDHWE5Ro7+kQELMYLBTR67xTZFIWGaRHJGPQ8PCoJ0XUzCVAPrNVXGFyjpxs8kHjP
+yaZ0YkjDncgzykVWipL3GcNqYmwSwzrETnfdpAHcnhCc9xIj+OMKEjKJTluXI8WVo6igV1GV5kS
Oj6CHPMg0nWajB5il7wHmiQxebTkISvOQkRC+blkQn6XjfOAEedyKaXBbjfgZy03RSr8V2AdFako
s8FeY3myy16oVoe4Dq7ZY92tKaEfCKZikqFgGRJIq24bz6CokgwsYtFLT4jAccLFyqLxNMCpYE/b
RT44HSJjRYpTPwiSrdWUzXffS3CgLkIOpMOspgnUliVfn38H5hSnRugMNbMmBwy2RzKlJ+tqhLZr
3Jp4HIYrSM5K761IecllTw7rqckZYSmlKPolHBiJ7X2pqv5O8rtMtuMSx93O9ztf7Zy0rhXZi7T9
0UA2WvNn1poZ43dCCpUwYG7jVAh0WZzwLBTj3jLTBTpZUqewbZxa6FM0ZgVH+MzrhrAF1GwzlZcu
2SFHNi7O7ILi+MSMW/PRLC0vDRN/ZoR2CMFbYTqYWf8qJ5E8V4H2+m9xiYEGBJAFuDAmJq3D1gTl
flJwc/3rHgHUPjCsl2DZWqNbybJjSRGOS+venl2NOb/bKkMoYclguAkbncS+G1jjJtvCLOSMWJMM
kJ4yeIP3nBMj53mO23ognJDk2M9lnHEwcljXrJZeAR9CB6MX/BBqlMhHTQsM/kqNpsUhLVZ1tIHi
1fSHofFUcIkERcAIfDfAbWY1v+egZzk9czBMb4b6PGpLitDFRGSZDasE6mjVSZpvg9gnAQoaGAu3
NAayRMD3dXCfscDtsaEz2X8rHdEb/B0Z3KC/wTeQBrXkDznFd/rOmrk8Nxlp4+e2ToDOFE2BxwKx
F8Rcl9f9i5WRbNyKUg5E48qsXVVhO7uuJ6YB5p7IK492w17wAbY1VMqJjwcCo9mP9oVdWBbLdNXS
f1AwPewTz5QrRs/NG7JBc/Acd4ZrhXVmds9VEpuCNe6C7lQFzoSQF5WxdokaUWPlHfLAVJ8c7rIe
oYcb4o1uPS8/RTbo1w2bw3EJwV445T0ZYYtRp6m12MKHQv7F4m0vKhRWLaajNRSjx+v0MoP6gynT
WzkUdr63+2iQ2yG255tOZyl7MpmNgKq6EmeAA9AnPUZizOQ2XZyM7WNRwCwqHdY+G6vQY4/JezYB
pKF6/pw7hemrGAzk2tZP30uToApyoEe2zWmLqDnwae/v6jauq32ik+6jtNzo3UyNHiIZ0gRcFlnE
Vuh5JVWI2iPUEC4pprst9Qb9fW2kuDBEJIyfTgUq/dBbanmpkQT7S5fuANiaQOUhHYmZxT1NPysO
AVUjTJZ00fuOzOG9D7JZbiJuStkmx+V9p40OPAJLeROdhejMgGwao8nOvN5xg5+FUIxvMYSMFu2z
m8kouCISmHkT8UsOftde2aAVdaWKnlF6p8e6VZE8RJVq830/qNK4KZPMqPB5BO2tYnHAmSYJMBE5
Pe0MKFVe8mIRu3Y3FSG8D7eP27cBO0O8N1HYKFrVdvPYc2SywwFfEkeVOStKOKhuUF/HulM7YAwY
WS2S4QocyqzhBfuw+RInN/uDWjSYTD0vhMCI+lgXXo7bnYBm1zdrQNbGa0PWh8uhlGpjaZPQTFpj
9kUQxu28KaWwr1vJ3LEZZL5clcyoCJSEC0kYpsXPJa3y96qW6b60O1qH3ak+8OwrXp0K1JPQAUZ/
DaqOESlP/PU9G3lowbemR9Gq3NzedFaP5CkNwbst9AKrhLrV4dh0NF/QYeTfcvaONWybKfnusJv9
nltt+9SJwQesWWHI2MALj8x/Y+88luNG0rV9L2ePicyE37IMWDSiE0VJG4QMBe89rv48UP8xPwtk
sIK9PhE9s+loZmUizWdeA3Q50XWIjAgIDZlGRzXIrAD5DTQI7iKNmgxLWSCsmakqflaQ6UgswRCz
ckVTfon8wIQ1Gjrmw9wM5fdJBDudDH3bAU/YzT3i5vBO9fpnGunJFXZ/+8TFUB0pW1rHQ1Y6jyjE
Jp/Ru8wv6QFtZJp/o0awV21KQSkLKbu1Sv+WRZUGVsK1ntrZvLKysrvWABAAkRqS5qptTGodTgza
RyX4JNb5DEIAu6fwqtXKYVdrXXZfJdp8mRmoLikE0zPs5q+XBh/g61rNt1Fltecm4tDIXCBLVvqx
vXdNTX9SmQQuHd5TUbdvMyDiiBjQm/9TTSq+gSqfXYhCjuYmc9MQhQh4KN2MwglCE8DARfLIpkD5
39IzPFFSaW/FBB7XHboLXAkWkrCWX8aFdckUAmQ1ouXGne1v2lya16hH8DfxLjIuNLtFVjIuQqrv
ddrVz9XoqF+alhjPJLjS3yO15fCejU/Uwf/ERd9fQLzT0ZQBJJ3Z8DoNXpBncwoRMgfmgI6pNdY0
hXABop+OlQbSCjleIE47Sfes11r5hPeV+BSX4CjN2mwvNGeGiYTJrhPsulZqgJXsZjfrZklJxhTT
Z73t55A0vguesW8oEs9JXAspoDT8VJjKuhdj+CuLhcnFgqbgZZaOwXVJSWW+ralbXhnF3O4VJDcC
parFkCBNJ/1TVRON8x4FqHAK0EjIdPn5OQ0QXZ5VXTY7+0kqBAbrSqHGCOwsxgwIAtMCEKlK4bVD
jBwMBcuSE4yyQziEHTSUGU+6so84qGk0oCCYppjEkKZNU7ipsZfs8aJRyD0kRZtI3Fxw8Yaxbd8A
/00Qr0W/5mupHJe6MuJLVwZu7F9LtGCdbwRB9ZNTIC/ykGSJ/Jm1ZVGfN8k4DPs2VWP5KcTUaOMk
fd3fBValOQiozml8Y1d2jcSGkbjRQTN6lDdkrUvjd6hRKz5MpT5+rRM7K74Wk4s7SCUxkchHjdqm
nQgU7ICpz+MGpk0MrYkIe0/5o30wXBPlOS2meN7jJ2J7iWYTdQ20hr86skQEKoEzo29MXQMrhxQu
Gq9qjLJvfrm4kIFrQfykr/oWbJGq/mRt0F/Hoa5fEOuU9zrOAfJeM10e90g30j9jIBFwcAA+5TuX
S9LeIFKbgQKc3K8KMnOwXYRHnnwf+fWmAgy/6RIDsTGTXHyjDMQyqIe5yFMl/Qj+oxjaelH6cl0E
UtlcOV3U+m9ZM45+GVJ2dxU2J+dusjwuU9FizFhl2aXfIE6tk+NREvMRwq8xHvyS0Ln81QwOQvgF
chlXQuv8m7lUCTeg4fKpwRn542Xm+ISEsov8+AdVPZQIIrNGQMedZHyDpJv22aon1IcIarkTqb5V
+Q1q/UnrATsPvnJiiXbrrO2exlZztiFmmT/QOyRJ6Jrav4XzwL0i5gcztFHtoletX1VuT0831ir3
Hug9tkGJ7ZePk0M/4wyeY75PfByuWgRWNtJo4UcbyTDAT5GDF1FUPWQoKt1RaBccaSu4yFpz3Aps
QTb0J/1LK4lRWbNIoFQ8fakiGmDcnsmiE0MLE5WqMwAoZGJDmKlHDc3gswlC6k/bnqHdyo4AewxR
5O7VYH2pM/cu4znbu4PCy8OuK5QVaot1IP857yQhbz6WMCtl2D5laEo96gh+wRGrDiD6v8Fov9QX
hV0nU4fYj/bmaGfc47SFNbe9KkkOt5aVXAa+NP6kiTjIiO4txQXP90n60hlWhxN70K5vcrR9IcXz
pNp58JTkWOwULVZ5SdnW+9BfPCtQOg8LG4xTg12njfCcMeETbQX4ANqdZ6nsC5E6HHNNegHogn0A
I2ITOP5exOJ27riAzMCAYDwP8Y/KlQmKI9mlmRifZWeHj+iFNigXBs2ZhoQNUohE/wRd1SFSzu0k
uK+RJKYnPgMvPJNG7n7peqi3wIFgj8/lTVijHoxfxRl0ElTDFBXsgPD+Gpdqc6dyzDs6SvOblMXB
12oc7pMWZZi4Cs9r3zYPWm0OntYlD+iqBGc0WC6cOuS7dHG36YdBnRvNUIFur77oudo7Mf+tn8IS
Huwa+5AyRSwo0R+wHeNvdkR5+K1J7Kjs6pM0kFMc0iH4xZ+fdjJtiu0U0tAz6vJZYgVIv7W7RTjI
bTfSTq4QBd9nOhZJtIMRFkob9yJxGVNHseBsRDHCmrGpsE2gc5GY0EnEvVDxUSPgfNibodR9J/Lh
AbwcYva2fT3R9blu01B/aIEoNhvNLbSDUSp/h92T+JxS1UDCCT/YmH1cDAaAav0gOtp+W2rcQCES
0hHOuDBKL4yQIY2yGe3D0GnCJ1jnKTfM0lj3Xf0TneoU4Q673w6ERRF/b/7pyORZYH9IqaFpgkPu
SE4OYT+CStaZA0Sm6Q2SxcapvkPNSq4BV6LSGPXoFenJLq58c58CdY/BXk5bw/2SzMNX7iiUyKPR
3RlAXXetPZHEIYu1yerqZsbmlc6HcK7tVMuufLi5W7p4+a7SBu1Z53GAQjDgJWEjx2tVVyhl3sd6
AdGnyK5lThgrq0Nr2QeKgw9k358rkSLaUmSPSUeHtNPLfp+0aFcGnSlJQagKltoTzcQdNlwd7GJR
xDs/icoDUsak0aX+FHeIjXGb/QnSBUvtuHtyDHXWjY5742tV8SBR/79IMuyysolzEnQp/IG8B4m+
mF/pSX1vVTTNuKGQYZLZUPy2HcO6tbueSC7QnnpMHy9TdKk+24m5aD0G5xGkir1b1T1KnIGR342q
NVCzdlBTg0mRNMVDFSb6F1qYj64VIXPeS/0C0tul2fFYW8qmgZc3zh3tUqAi8Zz/ypPwEPi4cKQV
AtMYpcLi98VloAX3KJJ8L+Yk3aaySBCA93ly7Q5nZz9zcXiJkfmA75V+Z4wDNpLBtm/Q3W8s00ZV
pinRvJXldM6ObdDfnUdSJAnQWkqDEpTwh8cEL7UDYKb8ZyLMTL+2WpyzQdSjlEB9AFe9LX02lJOt
We4TCljqLFWV3CWC+nBE/oQudtLcGb47JKAM6xJvKAcoU8yfGrvKBBpd47LTx9k1cb+zwX/toUNd
jI8gi/anjBB3kW5rsahx/jn96zk3lHXq+cFSJJ4I+G/KockRj6M2jnEmaJoBlVEffWKp5D5wh+a8
tXTUsfBqIKgO+NK5bV2gzl2fhyVsjSgVIFNhVMAwS3sxbdMmHp76qlYYV4jEvK3MNkdQrENMOpmn
h4Ai3NkwWdlVlxBIbCwlA4hxqSbxpdGyyJu6INyGU+7iaIQsDWilyUV+UtRgE7DuDdEpiMRdWwDk
hqQYI8YZKPNbJlvAXugtQ1YvwukPbUQEDYFvPlBiGRCQsHKgHrgQdntetirf8Trh42ZbourOg1aJ
/tKAsPGjIhv4lokWe9keGuqdboytZP8uoAYI7l16Vig/1raz24RXdhF0GCZpaMad9VMl7vvZTfzF
GwdzMnMpu246eJTRTsRZ+tDkgTHAz9Qbm8cNMQsI7FZpb8DoGooL2zEWvV0gQZArofGdaRhKoh6V
gElrZ1/ZexNnKXqDHS1gOJP6IuatjPhq9nMr3eHj07q4YbS5ewneLV3OBNL8QJWMHm6/jQ8RhP36
z9i6cPTHaEApMTd70oomGBQ57AhgFcU+eVOCQaogNfTYQKSj23xVTR1+rwJJPCnjCdVo5WcjxVmS
r4AsRmX3UdHjyKT6IQFIowcYBbQOhaqzuMNmhW5jhagQQuxYVVn0z9XWFI37rQDBa7Lfh/EJud0u
PTfaaL5r4CTqPLhuir6t2UP365Sp1Yc+N2O4fVocWnucsE26CwNR/16PkJfYWr1IIShiXlvumi4s
bnWUrX/J0sKZDBytkx6ioTRAa5shguP2CHdrRA79GrI6Os+4t5rgA2NkoYPantMDZdwBOfWwRsc/
rxrRnbGfRLoxndjGwE70Og4doV3+nBqzvDYa0EyYRDVEuXMZcsfopY8AYtqU7c8kwtD1zEnM6BEr
N8uFU9ER3Yyiz5fVMFHw8GeqOGcASZAXX8DpzhYdKZrXSHEssgpV1d+ZWYYKW4UDDJgLgs+FDJLa
N4WkTopUALrPKBXhHsptRd3wkVJifTfoqEOxI6hYs3WjctrjXhV5PkX0khowBQhggnr3VPW1NbKh
xdgu4Ucx74u2RuQkyqq83yO/1kTnDr2BRwwGI3y3kgToTdFk89eiYq+ghSP14YCBofkLrAd49rRu
1U1JPeCZQ2do6CmVKfKVhQovko7GPfhmgxk4mQHFhPY28ELfMC4K1csrevcOLzd4FHrXIPyeqrq2
LxEYNlMK5cVwKK2s+I6QI4XesnkapsUiNqls1FMG6iLA5VU5fbMG1FYCq6Un1MN6k9vaL1IQaXy5
ckvATb0p7hexYUO12icHbdjybESfc0RCMMA/kqiNEq2ZFhADYcyAIwI9OP9ErCq8ph7m/y6bEgoL
+ksjkJ4qAAmYSpzHNtM4Ud5XfTp9M0Hc/9RRGoy2cswdnvFmrvio89JXSOYxEpsRAx08ENGwTHgu
/jL4eFrFvoczInclfJFfRIjw7gRWv3cWQRZKdfC4ijPkFoZ7SxQA1zKj6iEIo6a/73W7R6idrh+b
kj5+unECF3KFDAxh3VrLneX5SYzHRhgh43FWhVnsb/QRsbUz3BAyihCykDy06HU4u0Zo8RO4TZVd
WNQIv+LH0d1XllHGW6BC6sakxtyf+UHZc2yEGyEGn85g9FBnh0YE7RugU7J4cJEcgfNz9YXg7SM/
goIX63uGjybH0J9sQE+q1KLivAADAlkWKSJ8vpFPu+JJJ4rssKw1SLB5X/ANyubnxgQ2uq2VxJoy
iayiPB/6WB5m2SiANC3yhEoOXfeM36llHupwNMcL38W+QUsGcB3seuTE/Hjs/tRpg7ZMn5djuBmn
mesr1UV1W9eV+EoluPvJyfYBMSEI+buNfVplnV1D5pqsKQpuSKuia+jp+Di7PEBcW4nMPzvAAhEo
s2eJXW02Iu9SCrRqwtqfNmZSUkVgVsllktWItAddQqBE7SWDY5DbbJC+y4qbInX0hRJSUtzwOxtp
uVyU40/LHs0cTVqY3WetoOCyCQw53+fEFvFWpQgQnFWzbsND9zHa4dJKqj+JHrdfQgQ5HxPHAAde
IdlN/VCFFqpXPo9ixDF/Ap4ri00xWKBVA6UZatP2lPLO7LIMvqXK5p3T8ZkH8wIQRXmtCswbEy40
II46Bg5rZWmHYEI9O98WwzV0bfQ83roYWkLVQw6cNIO00z5DtyxE/sftG92DC2ShO2P4A0maEfyA
PmvW+3wW0G3pmvlIE5fOgQkhbVOaev+sD2n1ECQDG26gv/1MTAdZUE1plAGmdJwf1PbdK4tSzMKv
LVx7a/YQXs5clCPycwKRgKI+WKP0zKlcSG3OID1AQIQ/g9R0pFGyoqLnAjP9aR558LY0Phb0ydL/
8VRqkk3kaELQSehxfuWJdBKcGano61ut7Ti4UV6io2pPMHI2gLWhx7Q6EsYIvhn11x6bvF/srnza
TLKtn3Jymfvcr3hphgjRp03jgDQCHjhCu8UZNNjhDDpaF2alE4qB689u6tbhwknMFi0B13QoOI04
E9UA4zOR3kbOuNRV+jb4VbZh9bUf2iUwH9UACFwihHxWhwXqaaY+tk9GbAvqFpKk7zagGzz8SMoq
+EJZkIUAkjxNuxFoxq8gJS14aIzGiXlZC0rGQ60WyCf2ajSXGlmrfZEDVl48t9HJtptU1/cVvulg
yaVNrF0bPQ9rkeuBvkdM0EAqdBzhRCVTb12HVSTxp3WjMULfn/Zmuc9Qlyo3gADhDShAjhNBNwRN
qp3VkMI3iwHjyp7s6MatZPOzl2Fq7l07L1CpUFWxr9tuwhaCzllF6Ym37MAjAZEyAl5rXZAX5ybV
GIYlWeANoduB/Q4y9W3wvQpVOW/bTF9yliagRVmphvApqtRwbYfmjLWGOwTIy4cUWwmXsSa8nSys
RiiHSr/dBdmYfh4qaX/NWuia+yHzyfjoB9OdYDWr/LwznPYJjbcBGWsFNH2Xq0ISbpVFnm0Ds+5z
1Jv1HspDzEV6IBNVPuL/piOxNqixegAPPBY3vjPkv1vkLYb7zNJmd9/YfROhjhdp3ywVOiOsdYNQ
jZorPkcUbiZtb7G1foZpYTxJHkJEKgsoh/c0ADjnDYBE9zPEF4cof1TECciBzjeZmBBScBzfDrk4
dIWUcItw5aY3KUlvjdbviOAFukuOQSc4LlBQOFPs7gvceOefgVKtDis0MR9BzsUooSEhXAP7rikN
kRwKlONbN8dVwBxAhtN9FTxHATojdRk28Q3LCyMYSY35dijoiuIyIuX3rApxcZxz+OfbYqz1HwSf
gvYo+EiWOtAKhBjGPr6tBpMKIUwYEuexmzD6NB1jKjdxqqBPlvRZISZ3zbzBm9tJtybaHzlajlaq
NkRE6jJOhTZumVGJbxWeIGzGOHkAgUuzJc4GCjN0i6VzVlEol3ug0j4aKrFrQTGLrHvdhaOyy6C8
PPZotPrI+DYKEXuKL2T7c75/H2XxCv4DrII0CGqSYejK0VdgFXPh83Ul2pFtN5iwfLrpKana8akG
nglmAdmKExgcUFnHmA5XIUyOYTbMJhvNxBWmI6NhVdsahvSGL7sfoWjbkN61hQL6VqtBRV31Tj9G
rC2pjxflOlWavEsz7cS8X+FY+BmGgP4EuQpMl7Gat77g3Gi2d+eilP1ndrm2LZFz21HHy6/fX+JX
qCNXl8JwGcqGamXL5ae8QLFktW5NRBftuW3kVgNz34/vqP2l5+8P8/pL6pICgUt9nLTMFisokFUV
mTZI0Z73ijeqihMcEwtg12Pkl14fReGn98d7vYKMh1QWYD0CXUBrx9Pimm1ppEbtuWhzbBF9pR6b
CMimVfnGl/eHwgJzvWl0OrpsGhdPS6nWc0vMyrYjNbXnCcReL5on4Q1j0+yhMSwjore4o4KWX9po
sVOGN+etkn1zUavSfnj/p7y1ygr+mdT5PUS/q4+ZlkAF6AJ351kWH4RZPAPL/uanUbAvxb/YN7qF
nJSCPGzjoH28wPRN58AOnPZcBcDaR780z7GalVfvT+it3Ql20jLwdwCGuRatqg0isjauW4pRwKc4
aagu5bI+MZe3ls3+i7wzIRna+mrZwjgm8IHacY76q+6DAHe15nZyKdBeBpTniq1mDnR735/aeoeC
2pS8VsvsdNNkrx4voFUKctByFB45TfvHNi0rBC4whsmunDT/2/uDSX21R5fRQJxCpESR2TTd5eJ7
ccydLkhqx2lGj65f9iNH2p3H3RbxrnXgIrliIDDShXpUTWP+KoOBaC6zdHxvkniX6/hfKeLH+xM/
an1w/v4owlQuW4u6/1piD5lOKajHjF4wObiSAH9/0LG3wItyRuAAJWKknIz+xigAgtgpvfU2rxB2
naJTR/iNb6FzCXLVcuPSdVzdtyZcBBsl/NkzxybwZOQXf5BQHO5Ea1m37096vaOZsy5MHeSv0g3J
1I8/BCLm+QDGbfbAh5NENJ06pI5QF++P8taE+NAwe7kAhe2sNteAiqZmIA/iRZagHNn3EUKvc+ZO
gTeRH4QngJ5vDbcMxvVuwzf5q6X4Yncl+PlK7Lonb/ZhjaK4CpBNn6+dAMX29yf2xvJZlu1wv1nL
vbOGO4+ulmv2LFpPOT2AFl1QB5DZuH9/lDfmY6F9ROEU7DHA79XllmF8Dtalbz2jTYc/tRU7524g
xt9WQf/w/aHemhAeEWCpuQVs21ntB30Y6JIZ9FeFgUArFbKvelYUuw8PYgvgNQLKKTDxNRC3Leac
EAbBqmoun+Mox0LIwBHk44PgWWEtG05ny62uGLNVEH8hI3qzRpUzN4zwIkfw5UQg8cZ6gWezbSIV
INqc1+Pz41Ai8u3O6D3AcfEWZlF+ISmOfHwDOOAb8HGCU8Qwq/Ah5f0utTqcvAZZ57tIZnW0aZS1
UF+Weub7C7d+frgSEDiwhFCWchyUf46npOet6PRFqYJovqeOBAgRWah8Ql8i6Kb+IYGxM5x48t5Y
RpIXXh0OkWGz1Y/HZHcnNdgT1DFia/okw2zw4slwshNTe2sY04WFzONNdKRWU5ujIqPySy8Xf1pR
3ZV0oKx934hcfBD5vawh/1PSZH/zVq4uvCJzqV64/uDZ1th/H4TZ/pakh78irA4u3/9cry8HaUI1
htUh0fokBjpeOircVAKpiHqZY+qerk9igxRi6RUlJar3h3q9fGQijsOdapi6KczV5VAt1j90xFwP
QioOLQIILZq5xfP7o7yekBLEVlKHDoA+6UJveRkbRC4ok8qe0CnsROxlaIldqsqyNqgWNE//Zigu
Ca48xPLE6mJtx25OSh9JREMrUc2KMprEkFy39sIef3+o5Yi+hOeTzgh4Mdx3NNuQ2FsiohdvEtWL
LhRGLD1o8TR3e9nhlWWn6kcdAkTf9UX7OcdHDJKskZy4PV5/NpIATrPNC08grq+GBkBvxb5C/rPW
4/TBnRHC0nuhPnwTgrHkIXSXvI1i2Wof0vYUJspKtpdRCUIC2vav8DU6Rfl5Yy7LhQ7N6O8461GM
0QI6kYaMggPvViVJuxMwCT4cFfH8gdUyCASJUMXq+IIv5XONwmbFIkQ2xGDhlYQ/HCzp93fF672O
qhiH1iR04EkUq70OqDdtaMsKL0RTYFtPyLSh/WnDR0nyD38fHg4KFwpm9fIsrq/YAZuV3JjMpfcb
oL0Q5XvRienDN6wB3haODReErdT6RNF+LxFwqU3PWFqTwdSC7Ah1dWLZXu8C6FCuBRFLLTvNXn0f
KTLgdm5rep2Mhx15C44osdh+9NtQcREQ7VBGWQhmq0dXS+iMB25ueqBW25tAz50r3S3QPszSvvz4
shm0nUmIuPY4oquPk49RSUfGNjyxwEBh24Yjqoa63n94Y6Neg/Qzby2lAV7541so6v0BhCYe8Cqb
EJmw8ZAoAJqe+DzLXzm+6wjswJhQybFp11mrdwJF+o5ySMlsJse8bAwtoFYdig0Nvfy8EKM4Md4b
28HkUlXCWsJJMrfjWel1bUBUEYaHjIoFSwfnBrr4/olv9HpWJrU4SGqUp4h51kkM1xrvnxsD6qzz
IjoMBYLVaGUkvtgAt5/6HdDTNjmROS0//XgpKbeZxoKM5o4gpjieWqa63qEDb3pq7GR9nzRzRyG/
62zsZmLwJmcO1O/CS30dTptDUd24RTK4b07Mffli659BgKaMRf8bOuLqi3ap5QDZKU0vs+rmAryW
vDE1PA6mZFwkfPvxptKRxnz/AL7+rBQiYJ1wyF1i+HVQWCUOfdUkNb0YGuLGBI++kfnQ7d4fBeHy
9dwcS+dKpDpHhU43lp/x4mWe0SSIq0g0KPwPADdr2yzHPRDiheKTI/7oNEUChz0yfGOLi30xe4Ac
kl9T7WjyYNk9GBorLxWuYaHZ19tCFNhcl609GocpG9svbRuN42ZODEysTX0hzSAfkKPmaMcQNnpz
tvqDpADbffibwQjk8eIf6qlkwsfzSlr08+IeB7XEaRbFkfQyyIioMYwTB1JvZ9OhzngiGH19RhgT
iRsi+YWwaqjjMadorKwSJqfnZvF8TyyvbXIxuT9khtuUU3f6ibzhjfEIEvls1EmoyL0ar5jjUE1Y
v3Tk/NsOeti+L3xtNwnTvHDAUD68v1lev9c8BMyQyVGZo0F6PL9oRKMxTY3Ga+o4O4AYn5DUhiXP
tX2qIPd6atCMeX8I7W0JFXf1JBDSQxPVUrYlLlp/0jzAoLPNkXIlPtpGgWV8OD6g9E5UxUMnLYN6
xvHUOrunCeyL2osKYV3AebE8ywyCU7WZ14fa1bEjIKy3MRGwjdW0Umr5cxQNtWciUfI0QqrZJE4Q
n7g2X41iKdIHKQlFeLrZ/seTSctwTBTAbU80RXBJyELFpJbW4YO7gVEIeW2IK3Ck6ZAcjwIjZ2n+
4pBIFzU9hyQXnrtOBJIm7S3v/aHemhDtCu4BklcL/sPxUOkc1JYMVe+Nvqkek8wWB8xniu3HR7EM
4l4Dfw9i+fUeaIDJwvLsPV+A8XK63vgyVlndnriZ3poM+RDFTUmmwN10PBkQLZ2NlnaHkodpYJgX
wQvBHPKDxXqSBN0m9aZStYgEyNUe6IukG/M+7T0rQGK+xeB5ixmJ9W/mQpJgLPqDhrG+EeBYmrFl
uB2g+SJ4AK4fnCF7F//8+IdhG5uEbXwcbqDjFZuMCbQk+HGKwWEFaKtu1E0Qjen+w8MsL7y5RDim
QUXreBh/1ojqxghjgCoYi4s8z6zxKojsrPz4QKhEcAeQkVJhWndSUT+dJcjEzpux677WAPDs49Ee
T0S7S4R+FLVQxaftRnUOiCk3wfp8CohCTlZ03iLaG+8DPZTxLszyMr8eg0Ldpmgb2tdD0wsLn2qz
DD5+aJdsnzoTdBDTWBxdXkYWeQ8baYBG7nWIDX5Cy7qnwj6eqqb+LWevpwn0zJK8SH/f3eNh4FCP
o4WBilekenyhkHf5kuSa7PZzWId3ocIvITCd8GuBesSuRt92ZyaRe2Ktl7Vc/Qhq9xbFIcpMRPer
M933CfUZC4MV05+LTygoFXuAc/5BjRCRADdUw60N6WXYvL9jXz3IdIopSRGTUr/hkVwdDObtczLd
HmmpPrhKIFlthdlr1y3UpX8xFLompLd8VLAgqywDuycHUpHovdCkfwXSZWh+TfBYr9ACS0/Fvm8t
J1VKl+/JznGM1XLmU1LSYpK9V7lOfI6VRHCV1xMiBaqV5b7E9uZCNSL9/f5qvnExs40W2ZElB+X9
PN5JDrhOBDT6nrJlJu9ivxt2uduMH7+Yl6QaJ3iieypTq4W0k2DUzTrAYSYZwB2VorkMIUmf+FzL
l19vSI4DTwwR4nJtHs+Fs9BFSV1z/Y/VdE6kgBWzADVRnBklKPFtruXRn48v31/HJQAFjsOpPx5y
RDEbLtHce6Lyk0c6lmoL08D6+m9GIcpmAHLrtQhNS7sBvQMe6Qmu8cGdDYzg0jQ4kRa9tRVoNv13
lFX1A0ebXIcY1nulj61kQZiz6Qblbj86F10gZGQuVxdNh/VWGIEkgcGMOo9ua7GbSx00q+zUiVFe
XxI0UdkKBBuL5fy635TyOqga802vdoM9uF1nO+UoGSRB8uE6Dm1Ag76toDJFv3ONeCiTrEVae+Tb
tGECpRZfBgEu4kSo/vpd06XJ6VG8oYKzuroc0noyG9tPkHoZZ8sA4llTvYYQW8FWjrr8q+OLWz/r
fQgaaTF8OODRCUGJrBxueeKqZbFfpMtOlhnSD4kR7Ab2dKCh1IDpQ3li+71CsaAGdDTM6mKPJ0Vz
EOk6Dz1mg0YkMrahQ3Wny0b0NYPY3GUJunAA2zF4necQBg3A4hn1jG8f3qJywT9xYQFNIjo6nm9U
B2zeyO+8xC8hwbmpcedqmFG8P8rr+57kC9oZeRHBJM2P41GccnRx5Jo6j3rOkHzCLAyFg6lyhm+8
LuNlPGm9s6tNwMsn3u3X55yCI3UCtSSby546Hrip86x19K71+iGobrAmwYtdT+wTO3ZZpOPLGPww
/T1mByaJ+/h4FLxd/EwUzRIJjZjNhvBy0jHLPfCt9Ymd89ZQdDTA6FE5o4G0Ggo9PGPoE+59FKzg
K2htRoEY7H/dS+ej1Q7qRvQrQRuxhODzVufQd+u+o+bWe0iYXkcJQHttlM8FoSbSY+rEvN74UBTv
wRoQ6hignJZ//+LcDUAmKd2ozhuTotynfgkfqurC5sv7G/GNu4V+JZHUkmdQJl6dO8hccZAa5GbT
rFACiMNmB4LW2ho4Z+JAGpAWlna/eDZFJ3qmb0zQtBzHoWJMcYU27fEEqbSj9AilwEOso9z1GYrC
eNsh6/T+BN/YH+SEgDdZRlpt61QqTfFUz1Fy8+D4T9FBaSCqdwrmNZrP8Hq+vz/aslyrjU+vD1wa
V8ffs308KRO10D6FIuM1gZ5tmnquqw0SxxMKpH+R8mMfYQTx0TEpgi99OO4s+sFrLFyumlhzaWh6
fQ1clGJP7fkIcBdjM1wYYyJPBFqvvxvxMAAIh7Y9ALJFdfDlxgzT0qmrijpjaJZUq2ZccwtqV9v3
J/VGloOpzdIqM4j0aXWvholi5KyFTZbjOomH2tkPMdbxBpGD5yCwdgZq3QYeqduGlG+hon84lVtG
p5K67BwwOKvRTUzdB2IU7mc4kH9qVzVXqDBNT+9P8q2lpBmNiwE5jamv0TeIOUG56DkCMQ3bDdZy
464xQLx/fBRr6WEQD1H0Xreic1SBmxqpIs/R9OASUQn3PB3kibtxWZDjjc9hJg5CZo8KJm2T410x
1G4Ut3lWeyAGwg0unebvJk7HvR8b8d3783l9xpahyFqIH/k863ISVo6pacdd7eVzHTWbMhmzz7ZT
Cv3cVL19j1Bp+eP9Ed+cHB4Qi2KhTuV5tRuiRowFLeHaC0o7fnAj1DogF3RTuYUEgdPth0fj+qCv
heknTeJ1xIVPvJoz0TRebZj1Dk/PemvFBZ4JjR5/+J2ma0tUR/uWfwh4jr9aiWCFg/hc7cVtZ4DW
k/EjmNDxgAdYdWJWryMewGy80DbdVc7VuofbVbWfayOl+54WSrmpM7RUb2WCr8MexlEV3+SjEr8H
4afzCTD2G1cJZUGaoIK4n31jrD5fVaFgHeDd4GGJUd8KUXVXQ7w1tS9Rj1EeJChri1YTXlpNv4WH
HHw4/2V4hwVm6CWwXJ7gFy+5CqWq8bBm+K4Id1PjCy8K4xMPz+stugxiOZBJuOGJ1o8HaenNh43V
Ib0R0iXERQ8ZodiFU41o/fvb8/WlxUjURVB+5f/Rkj0eCcFjKOrWjIgXcln7oKHWXqHOe2KUt+ZD
4EgOx1mnZLhspxeLBq1Sz5KS8GdSciFSLjTFuHE3Lm5UJ66uNyYEApheCGVjhwR7+fcvhqp1rVGV
zfsJsCr5HkWdeeiHNNv9Xbb/MwP6HxpQL3bQIp/8/4SMP/3IkEW+/tHVUQvp56W+8d//5h99Y0v/
z9Jj5nXicuXiW1gv/+gbm9Z/wNOxc0kmqB6R+v5X4FiT4j9LEI57kMt/6rIZ/2sDpKF+zO2JFgDp
Kn1ecLQfkThepaaLKO6CfVs0eRUDyTXcANmZNE8Se9zkiS0vNOBbjxYCb+E270b48e3Q7RvklpA2
b0lOQbvGPwaBTlhVhdPhxcrd/vOevhTpXc7W/39l//4UKgHLrIj0SA9WN1nuTg3umdGE5WbQ8NxZ
89bWIOrYJR5nmOqF7R3dNf9XNRrziQN5/Oo6oF2JIADxLh+CNMFYPfBWFWgDWqnF1tXCLw5kSSQh
x2eIunssDE/pIB8fyb+Dgcfiw2FMjiuEuxqM6wTpxARrulTDUwx26w8dRQjv/cV8exAKd1Sx2WPO
apCwz+sgNeFWqSySBw39+u0MvuXh/VGWIuDLT0aEbHHv8/wwlaU5eXy7lE3fInLbtdukL+7Qg4zO
xqD67Nrzc4AmUDKXB6fPbnGt/ue++Uej/I2t8rcXvhqYAInkiocPcpDi8Ly81grLrbWgtSAGmwWa
e10V5dM+GZzqyXcSo937tNDFhu7vD3zw5utRK9zPWGYn+v+yd2Y7dirZun6VrbpnCQjai3MDzJl9
43TvG2Q7bfomgCCApz8f9tq1nNMup3yxpXOkLZWWrLIz6aIZMcY//g8wbAeBSJX0P6eupNdcSB28
XiFciLhvQlzwxAw93bEN3HeNxjLohsORxklCb5ti2jzEq2kM+G1DXkRa7Z3nQ+VV6QVtutvtuhCT
XNhqw/TGtrEGiQDXYgU8qwy0VUi7MVzJwVEu/d+F8aYtxRucE2R2LgaFVRjxuG/heEvfKJYQY4tL
nEdt+ZnR/tPY4ENTqgLGbHLCoXfs5OW5fWdgYo+TYTtWN5Aq1GEowj87uTHMUblQgSedwHymaHQy
AhGKjLS4W3DCzEkm4TTYQHaAzzjwWo/zBpDp92PxaQz27Xrsc6T6XeJKH73/06fyjKbHHHiYEpLo
fDnVikh70kmyvjQjWWEYZZGDeuZV/rRwsIVTNmf1xp0hJIf59KIhAGnilXRK/Erdj0NfnU8730mL
8L5dsdH4/SP+4sMFHHIoNNK9y9ax380Pm/nG4JgHK1CJn2PW1QyahvOQRuffX+WkoYk3SfIOXR1K
LdYnlsPTL2f1dqFZuBLtVu0HilW2m7RBX4V0uhcB3Of+2lB0AidbZmNpuEq/ObaFM+BsQevnK5Cc
7l0BpTH4/vj/G2X8a0/c/GeGwnH40n7O/+tMFR9bDnf/gBT2H/seZxiuBfpgP4Hs6ULCjV359Tdv
0HUADu77QCA4j+9i4H9HGu5fPjNFkAMg3g2pLf0TaNh/0W4ZkOmhdsZJlBjlT+IMtIWMzX9WbDS6
39pKTNacvSeCUszTsSsny8bwUGPuk6VzdaGMzZ5i2iJ68h5jRcPRag/mGGOaAN1SU5B8L4YcZoye
YFAF6QzOuFtWvFGmDb+FuIcRteAEnmVnbrBazpGAqjpyTCdFOrmbPsfTTzqHcVix2iwqD4OyHqeW
j/lqUcyYhjy7G0ajK45IJLPdyHsyVEzJMIdSam0bE2vdjAusW8avYTA2b+a+KbqoJFPpniMHdxZa
vjF/ODSN4sjjELr0Z0OJBB8fkjxdXqrF8i6pxo8gytms3k/FhIeMVQbeC9kt4oWXVXNzDnurfMTu
TT5UZli9D61sxlF6xoohs6mNRSNt6cYtbW3LucZ8AQpQLtcvDQ2DNjOy8z8rPHLeTWoLHlygxmvS
dP5mX9NhbYi4wKk0pUjvOq8l/hkV5o8GTk6hNppHi452XAzZQoM3iJgskE6G4+Vwk2bxCoN3XGkz
38fm0dxchZC/mWsrnrylwM8ENC4GJ8Rnxb3ZZFkV0ZsLLWlthOIr5vMioqBUhrypxrwhZhyqbThT
LVtMFOaZvCQHLR/3ZE4Rm6vApH3w1wBXG5CUbQQl1V4PYOm720bpocNvYhzVJYmLZYrg02zNJTau
sII4pEkdTXgZuGe4mld3u6UEn9PGZCqRTVvmMa6f0yP9JPaAdRjMswu7EcM72veCj5TMnEcP0i+W
YL63vnE4Gb+tcWLmaYK2gWzeY7sULZOEHS2aUBGB9nqESd3Ta3Tj+NL5krW4i91BAHCsY14YyAij
uVnK19MoRgdH8NatEdMKTGltxbuNWq+obqwcy5qI3dYRxxF/HO/B59yOy4jh0SuKhtlKWsQjZeLl
Xt8ktS+z/BX4oQBDvgJPqSWSPe1b+Cmo/t0Agg5hOmibT3aXB2mE5VoxJmmxDu8auVjJgtxuibCK
CV50edEZR5xy6uaFNfUZrgphp/FHrB3a8Cbcbi4xYsvzj9OwTgGTIBX+VTOaAx6RqzWlifBd+GFb
3XrpsW0a6NDDOOPpDVyv9SJ3whMwopthwgLYB6xIwkHC2KtK6ltnW9YV7xBj5V9k6/sV5CS/t7BH
oI86GoTQnDRy0Z0vbta+mLbBAWZQy57RhJHKmhQ+tutJ35F9OOAfFYikKPWcJ8YcOl+NKsPO0yox
eEowKiOX6WEB/tG3QJJF2hHDy4q9zMConKZwsMO4BMetCh15g//VtBzspk+txMhM3OHmzlaXmqoO
1AacrI+WDfPwfDHa5mwp3R6XldqcX2ydTN+BnBiMGDxkAHYOTlzCyje9qocGdEJoi+oVcvsKkybq
HG8z+AIPPRa+9+ZqDDcldns41XmqS7gdzG0Q/nUyGZpGe7HMFbL8jiPXB1bI4m04jctH+O9BcBGE
KsOgyQsl/AWA3yum6ml7pwNjzg+etpmbWVvq+7XuLRE1lkqpNa40X0TmwPEv3nDbRaOLHYiVBDaC
srgoW/8826AnYUFhjMtlnaoFZZlWKaN+DqaawHD2/+6r+J/Yx+cvmK8MX/4LFtL4X1iHPX6c4A89
5SD9P4lFovXud1v6dfFpfbKVf/v33/dy2/0LESYxs7Xzbn3++N9befgX/ydbPGJTBEKEm1zjbyiS
EH9Rj/yWNOa4RzX93xkDKwRFvCtH9950k7Sr+JON/Ok2jiOBHeync0HlziFlfCoDG1cYBODNcYiZ
Gxnto1Md8K8q7n0rG176GMM9U9PdT/3/xA2cL3fbB/rXd94TOr5TAwF3bN2KGc0yB7gDcxXHSEbb
+MT5Nj3+8AV+cag8jVF86pAo61xBXo6HQ8h3coSgAFuXARJ3jPhXO7MOde+lufmSdhZD7AZNcm7b
OKdVCLO1LFzgjOS4yJjVUGO3NOBWW2PCiZ1fYcWpVWbnqzeJIPYtPT6yJSwxRh3AnLy2M/3r2hP9
rQ/nKU4NnRXJ2LnVSzVBBMVmahEgoJRXi+twKWp5kcObxYPN6lV46DiUdp8Xa2iXo4vJTXbmQRng
i9gk8uV5W2AHf6QoONZJU1UcTaiAAvgb0cs7t/T3NuN9B7zDPkxGv1Y3ZZ8tn1VfjFdDsfX+x6Zc
OucmwIHiPnOL9KaHC/+5Xmo47AA+2Odde+xXDL991Do0MpYAEehLD6u6u6tLM73ptqUSxFx+NeLA
DC2uXxPMXV3RRNrCAesalMUg8MgVtU6s3PCo6220wvFiGN6fs2y2YMpgxwvWmFCllFfLqoDYLohv
7C4O07WxroIcW7EV37kuGM3IqazNQxhoe6MLpb1MnU1AqgFSt8AfbIBsgOjBeqtMJJY3+p3EuVHe
uJnRYr6mu1XjzNe57hxGpTRn842vwXWscW+LZawhyaScbw+BdjU28+j3OwPrEXYFtMRrivEgO3kn
dShwYaUo6lyWjZH3/t00Sa8ZASE00gf57rpYDdN+lzYBOBgHY6Ep7nLX3+79SVptlRQTRKDmjlOe
Mh9S+kabt1kZ4rB8wJDSzpJ+I0n1scYsThJJTcG6vuAByGnB2h2V22Lr4IyUZN0+72oV77ZtYYix
nUt46Qs1NvekHJy7dHKN8ThCu28SMmnDW5mtDCIJAak59mjKjITv6LUJRpkgDvB/z+fEK2pRYXLv
lc05ggQaLhasuiAU+83weSv7cTtMPabBZ5vZi+yNIjYewOgNtjnPRCWTyu4MjMrAT2IF2kYG77qj
D7sE7iqx9QP3jPmajLxWT2jaIP6Fe1BXnAs9bk1iymzOorYJxJ1fzSNfU5S8MAIqJR615eqeULtx
u1vLQ4J1Xc+LrK/AwOZijnr2XD824bIsL0sxjeN5KuX+T+tFYCPIrLBvPaPC7wjTK42VI5rQ1AYa
WlXmebn2Mz7eme/1X8yudqpzt8MY6mr0fHwYRtsaPo1K4TSJW+dyUUy9Y15iTDjDgqnpoc22y0FC
51OcQ6pxsHCBDul5wlScaKVBU7q44Bo5CMxnewEViFWa99bZOJorZQ4FAjQS+dqf2+tIM8/qIcki
uAP4CJwndwnFewMDP9OVY3VsZmXGeijd9jygKGYeMxxPmqgvdGgehDFV4X0V4lNw3qtGv6qszM5u
UiZycOZKW4G6WhyG78GgI6R803Xp4p2LadltDoWDvWv5fmkNA/vEPrTm6cYLWgz3zWUzivOVUomR
KMcG0Gx6OAjHogQyft2WpZlfGHZQy7NBp/kjnk7eBlUTwHfk1RV+bzYHglvwRnBTlw5r+8Kq5/zo
er2hIxA88qralmCJ9KbdGRWFcmmTZUNoksoq1PKSUal9Mqhu7rzWcLSJjq2pzooqcpaQxfo9EpS+
qc4GOujK7T2Ggo71kObWhgm0ESxr9wHr6dW231tY54aMSw3ZT4xZAuaoJV+FFNPuvEM3bYHSj5kE
+SqDeHaQx2MjB/22EFksVtQk+nGxczCSr79tSf8TkVL/pX35/xM2cm9B/c8pj5df1s/5l7r+Mv6Y
7yAh8d8JD8onNuVAUhaIplGjB//Odzj8DQW8vd3IQi+CGOzfQZIh/qIGswtpWfWIuJDC/TtM2osu
mHig6yLIoJzJT/9JnPQ0bEFyhF4ASSFdAXuj4U/So3ZVg52Gdhqp2jGObHu4eqZaJNO6hH+YFfx2
Kfq4qN/wP7JATzMrraORMdqc/oJ0zSmZhPiq+vVz6dzT3KNFIzyBEREkl6FgdJLpxEl4nTFENKIy
EE1C56RzaFmnz374yr+IwX5xFTfgl9O7heSHR3r6LMrkGXDAy2Le03bepMKKx4lj/e+v8s3b6p+g
cv86dFHgdbMXzvExOBW7YZ7AXg5ZPA789ZGKucRMbME2e2cglDax5uZf9jAbMa/HUjZNIFgnLmZV
nblD0Gasie85Gt74W/7y93e2R5hPbwzB5F6FQrxIufa014vksUt4YGdgv6w0llPzssvcCT/SXGPR
RbkoHfFb/f01vw2Q04vuBe9dFMol3ZMBxHFZY02X4knblsHF0hndxWTaI97EOM64AfkUEun6gP01
BoghBqqD5d22ubeceaLNL8hokEBzMS/8/X19K/id3BfJSaTHKPjpnj3tGxi0jVHY2GLr3horYLxw
PTqDZRsJApnOi5Q1a7xnrdV62Go2g4Vqy1aE3dugNFZ2fKGvgzIdzjYfzgXO+dkXo8gyDPRFVuBa
0XfZB7W5xhUFru1htuelBbtKNzycc+eQjtC7YywT7D/zbdnHHmYMCPZYFnbp46kfg/b8SY+LCXXG
h7ojRFGfIeDQye9f3tNz2t9XoaaKPJAEPtXGpxNpqwSVIxgvseGa26HudsNu6FxkUYSkP6j0n1mE
fl7v9m5L3DIoagd8sZP0ruMUsvcXlxmV136sJW6hZrMC1kBO/cx4/XmN4FIk/PbTJxLLU3nxUK+V
2UsL8pq3AWM3LVAVpd0+N/r2N3Qy+tCahEwIlLcmXYRP36AFhQwfBt7g5oTtbaHN5Q483nCoisA5
m3ofb3irEEfa10GX1IF/l5aWfdw8TdrpZk4P+exjPl69nHLSe/k6Nfc55cW4GA0X1/TyA/WkIuky
Qx3RoG8HdKTjldsuJnANwtYZriDJ8MAj7ZM+1xrHrvnTo9H2s+tPkA3xbE8fzZwrbMhBPoLgFhWY
t4C8+860ALhlxwqnhcRw1E1VjcUzo+QXn45s9y45RPZAcWkftT8UsGwcMccMEmWcr4L+Uqk3CnXl
c52fv1hE2XZRSSD9Io9y2pCnF78eWhsc3Ux1kv1qXc62RaSAPwCnBHrNjykL2jMT7lfv1CfooGBC
SZVOnaeP1ruTObM95rBlHdKZS1ldG6g7X9YzJOehsIq3Sqz1MQC0ePH7qf6Ll8q+TIjxTbdKafDp
lSvmyIatfRGvinM+Jm5LNPryOWuBX0xw0k7UHfdNgiDqZIIHNKGRMSFnX1OgBP1lL+e+hN7Rkzl/
bns+Xbz2DBZDJNzLWEik9jLXk2Gy5gQgHKaiarA+9EWd5BgMeYZRnukBaIzXjS8zHziTEfTF/Tq0
r/IGDiq6MfusLYL6rJdCXSx2HWII0pZ/+Lq/39yutCMZJ1gdnt5cmDqSbhJublNu/kJvW3OTjhhV
/f6jfmtP/XH5Ob3MyVclRRMgODCdqM1DWEqrsmK8rl0QIOsGGybNL0Y3Ha/Nbl5h6dLa3inORYXK
1YtiWd1kGtLPC3Y9WMo7oGhCWiiNtXnPlhEc/EBnL+aw1BRsy+YgdFUcG0CjB0uFX555jp+/JR0g
zDPWaqY+dcanr4uFea0HuYEkCYJDgLz0ESpr+IaJW9D676tPU9qSFwCCCmS580s31qOFBbtaibP6
Ma/fU5rLrNhh8lrs9n52qGgZX6lFC+tljeGFia+6a8lYhRM5tgqirIotZy4yKmlF7SS2M6agP0kh
xHKrymd2o5+q5Rwa7NDGloKdgjX71NVEbmmjaR+isKksOEEFtrA8Vn1YCoC7RB2IikQwxyR1hwMH
HP1QuGQJw9Y7pNDqcAR3nlmJfvHGkXWYNpVgRicNyU/fOHo/Sg/OCtki6JY3tSu+GtI1aMDZsoPn
1Oszl/tZQsapyeHJ6bamaYld+en1mqlyxpbJHGkgnAtIjsrD8V4twGuVQjRdEVBGG3iGGE/v6tCR
popEuDwzLb8po59OGKYEiz7xK6svdgxPb2MNKqocSN0iQUnnoCE+vpqUR82VoX+t8hZksLW5NzZU
sitjmygyw4yKp6bbi0rUAdGJWB97G/PpnpzBZTHg7I9CK3w1V7NMJtf5IuzwGfXs6aLKMRQVEzIL
a3f8EacurZbbiX5LJyOCDOgdw9b4XGcWzXxtVz3zlX55JdoNONhSWf3JpHaSsh9mqWGrGO1XAATy
rHdbHYe5aTxzpf09P/kOCOT3o6LNdsHAOJXxrb2zWi7NiTQVW+75h4uFzsJj12idLLuF/u+Xl5/G
OrICpK0Mvz2SRrXy9KNbW65kqDsimXGzz5wcmCNNbfgFHoKaPP7vL/bzk6F1wRzT2buJPSynnl4s
7CGnVprFKvU2+kiDuRsOVpfKCM3+gDax3q4QF5TP7AQnCm8WZFYYphjnYSoUxL0nOwE5WnOaDGB+
UMqSwFSvqDLfdCgmyiG8Kgt9WfkObWj6mrjumUn106hhOiHgou+fnCFtrSeH/np11RrqjRxgPouD
SMGJQyqtiLz1c1/yp5fLpTwCw92qAYu/U1HarqyQvk0UU2cteOwBXHO+9P4BQIaRVLCLI93L6fj7
L/qtI/DJYMW1hSnIC8bebbeKePpJZ3vAe09NBMEcys7I1ZZJabXZpdQ6O+sqiqZtGPul6O/6bHKu
0flPd1amwoshq14/cy+77O6ne8EBYPdW3L1ETsZyUGBaA+WJ7zxBu7D9cRmjUAJJ8ZTugeT4Pf3L
s3nXe8eG+kiMI0SEvekzLkQ/72eU2ehtZE1C+0VN8eQ2TE0v3Vg3fWwQXd+zlPQ3ng0+fOC4lYgw
e6xcSCv5gBTHLhfrzgOJcTZR2iGFa7ifl0acfXsx/5sE/Ze1Bwv/OQl6W2RfhuJpmXj/ie9lYgtZ
166pCnen1F3ky4z6rviy+QsOyOg7d/MbpMbE6n+XiS3xF4Vgj8gVkw3KnHuDw9ipKf8//3L+4qBL
2nS35iU/Rtn1T/KfDNsnw5kdAC4bbat0QWJm9bP7sl+PsOZgfddzWfQY8JoLNqtU8MzwYqsx07vt
/axFMDwXVX6jJn+aEjHVw3hRZiyz8dB7rRcvtje88unPHOkJ15m+CzuXbI6xA1bI/ShI6pf9ZLWQ
3kgE23XHT1SmSKyx3ygtNaZRHCvbH8pzf3WILXsTYvaN047ajNdsD0yGwlQukBIDPg+knolT41L6
ZbTAO+SoQc2Y41TdVaiPxkrcOG5ufKDq4e3xHoS3CKu7FaBbmH2oykKUsWhsnDVbVEj8vgZUUQRn
HJkx0nW/P3cMoF/UK3WzxbTFlUUsdBkOyeohNYry0tcQgLDFESh1PEoPEFh6sH+y8tZzp3Xqd6Ff
2bdO7nRA6LIaEds2hR9zFu93XTYFj31qh0NMNAoOMkefU0WrUpb3LrW55NvMktRqS0cvzc3K8ai5
pLuY5pMWRKGfKJcCOHqgdu1eiq30pmTrN20fKp+Gldjv/WA7mHOe5lHpqoAa0UgA7sIV325c7G+u
Qy+FBSMmA/JsVIxqu6xlKse7kaag+sIuaS+Oes+uruCEIObCcGp512ZpoI74guR6jMjApW+6vJyd
o0aI35wjpRtElNGQIA7AbuWnYW07WDoy8D/nXssJ37RX541u3Om9WUyGC3MWu29wHr2M874NPo9p
BwWy1NALz1AtYAtvwmziUBW4Dex5GtSvStel2mR5anWPQ+n52OM7Bdhic/VmHwRJI3yKndzWmTti
gBxR0QOa0hnGYz4bBfBLXRRXVjrmD8ZUjF8Rdbyeiqxn+xopH8UohNAnoSsoXirdtQUvqIIkVVsL
NfBtGIj9Nlu8BXEE56tySJpF/uq6D/hwl7C9SmUSSeX11kdz7YUQgG09AoVbmuUduisBE06q9rM9
GcUQB2Kymmjz3O2FrD2Xe7OsojnagmNwVLcz6kQS/MOX3G7Sz6lu2jtO4NanwgQddBxh0+20SeBe
0BFTt+K/hf6A+tcmwlG4TuCklQKRL9ZQdBF+VNtHx3D7u1lwuIokltdbRB9AMCXmkLphRI2+26hU
FmV3aU+DGKH42l0RZ+4odATslFOeXWzW9q6uaOtoNPrWs77p7PZqN6XpGbpNP75sM9uhrIFArYjm
ya7urdK1H9K1r64R5yNMg4dsPko529sxKzxqnuNcBu9KN/NeTN4EldX36zaae8svLnBSmbqLnA6o
O1l3ZhU1sH04mxaQw2Jq6tkXm7N8FrmD3Kv0td7smJrf2kSu6DSR37LUr3We5SFLWb6p12VXZ+9V
uX+fsC4LqrQTrKQEpBhLH9oNG9Cft3Q1+jMQYpFjZfIGF5zmtWlztUPqQ9beVi3yu7kZB3iZnJ2q
h2FxBhR3iAKrJEWLce7YudRnlMJckFGIbGqaBDQKMCU7B4KXUTdMKOkNZoQQGxVKmDbZuMP0QhtA
thJ94rRW0yT9XOY7dSzLEYt11f50YWFA4XC6WfK8c3FD4ls4AEw9IjAqpX2aBINIvePqG/N7g67l
9wAEbcVpz+jpW5PQUhE7FmKLahVA5qsVhDFUlaN3V4+t/gSecbjql2xDoBG6oNOqtV/6hIq2eGDA
LtZhTZsayDCu9vpQrNKrAadz4kYyMcK2FoIupBiOuWjj1QvwyEUx2ed3KHPyi6FS1RZttp89FLKZ
p2hJN3VsbcmaLB0+QbCCRo6aTI6kaTakN1dTU5dNJNcyUweHPQg82gYf9xikzRQePOQJH4oAlE2k
imxp40mG/sOYGukWuT2izKSe2O8Y1kvxvijMQsUDp98gwe+ueIX36TRGHA66y7SxrfFQZYFbwtzr
0wlR0WaaEXsGZpyY67hBNBnNhOzAAhaV1Egkx6gDnvimGPO0TfwJY/FI8h+KGYvZv7GLLkRyqCoG
31yYVK/qtnHf57izZHHdpZjseiiSDtKCiApy3Hcel7AwZcReX75H1YAd3oWjR1frN6h/mdCRlw/W
o56a9lZtG2Vz29r8C3esECSkhV19LUmi3bqL5762jWJ7Xyt7+JwbrIXx2nXeozUqA9FpZ5pvlq4M
10iMQ/cVal1+ttA6f1WjpP5QWLa6CVNLdlGediiDevrLukTKuiDslp31sE6b9dYDDghP2O9oM9D8
9LtUYgMb0Xi0PVSFsX2tjGm+pP+WI8JQ0KGv6xKzX7Ls4Z1Dk9MalZRC3GgebISfpsy7GVDmbF24
ymfMKA06EMq6Hgr4iHoWTJTZe4Us2KziCjD6DE/VmeTRKTMMaJxl0OhB3cq8yWuZfx4XOraiRfbC
id26XoMXmdisOh4LbDVuxwlBbUw1VK8I48q2Ae/pVHMhPlahOeX84DZZ6krb0N7uSRi6C95XnlbB
dYaaoroGgjWj72UBTdtXXl1MVaKD0mEM0JmXnqvKGEyN02pjWher4dbmi4FWFiv2naFGHeN7YYtg
RfQ3QSeD+qqdchTasFutz36Qaf1orWsG/rtOa84VXdGwMtWhKpJVV6nYf3Ld4hpS+6esNkodC3Nt
SJnRJ4d6TKoihSe3TGZ6MZJgzt+SljRQ1htjW76a1rntEohFZnmeFjrziggFiG3FjbvyYkLAFXz2
bZzTD8pxRnEwdRs65x1cQL/71vnqBCxcNaC744ACy/wiK5axyNhb489WrzSgMs+U7CeEZwjYguuw
mNL164T6rrodWSCG4ySaYMCyJOuGm9SsyvCCVldSPbDUArXoZAOJUB9z3Sv/KqtKJBsOeuTsmqau
OvtEf9YQJvm0mHym0m2mGHNcbtTOVaqBLylHAL9cMuE8qmVS9SXC/bW6J+8GU2QgnDbOUIVM5iVi
mhmWNHVr/7yWhvSO0qSoEjNMOxGLzSusN6OJpveMCgihMAPZXV4Hc9kGUeu6tDxEpS2l/z7UlvVu
SY3FBoOg0q+mIu12Bi3Ig5WdVSsYwdQ00S5tDOZkQhYzHQM5+9N5Ww/VerHDQnD2BkMLZXOgcfOu
ZOGpr/LSVl8MwuibYEn9D367mv7RglRaHK1hHO0z0pSkmjXMXs69PkWpuHO9DLjN5hcBL23ubvtg
NMSBZLTZx523O7mBpKbPyTd2+9iAUBu5ee/LT6wJhTq6M4hKVhUTV8xM6Dm4o6uBaW4FtegODmGH
JFpTmWB/tylZ7ArXr1KYFRF8WADl9KpNioOnbElqtc2rFBarjwcg4q6pxv29cYZIugvzDbkYq17P
vvnaCYtdAyEc+aoDEZ0f1erDTB+0hifdpNbiHXq/KB/6Yc2/tjukL8bkVDVRuDjr1dSnKFvh9LlT
AojUQQUwwLGMkGTrMBpCxPSXVp7xigffzN8aVu/3O7W7MuNJ4KSLTFJVhCqyMvN7oYZMXbRuVyyE
t6vqrhyQpLgh5enaxZs2yvac/BVQ76otSZLPSlXtjVwG+gVAukr7qgoRIfDyBiM/zBjbFnHZWdpI
DJOvEPm5VyFZ67Ygj+nuaOvEVDJP48lBcBaV/dqqGLMPHEw0GaI1MoEYfp6NrSaKHqFdZFRXwoNM
W1l+6mtSdyDTASKyJ48FYMvNs8ZuAyPt49wNaHHyYM92yPkW8MwuGv75yLEjdCkdupntplG7CCM9
rKuY7Bjlue/fBaz56eXWghq79Qf6I976rl5UGrcQHCy8Egj+nVeEnqUgQBj6Ztq+J9D+N3/wL1y2
fpc/oGGs/fLR4Kw1flQ/6qi+/dzfjWNkBEjZ04Pu48rBDrmnUP9uHLM85FK7ApsyMX+gq+yfPAI5
Bgr95Fwh4uHw9UMeAR0V5X/Sv2zN5BH+qD39aVIQ8QfznaIKmU/UMJTvnKfpuUWm62yl5V1GJLzG
3jgJI6ICaJ6l/BBpe2N4bdaDZTyT6D1JuX6/LkbqqKmCHY536lLStHMn5764y7ODY3U3sztGeTO1
0aCvvaL54tT2YUw51IeievfDF7r/nu77sQn+V5eGZUAakAwKRaXT9Nua+rLWcrgjehiumrKX86EM
W+i98Jan2KF4nqHOLrrjlikTkYXnaR3zb+1nq7B7OvuffOS3l4BfJ7klGxNUnKH3v/+hWK8BCnvO
mt/tpwW6mUkZ1slYO7RFQ6e1VBSMmzUktddanzRL5M445bxPvaWGOp6JIL+yS2OaIs8be/nMF/rF
wACGhhsq5G2KGSJ8em9tWBnesoW39MFSL3HqoB1w9Rqa1yvJU8qlVAu6q9me2v6Z6sb+i09fCsRE
GiHowCVBepKMpxHHafIuuzMZA586V3Wfli70kpTjwGVtNdbbuXH9eyOU3RvTe5ahylz8+epU+vcn
pj3htN24MZ3Rc8fwtsyG/A1n3emTzTEUqa/9Z3a/3z/+rq7ZFYWUN0/LtiLPF4m52G2aC/N1QDPV
udUo63tm9z+28f/qccg1I+ehJ9Sku+PpV5w7NHVZKm6z1MENwcmW10tmmodJTtPr30+r/TedfraA
eQzPZzceOvXWR4ThToWo7siFqVdy9OSdH5byj6ol398ZhgQsVyR2kRfug/aHCaMqt7LHurhrrXCV
kXTz5sLkFPpQdtP6R7Yu3y+FKRot9iwTZGxP5mandWqlRXXnDJs6zFj2DXGTKVq6/vy1oYDCGgP/
QZ7pZJrhtEPkVBW8rGp7VTZ9dg3p9bnKz0kB+dvD4PtBnYnZjB3GKchFo8Tr1yC/6zg5GIn0UW4f
2xQ/HBJCw7tWNNNLbW+uSWfkZLPylkETkB/G9u/MI5r7M3+O77dDgxPCXbzW0RefPPRWe53b1AGn
una4qLLNPJ+Najn8/s0+LVx+vwhKGtqyqEBRJt2LQT+Mlb6pxZBK69a2d8WhShHzd+3bvK4+YZ75
RwCBb9dCmrAXv2mo9CnTP70WsW9DlWC51WmVXfgKZJYJM/u5Utr+W06mmLcDpngcfJeBnTy9Cq0c
1Nlq+zZcZ/uy2TM3DVDuhMHVxZKSUixTG3PCbs05uqSl+871NuMwOKW43kgjXNhFnb6Scipf2iUt
0NFgDsgjjbJ8cFXYPrPy7DdzerOIJHZDQcwbCFSe3qyj7F5SL7j17MG4gzHTf+Kgg+Ps6oS0u2bm
uQnn7uH3n/wXWwf7xj/X3AsmP3zyKTcXVU7ObUnJFW8SXS5xvizNVR/MpEkFvWZRW0/+HFtuvV57
o2e8+P0N/GIRpOaDSxj6CI6Mp3xH1ZPrY1G59VP6XmdjGG+WPC+eGWwn9cPvo+0bdwMbJBuV9cmi
PgKnt8Au3hJXCHFQCz21CTZhTseBNZzfufQPvjf6cXypQvqK4w0WFakPGkoOTmka9F6I2jMiZTRG
9UzQcCJ0/n5rTDoKYLufGFWup19gs+yyD6VzyzgOknTo8gdrKupP5LPsw1YNxRtSTi21o5H8Nvv4
nmF3rQP+wAV/CsP7Il2sr6RanzN+/xZPng7H8Ft7JvMHMc3J0Jg3N9RjaN6qorQu/byzy7iu5vkS
/wCSJe5C7QAy0nuvXbqrgcrrWzFOfhYVcqRqVRPDH7xssC+Wvq0u28boX/35wKH7Ep8IAmIkeSe3
5/VqpCPVvDUw7T3DlQYfgip4rvD8ixVxh6wRCThU1RDoP/042WrRuJPNtxTO5iqRk5O/bszSi/4v
e2eyHDeyZNFfaes9yjAPy0YiR5IpUiQ1bWASJWGehwDw9X1Adb+nBLMzTVp3mVWZFlUViUAgwsP9
+rkRAhmdhsYhu3Jcnzt3ZucOnoilSil0Dk9++yDLqafkoDTHQe7aG6Wl2t8ksf6lppf6XtBe6ZCa
DRPTHWWh3OmRMuzQEvSP/oRM48rSPPNp8kki/6I4MAOpF0KLpIgLLbTrYxpIJo7m3U8Zp4MrMcPZ
54WhRzQ3M3mQ3Zw+b5urmp+EzTGrVVR2dkxHad2AZihC7T3IAMHRGzYVgYRfROjvnFZaTbC/13ld
y1fm/sxhgViW+x3dtjTqLI+/uq2tOpLqowi5K5Ap/1xO3Q9hy9/8wlmZWDg3lnbtgDo3x2xvGMkj
0+X2sNjzE+wAGqMoj5rQY1cq68qF32ms6MegdqIrez0vqX+N6u2QTh+leZ/UugdjbNetUnwJ5pjj
j7+qmb5KIzVAFKKN5W5EQah32vzo4IezZ3nnnjMa1pWnfvvQcxs5585rBICK6PSd09dWQ9Gojhn9
ac+UK5onJSzMP36SmbuEeeGsxJqFsaeDFKDZs8oQEDv0+kUTZnKYjOSazcr8S0/3SAbByYcvFpoU
G8TpILnkIC8xxbGVhfpYtlO7h+yVoxztDSgjl1/NKxl6OdgMxyW/gTsGMovTwUZTjoUekrFKAYu5
dJ8FD+FgRB+0ZhimtaApcaWWsfYs+xlKY24uX0dFDQ8Qy+6CJjVKT7J6x6f4OzSVK1ooDGuoIOW1
Lo832QKmG7Ud4kryI+zQb/YNw/BHzVePRTygSIPWp0yQKProBiPfKAdXZkT0rTtOprmmIHXrmu04
7gKazf+MTUVYyS/hnoCtMxwhtH+LhZZoQ0rBdzyayAVWhKF0C8uRfOW9LNfAfCNFXE8vEHvYTFpd
vBYK9lIbdEeR1yhERCzuTHlw9TGPr2FV5yPt9wXwOtJ87yWCoUliSbajgVkTdG7w3bT1wySZaEcw
NrEOtNNqm6iJaH4dTTxVRfhQ5314nxtC+tE6lXMg+z1dOX/fxFSLX+MsjofIAgutFu0x0pvmjkMk
v68Amd/Lsrir4PasaeEOn1MT8RzYokMZFP1mtAdlZ5mBmq4KVUrGK5/8Mphd/qLFBzKMUxTXfn0k
hU2Fkc32u5826YMQZuP6CfqZFs4jSu0Z2l1Wf7qrzaNDrsM3VVWVuevxdB2gB7K7yGiOVqaIlV2R
bIZ6kF3ZOpd3hNdB2GqwrkMZiF7qdBC/l6o6TVgCZau+L1qwN4KysoqZOMsbyY7Ir5nJvDmh5yFp
fWC7pmuUIH3xnlOJIoDTVsemsWVq2UJVb7NmnB5tp4Adr4IHzFeqXASEB3b0Ph7oK/G4NOsGvJ5C
ca58bQt15Os3jXgLEhzVdoSvy0YamuypdacNN5bAuZn6jGRe1OtmuQIk/In9TXFnV7S9k+vIUBwT
rGJkyxs83/L7Iiurr3+4Kc+zQ9wCDZ4oiY7AxRZDpcsuTK09tv0ozYXMsPmsRCB6VxNRZbzq8K+/
o021qdYDqSDqvFZp/ijx7a0OUkljIJ1cdm+4kg9JOI5G6npSKiv9Qc+q5MeV3zqv/+X+wcbMlshm
SJiz2Kk4NeRiKLIjLKRgWmsYZtIaJ0+gdyJB05mLTkkiiRE0YQX/TG7vOyOwfmgTXCO0FxSZvMs/
aBkHzHNHNoMJBPgKCm5xetZpNwRmXx4VqZoiUGgyahIl7fq/WTIICAF744dGS8TiowG/kMdqND+3
BpoAmIwSrxJHSwmqktyGWJQV+5zWjcml4jZVcJ8SBVlKpaXHCC53tvJxRQ2ubFZnjg26E7j5vfZc
vvlRCFACdbKdu8YendsAGd1Dr4ThF3gn4vGPp9mhqxMPT4IU/l58wFbo6wlV9rtitIa9DkRqPSSV
dKVrYJ7Dxdoiy4gsG0kjtRd9EW5ZBOV+p9p3Zd3pO98fOi8nXfyQJGUduk6fp7vLD3UmykAVipxU
IQADmbCM78DI9cAm+7smUptPcl22OrpokZeusDs9d5sQ3fKmmRxg1iCsU2Seihi/573fXmsgZN9Z
PjwxGfUmgECEHGhfFzPM7Skcuq6800KQHqtE9FWw1qgzfBrqyflkaK14xn+YakSYEH296HqP1FMi
r9TcD6SukBMGemjcxZnvNzjgWDmVTD90OmxkgynZqkoxSR9lqbGmw1ilMuYgWiPhUgwy0O1qo0Pm
NGVBv1LNdjgqEw2eVWxUL9QD9BZfXwXhdDPZ9ay/yPUMIYkU9muQN9K3Lu+Shz6qE4SenIkvbSMH
x0IM44tBV6S+RgbRKK6IUmtHA9eo7YMsGZq71uwHsano7noZWw0CR0syNMbfI+veN7pS+3PHA20v
WE353UZG0DSuJlVNvlvIoAJX9Ir0vqJ2n6962Bk9JeAo3icxbUplro1gZ1QJhm2RJDB2rF7Tviha
oKI2RGNLQXaa7HdRpBXVisHVZEVdP+8OQ4xtM+Vyrdu1OdUqBelqaEGrhXhDomdQ2NK20EYUGnFs
pELIFOrIjl7aBNH6qgk4RZDt6ZwnqhjHfKMlNi3bhVPb2TbD7BIQT9+HiYE617ZS0C/cmqVZZNDZ
uxoihHHn22Y4uSN4JGwYOskZ7p28t7ea3/CvOzpUsV2D59fPPI5k9GmaGAIX/WM+ueD/ReXK8/bs
2qWgy9+36+mY4fnM4dqaFXjIgu581FTY+ng6YCPD9RW+0Oc2FmnnxbqePKm9UXeeA3LQdAu/oPDu
Cy6eboX6slprbYASrm94O97kBPUDHECOTRXfmwdTIAo86s0ACrj3ezNDK9Mo6XqCJFPvFF7u5yRu
AnvVQhThoorHI10Xakv5UUrxyHGRQCk/Grh3XICk4UvRqel0yOVilLaB7tcvhYmz9rGKxjxboeei
0ykJ2uIRMErReBA3Y/SOlN6VFYoU435EUvk+mCpWkDymVeN2VYla1HcGi/bJ2ikCj1Ioq9pB5y+v
tAZgEn4vWjxsijFXoAPWWq+6YUkqFen0iPiwoxnAAZDlZzUOlZKu3aopZAV6z+Pgqw4HEziNlluP
hTkOT9oIsXGjR3HYbyh4DSEqnCF5kocGfiw2UhEi36jp73F77x+UgsKc23H0Z+tocNTvZjKUyqbu
HXWdTVF/YxlaudVSdKep6JtdgU2mtvcN/jeryvFNV4gyfkbji0zW7+rwKapy5RYRrHRTmUGYu1ZD
S5Gb2WVn7gspb5/azoneDS04JsheUEkR5HXth1a2c22lDqGTrrtJ6OwhKAxBNOk4hPw6Uv9fvvCf
JPt+O4jesPXfi6/w/n7XLbz+B790C5r8D0cSuDaAA68KBA7B/+l+sP+ZPR8JdxSMKRCPMMj/dD9I
yj9I2OeeCGIBcmD86V/tD5L6z2v3JhWB+cZH/PJH/Q/6K6rkt1N6blsmdUCyeQbY4bo2R2S/ZRcL
lPJj61iPbRIiH4iclA8s8J19VYr6g6q2SOgcMz2Gpl085NNo3wGyGr7JhNyrPkaWZ4VZ4gWcPse6
7YfP6uCLx5Eupqe5aXDTIerZo0SMUQ8rT5ISTM+KCMLVEDbBg592042OfnQN1hHJutYH48ZESrrO
46Tdw2m1VhYCqlstCu1D1tJV5LYpMKNNLNUdwlukPOsqbPtPiV2NNJqF8My8KLeML0amEG8E+qSa
KxB2zTu1LuybuDLQLnOiZgezE07q1pXZWu5QlpO9yWDvpys5dZKaXgi6ucYAahQtWWjkSflg/mK0
evmQafBBAY903YeG5mAkuvqoP2Qisbb8lOYu80nWVYWv3Osw6VA4KcIrRqPcQ6WVDHomWwUtmDxE
bh5D0iqVA6qtfOtr0ZHgW76JdcXL5HK4F9YnR+vuW+7wI0ZMrllVaM6+0NghHlBLHtCsfUNHd6vl
DS26N1MRHUTfPluZvDKSrib7Y3F81I9y6H+XfKc/VLX4VEKV33dlr76rdbRyVkIBS2ssWqTMb6o8
2LcNtxCm6p0d6o/Aqcq13ncbRN0j8ucw+BbHiKjC0n4x1LhehYY1fJWz9jvaiWTG0iufB6P5HFXO
XqjSIaP7zA0DP33PTktfQjUU33PZfDTz+qc+KdTr9Uc2vR3imXVS15sGKP4ql/hTpYKm7SJN712a
HJLV5Be4FZd2uRszX13Xkv4e7OxTnSnVbayKr4aGdNSN/F3Vj8xp13kCnO+2zygS3GgduNyhiJ6a
WIwCQTySe1cRsrr2RS3/LATvS5Vcrgko7CR4EzP2C8YvMPatIdGs3nf7SmvjD0L3x8NgQRMMa/qF
PhFCmt13vB8ea3gtQf65MlqQ+S3VELfJcGosRrtR11UZwqGTdNwqaBThODXoTMMwCy0iu7U/dofc
kVCqDxrS8Fulipuv6Nfz+6bHZMvWumBvhKqCm16poNsF2Etfdpx7ESCvD1JQkdagNksVv4VZ3R3H
iAIhxKJ7K0bIL8Zmh5zwIz1Q61rL3mu4v2aB+hhPHBHpCP9XLR/gtUYbY4BQaDhJc9Np9HykevRZ
HuMNQQwSGg4yl/rkoaFbat2V3W3ehCGItuhW65LMtdtpxPnCpqVatelrEOiTc3kDJYgsflLLh4nI
CRgDTeYoeAykeXTDE1jwD32y0CCX1jZTm3eVktA0gpzqNpcHHRZkeiuRQXWzvMbITcr6tSXlqGCz
Dhn1bP0dRvY+Hwf1ScqM4AGVkI8VFVOJYGvcOJZIuWi03fc0Cj5mUb2X0p/kOJUn4LogsSsTZwNT
b/ZK5ezCsvpY5rq6STOuwIOm7Oje9zoTVz4xMB8kWg1K+iVAbZMShN/Yk9sQ9OA9IpM7bezOpEao
7/TBtzdKLpSt1ujWN8UPrE0Xih4hwKR+hqr1PkjynS/JuWuU8S7Mh2/Ez2CPhU6WwvRCOjvDon1s
+tFZjVkCllC2afTI/Hjb6QGp0vjFZ+q8JrNoNvONl5B22rFKvDQMPwRl84LJUvItyZtdXHPg10Kd
W29WfqZHRPl01qhQ7/XumCvGe0mCFC1LPTGC3u0GW+bWxOcoO8UuSjq3UHkHkRi8pPcLN6/TXZ77
xjG20vKex6lXQzFFx8zQunWsxP4OGotYF7Z2CNqRHn50yVagWDs9jBAZTR6oc/WzE6mCN84N9KnN
p+CA+UK4ySKVIpYJubwn7H1GAP4xrqDXyKHmaeZnKEUzlNPW812pRpq/ZrPFGJHz817TSu25xCyR
6Dj4pkQq364Oswimj4uAtXKLyeq3ehQYK7pG9BfuYR5bD84LKnzJfekQhmtDKN1oci93X0l3ZDc6
TiHfisEE0zeohvGSq1Kuo/zV4aIpkaEZCIjlyssIRrcAU/pjwWXJvoMrqDx3iVWtBjDd0jaTjWPq
xN0xAwIb0jrva/dDTSm5rWvFY+d2NoE01ntRG/ENMuaOqFybARlOkx7rXIQbQXveSkpEyofZyB4E
k7kP0TFcskbRjjaxcTtQtflYBuj/suyIDn5XdwHNSbti6NMddeR8p01p39Gglbjc3vp9X4gdleuf
lCmqG22QZQ9grdmDcKfBLap0aWe3It7Qc+RvME2k76afbuqsUu4baVgFJizUWeDXD+aHdhCArYao
fD81how12td+iqMNbCrrWepGfzNYWeO1dIXDD2rELgZwsfbtyvwQyEnxVdLS6SnASWc9cG+/414T
f6BRLdyPOKlvdS0KDiIuwkOiOtJRwoD3QYrs8nM00obgwkkYOT1H29/jgQ4CUbTm+7aW8tuMlpMP
lMLyb6FigmqciTqyOTRervvyhvKYf09lIPXMfO4UUMbp5TX4+/84+D85Iy7Fwc951P74/h//VX/9
9h9rdtOv7Y/mJCqe//NfUTFURG02mqIdmMZUCnGkJX9FxYbyDx8QQlrykdxnoKr9KypWzX84YlDG
cXjR8U298F9BsYrMd7Yuxl2UQHsGe/1JT/Ac8f47Ip5JbqhPaCknO0ZmVLYWBU/TATuRqrHq8Vv6
TQJWax/5sON/m5z7X/+/3xW0p5WJX6NAcCRDRn2Z/OKcmf0t7rY1EWlkxlQPrHS9kgqhfZG6rthx
7YxuUTlLbsVJ401tqH1I+RDuLw9/mmt8HV7XGBXRBQU5dVk5TKcoK3yTAECQu1pLOAWvSmXebuvy
mvnMaRH9f4fSZzMN3jddNadPqqVpqKrSoHtp5Wz0bHrCV5ftOC64jloNLQhS3rmtGn2+/IRnXuNM
yESpIs+oTI2b1+8TXPc1LUhc673ZCZleFEfa4Kveby+Pcprn+/VwXO2YS3KAxmw/cjJKAlFosn3D
8GQpjG7HIc2/SIzrcjPQb+Uk6X5tL/+nFnVRe3kdkO9FdiiosreTLz8dELpHoXTC0rAq6gc0WG22
l2JDCYiRVXqI25S6wcokeNl0YPd+iin7EslFvilzpXy+/OyLet///hb8d8BgUYBeLqImGilJh4Hu
ZT0hqGoCuR2idz5VAcxTfJqJCAsLv7kz+M17Kkr0KhbmlyAWAX0hXbW6/HPOLGlm5t+/Rj2dGRsX
iMjRJc0zYCJ6k9F8lf1APuCBjRb88lBn1hZuncAJHO7ms8b6dKhWT1oRDPX89TTOfqjgp5WNekUI
c/Z5mJXZmtzgtr+ohaSkfzrA2bxpvtQDIANtNVhxuEsmv7yyiq8NtVhUBA72YMa6RpNeGGKpQuum
RfK6DZpk/Rcz5wBMo/QOZ2uJK9SATUMhwBsDmFG9Liy5uhGkS/94KVB45etgX5vl1EsJURL3XNVR
dHqGr8n7PJvGPQSBbE9JrfmLoUjWzIAkDDAoc5wuBTCSo5/rVullIms/ZHEg7SZg3R8C3DauME/e
rrq5LoZMRp4x2yjST4dquyKuakcuqekCWQmLuueiWl+T/M7L6vT449WgvkKXzNHA2XA6ymjSs6gV
Sulxeis/TAxvb5vJdFaySbJcAPb9Fqu9v7u8LN4uwNNBtdNBu8GqMssXJQh+xf5gS1W/MmPZarFq
ccwri/3tNM6vCj4SyxCVzpuMV1UNOnmghjfmp6uWLMeh0lv/j6pf8944V4BfVx84OdQgp0+EdDDN
/N4g7lQkZYeoxtoh+AIpJjKmUZGMK1KQM68NggrSJrDH2G4uF4eRDhbeMUrnTU0FYTafCrrRraG8
GZx8PFSx2a0dPyiubIRn3tvsgckkgjqEpLLYOKwiDDQnwxyG4qmxIrGTHdICczs7VuorD/j2pJ39
vxwWJnBHhAOLCQ3Dqh+CoecB5a5/V1DXeJSnyPaKciDdEDoA2C+vyTNHLacslXykGyg+lSWxsgmS
ZlCrqPbA7muuitCeUrFZGRVZew1uHXCXGMpjbXwtLR2HOao57YOjiOohcipYepd/zjyVi++SuHcO
1UBcz8jX0wUVtVifZmlbe0aqkT4a2lTJ10rbzq44eVC9b+Ixs9xxMBWYLdzH9SvTcWaBsS+zZ2M5
woQYi32hzxtVESHjAzD0N1qOaWcqMN6mGvgVm+NwX3WivfLMb5aXyTXAoorFvod0dylPELZQprZt
UGbDzlk3fYTzVmFLtPXnPy7P7tuXzVCIAk2i/5mwtSQRl60WILzMyBzmSo0niaX6W1smEV6brSZ7
ohL6diz8eD2NJHZWcFutvS307mDRBxd5l3/NmeemX8aiLADRjPW+OFREnk5tp0rcnjP8KSzJqt4b
qRI+4QgRXzlU3nxW9E3OGC8uTvMyX9LiptzGHIR+cq+UccauI5DLpUSL02wPtwnGzv50+dHe7L6M
99oriRKQiHkpBTRBCFi1z45Rh47zkgyTssF0U9pfHmWhoWf7ZRjN4IXCaGOXX77OuPf9aDIEj1Um
/o3SOPQ6F0mRehBoVOUw6jWI5KGj+XjQws1YBfHaSmiOE6Xd3qPpDyp36AL9drLbaH35t52bAeCP
swMimjD01KcfMv2JvWTmGh8yRvcHStnDZirS8Er0+OZ+aQJMpmnndQhqTPMS++1+GXW+hLPuRCk1
iUpIxlSVb6MJgg0qlk7dapIc3zVsqQiUfGlnRA5G5Zef8+31YP4JNCjxHuZteyl/C0jnwh3sGy8I
E3UN0933aOEuVqJQjRu8ckjsptSB3MAerGfWqHPfiC4D4N4knjrVyq6UjfjKsXx2WhBmMvFz7L7c
UQK1UK0k7/iyUI9T3Shl7gqjkFtKTUWY7LSiGRCrNPVGzeGsjKUi+Vc2tTcbKdMClnHuZIY2C1Xz
9M3UKeZJAwQtmMRK9a5kNuAHjHhN4iv0c8LwgzU6KVc+89e+ppPjA7w6RE0yDTAo56v46ahmJw9S
UOBl5FvaR70+5kV7Z/sSDiMknjWJJjZzr5kBlbnxJp42fZ7sNet73zheI0LXCFoE99O7yyvk7UyQ
iCfwe1V6QThcfAmhowyhXMOLMGqtu01Eox6bUqnuJ50QQoqn+p01WuW3y4O+3fBYkiiziSXAVL7R
s4+4e3a2WdCm11jxzfgzadb6UGZrjrZr+uwzz8eROQtAAc7qbHanc54JPe/sKZk8A3uiBy2Lu7WW
5/ljktbGzk8j+5aSgXqls+ntCufY0MiSkfLg/FhybhUdKk9lM6mRzSyGuBcdggk/oXQEpUopxY52
PlVNzYWtMh6p/0xX9t63hxfj6gRMHCxYuS4zFEEJI4duTBTeNfyEkJvyjW8VzWdRp+qVod5upYjC
iUhwj5pneJlEK+NyjscmmI6p4X9HgRJ9yDvt8+UF8/Z5aOAmu8PnR4c57SCnb5HqQhAENoMIuasf
ocWWa9hC2gsly2t5hbdrk6G4BQC7J+1GlHc6FMz3ml6eePSUrk73ZqND55OUiD27SbVVCNLsmnvF
2xmcT0i0anTy475iLUfkuYpObnHsgKKw0+pKulNFb1zZ8s6P8nrdwvyXoHrxXHJQd1oJ0xlH+cGD
jIaiMs6SzeUXdXYU4mMI26SkoDqcjjJ1gOAwFgU/oxC7ZE1s3nRQGq+suTPvCHzTq4XxnJRZUt+T
DvZphhmYJ9RB3RfgzPaZ5Ffv4YKFHpAG7crcnVl+gMnZtpGFzqnxxb1nSDCBjyDNeZkdSQc0hBJ4
F/CHlpsNw7Xj8dzD2Ui657dEuL3U3zZpS9a5kTosRtqQSqS8jWVk3HJ8z+q51lF95n1xr+ImMe9U
89l0+r6UwK7NagTEV0FX4c6EXrMNq253eVWcmb/5W5q9AHRqDUslZtEhog0kYxbEBT8yP9IJdrTP
LVvS9m8GogLB/ZQE7XKR4zVeA9zXOq/vqvx9JWj6EaS7bkG9/fmOxGpAWTuf4yYpwtOJk+ysj2xf
7uihUcp7rTC0tWRJ5SM+aNc6/ha88jmQnnPb/x5rce2bdDz9bItrdwWE7ravy7ReadYUYRGSK/6D
1jY9oF9JUZpV79RTThhVDu22yi0CP21saJSzfNw43dYo+mk1CiSCq1zp6aYd8nrIn4SUlz9qo6d0
OyYZCKBsKhLLu/xuFtrgX4+hokSePZOo6cjLKatRfvZS0XvY0snrMNSaOzhZ7acxxyvFcDJnbfm+
FLuZPkm3aoOUZLT08i+W4jyZOrIvsmdLHEI3cqEd1br36OOrtoFKnFvKZredJc1XhjrzIc9xHpEO
KrMZHn26RMa2BIrFTu5VaZXc5Zqm+5BksburVcwxy1CrrnXXnR2RkgJdDwBD0XGcjmjkrKQ+aXuk
qM2wjzSz24FX1xHndr5ypyVleH/5nZ7ZPgCOw+ylMXOu1y23j6mxeeGj8ELaTjzbAeEWQMm6snLO
PBaCWCpI9msQsERvtymin15gfFTFJTV4lLUHKtX1jrax+p3UTN2V8c6tVNoG6SAhvYpd2jKmyWK0
WDRRDV4wit4NxqqDoaPmmz6Oiye03tJXer5iySN1Kx6i2nG+oT2pDPfy5J777onhyNFzEpB2WkJP
gqBABBXgoCqbrbKuoWTtJXLqGAnqYXc76Gn4bm6JvxnVUIWxhtFVGw9YO0rgwejYKO9TFSWaD8/Y
newiA2zXoMvokQCB4QuB+VbUqSZb7a4cz2e2+7keNdsH0GEGK+p0GY7cX1AXSMIr7ZHGvtyUhp0D
tPU+z4V4uTxJ51YgK55PGoU/Ms7FkncEWEY5y5ijsMZJqYAfVGEOvvmLUfiY56ZVeRZrnj6RwJ9n
UjHZJJNc+jvcz4tD6eArfnmUMxdE8gVgRAgCqaHTU3o6zJiHAokoC13JAvM7+LemwzQ9dNZq4pvO
Xs4Cp1upJHafAaFiMMxuKx/7BmYyjUU/ZSxWdwYRCQDWJLg39B6w5UiWYzcocv/h8m99e6/ipxLu
E6PQxWIsrzhDZOgDhrmDR5Jj2o9llN2mQQ3AdPJ9gJsq6nCcb75dHvTswqKXc3bjo31j2aJc4XPd
F04xeDiJfKw7W13JMkLrwJmy9eWRzi6r30aat6TfUjcNGc5YLhgpRznk5WOc3oVTKq5kQs4/j85F
GNA6TquLE7FrzcAnFTd4Be2qLvw/OXOjduLLVB3UQn/xSDTFkvqgUkyf3ukjxYnfVZJgU0tEouAz
KQMxaeTyyiOdm7g5b2oBlCZdv4xeK2vgwDCawdMx11krI/TgpByu9ZSem7jfR1l8j4mC4E/RShYC
97jHrsDttR2K8QP0XNCFl+ftTFqaFNqcomXROczdYuIgP4x4/raCZdAJBM2AOF0JLvyhDzL7o8Aw
6TBodv1pKOX0WU0M6dZvu+hGz0bs0f7mtwDmmVunZ3rOYl32JmG8pDfCG1WYskIaonUGWnJQrHoL
5/xnr0VeDo74EGFzgvV0FNDee6216uw7Bj7y6k440/4WK6kDqDxM8FJr1Mk7o1dmonRzFboxb92n
6TIuC9RAzTlYm0k3p8NYpW4XVsGUN2h7b2ilSh4SYtcjZ21je6pvtoeoCax1jFrtm2S3dATSKPtJ
JaX3dexJCV1ZCOcW3e+/Z/G16mViCR3BnWcD2na7mgmgnlGuC9X8m2+VhgVYWoSOiBwWM5wkhCWU
QjgI4GO6wsfOMyuT4MomN38lywlG6jXnJLltvrF/qjtBk6vALzQmZu/Ap2SJ7oq59vSgywmUid5J
y1t5bMhUaX5cJFeu1efWEXUe+I/cdbkdLr5iaraBNQUG4vwQg4Gqj2ukw1n9/so3c24YE5kVsRR/
6ctKDpDnpGttkh61NoZfU7TnkWcBknoaEXLeKAWWTqsh7ptjBDf2xUgcOosCpKjVHhaz9FEghKcS
4UsUdqMM/7grs3DuJGVOZ0WBRVJ8adoDxVgekp7WM4Hv0y4LZNirorXuJyS3OwBjkK31zHi6PCnz
PrF89XNciXWLzm1hWUkMgg5oN3gibyzSaI2O/b6TChqjTeOz0kpXYoVzLwAzKWRgRFCUgxabllp0
5gDtWJBj7tSDVtmtK2MM8RcnD3rFGW0xM1K0+fP97cjulcSwUJ4KT4PaG7R5dj+1ff14ed7OfTIW
PUMqVQOwNPpiyUb6mBJiUx9ILa354LeOcszsqTnQMtF+8fEAW9OQgxmPLJQrj3fujYHnJrMGCoZC
7DzJvz0eBboeOuBsmxFIAXnIOjxUpaSE68xMFBrR5OyazdDZ10YRj/4kxHtw2k5HrMBx9fyiwRPC
cTyDznRP6qN4c3lGz+2qM9wG/c4rQXWxy0dhrdoCYpLn+5lyhJriHCjFtHu5Ta4xCs+9PBvd09xo
j+JzqYJM6QeVDCUZPTvQxDGhEevZt9p8N9SBtM547XvajcQnDEG158sPeW4qSblCaUUcB4N88QWU
stVQIZWIV7Qh+hAVpbbKsly/Uss5OwoFZN6ZgmZ2WdWc0tiM+lRjowPY7GWOgOUi1ML5m30b3Odc
wZs1h85iKZYcwrlZci+dHDwZHOGMW3Msr9mkntsXKVoSSKLgYdIWc1YFrMhaHwbPwBrnDrZ8Gq6h
1pB5lZ3a9OoxkzzsYsQVjcvZy/+rI/x8/lL6Xyz7Mm+DVlaILUWny7Dk88q699uxeWZzNHd+P/T7
Bgnodiri/p1wwvw+naovl9fL2ZgTeAWKQq5YYEgXAQD9EdDxBr6KVPg0xChOv+1NufwaAxPejvSL
f5fVSfvMPaFZDWmDgV0Qt8Z9AEL+StRzblH9/ksWO16cm2aZ0Lbv6cDdbpQ8VDfYEFVXSuVnRkEz
ztlAzoDU/jIUMMpWDyKjILyeehriejwTUqwHSuXK2z0zjgWWYBZ1kIomtjrd08pMUcusaRXPoHXr
doiLfltT3bkyZ2eWLkVelcIYpyulscVRlMt5VRtaqHi6LdVsmub4kmVJvsUQSFAExPXCVdE7bC8v
GoffvjjTWa466TgQXqColm8K4xf4y6mCUCZUH2iDCTfgLAeavqD0w/KsD1M84Dvgh7T9J2X5Z8il
1/wuMhmyjojaZ8nQ4qnrsA6TMAgUDE46+T7jIrS28np8tIT08/KTnjkzbIw7SXJyBFPlXHwdtPlO
AQ1kSILgdNzg3lIBZaykRxmTmCvR2ZkFg/6SFuG5mAtFYjEU7M1S+BEwlhF5mUvnoVjRU+57lx/o
zMk0QxMRWCARQPi5eHV2bfh1bdB2GsC0jTzHbMKPQWx3pefnUoI1V9KGx1A1Gn0T5Dn0gcvDn5Hq
zL6Y/x5/Xlq/BRdgAEKzpS8M1GVV/5SzrnvX62oLX9Dx+1WR6flW60S21iWLTrsJYNSWHnkdoxnp
xvbbdYEPDt41QfNy+YednX0HpDy6xnkrXPwugRFVTCO/4oUFTgsjzADPGk31yuP/ksGcfjrE3ShR
uIdQMucqdPr8skUrstQE4FGkyaJnbpyqT5NGT5MyfdbGfJWkdp1sjR5v61U+VOFTYZUYrzZK6KAC
7vz8GEgUVFZt4WvSrp6U1njqoloK3rEb5XdDNwUAA2uISC4UEls+VJkTti7kLWzbAw3Y6Caqayvw
zCCIyk2RVM4XfyijGmaCD1QCzznjJvHDYdxNUzdyqW8bNbjNwnBEeuhwFrsiH6WIf10ak23mo6hi
pgLaWqJ6QEAix1ynPUUNGjQujWK6Q203zloRaTS5Cpwbe+2MfnA7GuX0LArcb9wgnxh/wIsqxsBU
F8HaFphaHhIxllif0GKRU8RIMHFQRNGm8Dks8mVyh/keflyYGnmVkxSfa7jT6i43tCjfNAppNezW
YsNa1z1iG7dRm9LepnTVhlRkirkLJRR4mPQitraxJTnpwa67ZtwlCC4rlIeUq27g46WBh34nCFa9
XpqPPg3DKq2VLa61Bc7RYlWQCQdB0kRG8qwF0WA8J0DoH1RDjDW58WHSXO5dUrUJu4iMEWEhdiRR
pEYfVZINNANpfQUhSio/GXiQAdSy6kM5IvunCXL22UtFqD3mpC4S9O1jJR2knnjJdfCy25W6byhu
HIzOCHHVt62VEWhxf5OqXWCBxWqa98D29NZT7IR0dQBiQ9qmnYkf7H+zd2a9kSNZlv4rjXpuJrgv
QPcAQ/ou1y6FpHghQiGJq9FII2lcfv18XpVVk5GNrpp+HxRQQCAj5C530njvued+B9RMcC79QJH/
la72vO+L2XwhDKhc4sGrHHIgL1DkKOesPyL8lE4SDHZvJ/5M+NAZYJOwdwJbv9ikzthdRU6Kv64i
FC7fRGMgzcRKddAddGi2460dNMa3tNX6VZEDQ1brxNTgKhwb/33hiv0BaXe6VVbTXoViFYyfzcmO
6XRMf1fpcnoyXRFJQgLVdApkyIYHHhsWE61MDgOEF4LnCi7xLLwxhz4yDlMRZfPbGIaXZMHFdtZ4
GgZt8P+1KDe1Np2vuXGNPDZMp9xDHTa+ZIHkErNaU067qWu4Ys2mXh44LMkiWZtVvHiiqY24yRBL
EgTB/HvJjvrRKchekL0q7iZr1uUtK8DuS1V0JUHN+JLseMrz3NyErpMqrhiBU1dEg9MlE0zG/kho
eM96ubcUL402AQhyP6TybrZXo9qE5I3XyRoV6sMDwCvjqm4AHIEQ09+JkJnaQzeEotoGZea95AZ0
kb1l+6mdMEZybqt8jjwGnXO+y/HTGNuhjlYyI9yFm1I3QhA1VkWtuQ0UOJsE4k50WxG2FAIj440U
HvEp5E+1uiatbbE+FK3OTRM5+j1TpmEk9sRiauyFlftS4ObP4jBoWTSv8rKoNjMeFIKIWaYJj5FR
DcSqk6do71h+952k79fizuZeJv08w5KS6JRVgyRM58aIrbJujpFbuG5cQANiHKXGFs3at4c8rucu
0rGdlXV/Pxo2A+Q5L0Z305kVsQpT6OmSZFiDLf9iVZEfh0auRt6/VqQB9k5ONkTpN6/2ROhMPGoh
y/0SKe5O28zZO7YJhaoOavJHsA12MdYbRHm2SIomHTB2RU5zP8+h92jkU2fvunplVX2Z/MmKYYYV
00aMfQenBg/uwoGDQhHj0jfuLU9W0372FdwCRmH+ehK6b6xyI7opwvM7en0gqtiYjdTq37HJNbNx
bxIz5YMGMp3CqJ+JYgwJsqrn1Ga09u9Nx54d8STuBtpPc3NhBRJ7OZRPHvBw5LQu6rd+4densqtL
EurZ3bUDo0tUF9jPS26V/OeoV89B2pAEmdZwZf5FjfhfDKHAEMF6YwUFnWyawZ8j3zPMjRpesbsp
/eyRj0tgbkqXGEJAvZGaxE67Ud0G+u8HT6UqGUsjSCSGXEhJHDbt2P+tM/7/u7p/sS/M0f8+svfx
kqX7b//7SxU/f/yyo3v5Z7+Ta8LfcM2QL3AZDZm4e+y/7+iSt4N/9bKL8bfgnH9ga1jD/fuqBG3z
ZVXpHxu60D1/w02EaI8Kivpx+XH/6z9+2Xrs//TnPy7Pkj/Py/+h4cA5y27SpQa3ETaQ5//MWAUL
Qk93MY0UvsXjPjOnLvbsug/a2A2GERCN6y+X3dI+OBMOQomeOB07MnGaeT10ZWv13bMvxk5sVKtm
yVzbXSgQnDpfb1wigcP7qSNHOoq9dcjSh8p1lT43pVnDzTLbCAeA8Mt95blZdrKn1qIKsZoxjzaF
70760V9NOxWMQBuHVFrDxiiQDVAff9Ts5PIoq4WdWeEGaTe7x49Mj+tFavG/m301tFHCNIiwlKrk
aPHilYCh+RZ43tzKmP471dtJiWp4Zg/MD6CXuNGczOGy1rdCilrtKxyg5aNpG171QHZpK97JwQvu
vazxzXtvxJZ88pmaoOfNMmjYrpiF3gnNbumh1kqHT+MSSHaXCh1SaUaahYR3kQ0AK4aQoHV3Y2Of
FseL5BNdazkoe+PoNSBi+LK4Vq7sLQTQB2mi1ym7scJuZA7EryeXN2+IjPU0zd3QfhK+E3V1PGhq
pR91TuW5YZo6EcGIBgHIK/YWtk4OVY6T/J715FJ9z72gQCz3jdCA8tFOxlG0Thl+hWM/jAdrlGv/
uVSBBYd0dqrCpcrTk2PYm5qOjsKt9oeGRy0+yyLHaO2vcj2UGV/J12ySRQs9aLWMXSotydfWCYZz
pJdbbZTdNhM9mp8sTukDsxg0yXd5HPJmCz4IQiF4JnRC1f0tuErp3OioidZXg2WZgr3NuRjn9Eg0
rtV/d2erT19Xm+iab90wSXlHmO12Ilxwv/bFE1Y596qanAqaBxSkbIqmeKiCV3fx2w9LVumcGFRN
UEFo0IAE/vXCvc+rSiauP2d0K9O0xoJ8NAr4LAMoN5MGe1dmEuO3A3ptfOvsqp6ueC4MMTsIxWRu
+sLE/ETP547hJhh148G/I3n5qZ5lU1JmlXJX6nW9T42h3fGlGmSqMogzWU5B4t84UV7HvVfxdmYL
Pn4SFaX/1vHYK4+Rh0ulSZAEC/Ommjnt7/A0pFmasHGDRGH6RcEQi4n9Mp6LhbTSfWHY8/qOAyAd
0q03V1DOCUyU621tw3d5CUhMfKvqBbaOC36Hgnshzl1Gtd5xh6Vv/FV7X7ZYTuPBtbuKkoL/XUd1
rvyTaRFQyuxe6eHBaNeKCDuySW2eiSaPZA0IS7rGa6GXXr8vJJJMH+FlY/Vo+sLwDkZbT8V1t7TS
/lImTpOdZSAPnvypK8ttTtrdGK+zM9bDrepbORxWoxcPSNw8z4alSy0uva5yINb3ZeKOvTK3pg7c
GRaTFjzyFkO+GTrvMF9WTlvGOSXNetPicyBU1C8w00R8qBAtL3sCUVWFh6BZwbHTXRoE7AG1SaJg
kHDtQukldsSaRaJGozxXzJFlDGCncq7SdRDrAUiGy7AJKiBBpG0W2lvqL/GqBdCueFFRdWU4St9J
tM5645RsEIKsces+rh2veR1tsX6m0vWvLL9YE00r8yEBJmwzOfkPIg9f19SjWu6xVh0R2jtio/PU
2DHRokckF2ubmqu+wGk4P3kjFJlrYMojEoSFvKnJ2AUNzmzB6Pu3OZpJMi+EUfzM0sl4aVyd3Q78
TFJB+2JbL87y4DVhvcdO5+xxFi3nxq7FU1aK6b5vKsc+pUH/xbhhUOztNe6uM9YWmn8kn8sA9mNi
Dpb9pZlrY0zALxEbSxjEaqUF2IpwsJ7QBFeYTY3GDTs4wWtQQ0lM5hGaZsHO3VYNoqxPo6+CBMXG
++b6pMPu19SCoinqmSwZaVdn2MBBvtF22t3mkRFs/Qnk1dYiiLqOm96ZP2nTnwflQ9cNJt28QlHq
njgByMC1XGrwrWA1iSY6dD/CWkc3RU+scug1ZCs39nJNLH36ne5itc61HCaCGGt2hEN7Km+Drgzu
+Zjnoy+i6nvfjsxtLAn0RYf8UjQxpqtgWGUkN7L/aydNZ1ktvB1fvUw87IEGEnLf7QPtug90BNi9
rCB/bcxAX2eadFEztdwnP+/VmzKnkcBO39+BICseWtfpt109k08UGCcClIh8d9ons5q7m8mNpvR2
gRJ5UOVi0UQJUEkQcci3ZAbNn4dDYQ/2JYdbdYdxacyTM5nes7KKd7drm5M1Z2eShul568kbvllt
63LVm+514I631RLWT+26rpvF0ioZFZ3oLCX4miI9D4zOE2+Emz7WBF5G66UUcFpbvBVpH5zwfRkP
0OuqDWuf8tYkkmJjV0YGwUirPdvKegupzviqV7hpSdSVYx23hnTvZ1N21bFd5BxDsfT9pJ91tmPd
qjjX6/iVFeVtRMR303XpW2rZd8FU9Y9u1xlblkTcl84AiO8ULUz/4VpZ3Xgs87YwYkMK8yuttIhZ
O7hycc8kVufm3wzDJGc96zdzI9xjlEGOZtvj1EUgtoQJIoKzB7gHWZ02MKx1Sp/mSHo7nnwf5GwU
7FkHoO1agQsV2upVOxFq1aiyo4sgIODY2qqq4641NfCG4bbp3fmKIic8cKBGZ7GiHgiRed8ogwz/
e8dOevYx+wuTErNuuoeqNp08butu3RDgTSZXWqbDS1lIxzmpQc5PXih7sdFAK9p2E2SKkIvQo1hj
Fk1R8mCtGMve6sjS7zRjPnncS74cinJsNhB/zI3RWl8t8+RlxyEnPise+ReLxgvdS/kmVM7xLLs1
KQJToEL3GcyjVrMAw+x0o0324eIZMf6NxCPEhcDsrmsSlBNCCdpdEMF9nZe5Ogtiv165M4xlWxqO
t+fNj+S85nW2k5Sa32byyI1j3V5O7dHKAMSNVkHabaCW5SdwqUtkqy7kcOu6KbZfBVTXmxsb4ZJo
9BUZ7LtOS0b7g+nrTerriO/YsKNd2Qc9BhO33aZte2uXJUnsbhikiUu038aA37bEynIFlp+C98MQ
JpHTevbSqct2om2a85J6c8z+d7OXtpZt4huBtTOsSW/TyjDsmMq57mK35zyN/SmbdvNqj+zZOtMZ
yQtHRDG3Lt6wavrAE9Y8NlXRvIUEyL0uhnZJ/82HByQFacWYKbqdNpfwJVT9cNC6anbzKD9WEZgH
krTrTVaasKCtRlxLMh52QbjWH2Kynf1YueYhryY/7iKabBtk8K3SZr7xfGisfdYXDxhwm6TPDWuX
TkI8M4BYT7Sa1ksetM91YdaUyKG5l+WqP22vaxlLBZ+Sq2GPi6RPEF8N5MIAtm6lHygTeh6mhSuS
rovYWu+78M5u0vxYrkF2rZjeUtjNGc9aM72uZP9Z1F5pJFz/TKJdt3tQfJvOqe9ByUPDFS+uwzhQ
Et+81yxyvpOd7h/yJeSGY2e6eu69pt67PfHlkrHe9wkMLyxC4c4xnQgpwTT5wX6YW8pT0o7zW3dC
oKitspIIOyhvSTNUHpMUk/zsYJz1lHil/dUU3nisV+oL4F1msMWACdq2KgJgt14FntOGHDZu7Xby
j21FGBAEN0ykoAbdIyhAVW4bEVo90ECVGqcwXEuA+VDA9v2Q2s+izKuIi7MF3hXi4MaDYruvhq28
L89f6nebadI1KxtUi2zrfV8Y82xW4rhlokrTJ1ehb9ofzDbEyWpg/PhrSurfsrrmNnPSdtMZqtP3
ogY3spn8NaOk63EMT+6NFrPaW2YVbQURVg8sh3tkqVhc232zeHFWS92gTxZI2vbYAdAlZeHk26uJ
ZmYqrkRHBQ0a0FCO1XVX2mMyMnRLrHkKyOIwkPxCiKXexrVrYMhBvp4B2wTmteTarnHZ2YpfiZQU
JzY7h06QK3a6Qb6snuZ1MtONQSYyUAWvDA55FzoPHQnHh05WbnnSCtVrM3hu/zy1ONdjstOshHXx
xUtGQDk2CPLKml+QlK+Jh5VklxtVnVNom/lhyRtnSwnj3TlEOuy7zPV/eohS7OlVcrxjBFAf3aUq
z7NYs/egF2F/zMzMDraVlNA+XQ/gZLX4HFpVIUmaiBChY1nWar3ypEdst9MXGijiWL0ZZUgRWPvq
KZt7bkV5GXDkYI2/XJxskPvS8mhwyr1ko1e869IqtghJKLWyb25Hl/MJKQ/upOMTaaOG3Lgd1zG7
nQZtAmC0Zf0tdUoVax4wC/rSkt8gK47bvAy8benlMqR4cMwbki6Dm0i60w+LknILldv9qaFwy6Qp
PTON6zJVtzWH4pEMQvfM8n7z1IRRAxAwo5xu3UEA8W6H9qFtI3PXNXV9tZiD+d2vsh6GbOpj5FBG
CwlwTT/cdujwNoOnDR013a8NyOR4Wfqp25OsFm5Mb7D2lV/8jMw5+1ZpHEmL4eTXA0qEjBUAxs3S
Of2D5TbrAT76CJe1CcpzV4ThaejltG8NzO6T2Xinzr/sC3omlELLSo+QcZdH1uzLT38gzmqB63rV
AcGM2bxLf4IjvWzH9PmNL+bqweJQ5MFTjFMc0S3d53ZUc4HN/Q8ZtaxJpWa6s+eLmIeQ6vnmeK59
kcEQ9SorJo/DTJqm7h4JgE2/D0Mnru1W0XBPwDpzLEqXvq1abjyuYsP2DnVKhGXcF4CykwKU43cP
K8yVDxjyTAS9te0c+divFC3xbFlyFzll4e84vxdoheVS4LZOi5OVjXViEXWiqGhV/c1d+8nBjc0D
OmhquSH/pKg4v4V1H2V2/4KrofcTXy4TBfyYVS6TgWzlX+D/uydDRrY8aFvIoE5DOCmTGJuiOgMP
CaLSPwxUTQ3AMBTODf5l/aNT0n0d5356bq1VEJU1E7C6Zf08/GY1q6u5nOboCJq1ja4YrhXl+yqD
KDqUHTX+FInKOcJK7+adSY/X7ymVP+peBxg8+ulON643xboLv8yw1G99UZv91byGY3krLTR4JIAZ
kOlQL3Vcquq999Q8P5W64sad7Quwopuylyhd/EM/u/0jwke674oZUPxkZ6Z3dLyuChJTZcthmpnD
xqbwCiMRJmCVjZ0tMGDLRTUnw2NEFU9dNJ2bsTEBUaDAVXu1Os4ugke6KWTnffiZ2e1TgtqmLUDQ
XiUB1VQyBWx6V8SIfPoXbmItgd/OUSCmpCfFrtrRnq7Tlmvcco+tD0Z4M4f2ckbYGdoYxqx4kjwu
azLjtcGADctMrM22ewaBVYRxMwBlZb4iYzxw4uc4WN6pz/UQj4H/WKSj3qhxMn6avcjpex2kgNWZ
HxkKQEjTs7NBnwqSWdgk95VFeW/Va7O3J8eJQ9UE16Phzo84paobflMaMUNUbz5HPfTTbFGJ6nE3
MCt1qpsFaX8r1Npuea6WTB/CKNuu3rJcdwPZ8HGEzJgmsiyg3UpVPvgyzUnkaRjn5Auj/oSWq77z
jaLC18Lk07y2mJXIhOiPxaEYmJ3gNK75aj4wAdLobt2w1FeoHVm4qQo7L5NiHsHlUkAYzqNqe5nd
GWk70rdxZU0Cwb3KXf8TBt7YvI8M1rxd5alugEoRqrZgoNGt8hvjbD88jIQSlaB302pOXwdvDJXJ
Veinxt4WOh8jMPVNnu3rMqi8u55m3D2mAIwHgsYmGhkycaP0Krf1sm5Ds+BV88ELzt7chl9TOZTR
9znsU0B1JmOwZSt7x1dnnYrgjs7BLZ+raPIHIqvKoj+6MixDhpUyDa9T+tr0HqxWKnc1XcN0XCeO
yt06VLxqkQnvo6FX7jZrWJaxZO14jQunESV5oQGd7Ry37GFGm8WzU2ub4qUkXsBBhbrPSRGvD6Wl
jXHLaw87PyCqY5uNerhyAc8Uu0nwmGGxMtDrrqhske5N7ibvWvcAiK9YUVrY7axSJz+gD4ngqmbN
btw784oiGa/jaqUPRujx4r1hGiEbY4ab7VEKF33Mol4Md4sxiCV2wipf9mUYmMauYvAiDsy7DeOu
LNpI7FfqF/LJlt6Wh8id/fRcm0wOY0UbZT6jpfscu005OpRbpcvwC8eocRetM6+7DpjWkn/vgyXE
dxuk7Fssy5mhTkN17P6IyNs49TBnWJPMifnA693LM2jYeU1ErpcQGjO9VWJMLLvGmSf8u34W0znF
k86SpY3213F70p3Uh9VN9/5kKAqkwa9johbEHhqlnQxVRN1B5Mt70Q/ZViszfUbGYNBlquA4oh4e
RWVbV/6yKnhpaUVoOF18pXHU5Lb66UNqTMJxfM1kNBJ8YXfX6K/BkydC0uBrygviIgI9kT9iTkQS
NB9dSmB2KAZeK2TYK+aY9KhT0fYnVkHTWPskjXiRlluqrjrWeRPFzO7seK3IF80HFK28zl/USsWh
y5b89s7ok2kw1G5w2b3p8izf53NvHAKtaIVdSjDQHXHFfK1nvXU7hOT1tN467VKBv5kcxXGLMG7d
eX2XJtrOHFIadJunR6/HIBEXtsmglYE3/Tue2rCxih/MCcMdiGxu9KonNiIJcu2Y16taYTjXwZWh
++xQOvLiUsmXXWfXD33o/WDcFsBc4Ii/z8LU2mszq44+QO5jvrT201D57ReLGvlNT1OmYg7CGkNf
yLOrY9IatnK8tsaxe3NNRttmb9dHanyzjFte7jtBHvRNXuNgzy/dq6zo5q+wYSjeeD03tl9Uep+2
lv+el/qs17n+Vushe9Gt4bOw0gY/sdUH76YokCz5YF+DnrpD93nxCEy9iHEA6hvLqpetYkSUoJc1
WwGiH6VfR0loZGpnytDdmW3+4ssIwPtgdSaHWDdROdlR9mCMfnvo/eLTrRr/WHTLrYOgGFc6eMbK
126syuCo7goTIVTrOJrTL2JwyqOVi5DQ+hBLAuI4Y8KPpXV8NGbi19fVexl9p4zZYceZM1GtG0OX
XulAtXeBmH9Q0htJU2skD268WHpsoxXhEm58slGGTRCM99Rg74KbNm7TiKfPXN7h9QNGYxXTjlyN
5pUFZNVsa9catm3Rdo/VUEyg2su5fljlcm+NWDGMeTS3qzG1RzFmxoaF/JmEFROvVl1YSeNUj2Uu
jDjtIqU2KbfsnkzT9oeuzId1cB6WYXkmbvHgNxbTjkG+GoGSV6XwD4VlZgdWTA8YLKa3xprX62Jc
Tums1y3bKmns5q27TwkvvtKzktcQPeaT5SH3TNS1R1D29D1tPoMg9XBKkT15U0zDLutC67OLSFgh
isy+SMChiv3OH4+Bo34WivFVh8h1CjCBJeEsD7JmTmIPUb0zO+qt0o32tI3upq+yZaP9DC9a779y
huq3sZ1Obq3TY1EpncDb9/V27PA7xUHZH4ZInpaayHQvb2vURRIUEGEtb0oGWzu3rHNh7s4d4r/p
oNzmROfWQFLgfpn2deoXV06a+jeOz2Xbsnd+iByxbFZdv7QmZIRYpdazWZOUgj4jNoyXGqKJictZ
LuiszmueVea/4k8o6ItYQIPsz/EdWC/CXt2EL+vSsZUz0Rf1ghpW9GGxpYN9sWqLiJq821QXIHzv
+mJPLSC2MMi8M1wX4yNKZ6wJtiSnDPcREWHyua34SueRcVdioeOB2O/tk6/LEI2ly17Wqqb2gzq1
KwKym9eq7JIi98WbZn64xT3F0q8mwLUtGbbROJbevdP3034gg3aNnay9PAiW7INGlFrDrq14xl6T
cw62XMfE058mtF9Q6M15rNLum6VaKwkyhOsynbkpw645BFaR8YwIjHlrZniKx2zc080UtMXD4G4Y
EC7TtpmK8yj88YQ4yBmej8ncYK9YiH+44jtsPt21TBEYGpoUs8ifXbia56msq6dcUmyQADQ3/Gql
uCyzhMaXMVBOS4Iunu3FLDajW4WIJoyONhCgJoLxnJHf1zIm91q1XLJHNtq/z2jIRyNqpZsgdPbD
dg4IbMTzvFIYjvajz/BwI6z5PbeNaN2MhoLOlmq4ypuxMtgwtBvXl/uJdQ2SoNTwwt5xeyUXHpZF
mLf3TLcx1xlFQImOlEZ+zxTFTl4YPxAwKKKNak/LY13bzlA/r2m57BzixJKhKz7Cxcs2iFL3VhPd
D0ZFrBWVop+4F9hP2a3ZxnJNhGzg0bFbklASq6lqqEE6e2OSnlGUgxELxhHplmSmLqNaUlUbd26N
z8Fu24GId9YCSt/LE49JGlWtsG81s1cEILff6QLHVDM7mgwo32fKrNppt6w2Z1BZ23rXLsuyy83a
PDQuGbB9ZNWf49qcymCuUd7N5aroLeOW89rfLwuPZopVY6NgSjyBgxjigNXzfwGg+tU26/nQ5S7A
TeLQ2MG8rBr96nLsRDYZTgOWv7I1KQlUvstoMeBdgn/hf/7Vtol7yGHxGx6ABWULg+6f+Szp5BEP
kIoyUU7jdifhF/Z8tXirZf6PfLPYxXFBXLamLjhmj7S+P/lm03DBnyuagtjEegq2UgcDOEgRpW8a
rq2xifhQV8q0KH+yMt/7V+TpP7lp/vr6+KtwPNsBpPL/CgvqwiiVfsQGFQyvOk6RYbGrFRgX3JxY
w11oBFH7in+i1NfmWFt35tqiNLidB4eNZ29+zvB6RdfWMPa/A3/+R86aJ0lbKP7j8m9+ynZRRZYP
f/V4/N8/XRc/0Yzk1/BP/9b+U978EJ/9n//SLz8Z+8jv7+6S0PTLH7bNQCF9P36q5eGzZ/T6d6fJ
5W/+v/7Hf/v86095WtrP//zLTznCBeGnITo0fzTQXOg8/73tJvkh3uVH8Yvl5vIv/ua4wWVzwdjb
AEro3DEC/8NwY9q/4cRhaQBBgQsu5JL/PSrKcn8Do4g3mTXNixcGl0x/8fb851+i32BiAbkjudzB
uhIAfPv7r333N/fxPzXcXDah/mBSBtbIreQCIuFCD2ze5K+3b8SKLVbaecRM66F/dATMRUGtiDez
xQ4aiLrJYDskdu6pXeWDGGH0ln/7w4f1+5v6xfXzq+cHJxKcdXiJ7DVgImNl8U9vognbYjDKeTjU
5C5NzmLWiSFKRSZhvgQj04rafJi6Vr/bzVov+JQn8yB0KBClh6Z4Rvat43/+lthd/9MHEyDkAt7F
i0R+LXSGP23sRF42W1FYTQfZBgR1IK0yyGgZlua4iTvxOoMPuxsbGRSJUUtC7sY8tFh3TTnLZ9dW
7ZF0wKlLNNaqacdUpi/wDzae+2PyuuwLcwVllE0OJBPiIQvafeArI0/cYV5fa4ySAF2y8eeEXXuJ
GzROOiAHMMdhyIjenZk6kwMyyJ4uDSVBJ8bgRK8MXMNzHahP4pHyLxh9RMpdLiTv3oWJnG2L+mLh
Xs1smrdLGBr+qakYIMVS5F1Jgdrhqo00TXU0WRRe+BDn7MpCvRN76c262RkNjzpCcZjjx/hW2+5U
kSb4EUDKr+IevDi/klqY3NtuKvrtQDgf1h88nVOMRwADjoZaTBnqAbmNOUBo4IaFIVTdkS/EQdu9
ZQ7L2TGBfWu6o18gDS8XHr6XQVXjWaSCgrr1dbqJePaViYe79PvAD+VZX0m08EnZZYSylfN+PCSG
aG8xJnBil+ito9356wwJyMbZHnTh/AM+aliRONT0Eh96TQHZgxqAlFAYAYiW2b34FLin562So3pf
e4zh8WoRJnmo/HC+SKkEbm779jJZUp5yj6yNrN1d33kXX1SqyBGy68m+DXAufKaFM7h7Jo/mS8Oh
2qABTcQYYJgxj8jZUpynJXPB6a1a0UxpdcaaRkBmSDAZ3bRtfWt6BnM7xjrlPZmozk/lCvdmMeqy
3hTwp59ddmXQYyNlWsw6SWOB2x8YN0VkCpdtZPykfDGr1+2aeiLRp7BKPn/G/1c2aW0pyVWYzK4Q
i2YvkXzRMmZNizlhOVwmUGq21vexm6YwGdfZKGjueNEYU+CYRHkwPbWDz80QmUhZnq8Xtbe1bYaM
gfqG63otmydOM1T7KM2ZocMGJc+TYb0G0UoQz+A+rUzKbJxCiKAx0de4fDIgkmnS6z7AQt7i1NrI
qcRZOxitShEM5upmFEJZcZ+tw2OLYX0ijtSHXJPX4fI1umo94wTq6g04MhFg9JZSHn3vUrauoyBL
3TQuuPUIfU/HHbE954ES0LufbQ1/2Z0pAxKLMbHi/UrvJcwDNkbM/BsN/S4op08OcdA54ZxvUaGH
H7mhH8vRTsrAPAJPfW8XTx9xmJjX0EB/Dmma+Oo0pq59XQUK/OZsNPzj8Bkez1fgY9q1yTTYzr5Q
O4U9jHyHzQJ8Au8191RRkb8QiQ+zna+7IIozPqDFK07r0O8aFTCDXZKOw3/DuOE+GPS5DIAZpNaT
VEa8ICBdcrIvVNKhdJGGM8bEEpOVMnctToRNXjyZUf8wVoS7ehTleSXOwbyeJINGbgnICLFLe7hh
McP6Ggp3fg2B/NsWv0Ho5QdPnuRIYKjCyZBZxhZElTsEMz+nPEf+dFJB6eJmcaw6Fp77FGYp9l9C
09lOvljIKhL0AtbSZcCnbI7BtnGjNskXVNpOXVkaJ7Gn8ntYXw+mvPi8Ka5R3e5lODESKhYda7GQ
2zrP35WwPosybInrZGSaL95LL2idzfo2EOkYd/+HvTNZiltbu+27nL52SFoqG7cjZUlSGAMG3FGA
wUu1luri6f8he5/zG7yvfd28EcddY4vMVC59xZxjjl22zysK7alVjI3LbDmVlnVVmg/2mH+IE+PA
MGDXwAN5WeTX2iSDY7bKNswr76ye0GpCUknTU+z2sMZybr6MEfAnw1d3kbIvSXnaaYtIN31a9XRE
qia+lynqxnTagmX1tG27YjwSPBgx4+a5UbT1NSuUu6gR13ZbnuEUeRqm7kzqqfoaRSU6IpDHjxGR
pKFjJeaWdQsjrJEo4Fav872wgZw1Unws+m5EO9kGC1upVqLAyyPvVpvM3YyWcr9aIW8EYyQTDcVG
HxnLJVW2Q4YT6kJ9lexrNq41f2QzuvNnfNLKQKk5o2dBJiL6oz/NV2RFIaFySVr3/WuVLPdjOgRr
ueBxrJzj4vtkOMVNxIkdCG5kb7XEDMhIQgP169NCqpij0ivTKrVdPH/xmhe8Tru6bS78tgtJdJ73
beRX514kUNgxzvY5zNr6gSnLKa1IBVaxdfBVdNWaPS2jSBakfHNShG6DGNNp9TutiPftUF72fjXT
aGJ5yJUuWKwszbbUh+ZTVBA9yPSt60OZ69xvhr0Eum7NwZLn484vdSQ5mnE/yPrRR4PketewJlzG
j865EvI8z91N3eZWGC8sT/XmjJlqoFzrUejTeZtZCw6S1EtQ807M/WJsrSXmk6RPD1qs3dVZfj66
8mruZXq2WP6DMYl6n5gNYyj0xsNOz1q102a/vtaTrnnt1EpnTGHEn6cM5m2DYAOOsD3q3ruIpcOF
rTvnpqiSwNXVXSzSJexEQRosPyeTxdqrZEj2mO43HoiBj7W1wgvjRWtClEW3pcI0U/K5CuwqUX6L
P4kRhXxYNP9YquSxMOPjMHj9VjqDs6UNYTXc2EVgR6tswnF6E1FU+8FD4Mj2XdeUOHCwIvxg0iua
T76ThgapYkRRZxDIjWHPvIm9cuLveaIEsS6POnx5SCSfZqYTx75uD3Dq59OgtXd+xXK2WJjpT1pP
hYQfRIOJ2LiRHUbjctL4azuJ+A4oatMAS1ZAGthFGiH2PBUFyrfatG8NN813TCrPZGNZoUzd5GV2
5alvqiIQy7jXWdhsRgsVnMlBx7yKmU/sFntzcWPSQXWImRhCzAtzLngm2WNF3l/BRq2WUbKzyAn9
wgu8cpqi2NPQLTzL7btSSGRysfcVLUQVzEiK9FCK6SyrmNwvWcIuujzNSj/DmWGc2BdeUY6592Y2
v5pjc2rqPtqXg3aBvcj7MFX9dKgR/3D8lh8SG4mR77GCn/LoCk0BOdlNSW6xS35g86nVzN0ST1Yw
S98/1yVnA3VoWA1kAFa49iCThCaCjB1b3hbN49e2zXG8PegW8ZQOshUCAIniFlRpTIOzBpGquk3K
8WikDmGOJQ8Wc35KtSr7YMvig0pawrSYUHCv2XjYUv1lNsatJdklxOck2mxZ7KBHbz4xuE6QMw+H
OS1fZruYGSlb+9EXkDTLZc0KvFKNj+pQJDyOqGZcVbYnXZmsS+cuYL8on3rLWzj2bVb/qAjrbmEX
mXnoAuRWs3iaj6Aq3Nizb+a2RaJhVq36hIWIRYRZT23EmV2nr1pbiTpINVB1u65gJzk2c4yqCNBr
DAc77XhGZ0Ig6ukpZfMKgVNoD+jfCZjW6lunKrxHZi3JIy4f2Yaz3npXDQbBr2k9M/7QW77xpp+g
1eixtroB9Q5L8JKB33QsqBgpe6BDq32muwn1VtYSVu9U7fLglap48JyJNkBo46OEx7ZD15s/O52e
vxIbMN3VEVJmpXqEuiOR2+diFMUQunNjXeiKYJQwY6bN5mZKR47GoTRj3ksvRubfudaT9DUqdy+P
8Pk6iyOOWafZM/0KBP1Nkvlzv58FQ++SFHQrYNkh4jAnMZCBOEKQrctbqy5Ktv58X1zQoUHUpK4V
9KpljF50TrNzLfSmO5ZC9ZPF5vxLqnMFHq9ucm9IyxtDx0N7TK9RkNyTatnVDFf0Cts/2qLeyHPt
svA9le86j455v/TddKMYY9wN3cTQFHkE4QxSZOaJcWeGNZXY0DgchMYLspeYt3OSpjhSwYIwJXFc
493PJKTFPJOoqLyebVEw6V73wc9mRZWsmdIM20zzrmHqT5RQUcWqZo7AT2EWnDkzKJHKjW1r3Hco
SbiXOxEv91ZFns0qi9VecTE2CLjKuGeEOhl4dykCO6bQZZJuFrOQAvU7In2sfhr6e5wJ2k2Ti+co
FsW5XgFA6UfryA4N1bRytf5DbtfxC9/0vg8FdUCEWqCWCyICL33uC85FrAgOc+NZFq8L0i4LOfHU
95f0JA4nVVEU0TZZ7EwLfWPMcK9mhpYe6q4cYcChG0vx42Wp2pCAMF+KPhpMYjEIz91lWWMZ24Ji
+BnpHJaHrCGc+EqlIv8EugRVllEPfRyUpDWbW6drWcMLp1fIJDqC9Q4R69HHAvk/ItWRAbm9eEyj
iXD0RTgmS9/skrhOnrMYN+zGYz/fhDnybSfQR4umgQ20/UDaZ+xuI0T+9paw1+GizYey3LAGdNiB
dHqhkSRsMMYXad8vD6Sq2zdOjZdyk5cwVsJ6EGXOHJmV5EEb6okhMuXSrU5Mwg05OeyGptF+jJXR
xDgtqoLtsIh0Sc/Y16+ofRJkpy3imkbgEWBqLZuvOXbgdVJbDZ+TclbOhqVv/sgJlXZbnfbGx8St
s2ON44nqZLC9+suQV9GrBK5hM6gcOff8OI54GhWWUW4aDcfEdoAelWwKnMZNIEl1f5JzNt8C45l1
llE1MixbZnb5wZEpTfAytfgF+yW5bryhG0NarSQJ3bZth3DunPqTnTrNuPMQCTzJBtIU+oXBP9nx
Mk/EXg9jFfQodh65/oK0CVif+s2w5O0IGCYMJBU4G1CzwWHZ6LffzpCEqYHOZth4sHMzOlYO1uaI
0daes0n+Zjb7dgj896V8BujgpWAlvSfvj0nn9WblEILLj2xso8NgbKLY+vX05+erkCQByYqhlGvq
pvOOz5COmmGuepODbIS24yE6bVyPE+bXV1n/lx9HbyvF1LKpHpl8uUDd1rf1Bz6CJjJbNZ6mkBuQ
OtT6fc9ytrJ7YhIS6y6hfbgVaNb+jOfDhwWdDdg914RuypT57VVzioWi84fysDi0dXrDrcZNV67D
zf8MQP9hpvcPbyHYCdhEACZgkIl38AMSsv1+yvTykCBO27qkFVz0GH5+w6/6h7cQ8BK3w7eAH9JQ
3r4YLTNjGNZme+i9eMRxXMy3BI0Nxzn1qRWj2Ah0jd3nr1/az7c7BD1c+CtEiPb+PaXU91DD6x4B
3KaGx66hdA5itKDhMlrd9teXeofwWD8skK1ErGBvIQjVeff67NSK6F/WXijXqlfM/MyfLFaOCJAt
X7senJ4Ab8R07W42C4xDv776z5+hZbMFEZYLixw007tbBa370Gk8Gg/6kidnqT8xC0nm/jegjH+8
Ck4TwRfasn6KYaiXSTfrmiCLuUmNnTc7j9LPij9/KQ5/MChzCUDW716KpE/q02QNz55KWndGqfck
bv/5ncGpwVgeO7ZFdMVPTOl2qme27u0BjAlTj6Kzr/oiHY9On2SHX382hsmt/fb0YNe2MlFX1iIn
77tXlLiZgggUtweDLpTQ96RiMpSOM1pRR3U3GrYiKzDdyrmLZ0HnNjGLehHpnBZBRb9Rh5kLaOs3
R9rP9yufIasMAZucVs14d3AuadeJBCPngUfeszf323yoaRS9L4Q7v8JjQTOj1b85ab7FP7x/J7BH
wPXkoWq477FWZl8Yyu7d5qD4uu4sqZYLq5gGnD5RzIK4Na+bFjcW7G1/m8XYlHyVLycVxya6ldw9
8xBe4CSpx8vcrZjYm4XQ1xJr3KED/11O5vosfPvL8mmBnWHtwuuGOfz2xCJHNpntlm+0b1oDqYiy
vCrGBpuk6CJ14YOK/V32yM/HFRxIAsBwVusE7L1P5gRuXJh2Mg0H5Jzmvqwrf4deUhEHb/jfv8p/
tB38f1v9XanX8oYBxmt38aT+P9j/AYz94fu57hf/3huuC8z/86+bqnjK3+7/vv2Lv2Oxjb/QqbL9
w49C7eKvNM7vsdiWjnuer8nKuqeY+WbG//cG0OCvCH1kt76y98VahPy9AtSMvzjKCM32DXZ2NkTk
P9oBvjuAebCwe6RcAtWE9d5y1pPmhzoEjRfEK9BmgRvPzXMygppMgUb/7j58d+d/v4zgVqSwwur8
zfj/w2XMBMxctFiEYuVpe655rTw2I9A0tHNqGxMIdfPDJ/APFQg42TffNY+dJqQ/slXYagpKrfcQ
1CjrsMWxVMN/VNGNbqJ25mEToPwUeBULVKEac7O6l+yNkNrhk27xep0lDj7kjE2cX9VxWBZOd418
qfDOLGOySLq2hrny9hkedxPZpc/8mNEKD0oNlVGSjh1mcwTKXbLRrFjgLJnWJFlBT5o3CFFGpfUY
DTuWLyz356W3QDwRk+W6DPGUjTH11LB7GJksqWGgq+UsGQnpgoTqD+Ggi4mmLWe86S7h6PmFIx6b
spghkiC4sySCa13X8PXY2LydOliP68bAOpl4hX9A7SPxrMZZKaIHm15g+eTWRt7gZG9xbhzYbPFz
bFVbXe51q14FeR0AAFoSurUqItQbJNSkb2x0Rp4C+wbxIwoqRmfTEtg2cU0MAnHkYGBaiSV6IxwM
cTG2LSacJkaEyQ74XdCrehqcnBTRWwPTJctYACaB5eVac+01iR6fFf1AN5lnvHBSvpOqKU6FbeT3
yNVJ5pEpwX/bVC1GRUKvjTfqcyv1oj1C6ZtJ73TR1VRf57Rrbo2Cc48sbdzoQY0PrlntHlSGpW2M
PnbYwjNvLaNVE3AqWfbbFDt2+oLrzmlCR9dcfc97riHJYoHfEDWu/PgLvbUnXstqsRi9cpsBxDPT
UhSnrhaGtoHyxdeawswavOcMNFC2U8ncxTvLLGbmarm5OKgZh4X14WVija6NzDiLotNkTUPxUS2a
ViHRgoqUrV5PVRq4uWotPxcTo4EbherNuchVjxFzxl77zQKQ6Zf5qI/iVBkGcE5gUHC8wzxDzBVg
JlMCvzNi8CWYSQ+xBEsYPal2SQty7eR0snauJhnjHg7xs6nqpKWVj2o3se2uO0LSolEIh7yorC2L
b0c1jPkSHOV4eUwFPCqveXbuJFiw5dEf6AixW2dWr38sstZhzdd4FisYJmw+sTa16V82slOr+dXL
ihstEUl/CckVG4DV4L7LQtMrtaMWLcWB0TD+bAd0Rky3J7flYCU4EnBY5+UlHIsiuRiSWTq86XDG
jqBACpAAg7RGNjx5o/s1XgkIBfmeeYmajzVmGOcsdbplvsS3Fnu4GRS95Nj2Qw+ZQi5LnG+WGrWr
sU+aNnEPylBO84hUoh2vJVaoHFGe35TDTZOteRn0GHWV9kxL8+xzZadFh2wYB/9dCgcBI0mNQL2L
Nr3Qa8U33knNrA9jpNn18nEcJnbYTLH7SVbDDftcrVE3M9ioxL/kzKqYATX4SfIeQoNfTviLFG21
97x0KOSXI1O+qLnt0dJp8w1mIvqDIRHQWhm7YvgI0sFlvcreW0eXy2ivbkFIOenIohs/gQrG2Ikd
NAqKYWJQcZT6V+BLk4HMHm4+IG1a4bstYzJdsjnXhJI79NpRs3fbztUxPKcaiwyt1LStaDsvQmtm
Ezs5dTKvN02qJXCnNb1XR4eDw7jTMq2292WeuHnQ43i1zrJONSdM6uBIWJ7ALXA1AwlibrGl91h+
Lh2iiAWNsm8dKpHKYV0ttJN0A3SRVpM+QqyAaXAaZn+Q+bVfes0Y4VwvopiN54gR8c/6FZ4q9EJY
MmnZqTZpjN71ZA6sqA5MThyI3parc7/HZ507S3L/6+fX28fy39dZZwTkbZiYnt5Vijz3dUJqcPNX
AN0kXmvFbrkC4vbry7x9LP/9kKR4FtQmwGnfQ1LdNPFqN+IyWq35znEpplOt18cWOcO5FVuDufv1
9d62COvL0okbWccrgs7W89e//6EMiCpXTouDikYsE0iNpMRFvdgE/ZSuQaIoqPKgIhvhKYvU+L08
RYcmX6t/qAjeVsLfLr3qnARJmbx7P3XTlT4PTgTKBFNelG/TMWPYXFc69rBm/KN+8/ulyINyzTXb
Bfbmu+6Mh7VdDDaXQiwCCCGGERH1nvzNC/r5vVxfCEhYy6UShBj09r3s5xkukkAjY40LCM16UrwY
tq8PltWxlq/YTZMyEh8GkRffP8b/lvr/Mlcg6H9GXT+X+v3L0xtp4Lef/w9bi9Nxpboy+FqR6vxP
3wt90/iLrzJheMCcHJcwaj7Kvwt96FqA09C9mXwdzFUG+J9C3/+L2wc32yrSA6BHsf8nWr/3bC2U
OIJJIvF/VByW7zA8fHu/WCxOuqVzHtpm6Z1bgtdr1wslgBu9OffKQrqvUh+bNMZos7Sq+Wyx2jLn
rYwoMA+zwMEQNksV7Rx98jPM3gVGc9ZElh8v/r61mBKFkRKiMy8Fk5DS3IFMYWmQxgyy8rCgMW4P
WVH3S1jBwC03hBE6LYPByuL53cIXNS/TCWYQCwpU9mhC5kqntNzVTmHEezzNnvMsI3I0s51XgZDq
diNjpcw9uBlD+3Uv73ocxSJ2tpgb/RWruiAKS/DX6tXeI81qDPXUXANMensmWihc5DSCwtWy1D3L
HA2/67aL8IpvGqw6bQKRn8/yTKuVbb+kJTEuFyxS7X6HDjsxoOnFVpnsXLMt7MBA660HdT/ht6/K
Bh5klZZqCBarR6jo8mUkGZg7pAOPpLqLupILCzl7JLg2INMyU18Ffu1qIxa7iKtAZwFUP6f4EutL
AK5Vw1LFtssSp2WTYYAATgFUoWT4So1Ye2qh1J8878hqxsu+zpVVMm1JTMKdThg0+2yrjdAlqP7y
DHSMMKr7yOhW0hXe+SPRsgveZKmzG2jyvP7Q1wMoGJB+/Q0fl93ftW7SiVOtWbjxgpQw1oup8Ppk
U2dLiSygnqJT2kvcv3Vfat0uk8u4Mh/yZXAR+ulLswdoab7YnevnofKaJt9m3MBkzfeI1mgy5q48
K/RWVtvY4AdlJEqcmFElPHacgEXWBkT2Z7Yz6giEBopCi0IKaYUNy0DsyBmBgxOjj0OS7xeIKitn
1UXqncebWY7TjBSyW3jBRj3zKt2hXHzMIAW7Y41aRhFPLWCs5Itm2iQ0SQNfJNyEmgKxyCNaxLrC
CoOdXpm9dwW+PLFTylSNWisrquRlxJ84IuIkkk8/DoY9iSc5ZrV40FUFoguPp6ZkGvoLj1S2rC0S
of2QjRFq0a5BlNWDVKvCSSphsp5LxBXCjDraNotXydAA+wkZH8Z/HlaWjb7CBF3fhHPho5nJPM02
A4RW8YfesNsXi5BZGSypx+5c+ig7gJspsljG2Um6wEDQ+4Fv7PSJu5a3cdTbEnPcnNp2qHkjfKuY
HGMUv4j3qB+jxkcCP7f+zoe79eiLkRqy6k0CubQB25DEgfGZJlm/cenuP69cl0+qbgowAZMoz/NG
VsbBAzs6nvdx3LPoUCbe4hb8Hwl/vYNcYbFSbrZc5dgq7Qblf8DoVCyQPsHunrmdTmuI+rY6WnaO
crDTp+Ej3WzzgAAibgM1x6MRUhbzW5cRkAQGGc7wiNglLenv53w8QG2Yq/Nm0ZadO9q59xnwZldB
NqMHna46ljMd9gwZz0hPx4Lxeo6LFscSXM1+x1E1iw36I7u7qZiT5Bel7Kj5snGpCj+UqrShppFQ
CFwQmDAD3zbEW+Au93gytfij1vkdrZhWj5h1+AIyhFjX9FZtXUjB1xT1ogkIAT6mWSc0hcqWexD8
sYtyBluZjpCOBLfmyPIa5ziuXIEWsDBq56RJzeqOWWXX7cWM/lg78b2N3bMRR7lXb0YfOlCoQeh1
Qg0bqIc6CFAnWtXcGSr5xUSjNXye0KmipRkh9aC2qginIf4vNed4k6smGZzA1KYZclhsucp49k0Q
CNm6wJdmgVlVoNc4+CNjgLtFb+0rnMIN1APpWnejPrj5uWylJfamMzTNXuX9pDvFg1mz2A19II5i
LujrljnWb9h2xrZnnUywawty6gyeUJtl2vnQm6r/WMKDVEes79EcOHxh4husswJZ6pKXxWYSyQQJ
A+sqU5S46/1dLtFAb/G56eKjLFrUA9gqumvIKDYikz4C62QWiM73/qwijBPpWFxGA2OIDTJJ88nT
gcrt0AtiJwQYW1y2BHBUa52fAVklayDBIGXD46A9quuwHZ0yv7BpGjUcdQ5aSa0WWRFi48ouB6CU
PExbu0v6wPFt86pr82je09EXeFkBj3wgtD5G0OpX43ysrAawE0iz+rVFgPvglMsy73w/dS8GAHUX
kmfTemvo+lmBLzsP6G799LBk0YJkZ2wX/Zg4LU/Piucu9HVQWlCPtMqReL1zBwBwqoY53i1zNzwh
+VUv0p+87EJrEEjvMOmpGpyTj53KxKFgID0ekarmssUfbUaWfjbOVdqAJeABAKgYOAyScKGVWVAz
XPaCjqEU0RGjZ7Pqd6VxSkSNhNV37fEz8ZhYxSfEPvkOHi3dDI/vjlN1yKUeojGBJzGbrOwsVyJI
mpcF1YbN7XrIOr8ddzJVGMgUwb/MHDJX1VvPNToUPBVOOvQ3ebd8dOqWnpbdp9hDr3OqM26oiZxb
WHNL2ED8vUG4qpgeTTpiiyivvVDru/nMhJnhbVRjetVOKDU0l30ZNchAoo+ARir+y2LML31/8GZg
w3P5BAJY3Y5a63jbic6izgKaw1Jc4PHlHkPhbeAFZdATbxTBs9ohak3zig0VpsS2To30Ko+zpTqm
3czJT/ERX3OSiEeBNjU5EHmcvNp8yryhRSrMh6Ezrf4OTorf7zUH0TrUG5jdZ2DUB31PLG9dM+J3
F84gv+BYdDEEGdvOKWqlXU+2Et0Lyb5kx4ZO5+LAHnV/uYgwej/H9SRvamFVS6DFhv4FjnRUhEne
Q/8gBxt69Mx7/RFTp8qCaETJy4Mvbm6BIesvDR5BbHCxhHXOrHL5gsfA4Ji1C6xaXpvjPY4B9zxl
E7IevLgxrea6ET+h40LGM7dzCbqEKmbcmmzJj3bBGxE4pYUVBJLEcBFLAwxy0yj9rik7A8V5BaRh
jSahTsS9TNAGXKx5nQy1Ccdxl/PLp8ZSPxdQ17sg0uPuyTeq7sxpRHyvDWX10YgdIJPuDN2HU64a
LpIKwi2e/o4yy/KlU24RcdUd3KDCP7apXnwdbDs+b90u+gr3TX8grs5S+xnEwR5oBaOmJlnGGh2l
bMxjpw3669gPDlNDu44+4UBsv8a2X0X3dZOCd691VUxbn1QS83EiUHW4xe6XuWUo475092bS4GrT
cnqF36WOv2331xaAUALD8dmYmw6ZBe+G/f5QMxjkRQVxbSKCXBVX+bYy9PaajSKqzLYeGBf/0CD9
Q9/90zXpduk6MLT57KAYNbxtO9iU2IPHIC1wjaw4WUJ5+yXDpzoDQNhmULu2v77eO+uOMLkeRtI1
34ELYmx8ez1bm1IeCqDPq1leOzxvwYaBPzPAE2ylRj5ZhwV+YyJTxeI3DX8msFivTtaMwzwFoZrA
rvj26jDumPQaGdVz5ehb3yEWezLLl1+/xLejDD5GgvywlNFoon1gs/TOnZR2qownDvMAXJsTqtmp
Lc5g6C8SwNFvFqz/fC2SUQn5ZNbwk/ESnapsEoKAe4quTSe14h6WuX7eNyk5AL9+Xeta7cf96LcX
ZnGhb54wtkTvRhqagdg1n5RDT8Pp48wu6Q1joS+Hpq7ZgnT5uFVU3Zt6SusztxAeIY2wIGJRU3Aq
xoI8d6z7CeHnk8rLmdmkwkD161/y7WTu+5vPh4yeAHMYLuN3W+5BYlKCwebgHPKqbT8k+cHSkGp9
u8p/Jyz/4iD44Q3/acJySz/0o/fy24//baX8a011IwLJIM7GINfpPwMWTf/LINXKYIjpE2NKGbo6
9v53l8p2k4GpgcYEt+Uav9V+t1M6f62ZSo7OH8fQGXA7fzJiISP67f2LFYCDxwRS4bHo5f9bz6Yf
xptKX2bbTb+6SWY5+xLZDkLo0pov+h7VWti4frM8KZAyl7BzfOM8bifAYYRYxJeaaRRfkdZCdxO5
E32QxRR9SqnRP8djpu4qoLn61jR71HW6XYsyiKVullvHH7qnSjNrjBmjBhpdN2O6VR8PONw4e+iv
FLvJhdI+7lwqLNKTUOdZ1QeRW01/MOtGV9uZavXRGFExfSnJdDLujT6N4n3TDj5zlxTh6oXjZcnR
pxwjICk1nPqO1OrKl6EmDedOaGaWbZWheTtYdiOQ0bzKpi3OaadOcSwoQ2zdUWHQcatY64+ARAe1
R+pYGbsJVEb6sbVUY+FKoEGPIEM5yNdlcSFVmjW71K0gGGSAcjhUYV89U7ZDpfSArvWBzKrsqgJG
vB+ZUSQfBgNjPo6dyGDEQOMlimU3Js0wXzXw+YgTYUKG/aFeBrg9fUwrOteZHZ3PJFBA4Kzd/jY3
7AzdpkmttVtqRN60AMhF25cqojiBAOGoO7ud7MukBOdm70CrsGll6Sf7a3R3xosvExKOdNwWXxnE
yhN0YGo+DK04Bzrl5XAPsrHaKcYEReAV8sWKInJdGDW1GVWBBdNCL3LD280VdzEpPGlz42Wmb++h
HA3zpqmJBGLRk0UZjZ2/xEc/shd9D8ehPu8WGiPwDEDGIX8ABwttQni+rpRUFdBVcRc0cx6x3KRt
nQIn9dM2AKZav7Q8pWNk+TYL1Laj+KJ7xuUEIaulk27r1r8DOwiQo5oB13ppMYNfSrGHbqSqo4eW
DUWC3xHiEfPPU+JPpdrzjVwNlVGf3dQDDIkAjwzI/lHkC72D7VJQgzi5p+Zuq9NaC6DpZnU9BaYY
3TsHFT2Us5kJWxB16BNC0cjiBbxJywN84dG+YYE5KerRRjK6c5RzycQveV0SL3UhSybVNVvnRADC
Wqrn3JPjScaxn20jOnOwwIXdtQAK8/Jhss3uOZUsocIqLtxXc0hAZM2Lnz5Ln8kKecAFRb1LhxcC
+l7bx3hFrQ7KIf3HHVjgBamyEjKAYkceh0wC8kBrgFMMvW6sB4bN/CFk9a5dmdiA8Vmj1J83qehG
AKXAHZhHMqoigIcZVq9N0xiwNCYeQ3R4kpDX8qnWMJ8+E9YM6rHr4B1P4LI6ACJW8wwru0C4X3jd
hpBxlwWeW7jRwcNgWWzJyCmd0EtMn+W0kfKrdprp3Aj0hTp2ANU9M2fy661rAYXcgSJv9v40xESr
mAhG996oN0TNoC9qwyjqYtDzXafdweepod0BXX7NSQWpdzD0ZXO+LDrKhtIQHV7Pciqul16LL6xc
kVZCYZa+TrGV3cW5HwNv5b5vgk4VxUfJjKlnOjQ7+yU1hzwEYZU/9X1cf+aOmeCps1OtDiUnCjtA
GakzYJnIScQknTuizclsXypvhXXYpbN2GqV2sobIfh2/SVoYeznnldEzD7byXJEv0cal3FIkoNdz
F9jqeA+HoedAbax9SYM6bMQwxfuc9hO4U4VC8nsd8d8n/L98Hnv/9xXKvn/qXhFMUYd+hy8cX+Aa
8E++P+Q1z/uLBSHqJ7aR1O/ko/97jaL567LEZuUPE4Hd67cokn8/5F1WLAQewzJgW8oP/O8exRB/
0fUQrUulTJGAm/9PHvKsKd885KkRKIIR1FGL0M2ACHhXpOL3zAaYMdneqslKLxXySiyz2aYouw86
ApotpERmP6n86qVGeau7jbbrBrrwyD2kQB83ZqzanTUxdy17cz7inpdHM3NxDHktFoiMU7isedAj
QizCyhDP5jJhBbYUJ/g8fgZ1mBHxFeMyJPHYSywMwpprh5bQrzNveCDxCaBOBH9VjTpPSOD27gTC
v57nODTH+qttLPkWhQuDd+GEi6sAKqv8poTcg77JZ0LY9jOud6/FPBD3bBJa9ImEuuWxOpRtL3cg
GG6lkRqYMF2xyWPPu+/8GpFVLlmJ7PMmTYARGdmXuVPd+Uzk+I6/di7MYZqvVaok3KM2zQ+Y4tsN
IhC6GNKwSEBPkkvmjJc4r7sLvL3lzkrUGYuqZC88KDugYxmVwIYLcCu1p95eOT9lXFf7WDT2ZyIC
xKYBlnqRGs2lSkFIRUYaFFnGqVJq8itPG/zeinyrSlIm9LOCtO+nJvTrvN0YFQ7mrADZk+BRPTC/
VwEmogeJysRia7ZDoGHfzcV8h1LCxJinywvcP8WxLT3ziR0NqGfaP2tDOFz8OR87kLfGYqIvy2BT
I4961EdnfrHduj1PrNw5kpo3PxAJ1z6bVf1E8QhxMFMWTwBX1PZKU5iGfbbM/cS7SUILvdDohunU
JMfR1vwroi9EUNsVvVAVaYFTlPVtZ2KGgQijsfiCrq3M/AFqYHH0MsLGyXtuTh7jyhfZeBgrkZ6+
wLyFA9th8DGvYxYY2kU3kmp2AA1A8UFkMiTyEUDHlhFIdrYMdooWaIog708sizbstKKQxx8QqqGC
i3kfeTmYsx529MdY5rjWzAlnMosBHq22250Tzy7O+7L/iPhh2toDPq6S+RWxDLG3ep3unXXO5jEc
0sQcFiq/N4lT2RSz+oQ9uN2IZr7Rasu6yXKRnagoSUozapRiGyq8qA8pWuYZipiw6ocBOAdzWQE4
oxm6rU0kz/2kjckuMRL3izeR7LZhSr/cOG0WnRUJHyCg2vlej2CZT2PR3aDoK8+Lwo5udcb9e7Kr
8II3ExUOZli+Hqk3MO2qzY/kCOZXU5sUD2LmK0v4gH7u6ksqtnDe0urK/B/2ziTJbmTbrlN59vtI
gwNwOGCmrwZufaNmFGSwAyODJOq6xnTUUkOjeBPTQmS+zIhL/gil1NRrZtJIXFQOP+fsvfY0aDwP
iA+3OTkfH4vMHiGILFqpyaha3n0kObS+6Ervek0v9qVsbup6/KH7vQ47pID51WJFth3CymZASQyE
zO4YgQHFgJRdpb7/KdFHomGVvteGq6pQ3XqUFh+v2o72zGS+d+MwrlBm5Nuq17ck1LkeUXcdvnwt
8fDmuysrt8Y74IBs2TCLqdqAJs60NA60D6B6L424+ebrZvu9Dety20WuIB8GyC7ixzO0Klic0XsR
BXFO+nWaNpelxZyMCTJd6XjaNBRPkbu1pW+4xboZyu4BX8DZ7Nvmkwnn81sLvPqTLHL72m9C61jR
527r9hr9GqTtoHUY4dE+1kDM76vKyvblXLPJQnSqbuJIPrUkKoMAcO2V4Ze7POzdDQqamWiosH9o
Qt+8zLWlPTzZK99W5dpifbzoqpG+Pvu0c3Av4WPstv6VSXlw4UdZQN0GdHljmLm/DWvNvqTn21ab
RjNBzc7nIzy11ldnDo5i4njyr8ZkHoh4gtfREIrQld3KiMbo4Pv17YgpjN2qfiPn8cwvYZkPZTuv
FkzwqoFbsNWSKjkW1WM1Qq814VEEZdqe5RMU+xoa86YLy/7KjZf0uMyMHwDwd6iC9LwhRIORVSni
ZZ/Y1hIXuaD7D4l0BDSPnRncWRFt/GxYA7Z8SqV1M5bI8pgxD/2hzEpjnUeh+aMH462RGYnbrJ9u
ljVzRWPvYrZUv4ezdcb9gmJmE+YS5RGQ+6rqPHrFxR2kz61iPoMlWcv3+aiP3wyJumZoGvvaDSZx
HNvoFsvKhFN/Ku5Muu4rOC/tqtSlvp5q0lgIpAj2WByx8/aqxGhiCB3ft36bgkb50Dej7THi+QTg
NUVlGauNCoJvrFPbsSrYkeu8ccVYo/zs3Mxg7lLNt61wHySzV4Ivwi27g+SZLhiUuBkZomJxttsJ
uexUXwfGyPM4ju0KaSZBHP65JBTzM6UUIwwwwJ7pp/rWxjGeKRywxdgCahxSUAzucNUKFLNGcs94
ONjhR1xQmUCnUTw624Zv5Z1qg3vfQofYxIBGi0Td9sP8ae6H5LZvSOTwyRU7T3uZ7a2l/inGLtx2
uk9+lwEVVloBVU+8E1FeXAZjd9m4RrYRTKrO3LiEQxeN06E18uksBJ+2T7uhXvkW3zHddzjRAXd/
jk5vQwITqj9dXy2WSS+qtBs4G2gjW6Jozdi/SnxxmSi2H2A8+i2dcZ+Yx74+I2ZyXGXU5TaOOG9q
E/+uG2fmRNanec6INOm1qvpAN7KhKLQbA63H0exRjiHxYqDneMYkyhCFNw7eBy0Nkp1mOmiYGd47
7ZemKfOryS2ucmFsDbYYBF8+sHRLD6F6tGr7VmxGEkY2bR3GW8s39i0K0I+iNSQFf7gfXffCUNUN
aVbDSvTThcn4DPNsyBfQvigSVptoWucYEWnie6EWHYKaDkgBVWfliHwbo0sOoo98Vr/0fbBBHAIN
xqV7O/FYOONArUxnMWjtzaS3l80MEoNEiTMwBYc8jDb0eL2mr59AHIWoDt3xFpnFNVvRD1EvSONE
t7XXkkJfk460dGj52tnrdOwZAKuBlQsM9FNVhOK2bJMtQ3L2aQsd2hh8eS+HkqwMv5rWQdG5twMO
L/7A/S7dLr/oGIowYbeeUNxm22JU9Y1Wd8xFSE4ur0ryBGzaZG3ndVY/GAS1IliJNx20JmtTdrSU
W1TbYTRf1HVgdHCqxyK5tBrTlBdJhwsWC7kcYwWnsR2AN0X+pBFTAHH2IwTpyH0CsM+c7v+iIPr/
kS4HR+2teun2n/+j+AfX5Z//8x9f8m//uK7/+b/yp6j8/rJ8ev4nfq+fFDGOdCBplFJ0K9TedDt/
V6E9Bzziy6J/yiyAWQyFzb+qJ3hzFh94ZGEWFH19+aM/WqS0VnWBf+W5s0oz3Vpsq3+ngHpO2H5h
gjIX+5Nl4xhebCU45U5GJKllIMfh4wF8fuUObXnQ0ZuNq8Ey93oa1ReJv2xhhzZmwVFp5x8UFC70
9HNoHnsYS+k6S1R2T55DdS19Rsw0Dqf581T1GoQkp7iz7ABg2otr/osplsVlezWaWIbdNJ0xETLU
sYVcRhcvWruJVaAwUY+9JKrO83shYAUFUwx5u4lvIBPgq0BdcYOkBFEcEdvBVerY1Q8Hd8qFmZqs
io0xPmh6zeB3tBU6MNC9ZyMyEjQLWj889mT73HGjdWvDxGPatHpknwsuIs22KNWeal8O33WQ1h+G
nP2C7Ajoja0+utACX236kFEQ3648Pp8KY4s8LKGNOJMRuwLAArHSCebmBxx1OLSMO8/NdNlUwQct
Vm9fqGX88dfddXSQhEyJaOxJtAwO46nX16nF8Jyq5Tqpdo1D+DLskLUkZDkw4G3hdAto3s9H/Hcj
hVEJvY//upNyRwgOEZqvFwL+xh/TEvHb8tIiOSWXV6BG5k79vhCo3ySyVcUXAHmyYiT85zpg8kfL
gERnhEGfhXnJn+uAqdN7cWmw8FeZmGCp+juLwDII+espATUJ+BIDq64z1MfldroGxKM1s/XKUDUK
PfucxkMIECly1yG5ErcDxQPbwnm8Vrk+nAmtbnYvrtMv3ublIXx9+GU+I0FiM32W+qLHffkyW5MJ
7zfFLtFVtrgs4BrCzffHW5rM9e+DvP9D2TlnilRjkQMTC0NpZerLuvJi3YAtg+JjULln5nF6R4CR
vSpY1GC1pu47Z/XTRbVsPK6Iy1DZ40E4FYSbBEFRMLr0nSHueC2sag01SI86NURjzzBDpHc2nhmx
nYLQ/d4MDfXK2xdWnExHn6X9i8xZwGfgwVvGcC9Pt4m6gHZxgqrfp9mwH9whRA9HlSnXzhxRcYqq
BG83lYB/0Ow9ysAyiMAwk/KBkVQbb7VKzd9sZIbUnkNdZu+t46d33gLSgRhBWa5Evasv1/DF7YgA
mJIRjJIlV3NzUWpxf9SyKnsHEmD89IAtIgQIomBEcTzSeHx9mKpjb14JKFKJloOOAP5DypXZzwUX
ozb0RzUG0VXWaQ1Owzwb5h0+LxfHisqsb0MGOvImItnvpmK3Ts4psxNt4wQReWs4yvXbuCnUsOr4
p/lOFqnaznPQANBRrQkShgyFXZ1MhrmdQrOPvYrBxNPbt/lkTm9gP6X9KvkMLlY2dAGvT4/Pejbx
jhMvQaDJ1k50ZwuXn9idKRsg3IXD9dvHOxUGLAcEVaokm5YFW6GfHJAZTDc4xUxEVajvEIImTIjs
de93a+Rinx0K7MKRjBQbzy2sx0EnEBY7Uu60u9zO2ZpzERuUzm//KhbDV6vI84+yYWMZbAkgtp7c
ZMXoiiHaRGFRy+i2ZCXbZP70fV7IVIBEjVWKJn319jFP3y/6zkC3OeTyhvO2n7xfM0EaZNhhzXIZ
hxxQ6SbgPJv+Haz3r45C+50D4TnHO3tyFDKf4CMYlAFVWlIfDq1Jy6Sx37l+vzoKXwEgE/TnmdCf
bASn0bL9nk6TV6H/OwjZ2pjUmAn+7SvGN44donBw1fO9e/2sVm6eaSQq8CrC2sksc/gsqtr69s5B
FhHB64dBofpRzCAAPktMTsvJvlhYRmE3hejlU02qXO7p4SCJgYhmt/xui5SOaakHH5tgBN4eWNaS
XJ3MNFwC0RMzUQ3kD19iLCuMSxlFVkyEWKKKy+cBJVkbQE9X49wW1aG1IAAvHeCWWSvdRodBlkrl
TdYDb6ZYTx3zPDAC/q7VoRY9hr4s+fTg9ifMt/Hjbt+YcZ5QEofM51SYW1dzhSQc/mGpZ2u/C+N9
kNSuSysjQt/Zc0NgnmayTzBFxOPXVgoQoVDPaHDNxA0GvFjlEFyVfWDux6ke04/I+SYF21VpzXka
ku7zoaOjpt/7RRgYiDLrdt4Mrqif3FHTgm0NU4/Gb2vH2V5F9HRJXarDHvGdPlhepYysWgOKLSHZ
982UbXFjOMFusub6o14iQl/TLAlaxLqlvMqrOtE3OCSd7ujPZT+vkxxy4bpNEQ5fWODKCCak20OK
W2SpZm2xWb9z7Lkj6kuGLimaE9o5T1hwV1fEDDrVzmjR5K39AqUjHbNK4/ONiFhsBpF2AXBaQdUi
Gr3eBnNamAdoSVyfpMGd6SRAvTxMDfpn0pYLFBKRhTW7TKRWbQX5CxmT8+UKyjRL281ky+CmHUc+
eXhr5eWEDhBXMpd0GS23TrNM3mnUzsRhPo5AzL7Xg4l6DosnsYoFv/6+7mseAtyTH0SLMfiKfwza
Fa0dO9vUhMyOO6OEBAJL1p8/JkY06RdjQZDBRoy5jsR/GvPtZGW5fzAaFuGjgYdgwCMCCv9a65uq
3gocxdFaEiNZscHotE+ixoy+gQVN1mCJPODRMfvsqx8h6fXYk0bRxYS+FFF+bI/xpSjm6hEBf+qs
M4e97b5mUm+sGz2rvvVmRcqQa0Q9LGpiwNcBxtViNTRpcyjIb4m58DIfVzxLExlTlkad1TuMuVd9
hWmFPURWt2wbpWmuaFCaX7EVOqQbtYjAvTHTwo6GzCjSs1IkBBnB742Pg9YlX5mLEZlWzAFpMaVN
bKoHIAW0VFCQlrjyc6Bpqwjj4pdJ4SrawxO2MH5OmvHVGROwrI1e4EuosxGcMy709jKrxlwd4IXm
9TGmg9NfyxSiOG3KITfI1zB8g+qvJsIBlpgw16p3lb9FlG1HmyAv0ehKmTB1M+ZSay+l6VjjLp+6
WV13fWM8MgArS1rkU+DfixZB+1FDxH4IMlJJKen6qFplUFCJN0lGwpAjXL6wlIG3PuJNACKX9GNf
rP1RiX4LYDX/PLnRcGMSOQLYz/CV04LDrmgRMRORdN2a1gZQ15cCe08xJfMuZEZVr6JkbtOdESay
ICFM4ECs9V6ZewfcKnDfySkPUdAk+TlB5iNbINZMAoYcYEle0QXA38bZVd2G2BgHW3OD6Zhsb0ZW
Mzn1l2mThsW6tojj9ZjDWPO1AcMv8RyjsgDdUGTvrHGKwq0djyFGnqLQV6WflN+gbKsLwmajYoPr
he9wN7rxhkCPhvyg2CnPbKwTd/wk/8KnH4s5qIBwh109bcz1mKKijkjX5rWNGefBdMvJujNBe2vg
C4e1rafWRVKqHOSOr+Dh23mZBOsojXs4fSSJHY0wLeoLm92Mwvlm1ubB0Ev/1lIzZ9xnZoA8qBOX
mjWr6pA5hCWu4B40tAgtt5t3SerO5dqU5VBd934722RBMqMkom9grmGT0QoOwW6qL7V0pjM9E6hS
LHrKYsUcLX0gXNktNiWr1Q5vLcERaY42chu5TtMRL5tlsEh9Qr7VLK7mMYpQQGiygSo3813zAkNm
mHIsceTdzEx6iJp2llcDTfFeuuVNmlULy4CpYeUF2QD5c1YAzuHYiyBax07c0oEYDe0H70LzabKE
/aUokeZ7w1zR0lUZdnNGh22LHCbEF+VBjq96bxgh4CGN0SgHSxt3xUp3GbTALFLyswvEEJ53iDiJ
WOaeLA4iNbG3akGmXU89NNKVPpCWvcK63DxZ+dD42woug/A05ondioFcrW+I9BiMTWuawaeYj1N+
tAIjhJKuEa7o1cVCYfUzgIxZNxW3hBNhUI5FFPLgpF10l7RAut2x9H9kHXIpvDyVoZ9TTY2MBpIp
yndzWAY/Goe+94GEsexhWng8nhE0sluHIy5ccrt8MG8EudESZx5UM1ry4aDwUuNQxMpwjXhpYMcI
lPE+xceGM1MHN4rRv7yRWprfF0ljCeKCQwOMq26U1YpJGe4g6dvTtCHWxHRuVBmn4150o5XspmGq
td1yQRAbqmI4hk3l9uuQkB2isPGqPGU9QfQeoooq4euplXhxkqpzifKTM4QIhPlgZ23siT1pCxzT
ZRkxRKdre5NdP5+pjsfX9HxNQTRocY/czW603NUerMalNYs8WttuQiY2c/0aP0daT2Q9Y1NWwTWq
pZx2OXI9fFvYm1t1LPh/GHhAL05Yz3I18ZYZqR1MC6Z27JxD1RSSzkBBAC2r7NSYP7rQEth/qgD/
6qZJIlJz1s8bu383l2guUfu+0Vz6ks9fnsF/f6l0nv/K790l2EU0NkzIabQ1FHpbSsQ/zM7ubyY4
Q+IxKItY6Fx6yX+0mekluw4F09KWgl2GGMfhN/yr0SzEb8pevMnSMqje+Ef+TofpdXHhLFb/PzBk
dHoAZ50UF8gjDTCwyA+6wI/HTUxK4D6qKJ7eabq8rvSX4yixlPgktaBWgjXzet/PfnGqMIrFYBSR
q3qxOXRP1jwXH3Ey/m2uAMcyudjoj2waDO5JKZMYbLYqMhA8fYRS0mVQZUngTt/BKr4u7n8/I9py
lPaKdBBXcP9eVjJhQ0QtEmvOiD3OjWwqRPhsy8KrxGGdQ6NEofDiyXq3HccRl6YiD8zysACMPIVD
JYbVOFVNUya2WNy9NIpGouNihE1RHIz7/7eDnVzESp9mpqJQVSvhTOMuZbNwnwQmAWZsVKt3un8/
PYV4bOia0gHSgaTynJxcy1bX847iyTNJArgh55JM0IEwnb99Ssjklw4ElBy6mSc9d4Js7dYI2T07
5RSfJeyBaACht2mY5fyt/sPzrWIGwbEgTtAiVqeHokBDG4a9kPpRHCQns+KFHt55qX512ajXdRYL
kxVGnby8adZJstumxKtLi4jFDtG0YC/6TpdumbO9qNl/PxnGFJhW6YYvyIbXdweCJzIKPSFINcB8
uIYsQwHNRSzDdkfJ26HDmtueNmEvwfTWWjydJ2CXxG6sFuxRRgFc3xkjbzuUb7fKtzgNfUryHjfo
lAun90Trd3goMYYFq3ZsbfxiGNOJTKmKGp+l0gvNqwcR/IAVbJJZaM4Fiu0+dr+QMVoRSwAUfWb3
lzUf3FivqkMUzTMm1a5QjwFehO6d9uhyxn81xn+/IjyoOjcY6Jx7yr5lNQiaEJs/+/eEnYqcbB3r
ZpHeFHWbfLB7pXlp24ltM+qyQ3YYuX/LP/X8A2Dr0D5Gn7XMkJae24s2Stv02G7oneAm1JaBNyUw
OhXtnaf4p0V76QDjIIENR6ua4KvXR4HytMikVEL/v5tWoJzlGTrrfs1WyH56+938aTVdmk6SgQqn
ZfxsRyPsr41QzqGTIn30mxphJQMfM5ltYkiMbnPUUPJvdbyer6GFdpZC14I8CGjn9dlp5RihcOCQ
QvBF6qCKbQG7Te98Jk7fUUNfoJuY0ByJJYfG2uujEP9M7Ibwl3dUA37eyaihClZD77zzdfj5QBit
+CosHyTankyfXz0SdUJnLdQgl2I8CY9ilgJ3azPevn2ffnWU3zcMDjY07Nyvj1IQbYmADb+x45Jy
0nVlvEaoEr3z4P3iKAb+JG4MRyFh8GRhywaBJQRmKSRuOzsrcGWT15Jq12+fy3LpX77FDPDM5XOz
wCHZiZ0OgmI36qogog3pNnN5E4ksW2sojb+J7JuxFFZ5aGzePiKZaKfHZM/m6IJP3XJYe9Ffv3xx
89EO5EBlikYVpRxNkRyhTZjl5H47uHTzg9O59kcLqKFPz75CpcVKQyFHt7vazVnZWZ7QU3LNQj5f
3aanqeasKztwsNTXVUeYM61bZ9OQCwMxscumr2SAoYYVpFOhti7q5MdcDam17u22JvEEIVC8tc05
Hj3XbJua2j0P0qOEAEWBXSK29IQ5O3h0YwNPBun05SqflUViqWkOt8R+WZ+DZrHNdwCcKhzwPuaX
EQLGvjZym9CUtqZtBKWPIPiUedV3hE7DvNIGA9mWPwwFcQKlMlNg/KSXog8cEp0AeiyO+B7S8FPq
0N/aEBwUx7QAiG5ap5Wou03jhEuYdiiATEDrww7t1qZAectkzYWbz3fsc0q7OSHawwH5ROtXgtmd
Q2RjkV/rFwQDqK9Wiavr3tXhrJHgNVgBhRppDAWheSKHx7MOcrubj7qLyQgJMZ6Rj0a41OejP7Lm
qjmPwOJOQpa7kBZA4QXpONA3yZpsZZFCEK0I+YLC5zVD7jTYaQmUW/slPAh6+P2o9kFjhlAeyhxx
Jw9Butac3v5K0zMcHsAO+F9U0dMnAvCGmR9m+fSB6C7t25gIdItdllV3fRdb2tfS1uc7iy0JcrCm
crJ9YYvhNnBkHxzKeMDFjOMrmzfY4Ssidpx8BEKpReITcKHwM50xaAqla5SPVcAkrveaVjXIwQYw
lQAZkzJEEacaQh+MbCCSFlwCgewxzTC08lVXmUecZz1dsE7rSYDv9fKzIvHCQqdo+QT8pJQGu24u
zWmr2SnIr6ohlWKrNaRHAPaZ4VVodBqNnQVwyfBckJKfNTrIiK9tGrk42gKec5fYkQ+pjpOMJpVd
td+sCPTSGUosUzs4soow/+hp0K40FyzcFqnofM11F/FHtDx49lGIpu39VBeAtDsaE1j08duQWu1P
6hPuHx+TVl/Gt5k2ReaBLAMubO6mVX/IJphoXpz1gb6V+pCYq2pKoL/GTVSqH3amY3bwGtOKn5gz
jNolLq5YwZ+hw3bEM9TG51XXIcGxgK6UX2kvZmRD5DU5eC7oiHDeI/D2y29Y3pdciGCo7TWdzHEO
PFtE5c3EfDjfQJjS8PHjypd0mkKaJolICcDNOwuIWVgRjouwPqvuhRFY1VqmBLSeYVGCvV66swo2
0owsx6v7gD1wYZVRdsGsxmguwihKsnwDQW0IrF1jZoMt1w0FrTYCocKQVsIhSUc64ngI8zVXOkmO
ruVm8Tqg1GvgCczF56kPjEMW04O4ZskBt27gkg8RSYelhF7hxL6sH0GxdW37vY46ChnhIYSUhSLM
zQ2cZB/WeTQnD7CZiBNDhR1d9X0aF54g4n0uCNQG8RO4mxn7OHq73qihXZ7NdgZ2cUzn9IvPZXUA
xNbduClLw71zg4XPE0TduAxd2+oBgweYwCEbA4kRykzzbTGkvfAGy67BEyxkyZVFmYBiVDMFmANZ
s1N1w1qBnxSaPqwchhbGHlyNrNddmtrdt2HGKrgy+6prztpkaYrl7FIxGo594F9YAfvUDSSkSa5K
7KbZGgoTSmTwMbq1J9lIjzY6CtdLbSz4ZEtzkMMmbgNJXxifS04z2aHnZAyme51aAW3PqhX8+phd
y+iVTZzdtqN0hg+6HVDGYHqsxh3icWa8nWHhq2cEUqFnJybmRkv12T8SEYhAk0ctuCbwI7uiIkf+
JHs/uuXfQDo+AKBhJFRHTXJWMCqjqpiaAqWraZNrOMROKA5zQ4b8Fnerc8uVMgDsa0P2CZaA8lei
sNPvbYUdBaaUQYc8JfCT6BEnz6OjSRTAYkefOigiDXsIE5astip7rfyqPSeWtYxN7kwRt912jPqK
3EchiFn0GSJfaIMPn7ttoqCnGnH85WXJSGlXrCoPrWr1ck1L2rhDZk4NWQr0Xl5dIQiG2GoT3jJP
s/2l5NNZ4iE0ImgqmlF8zoqWIHpAs9XBhREPqquhEkJv1rFaIx6cHzSgkObWaEOyEyO7HdC2KklI
kp6XFxaJWciZO73TN7PhEyccEkgDWKGEjI77I2s4yVYG913cgI/K0GtUK30srPB7hPGwvudnyuJQ
Z5CAeIC0WH6aw8kuz9pMVx1h1W1WrjKhqnTT1R1MIOwQof/Z4q91awYKqjyIRgwB+A9nHtau3VkM
UsMWZ2Jc6UZwS6NThhszo/2HtNyAowLaMdEvmkRjuAe9CHwYM6C+4QFNjOLopCS2rvSSQdOmMCqt
27l0VHRis4AOHYiNcPtzMlHN+Mxh4UHfa1hTvClwKcrP0sDUDSSkl8lwyGq+yVtMj1P00OkWpK6K
Bqi/GeDL+pfQPdo8WZlJXuvnbqOQ9C9WyMa5kQHqFwKACrv+QbpShzyBHJCMkTAUFq9gYY72cyPo
f2L6Ngy8DrEv9q5bhfd1EvgVd9UeyJpoHL/YpFGsEQ2NlzUFNzNFLKlDCPQLsk9H5Ixlw0HTolo2
xxjHIzAstHm0+rsIZjNzDbItl2RP8y7SzUXZzwiQFzyl9ide3HIREGkgilfg4zvjEA+6w9XVEoId
q3AYwOmZrKFRRTW4ye2EbxhFMhzPlA5wfwR2wnIfjWzKplCT8yrM3QFsHf2/yzqSJLrTUyYib5z5
bu26BEsbQ20Fs5ll1sGqGgb3Ct0XzyQrhX/mmKq2t7z7yCw1Hec5sfONi67DNhir0SjCUywy31oL
ALv3oS4GIL1mI2FRwZCONuWEz8Mr0kp7yLKZd8RJU0g0sUyfmWABDO800uTOqtvq3Aw0H9NsCN5l
Q1iC2eFJNqcHdPHaFbQnx14bbm3/cLhpOjYIxr4bJmS+vul9spJ8qvq5HX/A2pGPvqbb/d0YjqNG
ZhT7z5UWOtPk9YGs683A1u+jyZDtKZJ6mZ8nJXYi/NY5k0ESQcbpaA44BFEIEVpf2EPRwW2O8B8B
OwBRLtNQogIqF2N2nRL2i6cWxVczRvqnuFOau1J8Stl/jjVpzlreMWrwQerdWllm1ocAWiSO21pk
ao2ylaJeZSmuw6afpfTaBv2gV2gdb7oEJXWXAh36ail/iHfk3810mFhR9VXBFNACZKjZaoP0c2QI
kdPX2dpB36hLmWPVIBprTDcmKRg4vVKjOs7RGCL/NQtxZ7dFSUrnnORf+pZ8MZKMyQhePsS1xrCj
QizajBbNuroGt+xRE+RQyHF0feuqGptzjoovZ5qUCdJ7u6L8VA8Li9xO8W54UU6y2SpyauBUwp4l
ATt6yKeI8j8hYlQ5zU1n8pCvjb6b9JWThwIgUCNchsk8k4Yn7cZ6KDs9gBRux4TjUts4W9mUeuq1
Vj9SvRTRdPN2KWWedgwopIBSUByCGEFL4pzUiLpkcypmaDxay6bnaPFyhOgjfH86L4LatwnTajV3
x8zXmtcqGqoIY/88Xc+ixctUobVNthMJ59M6JDoO//aYWQGGirItrlM0a/kHjCZMdDCqy3nrANMy
DgHMt8e20PJ+AyUx8m8otYOI/L0cZqAJnugRV26o7sSszINsc1utHVwPD5YRjw/xbPru1ZRCCN1B
bAjsnebDq8ZvYWEzyuqh6x/fvkY/XyJJygryVgISkNmdysHCKizJzpCEKOcCrrQ9+3sfGyepz8jj
7lNr6u7ePuBpwwjbMU5fsH2KwCHDPFV/91Os9GRiGIaAJ30iQpNBKe0/8Mxz+x4w6RfHQnOFvgs6
Pwe0TppTiW32oJ8BGcoaLTgSQGebIvA7zHaSv1O2/1y0wylCgg6gaRGNkib/qmh3cz9qZAYZwnfK
T26UTBeTE9XvXLufD2JjN3ieEy1TH7X8+YuWHpyPrLJ7qJtZ2MU/stgIr+usHA5v36FfHQXtOQMp
3hlbnfZvMqemtKHI8UI37fciguEhyHrYvX0U8fPNWf59Wio4xgypq5M2EaLpxJVNXSLmbFn4GxrI
mHM1YcNwg5qtrZxOb6prP8L4e58gcALbTSk3byjZgQwY02QZ53yZSDGYOjGpQyiCRK0QE4zu+u3f
+qsrgh7NoQfISA0F+OvrbrqlZlFMc91V+8EEz3JA7a/emab88iAG3GL6qHTST7uAond7oy0nupkN
ZQj72rIG3F6WUPLePpufLjw+Tr5rHMhm4AYA6PXZkA/dVzVJBZ4GU2uLz6oluaxytNVsDdV7Joaf
D8Zwcxm1LSMInXH664OFpIPnbFtqjwZSvZlTVDNp5zzUBl6ut0/rp1Yd65elaJktdC2dhvfrIxlW
rSJGUp3Hw9t5cEqHA1+z+CoC13uBEsH1WsJI/+5rvyyaqFfpsi8jnFN1coAGwGgchgdRVvprWHvF
1rB4mp9P7d+j8/8gKefFXf4JYXX9pf7y9D39x6FJcWw1L/0Zz3/zX/4M4zdIcSQA6ohrxDLu/mOC
jnn7N8HImsVyWWsQPv85QRfqN8FLZkLON/HY0BH/c34uJCYuPoUwqFyBiwuW/3//b69sCs3Jf/8D
uv41G/G2+c//eA7r+quHDG5qyfLiA7S8Gi9Wa80PyAX3F15BHV/GQEwNPyOnQb9MCms9j+pAe+sT
sMLLUeJUhKnIbBgFlBnshW9DazPLp3z0V1ppvrPSPD+Vv/pFJ+vYKFujGNREGVPqR2eJfg+XTSOg
0fzMQdXXFTWamjrbwAtozx3JHrqyGp3xXPcNDedD5bTGCsPJUfTii6Vok0CqUmuFWXUVZSrbijy9
U+TkbtOWxPlxjhP2dfEHQwWwIq0y9tAOHBECPVrmfGTYdzdn8SW//GGaGxRzYz3s0WDjX641uYHY
3G7iih/YWfN36SzCvALyTXCNTPAu1NM7kJqXCgsbuYEhPQkZfzJhBK0qTTwNtf6AfAd2WKrfThIx
TQGq1+ta+2qem3eWnpON5l+3mMfr5S0WbWmztSQjzY1TzeshoHYMiqBPkq7qDgSau+baTsN1h4oq
8svzqYwf6R0fCvhInkU6dN80u0IOxi71i30W2N/RvyMT+twBLc618bqNpQbWIw22DtmzhyEok3Vr
YJZjj9Zv6imjUzVT4yfWko5bTamXWvadEiTd9Kq/ocHyzubgxI/x16meLOT2yFQv0dz+iKD3Ok3D
MwxyNwzeLrjI+7ZH/wQ/NV2F+Ag/+ibP76SGRws936afg9ajvbcf7HgblQEkiHSHs+Spc1p/Nzdo
JVWQfkKyDcC0NPObcAquCZOa3/nuPXspfvXYnwhLEtrohPDq1REv4R7NAhPpY6Qba4qsNZTCHclI
H4gkSgAne2DVH3tbf7CTFk5tSItrWJcK80Ga8PiKqkrXAw+tt0DnXJMCUhUfYN/fvljlrn//Ta/W
jNfb8r+u8knFAoEjBOQb1seO6GJmPQDUCdvr/fXUdza8zeCpljw+WDNTM76da7Jrffh1e6u3V3VR
nme8KmCB1Tvz/ddf8T9/zqnHx4550aXM6qNj4oAGliM73qzxvRuzPDu/uDGnmSl5SLR9oNf10ZrK
8yqtzhsQvh7DnHYtl1DgXuUtnTJKnxrxAmswBS4lFblP2S0sauaYeniFZP2saxrM5WmyMyVqApVG
j3qa3Aqj2Rex+v72vXm9z/jrWiz//8Vyroh2Hhnx1EfCv9ZW8N0FzZ7Ac5PokfFpvrOkPONNf3VN
TrYxGLwQWjJ1PAo2MAaobBtPlTUFu94A1S+KtarLy85CFyyn1dtnduK8+OvUTr5UtFOanETF6ji4
8601OWdxguLCtRh8Q7j5kUQ5gUTTCJQkIB17ivfM4rfIU+c1oeZA1iLEpGO/dHEDGiZYtmiG9F+B
cLOWORPR74owtHd+6391G06+YbacNNtHEn1sh/4RsJvBCMWlV211OHOtGR5Zle7Qvt4bRrMN5Tyu
HCv738ydx5Ldxrql36XnOAFvBj3Z3pe3E0SRVYRNuAQSQD59f1tH97TEKx32vR0d0TNJpMhdVUDm
b9b61gsWMAI9mZgvuV6uCIJXMbBlS5ILJOSViOLVyEQU4tyRlcL3NrPvR4x1i2udzojYoDsxf2EM
+rvT6OeOW4eyHVPXuQ5vrpAkliWyAg7v+I+mtl+8sV+19rAVbrFUCRlrjb+52mAANN00EXh6skGo
7+8MQIjaHu7H2jwKGXznoN3Fgsmlk7TmL97Pn9Q9//u5uL63f3jkq8ooZ0GQ+yGXhgvc2w5PjPzg
wxWZukBR8tfJTIUCs4JB3Eh/lFjFfe035o1nMd0WZUiahjJxLScuWQQ2sWBQ7wA/CGeN21vuyLl+
Msb8GRX601w775GFU4Y8oS0QjA9TWimVSOYss8msV1YwH0MBisf33EcHJd2/f6B+C3r9qxfup9uB
SWjPittqDnaeLpnlHplAHoQffSnP2tXVcCm6V35cR6S8G6aaR7PyMYpVxi9eeP/69/zV3//TkY+z
jh6CJ/NQ1KW5LDUkfwzs162eTG8bSgqE2+PKqoS1ZLn0rXDc740BwzcbAswgkdNtIQ0szHBOVuUM
7SYaPicBxH+6apquAfNsmS0MNk3X4qyfWrFqdH/XNAWrpWQZCJ8dfncUJeAhA5CaW6XjqkpDb01A
c7RhanoKm7HYRkayK2P7Q9tGSGmm6mUripgCkGrKNPWTDsu9I51pwaVULuLWvK/ZI2xU2r0zpb7C
teJbb06hD9TsPqv+qSiDl9Qp3lhyEbxU1ieRODuI9Otp9LtNm7q/mHTZ12/kf/4Go4z881McmHIM
fWUPB3OioJVJ+ygVu89GubiWHbNhc2z3GwwGNcAefJ8l3pK1z6G44iYmIYdSBDaB+xEhTV9ljSs2
pPKm67jvD904kZOCavoXD+M1q+gvP+v1v//hjVM1fblyBnWI3fTSqXOgLk5T3bpOeZRdQrLj4B28
MbDRcVvrjrqA4CDEKZ1aEnu+lEm5nQSCilT/yKvuppjedFKeAyPcto1aNmG7a6ZgOWbAVgJ312ln
y76QrzU+xBGD+8JfIRBZF/V7HEY7wQJjOQfdfeEHx9pRW1+JKw92jZa19E+cvQvDOAn1OdnBJvHt
ZZaW63//Uv7tz+ynyzbWnHPpqLoDcDZ32w9Z+VhURbDqLYhtVtgx5wkzpurmBAvND1H7c1AbpCcN
lqc/MgMGkpuTC5SB5VpLsw1WDoqHtWUr1pDEse3kDDP9Fx/2ehz+1QP205VtzNAuoOz2B5hSnr2s
ozkhOSKfz3FFJEVZhjek+I0rdIrojUkoxWeSQ62I6pPrW8k9dFVBLIiXZrdhlg8Po7jOYrTbnYmX
J+CzAlBaaZMFKDiatS9/Uc/41yblrz72T7f+jJmMTU1UH6QHb1BfHQNFX/i7QmbWRkWNXjtp0687
Jx9BJtbjSokqXPgDkkKiIU+5zu6DNr5phnnnQSZaNh41c1Pm6XoafHdJwKMH/s+Nlo7I+3VZBuWG
ZC5YfHbuL5pAEPJUBNNSWtnbECW3fS2Spc2CeseSptg5dmsvWuPq/U35hRZ10iIz2fg0PQP9bs7v
vZii71o1xrKsV2khdwobfNilt9lobRu3FGfeon0bJ5cQ8FHONglACPSvNRplvLgY1PbxDG+5w/a2
Gs1q2qKZJGwGWVQc1Mla4cOBwwsqPSAfa/PffFp+KmAA7PkDzWtziGHP8jOlmZBybLj3BIAoRTbn
MklgmQX18DW5NlRXo9FLa5LNOqqGcV0z81y3tfWCefJQaOdO5c4JpEtLd+J4N5OtTi4b4BkM3S+u
qJ+84/9RBwBf+POpVI9N5QZ5Ux4gx76kqn9HgEuciDkmWEjSWxTBL7ApXoSd3kyl7LcYtzgpfQNj
a8VysLWzWymsD+Kn7v/9N/FvP9H1VfzDOUksWpJOAAQPeWtlN9acmxw/zE8fiLvaXVe7z2gg25VN
WDs5WK61yvJq3LG1PFydcMGWA8ZrFviGrTMruGxLkE3yi/fqb+Y+pLf/+bPZag56iczgkKQaXKOD
fsdzZLKFRg4XbrCnfVFBFzD8mz6hbdZRby583zPXgbAUEQuTe0Nmlslklo3lYF1VVzyIv7hh/qa/
8H/mhVjI0cJmsNShAmhoa2s71skKhfA5wAXv86qHg94w6EROkN79935aV6vKH39awhamZZfzeGCY
vwV8tjUF8ewoaY9pHIJtM7cSy1jrBStiJMjMiZ+kjEnvmHHCEiLCAlrfhml//MXH+ZtL9jqC/OPH
uS4lxtaypgOc4icH4dnSITeNfNDpFoMLXZ1kjuIV1ZcwgmPFKeGk9YNL179EY+StnSvCE2/Vd7BL
w8Lo8g8/NH4hPLavp8BfHMrhf774zAZo9XAYkBBeZzjJ+5UU/cOarejQqVru7KQlxphiNMvUsWAa
Vkr5bnrEcmVMA3BRmzsVqmbDxCA7UF2Od33iZyvHKu899vDaz98ClACrypzXVdv/QnX+dzd2+NMl
GENBYvKHW9xq1ZPXRwhMER9NPdrzBjOzVfTvY8IF4c7uwXX7j4DzGTJjDEl+SC/CN84odmoKnMDB
AM7zzjcBuyIMctaT6ldP//WJ+6tv7093nt/gZTRGbzjY1khqi5mfrXbClGxWnw4B5hSnyQ2ArxSG
ansK3fpk1Vx3AB74ZIKPxwn7qEMurDZ+CTqKs2FcGY3db397NP9LA///G4Db9S/6XjdzlyVpz7D6
97/4Ol//07+sqz7r57vhq5vvv+RQ9v8x177+zv/TX/wdPv04N1//8398r4eqv/5pDLf/FO9pXWPj
/94kd/qo5Z/G+9ff/vt43wz+gUiDhSCLVdLOTR6tfxrkUH3/A7YGYCB2PuAEAn6cvxvkSAOFHcF0
3wTSZiOm5gX73R4HxRq2tYt2nBW0Z6EL+K+M9//6RWW9/OdDBDduFiEMivauvknclTR/UR/gDv3r
hiX47dL7w+VWpAn6r8Eo980ElJScRBEsdOiGu7gqkOc6qX1fR6V3AZYQna08t499RtRjZeuM0Xmm
M1RMrMOJLbCZ2S5YWBIirTuEtUFQV5umq5itmpPnHohMK7+cqJ9vJazaeSHnMH3pY15etiPqRvd9
c0uuwvgEKmB6R/PZveWo354B8qQPIeuALy1iezU2QUOCReg0dzmyx4eQUPB7zG3jax/q6WZGV7wI
9RC/taMa9qQsIj6aZqow+ABZ8UMaur2nXHCWtbScB88b2m9ET1qrOusJzKu5PZZZRPHHalRW/c4m
9u7AcWzPW6Luuj1egCpfoCIp19qLCb0mIgCIeBGUL70ZUHPLPEcsW4hoM+GIucW0HXyrmmhYR0Zs
buoBmP0+N5CpSX8WN3YQT5Rk3vw5aYEdI56y41z189GNakI7pfbcnR3a/g7cdHuLPRkcrdW5Z2GT
URCBEqcRn5zkK5Hd+IEcU2DVjqJuTf8yXdAPICEpdR5f8t6Jl4UAZIlaxCZjo43PsnU7SKSBc+O3
MbQEFPDT9xHt+tuQuRPZZbm+rURcQEwNvHspBhqbqPfesiazH4I8jYZla3vhLpoVJFLd6BUZ6LRt
ug2S/WBw5AMBxTfjVi39oBUKXPFolIKYVm/ie3uYRtjqWNMEqx+QCD9sdN+chlJaj4EW4ZNpIZPB
TCxRbPATRDk4ePE2tukbVEFxX5qusTfJW1QbwQvy6AwVC/1ZKOe2cY3hnDWTwdPs5DUbjUw+FBlG
qHoKsx1fQn4EkEEgEhkNkJmBebiIsrLx0qcZIyU0eoTaNUDO6TvHGNnY3JNfi1TGVY2uNplEHzyE
6bzmwRzvutDvoBim3m8C/QW6VGmS2FfGT7qeUblVE5BT36t2cFnd56xl6UAcZ/ZO5Fl69qQb3tjj
kMqFp2Sxm8qBFN55ZKAFhiJ+8v0p/AaWd6gWfVqhqfYKAgXnIv2h4KHQ6uUw2KdGm2LjwI++BTxu
7IlmTQHDJO2K0FtoF0CaP4V007sBUfNNk4qMXVAVbZNQtN9kkLpHqNrxEhEZmNOubO9UxAcXSBnX
tVswSCOGAn5R3cQdCkpp7SwEzNxhfH2fyC7lHi34OC0AW6Ot7pAerBrKUhLtqhaUgDEHhPd5Olf4
cyrCZwdR5qtZZ+P7nOnk1Rya+NSo2Tu6rVU/ZSYzpyA2xE0e9gaPrJAv0HLdpwh8xiXP9PCBuK+w
aMJ8ufH5zhxY/JgPEL2929ZWzoejAgFLHZf/HkY6QbE4e7Cqp9G6jUzzIWEgw0ebrBt3FszbCLmk
gWdH1N4bfVNvvHIwzkOYMOxVpiC/Pq1U5C7IW63TZYguEx1/HRx5FBBkNbxf/uxMd7Z5TZ6VReS8
Ic+zxRLdG+GBsxJyXXrxsOdP5JWKIuPNn43pKTbQsqJUnB4HWtSN06QKzAecycWA2H4d029uXdhn
yzkzh4uShrlG6e68msY4vyYgFrawZthMqK7z9oMMNLk8abHiS5dHdxLBBiAFunJsEYcgN9q1leXj
a9RG2crSjYVDpiVvTWljPOJByDga80Hd9zrOTw3wd045zHgPEP/MxxnjN8j/CS0rP3sEmnXATrlM
kdssgBVOt7mympNMOz5N4hnJVzob+Q8nDifCBRCFr43YLxBKTJO1TUTe3E0wliDeEb98H1aet2IK
ztYhyeVNbhnyrogCte+Hud+BJak++WlkNxPh7Gfla+jAhlIvQzkSA6STZr5zsD9C2GFj3iz1hNqD
tGanJy4ukjGEFs7QbilqQgjKpKlRkXp1/uExngFhwM58NU7GcAPqAM+NqHKaYOH485dBeto2bpK5
AcqB4WQzlXl3p5Fl7lsEzA9TPqmdco3wROTJfGu2rv3itmpmAD2J8gnbkDppJhnvs1HqDaZ2k3p5
dm5MSNvzYlSJPkUcBHe9U+LtijN2ggWTS/xG9xQf7xkxMpc5KOZdi1AvW+Bo9X74hCiBh5uKjZWL
6DFGwgs2g2iVhn86orHqgAYPHDMEYebfMcSO+z5x1Sbuc/GWziWLitGXh2TITbz1aaUf06IYbxHm
yT2UJv2NeAdjBSAiYtNaZTtaxqtaDwsTG2Q1AXWs8c1g65k4gLOIl5VICOTs3SbqwuzFonBao/dp
H0bq828pCjaCiOI8fWLDYK+s1tDQUKYwObGxVyezFfpLuUhWFyaNMRmpQbQa/MBYmWOs3urJMbbA
T5o3I+zn9RiaGKySTBtHI8/dbcOoqFp0noktr8gScUF9P4Jar2LKmLEhK0JesxJ9ZZ7wTjl7lQri
f7NGrW28PhucgtbFMcf8SCCn/wbsi/1IpBMSQ1vcP74518PSdSDdridHkzjbivCuCbOMS6woHrJm
SPfhSG6kY3Tlw9hMztl3a3ixoRUsPTG3zcLl4tlaRHghSYVWBfKpsuJl7cTGiezl9FUqaluHhIV6
QdhTUXPIVMXRqkYnXuihie693snvXEUaCWdzu+3j+iqJaDPJtnbuGlJiI1ZSqVYMK1Fxm0fkFNEZ
+ZtzIHOBFLNZ9Pex4c5r6qGqWjFFjhhTDcjuM8NRi8Cr4xv76tD2ZN5/72wi+zLUBK1i8omovGA+
Hg3+Szrl6jvLIeccS9c9MckI3x1iWxXqAdx41EAx/BJ/lvvcFl+C8GZmpINcM1pLVyH/y31U5AoL
TRHXD7T/0X1lCZiR6eCtwfK0+9rgqCfrIDjMIAUsfqpOsIRz47+75K6fhqm3ds1IqMSi8MMkWDay
eykEG/4aHdiRF1dvKxLPqNDm9NDnkfWD/BUcch4cNOTDQRwsYWoNJ8VMkGWHN5pv1eQij3DrEDMY
GqqaMNIzY8N4F6BDXbHxcs6TFcl9nypWDG5CfmrkjgRbUbblBIt3cXkoPQQTzMIbAo0oYw5X39Pz
TNTdyems6Z54YmdfNNJ98brUvpmgod2BA/Z2JKhpufUa03ghWryn5IAos/XHPtqmnB234IWTe2wk
xcbMR5DsPNPtg4fwd4VJI8cJIR3MU037G2EoLzHwuX27mnz10Y8W60mhLh0lxpYTLN5r0jVGCknH
3ZCEZu05ouOXyTLHZzi14aMpo+SRRPPsVDVh/14Gul2Ti+wRfzCIdlM0/lccKooSV7604bjW1y66
js1y1WRl7C0pNIP7DFHOVvGggiAi42phdkN0GXMTVf08GJfQ43VYJzaofSW9eIlmbngi2FPw3UzF
+Fjh7L3DSF98B6CVsIsTLYkqZCOfCKzWdw7F4BqPVHgJ7Sr6UeBXavlliXF5hsGWIPgmZcJ2DK9e
BiO3PTsJ4R+QXpdXRoBOBMCncd54yaSebRXUz2Y9lJx/QNGAFlEu0/HkzXcMsPG5bGfc113nA9KR
sT3vMNn4txo2zgkub4nTUk0CFymorrWwcMJG1TU+IZujdBmLmdwQK2l3ehiwY0GuulhJTnwZDAHM
+UFibFM7tmJyfkSziQOFg8NxUv8xrEN1JJM8PDK/4CsKWgBp1ky7E3tT8i0y0+7WvbaBy2nyP/Ny
cB/SKZa7SYwYJwtmRqyNk1rcMfbILuShBfDjch6n0Eue5znhVcWUEDxSVxV7s9QTCTg2PsbS8eRp
HBqXIF5G5Xw3ArUFp9CTa23Wpkk/l5Hxy1qAeb0jzU/XAkXNpJy9b8D+cjOPWpwa8n+3hlWlhyxC
ZE6gO9takuf1oxVlyV4Gzcg6LnAWUWbXd/hv3QtYEeQMozmS5xZ3/dZSLVYyNcj2gMQ+2Blpnx3r
LEChFNg1McydhQxFG/MXtli5rL08OUWGW0EBMOwfwZAhbfKd9jVrPHWse/aEDUDyz4YwwfvWrbwL
jlxfUxB2iHpRNYtTUEzjFmPU8JKG6cRV3SWHsbGD226QzUPnd9nJRUiUoo3zJjRPuXvLuZh82nXu
PDPLJE17mu3ZoguZ0k0bqoA+qRzJewmnblW1FXnisoqj9VVffLYg75P4UtjqCDoPIVMuo61bMpQv
ieQj8UdH18QWjxYUGHG+ROrlvFoW+ROViyZmGQAyZ+UWuJsuVsVbV1v1cyR5sqMcTfrCcsk0qH3P
aJYUdd6aW49driYSLyn8aYvh+ArDS6sLuDx97KAo8FOemnWd24ymBKIvJk3l0K3pW70tG9foR+MS
j4XVp+sWmCHdF+IN2IMbUUcyw+xVj52Kxv0QxRGESDugK80J5mjDLAg4HqRgSKFIR/d7b/hh+6NA
o4We8naWZvC9bUHsVoUFD9aj0r3YPk8MRtJGMF8M9kViGCuGpnJmha8xN2OF6J8dkYXfksHIu2M/
J/iKld3SAoeJ/2HnRXlM0B8zuOUhr/ocOmmcziFER5MlHD3XvMLUO5wyIi/PuewpLAgc5gfS6+Rs
G2m6p3X0Tt4QUEhzl68K3PgXTVjvWzGo/MOqy2lD5KR/b8asG0YRYVb3ksRjDR2WtzXJPFvydKrP
0BLOprEpMzA5qNchaVbC0QPuwK5H1pRWMDarDCVCVCft2cfzfR6M2rw0kwmeY9TBje1dVzXAPN2b
2WGVDg8sWOE2tdh6Vx0r19xfT+EgH3xkZqcoTqeXnh1fuzSyKTqPdlcd7ICUHRIcobwVi9LIy01t
85zme69usHR2U/QVEJ30PhcObF4tNThPmqZHcprk3kxE8RAC76PPjMCcePAGtVkXzw6roR9NNMlt
nwTpZUYfuPRBLi4IjRfvSFqgDLXU/gtDNuLoc8OvQtYduFHK8lSEVX4jxhSVTqQj78iPRaPUiIIP
vJ2hovWeoxk2ZVIcbT4KmEBz2ERZ5DwzY+oWVpYYOwrnx3Em9imsWncXk664qYCWnSvOv+ulPgAl
pV7k9sGCqCJg/All5XrWjlomlp1dhu56FZrdnHwL8+4Nx6Tnr93OHt7wnnE4tIb5yrSBdrXqr89+
SAL93AbV6yDjh3oI1DporfksspqujzsPiYOu6p30CXFdGvjRUaD2czoiTTH0tyAonqRZ1MhKJmJF
en8w7qyhMM51LZsX5VjyKzcq9zMtrh+6VbJb0rrEG5O7aj1fPbCmiTKqQUGxmRtiO0UVHSaEGltd
c2RQFVy/bleo5ij8ueIuiMrdPDPc9iAduoukimKuSZuJiF3775224hvIl6AeUroloTqxrUHsbpLJ
qC9965fbPB+GsxSqvKioHaaVM5opRlez1htNdJNkwz06LInNtrmVWEdaZi2h3FGZWAf6cQou9Kf4
f50ieUsLwtuntgd1h6TovlRB9ImP0MfjnjbpybdT8LVdk2bfmMo507KDLnrVn9F+BbEKbhxR21tq
vOaMRrFdm431kpjXKNiuqVaG6tXRqStgPHktp2QzMYLCNW3O9sGaryk2Ra1IB4qtur13RIObKlYJ
VRBFn7eUPd9WazJCqLSJw+aXRMp03tDlcBbaLtfhqh+DfEeEfPfNNq1pa1YBB3NOg+4usDVzNfdW
f4dBK4yu55yMF1nthrd0rtEx6tLqO+anqtlYXdtd2OD4p340HZPSyxnXc5gjoQ0oM5fKcIQPuCgb
yo0DikMc9CSsH01WlC+uRp2xzZLCQPSRxfLLD2AcLMhrbc/jVIa3DrIlazWlvdCfASvGW4Vxud5w
AFgQC2NBP6OykYgrBz9ztSRqK7lH6csMx8ZTx/Y5BzFMoKv7TMrnuK+AXBGHJbGq+1g1XsCvge0O
WEqBDhaHpnXSDXdomC8agISXpk2rbZS5hlr0OvPUpuL+sEHXmOIlUwXjXdtsRLtMvKrfVG2Mfw9m
qf/kuBwRt7Gn9FZYuXdi4hAQveiECON0Md4Vyp6Wgz/KT1fL8SgJ2wFMIDuTmqj3qo3vq/Fp8gZj
SRvpPhGebHyGmYq3GMoBeELWxDSYtP1jE2XBNnBFfdPjfnyroAFEdHWEv0az0HeN5SoIjSo5mDM9
I/V7WAELQKWLb9NV9y16hS9ht9Ya4DPRIbavrQ0yBUQrCJOjfQZM5SOEJCDWdZAF7UpUdbJh4NFx
1AT6IW1kv+mmLE2BeRrGj5YDrsT6HVUkCsKwQAXvfgqsybseNiuAT5MuEFqbPtbApS7FlFt7zDI1
ejxplssZz997OKW8dwHDvpAbjCK0Yn1vM4YlSXIO9X5ojfhhIjvvbXDt7IsRZfDquyrZ9eSlfhLo
6p7NIp/fdaLdceE38TYwx1diJcHNstdvT5X03PfalvM9KwFrXgeDcA5EeZUvUs/DNg5BUDciRg6W
OxZddyMT+RTnrQ+6t2zrm7x3u++YB7lyJ8vub3oZlStC+RKGMypzNw7AV45QO3wO7bqEhR6459Gw
PbAxhXFM5ww5SHIT2yj80OWtyGzaWWwm+jR+tfss+yS63d0gj1DAPo0rm4MMTKT2JkOuBh3uOpN+
T3dUhi/MzhOXk0tclZhhS9ge8NzwFZWY/qFGayIOshoO/uQ1kvlp1W8RyPD4elxqB9scB/KvuUA+
hi7hyHGFPa5h/fo8mTBYzsxJ8f7yYiqQuGO8knFR7aEqxsfcCQgb9Am63rJDzchB5OtYl0Wf10vQ
q8Oabm80kdYBNAfWMpXNWsx9eDSSkvMli8iXbpWbvOGJFW9dkOgH/N3ZfcTTxnCiSs5ZioRGMBra
khdgbBs6nwH0Aj0BnRPNTDv7EeGfcAYX2icVewjMHLyZ4R8kdSPjMoNpiapQ/M6xEo+e5vQjOlFt
aC6qbeaqeV2a0scwPfV3s6PNJah6hOqKNJiqq+xNzymzLmNnvPOpFtaoDkjcTFxnIzriwiG1DAdR
kHk2MhV9yc1+oB4m8WBf5HaDFMlPn6uEIZio7KDb9LXVbfyhRl5azrX7MeRZu+snwKiF2zdvUeqE
K4/s8LVZVAmLDPQdIDAG0tf4homdpZWiMI+jh2zMyotZxuNqTIZp0eNrvNhJ14GzGbM1F4J7At3A
st2czefSA3ExhgmS6rgDGtGxOjmWkxB3Zd2buzEtEnphZ1oXVlhDFHGM8Fs5040CPEVPu8XNm2+H
hH1Uza723KdDkK/sqk+GVcgZ9zGSQjwSX5dbr6WlwseqIz/5UNVTPe8TGAKEN5dBhlAZE9vzHATj
CViLwj9GoJwh3dJYup6c3VdZjSN0Q4WzemPhpan2jJXUk1YGQalw/R+VmcBfIa0R3AUoG/ZcWNlF
SoI79vVFxzv6AQtyeGZS2a1UNsenXBXdS+7H3rlTbsokOoZ+YMZ1zpweQB27GSeU6PBS7PybPjRK
hBNz10crw8vKnS1bSmauHUOuCAicH/IB89DShZZnrHzZj49ZHFkXLbTxXrmOgRin1wwa/dYdsf5n
DumYMK4GznfdvXST8KCUWza/Q6rZcrfmxPBjbRDV9AgGKoZOw0n7vY9nBed98gtsIAqW7K7w1NW5
2DjxvFTs+zhJotoXy8mXwE5SRl93REHXJUnsnaN2nGXxti6LKDnye5vxA8SxiBGKzr3aSTkDy8hT
Q9Ph8mRFyBpgvqAShaWC2d8X19PaHT3xkY3a6S5wEdJ0m0baLu/7tGfPobFVS65Ki9zdscynL6Mz
7HxFB4eKyiPjHNZRpJ1oX4MBqJdGYaCzJQd3nPZ9FgrQPTXnC0tfuNjYuuW9CClT1/zRdYuyLMAp
34VJZ21rbedkDLJHWiaVYW1Nk5dEGxOiSl/M6S4fyGDfYErqTm2qHHJ6617c1zlqS8hVxlOWgcyy
iqgYl1dN7QtW+lwfiUtt7jukdJ+6G+ptmevuts0TDCh0Ats8c0pmBwH9N/CzYDp6ho2LuqpzjSfY
qKdFEQc9k+Ihtd6kM0eaAPSauszEV8tu0q+DJy+pRLDuJh0QDsmLyzGknwJUl9WCkJPAWUoICrsA
DAkjyiEbjqU9qUdIdVdySefvCRrLvY1MFJ52gAnfZxPFEIHrPTiLfjjrKrbJbM2HF93P3Sa3tdnD
cIryo0zS9kX0GVB/cKiXJkjSHa6z8o6Fa3JIo5ahTAkz7ZFAcffHYArxhtAf51bie9ewYkZSy6GI
oKOBCbHPNgz5TVoSP7soqVO/ek5JtDtRVB7b2ZIPmWXna1ipYtFob2SH5PUPIoDTbcWDa+Dn9YeH
bh6y+z53CdXUdX1vp5N15LVS6wZ+2DnxW8IZ4149lkGjHsht9E/SIWx68jQLugmBYlHocmOmjbNU
TeP98KAUXqIEagDQOATRDE1ZVeQ6bJ9nXxUbJyOfVJmOvQgmnFxmXwB7yYpqfO4zYucXAG3yPUEV
bEGsyv/IWT3AhYCmsJkwm91mjmz9NW+KgVQR3hMLSbLdF2mSqI1jSiTXtZsz9xjd5wRpebEipjW/
wTKRnkO7Zz+IbA8ch+u3FxP8lmQ2ORgwHMqI8QSB0M6idzx2+mY43bToUU/zUMXLoCLSPRRguBeg
lyB0jINeIkVIVxPj6beiwJu+kHWp3nM0leGa9U94sPjjOpBYQ8mm34MocjP05H3S/7bWZ1dhZrGc
VD/i/lLG+v+Jgmb7VV8+xJf8TSHzL8XMPzUy//rX/z8ENLaLPuTvBTRPCQ7Zjz9KaH77H/4poXG8
f5gmUAJYloCmwdqih/oXY9ojOMYJfRCUZmShuvldQeP+w3ZgUWKPDa6xYsHVwPIvwPQ/3NB2SDnE
be0FrkPG338oh27/KbP6dw5Z/O1/kmMhjw6v3EtsuA5oCCCiP0kmx3LOpe1H9/gVdbXvMu65BVZu
2vaUVvg8J91D649wBY26jDv6b88+e7XDLGQu6/TNGANMabD0zHzRWX6WbXt7IComna0AXUoQ4Sor
c/hHCykSTS6vxyJqleZ6fDXL2pv3Y5jPRH7+hgLroyx+VH2vprXdhjgGQJ2Ij/k3hFiSuOjCWpel
crx1UrOHMVZQ88R3kaa4s0qG3RUvqmPj5GuWhW937jaNAY1ZZJX17fwwEhjGYMyT3DHKF7DcvXHm
o46g1ogJptx66NzE77ZmZ8PyV6Mid2qUdo2qutAwt5OMAeiSWQ0xrBm91es4GIxxExyYwzKxMeQu
mWfnP0zQXq+tn7U0LqJy+KWYulllnEvLXg42liNNruISL23XbkzXnqLF3KFDZT9HEAq94pgzTofQ
gpgEhP029vPiO+i2jviYRuNFGOO+RChOG/3u5Hb71AwyWaZhUnebUMctAbiJzYxrxPe7RRbC96MN
ZRMdc8RJ9rYrw6vwm9Cp7/hD8MiWutXyJRvHMXqzTaN5y6eyKFZ54tj2aiYFBcKe5Y5rpMfeCzAV
/RFw9BgLgwEeInGRWfPSdMdpwjFdYpPFDryKR7vPV4GoNGMX4RSnLrBgOf0v9s6kSW7l7M5/xeE9
FEAmxo0XhZqrq3oie9og2OwmpsScGH/990C6DkuKsB3aeeHQRnHJy76swvDmec95zsq4xEPpNUsc
+qKpcCAsQXc/wl9ut1T2OOQ+WTdVqBDzcueRekZ5Y9uBK11O9rQdsMZEQOusqVwtSXLceIDGaO31
5ISYZpXYRLi6rH6fF3nloEOxxtjWwcAWEf/PEmxkM0O+mSeHvoqipGJ2k0/VGFCvAZF/k81d8m0B
TkDri8Fpbiiqa1TIBhatxh8NmH9BDD2LdN7o31ohUrUZ8YIgfyP5JtdSZvmnVZfWA3ggVRzADaZf
HFBHsRmCtW536IApkdgm5rYexeVW5kUr6h1oOtPvIG9EMueVovImep+RBNWfuGiUY2zYVS/9KU5j
rg5qOqe8omXEIYBRcYfnV0Pl/u/Y70dv05uspw5Y2WZNQfAw3yu5SAJjC70yV0xiNmC1qh/eWpBx
16AqrPpgLvUY70vaDpwdVpGB2INntybj05yeReFPX7zJPIBcvXbES+ylmXUIvDpRxxKLt8NarZsP
AEn1J45Z70eClUVD+CrUI1F/KKUA4DT9Pj5dcRcNuY1jCFbbo6hFbAJnC9JsszjTzZ9SdvgFed+j
rcj/HgosIj/GsbM9OKQi+GPWcX5jTl/mNVrTdNtWCvdZi3R8R2BveXQ1QT/vyBwmL6OZe9E2Qf61
WRg0O7YpFR6HJNMqrJkZ7ihcbpqnasR5upEuwcpd5pf1O6lSUW06wkDvCcSk16agDTYsMJZhZiCQ
U1FQbLoPoyu47hwITnjOapxnXeDkP+MgsvGX1VnDnBq06oyVxMczMXP57pXvtXaoDBg1IbGNIj9Y
9L3/qSvkrm6V2/vB3XsSSAEwG0LnT2YCWIMO9nz8BSK/uqclywW+7iVstDQYOqq9dV9cs96GsDpx
NrQPsmzm+5gkBdNJb1Iu7gSltGHKtV0URo6fmfzRKeyXkuVp92ibiWvs2hTaEGs/+ng4P/tWtzVG
aI1HgB/8OQVj0vAxtSArNzCXJh71dpSOnyytbL13dTL9bnjOv0n6BT7B1VhPLim2PTtxU+1wiCzd
Q+XUdkl7uCQdRCNRBHRKUcHsmGPpbCvKXcezr0fYYHPcMQgniswAjeVD3TNcOsvRCgZ2R05U83FM
U9bGbBAGGn2yvF8+tFdwS3gBO7ywj1VF67iLXMY5SNDNM82Sgi6B2SveRqpnWTo6QQSP3DLAU/a5
ZYVdxf53XY75G9NheJLrR0C6uEVcImTQWf/wQP9HHuNr+huSafVH//v888/+4f9xX3+Xz7r9/tbX
X/W//87/B63GrKb/T5PSpm9JLP/6b/tfXfWv8xL/2j/mJfE3sN8Bj10vsBysrv/Lcmw4fwNnQ0WL
b/0DmWURPfmf3c9MWbTvrd3PWIv5l/ilvyam4G82l6nHEAZG2mRl6/0nA5NFwce/TEwegBuUeWRi
KmSlb0pntSX/k0dY5YDa+kYwb4C5tzSr2pssAvmtDY+3PD2GG3spWcGUgXsocGa+Y8ZAyEqORoDa
IWAkka6i/SuJNDpaRv4Z68cm8OlZs+rAuyzs6tZEPU+x2d67FFsda1BwG/Cd9kYDR94SLQXWb/9s
W32ex4ZkteDNwtOlOfZd4F6qLnvmDH8Yp27AFxNH92k1taEO3L3ZdiS4opjWUNHsfGjP9/5g9yTn
eONRtsrN17f6qaUqbFvP0SMFBq9ROWwzgydO4+2LJBr3rhXFr8xqZWh55d1sJS6W38UEz+CKt2Ji
J1MDww5FY6fbpWOdEblUJEVm97MYMud+1EKelGSK8tziT6G8AHPf2D2YwIT/gOP/oLJNbVkqq21X
5dlJcO7aFfzQ+yzo7Uvpj/mjy0B9KhLJRhiR4mfqFdW4wS9snZ0I9XgHO8F5suPCCJvYeWRtv8a5
P+DkWl9TpjBoE5EoSNtagFdpjBvibdPZ0Z0vphpPcWUvV9QaeaUwpax2Y5y5+7iI/D9Nwjo5SegO
2jna81kG10X8XvkrSUNOonuIc+G9qiaSPtl81hBVo4qb5K7AyVvUrHBjT546iLDNQ7dM5TVtvT+B
VinyLB8hbiw9zqeZB+mBfnF3TjedBohIqt6LRxlmJWMjDMc0C2U5Ep7pwUSg8hXBm8hsf/rsujja
4o027+tCdnaoByWsH40Zm7eh9R5L16CYe7FATboKIRasM5gDzaDPZ9fkdxXbRbbgsmTLggZ4nqgu
usf6qrYJXrFdjHhwHwFBsAVaMomMcrpBoJUbkPPzeYm9F2ZwkZ9TYZeHyrKPQ1Wn2M+jeR+X4qNg
1ETwM0M9LelrGoHcWaoyYJMUb2rTOTSLI7eR8E4+z+d7JuLkPC+CNjmGtvixNu15U/TlLRrtOxuv
cgZ9ZgAqzab9zWuya4wvJvbTC7lpf+v5DDwkmnvUxDAFQQy/+8ihhKNHval9L1zoO21XCuOVzeS9
HLyDKgb4wdF2Krof3tpoaAoyvSYrOMrmbnTdhto9afk0VM+N0x7w5zLZ/2ZpzCtm5vM036Aedk99
3t9HQ7SZ7AZNKmANy17SjMRFtTYnq+gay3I7sUHfECKhp0rsdFkMu2Dxj2maRUdFaH9pG75VI7j4
aV2e+Kr2+GAvqoaogGfrMOSOFfbTbIWjK0+QFbvzYDvLg5Pwc5MMxqRRxN6u8VT9zG1zZ2UPeASw
pn6kuQ9ZlAQmSEUoeSFVWSdZLGyhSzzS2b0AkFqDcqO4+sKpdZukf4ANHT1WtqdOptPPsaUCziqQ
lDLcuJXHaAU6Pkq8n56KmI+6wuE5131EprDukmwmVZenfyqlHlSG/3lZyai92bzVzfhlRAHMWe7G
k7D7C3Lntp/UrWy6X5TnHCxjWo5aWp9zmU+40ZZIbse06w8zBjC6PHIz4qhQ0a/Dsigcg4b9DfQ8
2vXqGyHJsMqq1W1Tkr7Ys6Mwtsi9CTRyvLjgERghmNWGNQwY7NfMp8YqvJr05049xznwX8P8pL2T
R1zi54/Fgko40H4ZDQuoWPSrDCH/iYrN7gu62pNpmNFTW0QpCwRh3LJkqOQuUsEAhdMMhivyak4k
0miPxE09lyysOsVxbb2QoFljFl31ZlTlEIJSi3ZGueAJzKCXryfcX3kLJdaW6T6OBD5wLQii1Mwk
fuWCxXHsqyvM5yRqoUSn/psy/B7AYzadxmBgeloNn2mWnhNJsZ/PASEEd1nf4eXyGbOCXVb7KI7F
D0vBFmroVtM1qG1aEe+aCJNCVGqe/clPb+bOqEzNNFzt7fwX7PQQVfDZWzEgXmV++6l7jME3lF11
pLeKyTblrSLd6RIP2N2MvPltWeLq5/3vYsKziXeyovEgf2wt6zem+HWrh6W/t9JjMVlGOHpiV7v5
DofNalnh0EguG+e6Rw9WxAEECG0J2WImF60kcrfsqZxMIuKdxVL/jiw6hZUuz5MZZF/DqPwDTXNf
QVudx5xzjRfnYeHYYV0MfQgzeK3Wus1Fet80iN1Ziy+F8sld7tGC0NS4pwbm5RdrelmW985BQMhx
y/Bpt4yp60XHHvI1GMY71fJW04iAup+OjvGeGuVB5hycXLG8en6O0ebdbVe+/Xj17OlHbIwtpHmk
Xq4SbK7TpnK8Q2+Wj61iDVVNJzy43A7sJG1veIh1fY9d8IKhBoNGVuKqYLcFifyKzIvnvT2Npb2d
ae4JGvtn1CRvVIyeB9ZQORdxhX0h1tmFQ2/YlwReZWx+UNN9c4v6xHE7LLzr4vWvrEnOwpA/yP/T
UtIaNy8ov5fhuSEYsbcG2lKQTOINy4Y/LE92MnNIofyy0Tt9ojwI5XEYTc4zetjb3P0pPHUcivjq
ah4ztLvj6FrBY1hYoxYlxE8fOL5sRJ88BMK2Qypf1soeAO0ZR2aPvbGPfJrICz7gbFeo36wvT3Ht
4FuutxnKRj9jVtH2uA+mj9T3Q8nXDmzDkTvava9BNByawqCAwOxOivJNAzNUZs10YyqWI5h544uc
X+cxOZC22k/THBLGVvj9xvps0rK7SePhaWiC47BMjwDL6fYMyl0fBeRHELI6eYjg2mxML5pPIH1N
qkqNL9bvpyQI9nxgIZdGOKuEfcfMq9A/lO28ywZc3e4Px2h/tXSBS2zmC4+N2EwbbsD2FpmUd5b6
ieVCuLZvlEZzosABZEgQRgA0iJunISaoEK/XdeXQU31cvOfdt6/cG8m1N2Hh4Gjmo507e4co0pJQ
dAk4fGsqdqXZKfZouFGLSQ9G0gYoQpKv13TpcOi3DhqMqO07D8jnbAb0QFvxI2fTn5yUjW0xvi9F
vy1cVR3lUHiXiaAEf9FgPuvii6/ylAs+k4pGQ06mK4576rLtkNtnt4NKEAw5blyTytLRe4RqgZev
H7Od7J0r1mc246m36xLxRDwVNUl0Tw2DBv6WByPhtThZbEDHU7sArQ5MGjvG7mBNztYdV2hf9zxJ
wXGSXmfuiaKG7tP0W5vqIHjk9htg9PLHUNrlDpsnzhSDyw9noLmpJsMh05G+YaoMlumma/lMG+4K
wtr3hn5M/ObiCrYqelz1QCZOO9gS8jnTT4wBpnnENPWE7eI4kWFCvH/gTL43gjsxGttkMQ8CblbP
Z6/s7q4YfYpACCGwlvlaH+j7giYSnqDDQTlBEbb6Z1OKk7lgCWQ2xXG85gF4awdJtGt9G19gsfUG
vffm1zXb55m22qPa9AfOrRx9N36THoc+SXaml1q72XG41GsWxxloQcBvcftZohscGNVx6Nq23BWi
fyklMeHZ/xBqis6Op3ZwY3kEgN2PRfZKRGmXBu7JwlGDUZF3Bs+FYSmD0HIEb440d9ad2C/t4FzD
LiVJGjCdsLgAmETYh/34vsvpyi2uhYxudnyL0o8SNLVv36u8OwylcXK65r2jW6TACNSwHDdq80PG
tIQgNmg81mO87HKz2jkVoealNGhIaPdV4W81ATiWSeoXvotDRguGn/KFOMYPb1xOa/9L7aYHjq1H
kkXbWARcPCPA/locYCxFmMJ5a2QQilFWoK940UEjvjRg6bzmIwOhFZZ+6e0X+0mynNw5DaHqMfdx
K5NOidm4po51ynCmhZ53xwFvHzkxXajUk/oqf2kGvU1nUn1TcMP17YeG+kRPYEn8q/Psh5mOG8Ls
ysSU6iZrtjw799YrOL5fTr5wzcC1b/NkXyD3UGKFC9nA6Ya41+B2aeRHgnn63Y8hx+alnzXGZiSX
ubQcJHEWk5hu2+d28qKXpKI0nX8Wz9cOqWqvUwgjLdhyQkUsnYoOtriwma8kxpq1neci7fyTCvS3
keczlgjcZLGxXpLusOvi9EHM8pNVcMoGqnm2Jm9fVeNyDsbuVTTJ0+jY7NXN/GvFC2VRfkeeYSOs
8dAu6aMza3Mn6vSGOvXVrVSIlKWvC4cLZ9s2i9ov9uPhzCUUTD5LRnGjCnzXqdwga1V5G9OsKPOx
d1TO3yHWdw9ZwHEP8T2/lmzvbjVtCMeZFhCmU9UGCK4q6wNrk2VFe+Oka+yHMpCnfsydZ6UBlQUg
0+nZ8fKPiIQ6toqFDK8tujuXWG6oia1/GLEmtTiwKaPXzb+SEQuOVFfRQ2SJeuhwxo/uXuPHvgOQ
qsatNHqT7l4PJu3WKhb7z1AnWGA9RK1bnsn+PnZaAyT94mPyKyuoe1RbE07EKdkmxNH6aITKnIra
uquYc8fmUOZGXwXHrJqoy4wAlTgvbCHcNvQdUGUHg6IkQLtxeuBKI3NWrqU86SrYLozgD/U4kNyk
itajOSFKb0Eq8fZ5hj6xpQRFj3u/3OQqoTNZtAjzWrEqJoefw02vAXRt+bAsCJEDMNEdySH+v81g
8drzHMVtlSNNhzg13ONC21jHIBeNEzitjuhARGdEggfNniG5A8jcjznDxmjx8GZI1Uc3A+t085oa
v9GUuSnVJbQLgIqa4UW2XnsJehWQ1+dN0Emce4xkFQYxnOpc0XlhY1Yrp8q7RZpu7JSyZ75BfvHY
M/1uBsyH1z5e+MvTu10/IiGp2d+NHeCze98yHHff5t2y/HBsOna27AQMTpBBQL42sNJTAdMYsrAR
zS9NWSVy79rcSy1BZMbOmFRURvbkEi8I8juPVE0Th8DeIaD6vJYpRvGqDJBd5RGJlscMG0UjN47V
WPXVGGQZQ0bx+aBOURmU6i4bMfQy7bLSolF9oRuFLcnktTc162Y8qcVzJywmjrK+OcAl3ndaBjx+
xq60z5A/3ekNa/B4p7W9HE3LLXpmsGmk4IR8r1gq13qC09ciAWe9dYmgbfNkSqdmPuAPV9HB0T4h
p9GG/QQbqFyfZ3XpX9mA+5hL2Ok52wHhddxU/CNGgiCGCJnZLt+Fu2Td1e0GghpBbtBCMeS581k5
cg3k6ED352gCc783yd6cyDIlRF4AtzqHIo6Y9WbtZBbWMdO7ryffqbcorsaT2yn5vQbFPwWtoY+z
NXXf+JHcrQpyZ6uxyh6opO7OtTlU77XF4mIzQYBaTiOmJtgtQUTUqVCz2JVOjaONhH7zlFCmcx6y
KH7MoigijNUsbrpxpxjfVToJOqVUFzpNkr7B9OsupNoBOHRmu7PN0ZtZiBKe3cDp5/yQx9a3xvR1
ohc1eK614z81qV9dhe6dR5OVCGe3crTOLW6O1TfjBK9kSJ3Hhs6d9didYTtRTtdqTL4d/tBizuaz
S7xv/fZH6qfq1AkeOD854UTA79RZGGeaxKvWshScgvuJjfPr5CT6j9n6XOtjZFITQV3Zc+lJeY/E
b2DRn8WF3gTOC9ZdatJK23k5MwQbn+Lk0rajuD5MSR25isVzzuPyjULk+pxZVfwc6ZZ5xB47NmT9
gNrmMIzfilQEbx0N47yq0ygLaOeaWI+XKjnQhrLssq6zfhP/tymXGKziJcvBAPlWbMhNVifVbZFW
+23F5T3XkdpIXWd/jMy3uFCB6VYHoVmPoTM17t71U0xsJiJpyfOFoT2u+6esKTAxgPSx32XVsY9W
ru/6d7r23VdrqplmYtxHcy0HC+kHbiFkdaGJQPUeukXjTAuan07Gn2iuI67c0QSzH6zrhBUMndj3
EmPVxlKSRKUpI28je9zI/QQwERmO1giqqR5aC//0ZpHVSS4fSYs9NM6AokmTyO8BC9v07A00ixEn
Ls7SXXExnq4cOpwrxmdYB98WPvQ6nKxoPgvVxg8xiZLnUZYcEPD5bgTp/B+TmXDwRYLu9nHvTFfV
x7g94/ppye35ZjlNxM0l/YtDL9Ga0tOPkicMY0db7sbph8xRCAQSw1EFuBptajFgIzsdhZ1IknwX
5nTJab4ksN8Oe4i2UdjIgqt7LEnmOhGKqr71Y3I1Fa9TJztwW+FebfO3ZnaeW5NJuDoYU3CZivir
tNWhU/bGYLQB2HsqgvnYw07ciIixY1lNdUt/BwUg2lRsDkPCNIKLk+2q7yE4W1U7XMkGR2e7nR0O
P7n8cgtMNiygk2JvVqP7kiueTtLaDeIhanT65nbZZaZv+RNQRHIt5kn+GRkcss1sm8OlqUX+pqp5
/la2VO/0VdrnaAbnPCXtri0j9rcoMl57HBK/Dk4aNn7GTJjDIeP6LJLTAH70TXll9kU3FKXRwL4o
xHahyDWeke683FY/TVda724V1DeiYDKmeqszKNht4GRSzXZKkrynamTlY/jAm+9nES+Po6cjZHdT
u59Za+dnSq7aPb/p0DujeWRv636BDPHuEiYkazeKfPjVaht5YtTNvSyxefqNYx6I/Xqcudagp2Fu
DMDN04Q+1EcXqhmWjdKJoGNqSt7mtgAzlVBUGZgEXfF/x7wCiUhS0kerW7yBlB6czEjuOx6mjcl6
mxc5a/BgvSWnVO+TpbkOY9GhPTeUtQ3xBVmLVbiMCYsolmdDjMa70Iv5MpLSn0p5rIkQfWkPy71d
Ubo2pfku6nt9rCLX3ubkz7eAKO48ILWk4wP6/DoOs0QIIQPyDrJYZYLm2HmOLTaqAvgg7AzQppvd
VRbkuqnW7s6t5uXB66r3KW2/s2HaZnD8YiJQHLLK8twjxZOFI/NAV9150MWLoYydjBr5i2ozhKUk
M7DaMhY0PcyHMjrB+UKIGd2flsuFD97RuyewiNJiFO0eTYt9tWakg9yOB65v793aeR7I/OSojwDk
Oi/6JBd4YRmB+0EvB2zr702NgllNE5ZpLuOAFHposB3SvfR2/vBFvI3DRSCOdUkfJfbLxwjHG3wQ
PpdB4RHs/eF1ivOW+9i5IdpkL4yflCg5w7Dj8X6g94SKYcL+/DHzky+zLXuhfaySaj8MQbUDWTwf
oUc6J7y1FuVpPbdy2Q7vswDQJ9wWsYKeqAflvDl+dej69hwj7e7m9XBD6P8Rd6TegyG49DNofL0Q
/caCtkCwabUXTkUOp1P5zL+2uJeti0ycWhsr516qcP4rp9y6CHX++NtfRgfBw9xzvKYPTZDGmtEN
Ry+3nlSid7Biip2I8f0YVkP4Mv6YfRJ+TV4zMfX61YbZzma/2eMqYZdmO+OD4VOrpJjDQhIleWhG
2I1Gazp1kz5SPNOHWZK2j+PIFZMrnAUBLxJqr7K9whN3V7R5/RxE5jUA4HDqjeIHhWV3Ip6+psk7
N3Vz8RfvjjX+S/B3qW/UZBgw3hYVloba8qavGOEObG17YyNufGRp7t27tHCjUbT9keduv3OUUhcf
hgLDB3+Zsa+WR1fkn7r36LDiTkvYLm5XdxYJBrILfRffijb5aSPim1lVoN8LJvv+RLkdXor8kRXh
sfC9Y5JkKmQPz9tpZPySBUGBdteBbSgdvaun7E0Pi/c4N30o27l8zLrG+VVNg/8E+l2BUeFJx7Rk
qkuggWduJmH/mDgJhEoN3W5c7E3rAiuSFGbuCrYsB1pi9N1Ijl4g4oUkDG5d1PUv2E5ggBvd3iGP
8GSVC5KbJjLS1xM9uAMZrSTwfzUNa0VcvbO4jiPR+LAbopNZ2Qhi1lYr82NeGtrarHjjpwHRkn48
jDK2YAPJHz2Pku0EUeHcl4X+nFarmKtzYMZ9+STTOMQMe+db7pPRWZ9CxgcC2wcfEZBv9CxJJIjg
OS/Z2sTpuMGDc5oj4xLn9kmUzOdB9VHPtLOVw2U0Cs0g3uot1v981y3IiXWtkNZ5sAcKThlurN9y
oLUQ+0aYZc2XRdtp3dLBKNN7lYCLztJpg8TvHjgtzUc3MZP9INTLjPg4JEL+7Ivg3CPklfmoNoCl
VlmQG2FKRPeCG7V7nQpjlzdsXfwEdEc7zmJvJYtz8drmPYuTC7lGlgVsuJew0VO/90Ax7ngvk3Qg
ueJ13mtXVMQBE/WTvw6eUFh7Ye2fxpUUYKMYT+Qve6LC0jmTSLhkCEgPY2+msE+c+yz9IiGJpT3r
0GWaedh7ZRlOHAjfwTtOn207OfdkqPRXGo+9C2NOTttp6lclPW0C2jK4BW3a1tZWR5yLwWNRRpox
2J+CF4LrlXFhQ27cy9kv36vYcX6Zq+am+K90+U3r/UQwl8Y05ra2o4dNAAouDFWQJpg1Iwx49p5t
inVwxIjqHHXDveB4svXrxLxarpsv29ZjIWXTo/nbSxgx0GOKb4bRmD1iNoTag2uDndeK40ssWV4i
Bn+bM9ZE5qBUV+NBMJiFiYbTB11uHqFDyBlxs8twFvH7rZBMxF/o9/9vBvnvYrVG/O9ts7h/08/0
X32z67/xlw/E+ZtwLdwWlMiwy/cCKG//8M1SLMOwDq7W9J2/8+dwx/5lAzEs92/U05uWSY+3Sxhg
RX3/5QMxhM+vBfhcHUf4+NixqvwHzlkMKv+EMfQtR67/c318u1h0cav8qwukxqdizQJPt0uP7iNv
nQ9IQNXOzX3xf8HRsa7795/l4gMGwSMB4/qCKOm//qyuaa0ZBHWzMRUtMUaPq2s0+dGZKiYj1CXb
Fo5wgAA44rs3c1AJq7NpfPaKqPxVa1neMDit5r2kOPmFkx8H28s30EnmjUrEd2C49rGup9e0CmCl
9J3xkPaCRyFD8EOuIs5ac+w/U31xSywq8ZzJIcfvDN8zVMzNWMbyd2owCRJOfIsC4j1rGoUPxmZA
2Og0mhlqDPaDISbK4b4r9ANhdf0dgbggy+x4nz6xpgPIMkJflC/DRcrOaphlGJEkx+W4bj3avrWp
WO7Lr9lHL3f/bskb2lpu5xkNkql7zrY1yONk1zO/cM4pdPy9xBh3t5Ld/Z6nLNOgdLQJzLhg7GmJ
IxiBkVsYHmO6d58B38jE8o8ViWa6pllJ2Ko5m4EhiBwzS9KqcvYm3xjfmJ9aPJgc02G+81507tuA
AuAht/rfaoo9wAB9YaehMkv5q5saa9rFJpsR0+eJS+5Lz+AJOm28B9HsPsLxq756ShifrH4mCVBH
6UADvNXhwsxGWlv10rjBib5oJ6DsWPCZW2MVxGcnkd7bjIPCAPa59nCXoznximnpe7daNzouVCD9
7KrRYmPXuql75nTZ5GyPzGzesPhZaoQu7eOGtcz0VWAb0mccmrOJ/WjgcovhbgTnCucFGwo/yCGB
qB5KDZl41u4BP7jalq2DpU4X0qn2NWjgs9cjmYbGnEUYtJe2fHEY1jWRaVf/yExnpLw5gHuwAeJF
/+jEnLdd1KD4aZray9DyE1luIrsYSREhekUb2+wE7PrZTGKaOj352mVDUoUodF7Ge7Q0vgdw1ICp
UyW+/BoJCmtqh94iPeL3uQiIyUn4fAYsQHp0waG0wXkZU7YKhWdzQpWI+HSjGeuVW0lR/c4KS93b
ZtS0W16GU7P3Rq9AEB0ruP5y0M3XkrvQlQcvWgPtpde4SKQAI7aYzpthP7TBrOPHDi8PzwUeSnPd
feetbydbE/HhnSMWVbb0hU/nWijAktIlfsMU6IqSdly1zsBGD0CkcUCRHT2ti19uJnOOc0mrtkpa
EyF4a+DDwXhmcqAkKQp6LEIrxmqbTnSG8DJ+lNRI/eaaSO1T3UUmH64aMBcDZvTBxFAZ/tkmRmLv
tMiF2mc4NNNd3vs8Tbh82CcupvEsMiQjKjqYCRbLxpCUdlL5oZ1NizgEhPfxyM/x+FgMqesRuHHp
LNWswdeTuNQvGYjHn11JwPGkq1w7G55gqBCdZ8yMPqOTHks6YWHoTGb3XboWZ0kiaNTxlvh4jxpE
I2V5le00O2kOInsw4W59ebJrJzzMAw6mpOI4T0unYTzEVpO+mROYvzeZBfJrsujMsZRWT22UFHJb
jfbCDtUYUmJZLGwtjD0FqkqDJonnfMMufRFFtiM22j1ENSuyDepdAinOQVs9Vn3cPlmU+hH6tgIe
I3lQx39ympvTXVYYdn3GtlNPUCtxmuxarSRLuGKq+nucS/DPAxqVcSzRY59vfJn2yR6xv612YmwS
HNnE/MU5qBaqxRuJQoTQnkp6k7VTsfDNMvHWK1/IcBTBcIhheJCcbcr1RiKNEt/N1DizrQ/G2d0t
palpgxBmY/wQWG5/k1bCgM6whLTuTgHw4rTQESkBOb6xLxPqaOGn9WE8LBFoFGGgDIxF0fmvHbMs
cjsqG/5kkksb6Ghmy82rhpeyjZUIY9Oa9VUFVHB+VMhj+tuHMFb8gRS6TJ9VJLJim4umcTiuWdbY
PgXZZPuPRBeNxQkFrTvIn8ngS2c3q9ocnwNjjNMbpa3Wmr8gzE/kvQAvQZNVBHiwxgMlPdaJTVcZ
8tDDox/v+Zyphix8o0K/Ju9Zczbiz4+OlAnn/SVOZpu/0mRzwvE2GM8i+Scz8rrAYMTgSIOwHgx2
MWj1M8ushrp0iBIzjehhYfTW0mxjbUQ8kUyv6X6OgTkjWSC3Ff6LNzO683COs+apRoGSW38WYjlC
hansQ9RJtqmjbAYeJawqefg1dDmf49Sq3aOjhO09GAjwjcPuruIdyou2f4P/nVdgFoTNJh2p2Arj
KLW5oxrPDNZaN1hV8C8QvJ5y6jDB9udt752YlQNWtsWcW+hWo9UErzMZcHNXtgGd4tuauEn2exm0
0D/qnl6O61x4LGUdp7YAZpG4aGmzHisvuas7vtAD/usi+mnmYgEeaAKSOAiQjwX/9V3LOtYoxvtx
BIa4S3z2Bleev+P4TcgV1smQx4XzCPZP3k0Jz9fLuECg3XZ5IgWfkDuVTznkR31Oksj9XVt2DGas
CrKe2LoqaZtYuqR/QHcQnw7pof5POzdR8su2raK/2r1q4jvsT5445RjO8bRXZqCTcOQxahIVKOeG
+rmBozBRwnZVFcMEHKx9ZgfxNTmFjYmcM3CQpcXNNQzGBaaUQmzbuYYIUQSLc+xVnSAiFOia22rG
cCnws2NEypg42PEeHdw7Gaie9zFvKCH5L/bOZMltZMu2v5JWc6ShczgweBMS7MnoFd0EFlIo0AOO
vvn6WlDmrZJ071VaDsqsyuxpGoogCQLufs7Ze20IE2oTz9juwyDKrjgzjB+iRP9OXwcyCndns7UL
feZJdun247S+rtM82pooiZlR95BgDQ3wVN8P1cF2nEV5aE3k9VTCl+0EwaUv58ciTbDwdwYqB+Cc
0dpsCBCdBAziVcjM+1IYo7urccmvHOzzpKyJK9fFZqqk3FvKGs6GsbgUG/muprTfYxrF+EQFCXsm
UNuqq8Jt0o4LHKHdOSYjuS5IERghzH+qkrG48WCxrRMZGfvasZPnYoiClxH/CuSiEiOB37uFx5ec
mUDEgtlkkzMnDplahrc5lLLaOonY2wwbNmisWyhEeUfWmEOrfXGBgJsPbA8/p5y1L17gfOY2aW5G
GzWY1dIzoWPaXWoqM6pSpCGsVlm9iaxuvpkwNPusfOpYOZXYGaLVvoSw+UBZkemkpTk4DUu7DuCs
rFWFBzSRU33fY7YP1zFCPhCZOjZ2t4k+usLufE5zJftkYWN492KBnpC6lHTRx7TOgtUwLiKAZtDv
kBX2vrRteahqEOUwJPN7hCvEjxhudWnbpD4U+F63c87kCl+pvo104ut1h+NTWwYKwB93DIrz2gIW
o8dnozXvx9YLN0YZKcbxkVgHmio2VYOJOB2L8JmHt/Zl2LUvOk2MdayN5gVrhvooSuTawdTIlbLo
nCKlv4m84pOpCDqg3antwZh92JPI94MX9ytOxuDTGROt3LrsdjLWp8csGOdqG3n2q+CIS364Mx6K
glgrzmBZSz4B8DiGb5rrvC0DthuL+JkD+FsBusnMd8oYHjGp5S9TjwhiSDtwGfjFWaqq8r3yTARn
TVseMb9lB5oU916FbywCHTuh4ojAzuUDWSFo6eW6iW1tWJum8wkqKE0Em9nRV6PEjoPczKk/zMaM
D6VtBj6TydLzaR/oxcKaXRZ5K/Y9pbUACMA1YFcvkgWW7XZ+UTQaOEeOp/RDn5OU1APbyYQPmVEQ
CO6NaE2sAXlCO3UfCa7xcP2twP3/tf5/mM4vLbKbZnhjFYp/MH0sv/KnSdb83bBsD5C8wPlh2ib2
jT+KfUv/HSMI1bx0bQmL2KLO/kexb4rfpeGaECQdIbkXBN7W/yr25e+WIQU8IttwsLdiCPkbxT72
DkrsMpvCsji8/7//gMS9OEcci/eAShWy/VKif2f6sMLeMtWI4SvUw12l1IM9agjAIW5p064W9MRd
onA3eM/tVdclxbUiW+g0JBVzKNK2X0c8DV80iMDpiicBY6SbVuYBefx132nOaiqRxKZFi+41iZ5c
QiNUH392aT9uRWIfixZmCzidDZwqzhHigdcSO/xrBxOPf+cEHXhF7J1m99zVFQmelrPGdR759mji
pe3zB6sL9LU11vZjrjnVJqICzDjUtLm+CTiKdzsO9W30kORm8F7HTNvRwJANfj9GBWe8yOC0sLJp
9t/TAI9obc8AETSBACof9OoqLCTAibhubzSB5YVVf8xNKFMD4hgm/VX4aOJxYxymNegQ46qe4k07
REb/bldV16wYi6CUWiIVkKZTlBPoOgYG8Q9M9qPGn9rBuJSRUZ0ZuWt81gyqzlNHc87bcAhwdjEk
wQxvcqgXG7NGhke8RRfeRgwKLuC92MIcF+0Q7QIANSYdyHyjCAl+mA2v6q6sseh2ZoDSFU2lGy6j
yPHRDHoMizQQL0Nm7HjtWxYaMvWgZq/CSbfAa2nN3iTC5cytsxnSgG8R2x/VSu0dNB0f58psgj0M
wPUwYFlNYh8sxB6Ctb1dUD3+UEn7hOF1o9IMOVtyauv0AWfskmRfcwpu1Tbu5/lWGinzDS1+moUX
XXA2Jrs65uzE4YR60W+ZeOLvnaLaeHJrzcsR+Ocm1pQ2J36brYKMAR+ymoXI/e+vZr80qP1gZfu3
hrf/jTY2h57iv+9cvr7lPzcul1/4cy2zfkd6wdNu0xikDFwi6/9Yy0xzQQFYi+MeDxnNS9arf6xl
7u8mLXGLn/MfBCsXNIB/rGWG+7suHZI08Ex48ts693fWMvFtsfp+MaOWEjbNS2lijWOZ/Gkxa1GL
gb/qaOekATibKM+L+AipoyLetYmLbIXnQVB20QUIP5raGJ+qNsg9xKfgXBG1xoMc3kcrmdodjtmw
Onq5rtMdb/vY/SqKziblrs7DPLoCgJdSp2KaLR9jL3CbzMfTjKqdWAjj1eQ8md3kQmsZgkM619du
POm31KBWePC0AtV9EMxouEIAzbVP6TR3m7wbnm1VFNMWfNPkAonJckI1pjzNp3VtJkZNI6wdLccP
lafXJ2adjJ05mzSQavNw0qrbYFE8ItOkaZBv9MoJ3U1Xlh0DzEgW6c6ZdU7jVkU9O7OUlOARLnHb
Rw+zZvSnSOgIjWuXPB0Vj88VDLrj5BWszV0D0aSZeWyD8sVWi0mGfiXha1g/JmM4DVzcFY9r68MN
qN7kMm2XQp8PAZEb+7ga6p0Yy+Si6921FgO6yRb2l0QUtIab3WzSaKTUA/9xapq08GPdepnamMQ0
pbsnSmR5Q9pTgDoX54qTdX6gV92+GCWFdWQ9MTaCEiic/hjZevGBQr494m2wdlT++lp5VK5Vwyi7
ZJ+mypftswC9Q+bbJMAKBkNVrVGZoKxZiaG0wZmxCNOuSlpVMWsiGcFKP40OrqhtCvpxJjdB6WV9
q6Gv814GTDTNyUsbfmUFDMrkgEjJ6kE+4MPXtlybtKmTZWAZ9tdJHyusaRCKMHoOewqlKkM/W94U
lR6EG9chHwEXTorUrOwYDQuc19D2SKOfEc9UnBrNhctMU/4hdRxUJoneE9PJ+j5q9oRomuqVwMCI
dZZOGyadFnWRzW8ssDttgyIGKDd8oAwVkuYBgUw45o+BOdzOqAtwR/VuZd1HUU0ucCe6/qWvA9em
wqLZfSRgwEouZF2WOOcb5sJnBB2fmQbq9kGzgi49isV9jpqlfm0Yad2X8KVJcZzGgflliP6KNNkZ
3Y5b3Jp0lFZ1pDi/ilYcIK7aj+CMgS+qybgpBFCDDtalZ2E4AL1s5CdaIC6Uslo2MNDxgvsZFn5g
jhoN/5mNrvnSIFTiMJFGjOmRe+8M4I70a3s544zOJuJbpjGl3+wGOO5vnAgO9io2CAjnOZjPAPTu
OAldVd2c7WwO1laj0JqgrFyZ9E2eNP5c+dy4c1WeVJMm0tew4hy1aQqKz2HFwHzVZbYafDnZmeOP
aSGqUybBI/mxzLRxFbRiSL708Ce8td7JK60skcrWQy8w5XfdUEAk7CP8i8D5CKBALktj/ktc0gno
G3VmgQL4mNPnpjXo0jdfqxBE/AGvsXiysTTafM4CFWqnf+4J6iMtfejrWOO5tMZ31gI6R/UsM8aK
LWRURiy2u3g/xxhZbQ8eeKMBUG1AO8eITYBOzz4VTFR/7rM+iFcBNsOKIj5IyDhHMS2YghAQ5rNj
BN5ewwWcbOpawxWmML2EnIfPbWEYtzy844ZOW3mRgOp2KoxRDYTZ/DLRvICp4oBUlT3ECoRG73C7
MPCgTFuTWaMfwKWjxeyH+RMSrWuOH3QzLNUwzDTm7dRlyCjJ7y1Z9LcQCyTE5dY6cTiwj3YVa1/c
LibOmvIVr6lwKv1g2N1UbRGiwrGj3SW20uu+pmHq+UYaT69VWzw1Wi+2QCymI6BDKH0NtmWjqEFZ
lXzuVICPsMQ7dXJ8QTvgruahqJB2DPbTgHRkVZBycnRitFhD3o+4MOkb0qO3+/TsOHL2CQdp9lmh
f/WgNN+x3gZnz5055ODvxZIwYfeqyZfaSSd3DiIv21WrnPk1acNyq9E9eLXRnWSIycnuSLIiO9jC
SW/d2i6OuH6vcS18EMZL81i6gXt03IAE3Laaj8PYtdsyEOZdOtOGqxxGwqy07iFOQWOS7BZ8ssYM
2DzLIND7yB4OxtQM1zFbTL1RA4EW68IUb2kvPGZmhbfxIFPc9FWS3E7YQW03yLcS8w6hNnGxRxCs
nRXF50pFi8d1cLiI6D8b3ol0zmPfnuI4k1dyaB4IbtaET6BhY2/sWXzQ2bgTorAPKPn6XZ0E52jq
aT1DBWvLcl8q800Z5NjTydbyDnE9+2VeFfo9RGTmaMktOcUnckHWUjbjdgbfcMJmPeOUVOU6stp9
UnewIxhjkHyAm1KPsQ2YgDI6vrZtbU935sQaPy25tTZCk0iXBxuO/4brbz+SDcCfGlr425BddlEs
w8sYuPqWXX9RpmUBtMmcIFZbCz/bRtcd55lxgpigzkQg6S8G/jAJIW6dezCSMzF9QXk23Lp4Ouo4
eqghAq4KzbwWCpm4KoeHDo0CTjjiJ3HlRvMusLqPsi9vU8VpusFO1VqvTU0qURIdG1JP0givXTK6
/jhHTyERsX2nk3piHKWJBKJ1wFcAD7skzFrwUSR3kazOXjIcI3dONnodGihDy0eECPuIkCVBSPcM
CyQ5OjI9JdAwDmOqTCaNTTHtzHL+lCDBxbE55Vsh9RtncPks49YrLd0Xk8POW9cvhMqgvBtJpRLt
hDqVoMxoE5Nhw7pk63dRGngPqVcJnKjxhNGTssqtipjumE1aydZQIf3lok9scO8oxy0kLHEbHea4
15B8ZhFGsrpxsjfTmq+h66uNE+VMR52annUPb7ntZh7DIqmjL8ReZYeqNXB8XozU6pgdo8VZgdHL
1iSHpNuYOpnFOtVP0RzkT+7gwlzTYf1MNfaw1VzJPHZ2PEFwf8kUOrhTiz406fLrZu4iLK+26o4m
444XOJr6VtSTl1EANhLTo6fdagTzSnQZw2ygXaXQ2blA0d76idJtsbloHCTnxDCrNV162q9YFSyM
1WYvn3pEdNB8QHPiWuqb8EYHvXY9N6SGIQOyrrta4JvCu4PiaJiIhF1Fqk9wyy52KjuTJUZnY77x
ksm+UlEFcii10s08phVSR0YFY8eXbuaGh83CoYUZZAzQBlKyVNjqlGewTLMcHP5g991jyWn6dphw
uaJkuk4hE6wni3t35rS/6001od8V9WUS3R2dvJdKuNwYHMEZEqfXHAHHs91VboZTE9X7iLNxyxj4
PmwSbujWYBSS1I+6A9ASNsaZwBJU8XaUbwAY6D52j/CaUwuxBbK4Ghp9wHcCEoholL0eI+bCZf81
dLS3TBrRMZJ9uAE3g+tCOzSkkb7Biql8QU9tM+hzexjLCuGoycZJA3QoHvha+5c86hpiKbwvo03n
EKNvui8b8aS0pr6iBLIOA1UzI8ningkzW9gkJ1y1Crka9FOsV5qCfbCa7RjrfjRHZ1ewn6x7AQAo
G3vrpq6y+X4Qc3q0IovOu+leMmMSO4Fo/9Bb7CUinqaHnDbFkxHA8B0cOhF2YpCeoGJC5xLk516v
sbl67fvQWbeQMNRzvij1ZI7FrDXctTPo+W1An3Vj5GP4xUtM71y6s/6Muh6MUsnZz6nK53gGABsW
oXsHuOFej4v8GY/zuzbqGEuZ63t1Mr3oTb9N+iHeZ2Fufy7TpiRHG+F62xnE0NVB+Fm1Un4uLdFd
15Ftf/KwdwM6C0hUUWEg7ouBRyx0yva+0+fspCHCXQL2vO5DTBqpHVre76AANjutlexpZqPRqa/k
62TG3TVZ10wCHH3gGA+/fWPZ2cMkeNtuVo73eo+PBGXHTle2gesMkwdhehrj6LF4bdIq2pTkaW/S
sUuue8Wkibl7fp25k/4S57m51Z2MCbdbQGsnuGq0eixB6EbLIWKsGYfYWoGEHjqbJDwlTfo8wUzA
DyjVY6bLcjcTN72r+hhOF4Q0yYrk1cGJPk+/Uzgmb72u9d0agzrqCmi0TqnPNynaAQbJxKlqDPI+
zWm00BwcUpcyeReptDmCv1wE/8FtRFPGL6MWCniC+W2QkTiNHOT9EltCHyO802W6SbpEPce1bty2
dfkAg6Q6ERh4CSHYkabTEZZIrbm3Wje9ZroomB4BXdCs0HsTTcTz5nYvrj1GN7kROic1G+a90VjR
2WbrWKc2sy0nDkFoBBM5EN4Rpd+AaSuy7gi44Iyv6dAujDHznQIC05jVcGKQQMdYtoPpAd4cw/i0
Q/mB9482kWFT8E1sNO9JgSqRo218U+Y47CjTqS4DWu9XDsZ6iA9YXhILWpJwo/BUlbhPi0DTj3HV
0F3zUDoTrUPNMWmKFcSeb+J+6k+aGOJzZ1R3vYVnhiYbtU8oaANoubhKqyy8uEuYXkiRxf5oLIbR
inQmK/b21YREkcQnwqbNttkmqRJ3xXL+IfaOwFZTfWHAzhNa4XIiAQ4Eu25YK3xy8jAM7KmmqvSt
VTePCR6klQP7cpe2g6L2VuUeXSQTrQIv21qM9tcqLJ6xEpqf5qjuVqQd4PwypvEz35c4au23QjkG
ENyOz9zOh6AE1SHnDPBnbjs70tFUxcd38gM4vGyT0yigiUpS/Eg5GKAYrz0klPA7SUiKCLL0gtE6
2mlChLoFYx4qzTnsXXcXiOBim/odyTDhOqEhd9VF7qcy7n2Cor2D8tyLRSeVSCpco0NKghUnwFsv
EPhkuz7YzFX8Rp8EJTg8wp0zpfYJl9cemfm8SqqZqInstc8XD0PVNs11r3uo1mNzPRuRvAYPm53g
ZSjIYTMew+xLZBbhPhJttxjAnT3Tuu6VnHX0rBmynDGfd9rknXAfqXsNl93nftmdW0DOnabSewx2
58yRgCBwTm5DW+a0HtMHGkfNY9N5w3XHPuBPXW+9Ux+8uUq7Ko3iS9FEIJ3Hpj5nUwq0nNQxfV+G
ylkbeiEIh0wb3zJn9ygVzAfseE+oBeKdJLPzLTEc8TwORE6DHjpn+BPWLDIYhcwZkS3IHOAYeIb2
FOGv1qK06ewWYvv4zi0S8FhYJU11U9uNwaCf46LEoE7wU2mVyVa0mf2BJXF4cGjqMNftkQB7jPph
JjFX6ghBC+N03Lea9aXPs2pcuXkT+2alCxBAff5pRErCuh3VN0mj2gMlm+Oz8Wo+LN4FemkKPLsh
Dmu6KPioJ+RHIoN9lgNiIRlI8wUkf/axCW2IZ1Sfqp7WCAATGz/pMN+atp0dVWpSAesf8whGwTP0
cIsqz5G+SrTmnkSL9yQwmcZNGLSaQq8vhQa9OnUrBNqlWWxqTYwQqS2ifXSESe7Ujydz9vRdCIDK
wAQ1TPKJ4xGHcjtvroj2yzG21PYZQk+5LpFZwEpsA/laxBTAnoo+xom9fKFG+U3vFOc2IQJHBp48
E2uXrV01bfRIPGZRAIIOy/1K5XT9vc6TbLpWvkubYnzLWmO8AqyX7QXuDJ8Mu2eyI+etNXXyHM9J
zkub9lctDLS1jkjmFgLbyNNjBb4Rtjld/QapHeUvM47YvI8Lvdw2pt7SUljqOmvGSdqRaOZXSqt3
WOxs6mrWeEmdsSHq7LZSA1ShGjmONN18PwVzdagQhR2M1jPWdWx+0IGCESKS+wZ57yrDnYyXwAyQ
+xQQHdLa8Olufph94p2K3nL2uSkJujUQFVQ1AmvCbW4cVFB0Wkx9PTixYA9s8iM6nODKA1AJAaRJ
sMM5tDvQWhuDzyieignLDnZ4i4QN5gu3mBRKvAdeQbuu9miPZg3cQJfTUTB4ATnrk/T7ZsR3KbAW
4ZBaaxrhTEioJWZb1aw9h3Eveq1XdjxtY6pBP7n4cQ+hOcCbB6s1FflBEUlxMsJR7eoSilgQSM6O
rA8LR8olYtRmwuqmWEKTkc4SJDZjZ1UNgU54jTdYk5pNLppPZTg+TiGdRdqL5muY1Z+z0rk286Bm
ji6GR4LziILLiDk1jbjb0QS/JhlJ91PH/qqzy67bMko3SA7TrdJgbXXZRKSJM1RHE0X4OcDVuFFF
IhGXJnRew37XhOMA6gRoQN9OdBDt6G3sg8A6UrO3wcmcgNGu+qqJyl3qgHQ6my12WFI3hNhitu/m
myCkEw+VKNALX/ZmCJPFNMR03Vhzco4tnSvrBBYeyTSpyMFcsTxEj5XE/JhiBQ0RQiZJ8TzCKaCC
1kfg0crJ3edhbkpE9DRxnzJjUA9xz/22qgqFwwuCKs9OTYomqQPeSE3oRoaOkKyxmp7NMtNC6kp3
WKT0uWLJI7uCKmWYknulNxhItZZ23a10hkE7JnVpamx61oJj4uVb87btdQrupELh4Bte0KmLRcSi
eaxQ9lA2eq0RndQkrH4jjDotfRZNYz6C9DIXJtiU1Ufcmxz/5whu+zl39M5azVpgXrfIHz7AJ8JB
HXod+MzYLIyFmNbyDZ1/by+bGAdDET7kc5dsiZXlmJZfgk5+ItxwXjcZDbhwyOq7IhTHyjY+B2j0
8dkY7abPU2RSo3zvW2N+5EYYPtG/xcBFzicSNMYUT0ZD+Eea0OpAgDtuG5SE9sZMc3IrClddvKTR
w2INi6xYjuVu1fpa1iePxK3W7a1JvC33A1yDvbfkk+L86Yu7mAZSsgl7HHL3RT2ok05DCBoVbcsG
5PwTqsZwWOWD6i6DmhlLIGGBb1GRuAcfLDNnbcPWWT6Off+UlflDXsGzqN3UvutiTdwpg1AyUnHO
I5waHLvIfoD8cLZoST4NFWUBi2TEooQKgmyT4iZvI3VIPU3S7qRl/jg3gTxYyhVbQgPqZxN254cV
FDCrzBgtrqUc6E1l8IwlnpymFsu81YcGILhIYJaHKezVnYZYghXDZWZQNsbFHaFAocUeINqZDkqI
eVZieiP8KDf3eQz4bcNRvBJ7qwN9ueOm95LHOG7gA+B1GJtDHGG0AF+sqto6jSi74o0jDDJtbQa0
FBAmgx9KZORm0i9sk7e76j2Q7jELAqZ7wge2ADNyNLMdyfQPqS3qkZ5aGrOrwtFKcxggPuDlea72
YZQXDceiUA7D2a3AmWIGBQrBd7NtZ8ICcYnOm7mbn8aovKE1fWTGij8XhfNKTmW9N2Y6tbmeuChH
CLWJFObReZj0IzOK2F7BYuLUKYphB0lCbK2QNrZgtcPhmy5QUPfi9WCHmHesBsqVF9IwrjMchpCg
x3xnDna4TbPG2evlqF3XKB2Zv5cjOTAuCAtWd0OsHaOvDvCkXQJVm9w8IeZSr5hP5XOIW/BcGXa8
MWZreI0qNzqOtEghcER0ZQVziXObz1jzOs/FwDmGxy6y8m47KIzsfD9xA+xjyapQEQlHfsYtQ+SZ
beUbGenkECL0IagsSO8QYZNXExj3DAbOuUEozhSpbivGaPiYMejscM4onogsXXMELza96ZDJ3rSN
xKMDqpn9U10jzsGANLuavVJ0qrbQZCz68Wh76eHT8nmaIdkqgB+0cUeOty841L82JT3mrG6ds7IA
hHE34TYsOMMkyiwvAP3az71yr9uBgivp4nbLCd0DjDKORzeOMCCFuXkbldaV4+FcrNtp5/bxVZU2
+1o53slAwkD6up5U157bM4JnOrDGej6s6xQmwoqoYjDeREttihYNssYW/aDJ4IppB5sixfQtsLt6
pdMEvMO2dnGqeEk6PsaM82rD4p4nLOWl0lB1kTn3JhR9attmyhR5SXhnTJGzpwsQ3WYyKTdeb5s7
ZyQX3ox408RpgJLy0s9qxofv9W+FQksKIWKPTQUANd2AALV3rvTxC+tt/gRpceBprIKto0/XttaQ
gy5bN19rdAggFqd0kfC9DPtO1eLechbMlh7kiDkGw9pbyQisck7NB7qyXwcn/JQLnfEXz91ZYHTe
Q4IkW96dWxTF3pWD0PsmVHyHaBg5K2Siq5d0X5dcZmZNNSZ5P4NluSLhZiKp09KuOgPWtmEQSzdq
1bCJbNZnHmhXuyd0rLrv+/QOvHlFBQunyGW2uYqM1EAtBl4hzKAmGtA2D0Unn4oE4Z4+ufB6cFpe
cs2kCAzqHbrW5nNYt9SsXXgll4taG7XcUMAlvp5bkx9zmsPd9Vwjcdn3QcfxLSkfoxSjceoaC6Jr
eBvIg1+7Gid3IOTQ4B2WkFNhFSRDtMrxYbV/KaRgSIOL6AEAjrm20v5CWAW1FtiVgxUGWz4g7Wgn
+dYquyr0lN5xMW1wx2ivZIloK8WidUSjkoNdmfPCr9IoeuixrjSnFORLfTU1HJOQyzeBc8rp9gev
NfZgsWkzzG+nKsimVd8bNvuuBdVuGMIRX7x1gh9G6eEpTruogp2jE+Rm/InBB5G1qUchvE+noWx9
KsKo+hwQUnOqAwcRSdWZjTr+faXGv9Vf/KDS+KWe43+jUkP8UneG6aONm+i3xxh/VPHbocmIamh+
UKEtf+AP5QY2J1QYOl+ng32INHfvv6Qby49c04VKbLDWoxu0MJb9qd1AnoF0Q7i6BeqU4637354z
fmTp0rA912XCZ3vY0f6GcuPHqAZBdoTrYFtz9EUkh0iE1/legzaxwquxcQjZs2vioyjD10WzRNbv
OGB/fCdo+TMo4reiy2/oQLcNCrcf9W7fXotwE9dYdieDD/Hja+lNhimnAU7cFktqeRgmG2aDaoMO
4fHXr7Ro+76X1v3xUghmhOfaOtLm5effSetGQGJeALrHn4eIuaF36t3HImcRJLsQGHwNE4Bj2cEh
UZRUAfU8ydGHwXITxWH5mlsfTKQ1A6syrVHdJ6y8CSaGaVbKoGnZQqPE//Ub/kkK+O39YjI0hGFi
x0Pm8+P7TdyaqKbBIJydTtiKSTPCuoGREsAxtLdAPXwNiePm1y9q/9NVYiHkDrMZF0vY0xZ6o++v
UpbFIuum3KNd4Iq1W5W3YdV/oLTObun/XwasEatcG8oLjgcaW6Ay7AndSm9DmNJtQf2cAPxx0cS1
QEJwlFOjMEutLqp/HLV02MYGalw0loIpLvWiyItq7Ybe6yScVZaq8p567pZT37hpbWguUzTbRFe5
iAFlvEuFHvlBDqLMUAHT5BoOQh4qBhEqe2oQXlhjH59/fUkW3PePNw7kB4q65RZFFcW/Hy9JPYzh
EKeLgMklnrOWjAutKX2nBsClZNjSx1H/nC8ad4MJsh54pPe1tDFU6Oz+4q0sV/87RRUPJm+F58Ty
0FbDBv/JDTrhS7PzXnm+zsiaWXyOaFGNwPRztv25wruSZagEY9NPIwNzfEOoLaP99SCqp6F36tOv
388/rRQ/vp2fBV6e3ZUy7dFFe/T6ViFSJp9hiQck9bEe8ED9+tUW++nPH577EiEZlT4M8+Xn3z3A
1F65bfWe61fshhgiWwg+CozPr19lse7+08sIlLeWBLuOqHdZsr57mdwmM9KIe49qEIZnj7POGkfG
OHHHwWNE0Z5wLBpd66giS1shHz1OUmEuJBskEnsGn0vshWw42eV3ylqkS1m/R87zjjK1obS5dBS3
l3nQya2xum1QmJhHynin2Qh0o6mhr9hfWUxT11XkfaqFcU1f0T4pJ6t88AxQA8OI/lisSqQAmHVw
oF4Zk0/WSneowjz3g6ikgaLJXeEyo7Ppoq6BJr9pevIOK+olDPXq7BIIpnnhDKoGm5XwWFLS+FMf
LzGXDoRAp2xmqs2EzmBBXAhIy/IvrrPxr+5lYXMrS8Ng2/omhf7uOtMCrwYnzTxfZhl13AhJOZyx
v4ty38JVjDBfngjmQRs1RRrxK74DNd3PSCHr+bXVr7/1ZTH9+d5iwZPCwbJtmcu2+/2XLj3VtS5N
AF/WLkVxAysgp+G60r94A3XYQDEWtfpf3ND/8kVdY/HyMfgQP7+oPg85iwQvWoQ3xBEBiHbQVdh1
dZnjmrCilPFrmLz8+pP+y+XMMVlKdBuhO5KUHz8q5l1pIxVhexcddQYruIsSa9dzTcte82DHdK/A
79BGl4z79DQ+5b3Yu/Dy/uLjG8uT9PNFd2xsJ7qFdM782duOBGsu0U97flgPNqnGOhpDHd1zJOGN
EMCkYOBaErI+YI6gTkbkC627MaV2pTiVHF0HK1dHfO5YJ/tfXyTxT5svKxv3peSwYLHULOLa7++H
NM6IGTdZa7z8xZJVdp1NVxNdBwGBEeEtiB5PV7vStg4W0BQnmDCLLVGQAk9pkosW+Sl7lIEecDJx
u5XKe2nwLlMkR/k6se5is27W9B+83eihPdDwPcAxhbQPVTvok0uF0mFD4QJ4aMIbxBTPSd8cvfdW
2sTdMZLtPSR7b6DDSOxIse4AXq1abek7ONEbkmDMOPO0bUqDdKPwmjhtxosMV4kCbE4agk1/yDWE
eVzoMBzJTcTz58f42NfEEN3GqX396wv6r3YKaQqSNqTFMc/7aVEVUaWKLpA4fBOcW1YHJcxtMcDE
n2LTrP9YWv4n7C/917rt6q+/EXvS/LZFJot9pCz+LySgSC7xv5eO35ddG/12372/FT9UIctv/akf
F797i3ScmkIuZ/7/LkJM63ebAye1hARq54glFu4fNYhJZJxDWophUIVQIPDn/pSP80sepApSU3TD
1Skg/lYN8uPzx3jJW6gcFCGuvhy9ft4ciLyOkBZlLzAb9QeREmdYjFl2LEG0+CBkHVTVfWX/xYLE
pvPDirS8LOCLxemzjCQkUWg/PvaQkTF7YDkua0wvmw5czLgrJxGgBI85daHvHZYxDHAmpn5ET6FL
kQ/mkkcFgA+DTorg4kCiHrmt+OMJr2JbEebj+C3UynSa8R1JVXwEN9Awlk5s/kRiVInYNF1LoLrq
OlNBWLacC8Pw/hnVPCFaiFoJ1CIAAgds46bELn2L3DITRyDPkB1RXHTi3C9AvgjoskxKx3X8Lbgr
5/RAZlypKUWyl9MLLftoY3SOL/KP/K8kNnW2d8nVJhsM3fuIURw7sgSQylcMY4/2r+Y8RwC7F2Qa
KCuEwtDtSF5Trtl5X7wSw7KPgF0hI45L/TMlS/JSRgRK7MaIxtOdC8P/Yg/uED7yoxES5uh6s7at
q/g/uTuPJcuRLMn+yvyAlYDDsOyHx5xzEr6BeIR7gBi4ATAAXz8HmVk92S09LVKLWfTUKqUyIp08
wIhe1aNUtpjRxpnp0Ur+xCx2fhUUmhOwXfC3I79ObnuMMq8P6LAcp9AiF1WlY3qqsn5+bEvs0Aw3
tURBCyG9ZtlonTseKr0PozWhUdTMlK6Ps2htCMyVuMmLGRbI6Mxuy8SUAq494/jgrjG9qeDj9a19
nlORRbFsBFMMeyJ6cajCP6Zj/uZJirUePfPQ5luKKQurnw5TACqgjC/Nniys3plqDT7arX8OFnAK
ByJF5sUL7o/ZEFMbDtTcXgfUXfrn0E/xYC/NDkQi0FanrdR75gXTjyFEyGUSCCyboz5N1/t6sKkl
sMTYQ411XNACw4yJEjomKfwrC8DVMehM+5L3U/AjyeTC/h3weyO9hRgHKGTAm9fQSEtkItJVB6ea
htYohdrJOJmvnYXF94i69l2NlK/vIuaxdP1pP/vW1gIoJMUZEYdpjXTFQBMAGd7Pc9uQ2qTdoOE4
mTheOsY+gYw+dpLKXG8y/eaq8TMKX2Uw42XMk/yLDD02ks5Neka4mQ8CTpv2K9Vo5fvAytvLulq6
F691OpxeK9kSKCw+4oBVGYOrozb1qfKYSsXz4lKmnnQ8L6ssmB5nS2ulFH8nlbf3xtQHAdDqryqK
8kcDA32bF1X9bc4w9NWzJuJpKzmx600tpcBOqf6xIQMOoUOZ4TLMOUtDJGvVscgs6mQbvI7o3kPK
F67m9TqiR4eQ11rT1Fu6RLliCRqLgf3K19tFwMjxoWCX4yDp5GTVFIgNCOLKaPIaBNZQO91ZjQDa
twgMs73+WfZ5+1AonGA4TPv1ppuxvs2+9j+aNFrfXGwZsBOcYrz3bZk/UUpW0/tMV+B+6U30e1qb
iFg+ZDn30k4p49tR/9O9e7Sx4aXDhXFrw+J4XpaZl5iTZvSINX55ZapZfuL8YpSaJIONkN+IHEra
RKBwh9WbciG62JdYRkKDfROzErtytYtgJ2ftQSzDIGLvkRcBOEQ4TZxDUvgKpPyIepDvCb4qGZeJ
X1jgzy0nb397vCxPioqi/jt3wbKR2V6HmyhY7IEDUAMSyEUWoCGmqMFZG5XicO1HHvcYy0cPxg5b
EiaQzKvz4wqXx6Zqx2eacsTlL62btG99/6sKg9C/JB/R4cDwW2IQFBGshKYPFkNgzNBOD1ejj605
9fKUPkuqCcFcd1M4HyfYRK98yLBpVkIaHjWfbhYcoBWEEpD2sA0+C99WIebhpaY7QrSgONVRGC2D
n8EI4PsUQCihxBoEpjIkoFpZsxRBWMRevWar0cVNA6e83uveALtzmsnW56zG11niue8Z/3k4luh+
F63rDs6t8qTKeeQnirpQtCuJTYpxYqCIbzsZIwCnsbANRKFazokYZioIaeMOvMtti6J6TqH/h+eu
GBu4HbKKWOMy/OJWT90AQOebhZtAWQIE1Dp4Tivbw7Pt4jaztlW1Dk9tEKiwBiXnVNNzQsWN86O3
2momZkAiZ28PXZ+82bnRvxeYsa+GeBkEATFZ3w1dV84FMxzT7cLSAlkPScM/TUnmsdf5mfXOapf8
pkkvwxtiVb8LlciLYhgYyKZC0KOgC/zHhIOwNIPlTHAiYWoq9llPMPyQEux+DPIue2NcAlcI/PDn
WA2M18midD+9ZQAvXODcjOIJN256SNbWJrgJ/RgGdLO5d0gZALTpCBK9sHj0WbwAP7plxRIAB9Q2
mltEpi/60C6oDLewFSHFdwlzeJTaq9rOYPRQ2yjxYYd1+NnNCaRpP2zBmFQoZOuRJNP6Syfs/Tvt
jSOvt6qsL1dm/fNYY/yKXTY6gjOlCh9TOpvGQwDzq4wdynTQdaLS+tW7HnfzqC3Tpwi3CTxanmku
/4YfdEQDwsrSialn04WbnR1bRs/MEmu1sNpkxfzgGylfV9UNA0m0knh9C48wPHBYWPrT3LiUUvWa
Eox9WaRGH8paTz+MG7JkNcUCzqXUHjj2suuqJMYQEL7g3VPTMap0gFoL3mrYRzkDvu3WSI9UKhvg
dovx0cqi1PmCv+SQ78KT/ZkGvD/0rtaRE4MdbWdwY0SZIVQW0J5b4BYl5uwivPVI7ai9BdIvjR2p
ZmgagsnLjiU4H2gFa6yrKJshAo59zhmEBXkie48wEtyQXy7ZhdpiTHaOYPniiLMGnNfE9rX7gLH9
RTGBllfgkEMI+dha92uP/Aa3xoOLRISn6c4yzZoIuKNiRQ/6paRrVDlkqtwyYOaM4wKuOZexoqX0
nvPPjKJJfJDUXHmhTTN5B3RWYjbL6lOlPbjgwSiqDYPLnAIWyB4+ca/JSSLYOgmkQyuVrLi9Caac
rogkua75w9FODUDPdsmSTPQXiIwndfLDxD9j6Ix0TLtb8WYM3cIxIZAK2FFl669xECFl4vY60eNg
MgoGqrocGBRXs3df2JN8mKZZMO22KKCMZp/1I+3gc1iB8G8xmtYfUZWZG2+AM4d+pbAyqHD+8G0/
c44UnRhgs9CMyapM4Z01B3S/MyDLv9thne/Nii/pCPhEvPGTBwgZAMyehbA2AM4SMu61NYzzXbBI
77MJm5otil5D0qotb6eX2EVcUAHMapdV6d1cF+JDoob/WvoCADaVslA/OqBA7zOnhfskgR5t9KLe
+LTGi5YrOBUIssPYR2ofXgV+6mLviNx57rvVduE2zthp5nKm97XRgDyxI4GdH31MIvHUyOKHGUui
hiWAyPk0GclNHrjmhB6W4GmH+z+pKm66mlmehTv6qSyaIT01WbDVjeoZWNug5pKsQm3gUCmWGJDu
BTSm7ajPCgbEjhUAHjo4KmeGiJ1i52QwCczO37l+Rx4d93hwbagUePRLRLg4sb2pwqUWbUUSTa7u
6WISv30nFZfrxIERTIgdvtc88Pe6LLyHaBjkxYRSrfnlK8+OsyyFg840UuuLLgqNH+MRpzyQGAXK
g+cm2a2PxP1dV6nLsMNrJiwrIhBH4CQsCj5HcEWTw+Jh6SMmaRPCoWu5mOdt64ERUx+rBoIQsuSK
3ZtJLz/EQGE1yCphVx2WlYVTaAeMBIoYKaZHmzATWJGE1r2DGfztj+NoyeOIA91wGu1xJIUpKrwO
VFRyn4ma/k4HqtAxRSs0ra04lXchvP+7kBnJe9UOkxev+UpLYEpU46IZTOEdi1QH5MYqW3zXYZJW
BH/TsbqmLERne83XW0GCloXZ8/5lwZOEUI1xjWPiDMukWkHtBvQCJcSjALHj0rMwaUzav84DKh/o
OOignvZFd1+S94VE7KaURmPtUkGsHIVHnv676MtOyvy94iV4mQlWbe5oTR61DSEnxOABqp+pDGfg
p5pft7Qb96dcCT3tcAcMes/7bX3UWcS5td2qWVgBvJfesRMqFkTS3E8QR5llNw3fjyry4qfyLL4J
hx7bR7thlsV33MrnsrPDcG/6Mjx5mtwDZyEjeCxIdXEEsccOc6az9sE59OseGaqAuheDyWLSP3Ri
vU45I1eHCCgOyUSWVRxkQkcBDK/RxeHkAkWqiB1u8PRsbFGO8XA1pgtgRc7bMoWPdoN6ecLClDKy
HdOauzho1Ss73MGCjPg+VnKhMIFTyIE3Sk0Heqttfsmmpe+UMxVsH46IxXIsSmg2cV25La410EDk
6whtnlwbz9xuDumJiVOOLsQBrYkMayiy+V1zFan/1Iz/X8hM/8Pqdcns/3fi0i7v/9fzp8nLv0tL
f/ydv6QlD5AAtBQrkJvmh7b0TzSB6/7D3iZoYcRpyGWWxaztL2npT2qBBdEudMm6ug5q+V/SkgOJ
1fEtkAXSBgYaOv9ate5/HPCEjuvzPHg+UyT0KmSeTXv62+DBk6S4JU3ZBEMmjaeQP8O9fcUA9Dtp
3awj9sz7BufbLtRA+MlPvRknzjoVATlfDFcKOxLSiv/4xy/xX3qe/qf5IkLHkZueiwUa14Fjo33/
d0/Ov/1cvvO/PzX/5d//8yly/v2pccJ/SNeJwsixHIQc3+LR+Kcgaf35QKHY8aDZlo9i99dTE/3D
BcIbMsJjWOhuhaX/iilig2b8bViBNAjzzWZKg1oqsUr951knxMHEECP7WOq5pZJgKoOOovE+tbhn
zyrkjkXUrKaPb3P99u7SXxJKoecmpoiol48ADlOYXm4/lW3/QWN330D4yhW17izK0KH3NEJ64a//
/x8pf6vi/r8r2/9WD5/9ryH/9fn35+iPv/Tnc4P6/M/lRvzxz389KiKw/sFcF5OMz6Ma2UAd/v1Z
EdL/x+Z02ZYFJ0TF5t/9Cw4aG5jKBjf5P8OtAJ4wIIjAgokASVnSFf4fV5mWyRnHMbm52kb6fnqn
ulTKjnJpAzZ0+8SBoaexRpqqqqbhd4sXerDuE1wy4iEQHTz8jsLWvuoN1aA0UDmHBhlcixs3Sxn5
x6WMxqK7hEe8esmtlc/ezCEcKiDGOb2g+dG2OK3e/KQ93ysEWlc3ztMlKIIaYApXDWiqgCh6+ll7
wp8Z7AMyTnfNMNvzTcsNlvRoZGX2GZbC0n9Zepiqw1IB1f01eJMkrpUOS0XFJKopHThp75zamf7w
5hK8fYpWMyRagExFs5IW1S4ep2nEwCRSJBDJfXY002TuYO2npbLVcYz89bpMp07dktLT+aXOSzST
DTPbNb/07FbD29rMySMfHlk7U45htse952Q3iW4i86Y0bmBbpuney0wEVS5dIgBUIdo3Yr3fvvAV
6s8o6trbmeqvfoduwSwOR3PQnP0ExoDGVksMPYLed0r6YfoqI7cbrpYqC+71mkCkRPqn4u7aWwVW
FKDd0/sQld0FIr19WHXgfaqhpx4iX4LM2fJrATM3MlsnNGUrph3Ofp2w+i2HPPQsql97hX2etHAx
xGoe3DaurRJvkprAwCdm8vTlkPXNm6FLeD+Mi1AclyqaMKNx9mOxhqs+Gl0l1MZSo5DQU2RxWqZw
5lz4mm4Qbst0az71eMbVK3gUUfzW+NPJQwGkcbkNpHl4J0qqSVl7IMVgcGW5vmBuMRZ80oQRr3rp
dOqnNXrVSQ42ajkBTWJzfno1OR7e/DmInki0l8QNM6o0dhmjg30XKHFHejnnSIkthSsfV8AFoHcW
GXW/LojtVE1m1YeEU3EkdFR4MW0sBAg8Il4gqDD5sKQ6sEUgiRGl4aAL7GVxL2bYx28OMSDaUYOF
VG7CovlSSW3u2QII1NNBmj+v/Uw8TrT9MP+m3LIdDj767PQA/kTFq9MYTe0AHGlOss7SNcnBrbE1
HepML2e9pLR6D+5cxaVNavfa7mlLyNaqBzFRlRAhAk4B1lWt+E9c5TTHURKTiXQjimQ6gkGhBISz
9lDlI99ln0/Na9BU9fQJ69k9QmdZz4nBbw8/O8N2SudU4nzzBhNMrinFJGCjxXWGJVafoflyp6kZ
1/yh+vavVVgF2f2cKSbhfeIeNIDioy6HldFN603fBhTLW7Tm1dnxB/E+jaNKkOJXdhqwnuUNlc7Q
EIllQjynmHefRMCBm9XSPJwjHvltaqLvkPY8PnnKDyEjjgmxx3Rs4fyKLmTqYwza+yEazcilLqnT
NV7TAsGaLin3MI60i6+oEYdpzrkwJqOr5I3X2qn1AG0IxMLgl2H6K3Dd/o0yqLK9wgks5zNzEq2O
C70N6jDCI84oNM3Ws3Hqxo7B4TnJ9ezl5Q35yPzRJvr51k1p8zIsjnlb1BLtafLxLQJeQwrax+H+
VaeA3AoKHj1ZHerG7w82Td7clmfvtAYKw0UZOvYpHXVAylKmhAxFC/1kLIS8RusvbhxOqeTDiqi/
0VM0cZ9v+B+dxIMa9mE2qX3oVu7KA7HAzvDSBGGJfjwKRabwRmdadnuvknVD/t7tSBkuYRJPI7fI
nRx7GVMunt4i+FSgqhrPOdIASXd9763w4Ojw3FLiDWtHPGmBl35aBy/W9ZYKRJemyCI1mxuBbRHZ
bSrCG9NN/msiWb5BE62TBgNKL/Fu7hxNws9Gg5hn+P0/nL4p7tc2jeA2ARdfiIPMNrJDOUzJtUjm
Ck7Qoq+LPpmfmjCi3VpjM6bP17cfYTJ7dzUZu1cwIZ34vVbkl/dz3aBBLl2VBjXrLWGyzFnKBLqK
SpyY8RapSXaynAqPfQ1dNnnFCZET/1giq7vvcPXAOCl6Yh7GOIN5CH1mC2enNsS18tz/WAEFtzFf
w6BPgYSPjgGl8Oc6m9u9Xad8fC4S7J6GSrRiwtHCjXa5M/XY4njj88dgmMXV6ra1Yi4GgIwbd8+Y
JmnCLRiaNA+B326jCxdg1mTBBWskY/G4HH10FC6PDn0hS/qDi7F5IT3qYFqswQV800Dnv2esSx0R
sHnDLJTlydpeJhg2sjpqXk+C4DKD3uQPW6VMMejirvW5Vh+Suchu0tFDCxbBZCIiFOHQ0um0UmwV
dSXsBN2Eg6Gspmd8xt8cmp9cp7cvMVTsvo4q0rOjtomlnkCv7xp3hEwS8e9a/CS1j2bbkS5ke9c+
g1yaSVPgQtEzJEKMgRmck13fh17ZEMag4BPPO1Y1vrU+qSjGsZr1Mgx9c8f0VtZ7MmZ1e5wZOPMd
jazxnHSHjAhozVSOlc+FAWlng3vknLQemXlHB4d+ReROr6MiMqRnyKbO3Z4updazw+9KBOlFOlpZ
s4M0WzE2buA3dfu6YoMm0pYly5E93r6fK0tQHKBJ9NxxZlpY/gq6pdeB31Za5px5Ct/1P6eq9eQJ
bXAhr2NXNAbsEA7tswtrvo6nCPA8LJakq1EiZlG+REQk50MHP1ETSE8KWA5OGwFNcdWtMBVtU3EL
3JkfqqY7uk9yVV/YWYEAxPFRmxNbrrkQaNBVbIutOLYjisjQlA7bDS0lqcp1Mt3DCU6i4aL1V9vZ
agG9XzVT5vSchlh6GqAiw/Q4qsqUwNgidV9HLHs7PIPtfK4tlzK/hnH4A5Jz68f+GLFy28CC3xze
c2Y6HjvtS0KPwrPVrnxrY+FFLxaKnsTwV9aPGXGlDzOV4kdBlr69SSYgIHcQqpnxeQNOhrYqyDsM
K1iTg+M4031n1orNGFU8ZJypwvxNpVn6kwpGj1qNYaz7eFFJ6l2PwiEfJ1dhD9Sf9iScYKYRnYpo
YPzivxTtVn/O60fZ+N18msOUU4mDGv7OqN3CFaWsAa5Va5m6PPgARWY4WO5yMQjLB6ei10XFjIbp
UmSmTrmpiNaCQTG73Ec7hiQwepKc4mgsgclycocU8mYlZ/O0Mo//WnO4NYtds0LW+DeZC9rdxsAj
gwz/uY2CB0g1jKB0ZrfzywIwHQexj9fs6JK9iY4JpXP0FJg+uuYjHkB3CRWce16qh5V0yif4OcBw
kIBsiNZj04PoA7PK9ydGVe59U0vBvBLqFQ9+yBKee94UHIDig1kdoyJsL3vMoXTMVjJqrnoLDnx3
ckETBXgT8HQ1p7J1DCaGIjDPy+ipLx1qemfDuRR7rfUkKE+GEBRL0lccwc0gnyaHMcFlPXsq3yvL
qulmqwsSVLZDyOB2WbcKVMxnHaNpLfubpqSanbMulRY3OAuaz7En8HpI+fEZf9lO+pPEcjrc+zXg
9MsBlNyJ8Ufy2PP0QIT1q7D9hMeHY2xfjbI+kMG3usc5IJT9UK7B5uwGZYPCODmyYwYOatF/6Rh7
Msrx++xKM/3djJzlUp3caJ4tGHnUO2H9k+ZnUgvfvpwjx63jtoPitRubKXoZiEhRq2zXzrXPkYuQ
aYEdgaJU0RQH20wQXEXRBVQoDwagApa2CuRA6nsKd6kFcWYqo/kSMokB2+S3obcLk0rVKJTT+jjM
GixzLVYCTTXp2h2HepAxPo4E69h5rPh8HJN/nZSF7fNYEPg7one2v3Mqo0M03cB/brYdFWGzTW+L
cXTzH4Fg4EDldQ0dV/pt5tyrdg09pmN0MVyGtSN/VtBvux0TmOQyhOfjMYYcGIOwKwd57Iki+6AW
3Ygrtl08KyrtQ30vGR58w9hXNQOEYsQnwD3hIuyGcLyyVpF+zk2bXa0TRvoKInd+RHzNJqaVJr/h
2olhg//6sKNUw+G1WKCi5RT/Uoxz7RhZ21dLUVF4M9J78NU6GXhtOaaW+unBEZm+rDQh+1+0vbuF
N3PDidME1U9mussp66byauopJQ2YP3JQS9OfofK34hYm9m/uLAfvANIiexXhytSiaJvqgXFX+MrP
jA85aFkPdjitYHW0lZ6IjlcqhIyVNMPLZA1OcgPmPAoPrEpU71GuU7k3diR80oV4IrtX4wY6f4bh
MGX7AOVKPc7WUvWXcNFzspZNyp0vrlfJgA5Tv2XdGAhp44G4S0rsMwEKBCPEzej1aHR6oiFpefbq
1bIOrS0ME6teFtOtMwfJBx6ihmMudocBkv+4LimTQMefsaSGxfxtrKH14VQqR5+qdbY3mvJ0ypcu
fRzX0Hq1pXReaB0ZLyorX9tXD5F9T0ht+OGyP8mHoq9XWsikb3imMcnRp6YoRt9475RiDk3ew8OB
FHGRhi6F7OSZPeZ/YHTmIFXnsK/lKWe8yDgtC4lBquTGnhMK3BJlvwqrqngqdeITJqlBgsE7nBA9
J45wez+sohG53fj3wRrY8CCYqQxQpz13hYuQUxiigplEN5lKzDYY2yLQx+BqOIYSbx+Dsjlb3bLQ
EM0pCAYnbUIpe5ezlbc3uR13sg/COMG+2IEyanmj68hvyreMZ6G+aX2bK8WsufKSu4bUjh3dL54r
UKrLEaKMw0WYASkoMso6k1rPF5WQ6lfDmX+fMOB5mq06sW6xmelDmEfBHbnl7sazh5oLxFyFXMgX
oMpBaFXJp7RLbi7YV/RdEximIaPM60u/8eZbY1OB/qOhkOqSchuAAuUSZldS6ulqLPX6tbplGB6G
xa5uy9SbcPGmLXbaYmJAJWt0n/0aqvWxxkI8Mf7L6dAOonl4UgyLmSjT+AjlrAZjGA9Zpr9WP+tf
EjecgksNUcGLW2V1hFLzMHoJ6BF52oK8W+yQIfi60sOySwRFBqfRq5dPXyz2kzCe/ZovIo3TfhXr
oQRRdGqkw0iGAbDhaNs5HMqcYr2FE8Enukoq5kBVUJZbDAHB+ACUFJ9IYBicdjRanESdmTtITfIU
ga7Ep58PAsr9ouXFkM3ugQqubL4eIeMncQ5AYeQpcRTDSkbQcV70zKtHxnwx7eWawVmWCPXuF4IP
zpJIonuVc/Z/sDtOsfdcqmXyDVQufU+Nz51z5im9JB7VPBa0+xqu5DiI95wDh/qusfFxQLArIwcL
sWVdrpVr9cQhq/aXTbItfB/EFNCEMMrAAxtWtttV1blR3FrnR3Y0/6NzCwtYHP3JDLLz6r2OGrlc
Eh7NY4dG7AeSVT2uatWrJ6ZxXXBQy9wwc9eCcvs1h43rL+AcoBPgsblIwrp5X73Q78h55sl9uo60
Zual5sbzR/EmtQPBfF6jSb7MES/XQRtvKa9UFg4TdeChCPeFI6ZPf/bdGzcQ4FKhnN56uZl+rZ7X
lrhQg4zEfpRSoTClb2mbWNTKOoa0tQuIA3SQ7Z9hTTUrtNXFf6qMs6FOUzAR0Zi3+pYjcXhkv4/s
UxMQtGBhJRSfJxU+yc735v7BanNDxGTsRc5Mu+bJsQdhGLst5MvZm7uAwEAG/+guG1ETxkC52VNu
R2CDecTczzQb+qscNjOtEAVhi0u7XuQTfUrBgbelOAHjVRdeGiYPvpDyHqs43Ap6i6rgjDdA7Qff
ji4jH9MXwoHTHGfiTi9YqapzVY1ttqUD2XSxu1JYgq2g+6gSShZfhyA0zhUc/AaqDQ8M3h7XDBcj
S1UFpGiTI3CSYeXHExUlJ/bK6CkrVkGMuyjpwFVjuT4kQ1Z8iMRnvd3khps+Kbn8Rx4IpaMYooI/
HIjpLCCJ8OsyUvzgSAUIhYlQ/dWyme3LemQeOTk9t3UheujHziywP6JCcnKImuQSLGboEHPI7Bvs
HZN/6PymJSLv2WXdv4RD2Y53aoXm87vBTngv2ZWW22KlkIxIMvKcqWjYWxORTW8YtyA0tZnx9guG
pO7Q+2Wuiv0KX4yukp416jYs3KEkMoFs0g746V7cLPcw/rnzVuvDIhUAfS71IuMWniWarxP0320N
rY7pl8RC1OPUPGae3jhhcHKd6AG0GpEokTAeuW9abyBWvCTDMVVccnceZs7XJcdm6JJtdXe9P1nE
FnJBvadcdH0dVC0Tb9uMSeyiUn4VqCxqL0Puv0czrlR5NQV4QQ757Tlw8Dgfc1TqO17l5aXC5vE4
JClKQJ+bzONOHk6gqbOlPNotDUgLYScPKY7GKdZGGINF7Xrvcxioa5WP2yoY6JFmsoUH5GAwO8pz
2+KwgI5GEv7CyXnV9nlmyvcudSA/TEIO966zDC9Zaeg7j1bpqQvpLm1E0DrJn6tsgoAL24ikWL/C
Cdv3fRVM13lWD7t2sqyPUqscZiMY6vG86GUyL4stx4+pldW7aTBsVRkN8zt6RDmsMjHCuzb76Emd
GV+yZWDNHK3OWg5uJ+U5DzxcwE2io+XEclo3D4kSEbypJYPP55UR8huARBbvOerkZ5Eht+wanFKQ
08KyvXNUa05V0NYfcInTaxFUy74A6XuIgMzib6SNJdZTgGkVDcQ/5xlQjnhBC9+8i6H6GjvIfIhp
2aksOnGS7iCua0zr56ke/YugtyltbSLrQ/Vmuubnau9oYBIUn6/+VdHQy3aqM1uM8MiE/13Lhj72
EgbPeVyC9oSRN/3O6YN9Ud1aZzf1TI3wTpsleSuqsn5Ia1Gck4EGSjDevb60NZ2OceqQQ91ZEOcq
ag4NDJRa5AgKbolxYnOpy19uuXo/OyX0BQ4XnC8A4rsdDvzi6KoFTEnnrTWd5WYaiqMdrM2HgxjP
axQ29kOfQH3GrLA23mVO2ycEH1gE8yGiMUzuq6HQ50FONFpF2BEtsC3R6h4Hh6a9E327jUYHcLS7
LzFssPk3zcLZ3vay6CqhyuqtpmHCi8FZGqQ/pxDXcPW68BuhETRBgkM+j4UDc+ZY4by/Yf+FKZU1
JjqZmTOvK+b2Nu1K39shx6bm2C3BgJ4gXHJb3NUhjy2i45Ubg/RhKsbBoScTpPsBl2tAV246OMjt
0invm2Uc3xNK45+xUAY5y1bGIMLvDekqn+bR8d7LMOfJiUPfHK+tV6GulVme308guB/8jP3iFgg9
htxeL5n1m3UvecfwFjRAagt5MxWdc4/CzkfgVuIMANrr9o7tBrifEs+59PO2aH/QiSc/Rz8sb5Ky
CQ++Ut07zchK436UnFBXMcmz7Vam2PccPKsjFjRkS4zZpj6z0IjrRemq3tllgudcD5m6C+DXPZRz
ttSXopOVt8uDVn6SUXXsQwnSnF0GlMY+bxN1pANe7hk04UVuYeyG8ZTXOOPWoQvmnVJKsrfUXiPj
ZjFUq2j++Pw0hKk6VY70L5eu1J/ruvDyehvFNnUCQXQsE+7ZjwSBJxmI/AoKelNhPBv1RzbIfQMT
A9Bsepw0CJy9gj97QTBioxeZfjm20hXfo7sgp+CjQtXKe0QZrtkjbJFqqJod5/3lp+SQc51bWqD1
ina+s6fS+5U6Y3NeOzE+sq7MIGLLKjkmk0iufUfAJgwZ3mQnXXRQ8Va6ZQi1A6CLVUmzyCMQ7SI8
TC6MkWPXW8gEazkX8Syt8qUnirqvtBv9torBekwbv3kr0xUEYjFF7Vs+2BOaVSUqdcBE5T9oKcCp
I1Jav3svWG6Qzt3m0p2wO/M8LsPMalh6zbmLUjx1XHRW+PILytsD0gi5EBC66X3YZlAyyiXS81UG
8Sqjs6EZ7lwaU+VzTZtthx++xfSU8n8F90SbohNyhytPSx52XO0b31wNno/zM5VgTE4SgFNceHjs
oez6tb/vGbuMXKvwxJ0GUGspi3DCuCtQcL+saZTujyyau/CA+xnvcLE6U7tvbOF6G4yqsPconsMI
lJvt76rPrQqvINDMElsw9iSOmEvrezeGM/KvZJVdflv2k2ngREIUIVQE3XQf1jyILHkqe4u8TjOA
EdP45LbFZEPGFsGeCyW3rtwTkErZTLw4mFTxlKnMAJbDf8uZt5DTPsBhcOBOSI8EMO6OJjhZNT6a
tHAL39npkZ7dHNDsUkQ7HI9mo6+VqLtxkHU0ovP2P62WxM+Z8fVJL051T3x4EClPMmDByM2hpvT0
Nrzzd0dg0W57MUu0V2ZL4+fqDM6bFenlWRbbmMojnQGqCV8cuNXWXT1OSPMMHj3o1vK1NJER1zKs
s+7B91KmnsBlnYBBXdA8U5sYPAR9M9WXqvAgpqyrDq8XUl9c/MOkaR9qalbDc0uwQ5zomqfO3uRt
OP5IdOI0H16q1+p7hfq1sBCFXP89Oy/qY6fowXlwIyNNvGa0u7LrgwT96uuoneI1GT15ANBeBPHM
BI9pJqBSES8wMX+hUyGXcWAxn+1Arvnc8OvcQQCgwRv3ZHa7mIBmJbYaVKkxG9nhXV2TrwUlXP4I
dBd8OsPC5SyabQDGIul/Quoe5M4rxla3ENXV/+bovJbr1rEg+kWsYgAJ8vXkpCzZkl9YvrLNHAAC
TF8/68zLVM1NVjgEsXt3rwb9o5HJszNzeHCxpW+LbRj5LDlaH6YNiRr5UEftjN1usbTJqnjsntg3
UFeOgzzL33nRSI3KE0Hk44ssuKKgatgPnAfpenHHrjmGIB2jR9g2CWtKKjK8u7PU9OOD74PHOHso
jMOBHo27to7u8UHrEZ/SNRvtP5z8q38ZSIPnF36p4sqyATOrajR1SXjsVrCJddh473ME1+oydUrd
38pL95WymUcn/b/gfv9KV0wAPhj8eZrs9NZ2jb/Hs7F8EoFiMIIRNeSXmtNiPM+qmLwzXTf5OVLO
ErGtQ6cI4maq/kNcd/Y26QmGJ+SRxJGqvephDYNiZjii/qGyBiZVMDDLa0Tbq1Mn3usS1Q6Bn5yn
OpbhCNNUib113flccOvsKPRgREh7JYd3nNYLrS01+PMHTbNAffYiuBfhPHp7CpvcKxvZ/udiKsnT
O49LstBeoLwHCki910oA89p1jA/cgxcAFzusiMPO1WKiaWlu6w8zu467btjQhrua7RAxIXxCn3NX
qStXcRZnsyCeVHPdjeoPP17W367NV54fHAs/eO+B00vYUDTFbYbFvXonLjfu5G4igRb9SWVNXhya
OlDR08p0xWQvhw4HZadt8cakKjHcS65+pzRD02k2UdKM669hWINw2bEu6otbZufG7rlHlAnxwzRn
irs11o+ncg8eZqRvcqWSIUqOZRclBAvlOLW7EECrEf+RJgThwYUFDcagdo4vbs57YqWhamgy2PXU
qErUStOvF6E9MXD6ZyK013ysTdxRHOsJvz3nPJnTZxUWmf/cdaMsPiN6NGtMAMRa8HDwZMC1I4Po
Oo++z2S9GyI1muPS0RxGQq6s3OPquQrBmz1N8gXbL+nMFqMDIy9hD7ef9o5NBhwskOGBZlIgXh8m
YXssOBAshzfFAobkAY9mXr7jfM7weIFuQrO/UKDo0CfdhaEwCzRwmrrc7UhDp5Pfa5rzRB0TRGky
JPd02Qm6Nje8R4hWsvuv5VPDLX+Z1w4Av1MYLsXSR0vi4yLC6UZRYk25gsOyjBEBDVs9NzPw4Gfy
N2WjtkrVaUYxCLYcuZuh3owQv4Y6K2kC7ZHZTg6zKzXepLhsdcyK2uOSPCPOU6LeLMaeciRrwKc0
YhTXyu9U/sTJYbhPs9plHdiYCsQ5DjbKvcMtP8YhhNfmKXIa/jTVA+HM1kxddUnrue+cbVGYUf7t
hNTyg4RaQHnqNKtmP7WQl3e0tEgBVlvLFZ6VrXk9umnsAUGt0Zd/dE7ZmH1M7XO7Z9nP4daGWEfO
tH171SNCWkCRgdETAM88Numxq9Mk+Ut/CFhX4n4M092JuF0X7GifXBKqWOfwbgfqaLcMpz3Lq0lS
B4E1nTTF5KAJsiamtewpyGGSLYxydVkGJ9j0+XDFQGag5EYMxVyd8Y8Uf3TJbux+WW8HEM4rHRt+
eKxn2LUT7r4+89Y3eqCC8IiVhl08NyUj3CMoxQXI54LFRFPEooKw3cgVt8u2k205bk0sjL0D0mhs
IXGZ5vLM9sLQxp2AKaWRpXODva4o1N7S/VkhR3WmXuIjuONIp0fOhskFbufyEO0G8v/eqa4WZ/rL
CqbW2QGegJMd+P5Cfc5Jig4v01TM7r8ypo7vXfBU9P+pzGGx8i8sqFxhMdi2giUWl+U1wUdNprds
yCa4GW8iN+QNem83crTzV880IxOCCWDf1fhL9MGBjT4hCSMFs5RD19v02VJTfEexBstZX+fzZaSU
13ksyWt023n1quQ5CZKW1yiUdSfstwNMk+5NQWlLIOpG8EFzTcHTrS4abqhhSsCEjXGR+7/LCLw+
+ULULO+aUVDss0oNtfw3UBhDcrGgsXfvIy4P1a5afZ9yiZrA5cPYifbdpXs62erOS+r/ytk13WEx
C8bgYYPuXqMlbbDZZF53XmecCO82ME1qaMZywpIonnL8w6hYFOwt/ROApjsAD0CI7pXgHeXe5ixo
+nZ+3XcEEbAw5JsvjseemOlU99UP6nEW/TgoUoN0hQ1eNkLO77P1mjTzQGzAb30KLWzBWcfbwtLV
cR8mYp+UYnbnvqR+nK+HZMhcsat1vTi8Ktd8/h1HQ+Z/GcTQ8IYQxeV5k7i8At5qETn1sWV4cIA3
ev1AJXa0DuVac2JJFslsBZOELaqL36eGe27dPkLMbxpoh07rxjRCyJUohtpbrr3JBS2nM2eKh8L1
sxfMtRflpBTc4qXSCnjUuPTzGZ+Orx5GK8L4H/+7MGi5AhjdI/gzjoUz0gjD2dzdY3UkTPlEMvqk
MXTjErLyoUALSw+YE6v6FRZLtqXmjCmBM9GJOqQ+YDxMFUE94fRvU340jy3rq+Rn1HZqobkoGpeB
hpssaC4D1oX06Huc1c9zxP85SRfoB/w/d6BXewNvPuaOleQ4CJ5JSgdquwqdaUQd+B3pOZqyrjnU
kwf3FSRoG7xyfmCqOLJnX5vXkorlereMheE4H+qmWW6ZE48ud++xoC7OI0Juf4jaON3fscnd7G/U
K1u9ciJ3bKJ6MaQ7zVnj37RjlDggVFbmByNYnJ3WDIXptyTqLmEQ+2hTT3zIJ/Wxzj0lxhnNN2Th
bZ4bENzeRL6PKyb7syVaC6/aQFlYms+loFuaN1C5ZOtlJfcSHoTxK++fkHNPRsw18QvkQc47dixP
Mht9UKF+GfJFPpVLkwoQQLOn5vbcyNHOh8gYl4If5EA1/h57j1wP03xoaf8erdfTxRsusBSvyCD5
qHBwRWHytKwxvydIZjHP7zd06HUcn0bbzfU3hGOGQmSoogOjVZNc74KbF1fhzO0F1YouT2UJ9FVu
OW08KyNnT1WSZRflg4x0CIw0wryKvF57n24ObnpvftXF/Sm3vEnx4gCP8PNNm+i2/IrGFb7qPi4m
3JobfBrjOh8qlz3PvOXHq2Anh54Vj0xRMNzxymDceO7w9YFzqLBuVSfsJ6BGG97h2Wfq+8tU7XvT
LBkr/XGIuKwSi4shDgvLH5pgqHspR0vyXoJbYMcS4aybSVJ+hMJbPHrAhuBPPuX6aywG8dI4OSUR
Qe6Ym1V9JAhfRUO7bbVbJo8O/SQYdsFUAIpxErM2xzQO43Wv4yZg1KbHyJp95Gq3gwpejflr6gfa
OySpqZq/ZkT2e8LL5U9fvoUszvtHZUJmm0Ey59FekEbNEcuk5UO7Vp5HzGZxxXKD0SAeiUQWB50q
AO8l+UIWHBWGOddLR+ZKejNQhj2hn1sIwCdwyuzQNeXhp7Vd9eOML6zZtB48MuTDbmdIdQN6Laf1
VdCJ95QT/19ZxajyS1cQjwsI6ZcwiApCn4kO6FVznK8oEvzrpJs5J8A7/OhhxO+KKHd/c90UVGiF
3tXjt7F1x56uMagbycF2LP1ovhMX7Yb1zllJjm3xFwfP7diMT3nuOD5xdktjhkO3KovFJXwEONTu
fIAbD9Q3uCyO0aDPXTw2b4Bm/S2t8vLV96FSjSslC1ukWl8xdC8Y/DghfrRMxnva7uynxEYMYbpo
j5C5s13//5bWdBouTuKRg3Qz3b8xNFFpwHCRs5RN2hTgrgLD1Pu93CI41p8Aw1krQ/D558osWp5Y
7WTc0HQtTnQ15X8Gym7NNuQzfj8tc/+7FqtetpBawDFHC6WX/POYO7Nc8lSExWNsg/IXHA2cLYB8
ww8Ms/gy4PhxOxhtcNZRG2+bNE9vPugF+pQyjCn+VIBvdTRhQs7XHrNlZ7HQgKTVmCY19I2+bPY2
rP1T+X9vLrI6HI1lpt6dl4JL/S1jJ2n+VD7n1JXJbVdN+t01Ib5dvuD8IajmySdByAcx03XzAJEB
WC1EZowuUKEDlqJy7en/c3yS+lqvYOeW5TGiDnTL7g2+MoyKvdcarDi8VHw+GmoONjk1ZFuMPjGl
liTSjtUSZ2zbqP3ipYeeyFYYqbus2cvTSAb56SuascOH+Sjw3SKaHHWUiy+krOoQDOV8DOI1PrAl
Qyy0tEJv56kszjOejKdFtu1lSXJu6+UYreiTuFjNzV95TBnumrfaYWmPYhCv4U6qsL5CGWbaVW28
yXNGxu3EchehMm/weEUV1XvdWrGczfU6YySInXY9pD66EaEkf9izKQzvlUtVQOmnYEtRLSreOX5P
owTDPN1VcN7PRQD+eHQrgu0KcfaccvacrQEJLdfKnHOFKlm3jb0W/MVPzLPtW2EZTuNVBLvRoAoz
M8T5qWiC6UlNFWT9OE8e6PmYsH3BnHn0xgkN2o0iynKaBEtZEDriRC+ac0nlLP5zUXjgriQUgYjz
4nflvZOlXT+61Knf3cp0H3Ddk4s/a39fDx6LUW9ZsxO3VrYa6ZiHkAFs/EPWE5dMyiFEBvT91iOd
3OxUDh3rG8+7TQCgHwrsLJ+xUtLf66YCG9REMdEcAg7xSZgEKksOkOJCfICn0LNN86Rrg6Eo5iUD
eiUIiex7+U1jZykOpvaG3TzGFMcJHC9bLn4UxsR6No8VG73PNsDMP0uIdQzG7UHTS8gCNfEVTFDT
fvF5rq5FSgfKvYlC7LUDn6evU+lsWB9Ej4aXE95O9py8JdhJnaKYrAbCqEnfkaLXm2VC/zQupR5s
tan7wUyabYIOdTAjC7rN03p8Tvp4JbR/739Apj2EwT05zxX1ltSr2YmVCu1t4XFxfh5oitBECFT5
1sl4epb8Hrb3GsLs4HHm/F3wsvZ7f2W2UljlfnP/SpZTCxV8B5rPeW0JdpygRjHcbpqIWs9VzcXP
kvfsV1EvRc77xgHZBloFk5lMJoZqcvLFbpzMyCo/Cr97naZvea8FWgkXF5SWgZbyE1DHsd4u/TDO
e6QQQbMCu61nBqeJeSBsPga8wtegD5J3G/smPA9oWUd7J+k/rdhcvA2tavNHlrbuY0bMhQVFn7x4
aEhnl5T3uWOR0G9Q7mPvsKSuoMokyf5iwAzD53kezBsK5OAcskJZaKvcXSee0Qz5cl1Kke3SoR53
mrIPIurreM6j0Lnw/i/1uy6bINmNhau6czlg1N33krCtxIfpb7r63iI5F3QAHJYxhGHCOi96vDOr
A3xb3vDfKBLv4+6IiAnGrPm5S+E1FlnVNkdXJflyzPzUXUGL9rJEk5z590/84OsAutwq7J9szn3W
anXBHpDNPm4fd6ZBximlW5zNgld674ikHib2HZ3gMpgnA5XxJqU5DIEyKauX1GX3cJ/wvZSgfmgX
xsjUzZLgyutuEpzG1JexUV0sgBvfwa8yYO6ui50LoAcbcrMSqPa3XYL9nRvjbNDMgiUsbpCzcqwI
7AknFsb80z8xkjfcViqr7JUbWELnr42C53BObffiJLVwD46MdXzukLgEAyRn4YW3IJTZ0OIASSUx
gp3KYmjtszPN92bfDGXbyUJd/8gdL80x1mGfP9A+MxPsNhZmlWT+w4tIBvlLFJJBMe6C8ODQk2j+
jAyF2zpplblwdjm/Xa4aareElu/e6bj8DBg/ebgUh8imUmNlMXFmC92BpZD5KZ2nFZRDU7xkzT0w
spauEV+9UUr9jPMCRwMZa/gduXZ8xFEnZiHLe4orMDXVsrhSEQYyMKVHEefh7KdKXQvYG/I9F/wY
jqG/JupfAybdwTrAz5+7quLYPyVmoIgNrXY6IGZgem2kTHJeJX1d/RgWaoeOycSWdmeyNjxkeHzV
N5ma3vC2XiLvtdeIhDeWL7ZFZZgH6e2aGQ7DeTE5oaa9aw1Jt20IdSw8o0Lqd4ZSPyf0UbUXL4mq
HG864IjnfG4pv9n06dRhqYL82/ygQ1EGu34hqfBNWwhyZSWpXkhXNugLClomTL/RPs1e3EGcnhvU
wAm1o0mOMgiqdVLawxyJHtmSr4BQMPT0xAVT+sR21KF/SVeQULIau7rrNr+zdWRmXQs0lE1ehakm
R9W+yhHY4WLKOqIeqx2SU+4V3cFat5pvDuIr8cy8qgtqPNQwfSdhCM0qLdPm2s+ilC8p9pu/GJCn
8hyZhmLGueYFfY/HEb7osuy7GcTAN7dWyHizG51AbJZ/S1BSF5ZrEfWPibvccP/+dQeKX9djKYug
/QKtRoYO+StspkOET5WUvFglXzNokp6DT8H2eMRi1eXE8pc2+1arAPBGh/cQgGuks43AG5G74RQs
eRrVW9WFDv5zRrrEPVnBKEv1TKPdQ9OI1MEG448zczARKqxZVZzUxTMlUZN/bJLVNJ+O6Re2cEon
a3UYZ0nnbgEvFBAs1/Z+2zT+SFoLChefO9lRDS0TotF+04qZ1N+EIQftfMWwk8MaS0bqJXYRsKqB
aU/r9rt3vXy+4ouW5DuSzITOB1kP2t+5zExj8qdn+bg+9JXB7qOnAg/LggWsesjbHCqSSwdmiWS5
mqE7ugIVZk/aHGy9kw20Eq89zvv5VGjgXhCOh7D9T60GMe8ywfDO090U+c1AJWKT3HtkSreTLsaA
tRJN+AaswS7LNZKORkXh2mVXf6dSlG/MKVPdzo/5QFqr27IgFEpi4TFCEOBBB28BnHm4gVE6Xdr1
inX5GQ1DP7wFNqNjKCKizMeY20tE50PrQKE5V5UR3ys/qZo/yoU9tQ8p/NJfrcZ2sAlXVvQay3+A
qUlL6kvPNpdBrw9A0Vqzz0eHNpmN04ilffI6MfHHWh8q4oOx/ey8uF1eRuIDsaoEIBPrPDkWAnGd
CUkYjTt6CTsNYDsnUHajEigy6a4mQdr8MxCi/W8K39lj7luF4delsWNHC6B+ARCUBRcGX/pIfImw
80JXAH7Uzg/c6ToX/HjeNGL4vBc4XyGWppU4hxUWqI3b3fUpNc3uwdMIpLjj54aFZd13Z4fM1ZUz
KdvGI7upCz59XIR9Nn5XbBV3FV6kYOdzYSLTNJUXmdPAdtBJKw6Bkt4NwBU5Ot0bzqD9EJSpPoS5
nTzqN4UYeImSSgvvwseST+e+z0Nn6/P1VeQinOjPWnb3ftVQl7+kYwxgl5XGaz9oZIhUhJDBh3Rh
t17rPLonVYHuAGaJIbWUkz30taH2RNb8AvahsOZB18QeORS69gULbHrx+7B7W7DGpkyTeqZ/JFCf
ZmA1sOv8TmxGm5HkZVHbT0+Bo3HJLjrysD/hgLVn/BbrtQoCQiV4ceucoBivSSRiFIJxMzZJVx6V
qzV/qaIjVQOFeaoSeroDM/vFM+p+1F1Fl4588t2peAGCD6YoJFf+4Cs8KQzRrE0DVqLjFvFvcJ9a
yyL1vvrEsU4VhfPaQwUi7FpreLZ48vxNRttoy4M9VO45yDs/3jcEY9ShjdjPb2Wa9zvqN4ufgVfS
oZLY2GOGqdik1ZjNncdorYdjbXGx7UWRdu4OzBBnhkJx3RbwfObNEA9Zf2iFl9uHdRBMcUTdKDqf
RMUqiiDRzLfL3S35mnOnf5eUjWRbSzqHc1Clw3oGqDt6R14m0++lI2tABgeXTk/l34efLG63dY3T
4iojg6SvIw4ugqBrQvXGSJliX8/ijNgb5Id0oHYpcHLWbSVr8B8RNbsx4WK7/M1DErtXJZPxFSBS
OJxluI7vHn16iCyOLY9hD2774CbMk4dGGnEaitKfGZ+9RjwNKCnPLU1FFyUmFT4qafSlrEkKhjm3
atPo+Uz7anKezBCdQ1B53xI4D/pEjjwuRNU/Mx3z6wKUYxu9j0h2fEublSdgK/LEo5LvmVYmLmAD
otulWJjtzh6xEIKalV6Th15jEjwpyH35wQ0W7m9N7rAndXC2YpdJJxbrwODoOFfUpLsF91RemqP6
a7KZ0ZYZPkL5W2mC8VTRX0t0eZ7m3jhfSc7a5s1r8Drt0nFA8KDY+IH8Rs7amPe0z9DQmmNvZDHt
4B2y6jVZz61prPxy70MElqgFiT139MRUu4TrwJumJedHH6gU/auRlutl3yhu7r6bwOikladng4SF
oAiil8Wjymw7z0sLrCyjxKmzjn1OnbI8rJXTXJYx1ftJjPiOrFleGsKPWwdcAyGPUZvHBdLbxfDY
KSbOmiIdb6RMGXTdvS4skOqwhH7zpPjMAWfrvR1dHQU1NzUFWB6+Xgefv4N3M0I0p7lpNsGH5WAC
MWmkOOaxg72pKEa4pbPKLApwUOMqQujp3LOOTensIkcl2Aps2h9X1l8XB2sOd29LAPiAGwaD8ypL
Ht8Cts+2IZJIdKn0MQXmrmGf7NsoXE4FBnHy1pONuWX4Itl5bBBOxp28A23S6GS5lzp/CIrnx6SO
8l+hxpO7odUiOPv23lrWgqyUGx81EY0lSH8JckU/wDcBaNa4pi4kzLpDHlq1dwG2lV+GetW30A+L
FYcAW4ofyvHm86CEFxxatkVMhoWfUBnEtqffh0Ve/3GsjZ5Vujr1qSEC7NK94WAG7qvpm47ZfCcI
Pb60S1/tGtzMLczRGV9D7zQ9PVK4tBXL3OcSfOazMUGdvhZsRZ96y/4FO0PELFVhOELIbyGH++OQ
hfuW8a/bFB722cHtGAAnYEHf0dQu6e+27eho6FyesrYFVs0QkkWEsZG4TqbEtdZsDLbTJ9t0piT0
jhXCWWZWhpwG5Xuu3LY82dSN9h47IS4/1t+xTJ6RyzBHl5TRvonQYwA2RLMwgjVz8W/Sg3HBVaL1
QwrNOFQJrzi72BIyzFWwuAcf38DbAuKtpFXEuEc96Djj2LyXYWmCFt+xsxIHc6kbVZ4antzSK6J9
1nFsbFXptKggXDkeSBj3VHSzaHkEMqZ/TArWziYyYc4PKJ0MdmkULr/lvqFNHW7B74+vDL15/CCN
yc5Np4Nb7Ou5vCRkKZKD6tjdgwrtSSe5UPTUT9Yk9Azft3T6PAd6piicvDk2XtarFD9iW8WsQCLA
fUj5fKgTzgP7Gx9BfR3kEt7zIDD68jUJ5c5Px24EWltIdIJSPOL1qLNNLmiuO2dzN9DSWra/uwBk
6gbZfDnzt4PHoGvxzPJbdPyLRID2Hnriao9T4uUXJxiaE0S2/pPZtTW3RSXzcp76MUTh7nmLkiaR
YiKtJVWGSg7f4WLuwyqsP7Je3eBS0D7M0F/DwK3+FUPLdNHPof4HLSgVG5wyitArTO17e0I9+pfU
41rxPknjclEQSQZcs+nTglxAxWarGenJvlsnaRmPdfXsiE5kR4qBSVtO3kSMyiNZpz6GfFkLdwNh
K8Jd1ixe2P8hNKWuED4GmiQlvu3dMLgRLAQsq/UeDze3EdcfjTqSYOvlBuRAxWWwscOJ/V1CpgZY
yI639vTE5VXrTzIjJM8xqAXdOebuFJ9WMWaXdXHmX9GAXLz0boNLKKEccCHx83IXkadPJSOQmfBa
6Xa1tLJ/lQv6xYbxdf3wcNTwiWbHi3sxZR579PMGYGhFnAGTXBQUJ91IP4bmaMYr3yL0BSYE/Q/0
ePrhr96Anqxw/JXUDwsWPR5MAkyYNOmJyjfyKNmJ0PSBMy4jp4F1JiOGiL9ovIP20EvXLw5HGpk2
TOVBxmqC9CwLdzaep2wmMX1MYPbku6AdMd9RtA5tYqhFMIgdMOk0Oa5+of/zI9u/GDwJ64Y+aERH
Pgps/mtMpi9UhEWvbT3AWsOGS0fR4kE/G/s95wstp36MV9fgJJvfwxE7RriW5oiXLlGvMbzT/JrL
PO+PAS+AEtW1WtbzFILw2Ge0Fk471kv+bWjYUjlkY85dkLsE3mS3IPpObG8S5N9g4BuDLmGfUqx2
lwxh/NsBIfOpc0AEvLTGlKByjMumIWt0cKmz5djMYTkwcIiOjU/hHKIhpHNwLsW4Jy3FqTM5vm52
y7ISJwEBQz5mcAuL79fys+uISyz8d3nuQ77pjvXCzmY2bupNGs+SmmBeNLFDdp4b0xG/xvJbpsN0
0moEKsB1Fr6NuOegQONOf3kQ25z0fmYeGSv9YGNjUb/e6dJ/Jm8O+TwhtG40FOXj2o3mAUcLy13q
z6hpdMv+CSyscw4Bsh7VvNYYc22HwJf5LC/3/FycN0OLBJURK27VMmbjj7Rjuv1oIn6uNZPA3iWd
8OlmPJv/Frcf3F/OgmXSNytGb28puJWTS252oxzVE6Gj+DxQ25AcKgDJTFGZG7LoykDYVfU6o9m0
E7Wzi3jTzDSnQeUj00zelkfqx2lRFeGCKbTX2nFOtfS4V6iQvP4BWmpidqtCEydeHfGbDYc45PpU
rXzK+MukW4aJH1+dNI96bIcH2mKrG74hAmY1JTN87gCmb4EsE05TGVETGZvmwrgp9kRC4j8wLEmk
6kHQjW5Gne6nwWVLCnAjIQU4TBg4SRq8h00Y9D/KPheslGI5UZAaKFqVZU8Qt8qHmnMhJijPsriN
dLmRAXDk3hMABBhrIBlLFgD1u6dNSFFKy2+PVTxbhtMYSEDsnmw9AMYmyJNTg5Tc7WvwLFhfJFt1
srBjlCgPOzflmPLiQ1Jh2RzW2bF3lOs9kzO144MlT/LU5BVzbzwh8j+7csDBj0lS4Gpgr3b0KOtD
7OM372xi4qsK/oeh7rks1yfgzgP/iYggD4HqnzPLsnfumZgZhaCg9oqtuZhurl0qDHqT9ctj05sY
jnwcOsMNlnTi3fTqRoJt5b3IOTWAYEPEm5+YVctfc1KNPd7CGHMs76L+QzvMUS7vbliSK7684Ti1
Tg75wAuPZGQRHyk7Hcm+9jPGRL+8VjatvoqpphAoFtFLnVGN8rB6zVRcmQcwMvJ2n5tdjpaA8Ir2
/NjCmvmOg7p4Gvh1vmBhN4S8ZV3G7MR8mNDbyAovPYN+8YMXiRc52Ae+0fAZ0MShS7eEGLbRhOeF
5UXNWshlIgNizNXblxvWDSMOw4yr6awpP0OdmQ8p/8G/NFxR3tViYc/2Misss4D2iDKWuUniw1Jw
4yP1gsXkh6QQiVRIiuFlL90kOS+2jI+ByPunzqqCarcSuMiOr8YQKcKcdx7aaaGYalntT7pT+38R
haXdrl4iosxtxA1tIytL10GHqWA7U4JKwzcOqNsd6z0+ztk68dMJOhynstNslONcImSnKRb2hzXO
6hdHUqf84KwBTpaQD608OlM+XPzVWfbd4kWXOojTb/Df4/0UjgZ5DTssaw8wrxoanlyXRhTsu3V3
yWvjPtVFq3esLNOXjlbb9wpLMbW4wHv1FTB1FkNMWgUrugqrX7Rq8lLbpHEAZa5Vg26WoWlPv6zl
B0RVdjWmWNxD5TYntvDTUwbu15IEaqgABYl8Cm0LH3z23RPUpcX/ZFkf46uuuDkAc6bzBgOGMq8O
E73YMvXH8Xkpw/XEVmshBadG8bYImyZPmCOY6PqOmO9DQv6CsuLGCXbNSB4BCim7cN/DWXeZHBda
quNjqto6aexHX7U3B+W7bocWnibEf78kjpX43I87vl+25R7U2G2gcu+dNA8HAxYH3796Nokfq3Sc
d0Mx2AaNPmILQiwvesPin9gX3PmSIR1oNl8oKh6bCvhn6iUR4aqu5EWrkZ5dl3AAvxVd/XO52omP
oOkdsL8skaZkY0Y3vk5TBt+nyzscFUTyQaWqkAanPd6Wqf3jiXE4yLh2wweH2nWsn102hGQEbLOy
xtqgEblxuIEk5WO3SgK32ChplwceFLUPwwFGUT0nO3rvsL8XrrXH1UFR3DRKQBGiPbBKD7g1wku5
cB/3aTO5NQQ7CFUsQfZCbrfHX+BxSYiYOx/q1I9+T3GpWsF9gZzKs+8QKjkBjCIxAPqAIHC3sdj6
a8KUtCmMD5VMWn8vyUHp3YjODvLBW6biZpkg8mMTGCTvckT+2nRVUIzHoHPIA5dGyVulO3f6RUwm
DD4U+avfKuQLzTU11jSMcAgSgh4grKnJu79wZLTH7W7lAR3XXc8CvWizeKY2F1qESDtOMOluNsiw
VwLaEew52nkJf9l5irxTZiQDN14nNhz5EPHecMvWLn+WuOrfNAsuqKvsNDATbtu6Qrhf2qqS/2rT
duVPFhBudsLZUDb/X3zjFVHRTHeDF5b6EPcB024V9kLsBmDMMet1qc6CGwUbaZ9y5PWgMXTx6AuS
LbE7NcmVIXgd+V7j9XfEKHvrbKF/0lc7FM9Aj+Uj4tBa7fSoYw2Ph+0Xha2qcP42k9Ye/hypLywx
OcnYDTq3Wq7zHotnTWBU4nD2SnPS8H13wIQ62B8Y2KncKzrhfzi2wftFoav8DaDgPrhN1H+UX0Pi
zSwlF7xtdp65UEc8GoCk2ePAl+EI8X1yzD/w1OL8AtPF0XyA+4RLVCHfyn3iTqs9zXfA7VgjLP8M
qhZZBWGR7mU8wikWp2a9VSg/YL0ULqod33xHDjdN0GVsyfJbax4+IhevVVIWx2HMmh4A24Qs0XuT
051HKNjzJlTZmMDBIZL6ZNvFNy+OJ1NMklFU4Bod+EeiwrsbX8zwwqM8v8Bi8i7l2NTP4TTJddO5
afiNwh8/4BU3O0rE14UUCjdL0G3Yu+8oryH69JW9KyLFfQ+ar0TWLujCxVfQJzLcEKkPHnvKIgKk
k7mpwv9Y8GOSStmtUQEgqqeg6SShFV/Mv6CQJA9ZhX+Syt//kXQeS44yaRR9IiISSNxWEnKlsiq/
Iaq6/8abxGQCTz9HMduJmWmVBJmfuffccha4NMVymCVVw2GurUQCaemUF1dLId4H9PQMFKWE2Jei
Ax6PvGgBcLguy2u0SYgm6vPqmeGiSOx77UPkwzhKUlMdYOAYgr6Luu43kJual5V+eeuZrHroWXzP
m8gOvS0g2RVcBNq0ANHgYUSsE1u0+v/x+uOKsgaH6svGDQqwagqTUzdPc3icSsKxjxi/1rdu1WY+
+LW05EvZF+zuUsSr1daPYLhsUHP5jONDMApf2MtXXtgh9aPnoWCKtaUx7z5CPvgM7EJwwtWUFGff
zxK8sZnFAFTOg623OhzWL0T14w9NQrkRalygwyUzBKnAY4SYIlfbrzSAVzsrV+YFLBbEfsRgVsQ1
a9Qb2Qg5ebJ3bYE4rrARlbJYydCMc3F6+5EDqnvu0iBHeUa0wb4JG3U/21x/z1iYtHMf2ZU8y1rW
BHkE7MpOSN17986yfXhLN27wN3huO7TxazcdlgTLq7t9Fqgwe6jQSRefkdv6J+Uh/IRgNQ0BBIbc
Ni96tOu3sKXmq6J0itnrlN1d2bTQ3wMfjs0CXEqKD5O1829St9ZxHtpbdIxZlpfK8oKRZfPQ/vNu
stutqfreecJY4FZ7ilILTWAVQHiSWZ4tcZpY3aWilrmHnMDOIHLloJgTIpE8hfWUxEHCwKra04NS
co2hqbtDP9JMIshfJdNa0uOeK3u9uXMXt+rQUZlZHm2snucalf0OflmX03zM60knvu/uExSJyKRq
nnU0utHUntJmjo5uG+VPnof2CCyX3by2SLL/RG4Sbh20T5e8G/r/Zq90bbS2GsZGKsQ9F6lmfami
D4HVEtC5Qo7E0yXNvUa4fm6ZWG5BjgwYOFsmzk/sanAI2oad3DnKmE++goHPUTc5cE/q72W1xD6Z
cURSoieCf1qAVIozp2O9QT+EoJOive0ucyrgluYGf49ixuHEoU+qTVVO9d9yMdZZNIIFh1LSQ2EG
J3cTWSmUZtTs0TVnOXHp2q58y/WEgJgvH8qZxwuh/UT0uxoWU/BaDBZL0M74Ln5FDynjzX+BcGAc
g1PDNlo9K9Ty6GSDvvoLGwG7RCZnhqEEE98OyoXtGLS67neN+vZ5zZf1N9OBfLMiywousBob656x
Sc7LwjbQZezRuCYmNn0t3kwuQy4nZis3LJqe71jcB4R6lFyKJ6Jg9CllAujvl0Kt1q7CkXHgYs1S
TvhieuQqJp9pTaN6TzSnvWzKzi4OwVRNxb4gNeDi6ZL7waIOAunIE2WBWIyaX0bEEEcjjBcIIYbb
DCwbh+O6RowShYYegd+yOvFijujGXHXqUXvKTRUtCTE9DYIk0FU9VyF8M6wyKRkR/m6AtJGxl3GL
P0KYLEZyH9wRh95TR8sIbW/vpOjh+tHftbXCHMfDAP44TSJM3SGg1HPXRAE4G2BHDYZbTDUUbuzS
WBPZOKX2uEXmbSNDppdmzvW1aFSGi63DnfNcZSOlebIsxV5MuNz9SUzOIxiG1SF9qR6y02pjzoCj
5WevHdNo0Dh2r7J7ao30XmeYWsCRUkRw3K9iI7soashEiNb+Eb4iyiuIeEN4mQlzQci41Mo9t2zV
eXZBLyLhslK1xHLUrbojWoj8gTy1GrxtboRhPmHXtWxT38VJPSrAt/ipUBbu0A6P7hZkBgrJSKRO
80+tYfPgc319u8UQvsyW1EdpGc6lMkPIbAtnblj+krS0kQj7H4q2Ut0esUz4OHp28756RWniTitz
ZZ4YZC8RXpYgJ8YjF/orXe2oBS4WRuwefFsx2RgnLOtaMnf4R8ZBLb8lrcY/Uy3YUonODL6C1sm3
KQKSEEt6T1CVrCb32W283uOvNvP6Sp1MwpyVMbGpdqk/rMGRYKu1e/N10vZ/Kx2m+S8dRo69YSAq
8hyuPaZzFkPcvAH7vhWhbBXKfRWmDbiQoA7/dcaL3j2CZOn5mXqAm6SVRoxV9YN+ZRjImxmPuCAe
PEvbySOSQ4SIRK8uLI0Xkro+/LCSz7Nll+1Rq2o5ubJBAOEs7VXmGmEVIafYFwcDPUqRjzVuRN4v
56Lzwu9OAaD60+DE+G16jlGWmX7T/zFeHXUPCToL9wTL0GtQloX0AgNmUKYcDRrz7pu2Ti1/sVC1
5Q5bsvOfsh2vfgpulA/BLoDsniOpcM2hRy2ERTykody4QRKeC07ee4+MBx8OSOD8aEf7RzdyEZkE
XRPGbuLzlJM90WxFEBgb5YbbxwAGaMDaOcI0AwRjPRWoouZPNUlffcHbcArqnCXV34OjjOFWzv0P
tAZmeOFJsft3IIIKdsQcEfyxnZkCYuBuyyfOCAAwvcmQfgyM7JXfp/EQRNGdog4nOCGxAWJhd5vk
sS7nOjtlhZP+Q9IeNDtOaueJwnU6R+0a3Obe0fhbqrr77IoZ00WRpuqIw2N8GQAFHLqw73400KcH
hW5iIEwjJXsPeXV074/OrDZ8CsGyGT0ksCqqnuKXWbyxk/1UIFTBSOuGDf83+eLFbEe9BGwrkj9+
Nbf2zN9kzV2gxS0ywWkXFeC1vzi5+SdXCqaE2U8iH1RG50RMjOece8lSBfHTKti6GGHnYufBm34v
YXyUDN8K0BWYTYJgy9dof1HsBZBYskoRMBFgKeaJnq0p2wUghQ05IuhUPjExFIgALS31s6h7nv6N
g7OmuxDw13W7Zlhg0nhjNhyiItAMzFo0Qzvsh3kOrWvAiCVD3dhPXq4rCvKRiWDbe7QNa16FFh7b
ofcAtw6d057Ayjce2tdu/js2lOOXIgsZAGsycC4zPoifPGLXnsYpqzs0asJhh+qCM52BTySA04Zq
zZ7p01FCDX3JNmyY5+fEBZ5ttviaxJEBKhuUBivATxv26XrNSXqB+4qu4+AqVk/s8Dh4ILklYmcc
tSjiyZDdekQW6Xr8bsrGvy+wojQsDdvc+49M4VpwoZKtIjaISnlmblBIlTxjwmqrtzqH4hj3VGnF
fnFKgvoc+MT7NOmWIm56EkdAUJDd90dg3rM/CNS0kTBICIVvE76F8iNEg8BaFM1skp1hVjpXln6E
6GAGRSUmAqJVWo6uWMqEvYTdZe2hcTlsO3r6+hKYGYt1jtL1mYSkgNBLY3lPTL+TPC5tGLZ/Rieb
eEAgifrjgdIGvwnERZpe7ZwSChtnx9oJxV4495m1c6MJmwJqI4yXXh5sBC7PQ1ORAEBVaa3H1Qkt
67UZwXgfwilL89vO3k4vq2uB2HMJYlJ3g2G+fz/y9KhDOQwRdaBkPLtL03y88Pyu74C2hoo7qEOM
rEYUJ60vbFYidq5+s7mfyo1ym6LExpEVvBahdPVBeMCr4mWyyfGiPsBc4dKpQy5qllM7i2KGU+ZU
cYTwm+EZpo6T7XoQ04NwYpdSO1goN0SUt3HvtumFpUhxrb0ORUjhyvo9qoCY0OG02Q/brPQXqqeA
QmI00mw0nPy2sEi2qCJdIFOWl9Y1GrbVq4bvslt8fSxmuv2SwAYZB+B29ik7CzywZCBQ8Hng/d5v
mLOC2pm3Oe6pdaKN67IL5ZlqiQpGFqp3eL6gkOGzgLvEgOm2jIcYCeSrbVZSO4lAe2QQj8E/rxrG
0SHKL3RBnsiZoji4sxpmBR7GT9iaG7dcFR6HQTNRSfxFDPHqMLfkueoXO9mFxWrCr44DCWxrxyzj
ClHQyl/8nOHFlUUiFUFkg2c/UnUs2dvKOZjGTpphjKJpOtXsE6HPJPrgZS279FIuZ6T4gN+gjB4X
PL8kusuCpUZl6wDjzO1NFgJa/YHLMPfEJkV/oBi89zBZEI7M5jfkO1wuDGFXkG22jaMNtX0zsGUd
eRquK49teRrRI+CCG3HLopf1w7ewys0PfBS3+7AwVGBmaPgYKUOdc+MHwaVgQvOPzjJBpdgPFfv4
sXHfi8RJ3CPT7eKS0SrTn5Zunz4hTnFQSiyG5XRq0nvmRezLipTFrocPbMP4WjLg01I+j40FKtKz
Z9xGkrl4zInlfaKYsV7a0kEZKgcJaRfsyP08QT7JwLmyIzdd+9OC6Lobmn7Y03bhVpKido4afcNr
loHGvw/xN+9AR1gCOpnM5RaNS/WYqd5Z8WDjH96WtmH1z+7LjdnyLm3MH6ivC83tK0J4Xxx8LI98
TYYgxVXMJeh/LyjPg6cCa992SfDo6zFgqbmkaBCRFzjjexbV7R9jM4HGY9y3yPOEn9zlwQJOhfWD
8+aySG9Oc72a/kbxGfIjxIPkPh24/HDD3eZnmzHCRXR72wb7sw0gG/5QhcrokRj6tb/O6VQGdyG8
yvU1JPBv+OpBhu6bLgJKGxHsJIkepa56XJn47kK7Xz4dB2/nbfn1D8YhwiShANM2PhKrZOq7b1kv
1BmkcA/eNu+K8gIl2Z+e3dllYkI4Xw3yyhNoKoXXHzHWps6p7yk1ptBjb65a/oubylr6785a50/L
wngO0krhRhr1AaiI5/M0qOakLadhnOfxEdnCLaF6CEKN3mZVVXFvh1BoXiBhOAlKMN85cmesNTmz
HRqWmIGD/yVAWjzj1ySOPm8jRknr4NAvIrHe1dQLcHOsfDqAK6CvB/dc/pdF1sxKmVSeBzM29fyj
ihCR3ez7SwDpZhoO0p4qvdcVSODthCjf3VLv1l/Kd2Csdi2OcVN5obthVicfuSGCa0X3ivDEzfB8
NGH5C6BW3QP0noltRY77BMW42NU55zThlON6lUFUEsIaWM3Bxc0fNzLBVJrYS4nHBBILB5M4CIrt
t8xgV9+kvpZf44L/m0aYn2mmr9/ZZDmDugZi9U7G5HLF2dA94Yb5QZNqfqHZZ8cZ2gzD+7I6V0hl
ji4wQUbwsisYHhvvFAQBoJ/8ZmHehGIUPXl2q7mzhzxy49EqyQ/TdSqepQz9n0FxWKP8yfpjRdAg
8IvJ+XAYJjAkmpTD8TAm/tF3PBbb8obxQabAp2RUnP1bc1m+4lJdfsFMWtAtvMRlx4d5xRHIqdFM
5tHjbERzHfjYX7Br+ycqVEoxCS4IV5rInyttvJ+icAjtsgId3UdC+8tdStBqcMBoi21ltmb/QAzV
iLPAhZMV4Mp5kHZD80WlEMsMLf1WKPC7MFdRjuplvXeQ3FNpQnxmlY7ETEdZzdpKpOtOClf7OzRF
+Uebqey9ouvnkB+ih6yrhmvX5WCzqGfKjykYP/O+8vi6SgQNw+A29ySuyS+ywKu3zJ1xQAZjkR99
Ih9Pq1z+dlloDkW6es/E+xTlMeTFi11uvXHTe07wSF4hshsf091lEjTisRn9CeeWr06LcvlWg278
pP5Y4h5nzN4h8Hf+9fpa+ATAOuu+hRlQbFKVsx5F9o1KlthtyO5eTpBJpJOjNZOnubNGcQ0jaR7E
rclCN8LzmxkwlAiMozunLpIXwSRhwyVV7SRbL3YbJJich87NT0zp40WWZl9nAXUWFvOeJMasC89a
qwmkiXzWcwYATi7t2Zry9H3R/hWrlbV34PPdC1TPx6axw6cAM/lhrdpFn2yijnacRSQXF0ilm53t
us455/eBYMT2wN5I10g2MZNNmSGr5n3hGD6Du+O3ZdOUsePp8/CjZY+5HiUyjWfJZXUsskR8IH8g
ugLRM0vVAOyH369TuTOuDCXd4/iDNHN4JVYUKVDlFx8IMZ1T48EgriZHu6jwQUMi8c7+sCnK4rwZ
e4KX0cP5A5+rmWFZFZONbpqmate6LhSsMjDEtYaGcTCJZeUjxoZpp7MweslYNtHS6zxFFmb5bOwL
WWXk9EDvQlBRiyOaLPNXz9384xZ2TTk7fqM3nGOnMjNa1TqJ3q0wQa2WWs/r7S9FBNkuRGHwjtwI
MNguCDVmsQCCG1AvHeyEHmDs9bEkYmcLrs65Q05BIxoG83TbeZI2Wc1tfg4w2vBRV2i5dY6MQziU
OmBPt4Nmoi0BU29sEjSeWFABi2buU8wUTL1TuhyHaU8iwtCdQB8M5LxM4/AUpeuR7zqKO7UiBwws
1n9Yan8cpAG73tbWec7NGUs108rOH4t/oZ0NG2t0uPwGvtUVunJ5XZcoDHeTb8g9gXgwYGVSW9rP
igsNINdnSr97K9gmgsFZCVEeopJ6Ikcj/LIG7z7zlL4DF5A65yi1OVRtENYPYkLGP0J92uKOh2CK
quaeYqm69+ab+dxHavGbdDbft0ccVxeVob8nKaS3oW/wRFskRRYKPJiTL4AW8RnsmbuQ6HkzmlTK
JQIZgCgXcRjU17INSjiXZeWcQqbNX2Gg2rs5mLCgUw7/Urk3f+q6faxuDkte3STgf0zY0UbYlv1t
uuqxHVT6GcIx34xsRB+T0K/3kNHJEzYpWNdt4UVaYLBpudRz+dtYdvXMhTWfPSotkiTB8mymnmyf
o3KpnyluIcm5AbgQYnduV2jFjfXupgKALrNcvsFoPDKlEAwg+ZirYnahlnw5o+xBbZ0VuBcQhahd
VgVMD6htN5T00YeaU6wEUxsckQEB4CgqLLZFpV6HaqDZJBBoQHzk3ZCpq8nj1vdyDpn/vxG1rv6y
nIqaWC6p/aD0mjoYGpgZEeQLbV65sLlM3vxCXCEjlMfvJnhVY/ZWJonzQI5L8SJZm++qYQ4hj1P/
z1uFOiSI3WHNil1VTxkta9qxnoXZsGHD398qi+zPnDjjlV7/q0uIih8KsMc46qkQWJESQVCrbxbx
huRf0ak7PRQkfWdssWEDMKD7XqDsZFvf6xp9JwZafjX1f5kOJ7shdA0wq3nqXnJfhFCnovwmPK9R
AAXFDS06gXzHHe68eq4hZMfru+pbFXZ2WFHfb4teMtiGbdYeFkhmT2mvuxe6FM4SX3f6L4keetNN
K1IC3dSMWjrPy7acCwFxOwB+4mH1s3F/kyts6SrNVlvAgtpFJTurttB3kKscd05J74OWtWGb4Yuz
kzDb7TFr7RATD3Grc4WhgWhkLQrdb/15IhGiaEM1xvnaUcq2qKtI5Op2E8BKjpPlHdgc+kfXWON2
MBHWVvPRZYTWgubBeo7aCfZN+qkNvlIoehEmX5TK2TxreObs2X2OMzwVtvXqLKxtXFeXFxG4zicz
muxLB6I7RWPk64NdlQcIkTf5Ucnvgz3cyZ6ShmHYPnDgL/YK586WtDGkMUlPDo/BgF3k6gTWzTrl
LB7bgzUyHpQ68K8Vruxr4HrZLsL/Ri5XBAMtGJyPSg3i0wLXZh2qXBS/k5ZIbri16j+lN5j7HDVW
BNydmK6tw7z/5hen2CeBo+bkmPKHZvSrO2nCfqt0yKgf7gOGDuA7yUiSNNjTCeG+HuRNxw6pNJ+6
Y16EGAVyVl11kEqUfvN/6YwwCrfkuRAYy1uqYxRVxSeDF/6xKXquRzanpO6eMQmQGxua4aOARo9H
ZV4Yra9lOrzpcnlNk1uNUPCmHQxaboTA0tstMIVifwyrE8az9Emxcvi6haySulEHjLVvuwZnzjg+
8ThRcgFdP7BkYKoRipp8HdE99CHkz2Ip1auBT7EtS+32W4QJ9k2nmL3etH7vWB6W+pww9KCaIjWb
QCAQr5cVjHpMEMrwiwE70iyz0oYDLspRgnmBu9C7ER4bd+M8/2lVwe5y4q/445mcJysnatwiqx0C
Fl6d706X5q5mOuMeKIFC8NxswvGi8YAjuM1ri4kuuhK43H+gT8wfzE/EIawiTxF0NbjPU9j22am0
WWfvh1VKjDwY4fTGxqb1z7ElV9GMmHQ3ZWL8y+NrN4eajf2bU+Sm+RZaN49rv3ZPAcyHJ4PshN5O
RTbO/tCUN0w/CJsTajZJqlQkgPUWsDgNAb6AAiZy5nq/fqFxlD3Tjo4bHJFr4RwDt7lR9JLa3OnZ
zNH3RJ8XIJQacG+gWrKuK7Lb5a/KeQXWIIA0y7QJmci0ZoANCSVt7vIl5OblByyK+jkwkwbCsXbl
OXeCDGZem/8uTmZzq6Kt9vYAabzqCQ+AY2IDTuyDNDpqLY0Bbp/5TXOkO0QjTcZv8Ggb0HvhKAsa
22oNr1laegDlNGK/q2D0m3NswLOhmphcPcXIHpo4GW0ruqCAcfztSNJ8nBeeiI2i70YvCL+wzIn8
29O4ZozqkMi4UQdl0/OJUJNch6jw2+iyZk0jDqOe5X/sTdtz6Y45HSDBHjYKasdceAtvyGNCCPZQ
S4Y/OXLNR6Y4ZPnUkZTohRMXbSZEBxaQIcYistZ7zQRIwCpgrIPNfztJhup7LwzWLzQ3HrnhcvXf
9FAtzS4Vja8ezYh5lJC6HjXuuKlGD1yg1+fFjQzn0OllO6yuirTCBQ/qvQsYr3llkUXaNS8irci3
oIltPzOJugCJQccyBV8FfT//9c7BdurNVk3JRYLTsHUGplIKJW86LCd6BT4m5qjiCs2EedSWXYfN
p2Mfissrk6UPRwrU6ha/T5M8u2lJyvgOcVU2K0pbBtD5kaPBSm0mpG7qvkRoKrAMo4/M3uAoFsl7
Uk86+jKY5MezNsj58a+0lkaoraHRtYbbiJxC54A6YDTHjHe1qNnxZNoCztEmIr93ksQVwKnhOkFz
C8mAKE9lmgcziVbrKkYyllQ/10RmjXlFCcd/VKA6923s7JQbaYINjDZE5//YRgr/P1PBQTGAFvJC
dug5Kt+ol6xKVIK+gv649MDhwX7p94yWwYBz8awvyEKim3+FJMyXqBDWcFQJ6CBCVLhONjRhNpa7
TkS72lekIqXoHDYYZZmLZXPKABmR9PBVpvNtL1U5+p4Ol5jyHvIFFRgOE7kZe0+Vx6k267jXkay/
CNMQ9ckqSSqw8QNNO6cQZXGkmyY70V/MWjzAuSuCw6ICNzzNcNYSJJ0NNSdAGees3YkeBUoPiyeP
7vUKmgfy48aS3Tje1WPCBAdtftvA2Arz+QVfE8rhRvu00A43+/RQjnPgHeu+icw+tPJVYbBr9Zfj
TPB5NxRMs7zQvZjjgDsSOX7VB/21v9E6WvsW1Yjm1aZxvimBCV4k4hxbEG/JFp9HOu5tWF7fbT4h
DpHgrblras95CjJvuTGzRuRNg09yyglxWLic+s71s73tmKq+8E/6ikhRhSCX48An0tQa33trCZ4R
QGnzSkbR8OgHWvJHEUMDqMR11aEZaheoXcRExnYUDb+HvIyCthKGsz1r3ygWmunPBPPnDwF1uKEc
luMhdjIM/PdIFPqPrso60LYM258baxr/RRJ/yBHPK5LWCknpA3NEt3iUyqHwccM55rHLfnBXBMPJ
Yrq68bu0eCw4DqqDNlVW7hui7359n5ycXY4HkZgLRpfpsYTrlmEDzfmc8IfrO4BhPlFVlpPL3Vp2
zvKPefz00qeqnQ7R0oe/EOMEnmoSFBkzuiM1tA9cQ+yy1G9PrSzavwNwEeZKwiKbbliNuBNs2b7x
k84vy9xZ77y2pD+hFiLhLJyKKTgNXmI/GLoWuW9sXd5lI+xfqrOOo55fvpB7qUo2xD0DAywb2P5Z
YKgiuq8gsVm7FFsGrSInkH1nqrV9x6HjM/SnUUJVbTs5jpY5sOnbHN+lSSKhrX8gCaEIiHDqEI5U
vqN+EkI4Lp7nJ+fJw0rOhW1KuDd2i53QH9hb7oLG8l/XFFsH/x+4QIgKTVvwSpMdXMhTwCvlW5AD
bw6dTDPCq/x6h7rNK99ruOjmWE9T/WtVM+K0idksz2w+29iHABT9ygKPKj56OwleYZiXV37Rhp1A
Xw1nYj+CT9ujhzsyBHTQIA0a8XHehNO+bzrP2of0wO1hdRmy73Cm0H26Qsp53yOB0/hcBQa/Ac/3
V76apLurPOjAZ0SwWfq377O6iK3RjGlsGaWqUwKcMYcUSwgbVovZvgI6h73ts+u75XlSqE2YAJ+D
flIMROzELrdVRUm4MXyZoEI7MOPccmZ8LtBv3QmIm/nB5lb8IUKRnpn9rf9CVQLQVFe3TzxOgnlF
YzXE4XhFhSveTBHbi1BQObhVMaMtrm3Obb12TnDA5wK5mZMSd/HAyfuMk6D+tFuPzFueXgwFqYaR
tCMpDBIbVyLxEIqD6KTTPE9f+4XRczyBz5q2jA/cpxxwWLtT/A2vqYbOtZtdmW5Bx9r31pgLvCnp
Wl7asaH0Ghi61l+9Z/X9G+PU5mKNq0nxb5kuP9P2yVjh1BgPTNZ49liHNTMIUDiREjn+hYmcONsp
p4adJfrHrsMKI021Mvu08dCxDVrgX96eubQ5KfaFqGeIN7ORUOLuLXaNcfo3gGH+8tdJagJBNrXN
CO+ncDUyBUpP1z9SEGp/M/TCRjMNizl7GcuGb6NcbEP6kfTnCBpPxCRpnttoiBeDo39jQz0128qq
9XIQxkqKg87D0D2MFuMwR/HsbDqjxt/QZr+996vOXGxEOd1Pxzy5RNCQ9uOJ6biVXjoCRf2Dqwvf
p4KqgMgYhgsv1eyGqJt6Sm6spQVUPh/XEMEmbN1gnTCTtfmqfZ0acWQtMObfbHgndS99/OZHx5Gt
91IwbBYb0U/deqzagYwxtzWNd1xEX4QnbgvDQDy/QU3HlH4YFo3DvtQVINW3ouuC1wZbJHlTQKHS
n1FPTXdOuf3/EdTCnoYfu79aPerN3QAlZH2QaSP+oUyeH6fUAJXucsguGB9s8bQoaAa72UCNOfet
E/xDx8CWzpciD7YBssfwTNrIGnwr6KG7KUQCNUIxpHqoq/wh6KUWseYmtuiLMMPZyHq3S5UF5zWM
yEKmtGICV/QZUD+Y77uaeEkOAyKS7X0h2HdeXYBrpwokDuWDaf7MAaLoje5HNCTag+cc22nDaGCU
E4DEplLjYw83hIqy1pTEucq9V/6m5Dp7Aiwcd3YkwMwlhDkVYdhOzzlSwVOxsuW/QdTEA/b37NIq
+1MoVr27EX7j42pmuCtk4amNB8QlVq1YseNb7jkEMphyUPso3ZswsT/wo47F8zIJD0AVc/Ctw7nL
GsRyHgPoQgLnc+0zCGutJxsN+qVgnlpuawZ9+84qCCS85T70DaKtuGJMfkIukUEamevogGyMvb4b
FfXnWmv8rbVLZNTB6NkqL/3iIlTSNsSwUUV8FzpJVjuGlqY69lzJWpUoY1fsSG3h/FcqPFFZPXMj
tW1zq6bCrxsr5oHPoB5AtLFLddm0dkidqtLZ5KaFZdbUy7fv1j3g3RWnisCccpaO+5oy6o6TOrxR
q7R9RjkFtaGto0/4MX9hHUkwrNo8oTfk/S+mlZeAua33ONNEvYANnjnwmKjuET2m76M1ykMZ8hiW
ZsnIuahzG4Z+RhvgdW51D8UArdMSjf913liem074rF1LpJpxlJf1JXKS8jhUhf/ehhV3IItsfEc9
pOCNUTjGUQuGWbHhTgji3EOWDHgoiTZqjBygaRiIDtlEIjVKcHxz49oTA16aNrjPbTzOIDUQr2nM
MmxSoJS4co29RHKTAjN4yMvMf8wQvl1Cm6ghptPQiwJGpmgtO/U7UW1MO+q25VWvLhgkKvFI/rSM
V11KXv6w7ew6jKZaLgsGZd2h4hEQe5TrScu3p7g7lkFB4Gm6cu7j0Zny+cQ6VyQ7XdUj4FkqC3ww
vBtXXmviFhktl91eB9kkdoFUXflTLpo9gmfNHLkF4C2AAjURha85yij0Np2GTYY22s+AdxD4BoIA
9dgJSK/HkHoWrVR72+b129F81MvnILqs2drrEPaPs5WO5sKsBWOHj2NP8uxHKBs2aYIl9ZBaN84l
JwHUqo5BirutHIMigKFPhIxSyOggO13dGLak/HC9pN4DdIrbGm3M/otSHGWwA7rlFgDECUIKIqJ5
sB9OQhrJnvU5QbfoJWpAZRE5aPTcE0ey2whNWh5DM9LshhqNjF78gD/epvu8zZGRK23zrFYLt1Ft
T4yvIJ6hMEcwvWucNLhC02KTxj9ffKim5Thbwqj7dhPWfFu4RxE3CB7e7mXAZ8vPOxPNGc9od/F7
YUfGlopfFnRIGAzTHrmlvEIji1jNodxI0fkVXX7ISkqemDObFWUxZlEIMTdBWR9wH/Gak8cM1TPT
BhZjBjpoJxtHLke8QUZv+2Ye3QMeVSc6uCCOTm0E4AVhR6Y1oxOligvuCKUOY8mOJbaHjjSKyB86
MCmhNTzK6ZaPEZI+/15bHUq+EdvIi5IlbFmQgsiCCx3mCydJJ8SBGBkmiTxJZM7mJBK7dz3Zig5W
rqbP/oDqAMPchEvyLcCYITcZVa52RVRVbJ/cpH8VhBL+WZcBgDa5Ttz3CHZbGvxA2rfPpsPgfU1H
vD9UnRWOuh4K7lktQ06KIAF87r5dVvKCaEUkHZND5cbrSh7dHtDkuO5QxNIiIk+mDCTdV687uN0O
fD63MPOxA2zxz+GH/W4Y+4b3zVJY8x2HJvZoUuEkhjsarGdeb/yswdyH7Kwi4l6oCKLcIqjGv/EB
UC48R2idoc8l7HV4nkR5Mgoc1lYPS/RlJY7lbIPi5hlCydp4sE2X3mHVMHRfyEsBtVEhiP1ES0EQ
joMagWjrPhr3Eo0Tgk83XFoUGNMQMm+in4nHVsJrcipQUZsprGBoaOVk5d3AcMRj8N16+ZGNmyVO
nuOj4NNJVwM11DoM47kbeYTgkfjTlhVX67K3qYcXr0Aif3OPGgEsj8OPM8VFVNwUDe2tTY0f7lhn
ceJUtk2ITorP0Yc/TR5uzPfQlpBpkk6eEK+46VWGSOseWbUPBGx4rTf/j6MzWY7ViILoFxFBMRSw
7XlQS63WrA0h6UnMUwHF8PU+eGWHI2zrtRrqVt7Mkx+usKtmB+zT6vdZ7lvBGvOIdNnLYseifMtv
v2IOknYDKsBbJFeK9tYxvuOnMckphiTD17n7SBqDu2UIV/ZLAp7ffBZcuQwI0V4SEF7g+7nBiJJn
dz02QHBIDMKnTBrqZ7S7BWVejOWeQTB66j0CI9u6EuTKIdOM/p0pReIXMKl1DqfB1eW0lWMFb9bD
D8hyvltcqkyk8g/mMMs8JgfXP02FFf6Nbp/SSZXbyc8Ui/quoLwaKQXKC7/32clD+kOxU2IJCvAC
KbaqLFngjH1gw6taZFwL5hFRV+xqcWQYkDK85AvNQGuU2hqfUtjIUxFhzSJQUU9P/DPvMcB4W29n
GyfdLkaIttaE6ttvFrGjsWFUadxNb8Rt/4Bsm8Vs0rsSCKsYXG6TLa6kixX5hftuhIR4jlOWIvA4
SlPwDg2yz9ZjmPZ3eiDhv5mwnZRbJKa6WUck/W54Irj9pgpCnxG7zms+udNZ4dFvwcjW3hVSM9U0
dG803XFiNuVFq1i2gNLCVgh1so8PtBW0f2Zfpd9GmzALDy02yqNFwFgcXE7r5wl05R+YorC5lhZB
2VVtFfN9zxDzoNrUvS+jmnVEyMsUmM1QGY/RVFfGXdE2+VdMM/yv00UUgDU15liEgZpaBvo/nQ38
foklT7cUSgbKgKqmTft7MQ/yuBpJei9ZKP6DayR+8KiXVz+aMKelhP32uJ2g1pqRTYMYCytIcIqu
EbJ/yQLWCjzZs0azM+Y1RwiGWVKg9hvFLV26ZnR2HvMGwPk2KyWOtdpwWG2qGsTXE+xMq94ozIbf
tcm9nCIKs34VlI55a8oxknan/JZlTqpQgRbPWXAjh01blyvSiKg4eVUoJAneOsLC2vQ23hTHrFVJ
I3R1EXyFTaLQUOAqzfbESNfwEzasanZJLeW9NFrnBUbmLaumZ0CM1zxJx6sxTpQ3qFHc4S2D9aPi
6IG87HSv+EoloK3H7JhjxD1KS2O5wK0cH1vdyh2nTHbAjN080fAz3djmz1tueNRUjp7xiYHRPFPS
y/vZ6uW2bunsSgFP7YTfTm+R7J6H0hnwLaTp2o5t7zwSHbrIssX3nPnGqfRHc2O27sfMF2Ubut1T
A7BmUwLew5tAsx1OnpLlLMoj+9iGEE3gxfqdoMIbC3v/Jyfq9Gh0kAqY75NDjJOS3uc8+KwlqKRI
aBZnNeLtKqzynLdq3+6mwJGfLlClNyMuF3pVbxXXUnjmxR7icI2d6zP0KacBF+nVWFZrCBBIIc0d
cafnmRN/1ZEOgK5lqA1hjZRWwzH5qUzoctPUG6eMupTHIoXQYOZqumIepB1DGTQK+b4648MuzlnW
p991HQH/SIv0oOgEfDB0P79JHsoN11iPhJA7f3Jln46cn0QbYrCjb2NCchFd3/31arM7w1RaYJcq
/EmZ5DeRP6tz0PjNnUUaicB8Wx4wcfWvPRYxFrtt8xA0HrdrBS3SML3uWVEVB0aDxAlonYk/V/md
xl6w7lRhvZiYJte+K60jDG774OjOfg3TSP72ZNz2yqIdCAuCuFqizV5cN23ebdfnfm9VpI8tlti1
MvInesKa/dyYBBpISW8NkCiybtK9KOpfylfKLRgJRLwcSeKsNVzwsMIZ7WrbQe3FwrUP4SYQf3Fa
6nmoN9pPOeZYRhW8YTY2tI3OMnHJG528wgTKMUszOOIp6Xe9kN3BleVwAekK07eXCAB0ESEkBqiL
pPvYXSCbHKEfTBhf0sFnxTP6K8bl4MrJIgu41pN3Pzj+U0+y5JLFcyN5K7fD0TKN/As/7o38SP1h
9+RwgrjHJluNR/qZwtcqC3YGItqHy3XoPLWFta8wRBAwRa0lP9ce+AJdSQu/Jy2Hs8iN/o8YIJlV
7oy5M7ZX3nEfXjknb5nrDBvgtEhRFgyokopFKM0t6joa1+uYQK6PS9I/TP/u3nIa3gsQBkmr2q1n
r0Pak245GCkNSKPYiirID6CDmyvdYyRBi8E7zmSDdrnojoTtTFwjdZBuaP3m0ta17suEJ+SDX8VA
44LxVBPN+zAyrgyYJ8o7iuFoqXHw1ADx6wkTlVQ9H2ordg4uKDbqvSEVsmQukW2iYf4pRDxh/e/0
bhYNMaqhfxOGiWucNlnJNjaCjBAOPTolFwGOtyGZniTV4FTgGtGbVE24nqjse850TCHo7DbeNxSU
4SGz2UKuSjUTUSAThyKPT9T6jtrW3Uh4TmLl1l0K7T+y68+5Lh7j2gUr0Mq7BtgoVpuChgz+GxmZ
scZcU9DavaVxqZ/4ncgV57W3F6TeEZhd/c90zODdGzBCxiO0+6ZxC2c7R5j5IyhicH8xzWzKORLP
9tQQ4nAtQp5WSe0pRdg3kVa4sFMYcjNGTi994Q5S732rGDf5nMPGw2heH2UEsDyvcSs4FQqsxMXQ
AMd8yF2TdWhbzR/mSA/IGGLIZ1lonVnPdltnoJVQWBguPGjrxyYM3gcXqH/H7emWRH7yh+iJf6JO
uP+bWZXuvER6GxIGZD2YCUM017r7tjxEayZe+m1Q5mnwaTxQf5WN1ahlUCUcIAiK0i+ECaKe4fc2
zcmP8d1kMuDuh/K9VmHQHKKh+P9CSiaDO9Fb0pv6nZgfszsLq+rE2zj+zCNpnZXSv6bGnQAf7TNx
hH1uLKqxB4oBdiHQubXoLA3ho4zuWWERBbXZmW9wa5Hrz81pZ3ZdeU9WBfxEpliktDF50SqVZUNU
mtUceL3mq0tT55L6OnwQ7phiETTitdm7r6Bgo1cEGFbQON4eDCNPPgakhcdRKJKEBYz4BhblhdqB
B1oL7GuuPbFX05hcbUPoNyvHjNtloluwpAvq1aj9c+Onah8EQHsZBG3yXiAl7gmWkPyVvV6j8VTP
lWPihs2GZlsFobWG66R36G3ymvBMMC3H1CBi2SY9N3vtXxYCAcPmM9g3tjMhQXItDg3C4MbKu/A2
5z6ohoh2PHyK4UV71AtznaYdCaOX/UUGjFjNOLaMiU7P24p05hnKCtQbXBrjKyi1KtrIgBvnyjVZ
tXWR7dxNU1JfSC+yyxeRtZkR3e+NqBZ3UCbb8zj6zYksRfPmKS6QUnjNFiV4+lRR/AgkEidt5F/B
436ajlvjQ0WsWxUWER0Zl9YtBHux69ypPdtWzenDMbiTsrePYspvSzh4S5EVhPrMMtiddMN+CvhA
Bi/vm3U9RNzMfLcNVhoH2ENCnPKk8Tc8eW4nXrpOSajxJojDbUjas1uVkgvwWaauPPhtaR4Z3cVh
nFRDTwbX+yN3JpOxo7I+5GyHx4yk/6mZufoErBk2KpR622PoENiUlXqcqqI7lMk4vpHYLw9+VwJ1
44P1IAyyEH0am3q+BIqVujka8VkFlf2cWj4/rd+mAbISv+AFqNE/GCoz1pkRP48JrENqAwCDSnhJ
znowKYjQGsbsSGAL26sfsdR3kCJBszrxV9OG1UYMYfiuze4efJj7aCULx6zwwvBstzJ+yKu+eCG1
hg02B2Ya9PTPsrLtq88yRaRh22j+ZBblKmVX9RvlNTlE6IqeC6MPb1R6sFGEevxN7bbzBdFlP3Bx
JcUDb+NOiGLal3BKuChikS7RHnt7007UuJ3Slj3VgtzfJGFixxv2R1Q3YtXEwGhUEzbs0HISttDF
vDXzLtqHI0Io35x0XabCnvBdcqqEDXOBPcvqJ451t3fHznvtRp38YA/GXwHSa+MSJP+bSoENgHeG
WnXUBe8Tz37rBsKtq2Byh2FD2jy/IZNk8MJd03iySKJ89KXWOCRcI9zJyg3vk0HG+Ly5JmwpN36N
u6ajMkM6V/xNkMd4g2dMfGNJS4BDFiOlYoNYDhua95AihWeupHjh7C7a4E70d6pwjX1UCPEXpAOY
jwW4ThNAzGweus8O9e6EgKzmCfuygi4YTgAtaOROirGjDZiOHtaGec/kOqgbYZn5EZiawe1+8lD2
8lwfE8hDTHSTR5dD7W9oFgxxcEb9l2sX5q6y6/JWJTJIOEHMeBMJweI38qk7qMKK8UAlMVTmQB6p
uQ7um7RTXx1H0d2Qe94LEax+M0UdSwEu3i4NTzZfhEbNWbBCTK7WIer1V1bTHs8qarwTiMmHhHzJ
LY3pSNzYtll+pKxVf0hVxjsKMFmzZWZ3bWswDFYWJz+1ZeOCMvqlPCt0ztj10vs5GCmtnAzntcT7
uqm6ot9FgfAW+1/tv2HoUC+sJsOjbRfh69T091U1d6cuBeJfUnrzHXFx3pL04LUxtdYqBpqxgFIE
qB2fFmiRGd0Ja2T767W63/Hvhc+Gb3Idblxq53rY+icYy+7O4q5Pusub7mQoxmMZcW4PBWsbJEir
u0+Yi2rKYxcaly7+DVPZ35cQ/C6uS3oMsydUdXMkYpgX6Q8bf97uSWwsHF3dfPUjJbIIeqcRWNYK
5HP0i5KVPXANqD+mUdNM02hRvszaeiVMh3rR0j24rjuG7aD2+ocA2nG2JMNLxCHHfdMGPjtC+d5A
1YIrT2pG29Qh52zZF9HNqnVznzadBlA/NsWK/rXhEYSi3vGImhQvGP4JZT3o9h5KE2aG//NsjTW3
t9GP9KkDOdKeaEnsD/TLFBcFB3QlB65ZK8C4HRSyvDR47ybRR+b2FCITRJOrPBrzXTJE3DCRhF/d
VpUEaFP2tFBabxnozj2VYz5kKJP+UUIhI+ZTuEeauAWZkZUFeu7/7gmSHLamBxdrK3kyJgcu5fiH
ijgMD7gMg/FG30kv77AQZRtaJcInKBuCSR9iUgWGf+klU+scqPROSVtRC+EvhSx+Sh+0sNp/QDiT
B3qy3ORTTz5ft5F7As//S2sl/EjK7t5Zh2SbnA8rXzuzL7epy7EYITO/+YBNKQgdo2o1GJJRt8PW
jaw0ODWagrAPoyzr/RiI9jvmUP9/d+J/4hF0KFAHHskrpN/OhFyK42w0KkGtDVhasZ+h/pH5ps62
in3jY0jS6CdUsFCzJpQw8QrnL3J7hSCDJH7HWycwVi5PDomVtjl6ZOzlTo3eJ9hSSPPVZFM2BFLm
YFOvxzcqZmxj10A4rp5MYwatCmlSAkP+BZ5Si0taE55YAwBS55munKehAwtB3iw+B8nY/MZKtbcw
KDMiuY36SHgrnUjT6k1EUesT9R/pMSDUe8cKtdsbknkoKVyMmJNjlFvf6pJDbipVbAOnVjdhyPnV
KCJ5njLD9THm4RzE3FDgzkNKkfxKWnMHJz7edKObnGyrwF82jt0NV6h5DFCi37MmtbaE6TKU7bJ1
7/PU6DB2MpnJa20bzXvCopKXFhJKHToTcZK5Tg4j1suPNoqmb2nl87Xxu+xhqmeXdwK9Fn5jigfR
SnqidVG+OdSpbrrQ+QffqqWXAqRpW7TGlzFQfjPaOjl4sMQW03750Y4W+v3SUREWsUS6cuPvDOMH
m4DSOksKHVeDthOy+CTO4HVEHkgz8BXXMMYxtQIbKY+RljY4nzJ9XABcKx1TKyUHvtmpqMFrELNq
mTWt3L+Sn+6eiSurS8kdjz7PbFcP2Hh7+wAWxt7PeB0QjZzpQgOl/prb1IAdMaP2p4EmcoHftCxb
RilExoig+eiXR5PDjLx/EMb2pa+xRJmI/9g4c/mquTUFK3Bqb4QiSFMbpE0+wrDW9+SVh8c5jrpj
ydFWkoalNMSRpMptWBo4fME6sHQZ/C39DPOuL2S+T4JweAGi0p0pvS5uYukfAcXhYHllucsmEZAU
mlorgpvh4u6A24w1MSUlcHML0spUzHDzJm6t025H5an7ySA1jLuy7+gKxI8szhK/t9hZBut2+AaM
0opF3r6voSRzZjvvSLUpAehEDyBB/YnSCcfy76Zh9ABpjImL+t4m/Q8ADWFhDZMxnztevK2qElw8
wSgpwFgyJDsHl9RbudDuHxGchdyCh7NO+M3YASFDFy61f65rBtuEEemZXSPKU1d4bP+SlLK2b0KL
wyMKeCR2cTU09XrAfTKe7bjF00tlXZRecd5YNChxv/mxpTDtdZGzSLng+W8rwMNx+oESieeJMtJ4
XhH3wdAsstEt1kXNh4HgJvOrThSRiyktbEJr2QAPEWEcCz7PMb5kKobwKQdcDrt5NC46X/AyuGQx
mClONnqYvOwpC5wONUskBbuZTKcxnTwxPoYiUNHjgBvpBkMJg0ScGUSh4bNsIQcy9Hu2XR5qrB1M
KHnpt/jzhGK9F4BJOhaGWPiZXjD/ElwgN+TP3XBSehbzCZZl/QyIGSCcYlkNPKFaJrHUE6F/BfLK
5pcUFaelE8MaAlKWGfy23YH8ZMDtCu2rJMt4tgi68jAkXUGFkR91+UEDBQN/PwIFIwFag32D0G7u
B9kSUEnL7H3ApMpYSGhOLp5kOuF0VQfnOVH8VhLTmoH0wf1dQ+KzkM7Y3uOg5QrsFQE7T+3EkD4a
A7bFdpx88zdrDapQyEqZ5wQkAHfNqgZOyR+SpE2bTAI+XuG6p2HoPe+epE7Nc18LipRNwzPOk9BF
uLWkKIuNAo1SnwsReAcq2czmOGQ5FDxvTMTXQjdl+tWq+rPdwdsVkiqMVcp+4ZnVaztTRQM1YddQ
oTacE2E6f6buubrksV9fgEA4D3S0eG8RL3OusOigz23IJWkrsB5T6wusbO8WFTCbgNMVcqfxAezU
PMKn1QitVlH5O0yXwt96BQvVDbIXjgx6jvZDkw9PFnrrj9FlL9QEg2+JArRUsuwkGhzIKXr6Ai18
wnSLJzvMrAlbbTM+QVrxz1xpGDwiruZvmOcpcKAeFVUNzHyY6W0AjHOVW/YbN0cEBl0Yeybt4DVR
499kp8mO7hQue7JHW3eK4NBgs2eUIOaA+t3Fj/guqF7FgRD/2j2+Dh4GwNXye+J1/QbU6eQSI12N
VG1X9nCl0WFduiTEgcNdCUne/CWuGDBEkrt9k62Ld3EcFJ3mcHG3BT6rjeglsT2Yh9QtRtYOBxUh
V1mnB6ttcywhfr+3KEUESymbezIt3rXukODXIa1coAumYUfO5B2D43BBtzbPaVR7R9P1xbvTdeEJ
Th4NV74RVB9z3QSXTC9eqdB5znuM7b0ZJP8mLvZ7k4w1uVpQIxUGmzxgIe3olZX5d/5ojRcBcXCd
V6aEHEqCDU9D/NywMHNXToc/FAbiDXlZvCII+hf0uuonCoW++tUypIQXsEMALHFw+GcvF/UDE4Cv
llFqPnSLUz9jKh0t4T/G0F/BRMFNKISHdUXVBbH62YFWkQO7AhL9VvjqL2CvvgNsE35OYJR+Q7q4
uRlr5+oCNdxlYT2ubN84sA1D9i58DmyTcM5dLwWRM9ly8CRl9RIZ7mPPiHkUsFV2ip7Ie6AOGetU
XlHsuQ5RRqqkDUJjV1pxvUoRrNVmBCp/KbVbnLnMosH5N3aECd6KRp6hBIeEYWMzZi4cnsScT87K
V/CL84Ei05I3zhZFmZ0DTr09BhOui+yu0Dt6HImT+6FIRay63n712S1tWesUK+LrD14dhPfGaF1S
QnOrnsz1DlASH1Wbd5tp9vRuGoN6gxJcbmcDjmjvtvU3CL9uh52127WO8xZPxCEpZV8zxwOWBF/M
BMtiITA9/w5vqTy5GvuxElRoqRC/nVakni0dPOcRzDhqhCHCyO+Z+CNQR13aZw8j9bGMY/nGSvzs
zhjFhUoSGpJdNNVefEyT/mc12aWFgdA22rKRUM3mbIdFurc9ecSt6myk71ZoOmF8wJqcbyMVoyJW
7rSrOmVdkfz9s5tMZ6B6aM3h8AxQx2EWmrc6dqYzPsvPWPQesRsFHBu38g7P0xcQSBZsEX2S2DjB
RVDytdgLI4KhsxUN195ES8mpfOctYZ5o48DVM9beRo2OIGNnT06z8uKy+RB4jndDU0EHbgZcw2dq
Oj251h5nA08GUFYhVqOPhZcFj7uHiWQ9Nou3gfGVcXbKnW2rAU8MCyeP1xMualXJ+wbvJ350EW9M
+nCR1egpZ1rdCFLQuOGt7kBYDGvaIPQq1vlvYfP16fzZuCmmwJNvqvYAzGVYKz+p7kK7ewnYPT5F
ykZqSrE4anpH29De1549fgvT5Trh+HceChh3MJBBIC7UDuYaUC3CegeoR9l9CzVmX3fGtwZevKJW
q8MkTNbCl7KlKYNX0cFLlPdNvSAukSwfKqroib2amv1THgh9j4HsQmCZnnHXZIvjT2W1tZ0pPOae
wW2XyTk5xWWPvAEgYD94pmCFQYihoAQAcmTa0F9LU4FDzpbq7FRQd2jID1LdXYcxLXfhaXii5zKO
HXMF26sjQCqS+wbi0A6wVLNpgjp5iYXxDay9H05+YoDOJB39h93YBCcDt3qP57/CN51Q8m2Uo7ub
FeW1CKfDeGSu5hys7P4MzcY4pF5fX+liST+40OOPShqHzxK9Lamn6koVhHdn2XoXTD9OlThoRIp8
7AIYA0Qxkz2siClKacmjDtAtUrPPrn5uu6vAt4wbxw3GleGrwXiT7kcEwg/H7uQ/3ft4Z0Q0TWud
Rq11ZP3LtT756FsnfJCcSmd0xR1mAv9CyuHOtT26VtPSifoNO4O3UmPE54QFT9VxTUjo/CnGHBt2
1RMh5bvPkuxf0no4yoMm2/A3wcmM53o6i7mM3hKD3mo/tLw1Ap1PL5D8muzptxm0fmxiaswdYCRI
Bvm36Yf4PuL5zqfB4KGp8XqZUXHXFI1iK2plmJczc1tQ17OecX7kK9f169009P4La2HSHHnPlbKn
wWSfWopTqfGCO39ZsvcJ6iPtSkA5osgU53pUHIC1WzyzX6Fzlsd6dMwKbkecvXC94oXExo0oG69/
p0IOSF12TGBHZeE9sMN/iJaxETxcfsnmvjnZZWftMOVXT1RzhxRdU8u0sUzK22VEwLJgXPvET0Vb
ed+9KANTXFH6km6/Cl5S7TFLmWyZm2ChjbB9vo1Cn8x+fPObaBd0WKxKwjXzaI9w18uaLbRV/Ivs
qa7p9jAgrniMhKjYly5JvddsprhlnNIH05UcWY1yT+UQ7nKVfbdGDuIGyn8ASlBO/DJJmRFsiv61
xtyfSfTAXRp4X8N10fdOENjI9InaT3G3/Axt9CCteDn8pO3eGX7U7iORtM8cpdPWHCpAIE7R5e+e
lPLHHEX6g78MokqcVFs66qq/0AuvSUIYZtv33Xtrzw9apogLI1usdUcxQDzL9iatet93cEs89R3h
RV6zqkoJTI3mYXBLfcdybCmQXoAuGeuaIdZbFyvjmiPkmwnuBJJ0PFYzLxqHWPbRUhOZkbGLklWr
KGHrdV1skWDLvdubPjmyftl31C9sgZ6kykISIVF7zswye2ln9jC9pynwRCXVbA6r7KWyea96RkTU
FfLvofeDPTj2X7TuGZR1u81hjp2TDH9lAtz7yGPiXCoj3o8T6a/BLsN00yKCb1RpQbRO+sFgDcxe
w61fFF6cFXtzsCqCoXc0CyCdLr09mbN0qeeze0/CbjC5NkOFDtuPoNYHMBwF25WiAjUTXLOUOJYX
4sAgzEMvlzclR5rz0jPjV7QfMU3c6fIdKw827P7ZoKpMQhepSR1hUUBFn2Gb7COv8hm8y1bT1AZh
1IC4t+8H7IblkB3MthG7xnOKR01ecFsli1aYFjRAtTnDcCEfIic9CAJ8REvH9gv/frO3HWPa0fbH
8G15sPr6vr7oOb750GkYSSA6F/Cc60UGt4RbfZNRTn7arH3iARK0dubjc+lgeGfL6v5wTaehwSZW
fcvqXF0ssoi0jCIdW37/qVyXsMtKi+QWDxYuahlEi7rJEJUB3ISujVAjk/ou6PQDHsLHWmB6nmgt
XMEs+Q50WZ3B0FTbboqZFvXSOp6xOD4ro26OnUyCzRiRQPRK5rYk+p4KxeHojM4Oo8ZzLMqHulYc
pUijIxCOyDsMjEO3nm0mOaERFzJ7qHxI/H2rPeOJuOMi3rKntjDoLs++eLUXPF0aMOZg0cwPhhs/
zqx3cOJk1SbCO/1ohN01z6DsMlSYW7Qac1v7TfrPxEfAa4YHt3ODbD8iYG15gyiITViUttRcujTQ
G/1j0veamh9SGytMv2mEk2gp7Utk8l67ZFao8FpKvZtzNLHKBAOw0/ycde14OwIl3PQiMLxcgIFv
b1TilAeVxhCcQhgz0v8L2/jOwUsN+ZT9TOZ/cR2Qxxn6yN4abPfi8WrfGykJ4JHvRRlyOEIwEVs8
u1xpEUu7YVeH/vDsu1G1SVw/fab74NSwzbnYXmP/kqthVden4btNVHdB7cGAq3t/y07tNfLNnpQt
lyKf7M004tapZhT1YJgG1l+4gTfmMnRsjJCplWA+VdpREJ1AEN8HhjOgssOCyWyqEk4zuehLDj//
5M2gE/nm1t5nUHjtTRn2fQ3NgBUX0vwRxz/+xDjoknPsQ+S3GDhWeNrThzljb9L3tAqkPB0voSqS
9ViL9n1mRYf8QQE3VJrklPRRJI+Fi0u1Qg9hlkcTAx8NqA92D9dNK4/tPcmqfMOzVu0BHSgSLXD9
HKrmwDN7mJWZO2lMAkLKhzKOxgMMOz4ZNzfemUKB4RMdW2OTvF+okWxireJU44kkXTJxNJ4tbyye
nDHqXnTjNvdVFpm7Np6HZ0EbAPodctGplegUbjGdc02hTmUVzIb0A/8BsQ4YJ4clU+VR7LTBFggA
q4iSPt/Rs1TfN3Vr7/pWfGVBeXL9bvjR3OHOBAAF717CLyPbLrv9i/mg831WOBJfYdPABUjSOez2
tDsMbFfD8Ip9uz9HOpLpLUescXaDixp0lKLltV9zZSbgiQqxiuu2FaxmKu+1IT2xdaiLvnoJgrQx
dzi9MTyWDmdA1j56nv8j+iRGq1L2PoentR3lhCc5swIXLrMctw5Xr93MILGvfJ6bovcgKI2EiCK6
f/CvN8u+zhyB4ZC6xbDuZPM/3SXN11R4/6aylftcq2zL/jvO8BEWPMuobYcZdMxj6hbGp19XIRVS
S34d+zARU9+ijxfaccPFNO9XwGX/we4lX2lx2ix0tXVGA+eei1O3bjrKZPjhoWHEy72eu3x1aquo
JltPsNyJ6GjDQt1Z6zlIj26ZYJZrlMYSOzV3vDJhEeAWx4pt9tNb21sVgCFSVLwsqbnMn3ubVeXJ
G4YU24Yq+ZpCt8Ks2MXsBBEY6IdJ+ER2GHakt4cc0B7zEovQWmIg2+NcU6w1k0K90gpDtBemjOOe
CsgH1XDvYc9i52v0Ol7mMYwTmshrlWDEM/u7Gfsy4BXpudu5CD+YtuebQ47aXBFStw5IVPrYg1d4
JrTsARfBFPjaeBpOP1bE4mbqYdhncYDlsuNfN802+oM/2W8DqjBPROI/SW6UhxkD+2KmoxG2WHrZ
jQma6A6CSlNuba9ybkzv3TkbIY9hvkLAC7SIHkKp5DYJ+F5idcegUQ9otVb6Tk9Me4o1C3wuuAps
qcc6jJB9fzLhjbJMR4dk8c96gU15jA2ROj7aMlhhf5MhIytrx761AjVFXRbdjT4pFsQ1FJMVmkO2
Z/Fgp9tcYNzAzB+LFyvTr+lUIkNOE4wbYv82pj23+WvjAswnkFJUd2s7eNNDRs/uqo+xGfH8bMay
9+/x2siLwqkLxBhIY+Ow+J1cOpU4D/4ldi92YTHFbMCG18iyQbnCmYMkwx3u2MxzjwWkzkJUOe0N
J7rp51Uy63yh/Qhx7s3Yu7QMwgeiITbdPJBJwdVTpdMAAMO8NpxGkZDTYhm0zSlmn+1qRkU4mA1b
gDKI40PnN6StEwjfTt4GG4UOg82UN+8n0xVm9rBzXsLYeuNTXRRwvLmryEjv5tCb30oHfmHVDlja
lEWd5pyUV5GZeuvrCT912tzoIWVpH4J1XhovxF+E/gELcFnnoO8JgvGQKPifLAsGRHNOKqCeMFk8
3r58eya18RUWntqsmJRS+spofAto52vKMy0kPaWUoc9iqc226TKJhtAKqcYYfZQWbPYbkrGryk6Z
IoOB1ihI4Q916v1Ns//bEeQnUAOZpDPovMKhlOO27BxMoDP17NvO9SzuTi7eT/iEsDiTtNpZfrk4
Z+aS/+DsvpBBo8ZdejL54CB5JORJv4IgxA6snIGfUq+ZPQbt0+FtgglCYmHqxnvO3+ZxJJk5HYmc
20Sp+MuEx2DirYEG2FEZ41xTS5w6nK8HRNXikKYdFSEWJX1s8IIN+4GKNafAqmtF6XnEnnHzg3ET
wxXee6bN+js3v+fI2OtG0WKZQ1lshhx9K7aCx2mgV8EbKR3Jp/ro13RRYQIz3iPKfEE+KjPkaZIz
5MBGfJZtH9c72kXBhgyQQkvpdnuGUHUqZqxeVGPWD76arINKhoXiQFlcYGliBHbAjidNz2yngmsa
GLfBtqqNAwUXf6yBhpsP1kgBUIPNXQ0t+JiORk1/wa1OnzW9ayD3KbA/dwW0lSUS4X9Wtnan7ZhO
c3E2YZ4/eUi11QmzAHqFVu1RF9UAzFT54b3ueGwfWOhW+XasMkgP8VT0w86VM7HYDXu/siV2U1jn
US0v70Y3T2M23lLLdDdWo78JFY31etK4LdGHmPzqmR5IoOeEYlUEcwePVISRzQU9sBm5GR6KJOAX
OJruv7EL6lOIToetEelP+fmLYZA8jCZ0dBM7WAw6faUIvEdEckc22uMYoU3mmHsyM8NuYeawiULi
wKg1SuRnf6bf1Z3y4S77j7MzWZYcx7brrzyrsWgiSIAgZXoaeN9cv43fNmJCi+YGexLsm6/X8llF
VFmUSZPMssrMoDudBHDO2XttmUN9Ezqq17nxC3bbdLSdNWIFwrjn0XljWa8+OQUs74bicto2i56e
6bUOz3KBPp5iwz4IOpKn3LLfboTsLfES7TayneAF+XOH1SceEYe7XcuI0jYnz679I4cJkBfZpLfI
zWnYOYS0PEJUmHM8yXWKHzoK7xS7UvZguYMYz8yA5xNkFQ/plm+6AzKLMWDUgYAppU496GEML0Is
UKU7nX3MRe59M4QJXeWSu28kuzIVqIvBXzmgoXmLBqKD1gyrIjwiITnYBS2BAMABsEkjm9eUP/i9
ziuz6we5pVtBWuKCUXfHR3Q4lg0KEzSreLicPB0m1wQY22X0gZjRE4OkBSIynXbJPGFYKUaVrWc9
tD/9iql8q2vaT6xUO9+jyK54dq0imeMtuAnA7zV+tAMIu5pnkBKP3FoUzcTKpskGeBRS6MSfNzY2
kUNSBPq+WrIv0MWj7YKdGGucrk+x19wX7fJSgapyBkZGQJmIp7GW5rOL6B4GukKL7Y3Qvj2pmS8W
ubXyvKIGCRGr/natl7BM8h8FUpBtUPc1OqwkWDCxWtmub0J5sOE7o9nMq/fFS/cyKR69OPmVeSwC
GPBxY3cp5gTGEOxfZqxvsRhKExGeWOk6imEmpT3Y3Qge6LZsaaBh8GuLt6HzMmZl4Lfpw7LANmiZ
dhZl/9Ee3OyyDLjtW7rPdG4YFJkwOLRIyA4ZVYLG4TY/96S9PxKbXPHQzHSB+3rYJUGnzrRvKJ11
0e8r3Mx3EYChzwSmADBhoE+0kwPKj9ypHvQ8Bwem0g4KLEzoy1TrXav9T03g95kQII4cENb3LDkQ
WlXKTeA13umJMwKK1gUXmFd9GCYJPjGkC/Ez3aDWqunFofKdVxFMeYWnJa+/TMhz8O9Ckop3eaKd
J5TlT4Q4uKf2hksIHf/eN5a6RyPINJPBMjm1IgNaH4dPMVPKDcGWjt6gpO9IAundYAsLcn6t+058
jzxEwI6PP6pPK/FgesH5pobqbB/KoPE2qqmKhyJIp42Ls+kK0FAFu5l/XK5a1x3gZCNyOjPkNG+u
0nWzG4Z4fM6G3Llf0pDH1U3SA87I/MRZkAmJ52AQB155m6tzuGV0RL7zaKFJ8Oq8G66jVuZb10Ty
C+eY7pRFs7U3g0jPQdx1Hv0OS+6BbIkfNPHjT3sWCN5pkudzW170lF9GOTxUDJKw0gdYxsc8ya9L
2Wc78jxuWSuYntbB6LmweC3CqwmrOhZUvPxFlmCnSZJmqkAwR1V/Jgk4IKdhWacRy4aHXZ4pYUk7
Z7WUJZDYUVybeuIP4Z0lvT3/EGlb70aqlXRt22TdK6nD3TiVxIiR4AGbIyDZkMnnMa5hgdK9qpYZ
lhED6UM5iSjE0tG51tFiNccDVtXjtXVqa6IHI8K7ui6d/pB2/BbPC+AisJyZR2UsAU4T2ENo5gBr
Y0P2KAqVUDNxl9Bk9gp45F60IbLdRbEu1CP8MkUoGV3xAWcoqcGe+BEztXwAkEDYt+FW/Ir1kh/7
fNQWsx2Wu9ImH2Q74oR78FGRnaFVBTuewPxxLtTPAdffNhSwkGMFxhBXQbMaedvSEfP07A0kqoOf
yD8DhZkMzwhj+I4e0q/URDTEO5GP+1ZZB0cVOfa98smltkAJj6WBhg6BDZGJ0byACmMkIBiCCM9y
9q6puSk4p55BrePZJTOI7qiZQFEx2Nwh2QOkMZUovL3Bmy4Lfl16QbUKaeDS8kOUSMfU9QNIWaVX
HaKK8QG6aTdYXlTXxt62aXT7dTB2kZPVUMzJJpwQwa5xxPHSIY7ohzdgSohtZNXbd5oU7VOQZlbw
TBqbt9WiBsdagk/Zkhft/BKYgZ88GYXDakK6tBkQFnzELcy9VRZL91KHc0fyGqLvXRokS7hH4V42
9ICK4ZY5yJQ+mzr6J5PTdskzBeDkbsFi0s4ua7/YtNaUfqjYyXYuVYT3lXp87I/WYMZ0J+2WKFJ4
WijUPFbtszMn9VPVgKeCfhzqr/DvdfEY08CUz62SzJWAPFTx08BmUG2DMDDlA7BtRdlHjnRvTgPm
z2k3qNRStyZafNcmRDmaMUndZ+aaWFtcO/LbFSQUMgjX1CHRLgkxLNOmIUiaxphDQLRZ8jt8oi5h
1qXlc8af1DyMNDMI+GVSRQPjWEid0fFAFYm8txqgaCVkMvtGDliyc2qwlTbL1JxnzxH58wS6xdp3
iR7tcCWGuqIfgkqLnKzlW1OQTneWwIu+YVF1dnmpouUB3WXabJuwjeZXjmoY+OmzJ+UPX7bqiUNf
ofe59EOsjT0NpLZQ7b2V25kg6T0bvQ98zZV5cI1Qy55xAOqW1SLoDa7nGNaKWdFs6iEfZqA/QyvE
DJY4kh2vIgXMrK1J5hOvX0ermnLL5uyFYDcg3bxyj1gV1TcpU2LNkbGpDVsEua9hKvr7hEFifheB
q0VJgzDsuKRNIe9FBY73QlZCeaX4y9SBAmhk2c0mfMOhADO6imM++yrz4VZBjulhP45sFzPtBHbL
IChy3lbpEDPQ68qIDatO8sHx0CVS0TbF69xkff0O4E6n/ILI48ESDPsmTBm814TPhicyxGxxLOIu
mu4YtM+KvF/KrTVw/fi9KppKb8awx8IycOPvikTJ8YTmrGwhybn+AQlY67xh7yXTVBIduvc4G/9I
Seh4YxhSqx/JJJO7UXWcUBUz1C3wluwEw6Z7yEdRHuybmaSySaNaWYYWOw0N7ybtB5LzRkctI4iy
1FH4teLEOj55qI9Zw0iXdgtLEuVSteWt3C16PExeGybjrwnDc7UpVazrHQKcqfueW0MQfU9JOR9P
tjM62V3e6f44eHRMSRJq8psXfWzQJFtReDIojuwr0uzpiiERGGDTDuRje8UC1J4gnJjq5x7xkoP8
LWG5mNwE+deiZJ/clXjg0nu7cMhvjGYnPblIxg10mlgyJaNWHnIaiGQ4HEo7Regr6ihDJeNG12gI
SCZQeYPfvi9yUiK7dL6zEHF3DJxV8m4tJZ12WZKO/FC7oYUA1gWi5ZH2rS/ptPjvfY92eGVNhMaH
tODfamPUppxC++pXpjyqxOu+RU7gafgmjhKIK/GFnYMFymySwLeFejcPZU+iKx0P+sVplexpihHP
Nw6RHe8dF4MDCzt2A1Yckl26JkSzjZ65+up6Ue9yUkgHTH8Ts/qjiezxBwFR/ceS0dGMsbzl/bSF
HE4/tIng3txkFyI0x7CtHSRdebugCLdruzqlYDkArGZRT7ONoJdiYuwCUxpkEFZ5d3GW76JX3fhG
+kTU7tKpSm8yjzghw6OeEj/dN6MtLw2l+HJ1BTK4DMKRLlf4bhS+f3J5iDYaTP0Yz2QxoCMjtG8l
eovkn7KkCbQdmNXSg6W3351bq+slDc1I+/c2VP4QsETifKkoZiAtwrMT+5hkrVNNT3tCY+pYr0DV
YBEQ1tH78F5vPOV43QjG1ZRxrQNE9uRniPRrWkgpgdp5GiErsMPqFm4tSjh4LsxgZAps3VPX1C9Z
DV9B3QS+b6Zv3ODXgDm4f8BvWsGTVwNmF4vhJlKYezG3Nu3Myta5Ovlkue6qENXkuumhV90lY+8M
ZCq4ZXw0PieEQ8+cf4tisXt1mwQwmokqiteb0OaoJcQGFLsAfgiy0j84/rdbst8QFUXANR8Dh9Hl
2Qike9fOuykMu7ly4JI2jDbR9pEEdN+L3MdzneAAJy2LqCkyBKbCcSvcd0OAejkv6+MgbsJA+6ak
2aUmiH+RkCH8e9qVXnGP3FKiAg2EX2MGFnTeaUWmSmPmSke2Hh3bndi5zDz1gxtEMZMVxhUbd4G1
uuGQms13U8cG+2hXDV0vhEb1WRdj9Ya/Y+KoVFrte2479TZLCiM+OLcVx4TTCZNnFXlAXxBrt68G
a3nM4MX1NnbDRHLvRCEULi/2j2nRhD81qH566L05g8kOT4Q2j3c6EQWkHD6BJNG4dRvknR22j5T5
HqRQhZygpRBj2MXfgOK5cQ4vQA/I4ykd4x1i+nbayFgBBkRDJZGPuZIBLG7FeBsJjMLnsgjiW+JF
1y/+2ZMODK6xx7vS8SxgfqtUn+9b6AMMiUptv/rlDdwMBIvWorMkxTZjSlmsg3oGl4/jkjouZ1VZ
p0Otc9LqGncdc3Z+S3odPPA1meuh3O1vMtM5ftAMt5yV07tdvOfg3SIiJnRDPTTodI+Wz2AWo/mE
5hDkKVq3qFY2Iwt3fnOF9N6ceBBPWZ8xNh9viQQXv3Gb7mKTdVJeOlow4Y+CCR8rh6NZT+HREWx1
oMSk40iviZSmSCe5lWwCbJRRzjbB83uwxsRly0GU8hJNhb7TuhutdEV4jZVfZpuaBzpVDBh+Yt03
q7aw9AcnU2E92TZj0g8bougeqVP+1mOoG38gyoV8xn7uxh+643iyR8duxmuZzjHxL5NGy+PNZt40
hjAQUm+1xKOjqycXUO2Ms5radeORoMPPVmGvOC9FOqD/ujFb33urSbcUxebKMxEOdzj1nBeyR0gg
tykajgnTVc1MW0Uf2Ka6eYNCLuDV4icPzyEcSZycpt6CAekJRhotvXbbqZRMmRwVe/dqoEA6gWEs
1LICpzKjh6qj5AaQcPH+v9LYiJBru/Tj5zDAAGvHxU9P+PyxDiLILfOs0UXzxRH6EM5OcAR93zHi
5zXZ2nNfR2d3op5eZ+jsi4e09mA/0Mri7JuPtQfusHMY4zl2Buej0l5rofBSSuOp8x08uLpFkwv9
MvC25Dh409cAPOm9Jfj1nA2d4/GtLzvLLTckX7UfsLLJDK8NBxEXT0V7jrpan2gQxOkaJcStWeBJ
HjiZygZHooA56a+EL53kqKQngmOZJjpbOxY7xooeLHLEWHvjFnvXckcLePmIWmE3+36uPVovzUwY
UL8QZYU3bVwj3pN3JcA8OH8qLtNNRm7ogoE3bK031J7h0deNZjEEW+VeK6esp6cEv2eVrnPoRPjE
sjry1U50wjRPRTyPjC4goWIiUEhQeQjqAQyJOxzpxw53CLIcIpNn2CKWUnca/kuwQaqsIFSkVSu+
1qDlvU3fcGpep7BJZuQqIglyEFS6HE8iuM2oqthRpt5U0EUCymg9qrnfpCPPJNMvcqdzUrh5Hai/
dpgCo0009ep7iuv+4vOUHgjm1h3Bfks1XaVl0w+uxxAQeocDBaBwnkrs9Q0Nec8NpmajZrhyeVOj
qUVVPX5nSBTHP3xD3vAFl3SO8dQhHXDn0MgMUWGmbdY9xbJnmO52fpnvYf8IdaVHDr1+1G65j+vQ
oidQhwXWOCLszIBZ/uDZuEu3aZVWZwQE+XaobX2IJmSnm6Ki/9RPCuaULmN9Y05G3OaluRBEzFk6
UmPbbhHWuTta6SOaKyaBNVyctC9eusnPsrvM9scKgfti/wziWvykUQPRt7LcQPCfAx/8WvPCqM3S
ALKJpg5c+CrxCkbLXS5fcXLKDZaJHpxYaZ1tDM8c6ugNVtbG5L4oYcLlOSSQEOQCOh6nDL8tUztu
BygdvQRHFi2QO7vSck51JO2bT5H5do8d7dXLLeN9s9u4uSAIX4AumWqPPIH0E8ZIqYvuZ+53UMYm
hv1VT98GWqCMuR+p029BDDZUNabtdqpGok7X0h+vnODS6hV2G6oDdtlB4x3sONUYNbML1IPv+etS
ot2cqwldOcT/aF2RnomG2Vhz9kRw9OLvh56j2rHtZKgOfhUJ85LfnEW03kHIfJuGeYIJWEKaSm/K
aWNOC4gy7ODadnpqgiVKnlCFN/IJgNaIH0wOPsV4EFuwagi0NuN4gqsYN6TzlRx7XmDHUUdtHO8G
wqwCS22Vl/TMWhd2x5ayxqTxo98RQrjqB7SEGRLrrMI3ZzOCIiqESMp2a/TYfcr8NgdPac+cGu3D
uaEkJfbK6erXKomCfaKEW+8iR8Q+Qi4lX4qpDZ67PuteRBPEnxNQBfurAs5wQ7374ieywxGVeaaG
Rw7tMUiSeEKQkKl6ZCOPwfs0/CltUNE4tboofrH62fpCk2i+BlEqQ4ImfPi2YPsgf92F8OSeQor1
z9oOaBaxFngv4LBJQ8qzsZ8fcsDoFxN0fHmgCS6Jq3Iooq00tXTIQq3Jf+q9uGq2hcAYupYin89W
yniRFFIxvExxE38LUGCJHRr3uHj0jY2hJAxwZW3pHbOq2RPniAj18Qt4SkudZun3E+eeHDA3XCtV
laC+MwJSmHwwq7P7ILjgdTGGYNea0KDCo1V2LpDg5kSrErOJ6ySWYtuT23F2DANoAG5kbDPLY9/b
IgcMp0dMQcEHTpD8lZH0OGwbptdHXXgw/gECXReH0cuJktQrThGTz++x3Qxvvj34FxwN1kwLw5/J
wnaAhAaRGLuvpFrWozkvNT2hChEVe9V9MjD5Iy3YMsMXQm4QqCDiWRiZgRkMsVwGNuIxMLcLDTKW
dQjnPoIYWVn1eSI9t1ozmGcUFPftyFyQoCrifJXvNdCG0edN94MIhoeh7vS9k1TFswfLMHywpox8
WiccJlKTje4CsSmFaTn3hSaotg7UyxjUfp0ckt6ot1iSVXdkSK/bl5bTC6bz3InFJiBDRlNKG+i5
K3yQI4gZC1S/IFrwEDYy+a5iUb8q2QC4SQf7R57mwQkZTP2rS+zuLk18eTZ5FOV7JxgISAowR9Cu
G4vkZzG3N2yru0QDgTuWd69Dhlv3bRzGAbUhR+LzrOzGuUPz3NYHd+Abo9iCbBTEJSatavKTGhqy
47lf5dBZR0z27fiGJy2wabtTkAJxb3Adf1Y+m/9DIQt6vUwllir4qWQr00s+9ikdJge8F0ECbCkI
7UJ3Yn8R7P2bkvhgsQoAjx2GYUmGC2UHamr88ZQIU5qCMCTI1CwEBy+cNI+el6KJHWcTkHM+D9G1
wWjWb/tZZKDEl9h1HxC7WD2SVI78p4nIDK4xp5hlQtcf7we2hydHL/MD8cGeeSRvKP9SlhEt1TGI
PIgPiUkwoN1+OwC1KJVKnMybFvuLdZUOwIvyICKCQ0C7z01gniwZgEG2UgU4bzWw5jjVLRY4BT+v
4gCkhw5VhSpVj1QJKwanowW9w6gJthef9xRCOiW+QZm+GN4tJoKxu1adwR5GOyqZogO9ZnDRjrvc
Jr+SkNM7u2b1QcJIQ4420hy/RUDlDO7yamk2zNXxgNNKmfSrJBINIjjSkfROBq3uEniBQGfMii0r
aO4UI6d3L5xAeXQwInI6JVVEkV/MxKSmMB3ARkyywuMMAJ7KUqmMtJAOO6Z4L4qmA9syD3FkXygj
O6R7OW5NhuhuJTM8EhhHkMr5crHoxuOMZW5Fb+jIeXfi5rWVdyhEiVMjaiaLQDxfHV1PZy34EE4l
0GABn3jPN9ux+QSVW+yjUZm9W1Nyf2p1e0h6AjqOOnCYTA4mKX5MqeukFPdi2QxEnesNOd48jWNf
02iNe+LXvi8jDtZDXlF+3CeWNtWD41h9vWuQhkVrMZQyP1rtZHvYr2WpLlmUIZgkjQ/jCZk9h4nn
HyymO3r2p0SSn+9xsrFsppT2Z2+MoOgmWV4/gK1mKw8zM10qJgZ2sGq6qPZecgyX8hn3QpFHK8RP
1hZpGzJCA8kKwV8wvjMJhMWQBDYyeTpGEVoOYzmXnKP3q+AMUjwtaZk8e3Rsqd3oG/8gqIOjnS+j
5km0TVptyFbwzyXv9RfsjgvMZPy7WwoymkXMMsWUrRSlxwRJvSq8c1JF/AMo97AFSV3wAXW2VmPu
Ga8lsE/jxa29N0/o+QCaQOKWLQkppJnnrnqdQvgts/rYuiazHlpqICQcwlXTQ8V6ykSUkUKxbKZW
Rx6ql8B9SUABoohKgjI/JczO1wHC5N5sxiJ1mgtq2qT4UsaoZ79Kzxt6QgwRva+9sO3GdZbYVvgY
WxiEmKxLTgj4YSvH+6hAemhrFcEfc94xATEkQ9QVZEfER+biTBKoDbMG9S0gIS7EkkTyMSE/rEbe
3lpoXhRUOTTvL5YIs/AzqOhbwSpjUQar+9Xwi3oHXqumI7mgsEV9cVuSkN8GRQN8l/aOEZgwba23
jKNwzkXduGxxIZA9rJlDgXvp5KLv/BnyAXiKRV9KMlY0Y6CZ1kewzennML8BbPlCvytGv8YclEOI
jyUfJ5RLEVVhgtBZf0p9JENHFrTFuxLnXUfAUayw5cxsmCPmxPa5D/nilmsTCiSNHBjj0n9t6VJR
qZtCTz9pnyNjpfKcUS3QbjQZbUgisabh0w34hmshE3oUwdS3L1kel3Jd0A36mFmLGYdaXlxwApun
l5bD9WO+DBZvVly/w9GRh9qIfrmr1UBZmoB73XlgF6JXKeyJZsYiMu8nNYbEvMZ4y3nO49p/X4iI
iKKd4yxAPCZWf7AfWmRwsWSYvpRVFYUPPR79HZEZANPbbHnuBfS9W0bzEPWvcspFvA2GGXYqkWV1
2T2x7aQInouirN6dOuL1xAUTf2GJ8T/aedQ0XPKFKFpyyOWjsFRgY0aoh4GOWr4gmCikfJqpD+xj
RzTG18rv/eQdgREEs0k1GQnSfuhehyp08AnVGSVRPMoPh6D6Ez5kPLWcV1X00sHr8p8IJ6Xa4s0J
vs3DNOwDV2BSnkxxbsRNck+TNH/nADsfaP/iovRdr9sS1gwqEbB/BwkM2cB8KdTcvGOUSKbnzM/H
uVlVg8O/eeuQ0nTkaPujY5Z9U+57pF7BqIGc1BuMdWXR6O1CxYzhJaIWXC9d4CafIcDJu2kmqfEk
0qBiVpd1ntk7/cIBFCqf2cdJnzKUaWr4Lg6HVmy0TL3I8Z08uS7H1r8nHpojNw4QJrtZVfhfGDmb
p146A4QNVQztsOX2W/ZdGeix+SLg+1ivIyZxa73g+FobFml5FFo08L8qbQ3kMbhD/FNzPs2PzQAv
wiEPQ9/RzB6ag4tBedgAmSvQRgVtZh78wB9xw1FpWeoX/SeFsduCtGCuOZrpaiu0xo8IFhNCNvbi
kfGqsvLo0bWgu9nJRNbD1lra2r9GaYOllDNMuGbECfgDdBfYqgTPnLXl82lzMaNdoT/2WZnJU4BO
WIWU9ZtwUf6PhZESUc28Ba8R2A10FhncZfwUFsGZnAqdfN0uxRhsqIkc93tQYuBdw05mSgz3x545
DKPNZ9YEwQC4EE5A2gWMyJ7dziKmomYKCvfRY0w5OsVWgenqmSlp6gBgXGhOnPjGqNV2hxWFzm60
G11M2gMAU3ftMo17QSNvZ7uU08ltQm7P/rcS4CxYq9ipyx1D6RADK1Gwp2msyteiaxoGHmk/Rygr
b9hOqlsUfbuYAyoO3x6oCki9KP/as4JND34WONlZpH3StTt7Ntp6N2C39BfTB3AZu4h95wR1C3Ve
LfjfNPFon75AOMg5GHN4fnCm3s6WlXSRcX3atpdy31hYAoDEcNmWA3L+zgfEwk/8YQBgL++4BbwI
kk5axP1zRWrgM7PbKSJCwY9+Adjus6e69iV4b5QK+9ziHnIq1uidCPNUwVfyngQZBG4yf5s78o3j
PGLKii3UXflzhAZb2xElBAOKGzcpitKL6aPqMw/9gAaAUPwVu4G38/yBXtNt/D2fkHer5r1JpvCT
EZ5ffRvZKAiNRNfN8cgKm+alBM0AOZ4e4DVUNa2BDEAQ+4fjL98yKzaY4jjYYewjk5zMGsOio3pk
qRdvssdDvtjm3MRj2L0g9pnc6w0S0Ow7pwNZsDF9PZMm0oesIzLGMf9MXFERPzNicrimneE5dS3S
avaEVXifJBNRiKZ+FzNaSvtdHfj6oZZDdnR0Vm9rkdrfNbY+vPQo85GjkWtT33mLQ04VbTEEWguv
5A6fgm0jokqWvahKiqCed8OfXIv2jgxpqdBwAqhhq+WpsZBZbWShxo8yKqZgnxFcOcNuCgMyE9yU
bsQaJHtJFCGLB3gGKP6hMy0fJUMwhKKiXNIZGwR7+5qZlHeDX3LCWA2O8s0LAzp/OUYYQDOKntkH
uca6WB9iNTSMjmZzYRxZNlhyVOn+6GPPvPpWLyTgnnlUC8Ibi/+wK+fh0Sub/g4Rjz6QmGPh3ckc
BBflCIpgDnRwa/mXIF6Dclje3c4kQKzsaXy38UMrOkzYQ+2h4BFOuK/ywGEpIpSwDJ4ZMHGPC8tP
LRayQGHvJJdL4cktUlE9R4EpCNxjiUMq2Vecr0PYKCcUqHQXIwjZ+Zbj1oIOI5DGXWeocMt91TMF
jdAgS/jo6AsPhTepjPd+aNQX1JVV2tFtSGv6AsuCcNI9SOwGXCGd7dh/QgGbXJa2yCvABv5gPQ6L
PxJoVgee/TDVorNPrGWYCKnCmq8N2TePmW2Z8E2b3lI35ITTHOPQcXY1RowTEbvzvZQzM1kr8S4z
pVX7MXjMYNd04pyfdFmq5JU0huW1tjSnNmpBva58busT6YjJa8sUZ40O1qifzB4WcyI7MzgXPbk6
a5inAXOolCAirMQkG5xB7meP7AtYkygJXGub6Dpgep0W+Bp3baEXLCxjwis6nWqQeUCAJZ1fku/I
RCVJWniEO4BCDcZ0LXJODw5ClwEH5SHrbE+nm4j3k6NuoXr9nI5Ulpu2X0aqe3e2Ho0/W/iMi1tD
+25BTh7txxSnDjFKgRq+CrCL2cvcTlkEgs5uaUuoMcAmg9GKbnIEa2raWQNZm/baJc6gsFa9NMxh
ap8sEGD2xgnn4YoZIFrqX9pu+gHb4mBmbJTYorqJvmWFbq2cN0Mdl539DC83Jf87tBjtty+JCyrv
rfOrYbog1LFM9DPgsJ2GO+ZnvGBovifk8nu/R29MwlqBpfeeWm8hhkNqO4hyQBaAIA7kiWB9UDPV
5z09fX/Z9JVTfU0aUQ37VFo1AyRRu7Lfp2xkPXa9CYNQudYFEk73wLgojr/Eg2TFOsxkh85mJ0r0
car79Y//+p//53//mP5X9Fk9VvlMlNF/gb96RATStf/9DyH+8V8s67f/+/jzv/9BGQKlUmmILpza
AkWHi3/+49s1IeONf/t/uFlUdLivzLfQ6+p6Q+Uz7nM7F++eQz2B2w+fNsZ5QrlbO5ipXhqfyf2U
MddKkCf9/dPo3z+Mo2lykxUR4On0gtsE9fcPw/Ru9kb2/S+ZQO6xEdIEHwJPS7d1hmIu9gSpYAeu
s5gjxf/jlTHlK+XY2vVcqP2u/P3KjmQGZMXW+M5ZMds3xUwsi4c4TmsvusMc+UOEAK7+fk0R/P51
XYBzri8kPXMYcJpw998vimyKVpJG700AyNhefLf3AEd2UhUr5rGMnlYjrw1Ls2mVeFQOvlNA+CrI
2Z1dTVvIME3dkPpa2QePNm1KE6vpORQQsHnTJ1rEXWdTaobnUfShf4oKCpu7v3+JP34y1w5ckMK+
CqQjUVoF/u/fweEGLSoa7OusxYA8yUxfoecN29axQXW5HGo+ZseJjn+/6u1P/aen1hWOLQhYoYvJ
g6KEvD3V//TUVkubxSr0qmdQj4RYmNIv7oYMZyE24qVb0w7WzJdJnD3GPukc/+ExVf/m6q7UkqfV
4W+28/vVe7SyTdva1XNYjd01K1z1HLU3mS58xP9wqdsT/+cXdX3luAjzvEDK2yP0T1+0dVyLgYCs
ntuOyrJE+LHGTNTs+iyYdo22/de/39g/f07hSB5I9Ia+4rl07D9+TgWwp56wP1xJncS3EAe3MQt9
DMBySXmg4c/cyON4/Per/usN5aqKBr4UDodwZf/+Lelx8EUZvl2rjCP6arG873FLB5upmbX8+Pu1
/vWOSh5TOmO+EnBP/1xjeDZrmxZbCDSyjC/CCA6rbgq8BE9acmtJYan7+xX/zT2VrhTad4Rk2qr/
eFwkTnCP/vUtHejm6Qdh922+WXLgATmY2KjYyZbMEzFv/35d8W9uKxf2PX5KFtPAvX2wf3p4lIWC
1Any8IoE62Qst8l3jQuQN6LhQs52C6c+GZfmW+GJd3kL6llnbUfYQAi2omHJ9XA/jBR1XgnCwJVO
fPn7B/w3P4VHxUkb2qPraNt/fL46NtHYQq+4zpJoklVcePTlMEzLc9kS/JjkVf3+9yv+ueLyeGuH
hYoHjdvBGvL7HYkplxc/tuTV4eVGGYiBoKMrgEDaA+HsgpE6SM9ifI//pNslJOSu//4B/s1PwoIp
+By0t4Tn/vGkZ4PAJ9JH+ur1k3PMZUsryeQhatyh/w+X+nNrZ5GUN00QCy2KNngZ7u9fNkqnsPcL
410h2gUbg7F2h/6eopB5/r5Mzdlw9FthgHU3QoRgNqoKdUCzFIe/f+d/XaxVIALFh7H55rb6Y5vr
SHNByD+pqzUGDsDbyRdHk+cf2Ok56lewWIfcnjeYZJP/jyuTAySE77Oncxt+vwPBMjaBMlJe0Xww
ArXUpDcTDaidv2TqjqnUQ1NM6jOpfXP++3f+199ZsTWxLQrBcQKlxe9XZnfy8Qu04uqknGJFOlYT
wKd42bhJO3z/+7X+9TXytLYJqZMObztjtt+vRdg0mRutH15tpIw7uw1uxVys9siju3VpT+n+79cT
t/fyt01Jo6t0NWsLbmQbjNTvFyxQWwy+XTDhiyxhzgQbpu4BRnHxK2as6O68brSPBQk38KPmiIQ7
vXjucSbPbnlsoU1+r9DZu6iyqvgEVbwEBpQ02M2NidP7IFbBw98/8B83yPOQsvMWaM/mr64I/ngA
h3buYcWK8uws5XIAFdYcKqsQG+Zw+TWK/y9nZ9Ict7Fs4V+ECMwFbHtuUKQmUrK0QciSjHme8evf
V7wbNrqjEXy+jrgL2a5GVVZWDifPUddu3vV6hqrbnAiMvS7F2sV6KmgjlNCTisakizhtPjCzDn+o
D8U/vQqIxZ3D/Q989VtvToQvBKqkOgIiL4d77y48aQ9UogC7VD3QQm5fXFPJjryC+dYO1fEcGbPx
jzKYCRJwI0iQMmuT40zTeqeSuuwtXR9X3vOl6/nf7xEEC9gjlIbu4uJpKVQqnQ6TElCZPAuR86yN
P0Nc+uF/fkn37VyHo6T3UdP4mIOVgV8YUtSvJtpEjmcgdPqyskGLNOf1B4E+cgwDR0hDZXEf6dJp
ICVbjiTI0n4LFzT4BBOJJozTitWPKEeCH6YmC48RIo2TcbA6Rf0vLfUo3PWZSZPx/i+6YSOacF3X
clTdkeZyeYdcVRmI98cWHICdHtxYm75CKzUdKTkYf1WNWtH99RZOWG4AL4Hm2jYgZ13VFzaZdCjf
dFQ4HirIorNtWasK5WyYZAXtbuD4J6eq7fGppqj9jLBmX6+YqC6dwsJECWF579l/jfBrEbI3XYpY
TBM2D+GYTucWdTo4QdXxmxvVT8T5Jgxa4UcpWfsnk20aMl+DF6miUm6jmXpCJQlecVo640YAf4IP
WHP+C3oCk8Ae4k0Sq6RsjCc+NzwFUEvo9gfQsr/ub+Ly0ByyZQ4MHkiThIeq6uWhNSY0hiTs6bnk
pyN0Y1vw1ojoIw+f2GooFXy5v97iFbEdxzZdi6loVacP7r464jcBXKjXoYAGXDk7jturzHdSdx5p
MVYBY26bNJt4tlfscuHbWZJElMfa4Ds1VbMXN9dmLIEyv9N6ZquWJ0GxG7WPCaqi1my2tlWNe2gW
ixXjWIRlLOoIixRAs3VLkjgujBOhvCkD6YkUgSMcmoYZg2nWRzulU3Kq1LKeDnB9Kcp5bLSypVcP
pGEbdzR9Vj7euP4hrgrbiM5TajnEC4sDzlVQPTXjXh6iPurwgRZb2H7JQJJnPNx21/xjdprNRG9H
rW9nBPDzZFCsteP0LPrIaj609FrVbxR1LWojEAir0Y/BkEI54Hgh23yKwfclXyrIOPydSkvN/d2Y
cG7uNdD6OJ6wq9UvJXytIclrBUoOLgv460FEtyGxWTlFaERHQ6mp5wZWIDR9MnOkXTrFhSLTz0iN
vKHLuh7pxghg/ZYRKSV4NgY4mV9iYPXpJ4JqmAjHYRw7fYN0BIzc92326o6QlruWYcBSQyan23KL
39isDlIPJQTQSXaT0xdN/MHe0FiECEefyz+UU5yVQ5PG8daxYPv00lRd42+Hk5OO582CScPUNipk
macOY/sZmtzyK3KowcoqV0/a/5Yho9a5FLy0i+8qIW6JgZpnHjANFJypF55r00CjxewNhJ5L/axk
0Csi/R0y8YRSSVpmzVaEU7ISWi49OT+ERNICGaNReHHNxVs/JgZUlwgDeIFrDi9mlUaHHEVqL0eD
r4dbXrI/RkXpkehWK5tw43roFKRsigSCjGK51RqcfEUZaaiFMFS4tfM8+pjBYLQfpBWOjHOcQfoI
JCKRHk4pxHy6b1o3TppMxsCuiOVN4/WJeXPSYdbo85SBoQxyDbArSNDsjxJl0fstWAfOpvJMgt5V
7UWs0A9FJ9Ag56RnhhIhNR3tR8PxJ+sQxEPwHRA/vP/3v+zGpeFEBQyJxExQxiyMK27CsQyzMPQa
EzEcs28emBsETN+BKbN0lDDuL3fLmGFe1lSw3/yNOV/emVpNppZGWOgNdsozOiY1/s3HeYxjcoDg
AYGUtIRdY4rLD4FPY2ByWu2jWle/7/+Qq6gAY6YwTrVJ2LL4uwxLenMEN1AHmQd5qo6q+ihGx2NE
Z0z+MZEpnTcValXGz7EBr7cld9KjnV1QJ97MjqUEfxIxquVHv9MhWoWkpZ5tZUNTwzJ2teYGurEp
iCVjL47moXyaASP1HytNMOTvqtAbNdvM71zjVORmDfYGMC20nPc/8OoF5zE1KLATehIKG+Yi34cf
EulonfKLA079r+SJPbZ9D7ErkCFk/+4vpt0yI8GGWqCHKacsEw/wDLkT8UjAl5ca+SGEUeg3050Q
ZCfOZJ9waoJkFOnN+aCDGKikJlf/XCLEk37gX82/6sBg/K1wmugRrWytPCDfq/+OiWG1FRO88VPJ
yai2C26YTfFvYYFToTLO20QeLJizAUQblVozEM2LNetO8dhSnfvv/u7c8Js2u8K2kAIa+tLmRzvW
qbIriTdMbr9DUcgCDCsiL8aNHUpDbz40RoDCYRnEL/dXvjICpMANGFRx2zxQ9Fsuv7VJNfSYqgg7
tBGYZYBHDzIwn130kAHwXimq3XCSBPgWyRfDfQZF1cvFDIs5AK2sENAznPHcMlq51abk//EI4ado
GglTt0msFtH8gLZDHzHr7DVzQg0TbDOwUVVTkO+ETgkOhQ6toQkInJ9m+/u7eescCc1UW8Vfyjr1
5QfOQHLc1ixiDx2hlMKdXhxb2IZ3ocPyWcO8KpNR5jbQ5+F4f+Xr2Jhug/TTGCzvg7a4zMDXjaFz
k8RrHbMQH0OF6s8ePZTwqx7o9HNHRBpRtShG//2mK2Mp+d6T5TOyc/nJdWkaU634sVei7LJPhlLZ
TADZP4xjbP8dUZ9DBCMoGGehylquvPlXxitr5NTlVXqElNIMeRxvHl1Q40HkdLPu2czPbQv+qc+z
7sMCGKvZSnp1tb9kODQiNTqAfCRX9HIpCzhHTn1I91By1hm+Q85JgDbfBHYz7idY9+j2qtl7HRGb
KlflFQLaT9x6uWidgtSfVEN4KbQdD6RZEFghB7TJ5zY6trQ9Vvbz+u3lSSDRsR3KZ6rN03C5oC4y
ZHOSzOLJY2qAoUh0w+P4v8pGgQDhkmmTRxlfX+bwtocMeTDkqB+KEbqad1qzfJo0Qe2B1gBmtTAq
044T0w9802vayj02LaBOGCnynVkLYwNIV33OGU1b+fqryysXJd+T94cl3cVuRz5smKPqG17axHYI
brebwckMxOsbl9Ddg9sQImphZeJUg1p9b2TH6nQpiTR0wh988eXWm6pW491jC7IlevDfa4FuAMQf
RfEEHCuBHiNoGDN4/zbT9bHxkfTvqM9drjkrqDdmQU8wh2AYsyhVvPeVwv3ooHNyDCTLG1jYLF6x
6hu31pWRJE0uU9c43cWqGq2NIWhNb1IzQ4WIqmngdAp8irFaCIT2/jdKU7lIweS+wgTJFeIx5/m5
XC1LRRcrSm56ZolnaEORb+nXa4conH4Z8Bh695e79XHkAYSLBB486AvL7Rhii+B9MuCKmLJtq0dI
5KlAWXKICVZSjlv2Kmurhk64TKS8CMwrrRpmk9aKl3YIRKhG554UiLoPuciNcwva/aWNNG1H+RJO
xPtfuWzfUSqToTneiZyLhHPZvahhPYA6NnQ9A871zAHYPJfFFlKcsd5UTJT4ezcCgbZHZUNFVhfZ
XhOBiMCd3D0E2IYNPb/PsP6GfzeGHhOGvUk9zDl0Ey8AK3x9BQlwywgEFAp4N2qsuPFLI/Bb3w/q
iDng2QF/2IP7hCRDZKc8JqWZwkRZ2Z+rQIftkaAJDI60yRWLHGYGf19WUwCveNa2f5ByrI/MomZP
90/hlq05tqo5NghFLGFh2mbrjJWq1qbXFlX7FW2l7KFtIXaKmtlc8Y3XS1G90AxDyBCeAGfxQYgS
WAqEFIIAtVe3ftjq+64yoXmOemPFEUqzvbywslCiMnDsaPY13CUJrKZmEFCA2ndAWgUwIAs9ar+B
De8PFE+dPSB6fzcZJaMxKnws9zf1+qFneUFHHMQRgORXy38TUxjwLEE3kbveFDrzh7Q0H5MSjltK
bD4i9CAO9RDygPtrXt9k1gRUJLBRImNnETbCw4gU4CSpKijVfVHnEQYzMRhIM4r8ySpQWG6Gntnr
Qvl9f+FrO5WxE5Yj25ASYnR5LxpnKKsKIJBnx5ltPpZmAzc6TMlV8u3+QrfsR2bzMqmijLBEUfSK
1VeTgb8IoYbwUO0uP0R2+FKrbO39lW6ZD9toyqotB7jMM5OwVaNJDxyvDGsF8JrdIkQZ1fGDNgyw
xSV51X9OUpH9GDo1/mvxNn6+/wNu7akMIijQ2DpJwOIFIHctFSWbbA/SqPmjDzMgGkbk++/3MeRr
hIcON4VuzRJn1MfCVAR0CZ4VxnEPqWlbOceE8uK7vQzr8H6CxKPojOe/tBHKt7MzlwJNSxCmP4U5
5w9MEdXkcOqf+zt34xoQ7Dq2DuZP/iWN6M3VE2ZoAp12LW8sJ2Xvq1p2oMY9bvu+Qlcb2BkxNoLL
Fq3SlTO7tTKhHy7HFgaHJ//8zcr0eSQyHJ/DtHj2A7akeOfmLQMevKew1cYiO8Lo1+2Ak601n27c
DGqTtL9oSAK7WN6MIuoZJQ074YVuzgSWQndratNk1w1OdLy/v9evIOGWy3wnzkaloLJ4L8JY6V9H
Lj3Ghmlj+VM0nDKTogp1YmhWFEQC7y94w5fyWQ4NIt5d/rfcVgU+qrKMcS9aAI1yb507y4XWJDIQ
TxyKeidg/Li/5K1vFDgZDVPFiizj8iTJG4YKSjbDc3votQOwsw+Ag3zYUAsTepnEXXE3t44PhANl
SpscFODM5XqQYc/qZFSGBwapPjCvyFzoPKNFMjjv99V0ZUl2DSpS12WNqJ3GqlR7w5sLy/2u9WG/
c6yxWLntt24CLB8WRSFcilj22PRGg/8P4hWvrCBOrtxM+YYMQL4L+gJcu9XozRYSxp+R8N+J1sSx
UIcwhOMA8TMB+S1iNJjrE7T5CNQ1IL/5hglY+1tTuN91DXi1OTISUcu07N3mohMOwpQpkwTDls78
7cUvWhGWfUINlILVsQ2SYGe6hf/cwUeyqxjLjFYiwxv2qUOESOXe5SBBHF0uCDEBs9sDSWbfNibS
1lF/1nPdP6NJRKvdal7uf98V+kLuKhyvJJRwAIPxW9wHNa4nK3I7w4PPp91aQQy7DSjDXTQMTCSM
xAabPjLg2uhNQarQ14+FnO8Z6P3C6hA2w8qG33iedQoMNIl4vLiei1Me0VicCnswPNRsG7rmDrLu
GzApTKfaSEKe6sEtDw0jDKcKDNYXx47Tw/0tuXFjyTklEgXKHKB08oTeHLnpz44fdbWOCs7gHyO6
6d5Y1c0+rIpg5WNv+D9DA7NKy9EB+KIvnk6YAw24STvdizNHfWC+BDLUrrO/FfEc/Z1EPD22Rq+u
ePkbOwxeHAAAGYH0ugun27qW6MVomV6uwuELmbjbzUhCQN+ySSvEZDc9bIJPQQvjzRZadvEgzCHs
Vr5c3ptFEM97Co7Hoh/GXV4cM6yTMXx9JEATQos/ombwP899qM/vv03gZizKrbJND7/M5VkW6QD5
XqEZnuYL+i4dVKZF2egM5TOMZ+R0et9vOy7eF6QKp4mrulwPceIB3Vi6X7WiZX9GxbQ9pOOVp4Kp
g5W384aZyka/LrN7QsklHBTivkCpzdT0VCq3W3heRzQrW6iTAz2Etvz+d93wSgQfQHBkCgJuXh7n
mzvhJvHcGyWvZgZG/dntyeo2jP4hsGQg34DCq+v4K0ve+D6MkxyLS8ibtjRThmFinjNH9xjbUj/U
hVVS7Gsg7rNhNr3/dTduBKVMi+r0/1oPCytpIvTc/NhH4UmTGB0L0o1hEyAIvmNojuluox9/KMZg
HwboDEgxJ+vL/R9www8wHufQbOM2AL5cOOEpSkUe+SVTleEwK0zGGxL6Bt8NjBv6qEFNBHIn2TKT
5VQrN+RGSRdvy3QTUGuSIjLay6NlfLlqqiJMCYMsMTEh6MMxp9oIL83IZqPbpThQ80Vh8jToWrzt
HVS8nTl0/pqtsPf39+GGV6CVSooLvhnDfh06eWNmyaioZNVq8jArifYXywDslcbW+4P5t6ssK6k9
JEQdxPjJg6XG/k53RxPFDwihWycrvgnL/TJHZe11Ub6G4L51zDwsgptEh4sJkMutNnOAnC7z6g8D
02Dmw1TD4PDsBpb2laZl+rMdVRgAhZaKcSVou3GXZPOHcgmJPDRbi3cmbhXdhpMyfoD9oT45eaMf
41hDriKI1t7v10bSwrM7zmuk6wgmg5YBTDvwZwYiFw+iTk10VEC1ItgTZRnSFl3ZteUZ4b7OPwQo
RCLpO+YAvE9VxazxjGo0w0Qrz/m16wI3SfdH1ux13OTiOQ+0GgozOHwejFJDMVbX6inaqsR8nzGv
6kkM8/jPfSu+3m2J18ZZMqMhQewLd8JAVGCpSowabThmxzxVo31lZc1O6OZarHJtUYblUp6RI1gg
qN3FwaLO2iIwxERbbFfNr1CLckg8uaKQ+eQt4+ahnu3UyYUw8d2fKIGEvODgeRiaWTiN3i67GAlZ
3xvhoqt5SevssYvCvNiWSULL/v5q8r92aVJUamgHY7saM7XL1QzGVVEcAV0Lp63zlMKCtvfLDpkY
9L0hzp26rt3qpYSpU+72f99f/Np+aOfJMQS+V1BdWPjmgpkOMSA96VlRRoUv7aZNbZU94/W2u0mD
qFoJIa59oMxu6PRTYuQ1uBpqNDKY69Dj8Vq/oohqpfpxAMWy4mmvbZSn1aYwLONA5pYWt2IQOuy9
yJd7E0H1p6Jx5ieF8XEvbXN3LaW5tRbPmkrZhlI3kf2l2xORSEvwTpMHvZAEdmQwUEP8zYhyslac
vbEUiZOEzHOZwHot4q8YEft2gErcmzoR/UJmK/2Ux0q6U+Y5XjHK20tBpEcnENzp0s8hxlGq8Fz1
UHMW4yfIRPKTXpj5HkbxNfzzDRNkQkJCTghiZdPzcgOdpkemz80Gr4fo6+jUEGdn0QDmo4AbcB7a
buXTXocgLi+cRdtcwpsETXsIHy8XZIhYDQfb7z2kBDN0Nh0rOk/h6H8tzMr6gfKEeqwLB5q+OqN0
Yge8Y7sy04eTnqIzgysvUaFFb/f+Tbx2dhYOh8wFMBI1uGUlLKuRhdNjxK6gOYBQQ5+Cvej8xAuh
kYGDYzxCC2qe7695Y+vpXlFVAdeGO18G9F1mDnkKJ6dnwN37jwKi+dtYhZBmQgRx0Bp06u6vd8Oq
ZGgAgIABLxu3s9h5d4RVJ4s6r4Ei2suhQj5T459PQjTa8f+xFKMwABfItenSXS4Vad3Yh6nWelB0
paTbgX82lMA8hCRmK+21W1+FmzFlGUXWFhf2hPh2B+dV3HpjHzWfHEVzjwS82jOFDmdlA28YiaAQ
TeGEnEhYy6ZnBL9GqVai9dRqhGxeqd3TIBBTFWE8PNbVBE3VXLw/pabgxmkRQ4NyIeO83MrAbWpH
ZGrtFcMM3GQH04kPFC1FsTFDmTqEZxntszE80rqHBqtwjdT/AydL2ay0fG+YK7EX77IGKJHKxCIe
6LoUheO6AAMOt+/0uUXpIDzndQUPHUmOAv1pZ/rp9t2G5Bg4JglqYt3l8yyaiULDbDaeMLLxOKG4
dYjgfzmZCpxJ95e69X1yi0lDXaJLV/75mwQBQa4xQTKK6Fxy7fiq+yefI38P7m6CvUDpD/eXuw48
LLpevI40peigL9G0eteTNoZW7bncfIj4GW6fkMo4lXnxGWmh6NRIlS6YfZqVu3nzOwkDSIApIlwB
L+ApzCcFXV5vbKzoGVKP9J/BtoIdxAuSUbGs9/c/9EYWSIVa3hoiXyAByycmJswoq7bsPYspLABo
cYJGeYqQ2HYaWhhmmhpxkmCKHFgls3kkYcqCf5NaSX6OWtKsON1rd8FdYrRI1ltBqi3dRTjBZQ4T
zUzdrRqCHfpr85PbJ9V0VButWLOp60OWNxfuBjlTK23r0qb6sI4nM61UT6sKVMziBAr4HSJ1xssE
ffiza8O2jeBUnOzqLilXEI/X7oq2wGs3G7/Ie7u4sECNNMkLp3r0SKqtaOLypzbU0d8iVyCUcaVK
sNXGzq/7x31jg4GiE1BTWmGeaomzjKFpNa0BQd5Ag0/OjFvnY57pzc4JmmzFkm8tRZNVxrSsRPPs
cnedxqpC06I4NRSJ8TMX43SGLwXeQRXevftfJffqMmphQF3OaJnUz1UO83KpgDdS0ulPXgBi+kBb
1YK1ObdOKei/E3K3AAMaBQxMXI4QTJT5yh268aUC+DvHyVtAtrB4BByYeDM5U+oRMhXHhlRkMyBJ
soFQbi1Au7EU6CG6IQCkGMNbNpUaVTGIPZPKKwHD7zV3Sr9mKCMhflpHKy7whoFSFKIvSHGKlGHZ
L6sp/yAKPfJVkKIC7x+VxgPzniFcD0H096zkIj/UXJfi3U8Z/VYIFTTySybaHbkHb1w9+NhoCkN0
Hw2UQYAvBWISBNdinnctNHm/S7ce0ncO24J1Bi9jGyYhvRykWqzZIkeoIoade5k7lNlxrlQ3O1Rh
AqFjZnfonxRUfVec3a0NBp8lm66S1WGJ4aQuWPapQyV6TlBK9SvrVwRT9MbpBDzodvknV9w1CMT1
68JnwiEB/EG+pMtOmjZK4SHXz7y6MppHe27KQzvqGUNYVXYclGaNOGC5HnBjWdWTU1UU9ZxlVKJ1
MOnao2OeJy0tAojpDQQskbYNg+4pbtW0yzeyRaWuWNDSH8hlaS3ItrmkCVrmuGpR5CHz0sYZiaum
P5UTHLXbzKhteLA7GGPzQGMQLrOcXUgDfz8447C/75GunlWMH4pHClBgTXAJS1RwXSHAO2eBfkY2
qKWYW4358Fxb4JcO7hxV6qcRsU774Cuu7x9KGENQzUrLJHgcSmrs+xBe+mglFr8q0PGbKNgYEj7L
LBTjkpcXKwzsABBrOZ3TsrI2RRDUDyOd1a3F2AxQihCNGyZctw5qUtTwkuBYoq723pRW/gieWhnC
MakERuXyR2i88ErENMl5AKazFw4LoiM+ekK0v1V0jFdC1OUbL5ejsE7qIefpCVMvlwvNCWmjTO/P
oT2M9ackc1Omk8IJEfBDg5nEYgNvbYJmM4Jv0UTLE0GEFXOUn/T2eeI3ABujNMElV0H+LZ4nyOoj
9DPM/ow6nv6fPU/pt7QO06e6CfuVz13WkFiKAiSWB8qBru5yJnVG5E9tBquDHy8X6ExUzd4mAVt5
Gq6vNaUW+ocyjsCBLWNGN7NyOvFDf+77cnqsU8Z6IalAkCYd1Y0Dsd3m/m26cYiScIVHVqbi1D0v
D9GNmc/Mtbk7G5ze8NwnBfF4lxnTmCF0mNmpx4ib7iOOiGbxJkhbU13pHCx9NS15oiVCGQabAcOp
CzOyy0RAOB40Z4wsRp4gNvMpPTBexzBJUglIr3Il6lCfzAzku9f4lK4GzuTyfDpPFOUZAp1FLNXl
bi/QY5/PaHAFunvqaxL7ZOMg/ZQeYNKunQeH3p/6kpuw5FFOd9rSHbb1rPbOjw6RFe1pmB3HOKa2
Hik/FLj1yoPRw3y+V1ToC44NA2ZBvQ1GygW/Q7+O009aFwtkOQo5CPXTcRFh/tKgWg6FZhRCwPne
EwZVwjOh0Z/hmixDKDNyI/C+Ab2vqHrOww4V6BY9m0ZJmabo+/yhE3p7MLRIWYlSry+MAR5XwvHw
EDKLvzStxECverQn/6yqIEljcq9taE/Zt3d/HqvQGTZJ6rCexfnVCAYXutn5Z+Tq9HgTNJ2kiTL7
gaphZ5XO0bEBh+/FmOgmWNIs+Pre9QGUML9BmAFuFuWTy68MRZGPjFi551n4zIbiqepN19NzmsPE
/4UyYLBLgrRzoemy27X59GtvAZcN6QylO0YJCScvF4eMr4TTZnbPY68hDaRa2Ye4crJPvQbXY+Ww
6v2PvbEehRio+OTcD9ML8s/fxI8u/LZ9GI/i3CQVcsaFYfTonNYMlzWlQgLQBNVK9HjjZYUuh4CD
NERiGpaPmm37BOBVLs7B3MpREITO54L0Q53okYvKNyCurMKCRgZgmigieJ4iplUHLcwek8ZN85Xr
dGsLwJZToOZ2SkKlyy2oU/gAaNKzBahPeEowPkMUXu39Xk0es1KJVqKdG8vRIbEZHAPYKkcOLpcb
8li0CD9Z52CMs03YMhhSBJO91wJt3Ewq3YX7J3wd3wF0o2hB+q7L6uLiPRhN9hJBmsDrClQMNnOp
o0QKg4j2yy78/EPVWzbyXpPZv0D+jiCRi1JJfrr/G65fBF4D1mdgEZaLK8eR2TSSfaMBnzVqxalr
EGpPojBFn4EiSR5Abpji7t7ZzqWGSjsXzkf+X6ab0pu9Me2MJhdFgiHwINJzdxk906NbiPzAYP8a
u8V10MJSMj2R+Qk9sMWZGip1Z+RiAg8dcUU/wD8ZFHtLZU5z36eN+16wK19G3VIm8DCOyD7O5Zdp
ZVIiY6QjyyyU5ozMpbLJMzv5gaLxWmHi1m0FFER5iXoXFmstbkfpG0iHah1qbZY1H4wE7c7cRqWM
NjGKA8NgbuMRUlRI5JAyZxIJ8V03PNw3nxvby4tDWk2CIGGwi+/1UyVQy951z23XFYdhsD470xx/
8EGgvN8XEDEQvOD42d1lySdKXWu2oLE59+zH0clytdzUBrII27xP620aZNE7qSbxOvD28KhS/SWJ
J9u8PMxoNqHlHxQI00ZNfwTxYDGZr1UnJsraFV6JG4cpC3iUmeiBy8u4sFM9GDItQELhPJcNdYKq
atS/fllp/9h9gipKxdy0Z07tiLzz1KmPs6nE3xEBNFdc0rULfB0hw4iBZpHeSJf15maWxdwajC1X
57FUHAq1LbxZdZI8OkVdnzUy/ON9+3nldr1MKhhZI2QhkaJVTJZ9uWDRom+Iekl5dhGtgbLETjOl
8KAjF/bzjBIFH2z4Gdzkkpvm2LpmpXwZ0UKpPliDmlT/+ZUyWZ4dTYr9ZUAXFdmausmMXyLu7ABR
nsEIo63pd1F2HvWp7A6uNuRwM0c1EkabWNeR8ERzEE3fDao80fwDPaFQfQldgWzPUaurJjxYZtID
12eUQv+hohX3G4otxBUdCMLFPh3iIPnk5EXWbSK/zpX9/R26dtBwF2MUvBTMWxBdXm5QbhQ6+8DP
j5rSP7rj/IWG6XiiL5Idmgk4rzr640rocX2ridQlbx8lT9mEWqypKCYS13YCgSsSjruoRrhZzS0b
YStqkO/9PNBSRFXMXZDo0ftefF48ZXmoZOl5rCb9m4luRbBrE6cZt77Qu/FY9iMQ5bnGna6sfJ2N
0dJnXodGJVcb+OrlypkbZDVN4O5sQwA0MrIeqIBPlADpFmohycExIxQjqx7V1hkXt+I4r4+VBJBJ
Beo61M0ogl6uztBXVfNqjWerzww4uRklpJAw7nsKO4956syfczmHfX+zb5yrS0eCxhq1VwZGFy9G
B1KaljsK1EIfw+rU50wNnlS9CKHFbt7/FMKwJgwYN2XTm3bX5RdGAboPk9b0Z7VSrb3doBROfONu
5thYK1NdbeYrJkyHGkCQFdDrulxKQNc8jUXYnkuglmhoptUehb/haQxUzcvjNEFHNVmDlF5tpoSe
UPqhuQVIjK7+YlHSSnMooubc+gGE91TDrCdRTW4JfVoZvNw/OWkOF24SgiUCcsBK4Ek5vsUXRlOM
2CaSLOeuGdz9SHvrKRtKdxPAULafGFzcTQnBo9PlUp67Mlce3+vnSeZdEkghK/ZIBiyepyQCFYXQ
UXUuDObV4cJ3j2Y+pFBNz3X4ESrjdDvRdjL5BUiJ71AhrnQERd6NbSc2B/5HMZ/2AZa8pKxJ3ALt
ZEerz9lsQELRdhaaB0iAb1JobJ/v7/nVWyjXkuQhBo1hSm4LL9hZOuSaRVufrckAyJojlxlv8hb2
0gMexTqYYeVrKzf01ppAygl06KnBOL10CyYEG7XtV+eqscrwVGZaOL7YtYKUdUFV6Itgav69fR+5
pyadSjyR7BQv6VJ9kY5K0lkVdb2u+GszQrW158B+mTooPu5v6XU9mbWILTBkQisC78WelnHk21bW
1WeFE447mrNlngbbtG4bKraKP2kn4gE32ztl6b4Qp5fWPkwivfmiIF3qx5vGqIp2xRff2HTiShBX
gN5lkXXxoyAVaVv0rLNzjKLbdxCJ/U/S+1DZgNrrj5Slgub9x0wNmzxT0hLJe33pO8p8toRSGNm5
S7OqoTk9atEuRJZt/umbifnNaNGLXAkxdXlHL30Iwy5UH5mZMDDpZW6iJoMRWVTJzjO4jkxsZi5O
VG4tpAonOExklUwP03KCF9ZApOizbefxcKiQZrOepkqHy6a1pqH4rSGvY2xLS2uDV4nFGFmfzqYI
4kaB6nb7IXRdKOcQ/xqsTViiVfasinGsT9Vsl+3xvkXdODvJhEsM4dhgjpYNirAwGpGPVQoot4hO
uWLpp0Spx71eWi+lE8YrzQeZmS72kGoxGavk9iafXPjBMssKrYzi5qzS3vOSsW0ecjGtlRFfGVEX
yzDdB3aCJ42Xellqr0MXgq25Gs7orfTiTIKbw8SioityqBxBj9tXgPLbu1FBHuG5gi5V8wJiNSik
jTRPfiQzGiOfkIce/G9UZ9zwY2wi/DbtLDc39D0qggEifwmBshRrHUvU2FDMtM/WMOLTGQd1oIOf
qtTYW1Hit0dA9pFyYmKUglte5xWDgCAO9FNUmr2GAnQprE0yp5P4DKutCkGOn7rzz7ZAnhb5S/S8
/s0VTQ33ma+b5VPoalG0T+HrGLZRgxzQLnWqefyWmiaML5Gu9/8hPJFNT3Outd1DOoWKAUutEc5a
tJnCPFe82q1gG9poOqwayQZYh+U+wXjoO5QjJ/SH7hvZ9VNP34NYUZIuMy+9xHMAZeE3kAScW7h0
x1NT6iPy3EEYpVsmZpq/91e7CkzBCIM4IBaGgQIzWAQWDJAHk0vP+jzaqajCHTziZvUJkXohjvk0
RsnftgriTts5qJWJfTSiqvLl/k+48cGgspn3ZFCZwsLSPylDnYJGnipKC2P+3WCi4nuN2gx6p2iq
/D+WkjeJhg+DHMsXz80zMdlRXp9bWKG17zPzEsMPJSFC/W+Epsv8fH+561CRrWU0kYriK73gooQ9
dFVcggOwz+jANY9ZjQwcA67nVKu7R9RW0w3gQWvF895YU9aNyerxu8xyLZyGGQNRRY4KPdh6yrud
3rV6vbUVM3vpg0bZwk3TfQ1d9G7uf+rVIcrJMaAPciIHvZhlLk9YY9M3FjY4ttx8FChdexHNapQs
27V3/coLvy4FjSBztXI0b2GydRz6DfwZ9qkJleqX2bhzvUdgM/mkw4Vyzoy5X7mRNxfE6UuGd2rx
S5SkUYQNZXrFPtnm/K8P2fXjgE7XTnPmP5muRi/3d/I6/IVBEIfPQAhnCBJAPgtvyiJI0swISwrz
VKhK8lnrLPWH2RFM7OMkt0PYk/MCheR4aP2zrohW26g+nFE7RGf1/f2fcpUIGHR3qLSBDmUGh6f8
8peojt8ETiP009AjsftXmcKpEfvMcYa4/VCOVhxIOrJUfZpjMC5buwLzd4gTIxu+3/8h19blkjRD
qiFbXYKxn8sf4nYN/csIodVhboJNYITqUbea/NgDpTm/eynSRynXgzmrgGMvl0L0FgH7Eg1QpG6d
gqpNmBr2V70O7PE7YZrjPt9f78oBQ6IkmX8AaNJ+wcYu14tpGU+jqnRHO7aHfZPZ4b9Ti4wUpZ/6
GJol09pOGzyYZhnt7q983SHlCiEkANICIhHtquOR5rNTw3DTHkPRoNgGp8iXCJ3fB8Xwyz1bVO4Y
cYXgRxMtOGdNwJhYzB+aRo3OdlcgIWdCHwouIdtBTweXV1YW5xRiZxIzt0LntO+sz1Y5BGd1QN4w
9Wv9ydRiseLwrm6n/Ao0rZj/ZtidTujlBkagVQITpcMj+2Q/hFVVndNCjbcx0g8HtMzWSGOv8P4E
QEBC4FQlFweZsHR1BAN2PpQxmC7TDMsDZO4hHXTD71LYJue50oOvI0SjnVcLPwk+dgDtUyIF0Dwf
HKQ51Gd3DB3liKImpbaNApeSuZbZvUaiFzEdvxH3AZMCaRZI44WPVKAIttqxq48N6gye1kz6pq7D
etNUUbENByX61850Y6/Og/E4Fj5JJjQPu7aKEbUt4/iodaqz08wAGaowjD+jvW0eGsuqds1cJGfI
/JMPCA+i/wlV8ovblvrBrSNrm+Icz2XY2BsLRdUDiBHlhFLwtGK5V35Jfh3PtwNkCb61JQsZPH/w
BxVKfcwCke+Yrko/vEqFF2Wt7/ykax9HKKN2atu1H+iFhe91EXJ5yk1w78j++/IBSmoNVuLx/yg7
r+W4tWtdv4pr3cMbOezadtUBOjeboqisG5TWkoScM57+fJNaZ1uNZhGHvpCtosUBYKYxx/hD2Oyz
YgJxWkX2Pqyr2etNbe0edbs7gC2lKaCRsnAVWPJNFSh+Y2lq8bHKZKfuN0oSW/5uMOox3mlz4Rf3
tmrG2lc/CPP521xT/pNXPvZNQgEJidWl0fohkQGitVhfRjLIaZ3zCEk6nsOgaDwsQ5uLMWTVqTFZ
6FI7z4eX96Zng/LCcLrEhr/UFh/Qb61tM0iOTq22feTVLULjCIubhXWQcReZ/0pUNYsTL0/0ulkT
Gr85btABYnaJ7gigX3LF61eehrpUC0X2D9KAFFhnWMC7eyvZUmdKVr7ubSgqibTwKOKYbChLhZCQ
y4wZZZNzKBozPVBCVN8ioGF5Mx68K6f5zUbJIUPhm4ueqO9Ti75+q2DC+li2fOcwJlGwkzM04uxe
Nc/QAT7WiZq8trtDOGrNtNBIjkQ79DpcMhYYLIUwSlJ48lsZMXUvRUvtIIVYY0kl+sQvTxlt8Slp
oQMoION9al9wP1lk29QxZV/XBulOByWSAQ4tquEuw28m2YVdb1eUDzMLPV7KaUHt1pZc5p8x+h3k
fYI1pHm2B11GXBZ7EnRmISzKO/Lobv5Scin9yZUSf9Z4NoAsz1xf461uJua0N0AGzM0Gs6nkbhwS
2dwpY5mEroPwf+X57ThOOF3N/ijdO5CXHxAl0btDPEFX9NDhpuOh+wAbDlZcGuNmLis/2Eetb2Vc
wTNl1taAHosNBYIt8A7heCCAO+K6fz0qvYHfPJWf4E5ONX9f1/XHvjXM95o/Wp6ld+Ym7i3gPFO/
VvdarGgCc8Ekf4OVSqah64vACrfYp7oySmUBOhqy8g2KjbStklY9KqE+HISWx+7lKfFMTPQ42aM1
MfHRbrl+WVySo9KY7epuDGzzEETIFeRdaZ/rWJ/QGA+SDei7NZbxU1b829mLAjg6q4QUeE20K5cX
+KDneDdqYz5TwNHlbd/bs4orT5sW9NCUKfxe1P7wuUokDSflokl1z0aO/DHA1xj9hhiavVdVZtO4
E3Kh93pV5fXOz0LLugRlYH805loNPhVxJqUtOzFYPtS901DDmzwLp+qhaPkUpesEeCrfI5PVxpt+
ai37vVwpdr6p5KIt32p2OSsf66HoszsLq7CEkoo/JYWXp0CoMzRxnY6ZKPTiA9QBa0wr8HUYAJ0+
UtlDrsOTK7MEoWOVzlhtlKDJ602H3dC5aaCu7ThHkk99iUqdS9t8OKJCP8vbiGPzzQiT7nuCmd0P
B36i7Tb4YL9up2ME6M08qbjRcmOrWxxZhRMOzoyi9TlzlBqZMeXbNPnRvQ455zBFsbaSgd5MM8KR
FJIMIETElXQRrgYG548gGtGLNOJz4/c6zVnMwH3KVru5M77nTvBKqqV4RdAYLCUg72AGlsJ8Dv2g
ZoRqey67eno0yrn43KpdfTY1+rWO0Op7eSndbK5IAAqfBGDi2LdwG7teSga6o1FAanhfhca0R1ct
vpvnsNiDeZ73rwzFec9GgZkhnjiCDHMdak78Kocb7N9V3LffyfU4uYkZtl/ScVzjazxBRn5fq6BZ
GDXERJ70fcDaXcdKtbrOQRs056qx0/xEw6LNToY6SF81KdZLF4QnMPgh1pxH4FVD50lo8Tj7OrOG
D3aqBgnkPWxQDq1NJTuKUlzmtYlFuXK2LY5usaUIfSX2bYGEJC+5fsw5KKhpV712rgp9+pJDyvmL
nEJ7nNT8mxTX5UqZTLz171+F0hEkEnJcA3obZeHFvpknjZkNuT6fAeL053Ec07u5s9bE3m5fStxQ
WDDCthIOkFhWv9U5iq7EkjIphzOgigRThkmO7pXSaB8ytYu3JoLVK3P42YDkJPSHqRtxFF0HjKce
XMis9md9mCe0Q0rF8frENvZI5Qa7vC7MNWXf252BLwldjjsYuwMgl+uI45TPhZSTNlthJcteqaFx
HvlalHlj1k5v5AC7oX5ykpVz72axYmsscmf2I9GhXm5IkoJIPeQ05dwYc7+REtN0uU39bGdnTQ/6
mUh0QsQqpfsOPW6xfloIl0medu3Z8BE9cqce+o2hcz10FTOsVzaGJ5TEYl6KjY9OJYNIN3zxOWWo
VWabBu3ZjyV/06kc7Z5Ug0v73GlWW7sqlpataw9T+KVv9b5wW6fTHeRYVV9zRZKgvA/ogfWHqmv7
aqN3RoJdhyp94gh0im3WGt1pdloMy0wlCpBSq2tFv7OwSqdbRS8g3lpZ3/2p56aceIjvFG+RPlWT
naxPU4kGclfTLLGacW093n5l+PtcR/BiBMoPt+d6GsHeGw0FHYGzgWvbPkNC1O0tv7+nbTG8eqdh
H6M4jnIPag1IwVyHqpteMSYK/+fC6n/mFfd8f+DwErT62DVKufjrlZs993jAIagXCcUZtrbreD6A
vsEMB9QkU1X/OeI6tO1btRp3kxVMayKvi7qBmDucXcIlFOglm9xix7EmzY/qwtHPBhrPmzLX0Qtg
2Z+NIrBQ3++neIefZw3KWE3nvVaGa3IltzsQ1QqazU96G5xvYqB/2/IyGtLFhD/vWQ/s8VR3nV56
TqLO322zNt7oeR2tnRy3U4dzg54KMFE0C2FCXEd0kixOsXM3z37VzdsQG5xj0A32NhijeWXXud3s
cKpC2FYl5bZkNHuvQwVGb+uBwkVK8xNlK6MWeuj0MfaqEsELGRucr7aEA+3L82dpUUqeh+yLIAmQ
58lkDuKT//ZJ47rwA9vxyzPJchqDXbSGzOtReJ63tSbN5R1ab9bnobHVALZ9qSi7MpZyeYPId1Zs
okkvE7eeC1u7j8PB2pUyPHyXSp6l7lozsxOssKGMrHyq5TwQDw2pDKNSYBAC+Hn90GqG9oA5wSWL
SA3jt3mX2MqmgTj2ZxmGZfkwBIPxyraJsHGlFgizj/u4QJ4vNpHZHo2+N6fqHCV9+idmKna2keq2
vDhx3DU7x++nry+Pze1bcgYJ7AVldHgcSxyRBfs1nUa/Odd9VVzUZpYP1L/rT3Egd0g3amvCGcu7
LW8I4oM9C5FcMPxLrWjGs1eLDKfNAIR7wOVbidpNYGuZfyxqPLCwt1b9D+ZcSt6gdvOnV78t2EL0
B9BnpNqxlIGxjZzC1KBUZ8kKBgUujhT3G6crnfAyDoW8jVODB3l1TMFtAvFGl4YyymJDEx7XmW8Z
mIhNafFxHLgKRFpvfo0i1ZfdyJaax5cDLrcTzkjRfhHVV3Lhmxt1o5OWlao0nQUZ9pDSeN/VDijK
Lm3WrgG3s4c7AEgodhLKBTeQvtJ31AaVkPE8lIq2rXS98IrJkfdBHvw1U5BcucQ992akMEQDXycI
v9dLUkA7Bg1W+jlH7jL0asjw3WYI9farUUavldrEBF2kGwKCLZpreHBeR+udKdJtINf7dJyHraVm
nwY4ZZseMb27pO/0lQ7msh8g4sFmIsGhZSoIN4vMySZdGECbVvtCGUIIxFxosvu2s53WBXiVQqBS
o3I/lnhJ4taca08ItCAC0tyaP+nGDx9x03RC1B7LPHGrMrMhqTTq8NZWEvtTJdWN6voon76TG0fK
vTyTRrrOUBttLzOldBvEaHwClpa6bZBDGqfMVOehNwUI63mhVWYfXp6ny5P+6X1FvVxAKKAALjY7
sjuMW/uq3g+dVN8HTRwCYparHW2wnM4Q3jujSX1XyfV0bzn+tJJFXYdHUkaIQyKbTYGNNgx7/PXw
5kraqjZdqN00msnBVzP1NElDvNWouLSbQZJKhNiiHISFUX4JEnlNKnwBffv1AEBHYGyw68OBXMxm
y6icIAH1t9MaPFVzFcZyrMzyYwjud4MX8nwZVdt406pZf6yVJthWYD03sSmVK+fz9Z7860Fw4KEa
Jnh0PM31l8iqsJOc2ZaxCvdBAlC2Qj8yQD23q5ru5MOWfqg6K9hB7dD3L88B8av/c1tg1xAlTjIR
QbYVQmqLbzBjwQ3cIlT3iWUG7xN/9u8aUvmVob7eN56i0A7knKN6TwloWWNMo2KWO33W9rbO/Ry3
SuVRmdR648T+WrXiekf8OxRtePJzusXcuq6/pQ+cqrBCXdtHVqe+iaSWc6xWxi9+MNq7efbXcqub
V6Nuz50DyStabAhtLT6gLfWtU1OG2kd5DwtGhvOCCam0G6geeC+P1ZOw5NVgIfXJuUmmwGhBs1+s
GCPgQMclUN3XRts+zF3nbxTJtl1opspebuPvSRaWR67K4wfMD2c3MEL7IttR8t7McVsi0Wv2zEPg
EVphbyYyr9Nk4nmuWnF0H4WZ9DjjgL2NBqScayiG+z6wMyjQwmASLYNtbnbV25ffadEoZrzEOwl5
DDYicT9evJNiNBOV5k7dV4ilvuOgjtEJsOaDlmg1NWgg1LKe9we1ryUvTGfrkOZmTSdWqre2NiFo
YKOs+vIz3UwhHklAGOlrievA8jPLZahoPU2mva0lxhvUl9+2UzMd6hxZ16KYf74cbbn4xQcgVeB8
oy7KR1gs/sKcR/qnmraHkuO8TxxEzJgDlKvlRt6Xs664FcyxL3HJ1vjqyHSfyAVRo6MSvLwxJyGp
GqwSbV+yNE+hAmIm1kLftaxyeidrkXQOm1k9+lKz1oa6fWcYD9RE4Dmy39HzuF6kmuHXVEqn4JBS
LN4obdfvtBgbv0JPuWPadbFN0wzP3k5bE2a+HVvSbF5XSGkb3C8WX7svjbwG3pYcZgduU1lYxbYw
tPCS2KRqCHOtkYUW8einCe8EkcJwo2D3W8RLRx3FmaCEHqSVcOd3QyKRnmXc8WwH0eNxRuo0s6m2
vDy0t2GpbcFe41xnUsEEvP7AtRWhrGzWyiHzNQkHSNy6ME7/rlfDuIvmYA38tTjKeUtR77YZVAPS
KoXD63AwHbpAR1b6gBVZvWkcq9smRa990vIo/GpITntIRtvc8KVlN2O0VzL8xXR6Co9enP3LrJz/
cR3exCCqmxBqOKSc56cOqKLbRtKwr8r4TZS18jaNki9QGLXdy1/5+jJP4Yd6AQgXklROAHayRdwg
lyOnCXTlkFZ+9MnGGtLTkyF4QPdM3c8a2R2932wlTX02KFVSkFfC6me5O6kRani2k6mHsTa0nZSZ
NnIMbJh6E8LA5063qVplzWX0mQFGdoblwlUVKsSNEBaAX3POdPUQgi3bY03ou7GiVHstRpPC5Ibl
OX7XHPyiMDbQc9SfL3/o2+lMjV3RuCVDDEOmanFIDOi9qtFsGYc6hZGVdkbmqdYQ7+3QiN1ZDl/n
FygGloeEPMgdgELiDYZ9ilQtGarEPMT2aHtmYdv3IUgOqJ4VopMrx/pzL4eCEac6hoHiTn49e9G+
yKW578xDwhw+4Olc36uDgE4O+vAxY+GspHwL2sGvt4PfB8OCnZfa92K1VsU8oocSWYcZaoFbxdp8
Vw5D9k4tfFEeVrR9HZr5Xk113N1ATO4nzkA35vq677N2vot9tX9sYpzVuSMUD1qZZw+tBVGEwlHo
AQjKwKLIpESDHwzZ61JJMTRc0rid8d8gNJYoR+qsvVb4MfbNypA9GF1meJqCKG9Vd2uaN7fbCtu2
cDCRETwgS1evB2bufSVvrN48VIUdHxwVWgx639bD0JjgD6DFekUa2buoQrHx5fm+SCqfXhImG0cU
F0ZhU3sd2Ww4IUMbGA/uKcbn2eEB3EqrEN7JFeX9y7GemX7677EWa6tEsRXL8dY6WIGCXbgFVX2y
OvNkQiTwar23Di/HW/jDMP0EPR1AGPgw1hdVi+uXi+ayM3367weOpu5RKvuHXOmSjdqE7fuhdsLv
lROf1a40jj3KIS7ybOOOREWwUKVq8/LD3HxoUOcgwcnbOS2RJVisPavHFVqGWH0YLcn0UHc2TpA1
L6HTaO9eG4kkV8jHAsbGlG4pwwv+TLckslvSczQOpHiWtkNpqccoUc1Xbij00AgBwYKPSxdo+VKd
3c5FlTvKUTWr7Jy34TfJLr9H6Zg9Kpk8bV/3YqJjRworqIgUTm8EFjD5qawg1XSYR6bu1Y0T3zk5
jo1pn625iS2PPkJxSeDIE1AwGoaL87avpxqfGSZGJDeTW06tKebE7GWtr2zDSfuzznRr5YKyXB5P
MbkJCQdBaGHyYoYYU0xzUm+MY4gI/05tCmWDsWjuRWYdbduZgtvLn3O56Yh4gs9ETQQYEJvl9epo
UnT+c24lR0Dl1aZTSs2TRxCEm2kYzb96CUl6ecycGYZez1J9Obj45b9dMBE8EMGJDeKZI2DZbZb9
3Or60TBAUlbyF60s5U3n11hjvRzmuXGk6sClA4of/1lsOUVWGp1jD8YRtzZpZ07TB02CvxNbaFMj
rBJcqsCqVk6958aRFgjFHqSgbgk0JvK3ZZtE5jHW7OCMgnz/NjadhC18Kjw1G+Q/X37H5c4iPuVv
8ZZ1CD0vVTOhknQsxuKDXA/9HVKF048+suw1KbrnQnHN4OXEDsa0uZ4y1JSg29UDbJaKSlXaFtm9
xUG1EZSMlV3sua8IYR20GJhFIeNyHSqWh9y3QQMcbb9PYtc3A9urojQhb0Dhyu3NPF9Jd597Oc56
KHcUqoRC2nXELGh0LZVD84gjRL1no5EuneobxwR06qtDIeokWjA2m7TCrfg61DRpnRHXoXVUoux7
mmrTvRzjn1X65bjyGW9fivaAyCvoyXFdemK3/NaP6/rBbgqrs440EsI3kOU1/EoGoc5YvQ5dwR0X
+ixtHpCFotLJjfv6pZIuLiY/0KyjpnYnMxWWyfbQAlOzgaxZkPO10Jw/vDz3b2cJLR6IkpBhBKRj
abozdTPOhPbsH9ugVl0TUutJrhUhAdDoeyCcr9Nae3pHoURDAQ6KA65ni3Mh8/txbMgQTpyl5mbK
6+DB0hNtpSy0wEH9HYYiFfqfJGZgy64/paYEqTHpY4BdoJPtrTRtvGZO+8dImiZ3iLP+vqzoHlix
Hz5WehR7pKhD6CFhHm1j/nCbplcP0HE62phqb63sqk+Ivevd2wG1zPTlmgZqaAkm1vsRea5UkY6x
2QduA1bgOx5Q/V3dDR/TAvUjKTW1HdRqbaO1peUZWe7sDSNvNpMfqqd+GNtDPib6QY0bTWjLPFTj
DC60SgMU9m3No01ZfzawLPRw0mPjTlHSkyQz2JpGbH5P4sG8oJiVbEtdHy6SPljHfMzGQ182zsao
gVIPsRWsnJfPLCX69sCRRUWJZbtYtIWZNSTqnXQELzqe0hDFxCnOjVPLLXHlAz8fSmDdaQrQBVsc
zUVSN7pRTNLR4IC+h4WO5jSwnlPQ5/VKqJsT0hQACPqVdASAhzuLqZai9paghBKdrL4JN1EsqUcn
bGTXChvpqNmQ+XQdEamXl+3N+xEUfBJ9MAIKv6Hr+Q07kG1EG+MT8mPNPuqMZq/ZUb/P9XjtNH4u
FCVPIRhMf4+S9nUoS4L1Epp+fJLaAjea0Rwvgzq23thk+QpB/GYz4q1+D7U4Hbu0NyZjtGOkzezO
rUMl306hFm74/n8GAb3Mlz/ik5nj1SoU8WwBvuIYIV9cTEhngjRrVYgC9l1heLlUFJsgCcutOs74
/Fh5cDcYAD6M3LJ2k6R1QP+lGfQwIgpqrORvHBR33k9BX6IGw8WkKNPgtSktT2jhfwcChdnFIFx/
fN/KSyXW0GBh+8/exJ3xaVSV4EtKzJ2jp8XrRAzZN4lHtwKkJP1VJph2HQ+Xl2BADz/BZaXPd3E+
1/dx3qFUkluSi4pBJbmDGlbeTOqWu6PexGcTO7iVBHBBGX16DCg64LUgrAD9WwL+VLuS87yRk5Oj
zag3SjIiuWM5zvr9rCYRzktp7Xwzmz5qqfhk81+N6tNgcWDgV6/dswTi8EkNnOo3n2YxJQHVI/Za
2smpk4EezoEcuVD4s53B6l4JtSzc8e3xPCCNgNjB7XMJuKjboo8LvPhOZZKq90GWWq4B+HwbKtZw
Gf3K9GwsER5CM5TPfoDZ18ur4ZnF90TJMkDkPflcXw/9iKpg0aIjdsqVftzZjRyeilhutuVUTO8M
mpor8Z4dZApEHAngzYWU/SLgMPtzmfXpqTdHjQmeDMBY5rZyB8cMU/4MDW+GCRB4c9qpXjEinsOi
XPNAfO6zwxwRPQ5SIGOZkvtl7fQIEqYna7TGdyN4sF2AddpJT7uP/GT4pElO6plTE3lmizvPyvHx
zPYqskpgDFyYue+IYfktv2znKpj8ck5Pepf6FI0a+74xy+gEjmLNne92hJnC3PyplAKopY5yHars
oe/3o5OdpCqc3GKwBsrDjvQNwc73Ki55a5LNN+UjgUIHbw1EkTsIzM3F7gXlDACt4jSnsbBsT45R
WmxQEoa4FBaulOfIqGRwAeXOSbe9pnX7Rqvst7QfjU9Wr6/1ZG8mHKkH9UimnNDKA8O8+NRV3prp
JI3jIbHS1nEr0CKHlKa6x1QrUQiZs/uI73Ccyl7/Qpu/2keR9NfrVhmlUFGnRBmCzwFrSb0eA2yz
jGIooI11mjMCD+9T17CK8Iwgx3gerWqtPL7MTiiNc3hQIeDw4Fq2TBRwMybZyg3l5Oi5sdEBwm80
te5czIlUFDnU1EuC3FzZv0XK89u5CkRF6D6CByX74iBZiiLpld8WYOClO3sqtFM+WuGD1Mo9Ov8d
bdm2Nw5jgVNHludrBfpnIws1DMEWRu9vsV2PY0B5aIIzpySGfCoCx95jE9gc+wL96BqtRLeVlZCL
DfZ9Lw/soh7DOyPLRAGPKp7YQZfF7hhVkbCnm3NpgEhtkl7xd/FQv7JHKaKwqIAEch3lmrjUdjca
q2mdfM4u46h0h1BuNTdox/BSN/LsJcosHV9+q8Xu9BSPeoXG9VBgYZfJbQbeZwiMKbukthVvTKMO
DvXY4gU+q2vt3mdCoUlGTQRGH5i8JcYIFnrUZ6mdXbjlMk5l4VuWmw2IljpVbK9dEEXWej1Fnato
i3UIVnqWmgzjShohmuVFNUzYbjBT2vjFOxJ57YETunpf6rVzQVZMc7FzVlbyz8V+LD6uqCtwuLAx
gWtabI8Dri1JGlrZpaj1LNhkyFZ5sDW1d7Wmn3UpQxTz5dFcbsi/IgogB7VZUc5Y3FWmlle2Jr6x
EczTOTGmC2ZTzs+8k6pTh4ke8Dey3DJ2PrWO5cteYFDpQA035+HKNQblAurMziTenys690FUTzgi
rvfCLmyaBt/j/JLMhkTnt05Nr68aHRZ2AqCtjRmNDJizOliZJ/lpG7gKRNML6OJma4Q6CtMaVcKg
tM2PXYHUpIVEgLbxs0nZrny456aLQp2JVcdiYNCuH7UdFNrmkpxf+h4XywQ6LfL/gelZvi7fRRKZ
Sgs+7mtlN/qHpoi1bWD3dr8yfIu9/Ol7iSsm0uyi5CUvEqZUZMt2bOYXTLNmEBGD0dM8N8u9UfWJ
68et5Fpq8sp+8q+ocLktIajFVWkxS30ps3o7Y5SCRLPuwbB+zke1AOQyzdseUKlX6OGPopLtD3Pd
zyvr9LlNgaPyf4MvjuzBr0Y0Jpr8UtLIu2+R8dtA0DNPkVp+eXmIn1uMpF8qiwOuGMIl1yNsl5If
FuWUX6bKz7+CTU62VtIN1IA4qN2Mm9Du5YC3RxVSACDt6Gkh9HHTrajNuOwo/OSXOqrKN3WI15kf
md1+mNoHxMojJE3t8X3PSK/s6c9NI7Au9PRkLld0aK7fVNaGqZFjJ79I+MvsI7mKNsYAVVbJrPAs
W8jlzwGokJff9tmgYJEt5BnpZS8prMgg0wOZguISRt38Ljat8k4LMCO06szY+XpQv41Kc00geQkb
fZq73C+EWCLgMM7N61ctUtkPkrFk+oSp/m1CjP/AyTVtmypuHhvF+Im1qnlvN9KnCiL7BfeOmiKy
qa1xqJ97e9Q94CqQGIke3PVz+KMSI+ZS5ZcsdZSdPpnddzl06EwPafR1dAz/buq6YWWcnwZyccaJ
khRQTopE6BEvBhpQgp1ME2V+tUbDHVN16V3VGbD77Xj8oE2y3HpBJc/fMj01dgCPwr0VORNDUhRH
3y/KHc3e8I6BW6vzPPM5EKym/MtBz01kmYiXJo3VzszCC70cZJY6e9pYRq1trRptxEmx/f00pcP+
lTNQHDKkoyw3kCI3zU9fKoMswYbn0vRhgNsVkGpX7gqcGkgGsvt+6BCRMWpzZRRu3pWwpN38AfKI
nH8xCGWgSwa08PCStoryM8VG+ghcJTml+fA5EpuaNk5ruegiJjAEKMBUT5hstFYQrLiebuXYJNqQ
VvmbEn+XaF/79mCnLqjawig82nlW+yD7bZfuHLWdzNeVrAguarvojIB7grS7tFyP5zCjYGV1b4pq
Ls7c4z5S4YLINDaKi8LJuHIoLvZtoJBcLmkCgfsQtDBtUZ7syt40Ct1o4TO3+7qDKjkYCZrvuNwc
wC5qDy/PouUlknhg8UFiCk4Omb6zOA7rwtJzRxv0RxnTNG9UucJkMVoAJkJtZIrTuB3kOtsEptPv
Al87BU66ZnW4ODn+fgTmFdd5cVYtphRAAmjdWqQ/Ntocb51+7I9SVstgIidnE4/qe2OwTW+k9Lx5
+eXFL/5tQ7kJvHh3rQm0NgxK/dGOk2LToIL1NlZV+/3LUZaz99cXhiPDakHHcVmDNPQ6ywyz0R+r
NE8T1zL69xLXzd1kW8GhqFLnDHbzlRerX6+GBBJlCnSQgNpeL5naaZJADmb9cW6LYYdxnLkxW2DN
KUY6bjcYa8W+58bwSeEbRQ1W67IBNFtmrMSDoT8G/mxsc8WsPGzQAAQqUnBKEfV4bzRBuBuVfnpd
61S86ZMng0YaKQwTFrMnaWyh1R8bj6EZ5Fujq6KT2sDjnotiTZzldm0SisKDYD2BF1/qWplBWgEB
G4xHVRnuQxjcruZIwEHSPgEfZY3VGtv3malDu4fiKXdVcK5LtAIY9FKZEXp97KY4OOZZ5/ysE42b
nSYXnq9Pjmeq01oD6Jmh1JCfgf8o7N3Y8a6nDn51WpyonfmIcx4wUiduj87YwTgqWv0y+7AokqJ4
1OVxWrNyXLY5xVhSoyd5FKUkgbG7Du0PuH51uWI8lhMc2NSsaNzq6Kn74CR3ky/jWZkE0dawcBqS
ay3wEvmJMyW/yyYcp/w2NrdhXsqHJqjXIOvXYwFihCOepEuA1bnbcSW5fjYlTsKQKo35XVAknDNl
zlQ9+5FcV87G1zSgvn3exv3HrCsC43Vi/U/BCQs1GsQTBJMlcC0cNOqqmJd9H0sr2iW4MJz4kOEm
Ma01DrTDe/xnU/wVig4FDFQsFS3QctfvqcfkKrY22t8nAGr71FLq3aCm08ExO/QXIE+2ZyeR5Q82
BmBujG3pq85biqEEB6gmymygSuBGXcc3UmXsKGzHP4oRqsjBQV1RfmiqsDc/JVWoDL4rIR0wrxwF
i1KCCEtZEWU66rWc94hIX4dVoyqfWr1Sf8xNJsGNc0Iz2SJEZVZHK63LvtkAHZK7dxqcQ/sBAKgc
309NFjaurvqA3VGR8Letz915JeG63nR4ImFrjEo3hW56e+hDXT8YuRZgPTOSf4CPhFijJ4myi/28
7TdGk1Wf7bzs13j4Yir/PgUABCM5KdAhAnF9A5O0JdT7essIf1LoaDDKHocPmBGOrpJl4ffXHI4U
y0UokYEIxxvS2MXuHbbollgY2f+Ephdpd7HTgXKD2GSn7xU1th6mPsSBkLVmGSsjvvyuzHTg89Aj
KM2hxLEUG6CqjdWUM8aBm/RWd47sXNtPqPprbmSZ0gHdgXxN6f3muwLoRQuIigfOj+yui6Hsfcyg
MifENVayaLBLQWt4ZZAGcB+LYP/yh73exfmwKNKI7ZsqB/0+FtX1tJHYwyyprerAjQ3TPxR5Rkc/
LQZ3KpXozTBb+hsk0xI3tObs8HLom9cEXCsKckxaIYexDF3PPRVCdCExGtft6T5wJn+bcVt5o1a0
/14ZSwDzHShc8KbA4Cxb3k0kdcBZcp/X7Pz4K3KHpemCE+vusrlxmpXk/ObN0D2iTgolikIffy72
xkSJKZfPyRDSKgZgCL4oydwmTh3HHTioVqLdDCH3Hro6mE6xNaEwuYgmz3owB2pqhi596SzcqFlu
HGsj9HUaH6mRCBQvdATHmIqLNun255c/7eJqwBTiw/5Sb6BMSDN3sTYHSrap1mt+6NL+UGW0hLV4
2pRDZqenYnRw9aqLIMayW67t76GNxr+btI78uW2b9nWOXzyLcPkV0v70FoUP8uJZwhrDQ8sZrNDt
LC3ad2rantui7BlxK8eQaF6TY7j5+LQVKWMBaoKxxfawWD9q3wUjFUlYCvnQNo+0ULsd2lKSq6ep
fwyTonsbmNqwMQDqrayfZaaBvLHw5WHx8toURsUJ/VsLFVcTq7azntCjFmdfpqx8xHpZ+1DkMm1j
S52OCWrzK/vFkxTQb5s+V3oAbMAcNbRz8WRd1nR6P+IMKjSZ2Ubi3ryTq6EZN/WYTbnH3/X3mhmO
xWFMR/WL2WbRWw0dqPybmSr9XYMc4+AaRTJ9MOQ8UtzRIiG7i+Jc/wxaz7goqO481F0IcT0KjEHa
NzAtx69shsNdK8M19lpyt/rBQrKr+9WY/6+/xv8OfhQPv96h+ff/8Pe/qGjWURC2i7/++xL9VRdN
8bP9H/HP/vf/dv2P/v2m/1G3Xf3jH5dvZfOPXZd//9ZGRb78N1e/gkh/P8nmW/vt6i/bvI3a6W33
A1mHH02Xtk/heGbx//z//eE/fjz9lvdT+eNff/xVdHkrflvAY/3x94+O3//1B9nKf/3+2//+0f23
jH/1f34G4bcc84Rvy3/z41vT/usPS/8nkoPktrQCUNWmhvrHP4Yf4iem/E/6ynBjBf8KKJNIPtBb
a0Mi2v/k5KTe+4T2F+COpujED1TnnyxUTnSsTECAUur+4/892dVY/Wfs/pF32UMR5W3zrz9I/q4T
UmFeD3aEpYgyD1ASyM7Xy6ErAxk9ecnfKvkQ3+EV82MKA22DNvId9mymlxrDqWrj8ETSQlmwD78k
eiy0Uw1PVid1q+DsdSnMET3/BsOZHbbLXed2AWQ9r/DFtt3ZtfPQGSgqbsHgWJE7tMGQPiSx0fTb
KtSNSua3VNTQazcesb39y2jopH03DOQv5rGj3lo6ahF8KuM2+9y3Vn9pdetPq1O6t2meybILaCDN
XTvMEL9BnGobdKZzrExn0+utn2xkKbDf4ustmYpbjHJeXgZ6vX7jDkUNOqgFNnvn2JE9HyI98zqA
WRsUIrtTadMyaQBengDkd55RDaPXStGDNY/yxvCb3pWj6j5jH3elSjuHfvd1qs0CJUhdRTxvjOoT
Uqx3jZFHqTsHirVJxyLe5P+XujNpktzGtvQv4jNO4LAFSZ/CPebIGDa0iMxIDJxAgARI/vp3XFVt
XVI9U1m3WS96Ia2kdE8nCODee853Qp3sk34DJQySNW7gm+ez3LeNP5qdHaee0Nyv56Hw8h5+P1uT
4YfZDAhbYWlMgNY7u4Zd2hjULX+LunOQQNk0gv1S6S6HApW1yV0HHw71u+D37K0X2Rn3xMbuFh0v
w25V54BlxTVd/9A6pgSQzIvBHznTBDbx4IgDHp+7+hxxU00osGW1vPs2q41JAf2bcjsdIliELnzi
YXmdxM4FN+QHYGSZKRxjG7SxvtuKBTBPBJi7bDfMyLP5sa4Bf5rzaLrBAOPHKBzoQ8kcd7tA+XI3
+7G6IfjZ7n2pjvO4ldCt3Q/9PFVrMIZli3lbiZJhF1jzCRcqiFyB8fcEhxMaQ43Z8RbIb2hwJknb
IKdAPAR38D3MpGrCwSVUYcnYk5sIv2cZ4yi30Ph0IHa36wuySwMojIW6NSQ9oNSFHMBtfJcyFmNo
tbWqrrhGnA+iPVEyz+BoUikzd6nr9qinZjKUx4NTD23HN36C0xxwO/T2nd6R1qW6JLAn6CL2fAqe
NMoaAHHoCDUcKUKTir3x2HFeXI1ZkmWF4MYWVs82Ab9zqfBaSzDU/e0JQuBOU29x8G+083NQbyl0
fpah8ZWGA+rXREA0k8EmC7jHHUpMOtc9ThiV3LiNzeWkAKPo42WkWqwfGKH/7nHeq2A4MTWBaSkx
us2/kiZado1KJ1rr/JwGov4RO/jHMf9QO18xh9OoRxoL3iMBML9Ehu60H+zidd8hXqYd1vS6wK4r
1VJsW3NKSN/veNP3T/G2rYIi/Xy+bAtCninH1tOcBjsu91A2SrCRpc1WGsneboVgw0wXFvvlsklz
8kK/e4TLO31i1j8noQp7WitvPc3aQuPm5M0Q9Wakw4guKuWYGYA3mFiYad0AqPQKvVC7Q+PK7DNw
++H0SX3e7hfEvX36o4fMS8yiTFdsZkFwTywWcprDuXnw4Y+E6tpodWHDIEJq/LW/D+dxHqhaFPf2
E1pMX5YFAGKm2i0dbdMhJahy1yJmcbaTXsd+b/Kab6zXqUS+BRporkkevJXxiI5e+zt3sXxrc5Af
9lZwS2c+Bz31tHQpzepmqbyei8d6sZ/50uSnEZ2U0rQg0Y4NbwqPRdEz1AHulHrW7H0TRvtOMF3K
IHNwM46ibypvRcDa1g65fxhz9XGVNJxypE3dgArAVopR3uRovLRyP6maLDTWY3QNpWpzbH2TXmgI
CAV+cPAaWuc+J2iCisjAO4UfFstMtNUwWE3XbRnsjaf0DDdcE/Q9dQnTG+A5wXYa5rS7lWms3mRq
HGyIudk3M9elY0If4Md9jjIz83IhzyiTr2MIw3AHrxf9Ah/6XatgC/ZsdkA+XtZTDgstLppv2F/1
ycD5c4aos4h925gDW9Ul7dCMGGmLfsg1HstfQL7RE6uzshuB6dULgGDUkLCcEjKf+ZbqG89zdyTn
o6aZbJHqscahEEWHOXtyUEIkD40HfkFkRP8Onwx/2Wb4W+gYhu9RPj4At9PSHkFctNPqBascqEKb
PkAlgDo4iB9g3F99uvHxUufkW67NL7idCWCcKChLJLv4twjyA68yZ/2CjaIbNgULk55J4caoh2k5
fsQRlZ1E36alZvFyGX3VPfddCKF6nHVV5PnjWQXQKkMGiUy5rda41EvAIj8RD1BaELcHE8wlkLmS
TrrHkSs6c3JD3lM0adYK3ukOcVXWlkrrCIBJpCBYqhA4gwiLLa66XGpaG3cewgg5veoRnLFt2jmD
jMIEb1tdv449anRI28GGpH2S72qv37cAEhdj6AEMIUQD/o8I5o8tsP3zBE7XUUxhf4fsiMErJJTT
K4UHTyOfClK/rUh0/1ynQuJB8g27Zg5C6/DgBdtCpQ+aSFGz0cgTYFXyc52AnYZtMAJ+E6Gi61Mo
RdBRIeEmoGE4/7QpXtxdjAFuX2Qw5fzY5kycoj6BeByTt1dlg2g8TZO4xRgJB8tmakdT08KWnvvn
RTBgjBw/L1nq5ZRwGPWkJL1HE0it3ht0dYIC/fsg25m87u6TdY7iqm799jI1XTLd+IFZFgpG5jmH
UeQ9ZY0Oz4sJbwPdyHvTDnt5zZWUbf+zl34prI3aouaIpS/CfpyeN9H4C0Vz6YwmUgeECq6ITYWh
4EaTTrI9AhIkGvTgjUTzspAiYx3op2ELdTaOSjSzFnEeefQo6hCaeSwTPlbotOf33MfD2Qng1HJa
t679YsHUzBSyHBlSOHv1VCBrpFZFpqB8KEXe4e/RhLFuStiFIrWflmSeoWvx46lA/ljPntm0pt9t
bx9q6U/w9Uewkh9jhZtViSc4hXQDN3T4EatUMeRnm0Hv8i5LP0Ph/Atgp2lHY1xK61uOUlLDlynF
TBW0mAuiL68xZS7Mazj5tfA2zGbBhdgtOjHj3sae+y2DFKwuT3s/BCJfyxVL6eAZP9xBooZmmzf1
NtoZMiR3NsRLCyIMUgElO6/DkJ2MhH5JDPZVc653KggBrMJmyuciyEdIx0Uf0wUrrWxAuEL4JnJq
vDiRMx7VoF4X5IOyYk38JSgxt7o3QX3uh3DdqYHUN3UX2p1XZx4v+2xulv2mZs8vGe98aOQ7PhWI
CFhBQ1sIa+mot+2IKB5xcpKHHqL+xsM0h26HSlDTQLTfrYgTitih8Bbd8vRSr9ZBcb8yhNp48CrC
6tbbL/SRdBVtrbn43QjwQWJKmSr5wJeOGLwImPhDAXxDGsBx8JRxaY+6+LJGhO/z2XvSiy9YaVNh
TgJG1UpK/RKyBIHgW8N/bnw9+E3XIx/ZmB+p6xdOrcyiL/j53GHOhuA3Hqw6sFYm+9x5Dyg5lpyK
XvQZ7uD1KzxLSwUpW/4xjoFvd3wxAuYbl7kX7NzZfJp4DYYY0a4aOpe9cJzTLbU+ZD6lbJj7sh6C
qKK67T7c5ixU/tG0r21LkJakIu+YD1H7yaOmKSZ/1ZyGJlA/t6EPkGMAWQeJcIupejmeGm+OBwo0
JXBw20LW9gy0LnZK6DWTrcydbN+2xcJDGKV2PdlNAqDWu3nLj5mnkAdTewHIqtssJgzI5uY5SDab
w3UPzcQ+A/eyL5wLMNhCDmjCLlm4EXLhJJ7hWmh6ER20xJDN5tHiirUf4/421mxcCrliu6I8GQZa
w2A4lfjvbPS0pNfpETSHUlYe0CRok7HcRSHF7GTcMD2bwnUP/6Uqpm7M/3CsWCjjnCzDbEm+pO3s
fQuZTbzjDjc+VzG8Y/1KGSYg21NukYv6odsU9+t41EfsBK7raT6q+XNDPGFwmEH6ac5mEwOdO+kV
/uwhB0mTZnxoEeDxq0l5KChSlK64vDomz1NMBC6Wc0pUpcYWB++6rJdujGPzjHMECsbWZ7quvKF9
CkSIUfjE+GZ3CQg0Ez4EuIqlqvVkfo0c8Zc759Rd7tQ+jXgHK+5q3hISDG3hGZ69ktBiZ5caWEqc
E0bfqXRobupakK8OGWIptUggerdx208VRxAg2TUAgUy7zuBC1Wl9j+E93uKI55+iRXlU4EL8ANsc
tHxrMk2VYdhSSjsT5DtGfbMApEHqEPfO3LOkAo0VORhqUMLb+Ti8OA18PPu97xqwOXGqIiFqaiRG
1CCXJQWcDEm6G52UDiENeVIwzzXxbkLVmHws1oxx1SBKFKk+aop/QGWXWIiyV9NUgKB3K71mxT10
aJuNOw647XwWHGa+xE4soVzD0g4oYdf91khWb3dDLoMX3GC0Lkxsr9ck1hx6a/vbumPD17Km2UgD
T/ivCbIvUWdZ3udnP26G+yZXpN0LTEhwi4sGaH78yO5qyNTlhaBSy48Sakcc/EYl/luetxwKqUB5
l1aw5ABddX2rfU8w+N3E8NIzvordyib70NbB9KXRnizUFtW/TT/aXROsCU1z7vdYLQtus5gURXet
72BnWoJxYPh3qjhNOJO3/hKN7pG4uC1YQLaIqo34tqwh2cmqSdS9vMzgTo64k6a4RI7cwHBfzxmq
o9ohNnMH83M4VqSe4no3j+v8iqxO/Zhv9ZwgwsSJQ2SxCbwNee3XJ/gEncG9HjLOksP8qgtJwkvq
QRKA8MpTy/xmHyjcamgyLuG9zRWMm2u9zmbPCW4FFGPAZrn0OVrryDmZ/DIwvXiV27R0p9wKrzka
RCbj0svXrWzajbEzUDMogpxeIthKHMDHa7lpwZ8yGN3Xchkx872LYrEOdAxc4o6e9VOkIYSDmi58
Q5F2b5jMZenlMtRwKEXyJ+uBZAT12a93uOfiKDNOTe95XDcenWYvuVlkFlbQruJao1vpPay8NTil
MMPCSbg+JldS0Qw2XlnHEeaVUsS3YM4lR3RizL1umytJph9o6yX9W4q0vDOuINkxR73yBBwN/2gZ
0GsYR2UBjVCk4yy9JmBiwdmRUQTQIfwoCxdXNoBInq0KfFxzuqFKwt6cAHbe7kSM58AXcTtxzK9z
DylRNbaDcunrld+mkYynQxhgFvPUqjb+zeGCxIR9tG13yKXXIBZlTDkaVdZCuIFlrss+YUl/n01i
A0SgHRLYYumULn3+5UWYSzbYV8fmw7pOnfWI9+4uVR7pDk54kKlRv58PcZ1V0E3WJbpYT0iNewKp
71Xm5Jc31/6ra1O8k8H4vAwKDRxP3/cEf5TfPjifHboMg52sluvdjPvek8JVG+MscqlVdyBZ5iFV
h/2YGpx7sMKOtvvCpRUhCONDbtSjDoPvLpDncPbTopFdNZjlM+SeKON0OkI78oixQk4n036O11wy
PyWvHkxr1JLhXmcDBN3dO9Hxk/C9O4fU2PPAao6WGnR2CR/uusVcpac3Lsci08H2SYbhHR40v8xS
QXadUobCajBR3pGfY9KEv1pEhmOjyzHk0OxzCZtq6Juzlyu0aHL0Udp0KcjMBJ1yM6JpFF4XzITI
C5TUNDDwOMHyc+iUePY7PaIPg1snVvu3Q+ueBjZ85HL4oQ0qImI2uiZqRnWO7GomGoPka4U65+BL
fyACq6l15CXv1TZWvVpnfIU00TF7abYIQohNn3FA39arxhkXrRPNt+WOjDnAWMkjmjqXIeiPrk8Q
2Yu+R0uwbwWoKTAdKuutOajRN0fnWQjKQ7lL/eXGM/1thDt83ciEbgnGyJAigwrLzy7xukuvpI+b
wXDn2xb3kuSa8BFtu0aLedeMIj+GcsE3WdQdLlwGuc+WctK7qpuzpPKn6SVf03sd5ANke+wMw8qz
j/0JowEk0ryME/mN0VZ0DjC4OjmLMhdNG8CZm3G7DZLlFnetkA5pesh0gD7a5Bcyqb9ZHxMkNGyf
GF+/B6BcVK5tjoPwxNkM7N4uAxy94a2d1vgxajGT8An0MQqOLNh2BnU0IKockA9gaaLQoUrnLKKo
e9RNiOS9I7QPbzn3dkrhC+L0p7i4npC15Ip681wRjOl+adtbHZDlmHD5OMC/UqKIrLH4RnEePGKi
Kro+cyBl4QWzX0j+jGkYoxBEro1Ph3ZTJYjvNQ3bZTpCencHIunT1rVoI1m13uWNXb9MnB3Bcf4B
K9eHGOZTB7/hPmrWO3QTRgoI8mOA27u/IddktZA8dwg+iFRADhITpTMPYkQTdQTwFrPNWGd2uyNL
qA4uVXsxdJbiGMJywu5dtGFnnvAxCjxAvB7XgvqQ6uBzbHH7hbrc0UaplPZe5x8SEyCfUIeXPnTz
XYaOGp1V86yT7pHI+n3OgP3IcYLjtoHGgF9/t2jDNLl/STrcTGshJvyuAsfQnD+YTPengcc9biMt
MshaFNKmctfwbFhVyBtb/WWHDsjdxLOPqB5vhoB8IPEAKGaYWq/3orloc+YohvbvBmLBgontNkth
U18Dc2ZJM33k3Dawqovj2MYnfxoziuiwKb9DJqFDHSmTsK7EGHPvYJCRSg7o86NR2hOoyH5GfTi2
v3QeuP3Gm/wsIMN6MsPg01Hx8EHzLHpONrmdbc9CsKj91xxlVsVJCz0qqD0lshEkL5xZ3cEB1vCK
LFaf9nZNq1TodDdDp/poar6dIlV3eD0XbzevaP77oU6/5g4NDcxMKqtwLeJS4aSxy/gk66DbaVAg
IK3jN6lzzZH1Y7BLpezppNB8k+I0NMNz1m0P8Ew+M9zz6TiP6Y1Fai1SzeD4xoU0jIEInJILQM8a
LsakLrkQlhLEEOwSUPZxxKXPQTONBfpMPe1FGNyMuKQcsg65oz6/wYub0AadOQpZ0qv2N3lsjOgO
3cQ2lC5yK61KuyoQYKl20yWN0J3oGnE3S/9lHZODb5QqY7TPbuBOH789jAIPbF42zJk7V2Y6Pove
EKR7L8c+n48uXU6m6+onpub1zMCk1mXaREeWoIKso8a8Aa2JluEmbwF9PkjeNZeodVOlQ9ucBbLM
3wFK+xlnG6GglgNlkE0vG0DbzxgF+SUfVbNzmT4tcgHmhZtnnXZ9wXV4QpIkVQJRJFnU9a+hSBe6
zMMX89iXMn3pkLy+68gylXnrfjd4SYYGIzbqtUO3EzF22g1VI8rJCP0NlKT4U5vQ4lWaDdu1LNbU
OaSxoir+JRFplMIp0epgT7CPHEXc/kKBgwPeQ5ju2CHCiL8tWV2QYH1h3YgKms0vSaySd6gEoh3W
Hr58Zlhf5La5XBEDGzhHvxzZ9nxJP2rRv874QQEpwncex3C/rOoYN8lxaeqLrbfv0Le86EaM90sn
IgR3hsvMjhiIdYWZc4yS0DSPgZxrht24II2UDP3ASkzX6tOMbepH5M9vciJTlY3Zj7SW76hOfkfb
fNdcsyzGcLrFvXAtbETQ0ZmjAlL/uuw5Ojb4M5+yZELBgwD3i9bbZxxjA5rlmN6PabNDqtLFRhkS
ZICnDT9bidRRaAKjpd6xbEKc1zDCU4NGpuhpN6emjDXqW7EgjKaADTi/9tvSO8cnPM0M1QJ4b+QM
gWdWIQVgjw5MWjGeD29tNiSXHE/5F/Fr8xl45M3fjDM54Alrhre6leYOqcqeh4EjqUWJ2V5+ixtX
Hx1AAqkBrI0xMK+Uw09Q1E2tfyzwUT5wKXeIInUny3pF6Jal2wvYzqukDsnjEwZSXiLmYmkVqO9e
1NrhzqKrwPAbk62rMxoPwyQf7TYupJoDPcsdKinHHzsvJG1BJoxrVmIzJJZ0/e8GLfyLPzv5HSYT
mynMXmJ5IU1rfewIaX/IxsicGr25ls6BW0hzwd8u5Xcc5BhyAubI33XobTHKmynao2uGMKa2QZAr
Q4RsLbKPtesuDWiYHXhNOEhbxCmqcC1gr2+pJsMu7Jts50BKiyj8b+rWy8ilq3vvp8Bauw+gmEXg
lyl1uNpd7mq0mpHPC073CSPiehcw7xe2m9t+i6o2nUhpMgZnNR+X0g686Otaxmgg5E0lEUXzi4SO
l3h14nIZxuENxBgcArO7G2sJV/bAwC/cYJtVUadw/8YKAwoXKm0GPTK+rIf+0m+e+Jsnz/CuB2GC
YjMaHO4UEds1sm7Thiq7QW9DexM1Fi936BckbbbdjLYo26nY1m9qa5ov5JbElmLuvASU90NSzUlb
ZHH9D+Ha/ws9g/runyb9/T1B0PD/gYoBIoK/UTFs3/rrU8g/ixjwv/xDxEB8iBhgIbhiB6BZhmby
f4kY4vi/4A0jEFBDtQWXw9VE/U8RQxz8FzwW8Dj7oJchdeyK0f2njAH6BniTcbO6wiMQBQO30f+B
jOEqT/rf4porDR6Ye2jUQuTWBuG/iWo3DlDsOnO/SrdBHLyx9t7RyOv+Qy7cXxyof3xMfI2uSeII
vC0c8X+WSvS5DYINo76qAU7vuGKKVSU9qkOoxN3rGsW/XOgAd9Eh9ijTr/eJZApxs0HzmSztdEEv
kMly6gUaIaTBO9dOFgPW+j9JjP+srfrja0LNhu8RQWYEcetVAPUvAicB67AJmz6sSBSb/TLw3tBu
y9nNPC3fjLf1RWSY70yQnvwHSd1fmO///Gh0FGEpuRro/qr67GXgxJo1YYV7XfvoWjO9TnBtVSLC
MHCbUxyrw1R/djVD/cf9CUGe3LzGM0qqLtFV0Nr1P+h7/4elAQw6sFkwVGG5/ZUiJTksTz5E79Wq
Q3CjFs9vdogt637+y8vyT2HNvwpp/qePyQnmLtf1d13zf/7NRxNMXWympRp4p9EDQwueEMz+/y8+
Be8LrEvQLiJh9c+fMiQKTeFsXCrRbnnRcuXtMr/++vsP+bM+7o9nmBDoaP0ESwhy7b8IguqxcVne
iBVs7Tq6gDC7lqvth8cQ9jMk/daIXQVLqPr7D/2zCgkfih0EIiQ4I3zoav9NgBhG5qq5rkMUnO5D
NYO437IQg8u8Zx/h0ANdvzbdznQREsPsQH78/af/29O7fjp2EMDtcC1C9uOff9dtwzllxjysEvCG
ST6k90lt58e//5B/GOn+tE1BdH/V7iL56io89f+yfzCF6wDQjbIaB28tHeHuIhMGftUWtWhe4Or9
XucryipMcy/aRWy/hV2MPWZry3Y233m4TB/KXzHHGH1MiOnVLvPBZtSmbU3cDW9ce8I4E71M0VhE
0uBvlOKSDM1KtiJnK4DLgdbbnLzXo3WQWjQ+pBCdIbjNSSsqSxK0ZDDUs+h4Mn9+mfUqKj1F4Y3R
pH24dlgLyXXy3jTDtpcyT2GTaeXvdIy9Z/SA152dnS1XPOYV5hEuKzkmFmyctL+0WiZFBBTjjiAR
DVVy+40ZlfoGmRHlxIJbLiZGK+xw9VBB31zfdstg0GxbZHrjuzY/RSPEkHSy0fZrA23nBICkOnFM
M14M3n80ODzArCH4TgRl+KU6mikVvM+JdBAL9q82nXQxoFLBfwN58Vl2Yih4MkGrlrLrQG5FA0mx
EJdeY1SZYcSxy9vVvoJBsV6n2XnpbW1866MKQCfa2O2TBcjoi7UxVzw7YJaFigVy19w8PIKCZt9M
1MJmMwpFobUnpBTJcsiSmdFugFOtXdV4RDmHnsCEfPk09pq9HgjYCmCzySIRyxsftK2SSMd7ohZ2
UNjEKU7p4Ki9AbxTmQBZ6zJ7nOMZQxB8UTh7/A+oZ7d76NYRihLl5ZB40z0yznJ0gKakmvzBHoa4
8csQKp7a1k/r7D2yeVqPo++j/ZSuqGmH3SZMf56RHRxblNq136HzWqv4oD0bogUJBfi0xKLggAlg
MkEO09osJ4lgysobB/ORztMhSuqgUDNWkKphiYfAAsLvYnbitUWJaRr/ZhYhynH0C1lM7tGxe5SJ
3OAnFwojO5bfJxDqHgcvDo/90N7wobkNekkqCJntAbyOD8C7Bzn8nKL2jGylHz1DDcPW6VT7/RuB
m/WYMfxibYLwh6AjtgwxHqMQMq0FgTJYQJIBoA7TZK6EvvIJFgOtFVqQZFN0mBaJ2IrwaYDH4QAh
jn/I55yVTbzNu4R7tF6nh2wlNY1BES4bHt35mbwVmwtL7ccdoLe9pKrBLJiGWprbuMYY2QT50WQi
Kuc+3B6Nt4RHPtr6vtbNF4IUAOdbZ3sJObdV37AFYeuzR6+qktL2yG/puvWCRlZLMf/DNVkZezBD
dLOO7jDGy7vx/QFJDf0bMM0MUkdyJ7f+wcOw4iWHNuc+RBjiu4Wy7oha4g7Drvy+78haCERbI3BG
IzBG218E2LY1SvG1ibpP2LLvG/GrnreaIsVQlygpTWk9ogtMp16GMD4PZGlv6gY/Wh58WKEswBLr
J2qatfT6DIWyOgQmsGiNQY6dQWcSTk8TJGwovMA7tJnDqxXH3U+gY/ZojtywUfnobQ3Ip9/Uq4dJ
opdlGJE6vpVt6x1il263ZvF+ejyqi7bPwf+KZLTerbj0AXSxRgVWlaSrj6U1TbW3WxLzVa/orHcJ
37ucf0A+cDcM+jUT0OIkADwhb8HgBb1ugis5hgTTM6TtSBDyoQIZ03zfBDUUhIlXxcv6EGztMRg3
shs8MJHs+sfr1N4v/pAVoYwI9gMoJXiODdyke6Onkxvll5SQqqVzdCJs3mLarZ929BA9EGMepfCI
BzVDcMA0bcz6Pufp7YyCsxpdLkpfk7qKoz7+Sjrf4HsAAi58/tIb+QaA0X+S5+OuiCPvz2fVNWYW
190r3Bx+zL+cVS1w1ehCp6rKPW9bd+3sVL/zF4vhGGlT7xvdHtZCQatBJzjmiQUzW2F+it7UEI71
bpkm/ihEh7VQLxGcqm03DF8OnY7PGlk/ZAflZl85O7nnGYCr3yxGF6IIPM+Du7AdYb0czbx+rCLn
X57YfFYYhKjjUtWzutuxmVyDG6fuEzhAhKotfUJ+9ghuvReqRWXtOi9Yyi3Nut9p6zWfM/o4sMsM
2YQPlpsaS9+XA6p6loJ2asXSfWHJhXeT5+t7nzDMZULY/skO6RjifhjmAShyhrx3W/uzhFELXJOT
MNaRYt04hh5ZBr5lifFOcwtRVvaIKe2GEAsTWnVc4O365J5DEQ76/vbp5nZhOHSI2B64H9Vz5Y/o
cZYDeBhZmcduTDEXcBDcMFzFDDXdFSgJqu/ws+7SESRH64Ve6XSPzSyup+4uiyW4k+iKkReY1lro
Q8OpuUdpHOFEIdbgx/SyJaOsDfOz13ADa024LOjcxzEUhKb2EUoxTrCBU3Bk7GOUDGlXQlMXg64X
phDpou7CrKPzOdqpYHN0FxFKBAx7iYYMZwqjZTohntTllY5cshSdL9CTUaqPIP7rZfMKCH8I2uls
86YEGPRKcAhh/ac16zAtgSm1W2/yFLC5nSZTfUBiGQkKAGdTdBPneEkwzBrzFfi1uQWMIbza1SDP
UmuRpDX7RdLecsjT2AidnF2HvESPT3zDxYPtHchA9NoUuj80a9selwMOlvy15+dDL+071eHYhpaa
ThJaqQP+sR9oyYTJjegAUKzmEEfFbbJ5XXNOic5q4F3i3gSnNrN9L4reX3QNKJ0cmtKaZUXiNAvF
UdrQbj/yzHrXqeRYv3oGPQ/og+DpqiCCj08yGWNdLm0QLehqA3xUYCYTR9XULfOL7n1syUNaL0/O
AgBRcpwGio7EIZ81xTp4GEPutwCQsg60qYZPU6FIAzHctpqgUnoLGX5A5i/QXSUaGzoctQEGFxlT
WF2NfkoGMb3xIPAeEijp3vBHsrlouGx+zijWPse1xehwHck9ljwmb9YTZD6sYboMpc+kvVujsQ/p
vGHSWwSzRmaISuL0nY0w5kH9k+uGWpdi6o2NU2C8NEFcjIcBDZyY3YLH1Rj30wiCzc2rZ6jBTMQd
rzoS6ADr1ZJHwVKd/Dd759FdKbJl4f/Sc2pB4KdwrXTlvSYsqVKJNwGB/fX9oWqTqZedud68J2/V
K5NcIAhzzrf3pnUMYxykA4q7HVO468AuxtmTRuudam3a9ilnymU4efC/b1o3dNFmcgRLmAVJPvMN
ddojsTY8CKR507AtDDl4QQ1nRSU5rnFuNGyVX7kGppFTrAmYOrbWpyp3G5P1bIzqUI4qWYLS8zsV
aPjQXLS+PtPPGZUFsRJ33utoVmTI8K1AHys3H67qOB/bAIOU3N53qqSTbEU9KgD05f7zortZcQ4b
hHE3TJnFCr84CWU+rwa2y3t9OrIx8d5syp0P+McKkHejwPskHcmm3DFN2I/lnAFKDXXZ5Hu6IQsT
WK/KQCgQfkpps/utIAxrO2ktmbcES2uX46xHT4tfCOeMGHh03kDh1sgiDwR9NlkZMPYyxT2HhXRi
IpoZh+OhMlqf4J+lpd6P8cl8NY2i60J6PdGNdBWWPEofsNYaKr4ZWjDIHcO5LVodzEJbFlTtKQEV
U2mJoGk4Nm6UgfdT0PmpdWfaQ5xsZ/oX18toLOkV8hmSh3IElZdU+SwvxBkk1QNcTdF46BX7TyCB
lWRuqGzc+3Zq3RejqaXhUEsv3STeBFlqu3K8cuTcvvswxXQGY0cWgT6r5YZTRvYcxUlDEuNgm1eW
FRFVaCxG/O4wRI4lkAQdHQ+2OPSxMYPS97u2Crt1soLe8AxJWb1tH6G73ZiPcY2LmDhrtTRwRj2D
7E/G96RutBLoRrPsjduIbuM7VQwHok3+bVUvphk2jhQsR6jTTmPRyBvP15K/G0tr7oaZg0sYeVX3
FiEVOJa5ZwEj6fh8hlNlDypsubMXbUoWEboqkxJupGgeZpGqZDsYRZEG1cjPwJVydOGS8AC290an
or+FnKwPXThoVE1TG66VV2sfvq31BSc+KNIN8OO49+qYlbNqTPtVhwVSWwm08VQy86Nl1eVQb9F4
QFFXXrTUp9Jondelj5vbflRpGxREiXNOmD1J4RpwGJtM11/gZ2eDpcmtUqrzo8HOsZgj5rHRxOF7
T8ctfyg4NIw0yqYmProUx66QfmU3rZ5I1gEgTfilSqdd0+S9AVxo9ACYMduX5ZhbQ/Fmxt20i0c9
5QuIPRYmcj9gsN00eaBlErO1cvJCbZlD6oJvxDTKI468qCtyvDOaMF88ehlLQ/kooLKybOWcjPci
1aiM475Z34KHrQNrPcugtr4HaxxvldObJLl6ZXk9Kn9kv8HC6gaEwaAFGR2OTZs0LYr3ZCCQLqxR
tJOs3rXdY45A48rMMssMWxePMtqsyZAGqT+u5rWk9tyINne7IJ/W9rYPY8EZJo7QGudTMr83A1kl
3NuSP6lBcZaZXMWKrmmDhfJ5GAq5r4ApknunLODb+ix50Up6/kGcacN56faFfT7qnrzMKVbctlOF
aliICBwYB4o+CYveKqJdOQDphWoqahmilfLuWC6gnHIv7sxQcymC7VJnVIC0Wt8Fru5GUWCIJnub
phE2s0Iz4T1xMEq7TeRNy/LQRaaojnbaxWfuaEQvhFVnORb6XjyFCQvkvKVaCfCS2bRN+z5TzpPn
9ZY38nYqUoK9bJgDQrRHShCT23Y7ZYgIz3qLlbqkH3mDLXzubV02EH1AG0LVGyHVwJBmE7c3B19q
27Se5QvoZurvZowY/Itm7BYN4gSDkIBuz4oXRa646PC9sjfImLD2L/E2LnYmf2NPTpplEidLsxgA
M+JckI7JB4l8LIRjico2qJOELqjDfg4UWGvhOv3OKj7gt5lARA5Fuu5eYNVj+iRXFhKaPgD8bP+r
ifGTJvPHcuRnYM7X7bvpYqmqoxQUiPt+rmgheZ4Qe8ZQipZd3Qsr9oHg7RSjRBd5266WlnHf2KVx
ylCRIQ9S7bYvm15CmQ98LoXfeUeJV9CRJGjiG216TuAAnU4WdaZNxrcs9abNZ33s/xsv/8HD/03j
pS0/qvTtR7kp//4/XRfL+QvPEyTDGBE7aP7X3so/0lHL/MuyqBmR8YYVNJYHnM/+t+ti4qhFgwIv
ZRtLelo1/9t14RCBaREUPkMV/ei/03UxdJ0/6sdTok611qDQYpHMgTCA5tDPwwzaXs2YLWRbiJOU
wlmTbDhODttmSdyQOmuMcsikQ5K66gF4ztuL0nmlkbTJ0vwi0XJ8p9xHlt0jap0nc3bOuoQIH2jG
nIRLBS5TN/IwjkTvzuZk7SYrCtq4Kh9zCN9z5GWAESizSj8KzRYPJsNPi1ez9BVVum7nFstN5DTR
RlSmOKMPg14lfsPNiM5IyxqBE8qKVGUwU9N7jINdYLEhDLV1cQYovpPecEgz0jyXvnsksDoOrQa5
oLQzcZ20RsdSsdwqZe9j+joXqVV5t05W9jdjtmShLlWxBdw1SHOUbBvpbnSRVl/19V0XkRuELtZk
hb8RqK6CSmbMWf00BFPEoQ7Y4wgbXGNEwgGqah3/odObK7LnbRQS+WXTmwo2KW52JMwW791AvjR0
9hGjDQR1Zd+FRhWxbdDS45jNL4iT7NAwKXwu5XQaBAtobwCvGrm/K9JR7eEeMragcX/e5j6pON5D
h2MWNqqKSkT2gBNReyjNwbgRXe9sfRPgeYBKJxgIyualHuYhaCeWXmipAPMed6NTTVSL+9Ro3Qfp
NAPouS9wUiB9WzaAHZBPYLl7e0S6VbK0GsnyGq0qkLKg271yt0Fl93cirdg7VF1cB1PdPrg6ELyt
ATB6rtKfNcdUIIL6g+9ReUsuZzxbnLx7rhpWNYdNroH4oHXik6O6JrRgdIOYVTTI8GBTM4ISa0xl
AHmmHtls+5cdFYkd2NcrBcnx3apFd6i04mFo3VsNgHEJ7Wy5LjMI9BqTirWSBNMN1LIuHCfByW+D
hQbPEXBRLZF7IkYQpZRgyxRX2rURZR+VX+zzeWIXUzpnZs2J2uNYhMQjv4x0FEYIJ5Az9O+Z/li3
2WPr5YiyUHe+J5gkBFGaq2BqRyew5BhdidUPs9RLbZdrY3dwp2R4HCivn6Ern7eSIbnDRvMWWEIL
pUfQi1lhcpGxrNM8yO2wd8boIy0YMWk0PWAVZG7TrDUvTYrxId0LWnVQuxuvWsQhHttk21jRfLsy
0nifl+y2qO8ZITlREHjUq899Ocm/2VLkF4OBenJJ0QQOWThERwxo/Iuic1I+0uJhwYQiZP4KCwSX
CX5HN0i8G1xivSksLL14cAfA+aQ2GJxGloXYJTFQMOKozLjkYN/fDq0nsSSOK2KOZHlji/ndJ531
wrPq8owaLjoUI0tRRCjZhHahKO61zgKHCrdQbPTKlRepLeegjET30KcWJFkskjOsSaqnnJDDa8IM
2HbONDoQjjZzkHV2/zelqfIAM9VUYZvZxQUix+WGGTPbpIYCL2Evmj0YWmRc5ZV0h035ucUtl16s
A8aZbjlbT1eqcsZz9MDVrfu5PwYNYa+c+xJVSsp5JewjJ2mDKeuX/bAIe0s1aARaXdNvOuyDX9n6
p2d9ww4jyCkJkyQfL9Q7qrYUfJmt+ZYibX5q3aYwd8Cf9bYjNHBrzBnnMhQJB6HljHrLm8pj50xw
R1Wt+1tj6pLHkgTUDfSMEQy6rp1wvwe/NyMefZql9kXmyfF6oqrxd2dC7abF1B8XO1XvmawppVcq
GndzX/lHFBjMMJrM363eNULltjCnk9YD6q/KEsB8hyO0WSa7xQbJp1rlDI942sUo5aFfw3hBs+9a
ixuY5WKhDa8Nfua4LBvTbI3ztqfUBnEnjrpMphtzmZzbSertuZXY44f0qUkFvkspYW4xq9H9CnF3
2mjH8fNs5SqUNnx3BFRQe/02d4k86HQrTq0JBF8ao0CjTalBSzJ5XhkaBCpT8aWwNe8ZFrrYapUa
cWKt4phKs83BTstKcuaKMnqT1FgE1aFieM1G9vhCxOogc6O7ofI2wpANxT5iiguFjOOQvl2zI56j
eND507f9YvRHxybqaGnyaJezrlK8+zxhzgbHg7lU9gfqS+PUo6R+VZ9n0tJI001Z2PJBY88f0vSj
vE49jz/cD5IELY/eVM5JUZ68iDqNOnnpz7DQTiW84ww5GvqU4INEoEuwEwXLxgGR0jskEt0dej5U
ZZNNT0ULbe/SneqcQgjBos65TsrZk5dQw4xtPb9Jo/hNRYmxi+cB64MCqTtEcLWb+szadI1mwILV
7jNi5e591tLsPjax9Dd7Ic6xweBPp+yZB1hhNbvesZtjYvQx3z542UHqdrMDaSyutbjHSWAZxkus
GB5sXA9QN9iYPLkROKNjlTdsidyNysZxP7mW2tQls13RDPKU9zRNohwLhgRzpgOONhzGSk87eMma
4JHX5uuMYivEuwCFiKm8namhZPXi+Tt+LeWpF8CZZuvfaFM5PNgaXm3Yke8mc9watXqJNJbtZvYT
XsYuGqrpSKX4iKvOXZyaW0plCRoZHSzae2+RG1GF2eSRu0Ed/V5P7tmE0yk0dLGxVCeo6RobuOA6
9MsM2I7slqCUAo+JFps+KqN7zNqe0X9NQe0MEUbbdejZ/XO3kujW1G8wy6XP2IjiY+iW/LYSUfao
Joj9ntPYc+S4PDCtuipnB+V6ZpgXxBPrQBFW+uRNg387gxmCGFOnrJ3RD3EBWc1nMv2MPcStRSkr
H9lvpTbB9lO1NVxtoHbgXpVWsitbL6TfrG/yEZ18nTi7wtFunbKNgklat4lmvcy6pp5Jv30pOUec
bNqjB3CUQ9MfzEhsPLvbWWB1x4IUu4Y8rLCax2KnkDh5VNqPyEK+a7LcJBy0QllBj+G0biK5jpDV
d1XoWNnBUgOogEN/qbYAOR1pp1uvlPcgD83B1Vw2EXm0zTHeQcOBdnuWHx7fLczG7VTe9e548Czn
BY3nloblJXg+ThdEobm0QUpp73v/21TPt22Ldzq9GU50TPqbAWGIbPGt9JrLnk1Xn6LGHvXhumMl
zbOh2MXUk1hb90qiITDNaev0wt2k+GGeEzm8y3VUQaLzHyibUfNw5+96R/1lcArOmYM1bUgppuOP
CffGps6KrcveG5xtxS76jELaBr+J7zIW/MPxjpwQzuCuaOQlRmm7xp6+I3V/6DGC3yBOXtgbUUuO
408W9uTYZYTSuGnCauj6g3CcliOsIEEuBcFg7dOedWWkeyumYwxbu1+IACGxY7P4sxlYcb4cNH2x
b73UPW+6fkRUFt3UAtwzUKau79Voz0FvoQNOjfoqtr3qzCatKagahIPpbJ3Llup1mTChewm1hXEj
Zs+ot4Ys7hetpsEQkSk0C2ip2unZvCXxqXAxGqHsuff19Luack7rYnCONNIpdRd04VChIoudjJGl
w1meYp+4b58GzAVOI/jTLJxDTMc797XMOyg/ds/tgYARQAmtfiKIg5b0VI5H6v0QFdawgPf35rFu
Saps20oLGbvRgx5hxjIUvnvVIwQPMy+vz1oxJxtfTFQVUiQfjTQ1+rS1RcAlCkZZJ1euXsMoF0pc
GygFL0zXxzep7+VtVNnJs8XythNKX85pZC20+x2vRPqgs6ZV03yPJYIkcWzAFKHx0XRSyV+oJ7oE
XpmRxUYaJZQ1wqp2c26FVstmtDOQmqFPz4aPEcHxKjBH+CaXa7lI+pZUZYzL2kck5zZNdkafycBG
I4rCRuLWr0ZdPOEekJ+g0rPrij3WxqiUumyQ1myVBnffkKR749aZGwiz0J6ZArzXPs/tcwjoOPRd
qz/3FI9nFGYfznP+FplsgZ1ylYq4UjvEcswDW30rY9hZJ+rDvjEevabaZwmu9mI/L+lTnTpn3vI9
AqsCzfsu9HQEyUeK2QuY+b48tXSNRBZfRIKJOEc+m9XR3kO5mmvevSqHD3bb3bE2EiNwrfGltaJ0
12bqKsmvZ2M5GA77qaGe96VcaTlzzrNNG2XDvh3xCYm8xTtGPo21rmVdHUYK/E5fsv1fhlAoeQ3I
pwhx8Jdi67TxeFhpjWcixGn7liSSEdQFBzLZ122KmQ4BlizLmOugJ6+1+yEqsoiFwYm/6TgjbPtO
IfhzhrpmF543nGBKd2umS3GT9olzlWrDvQ0NYQatZhpW0ApTvvQC65mgVFMTRoWU73Rwuq1f6SXA
SyefO83HNIBw9WrfdFO6L7q+3SK3HT9EqXF+rpqIcTCP3QkGBe1VY0cXWpNNO7TV9WND/tFJyPoh
1zN1RxFr2kiD6n5QxVN3Yk1ksQADPutxd0yRtZgZcqfI52A+W+5M2RFWifqlpb+lXa8bzNWIs6XR
YMLh6fXOkaP3fcKimTaghXqgBdYmcqnsSO+ioWg3eYYledGeqpQS1GQ3/R6fp+roqqR+1DjfBkZW
u3dTEynKg8NwyAc17JUPh5ylUXSQWGW8Y30Sn8eV3t4KbLZo1JDOQqE0ac8Guyz2zgrgGCuKk69Q
jhydZ3RGe3SNPDbdRIZkU6hf8QdvS4b5+DzUTk0BuF6omq3gj9muENBoAGvkKxm0fEJCVHHNy2Ql
hyAlZ2bmfHjqmCl2WgthhJtttIs+sSPS8wbKqRQuNcVmsmhS71Sz/+LEPjZt6CbFE45Ww/qFGi8a
gsgS8ppWBbkPIE/tP/jTSkJhhtWczSsdlXil/s2N4CACXaHPEitHVS42SBWVZO1yWDkr4FNr3gJm
RWflVFw4s9t8IM35sFZCa1m1nfkntbXyW+lKctENyba444B3LcRUb9KV+cLPSrunt5N9T1ciTHfj
ZU+YsP1CR5rFQFPFTUUk27nQu3Tbr1xZ9omY9Z+4WbKSZ7xuILRo5dH8TzTNXym18hNY8+gg3zif
GJsP0EblCLQNFwDqTSvvlq/kWz0p+4CZIuzgJxhXf0JyPCj1mojmI9d7cS1XoM6yfHnhr5DdtOJ2
2Sd5V8FtMRDA8bAonjf+PL+JeHkZ7OiaDhKTpVafq4IwVdQPwf8XPSnu4JknqEj+31XP4K2Ki7dv
H13yY+Fz/W/+qXz64i988cAlWYSBUDkC/Hfl0/P+0rG/swhl012MM21gzf+qfArKpWgL2JmSJ8Ag
XKve/22bZ/yFWSs+IcDhqxkxlcx/gzdfedAfqusr0r6iquyzDGqejrGWRX8grMtYIIfV/PSwZLW1
o/STIWwiF8pZqmIfmwj3f3g2v6CL12r9j9fDnHoNSCPc3CWgwfO/XK8yDWaVqooP9CCn0DK66N4a
kvI4L0N2MXuJzuqM6vH3F11h4q8XpexMNgNxKHhjfyGAROeN/VBb8UFJWzt1RZ6w8jtmoPGXf7i/
L/Svxf1RRQbjR0Kwktor0f7D86wG6LvGEQgu8ZE4+YulbeAkLERIeb5DD4qIS7ksCOtfJZ4+Pvz+
Tr9c3uMmPc7YgJPIs/61im2D9CHo9dpDrtgajkVp7lS9aNeCHiE0ZI15FTsY65Kmh3wHpuv2v7/+
p2XvD4+aH0D0hm1YroUegv/9YkWbj0w1vWPIQ9SvLzmfxAOuh+lrjjpsk8wwhUzaiXXeCIlKSvZ7
1Ns2fNAkKKoNqjPuXKef9p7Rj8/jbBbxP62Z/7Od9GW8f/4+Uk0J3xT2mnv55feltY0VZ6HLg/QS
iAcElJvOnpyDVwzTVq3lzT88kJUx//JASBBeI3CIoiFm88uA11qF8Ez13QHkFgMvCzjDCLgzB2F9
VHOQrGV2m+E9BGSM+7EnVAQ34c6nqc5z9Qc2XXz5/DwSbnVCIphx0JgYhCP+PDyZ9et2ZbsOdF4t
6h9t7NcBRlLdmSS6nC1Cm2SYEwAspn3zzcGKc9+NzrLtitmiIBx5yS3cvP5KTblNIZrbmOoIiRyP
seqbY7sWFfGpcQ028crg1DR6fHA188uprKR2LBNvpGZEDYnSQh1duEapv/7+gX9aK//4wNdbhC4y
eMvrd/j1C2yUMrAQRWRqUzA2gqWSnblRqpkeitbJscVtpseaZL1V/GX4l3qBqFNyQiGCHI0Ja7A6
YkfVvQ+GrV1jYlHcFXavE1Y0O6uKurjLcqN5IVGGcnDXZ99Mo1Co+ZV46xcNRneiqqZjEDaYjxaF
eHba1YLMvhxwCCUT5e73t/uF9/98oUQk0xRxTJQyqy7px/lGG8aIg15SHJaVw3TIsgu72f5TaMfX
r4Znauhr04yAS6j/r5oQD4yhnxj2Bw5p8bO2Vs4iRbhku9gf3mrj9fub+jJfrzdFm5ogbyYyauhf
0yzciZ7/0nI5s6zjCyQUZ/ywiUPvNPxhOvjF98DCsC6xDBnHFesv+WG6Lomxic2uKw5gEfEFPg7T
Q+boxd2iye6sN9PirjQwK/z97X2dpNfbW+UoFtMQU5BY//kPF0WW5euFqlDqUh96p8bncWLNJV8i
wgPDxFDGMR9n/BJecrWWHlpb+9ML/dUTpqGKYg3kG7XI+sJ/+AnauB6i9fVMVrsae1+9Ztz0FZSZ
oITyh+CVX4we3iTiJPqqYNGfaeQ/XGwwM5i+PG4PjeYWd1Y6MtOmo7uv2W0ESaHU379/vl+RgXX8
mKYhkBXRI+YBf/koaqy2U+mX9UGXcllCi04RxkhuDc1iETaNoaCWL9eGS98l0bKI/LnaS0/0Bimb
DEnqZcea5slFFaXde++0/XspGsTDyRjhv5k62imy1J9i+H75RghDJlqCwU+f/Oc3Qjc5dwQltwPd
WZuzPjuTyC2qcx+e+P73z+dXg55TuI/GERdnpLc/X6ryUtlJbontUBtdGKIzLvpuGjElld4Z5jfV
eWIOzuH3F/3F/SEjWlVDgLcO3vg/X3QZLZmLikrJBPq9c80quuCY7hwqO9JOv7/UL74vrKnRsHEx
EzXn19efzLJY8OPD+3ZMql3pZNmJkCpvO1iyu+mVMR9x8FN09PvaPo1eGf9hwP/qXrk6MSFr4pD3
lTgnMd0dNaQwh9JCVl2C7eNe0vhXqN/9Pyg513v5strhYIKQlWhBQpy+bm3ZoGMTmJDMYLFmnU0V
gu3OwUsJcc1iPsYw+9nGo99xpsk/vtJfPGeQDJTOLhdn5H4ZR9LDzMkeneaQSn3YmxSibhNJhwAS
AmVmtszMXekopiLAqY5vr8B/c/P7V/2roYzbt+2SXmEb//Kql87D7sizm4OV6BDPFHyPo4r0LcWi
mzLWDDsoRPGnPd0vXi8zpi3YYZA2gBvxz0N5ldPqsmPyjDPLv4yQEVGKg8KGknOibPf7O1wf4pcX
jBRTuDrbR8fllPbzxRpOSB4yRppH7NUu07J9GLo/7lJ/cRFs/RmrLkCNQPr880VK2q34ByTMCDFg
aYDLmY85bUyF5fc384snJ3TWHRILiCzwvz65gqoWDBbK4gli/DFPaTwB0wI0D7lZNX8YG7/4NARr
KScpl3QG4J6fb6qtKW7CHeLFyx3vy8RPxcbX2dEuFKLPAfW0a6zJseUaNQeo6X8qANf/vJ4fobVf
PU+COHx7vdnVaebnS2sZK5SaqvZQ5I62aQfrXctY9X5/kV+MfSKxfQa/AQP6L2u4jz+uO+lueZCa
zTBc2DQs1DHPYjXinJ1LZJGpH/9p8/KLxZxvHV0wd8ZS9fUAtVgJ5GYRlQdsR63HiubutUef7N4z
6+yQOeWfvvC1cPL1AzA5yZIqwupBsPmXDyBGqlwWi1MfMtNE1YAsIZJBRnzSdz4G94GJwYc69/3x
YWm86NqvRtJcsORDpBXbmfzeWEZxN2aCU0Bbze4emMKECR+Td9tK2fvnthrNkG0B3RlP+vgyIWMj
bk9092xcmqffv7RffAGI1lerT9Ze6jdf1ibT0TtlVWjbRAPmigesY25cVP5PtC+Hq3/7WuvEyMIg
eFecPX8eha7wGrqBOZtbR4vB1cdlt7Qadcm1FvHvXwoTBOYn2tLs3L9UWGYYMTz95+LwWfHocOsL
dXxhN1aUZIffX2otfX0ZEBTPBWWGVdRtsov5+bYwA9dGfYr4uKaYE7UiXIV6AWnQRlvor5XCihRf
F7terlQxs/j0s+eQOpsXd502VjiUMM6uZ29YTsptygc8t8D8eCVIQGutfv/9rxXrYvDz/G0xB7HT
plzHpOd8eQnSmjuyYSiIUOmPz5vRbN4KlFwn2hcJcHWaxu+9nrT3ypYx/R58V8O6FbAIbiLRPFpx
mBi6umlrBQaH1eRtXfTDBrVvd0ZagXczetW0p4kEBBA55fmIP8wfJm0OXD9PpdQL2EqhZ7dtTtY2
T/3LfJZ1LRluomiQaGq4/I9t/xJhVVCuTAaqI+zVaVkMnVO+j+wHeOSE73G+XiQOtlT2Sj+Qk+dh
gNiYMt3ipW9NYev5iRcmnmY9Jl6KeHC0BEGMde245T51zWZbzwsbl8kqJrwfoYCinbLwqYQlzGLs
vee8fUssD7/bXF89wDm4oQCwoG0sHPLO81xzb/Q8qc4kPeqL2ZoADIZWJqFtx+Iqw44VkKhz5RK2
KKTHPdqY+t1O8Ibc1JGTbpRLA86bQdH7JXPPIj93Hww68quOC9rOqn0EwtMhEka3naSBmwDV9eIu
LbClwVoaHTdB7sOH2y23S159142a0IvZXbYJti/pnPt9iJYPNQmC1DekV9oR7y8Ll7navSyEtnD/
Q3OPYOWbj2f4hdn4CAo7Hc9di+rjA/ZngGBmkThH4XfDhfS0pd/jTE+Dr8qKqziRBYzUzOsYq0i7
l/WcPs8CURPEIsYdiT1p323RYemGeyyuTRglqJOdFv59Ks3oqqLxzni1KkTsXou0oFFAm6rp7GWr
YRe8yfoGUjJyB3UBJuWD4vQRnv7SzPXdQA8iJBbpFWtS+52BUKNKs8v5pQXGOXaZROrIKSTf95EJ
yuO1DlmgY5fdsmsuYF6L4YW5s/zbmBROVDr2f0VZNI9+POA3avc4kHz6jeYix6DeGxOinKO7zh0e
/bIo8Z21Ft/aCQubpiCDjr3qxtINsqnwW6y6l34IkMMgFCnSot4lOnqkCUBnIxZhhV6t19earLpT
ygr+hJUo7pJtlJ55NO+PmlmROlFa3sXslyg3yLr0XhxLI46gW3kSzcENaRye3QYLUjrDyRka2m9Z
OxD2rSbzUNJUBA3x7qypfnOVKg8VK8GdGvL23saH9tAtHEJ7QaZhULflcFmSJZLDKZrJtjOcgbQL
Kd45snQ3uEDLgCST/IxSnjjG0lmpPUPbLpxkT3qUbPFRvyeHM9v0sLFn1GtRADn44G6qTOCybqBF
qPGI2aZdRM5JnU/oNTPHT5MdzlHzLjIk7m1e5uE9nVDODmI19P1W6VMj4dIKTlDerKuI6E9821jE
9obSvPdJpjlHHcIi8GBYwnyK4JoqbFebxUNzuRTxqV8Aa1w3GS4SwBQcptNiWJODjSPEyIxoFGXV
uWkJLaxShGnGYHuvw5gxWdP2R9PTAwYzxo1j2WYr0z+Y2iPiiAto1eWppVu/n6bU+EhpgX+PYjt+
0HSnfl/kTYTeg3WemXNv+H28wwcgu5qWqDkh6UmQapcqdUNOPHVoO5L/745AKsA15GyMzeWa9/re
tOl0qPAmPhsXTb9FFRG/9oYmtkNBM3dupuXMGhw38FubZXBsjOFWqkF80GdHPEj1ddPpk9rZlXjq
dJMquVZJmhHtpBY68ok+n+c09hPkXg2Pq0ZKHTqNdB+iUeufrJxjXoxIeNii7q5KpKn6cJiwx/7b
w9mVNuvEbiYfdVnQYwW5IXoamwZwPvNqtj2mbLu0ppsq8pcnPAuMg11NYjO5/dBcpyaUcNDLSXs3
spnmui4SmpRD+dgkiXc+YV8WypaxtgEjQVplIvUPUbGYXThUudonVZpto0lLDxabmTObXKJ7zU7s
Fn0ZrikMYtFc25WZaBCpCJ+CvIysXayr3NgaHYZjgT3KId2xH/JPU4mEVu+B29K4Me/txo8ozpi4
CfPyhCSGpxn2cV6W3xwOK3cDJaH3rvo+jTktBlw1PqhNEqwOyJOTHMYEufEzy77pTCbfyY3cMAHI
CYtCd++kUfrnSvVe4OKXC8ExDkzmiSmjNwfJ8ZVqsopciYEwBaRtGLjYev/sjOV0YZTKCe0hObfb
uDiUU6aHlWHmO7M1inAG3QwN2co9n22/Qzfcb5fF4l5t0aOWHbSdUTrWUc5qXUHYQ7yODplP0Jyj
cwdh4OfPhYb6OHeFOhjWiBdT3zdlINX8YWtNf6FNhXWccd94sR2XpgnZSzeisdt957nNXSFsPFZd
Lfk2W9Xy2GD5vpWy2ishipvetR67FtNGXRtHrDcmQjoSMc3MXnVkdCGJN9xpxPH6xSos66L37Bh/
0d7BTTAfm2ACDjraM9lIQUMNl9CAhSykBj89IjwqIw/aTstP5WDhrzY7bX3WK9sW8IO6jXfFNKyR
S0V8s1jZylLD4pdazcpG3C/aQyTP92J09V0Um9N9W2sk9ibesPVsmkiwYJcEuyJRArOn0l2lyrtb
3NqZNxQ1Iw2TDEKkE3cqbzBoamTYCC1J96My2J12rvmR6G28swqz0zfVLFNEwzYaXuIjjKBZIzej
2W+Otk3QN0+/OFm6dphpN7wTqeMfYSYzKhmWPeydaMRjORna4jTMS/ctiWSSIL2zY7wdLNnQAxk5
nm1iF5nGBAaA8L6ovhdab1w2TmI/DH5lr/FGQ3waitT8T8rObDdyJcuyv9KodyY4GsmHqgcnfZZr
nkIvhBQhcaZxMhrJr+/ltyoLuNlAdxeQCGSmIuTudNLs2Dl7r11tcpSOLKZyUjH2hFZAGBbqAXeE
fVgDKY82Oir8A7l9Xsiyhw8istt2ca63tlrPfc3HxJvN8YjwJGszCAvVvut8DpwDosCommgxBrxe
EAXLWAv855ii60cT79XW9bKWeWzbrWcWrO/MCZvtSrVyHpq0A00yNZ/TnHLD+2ncSmM6jiNZlhCc
pps0Z+gAtAIMx+inW/rASxTMpIO1rgOZX/dvIB8IOFmV9Z4PCFXHxH+1AKVGQdnZG7pIJphl03eO
+UwgxiLrEotkWBzEKrNtOukxRk9mHHJNyjs5Y85NQolgay3xaXB0jFJWP7jP7PsGkxuktl32xBit
3hdpn13WEe0PP56aHWJ2566Eb/LolHq9NQiPZv0KRxqBV/8ghOqnnnncCHwTAws+R0ao5hIcuffl
W+b0RjzqPnmdi254MLQsSPKQvtzV10s0+OVy8PA4xH4u+oPf63TrlO/sfqzijZ1az65VrpT9UCY2
NIA5mFhpk1/SQaDXadITEN7PILP7jTOg2bWByhysRk4g3TtE6EaP4ocC5wfgsvyY1qY/T1n/pogT
+uX34dfQLpTaPmsgtPuDLj3E1L31AQ9B3jusC9smrddHvxwRGiXJrrCN/CFTKybblmJ6n3YETBG9
s2KAFzpWiNAoQjhY9+FYX0wxhFtXjN026er+HITwJDJZhbs00VE9FP3R9fP8wiEEA7cPMj9xFguF
6Zq+YbFNkWdnj65TP1cL6N9pGNvT2hi4Pd2kuQkdshJ4Bsa4S9wvhTOE2m7Gm2PzB8XmtgGZ/Stv
sMFkFI+x1RNSWwSrjLs1C7ZGAfYCK0mFsLUmGCKfhy3xp9dCs78shcJ+04+voCCIeHE8BWndxAZh
4pGOLCtHq0ziXGju8HyiXzXES7HUK/BPoyPmwLdaslGwb0DsSMNtowxxKaoxi6xVTvupNow93hCM
GVPt4ymY67u58NrfbYOo1G/mJyWTvyAd5i5Tef2mdDrtNUefrS31cxfONkOe1nu9xghd+jTV26HU
5SUFvh6bSIndZjlVZmse7Uqb5N2hBcsAeBysLg02Y41NvDPa4bTWqfMbDqu5G0UxQAnwKc5UML+4
19h3rn8b+a2LKQTLExpb5yOv4Afhtlq31ai5w62kpyUgD31drLD/YUmBOif3hHzA5jbUY7ste7hC
tu7cu4C0iaOVVb+tIR9fx6RzD6zo0ynpSaqz8GFtXVIkvjQBRBvRNRlzUKd8HYRSn6jh5EMIl+Yd
si3GH6/ZqzpwzqNOhhilSI9/P5xOxmQ14SFv6CVId263S+sMfHfV1aeUTc0PBr4chR+kEiSzmaLN
nJsH0+6z21BkHSFlbLqmkRhbI1PdqV+oprMpmXa+Jc2Yr6yKstboKcGBJoQ62Dtc0w2bQ4BEA/9W
N4yRkZfe1iMcqigDm+ITP5SxVP2u1mVBTFjYPs4lWcxtzlqo67LftkzHkYey9gjOMEQe1fIi8Dxz
MA1GIwrzstlZY4ccH4EBkrnUAbVEYU/2QVFOlwXl+L0vJnGmR9PvFuGs3Kfi1GOpaeLQ0fLOyq8B
gFSAB4Oq7khsMQLUkRMxEYnpI/FY+MfGTsdEJaJ4Jg8j24BJOVTGQDfebC0Wlc4Exr/eVDL/MhdT
3FYdOmYMi7dTQ4E/Gesfl3DMyAesC3eJzEFt2z8yA/WrSDx/gHRT7WwzQ0+YL8a5wkRBOsussGCY
Qr0kk93coAleYnyIt+M0fTATwIY4mG9NicjUULKKFbE/G7sVYzSYaEsrDP+cZcfyoZ0k+zZNcBR+
cLqq1tEbBH3qBBc/52DeJXuT9Eae9hl4tpuEr9rC610V+e/S0+tNN9CvBCu7+hHY7HzjTuNCmmJW
/5morXYjqoajhaX7XhcSM7XNmuubFCubvmf8GHXktny4U2nifa6MLXSr+sUYhuQcDCLYlQkaQZAj
uNXGBGH7nC5w0sUX/JElVmuOCbHP/K+ya2XEuck6hJnrPiv0hJumFm1sKRmSAlATs5iLymf7KFao
YnxbmJVXgGE57KkwvLFKhdnB15Dph3m8reC2vdTw3thQZAIo2ylPmln4dhALknPgF894JvaL1MMx
dDN07OHUf44Kp7TZz7eywtdIYIXc4ExqH0RKjoFZda+2qxto5D4w5QV7+hrM+SmsE7ErfMShpcix
98CYUjd9IoenpRx1pGrOj5Gu5qDatHNenp0E0G+aZj+ryYRFobyFdylMgC1TfTIT+qqbqWnnHdll
9g6H3RoXNXwzq8FOG9DHsmH2b1I1uFFVqPJge+76M1OR3hiJb231imY3d8YnB2z/jhETshjkcPFg
+fKPk+BrdTpjoDrgyaOF5JFBxIDkvkAegKKH1fHNz2e999z2pMqsuyWi1UYiO3+EZf+d5YW/g1wv
D9rrF0ySoUmOk65PM0JYd1O1Yvo2kFc1BBHK6aUIl+ytCgoiXLufovc5a3po3u2k6fHiijry7bX+
lZJKGAOnUad+0u4JXfF0v9oLW4iGqrq1kRAfksIKsI2RYrMny9SN5utZvs1SuaNvlzymmsUrSdfq
kKPgfWJ3xZXaNklcwMWJkracJdAlV+4qOfIklZCsMIx0AwWjLNuPpNbzQXVjQieKrINR5fjjAICf
0OR/9RglTr0Ok32JpPqVzrR/tzQgijZZYd54TpjeaFnB6XNNGe56INsmJ3TSMXYZJwwLmAIAAGys
LTEz7tKXgPw68nC3nrsQUWOlvQlLzuhaHQ/20lEdM4IbYqlXJN2efpZ6bnaSTvXRL8v7zPOdrUwp
wbM1qCJ3KauoKLEqmXItj2iGABd0Qfu61hLFNcUsFHsOeOCAcI0sOzH25UxaqrJw24FE3ao8f6Rn
xUQAvffYLpSDvl+CLAtnETsCA0pqNtWOl9G3STAkewyV6nYmyC6yM1IAq9qPLJRYmGvAW6v8c8JQ
RRcRR1ZDx2yHs2HbrYIUoQRa4dqF6qydMIGP796TONPTpcEowdmpfTEnF8KOORMHByHH2EqdzG8M
Rwhd9DhJS1N0P6RTNZ84ToqHwpiWiPSQFGV7m+0xDToXQp3t90bAjN6kVNrOpgYq9d2mqbW/OibD
tsWJE15hRShHj5ZZVkffsM6p9N7gqqAkr1Fj5516kZZVnisXuGCIWyD2Onfd1mEw/pqEEsF+Sa4Q
HBesFOok19trbGdPyPrLuHJUt3faSl1mRGmnFln2LrPdjHAF7sQN7tkg7gaSluwqGbZ+OOQ/dpDn
t8bUgc62MVAJKr6T4i49UxlIbO9+eBjc1Ij6Ubinul5NatjReaGlEH76gbRJ0BXDxZtm/z4MUwY2
OuQulAF1uFqadicGHlmOU5jbyMJ4WJNc3M+LU0L6pqPjpb261mLeeQDpRtFWOuoTPym2eOL13GAz
cw2fzNHJDdA5qfiTM9VF3D/kpNXYMxtGv3CaoW44JSodLmzWCL+DxD93o2hh0GCcPCi7rI9X57e9
8Tv6O503JO+rn8lj4U/m8YqaebXoMe3KtSQlLTEzxdI6rRyRUbp89AkKwyIniA88HchbH2k84lMN
j77xizcC7fsnq3e72xT6FBthQcBtNLOSSaJbDMhRYVqSO5MW0BdSufC7ezHVabxAHCE1o/eB2Vbz
7zHDMiQ6gmDLxQLGkshV362G0T/IpLTPVdK0zwXJrlQTzcJZcMKj0WViOpc4zIooLUaFW3UNQb+s
pWX90XDTbkDp1F9mLWjNZ2Iu7qclI2cKc3kubuoRS/Um6GRxgzeXaX/Zke4R+3Nuv7mkIfwMqgT+
humzOdtFwMaMdD8wCPOzk/tG54qtlxP3jQkcsLv0fmPYkaU9ceg60/+z5ChoV9bFn3SRaXCmDhMH
y3HZV2fDypJIhdYVHVn2zbkVuOzjfDC6ZyPN3NewqsffxGNfAxohNEPJGpmRapaqDzWQpUXkCm9X
FcTBpAq9Vwk+8BVSfPcDbcL84Ev2gTXlYb/VtuESp1QQRMGEMsV6RVgADmbHQAaEuJB4TI509O9L
+5Bkjv3Ukol8u4DDq9kZ86UB7kMqQTbUzKq0OQ7USyj3nThTV1lwmM4vzRogmCT1Gp2u+9f7cpLJ
iwZidYodBWb3a1hmj5TBcuLPdmTFw1/PJ7H88I7cjOTikTtLeyTMksMy+/OLTOBj7nW9hKTGrWu3
sYUqu0va+Liv0PrkA2FOGsFEYmKd82vGpORzZsPTVLSltXPrwt0Rg9dkMBCd6skxm7Q84mPM8mic
gp5M9bIn1HStGweYVOjS2bB56hNVOOBQB4ZCbAgZosl6Qc8WBkl99mHpPAGkGvetqkknGH3FBRkI
8eYkhtwopfxvLXfHXVpYOwZmVBb1wOiWhFSud5vS3YgSEvyeaGmk77ThOUGHRuvulKXNDzn4w4n+
eQFWoqhezbmYSoBDzJmgrpGg2Czj70Gr8dYip+8kvELl55Bx7y0NWX498A2cdNeJZTCG3Kec6BN8
8dyYEQJ9hHihan9BL04uYYE3i/g95FndVByCRDDGbfwl/bKMtLjBQYamYSKwe9r2gsYTlGEOSNuS
puUUtWYIzMcE7Pfk1y2kwxwWZB1juuduTEm0+2MOAf+1d5Icc7TjvNIRALlEiCPp5rIiA0uGXvdc
6Gb8jenG9mnROaRm2cgyPel0z3Q1DQ53ixRxHpREA6Jw1i+96fRv2H2gHllN8MqZQRAolhKkUpXh
RfaC+gCcsGCTbwyC6gbWK8am1OMJiFNCS9pU7YqsQC02eHZkzgZ15chCestzQCDqTHO2JLCnQsPo
WMCQwRQmDA+UE+BUwYdqvrcA0AJICSgA6WBxZ/VT4b4GdOhJvu4cvoiu8BhKkB7GlwkQ5TzlyHOd
pR+SRxQW7Ls0g+u7HHVr3E1BdgmrsLoPxyapdoSHuzDwZh56UA+SBmgN3AIFw5KdEIh5r05XcxMM
ov1V2aP4I5ysuMlAJNOGXDTLgzmiehwNl6BWQh5Jq1qJYVqYMZg8PJW86lSKFoJt7FVe+Jzh/mUY
G3IHElbJl9AoJke7AUgA/LjCc6DFAbV5TafQqg/0qPSLAVjiYCJwuHMYGOClNgkm0ty4bAvJJfNF
9bSA5XouwyAjmdQb/D8cdjQZx9PIs5GPSJApCFbiB0NDUpmNyOn21NHAMSTwNxmt9BHfqwXSwhEw
kj0ccaRkj2xFHeiLvkyKI2F9xaEP/LS/SXk+6kgz4vjIKm7tkunVbVPydC6eLHeAlVh1yyV9ZzrF
5fQte2nu9BAsFB1Zum5NJkbXmHsG1woB2g9eJYn1PZlY7gVmZ/yhxfX5Jg5VdbdksTGYJ+JxdxWz
EBY/NDD9rVKz3vMi/NKQ2IHKIZVgo0O7fxqx8DGKSki2Lq4rc8MGsCPFbL4xPRKtwka2j0SuzkyO
LEj1FPXsQKXgx3ScScEh+vMizKDnGqD7vQc3Ib2PsuorWBpFJmii0le/dqj4kua6IvEdLAW7al2L
IFrsQlR32ThP+27s5NE0WgnE2TBP45rxXbDJtSLiC6bJDb0LCvjMn3G2Em3ECp8nd5UHuSHOV4d1
zkski4jZGc4rR0pzT8JuF3upkT323N933TVUR2NP2Y6ZNx0MAh+jdqamjkjM5iKBw6vHsz/JAdBo
09BpbYwgMU5LbVbLRkpuOBsAoAu5F4+nbTNzJZK4o9g26ZLuM8Y1NwxM12BTAByE8QmQv2BiWiFv
HlX3PLcWz+IVzHM3tUQpcB3EIelCErkcYupi3Uvwl97gnSTzBGhCAbIi22q9Z5e7e1+SqZVSl0nv
s2JDoUrG6HZoU30p6n6YbhiFsmWNApFx46L+o3goDuGMPVEVs7crUo9bZWJCG7UBkw+czuwXZrbo
F9ccBXVjzyZFNgT6Rmepnii0DGDIQcrNOxIASW3aAtePtF+xYVId2meO8epu6SaskW3mzptsGJDx
F7MFmHq8U8QCAanDuyka9gbDmJFAt7NxUkoPJ1oTfBoPFDNp6ViFDjMWZbhp/sQabzQD0UHJ6Lnp
fwrV/ke4sGdZ859/jV7B1vIbLEufp9n4H5f8dy8H+TP+X//W/lveftbfw7/+peu7+e/fNfzHXz9O
v2X8OX7+7X9AkAdI+KC+++Xxe1DV+E9z2fVv/v/+8H99//Vbnpf2+9//7bfk2HL9bWkum7955FD2
/Leq7vrr/+ufXd//v//bZfls6s/+X//Bf5rqcCP8Ay2NQPUpLNNBkvJPUx12O8u/OnuQGF7X06tW
5Z+muuAfaAGvknD2bHSO19SC/zLVhf8IGX56IdJxXAfI6cT/xFR3ffW/iX5MYidQo4Z/6VJDLFl/
lyhlnmp815WomwOSz2IOoZw+cJ3Z/v9LnGML5/8QG/p/RU54vs3gUSBM/fuLufROkUE25HSlK+OY
wV7tdWfYExCGeu3ru1ChqtupCqffCdvYmG4r7ntaoNlK/qWdm27k08gfYUy09uOS+f2bC7J3iQqq
0N+mdvt3NskW3hHRCxC+erLWo6xp2RP7iX76jgyS2om71q3yeJ0UcF7fzXwVIYxhjGJRu9DqXWyP
CISyzay4I+WWQAAfmBhZTjyQ+DrkNWnTtfa1nGDvdAuah94bIfzOHF2aQ8X0AoRLI0FycSqT4A3K
KrlxeTOfdeagQzH6lsOA1IvxzTvWBiqlqnvCZqG/OXgBUAiKFlAMdoNkz6taN3MFTRgOrwtIbazm
XbCUoob27Y3OfliXTMUrw0iomRAtSXMrM1MTHEutHEtXub9Bx4TwyLAGbUpX24BATWel4iEv6q6f
22tyHtA76i++8x7hU5v+yiDFeHQKDBcyT9pjMR8KOBJR0TXTW5snHV4qOxPPvYk2Z4NMjXBcaDT9
C1nvw6u9cDrJ5orqtF8d8mcgcJBHK02Pt5S51kqY5ERAdgO1ft34/uxBXTbb+cvATQbx2kkcWjm2
C5tFq1reyVz3dLf9vqaxOVms8lXdG01kC1oH2PVLaiOvZEyTtWb9p3Pcud/kvb9aGzMY2ndBJfns
yU45QAqCLo1EUBSXVWBfuJt8+qCcrhJDbYLU9P5A/gVXthS++hr6znz3zLa7X5YVG7ymUZhFQzUw
IqfiUT8+YUAWgG8dMkYdlvwIvHvQpwCclHdcEseYv73OusYNkqvyM0+FdaxyIdGm2VZlRKPnj2jh
tL18r3qpps2kutLdeON8tYZPvTgnzrRKpFfFNUqHuSxOsdIAeQujEwhIPs1BiyYL6gIqUmEel2Uc
fg9Y6qsNaF169nUSZuFuZGPB90WmRItSup2MCGVsgOa0Lp27LrU65p+GqR5FoIr3sS/s+tSbRvEm
ZgHbM5lI/dt49RAAv22JfaMVWBcJ6ZQlr2tboFKiJSlVtrdTLMX3UBRKElp1W1QRylzVXlafVJGD
l4JObly0/ZSIgYeAMG/nx2WgF8346toH46ZuHlBCCR62sPJ/+wUury2DUB5cZVJL4MAxGa6gb2B0
UM6kQ0RtAcGRCf7KeNbTklFwMdczijin1l/OVAHim2uDgaE1ZkTmLX1wFcCb12FSrnOULyjn/0jH
zi5+wJFlqWoGd4LJA1iP6/wilipF8FX1kLk3oWkRt8AyMBq3Bo3nW5H5MDbWgPlBDGAQkZsWLstG
azEfihjPJXvbcZZfaS+RClWdnwDAM8yBQj0EKScFA9JkuCazDS6JBwu2uTP9iuCN+Fa41Y1Pr4JG
lmfdpIbrnloYSc9h7Y5BjCklX8mB6QyipRk5v4z6qnUgmY8mJCwg5iSIdKZbM0C8sF1Ge/gzzDTl
jgvLG8bH0lzfk7IEkOovlKdxOGvjpavEnOzDjPn6LhUMqqAcgFvYsXLO46Hnjpxjgf7pjZflmkKC
kW1swI/ZK75MOp60q2jy2gpSfhDo/iFluTFepkxCq73mGULvYoBcbynq/LvQCpni9bKjiUm+NMzZ
DHTCA0qhheFYizRsAzzchViR5PVEY0ORjuE3AB02izmhH/KEItHRXMhliEF+5y+BJFWGA3I7fpFf
TuPKbA2BO6AfXMCYqh1kNA9ei5LLb7/QqnFfjwKi/DarJSqYuhsYoy86tLuNGge2mbRorepILC6L
dEbx+rGWSWJtR0cVl9qns0cWryj2hW5dc9flU1gdKcyQU/iBtf4OpkHeN0tNnoOROYzz+goUezyx
pq27wEFRucuvNf6uQLMabiA/Z8MR0Rm8A4H9Um6Gzm6djTPC+6LO18h2bD2/uSuS4Y2F9fGXD2PT
jgt0ewApKNxJ+ElmFu6BoAgoJVQeM0NB7gykMpNsYq5p/RiIuk3jmmXXpuQsYDO3qVWQQjB72Uc5
h8N7XjcwtsdMeB0Ak3m6S6HYJWQLJfbnmtPeYMX3RrEPx5ATZVFk0w82+oEZQjB7pPqMqj7i46+c
U06qTHhu+O7IxJmtod56SKFvRukUzDQhtXGMhlBOt62vXH8nPO+KmJYpijD46i3qKAtCeqACVJ/u
OriYcVfR4vk3WvrgiXRGPx7If0dHVdT0W8rMyrfYnUInYgbgrejeQt75qmzzURolrA8h6VyCSTPL
m7ll5YxbNaPFBYWcFJHLso8PF17ggyNDGwg5UqZfqe+On7Lp7Onc6BRYk267QFEnVV2zBTrDsoZR
hNPkzJq7Rf1SvJpLYiLth08PKQWOlXHnAtpfTiB1GkR7VUJPEKa98ZXiwc3QaiQ1HQeNNGIr6Aer
LVtDf01PI8iFBbrcrnS47jwqI/NIjCmK5crOe7H1bSW4MkOR/AiROzZ9pFUf3LIP+f4q1T3RCEon
ssMGAoQ6I6TgIQjHA5Gj4WrvV6knwDsrnVq6qZogH2ew1QKGaanYZTwv2A6pHUw0mK3ga0KNw74c
EspaDE59ShrXJ1qzzM+LaxQG/dCCSfTQrcs3bdPlRZYsx6Zsv8ToYmLpL+NgA6WaOMr30SKD/heC
CePXwCiZdKEabWd/ylzoJa1XZEe0Nmak8n7XLM68c6XPiRX9ONP3EM5adQTSPp6UQEGzQXvHT8fa
Mr89AUcWcpWPTMf+C+uWSn9TMjBzGXul5c9KOHmkGC7F2tPM92jCxFWTeCUswJXkChxSfHTHUN6N
1a5edch6yaYsoOEb0QpfNWKxFy/O4h9qFd6XE4fxKrH8rTKlE9O8uTNa32TUNJKGK5z72vQG2vmK
Emij4PWvVB8ZCZs95rMgGw2ObKMIOePRoa+zOaGLb7HOEfMgHt3VKl9b1DokmXMvRJYg+6Tte2Zb
QCs2OJTW7VxcI+8Dkm/sMLe+cGB5ER3g2dmCA8KiCdIP0JEvfgV1w6LOyLh22SgY2HWcyZcdNxfR
S6KzuDy4HdE/Q6/SvtXFzoxGLA3tt9pAIDuQR0R4+Gom79oG9Dn7/lGhQ5gPtUmBuCk90/2m71Hf
dsDzDpYxTdeBxV9fLfttXM+I2n1d9pGjQNsNuQtfMjEcdVkJ31nJXB+qT5Gm4cdIllTnG84Gfptg
tp7fdjjwNwT7JLfeSlqwSYMM3QIxaIjQAWBxjD7g9zf2JdFdcajR/bf5uO58ursPazkaB5liM+ph
GdbrRwjA/6lTaXlWE+IGxhFEPOTdY7GOTk8lWE70sP0yxm4MzLWvOrKXGiAMKFN8sFurfJPoSjc0
4GOJ9BoFzlDbr0OPrZ6aCL03WXDGhRyf8tlZnZuuVSt/0a85t+McYA2Fsaa610RXRwVp4mHltMcQ
qRHyuJiFsW/dMp4Zr8ZKIv5wRgPLmSe2BKXdYsfhhlqpTeaJhddZB1oC0IA2a+390MSCCKzG5VEP
1gcFfJ4iHrJReo2IeQaDublOGy49Kdwj4RKTSXSOr15ms64ewChQ3ZVtuFNOkRxGg0VAWV37443G
cnF7MmGlmQCgIGYNdCeOXFZsFAaiC8iSkhPChbRGRWY0zyZLcEn7u8mKDccDfZB1ty2CGgbjwPqS
GqgBW2cPuw74ak8xasL7iNDGwKdqWB6YlKLo8ASgrvUuUHkbZYiMz/iUHhlyPFhovIk+dtzN4MBQ
E0tt7KeEoaOy3pwwPzVp/2fIq+2qrwAshnLb3BLu3piKnbuo6rRkyzPhoK+YGIazhb0FTcjC1L74
FXb2UTrrp+faX4s1CElWsEFuCwaejdMhUMScA2WuRbWTdd6PozUNOAC6pKfAgxq5Ay9ANqtt4Gq9
s6+TcuSuHD58EpuS1qKDPQZrG0tfzxvmbT6KXhL2aCmp5obqzj62Yml2upIWgpZyN7n1K0YCfZxE
RqtXLZAaVrL6+n6ktT2BX0xXEglG1MQbcn3dfT4RAkRu1JdLhzJ3MpivMBDuWJI+Mn96For+Y5Rm
NP3jJW8c2Nc0KC9hUzK+H9Cb1ZSjJAFXLT4Yd4UohfKrKZ9U69+PufXQ9OD1TI4pw1Z1dXKb++Ie
xLGxG+2CUou1gPvNsb9Xb+mZmQRmuPfD5mOoh7NvDlzrkscrzM03hxHRdraTNfIxzJwNS48fNEL+
5H7Y7xUmDnRPDdyyNL/h2Uk28F5/BQbIunC6lyKAbTaMJMWwk3nejljy6dzboHhByFwPYxOaClet
T66fvjOL5PTUJc4hsAu9yy0j/FRkq9cbopIUA1JyG47VgAaD84HNZyiFz+dqxrd6CG+QVnAEdoId
fbrvlc0kgwnWD7GQxlG17mla7Q5aaHBPwZfGjU9TtgVm6vsjBy8Ljiyt8bh33IsIyytI2j1WyFFP
WO2+c78tmJHxf3m1MGGBBUR8KPm+ljjAMWpUpkYGmli/bCu7+gaDU6flcXZ8sa2UMVM7UCedSwBc
u5Uuf+w4CYxc1OloUBMOX01FfEoi9mPPV07g/V4jhsoHjRUCvm4rzuSH/0rmGUWsL36P1+xvU/8J
hb+cu3a8C2wAfKA5w/BsGNZDKtbi0i3Iq+Dd7Dgv7Ho3OFik+US5XfrwUpb81k6dfY8ncdOh8kNl
FAR31NuEVPiUtsVovNsNH0roqt8GORaO0qweFz912YpK992hOKPYqw7JYj4Hfv6wLlAde4Mrib0R
GFjfuZFEGY+W6idd9Q1gk3Rv4+hY2MoA4Ht64Tiezod8qfSmynsOe8KdGcLWKJRdkNaB3eobtIRO
3KzW2zKqbEu9ZlG/GgkcQtw4wwEBwhk1NZR5WFT6wyZsOEIRaMZkFCHlkGo6Zk4xJNHUp2u+oZtE
dhhCi7u6MpubOtP1e4EE4iPNpiUmr6z8xd2k3tXgd4x88vugISSvGUC8p3V4u8KwmNzWit0hXScW
8bW/XYrlHb5jPe2WURYPJWcX7BVBZz5U2fSHPMW4Ds11I0tn3PbIl7iiWdw5KQTx8QvGs9pry7i0
wCJjxpzyvc28B6URNnID30DogBnXwHxuBXICGZbrey6r9dteHW4JYHou3YQHl5zFcFhYmqB2A8Ql
xzTbFbNjfpcKE4Cu4Arb450zcwwNVgJklBX8WskNO/g2Zp2sAIqc+N3OytfxncnT7HGKEN1Jhqj/
LbkPUH+eOzkhJR8v5Zo+jUXBx0/qD61avUGDvx/S+ivpm/sZ62NR4iVpLHmPCMR7F/OVjWzWb1bV
PTsm0MkZdW2M4PKnw1F48TI6ZYkNM1VA761z9Z0l5ngy6LdgfAGd3p605b6XxrifbNfbe85Cm0QO
KEk97tZBXp128C2Lci7vtAqMl3DNbg3GLXFAiwnQdO/tOm3ztUxjgHy8ls4jrDCOxnM6snMZ4NA9
ovMsh3NGhhqDgJ3kFzV3uRmz/MG5Ipdtlb2Zlqooa81g048llrjl1AfqYFhXT2ILO39KUv5BMd4m
Sn/UnfFNl1ZtzIFYsUBTrjWMuGOjJp9lEUHOLjc1X2mGcpP5+aVC3WiERsPZuaXbgJl03LoVI7Ah
QIwej0JDUOckRbZe8FNqRnJhMySIifPrFBIN9OJrZjZ0Z2jhAYVH/dvdcA79ZNv0GcsbH+x3TeQN
vDSfxrVvTF4bWmrrb6Vl3o0uYsukmeqrdyJ3NitKSjSdDO7CDrkjFoA1rC1O6Si7eOQPjMnkLkG9
w3LQp9kZdwm7mjFsYZPHFFjPpY9yKtapP6Vnoh7Wx7RyjjDrM9IbVJhHnjN/+6LTOyPgo0EUuU16
iQjeHY+2Nz9jeUzsa+PVjy1vwjslD/XKVVsdjz7ysjb7qQHTixSeVN6su9e2cozN1CNl6a+4VJ95
6xYbVxJdIXVlXLilvYPSwh47pte33+CVlM4WcYEbT1biPbcrC9ScjVbkhrlzyNphjYM8NVFow7y+
mG1+03nTExToGOv/Xloqlo5Yvgl6gG8z0r7YoGoKtimt7k1fz+b1Q/H2PfrLuIIce8uCADQ79aiw
NJ2uWNNepx3YLLS/pkkWH0tnNc22r/83d+exJLmRZutXGbt70OAOB+BY3E1okVpXbmApKqG1xtPP
B7Knh1VDNpt3N9d628XIiEC4/+Kc78xcVyPPWTzU1cHo2AsSkBAiZ226TWXaKfPJzDw5VnAqAzj0
pC58mTmbTsnQsFP7yWufG8Z0l3YSGI/zALh1qJ961X9gP9x6Pifp0jZyKk0ZYz0pwLlpvhNMGf5D
bes7thsaDYKoWIIWwItwNBLTFpbda68RznlGwgxiDBWj98A768GjVWoV8w+/cBnWxh1KuIbeBK30
mrw6AJjSeQMtPJ+LfPhCU7jLi0WfB6Tn2HkaM0zafs9FiVVySB4In9r3Y/E8E2qJmWdGQV0eiNeb
3yZJOZWhNKhLkWAzIt4ID+p80qb7mFXxsSY5NClni/VcLtd9IzZDwrDSCBd9MoDwBwIS8nVKPahK
xWQ+eeFwYF4XiBe+yWkrXXENHpbcLRrN0YJaT0gZ4209KEYA8V62zZkUBpRFcYxIvLWYTxHwYOLr
nHsas3w+ezK0Tgni81OV11++17I6xHH+kga/HnpBX19EPeLgZIpe6dLMLVlmPY7d6SIbmhfgZYA1
+xAjTRrq2ywph8ucW6UeWFlXDGbA0qPgKAWhAFh3KDud65mxwX1RT+eO/fcVRA+IuanorvGG3GMz
41dcAcldlMRBx12ee9OdyZnK6v6GMeF11IR0idhR9wvu4sl3za8uzg/kS0EhNq8nj5kb2MGnqpDm
mgNYru2ue7ZKD1GXlz27unePdY+1iSPUZEVR7OOa7O4Bg9mkOGtaOiYiu0iMDdpj4PB1WF4xPLp9
yaiK9RtyMAcdEypWpOoPTpVKumycKphNkzuvwuZHI1Hhy5zFQQRTs6sr6xbStz7rbqiu3VKcuipO
HzNbFZ9NbREXItEcwc9NdpFXFfSGhAt6ofPG9ZzjTgWQvjaLKUOIAB27auJrRSwbWU8mKDebUzAr
izZfYd5jlGtndnVt+BRUO5l4nxrzMF2qcbBHHVwNZi0Ym3reNmN/QioLkeIe/g3iAWaxrQR7Cp+l
+3ZuCxyy8VjtGU4+EUs5oEMmA9ZbUh09PXxOxehdOKPsbEaaAebmtH3NSkSva7LYCftsu55tuN/v
GRPA1518UjjS75aTIl4YDp5Xv49LrHDlNM1ThS8sWRuaLgYqsASurRpdIRrxLXMbYqBGVkKyxJoH
MkGk2ybTMy0EQAsn4xOrAmpN2xiNGcK4ocm0cBZbTQHZpOJKf59MEy9ZDGh8RIO7Hrpqukf5BAhL
2LY6M2BhNIekJ39RDj23X5rVx+wMASxbk9qQ0bmJT4/yb6C1QoA4D8eaZpenaCp3Pnz0pdJPWNsR
kzHccf9163Kok30ksvtC5946zsO3KbGmYAMHAl+IUoQhbDxWRdHaaZutQ94K4qoKWF5FGAJ1LSEC
sxlEPGf5fKG4NTdTQ7FZ23X6JWf9EgthrQvf0iswd58twcwMVq21FZKjNztt9kCWR7khTjg6hDES
8mBu2pMKybju3Qke9xzb+zpkzAe8or0LyrndYLMerkaFuI92k9zdNktw9vsBsa1B/pzThTQievcC
XW9qWL6BEFs29axwR8O5whwiDlXHQ9sbfn4UJKuthAYzvJ1y0TBhxd63653Cvy+TRn0TNcFpQ/Q2
5cFtAnRwS8JgQ7RlcKhNn4xZVqToFqQ4j270RTRbtyn94cPxi3dcD/GOnPZ7lD/FpsTU+BA0fvDq
i/CB9eA16QO3aZw6j8k8dQSRzi3GleqJJSFfpDETNm5d9yPa7gB9bkkki3wucuuZwVuzYb75MWN9
5itu9g6ZihgQK/0WxkjhKoyvXGD4n+xxCQseJ+5HG3lpBsn7Ugxs/Ug6YopTda/YtaotOLb3LBHd
d7Ms7WrdkWByzAfxpiM/4ccLXMOO8IZUQ7l3nJzWyQsvAo2loclioOgQnJo4vqvZAm5wpUr6cLm4
q4g0caXCh23xAyXRrptQIDrGVd6329Q18/OEgxhzwC7pmIRm5k51yU2HM+bGHTuGidGc7NzROmFR
IcPKHMBgMb9r+IyOFH7HvnGucbQl6xZOfgUfNRqfBsTzK9sdPLIHwcaRV1Gsc405tJgU6b11Cdib
K31n+2RlgspZ8rq/xji8M4RkGVApYN2Kqi3Qd3Ty9kr3FGxW44S7kefkLApjP3oA+N3uXAEl99eG
j1MBIXUdw4vvH7oEu5/ZRkc89x2mpxTsejqq2ygLz244H+IyrpZkdFY1CIxOaMQsQsomd5t0CXMu
n10eAYHWHcQNgWN6GKbXlIX0FYp2/rMLoD5YspHG5D2jpGa7MDwRb47XmlDfz8G2WHJ5boOyqiv1
yXQr69h4ObL9/ugQMUDWbyFfcAXEmDLNHGqpXrRFRBHkeAUZKKC8qHEsO+E3KyjDS8aIw11e1nR/
PjUaw1xJ3ANasPqOv7X7dNhmYuyr7J0VuhKlo27yd91Ghl6BD6aQcdgV5tsAGSJb9Kn1aFNKypLK
HdgN+Ah9CEkgowo3oFl/N0WSD/SRSw9P5GW0CxNCjtNS03jD9t7zCx1P01SkV4ZkW81tzFiuUehw
C9VgHYJPt5qbRn3ZJacXQ4c3dIxLLJIyr5B3QdEpE8N9aKvSNDgshLVPxsC9HQlE5h5xGvVu1RHA
EHdysw+vKfoDazYmOBk/QEIcsFWDW1yTxeJuilxdlGo0zm2Uf7Qzcc+N1a+jriDcybGpOXWUVfez
jJ89YqHWYeqGW+nZBxaB3J5WQMFqZmR8EMhL+TrGqMZp/v04Lx/x+o/fDJRZL7Uav82DIhjLyuD1
e520T3k2U8QhjeLs7+MJCYET2+FlPZdFSd2F7GCl9AzVIUkN4thIqCYYbWz6p2bCfE+qW/2CWRR9
VVXggMPLE1SsPJS6MwrJkEaymHY3XoicmJVOrF/dhOz0TZOW8wOfCsfN2DNNJ5KKslaUAIHXRe/k
36pKMTbs/dihTw2Jw1ZF/eEuh083j/soxindmPznzEptk5l9ocQ7cyDml8mj4vnZ0GsYZGKlXvQZ
mmOkOdbIhwn88cpuOmPbogZdZ1ZTnmTiq2d2Tqh8m+k5r5vseiYsh79xiDgRLeuijwPsIUah+ZbS
1lrJNrVf7JysMTgFDRuXcX4ogzHEUGxWG4R7bL59bjKSVpLm1o+74KZz6iffzzlKapbAWEicJLpU
YGLNrUwG+2CKsNsjsePBrHKoHLIX8Ca9YGEDNyP5s5MZHk0OfSr5Yt6PRJydrcmgghlmrEf0YZcV
PKeUYLR1A4nwqDRPX4xPkLiuJLkwWrdiAJv4D8hIoAwnUzgfY6eqLgXilBPuxJ1qFEbLnjqKwzo6
yATY0CoQ3aObloL9O4gOm9uN6BzjPe7EoR7ML7JCu41lBLdhb9YM9JbcQRNr/gZVbvlajxiHeXyX
2UTm0mumXXCP5ybeUKGkWKekeZ8Iz8eobfTNt8RAyp/mzbmMJnkl+YV+x84dvFDra+TmMm/4BMJs
bzYSanfew3sYNNWonUUIKX1nKB4xgbWbnCD4I2xJUAiDQXoKmbJuq/G+YgRmkjQFV/WMskiyMLPb
7MIwWIspzmKSWLu5+G61nbFmhd5jOyAaQaRMJ63K7s605/1aoDKmMGPX7bThrpHJ9JhgdotXHKz1
xh/TaVPO0bCrMclca1cPH7FkjWWHbIZqz18advJkA3AN7xX+QUwr1vCsY8ci/KcZ1yh3w5cAd9oz
U/n4s5Om3V3ElTuvm1CMD6hj7FOcgDlcIEThk895dhhdfMtVMeo9xOHiUUdqjjc2wIU1+p2E9+6Z
1Zo/gFCVgag91AiMC266hLAXMhfZTMe0i8wcDCho3isNcj1xxE3mHRSjBF1C9JUniu8rB0S7jS1/
XlkALdbWCKiPFIFk3RlW+pWXonvrpzQ8kNVOGCscsqt4gAThT6iXVPtgZK17iRuc5B+mEbgYY2oK
PVvEWHL6TCzUJyS0UdPG21lgUkTLaxtXRKYQiI1y59FQEQtXYxpBQkAp4S6YBbolX7VXYzeGGUtm
Xz6FfhQjwZJmQ3pfL5NrQ0QTv3sEEGeKm9mktBtZf0bzzHWVFTkJR0NoDCdTDfY3Z/aWdVVNxJxM
wuQ0+nO0jkKOjzVwePRcPZnHmGqmmf0gBKzw3GZteV83BS2XHj2kxIEZA5xCVm7An8jnTRuQSMt+
Gk0yi9A83Nn06Y5jVCe0CcTHW41F9eo072k5DtdhIQhG9/lJ5G3gXRhQ9LYOngTc6oP+EHHfn4Eb
zuNq6FJWrEBHVqGSOMEkg+gqZ1Ysg2dzmNrL2mcaEXT6Bg2Fh4ONGRptqDHB4lgypnk/s7cNYPdc
JGDvYQy1ywo1JhQ5dmSBemQcjrII0I1nzQstW71qFwvfpCKu7to5lZ1ifcgsEkvJdB36yR2Wu+ok
mQwhGXNyhnbqGhHRBocgYT++4SjspKGLC9Yt7kyT6Z10wGtjgh0raoxZDwejKibuHzwPK2Z/1srv
aacEs9x1nXckptit2ljMONYQrl8b/LXItSTyFlq2J1YQzd43Z/3la49oEVUgzltpA5IbT3gSvIV0
PgxRdKpwJ4UPsWrxN3hsVNaJj4xhmfdgLU3JLVkRoMx+pC/tM2vWDLuXKskPnNxxE4WduaP2pAZE
ZoIFY44ykmAL/xlWBfXVMFoJ7TIKtAfDb8YTsmekA+2iFKri6MZEubSvyQJ4A+8cPTtOZTwLFBJq
7Xiz9419b3xlKgzbGNyUgzm3Jg8Fs97NkPYegIx0ATOJVomQGRm6jsgfrFOjU/EcjjK8Iz5HrQxl
DgQfMz/8ZMRZnwORONfp6H3mZvMYRYgfyAr6nqCWPwyo4DBP5OmqNbGVxaIhAH7e4nmSGwdVWbkT
bLSQfVjJOzFRjxXLJma+1h396Lnt4gvYWaxlF9faypsaGlUnIw1GN5+B8u5LxubHGQpDX0fh1eAy
SnKDT7ws/SvApk9LtN5N1JbcbpiNuo2Jdo8lWb7tw3ir/HjaoyN+oThz7+a+Ml49kvO4+JaEREi6
GiS+kc/mTsf+Q4nEfaukHxzyZqZHsRoNGwfQFUhhHlILZ9i0xtOVQNSO3xMiSU9Db3ybM+sr4+I6
wkcqoa1MS8n3MFled002T3EuB/ukR0Rv2JCPQ0PgTCStEKFsSKStfYVrrnp2J/tswPCKuvFEXixD
jAmnF4YSRHLIjkEAYI1DJsQykj5QlvKCZnQiHz2ZmJgwSmYQMCroSINY0rXM5mB7LCa8MrmYYoJw
xjG7m8bwHnTWuGkLbw8qnOg/WKz8kH3g2daaMiF/G9Uw3yRYWdHNX3On559JQxY5Bwv6GQBT8d3A
yPQYB2V5S/IQf7HMhFMwbwcC5mm8+VJYLYOkxIrcG4VJLtszU5cE56ZcO0sa5DCfktw3aUH4VaxM
QkWfOtsCQVOnRvhItZCe/KL+ago73Dl+ZuDcNVMrXi3w7HBVuXK6jtwCJzDzqxdEO/m1M4ZCrcyh
Jn2oY/w5r7oI1BngPJpefuSmfdlWmO4kld7VYOXJQyWjJQvPsTl/sypDJlyNBM6humyZKBjVOQqb
TYQ+1SherHLxndilAWGPzqSkh4jn8qYthytwXdu56vDUdUgCS2ucSE/L7FMwuHV5ibh5hCfiiXpY
y7EIGUQA1Gh2gV7us9Dwp5YBQIx9omlTQEscqqyvgtTvPyJjpOHSpFhF7yXz+ZnbA6s+Xz3Eiuyr
NFISkCO6C3q6fjb7Gzt025rIRKt8rAiavY05PO1Xq8yKe2+I2keSrwiaD/pwtnZZIvke+skFEI9F
sK62+LTz26ZXnQE8wM/zT/AsYbocuU50jnoTuJ5MIrM/Rgk6iB00hdk/5k0pza1XTHQV9GDYjlU8
wvoDsY/hpiaD3gOzUbbZxkHbme+MyJEWpg7PKy7zRgksfW3iyGM/Zth7wpn8lktrzBmCpeAVSDmu
RaifEIY5n8z6Da76ShV8JVU9PSAZZKVBHideeS9MmvZ7xs3EfWmwdmMcBqARP34/C4acjsx2zlRI
vamj3tZniD5Y6I1eu/3r3HB9X5ZJmt63Unf3UVKz5teENSOp8lnybxRdtzg7aeRPW+Tt0nqAF0MG
EuIIshexxbfeegrYGB0IFBbeLSOKlp6CKT0+8bBFOoe7hJ+FgWYcRhWxfTZ5UCT7HSIdJPIzsgz7
CSkmeWUyXzSSiS9Mks189J2bmhmgiUU8mSaWeoquxQrIaVmPQed9c5D2RJdJQEvDX6yyT2sIq0u3
EaGJ2NVQw64LCGI+E4pmfaUxukhUFTq5KUyGo/xMZ8s5JEMb8cjNE3aCknlRevLq+teJAYQhJJ2T
TcebdDSbUOHktJsiNEqHyCyDduUg+jMPWVi7004zTKrxFidmdT1WmXi2TdLIVvMYkwVTgDxi7NEB
wdgD4ZjSNQ8RdiFOikaDg2vxylO/ISq1IlGCUyGItsHZE4EOXHtgIlAkRU7gbMphbqMvRFWMiNzW
QraVhc3gPMRFXDEmFVZ0kZaddFY2j4E8NkUJHo5N04we3JryEHX/nHXnaFZJuSnp3JzrnAWCcZ1G
89QcPJnO5XZgX1py2BQ4z6tBJfYBwesI5aoKrSY+DJYkeDNiDclwkUxepE9V5T23Vu9itNaOVZyj
Kqi4mVEfKlBbeAPOCEcHXKnYSii7KXhf8K9mTOhigRcyZa8lmQikidpbUVS3Ry9xbJK4XNi3q9nG
x/TpZUQfdbQ/dawu4aYG9bNFtNH0rYXT56M8qoMLPwnG6Ii8cR7vKQAKqvHY193iA+0zKjcXPfgm
UJlj42M07XFncGfKfc9HFl/Bj+x4eA3ROiSzOm15UYCJeS+HTogdYeCAOYeoNjDgFkjiSIsk2uTS
KVjxcL0iRFtTnWIBKeOpTjeMqYNvoYeSGQEkW/FHHrPh1vfTMgU4UiYzjAR0vVdxHKvpwqFBHThO
k+CVwUmOKbfwoAVZbeF+9VqM6lnXtVtSZFVpcRtWhPseE7M2l5k2kkwsdYpvwYYzC46V24hHM0JS
BckBkjYq3yJWlbpfcGDGHgOkhf+yKoEWQdwg4RSLSMB6GNNPsGWfl4XXacjZwJC4sLvnMgV9v2HY
IsdTnRL4fFdaKPm4Ydk+UhyOqHcZ7bCGeJkcENKPJdK34RCTa59eqlyhVrExWUe7DhWmzXeA/nU/
Zg4pxGisPTzKOmg+baLrxk1jVmzIjSHsgQlHurGOQV2qYcO4erhFHD3WWwIfvas+UM14xZC6I+5U
EIyBURil1fd+CMbiLEBXPSDlZnnGZ0kBY5gOaTFhEPne7dDPY7p3Zxu1JUnKFMR9FNbhnnFSMm1b
+AJwzqyKVgoJfvs2dmAm+GQXEWoEvw3JD/opfaoDH1GZV7X2U0mRFBxG02gdBuUuSdlhU7tq2+PY
6A92WXKNOQRs5tcSDf9A+mLR8YBw5TrruK2nbyEaV5LUQzOxkD7GPaH3kHm7nV2Q53SKiQJSO7iJ
KdWHYfsEieA5YMTBsvg7/SkqqLwb23LdeqXItpYZzB8Owt2Qexos60a1o370DK+7LKRASpmmlaiu
pk5b8shznES7timcN2VnVroVcdq01HqpIG2XVvqDj2ms2I8m+r2YrOhDQdFBLqwM+wbZj+K3zGvN
117UNPvBG4g6Tu0oSq+jtMlImB9V18EGDlIXkeBID4JaUlp3HpCN9jdQ9t/y+v17Rr7r8nt+39bf
v7eXb+X/Ajff4kv7czffKuzatx/cf8v//58JeUIqR4EoZ0ogbAeG9vC9af/v/yEhz7W1SQkkLdog
3H6/N/MxKkYcLZGMkT8h+Ef/MPMt4Xlk6PC/fybu/ZeJka97Cooc/+OfJoahKsFA998Ib0MuaWba
YvT0o7EuYHKj8IPJg+0wLyhw2W4iy0skIvUqOwCtrk9yAVXUOS7UNfMPxhmKqKZpGbeK9jFKdfJk
mPZzqOwYD7dXImVJ2xEfNLp+HQNbc8NbgoD6lMGM2wOxc1CGaahj5SZkkvltFGX4irnMudMGOS4u
qzRA74sKRgC5KkrAl0PDHLXFVhNccOfYpwZMIxsul1hkHMItIaWIE4htNlumA9B0ETvQLZzsXgZP
lZb+dLByPB90eaEP01lW9U6ocrpzanuKbgyZR3JtWBWJsUbtepgu5ilGwu9Mrb3p0gbpcaR0/pBk
Il76jPkGreFwsjyEX76V1mtTVSmiWie/ZJ6VvgJ6mE426S0X8MWigzMSsoweEycIQtZiLXByvftd
k+9IL4WJUc8D5UJYXDZhNp6DLIVtJOQed4OCkM7YunIzFJCiBY3JlAoAtl2N8jAMEbpwagePmq1W
iDMqjcCPVb0+TLbNMit1IudbGhnFIQkCdQE0ozrTXzS3NFv3FWuqg+8HHf4Wk2BmdOIsJhiqBMq+
JDhw/PDZsjPzmaYrlTT9CRbytE0TQz2U2s2vZ5vZLJsVKMMWdNpNpvvqmdQ5+1Sl6E9WiDPd41QY
AUqX0s2PWaJG3MG9uNbsvR5NbVMTz4tjpUjm29nysE46SdpsOdCiccMl39whhWF+L/plFNh4dFnG
GM57+LjFajRSxfNjVucqbg/QuSAosbE4Mo0nSL5P8A0Epnp2LbIHuE+fDUxkZ+ZEakkpC579vsMA
NHNQr5K+onMtK/hnOPnXECfDg1qSE7FDwm7PnOeYMxyOXqgOLpA/dr04NBU9mosWxmD5BFszM+jD
DZvMUkAP2h8YqvNmmGcW6rNl14cFIZjKI0DNaDtFWuy9WmGhKh01XTIVMM5Wl7CbnLuOpWky1RkN
Hxt0eQAHBKmBxrW7GRzDv4tmG1zQbAtun8BPgWzNLNOvu2kM6m0QpuC7WyBzmkF0bKGAQkJyzsNM
XMIMnJ9c23A12LSsLw9dEIiLtLbNh8hzjHkf5QyLqbVYTNquqcRdDYXDZfVErBgZuFUsoAY2vTT4
l1XAdD2B/p2FdnEaynHc5QHA7o0llHErA5fxvZTu3rR+/dkNlYnC2W6p1OLyMpIAUnmTRccEV4An
dDHu7S0EdtmBG5qM+kHFl0Y3IJs1h/yc0vJhAkKCz9aGrwhvu6oIrye1F2PHFLZbVE/Goyms/DLt
l+n80Jp3yi4khxJ6fdw0KCtWVu4NR8fu7aOFqPrLnTz/NhB+Vm+mspUPiGhaKnOCvsUmFHBBtj76
gwL0i19fV7YWAaAuQWwVY36Z7A3C4j46sr6OjkZ+umpaI71BdDedujRGkxlHi4x8bBrc0NKyi+tZ
CuO2cKS7Y8KDks8Og2ZvoopHvU0VjH9gMDKGemx8V+ALxoFzOBCvrY4LdD7ekLPTY1hhWrpmshUt
48940OqGh2si7xmeNLPMmZFe4tRGtTLr2EPeKSUKkog1VUNtdbbwK960acwz51RQ1VJW54KxTy8v
JsiAYt3qBIpqiQVv7zWZe/QBqaKXH5L0ClGxe2H2Fb7olCELC9NJbbLARsg1hkATZNVlYHybtsXt
2BpHfBw1+l2CuM4gjZuLTBvgWQBOTPwee1TC9LB3RSMf3ciN7h0vG7+V2qneNZUjAi7bkIfeH4fv
v17If6s0+TcwBP+LAAOKmuDPS5L7OvqPi7c8IdvnN1zBkvW7/JPfqhItftGua2EMws2vfgMJ/FaV
uN4v5LvqJd4U86X1u6LE+0VbtgZSDX6Zah3awD+LEvsXhnnYB124I55CZ6L+DmFg8fT/d0lCOWJb
/FW2dmhALAdJ7Y+lCWBAR3JOj1tR9/atx0T93Dqiwt0YZ8NvJeufFkA/lj//eC2ypzzTVFqS4ffj
a0Uj2wIU1yMZhSkRV9hRLueS88jvy+AmiaVY/+5b+EcB9vvwpD96by4rbgAKFIWcXz++njsi7YdP
OW5RuiPgGWDWZxmK32Xn/xcv9WOuyW9vjZxaIckvc4mE/emtqcg1GunIYas837sRRlO/d/7UPbi0
ZWJVsRu4XGwEC2qwbtztv36ff/TilLtEermetKT903cIJ99rpsqAEmvn+cHClowCjCnXdSwjtKy2
aG5MqGlHBLLxx79+6Z+QEb8+Pp4Sps3bgNK0PPS/j3+ERs0wy5Xj1jfi7FI6WXKwyi7a/OtXET9l
3y4vI5bkMpOe3mSH8NM7dNMptacCQE8qxoRpedtdaLDZ+xJRzT24t3GL4BO1Ie16coP1m+Fu1k7Q
WnoSOv713/IH71hIvTQZC5VDi5+IHH6rWjzs5rhlZpxsDHba6wHy718E//36n/npdykskx+/4J07
eOh//GBBvTGQ1HynUg/zvMtEIi7mKmUsFytjeiWLM8NiODSsBRmJsoJx0Ns8CJ224i8+/J9Skn79
7EmjJmEU0snSC/34l8CX8PoIn9vW6xrijcEFPql2UGejG4OPaOiB/rjSu/v7nzI8Jg4lvnKX1K4f
X1TramBTlE5EG8d8uV7wXUxesP/7L8IXaNFvefJ/vohHmZMgrOq3A8yMFStGNIBl+f/wwFAKOpz+
JucrB/2Pb6XuVBkORNtuYZOF5y4L4nXrO+npb78XMs1YNDL94fnUy7f4u2hUiazD6dFwb8ckIRdE
h+WiWvD+4gT/g2eBaoZDTruW59It//gq9UJHUsIftm2jra0QQb8YFqPiEdQ0Io+ReZuDHfsvnsDl
v/rTb8GSXHRCgePhrPnpvaE9QahZN3yCA/IyRUGFCpEzx4SQ8RfnuLD+52vxJCih+dHxXTnLSfS7
zxFMk8qzZu7BwWIqwDIRWW+A9BSuhblGMiJmRfLFKPok2hspC9A1U9P4O1rN5joUsY94OWFGCclT
JOFfPK9/8DmQRUpY3jLBYBP+049ijplIBXKxFtmtOGWDBwy86LwTeVfhX3zRf3D+8EWqJQ1QmTbH
0E/fdNub4BHGYdpqBwGTVe65Xx4ioz8JM7hAphSu7NjdZmV4TgxyIv7mw0wQKVGL1EowfCm2f3qj
feeLSWj8JYNrB+tZ+tm20P9Fy/r3yxH2YbRGPE+WpbDx/vTD7EevxgxYtrj3rXhd0JyualMwnZ+D
YW9pY/uv3xRslZ+fLYfbCzyUK/HHoFH6qR6hDZln+DDEYJGv0K7TEQTAGhOw3a+asPUtMsxC+VmC
HURLnIxAkERKHMLBLF0s3KBVETYEC9ZxJx1zCk7S7Ogjx8rpCLUSsjx4bV98+AGd6KbTE8zhNEUC
v8qShlEr2clKoV5D+rpmNklATxQ1Qbxy6biinZ+HbrVXQPJgv9slyG8m4xbRUPUMyp2d1JMba+wI
C7vzJetSIdcy4jLe4H7AME+8NOVbs8yTtjFrfPmIPXD00PbaOoY3hySUnaCMwxuGKcV0nvPC0TcV
KB1rO+Fz6Fe0o+GHKNFPEJU2Y2aNuqk45KpH6w1iurtvRhHfJ9qHoCLFSAc0GK6X3ed9HDXI8UGt
l4xqlB1sKt1zRJRYIQLwSDCZVm3jBPm6s4f0Gngsfs8ZX8pNbloGUXKdU72lPv08ToEoB1rj8kJF
WPnh2rfd+I2Acug/ON2n7xjfYjBLZtp8Z2cn5y18B2EC21NhePS9Krpgp8LuKeO7treGJecNwlIb
j2WiE5jOSYes90p2IB3OFXP04sJ2yxk3t6MnfEirAL1tegXUWpmbrrdrCCjegvucdUw6XtpxcWxc
uxSYXvjlJ0dE4w2xDr6RvzpWS94E2B8MSiU0q/egYC94FPTRmL7mLNqhn8Bqp7RAImeN7nPblj2q
QjYw8ZZEpljf9R4k0pPbSuNWG4kjiK8rqKVY0SLM08gYklVSU3MA/2whx4+66XqY+FXUrQodeG+g
Xrp0X48t1jUj1TU2WQcF7qlPKmRvmKTh9Oat8NmT9JN/nnpKPmzTKQZXPuRyXQyxwlWBug3mc29A
A5ccO0QcIc6+Ybxm1Uu0NNteBqTqAbnuWJx0jql+a8Fwb1GJqO46I4FGbQK08MFmdI3yOWFHjc8k
DUKT8JJRXkc9UFSIfFityXbIv6gBpmcOuzDfR3bYfAumnGEDOxF8oa3sLGdR/1bBvs50jAI7LKKP
VrsxjCRgsG/sN21UjktxvfLnrP5KOQG8RadKhB9GziVEp4rlNsQxHx8gElU7m8WPcz9ahmGh4dXx
tJGg0Z1trVp3vJnHGen+SskCYQcwG7Xz2KqgLCztBg1pazZNtwadZdgbExt6tpbYdYg+UWaqj4V2
Bh5kDgWslzKtjKt2Yt334QZVmD0CGUKE5jld+Vg6hTO+hEHe3I69Ns1VyynIWQEDjee39Gd/ZxAj
mPLjC0MPLR4HFwwoG8JJ19nYa2Xot1gsWh/LuIWrh8Im1bvOIxLx14Pzb40T/v/cdCyxxX8+Vtim
/3H/lvZvn0X9+8HC8o9+GywY2mU/Qd+FAIBqhVaXG+e3yYLhmb8szSj3G2mq9g+zBaF+UcoCW8E/
AlToWNRA/1h4COsXMsMsEpVNLRQN3d8ZLYgf6xUbDxC9i20S6i0lVu3ldX5fS8k8h7GLAGMH4e6q
BCuBG6Tb4oM/ZZE8cSIjTsyTg4ssApS5JME56fJdUj/kRfWc5EQhMPZrbn73Gf7BUIB++IdrePmz
qJEpJnmnlDZaLx3e70o8l5xWxA8O0NDef+ioAe8TMMRvLEfmQ2snUIBJnmi3hF1k/qqp/dha92yl
L2qR1TdtAADBiXSKa0ktLickxWg9uHembzjTp7PDhJWWyAnG60C73CFmYzdwadsReYPIH4WdRq++
Y+V3DfEsEYGIhbgl9Q0ziAcvr8S3f3DJ8DlGthydVTZSybt1VaA4dd33uvXQX6EOAkc+9Q4peTU2
vy5q+XFiX7Wew8iA1Uzo2PSSxwCLNknomJeh3+CYwPtv3KK5bG8zkdmfZZRXCllzyGa3ayofjNuv
noOklwAVO2zv8VbMaXGwALZma5/34W5Yd4Lhh4KKW7TKJAe9IMXqP6k7r+3GkWzbfhF6BDzwSk9K
ImVTUr5gpBOAgPfm689E1u0uJVoUz6m3+9Sjq7ISBBAIs/dac72CYxmvew3VL2ot42tYk2W7pFob
0ZTBGS2h85ruc975xreIhvLBixOxip0UF38D9xtKi47iKqFvROFrMVRO/lNJ45FdJgk9QMNQRMUr
XkAC3davT7Gml9x6ryNCF4j+SIYRVMjbbdrVhzRyrdVoOW8Ckc6jr0EPYQNASGc7IuFe0NZBUIvh
L7kB8yeP5M7eGhg+f2ZWgPtBlhY9A0F2Wk2EDQv+EjeAePLR1HgrO2+yb3gYcA9qrRvs6rTPX8RQ
v/RRkXMyT5VdjI9zUecQJOqqQ9cttVeQcLqPnNdUUBEqR8quSDvbtvXfMKKZW3zrEsqxihy8PFai
FihwG+yJpWt8bUugXwHmu9pUQmAItQ+vQykCcnZoidk43VdNYYeoSPKDzcq86Qh6ueG4fkM62NFH
eUyOQYLdKHH6iodiRzvXEZNRXomHO68Q1g1qbpgvTlg9YriIfsCjwbU0dEm4NfMafxsNGueZNE3A
xOQysZgNj2MARRkNMzHveo2qO0knh5AO4ZkSPec0vySwhQ0nBJAylg+tHUZbwGdLdpR4R5w6xlCQ
vlmcIpZKr7Vrv1KUX5SpBLV88p1SKIaiqSEZDXdxpptLEdGlTNW2uQ7qYJFJSGpa0Hy1erZ8Hne9
Iivxe2Fh9CO+BsKU5io0RoE+FTFWWs8kKk6y+9j7OoJiFbP3JnWrctV59q6v3bvKi/jzEgxlVLi/
KpXBTppEsm6y8jZH57XKcrVYZBXjFKMq0OoSrev9WDeEu9CTAn4mAKGuc0Ptdx2BxV8zKqBYZqCn
+lrXwegc8nSL8I2ubqzdZWLintByABEPD03DTXaqjT7ZxIn1hfy/mAzxXv+uCSZ8GnOV/kKwBNva
2itxgaDnypdFKl2BYNRyl4mm3paNyddE15CxOuhYKDJkk4pjsntAxaTiZCfngVi30VG0g186wRrn
Cs5OlNhLPaV4A9mvJJAiU9flYLi0pekqwDOtNpwN2ER3EV0xOjyV+0XrbfVacXJMgqngmEz+iYMX
Ky68R8MlPAPfGtP5UXROhfbMHLeKjgBy1Qz2PdDAdOXktlffwrIrDm5RVM8DEVYPPV0X45bYoRoj
rUF8thJ+j4yxXRKaFx1I1elv41haD+Q3mnKld0aPYDWw0DZxTtzhs8oefGI9H+vWHsGr1e7WKetq
Nel2sYvn1Uoya2yoMxGgMvQKgtY6YivbA/pzVQO43gDzfImu1N22EJ5Pbder11mPcG1ZoH+GuKOm
W7Prq4FmIhyK0ey9AwXZ/naQkq2PRP/4y2ymL6yv8m9harBmAH/33jC859Gt5zvFM5QA2mrSyq2H
tECzdx3jLWkv1C+0P8uTf625tkpIFeUBlvDf9Y13i5suDQH1OjQ3DVDDZa94z2bcfYEkZy3yEAse
FvtHdSS4rkl/6Lx2atO0fP1AeYxC66jqgCC8TDbLLCVT3s3Q05gJBrHaedRjzA8In96wA4yLqpKH
6TV9vjjPjsh//XzO/pSyhZgYxOx13q/NVgkVzPcMfn4zYFIvggMuphu/y745iLwx4HmPlpvdsnfv
FzmJXhJRDmnXPWeUgsNYtIWwk+ws1blQj/2z8PX/ftckINFdzTLt/yqCKhaqeVOYGyxNNXnU6Zc4
SNiLmyq9fLg/et3ufj+K/9Ou93/RRPvfbYz/f2q1sV07vydeBmH6Z5uNP/7XbljVjX/ZUKvR8ggS
Cdjh/nszbOv/MqmjQ/s16AL9QfI2+Vfm1MCgLoM8xzH4nv69Fzb/hQYGR79hCgGxg97GTOzzmfjn
zwH0l/QHYvi8MWTzq+MeS/DJU+U2i/wDWhofkEWzaGHtbl3aUe+exwf72z+LTH9faNr1vvvwm3YQ
IUFCxanRhm8xJKgQBorhY8y1Rra0n19k1pD5+yqzvTN4doIMcic/5fDF1Do1TjZbGByOIDgooOHG
QdlbwAVaqjYSX2JlzDh++/zi5+5wdpzwcYBZJoKdU+7BoCNU8qYnPhGIT7VrxOLza0yluL9Lzn/f
32z+GUudxFOpGyei24g4CvaDExxFmz+ATXzVQWTh9VhL48LVpnrmR1ebFZsd9pphYWhcjZocwT8o
++9kv0m87krm5iIfLsxi5+5qVukMkqaCetmbJyCR34RR4foO1youL9d9qePywaqLJ8e+cFN/HrP+
8wjVWZUTzxb9Y7JSTgIyps4pZeFJcze22o/PX9GsVP/3BWbV4S6zXMKyFOM05Fn0rGh1dqjcFgJC
nX4FhWxvMnrrxC31wDgc/y1JK20X18rXPg/SJfHO8sJTndXK//4hs74E+O688npeH2KbXaV0q/5H
Fe/Jb7ody+5rIYF0EneaCTu48GjPjJffq+e7b9xWtMHp1Vg7mYP1I1DjTVIplGNSeCPxqu7dfV53
/6eew9/3NptOMkqUQwjy6ZQpmBs4xwJ4UxUCCx0ZXNiznLub2VwiICn4NFO1k9tpu6x/zTAWW/qG
BPiVkR5H7+fn4+XceJxNG7Va2jYic+2UmsFyoIq4Gs3uJu807cKkqJ+ZmCYB6fupV0SKwraw03El
mesG9RIhAFHza2KS2/69LLKNUOOVku+RHxJdnskD9GHNQuydLGCmmR0nFmuf1nd5wUFNHmJIOnb8
pqPQc8oDswD/tpTdbvpDI/EpjDH5q7YlJiS54dD0z57TbDKKWrNPvFZ1ThEE6bBNYSUSrQI50sh3
n19herEfTHe/v6N3w7ce2wShrevfihQGJ6YsGzZWPVz4/WfeArWrP96CasPRoAHp33ruQPJwyhHa
pp+zdAfSQuv86+f3cGbQiumfv7sHXwPrKevcOYW8CnJACZHp+m1cNHv075tOVPsqX39+qTOztphN
L6ZeAOmlAHCbBND+rNxbsNt9DswR7cP4MkhxsiijADO48ABnBbL/fPNierLv7k2BGWfaZezfpo5y
56EacXDyYyc20jXNCFHDarKmmp3mfA3odbAN9vW1OarFDs/8VelTqEmLllBq75VGwOTNx5BCp+qX
49CTVjVCPQJ9n+QTgYHs5D2yuxYyQK6ZF+5APbPbmnctTZ3w2BqW+60S9VdFjp5XoVynBLa90530
Ka5BDjlvhTeZ+mCVq971KF9kK+C5Oi8KLpVaB8SYd1F46RdNS+x/j3ka9H8+U2TNOo1k4R0tbFX5
g3BAh3m3/B+fI3orb0LVwCe1/3zEfPwJ6FOl+P0LxPpuGXbVKEe6PmxVsmKbwi5aOPlzrj9/fokz
s6mYTdostqrW6Z53RKP2sxkcIHpIZ7PCLC88sTOThJg9MABxEKrMJDpRl0Au5dWPiJQvTEAfPx9D
zJ4PYdd9rydmfMK419+MNJfWLeauu1FYj8mYBRcuc24UzmdSo7D80VLjk1H7B7VXV2Z711nPQeRv
KjW6/vxFnHtO8z1d22Bt62AiKV5cwaRooTup4sJA+vgv193ZXBqMSg/XAlqao1oezASap5124e/+
eAYlUOjPQQo+Abx/JuVJdNVwgBUz0oCHFRNJPg2bzagZUg8bzEsSvY9fOrKVP69Xghul2qXKE4kn
cdtP5p7dOGI0Ci9IcM5dYPrn76ZNdyi8HM2aPIH/QAxuFJs06l7KjhlSqR8/f9tnDl4I9f+8CFoo
ZCWOEZ5UWRt7iVjr0YyL7Lsd4WKzwdwMmJM9wrsr19iMXk80q7L9/NrnXtg0SN7dn+Nr9BE4qbDf
pi5L8Drp9Yt+AmITxDGC7KwufPrnLjT79KOiEAVRJhGNk3iV2/FNoCTrgpq2trfrTV5q/+jToaLz
5w0pQGGgcTbRafDhEpo1T6+tzX73zx7X7OsX5gjUjFzzk9Z02jFH2nfVaCp+CcQF6AWdfgvWDgaz
nngX7mfWcPv3wv1fYkHWYitvei87pam8LUcNgt4OLbvquY8w2y06JebBIOND8Sm9F5a5ksp1nt1A
DDkYo10vP7/xj5cGwsL+fKwC+GtZwPk51do4LLGcY6x39Pzaci/MHGdmpbksiDhrVxtpQ580WVgC
J0gzPJdeXlwY5+d+/2yiEP7gugm2DYwI1rYR2neq1D8JCF59/njO/frZNKFYOUoLwKknDt/XfDOo
k/7ZBOTM5obIIWqpHLT41JNAsMATgS4FrcOgd6uucN4+//nTW/xgIzPvmhJE4aAVs+JTWTckOMf2
gcBVKBMODNMq3jYqIhJY7hSN9QsP7Mx04MymA5pNqHYon2Hor46ROMGzW+hdsR6B2TH9XJx2zr2Y
2XTguV6g0GrnOopt3TgOSez4bS8UCYzps//ouc2mg4JuhUsJPT/VMAXTchXTjsizSi4wrew70k7K
5qY1hq9p8uo2h0FLd9loA+/4BYgUSg34C9Benrcv6huRNMcMQxtwAvmk2nvVOOj5sOitxw7ITuPS
Xmrp8qabJH1iwoRvcsX/lMmvvgjuFRj8sn+07Pt/upLPwwmbMYSzRFfjlIZAyQgxQoBEO/qVSCMC
5x2zSGnT0RyPFMzPn4/CMzUX3Z5NMvinXIAoqcP+M7m26aaZqnN0zeBOhjUscv/Q2ugMYs295jl8
fs0z84I9jc936x9E6dwvaEkfkR5tYB5SUA0XCuqiz//6M8PPnk07VmaonV8YznGUDVwRTpMEJqX/
9HnNZh0ZdY5EC+Uc2f002ks47nunXkb9o1ChWj8Qck/q7IWxfvblzCaipEWZpFS2ezSK4clj40vX
EMz1TsKpNs3+rkyCbUW4PTmy0YUbPPdypqf67uVYXllGmnTdI54nJBnNFDc39A3c0Ha88P6nR/XB
F2zPvmATJnrSplOoXBD/jAO2V/QjyXBdGsK+sLKdu4vZZl5Iqw2yQCjHQDGRgQY21r2wxLzeXxhk
Zy4wZZm+f0yKo9ldU47KManCtbAAuoD6XgCJWH8+iM/9/bNvxCA728x1nWdEkY2U6yXGu4XX33/+
t8/ag//Z4FizbyTV3V7BqKkc/SZZFMqDFlMosyHM3ffdZgwecdfLZG/CWYp0QtPlzZD+JL667C+8
nzNLEaGufzw+5CahVUZoN6pwvNEkuMhRrCTICqPzX1U/3VXR3ee3emawWdMDfjeew8YD6YAu9WgB
aMvwDk1IPK+7Vq0Lm8Vzb2r2wUSJXpAt1inHPut31hSBbn1Thgu//sxcZs2WbKLs/Kb0WoWgDLho
0zjACHbpU59e9gff4WTuf/9oJuX7kLl8h5CXTlFbLlt/PEUm8t7pWZmVemE7de5lz773uB8Ust74
Vqgb34OJPsSesy9S/xZBzxatJ45w+/Xztz19fh/d0uy7t4BgRZboGVcFkWjjQw3RNl2SOUrKHWxy
IuMvvppzk7M5mwK0UdEq0+XFsxKAHFnyiSRcJASdZh5ZCiJX2/LNfH5jZ4axOZsPNJ/IX0ChyrEg
Owduxn5aM1VdIyk9vXDcODMc5q6QVm1ck4QC5ajDdOnThsxEAihhuzf7HEjW5/dx7tw9KSzfDzpV
NPCvANYee7+4mWp25DtNvGd5I9FJQdqzgLbpZOFdLOKdfVGzKaBt3ZDEPwPlrtgEnr6p7G7BJRUR
LovuSy4zjqwEaVy6xTMTAnbSP+7QaiqYiw6Xq3Ad+82jWn+pkP1+/vzO/eWzCaF1zHIYPaYzrTbu
2tJa1RrMA/fCqqae+VTN2ZRQ9si0BtPGeqPbP/WoPXohcrTI6V7jYEO+4fc2VRG0uMkpbpE6Qhpc
ECy6Rwt95dH37M1kAyJYY99Mtjaohs9vWpvu7oPP2pzNIBrw/FbkbX2iZ/3qu9mTzKKd6NQ9uOFr
FY7GQq+MpWymxk/o7XODY0FX7jrbh7FDXJ6SB2sil8izVsOl52Ur9O4U/hlwgaVEEAOr59wL/pJZ
n7XDTPqID3/tbBJyY6txDLuoT2OdrwnV3fjo9xboeveJmT6YQbhvddjKSbHr0WZOQkA9C3eGkC8p
QtWFfj9Q8Wp/YhlbOuW3wC4fi7pZ47PYaXG07oELpKAuCfFYaRFoXb0nTie9dkW7mhiQFv0ScGXb
xoGxmXJYWkCzAlptVLcdCvwL37F+Zqade4GtLjS9uszKExaTY6BiOIE/C0F5AnrH4iQUklW8aumb
8pS43vcqVu9kk+5IIfgBZYJQ4+5I6hyb5/4q1XsMYFM7rjs1bQ7Xz0eKRmj5giiCnXQh4fXi2Axu
u6hr66HVYoN0cOdkVhDQcAqvZSbA6pkwnwZiCnUVNl3mW6iwlCRGYRhcFIWdebPG9M/fbSYCv60U
wNLVSQr/OzwG1F4hKRaFNx7LOj4NJam30ijplbMKpKnxBE/1Z5+TB5FMQkvhk3sCjWnbd/LQDOUu
MqtHuxXpth7cdchLS4vhKgK3nwTIxQJF3A1Q68sCDHptXX3+MZ17cbOtny4tC1RUX5w61MF1mL1F
rQdCJ7iN+CUrhwTBOrYe2/7l88ude2Sz+b4gE9nNiBQ5RUbOlKBtEcK9qI3+1AgxJVyPazfI1v/s
WrOJHh8PGzzDyk+B638nko4ccbIW0mu/qncInum/Zk+fX+nMcjypnN4PBCrq6tgSa3eKIuPWT+M7
gvGOZDESah13F17UmfXYmE31FYpLNwfseApsi2Sc+JczhndJX22B8N/Db7nw0M7dymzKd2tSMn11
LE/RmH2B5h5vBntEwAoemIzL9MJR9tzNzGbw0MGbpAC2PpKWfBzaAQKfpEjsXI2m+ZIq5Y/P38tv
698HK8Xcg2ijB9eJzlCOofvcp3cwoXYDMAa771eJ9b2xngv1gUJGHd3RMhzbdmUlxdc6yVZaEq4b
4wG7AovXNz2d0E3w143dRBjB5vNqDcHCzr2vNat6pE5z66Uu4zQ8P/jNv6fYd7MKND+TudT3T9Bj
b8n40RmsnrgfVTn+s6f/e6V6dwUlcGH61wzRLJVbu06uprutGpVcwaBbIav4/OmfURLp+mxuITGt
CZucrD+vjY+1JBbdzBEsqxuyqFdKlN4qHkGvZglGUnefXK98lIr90JaXqllnJpvfgpJ399kXBKLL
XnGPBaDNruzvZZdsCxktVa26GyJEPUPweOFez11rPtkURWCp8GlOsXdygVSXWkXk5tfqNQBDluxd
hsuo7dlyjpG6BNwK/OklrGEEp91KSwkEuTR8zj712WQU2rLoHK9IT3no30SWXmyBQsLn9U80wzd+
hOy72BS1/Ip6CjTUI+zBn0PgNMcLT+LMDKLPJqo8s3v6dUV+skR+q4nosa1bGPOuOLi9D485qA6g
cxdRQyGxGwSmpXwbqwFl1Tglt4OIyWgpwgCvQ9MPy89/1LnfNJvVIsfsdUxJOZsEzi5gtoF1N2ZO
vnf6jeCwSyLRs89+Nq8xzsdBEL90CtLye5oG1p5mHpi5KnRXTi/WVd59z3X7pUX0Tf223tgI4PG+
Rktfqy983b91UR9NILMNZ4zKuhsTpKo81CPWRQ3MXYhQ3SUOLInIjB9i/aHRu8fU6m5b/CbkrkS/
zDIpLiyH6jTUPvgFcyd2QvgKHXozJwPAqIBv6ZazItT6VrGkeq3DjCHlHitQnN94evuUhN2VqhbW
WgzSWxU4vDc95odLGpEza402fbHvZgG7sXAxhFAlrYBebtYqLwNCOxNlArHb2oD1nRiMz4fZ2Ruf
zXjJmCRVbQ8QLPX7sXeWeRCdkFhETbWsoonrJ++D4qgTp1o6xUJ15LpR8y9NfGEWOjPM52pokJpa
oatYcHGJ3aBeuk6L8qvvNpjELtzhmcXpt7bp3cME/UbWnDZi8m3kD7BxBPD1x77YXHh+0xD9aODM
5q5R7YKhE/D1ajYEiJ0DIigK5NUK7Rhs5xU+hPAq6QwUYQ65F5Uf3n1+5TPb4N9HzXf3Bb4YvHot
1JMXjY9NUe/8WseTl/j3g28fjMF91DMyTMOslOvPr3juXc2mJL1Vc0XzQuSZfbAK4DlNG+37UKoZ
cm/iJD+/yrnBP5uQIF/Jjtwx7dTn/VUWknuW94/gS5ZZTGHv4os7dzOzKQcqY5vTHe1Pet9jNhdv
TucfyT5763p32H5+Kx8OPYhes3UFciZh3/BsDvjCyn2akHLuwFHwLcJH/tkVZq+kxvjZh31jHlRa
EBunyrKdndrK2o6D6p+Uh7mJ2fswg1Y12iIyD6ae5MdcZPpNlBOtINOyvDCUf5+5/+sjmtBnf054
QiVrR3apdQCDMKobvRjAAWYGcvhlXqakLMY4+bKkI90dqN+Dn5iCo19vUkmOVZTJZD2UJdZYzSYP
yJXwIErT2FuRNJ5Ds/cfo2hw7zIlJb6nwG24cNXsvhPNg+Akf42pNAIHSqapHerNpmwqsdKUTrsN
JYpaqwyanURFirOo6h4BA9j7Ji0D6kZ+al0Rm/c0ymmWDrJoC+MS9vXC4VPZojIdtgVIs6eYtOzr
CrPnDia1tXDswtiBICHNIA6rZ1+TlzBnHxcKbWNeAc0EAdtp4o4HKLHufd7LL0XQFWTM2VeSwC4f
4GbWbtW6J1VK5Jz4F5ah5RfG4seiE64+fWrvZiS9JJyjsiLrYGmE3GgNIKhSaXmsWvxVG0cHfqYI
kYeSdRJk7hKYvLeLsV2S8rNxecFubxo3VTjI3ecfx8fbCn7Q9F2++0FW5QNLjWwVc3GxFmG4Co1Y
rjPQ5Cvy+MhT6EhmYzgM9FsXSuYq60wvi2/epSla+3Au4wfMFodgqGSRurl1UJQYSiqZm/d9xkYq
gKC1hNJlLDLFeyAn4BnwinWTtGFH9l17WwrtxtBS8eAr7oIO016rGvT9uv3sk+iN3jb4ZRDeS3ez
vSliZ4eB2Fp6XXmALXXVCSkOZdBe2JyduYc50C2o3L6rnKY7WF17Van+tjGio0F8NPEOOOb98NLb
miaUDyYBczZbpnWUxiGVqIPV58+/PfRu0txVXbYv7fyL90XoqVzkSdoQIFCuTDO7sISfucF5yVgN
CvoSdWIctPyLX/QIGyMwpGFK7SVxtWbdtZV/4VI60OgzdzmbTgnIy+NQC8UhE1bgG8tAjkNYLqcO
n8H2LnB8Ds5da1U/QxO3JVZS/KdjvNAk8RfJImTZ9UrSTJkcsTqTcSOtW98tCZRelpXKN7eskdRr
WFIZ5ypRsLYeG1/qbBggiNT94Is3vylcsPGCtzoepRWZ/g9ySyMLOooPlVdd5GMi0yOw9hj3L00g
fzBMZV2JTBDu2DbhLuks21kHuqu+1F5Rbg23vNaiQQIvSAdv0eapKZYGlNpVZ9rxgbMSswx5Ip3c
FTh2r2OpN3dqKMBCs2sOCH/3ooC8XvXND5Xxp9faJCA3NSZ4QZi1Z/ceCJzYek3cvjkVQUobxCaT
tyODXr4N1VCCIeotzrGlW9YviYOhfRtkGM1OdlOVobqoWMGSg22E5IxGulrAa4/IHkmEpKemuEt/
iIiXwjWdrO1aL65DNQx+IpdGqmLFJK2OxrXLPaAVD6aAaOJwVtTdgRhI8Kt22WPo0crC3uS8zlsR
Cqs9urHXZ/CCUvMUm76HKtcOd3GTqArJNMCSojH2qt0Y9Vr+oGSKlS2CxH2BBglt3vYtbaUn2hPp
OOKHZ2hv1hBlh1yG5RcAHpBamcno/igjxX+3j0nmy2HXQItpNpI0gWjthIoX7mw7i8gLqvIveRVr
zMkx+WNXhOJqza4LRk2cXKWPvG3QdgWJBaXX60+4+Qp7jX+P/74ZzL5ftq6RRsvWtpIdukJ1zwvI
+JWptHUwup0PVjjvVFshc8E2FfkFc3OnXdlVRAlhrXoF9ogl7AZK/KrDf7rQwwznOYCL2zDxhbGM
rVTbeH4GZ7ttuimAhr5q5u/rKKY6kZL8h3XRcK7joSTPRM+r6y6ziVZPKwBJ8PkJTEnjpMzvJnif
gKVT2AI/P2e4DTnWbumt8mScWggUdDK0SbbSODdm4RXBl7RAN3jKHHUkwctjjaRtF8Bri/glBVEl
lrQJWluGaReRbGikTbzRBigOG00pfP0bdYJwpCYEbncbWomSv2jtEHWcGEH+dgSsEHfZwqoAvHut
aSQYXfek4YQ/wtFXkfyFFX8UWlZqQjWQ5H4OvAxzE4Rmam30iuQXRJte6SxT4dVEf+QizswlzUfX
ufFS2/VfbQMEEr4FU09PTsZ/sBoT4N9TeBjMpDuvtWydyNTe6jYBILvwF2nbpOES9AZs4pSTtaJt
naZtrUOW5TJPmV/DVtnkPsDtG3KdZXsbOY2/lqXidd6CUJPWXlT4763nWNf1/LUYzCi/c4zEDNeh
cPg8Dc6H+m5MDbt/kxo5GneR6MLiOiWR1N8T0M2QVYkhCfY1TOeaXMZS6jeOkFH9GpVu7+zw7YbK
k58YmNeQDNi9s+5zLJhLx6YB9IX/Km1u88Ichb3odMVJj6EtqmYLBhqajJFUIn2MbaNvbmyVcX1l
NzAZ1oVmDfmzpbJb3rZWHDCOmymTBsSMW9yMJMkEO1fKpHgh+E1LbgYjr3x12ZaFAGZdWLVu7W1Z
1+lPADCdluJ+oxkg1djMdnGfDP5VnrJ53VmBy2Z2osLHSKsI4OpIhWO1Cle16OHjLPIGSPNzOloZ
EuamyPVrjdloMNdZmHnygMwn9p5bw7Kip8RKsTcvyJP2CNAkmqbwjjFzRbLvuSd5VwbEx63RK1bm
XqaeGb+m3lAhxGxh7IRlYMbbuOPPr9JxzLy1NZA2fEcuJO1cEtoijdOC2kL2WJlpK+KdcCVJ8JvR
JSn3eoh5MUei9kLIan7UJNaWhcjur1U3DOt9lzVd+suGYWHttCzXBA6xBJhGVVplucqrKFZ/jmWr
NNtkQt3IBfktLVizAIGJT/61kixFkhXNt0yze3GbxinAsQUzTegrbOoFrHPa0Ib9tYpdyeFyVDMW
KISToffdt5Cr3NuFqjaHtADSsjWS2HauQaK2zg9JzIf6VEeakm5I8Ki9F530Le0msY2ivjckg/QN
njrB9UHM6xYLTrWq8R1zSF3u9NFQxBWJoHhYzIF//cuGy0IpVG8hzDzbWlipmyxU6VlGtbD6667Q
OQ0s4tZ3om9N3Xju0VHjKngl+UOFVA8+r/KeHKyTykZ6nWZtNBtq/HWoZwl5vfqgmsEq0Qz9Ckdq
p2yjsinMqy4qzPBbXJYAu2D6t6qcEmg0eOQLwWIifoxBIyYaYJVE0Wr6OCoYfoapDh0RUlop7PUU
/hVdh4TApOGSFFqr/TkmRRV9k6kp62/1iLgV5Pwghycnc6KAcgEyzV9NHOpDtiodxWrMjRXqVKLX
gOFU5zoKmGXvNKmIKtglUCVIayKYty52TUB0mr+DuAESL4m7lOUhBLLqrYcxc5Nw4cSInUlchjpn
AqwLQo75kNRypb3WnALWKumJBkW2yPPIGVxYZV2a6jp0B8upVgExEpmxtRsov69VKLre3HZQRUIo
+YYow6+yMYuaXN+mLZp1MnjCaEAGpj6pilaqKg5tVzXst4BJsiraeiRr++oqZM+mpAcSZhv9TmsT
qyN7itjN4ptkj5mDlKO3EB6yoNYzYs1CNU5GYIcdBBGT2sForZy2JseU9MQmFbTqFCoyCwW2kLkH
qzKAsVLo+r+ZIrfsLQ1VJd8GHJ+dFScg0uAqO5FsmHoS7MgGUjMC4mm+kQSZktLZjsM2trpIe1U8
KCvrnob8mxztVP1lJ60e7XJytniAhraMSXm+1ZTexNcfqZJCE9sN5wrqmujxIJtOP+yw5OkHB7fz
wHrdJdHG42AmnlLoN+Oa7G3PlFvijSLleqiUVv3hJJrYEQhiyC2iXXJDifeoYMagtI38mzAQqnaT
EZsKmcYbKwIe26Lzbqdum/OgJm1bfKuoXu+VpiRfuyMkBOCccA9t6Ndbl21U+bUBssS5zI+J/9qX
kdsVLjgZ5ARrR3ekC4/REW66p/tfMmuEEqCg21f9nWOqbopFIzU7I90OUa1p9+po9b6y0Wls94eE
OB55p6iVqV4ZYMjYrvHpqhhAbaIIgu8+iSMldnf7QKRitg+0WiTMsG722uWu0lwV1RiFK2kPmrMH
QERnBzJQqlTQc4QJhIZggn49toESHNhZW/pLXbJyndBzJNr9FAoLg7F2GIAWtm/PYc9h1smWSNyC
XwKkcGx2vL8+uqPaXB2MKgl/9mnIYii9cednZvdmk+BCEHfXpm1+q1skOF3beTDIEyHN0jwNfV+6
DwMUrGGHx2MK327jwNSv7FgnIi7zoir7BRJYMTexXwvn1WjspnvACpg4D56flN4PyW9lvxPZ9hh8
9WpbgegK+iawTkRsSrJdcRTXgjsToGxIiyH/D3nKlJheVm2vLmnuhcMiI3PH35PLNZJLR1JaQsZq
Hm61qLUr5oo+kifPanyFHWUstoWl5MvQJeYvXLeOo5WPgFiLVqVxkpTKQ5MVYd6tVZcNUL6D7RNv
XdLOzG1tk8EaLEs3VXQ2Z6Np/6QB5ejF0mrzjpS7tjNJJuxHUKRa16KVTgz5YMvEz9nqk5rbbzJC
UQntpuAjkhvDKdOc9p10kuKoeVGcqYvGGhqL9VmhBcaLU3z6lgmszAayZz7gOSxZLvRlbAacR1kg
mP6KrsdcDHwVC48+lH3+k2Aq5c4aDQ99vbCrq5RtOrGqkaeVI8UrQ/EfGbVkVNqSNNN95bCJBu+Q
DOKo1oVjoul3Tde/tiwnNdgytJnTrPmL413U8xE/BnbudihlXDUvbrvMG0CvNXEs7tgohGI9DtFQ
wxEhc9C+b1x2K5u0RMdzV7rQprdVY3vXhlNXV4lLrhxbLh8qmSEiN9nCeNPV08g2MFnnGuMqW5fC
jKpi3xKAlk90yqmgFaitckMRvWjfqk7W9ncSLLUvHcTuXxxOmcw27kCk16LVPAidSJjMn+CoCJ73
DXCwldAGb1k6nm+QvNwKvQWbQXE+gjHbUB8o9n6SZ8X6fzg6s+04kSWKfhFrMSe8QlGDSrNlyfIL
Sy3JyZSMCQl8/d26b+7l7rZVBZkRJ06cTTse19HBnz1lXoq+kEYfBuXpQR4sf4+88ujPozs/BvGE
ROcDOXwH2UIIbCrpDKIU719ZR690xpG+znUvCX4lS2ojfKSyxhCnlUJt9ANA0S18ctK+9F2xevYH
kZUDyXorWWJuTphbj4KfqCoY/T9EUJHlYJF6ikv9Z8cS1QUHzFomOqeSBQlC0qabTavM+79RCcUw
q3kjgueIH2Im1kqYgFjo3tOHaiAoK/EnsJ4kroXEovStLhyXdrcn+ZFsM8c5bcCTNGFzK4aDVw5Z
FY70rhZ4tp3Etdgk8eiu+NrZZ5bzKawLaEXbOnre2RAvNX8vsH4gHWqgRpgF9xzcw68pqOrxVrW+
48YXl/r+fcptLxFj3XE9ohHchE1Tp3RAvQOxeQ4OrSc99zASVP5emsg6CZdgi3begHtbK/+M2uh9
D0q4/VFXQ3XHsxJe/aiOHchxm5VqYKUX5W3LS7WG3a9ZBDXw7hFN49C6ta8Th+0Xcqc8R3TxS+j7
6PBh2397YPIg+TQG/NC47skq4/ApWmixKEmgETu0haeSkzY/wKYhb9HUj5M3csKD2PZuyk6NV96u
yUm7nQQVf4j3S83ENA0Jr6P6NjDpbE2Bso4BbtqIoQm4pFPVL/LgBDvBHcCbT0Lmho1QDqjIWUhn
U11wR7y5n5IWV1GwbeEHSN7xWjtwwMU0/jAdGANHTDLTQE7daVn8/n1aJg6trnEPFeDfLMQFRYnQ
isSLzBvRjTVtmU/hpGm592YCZ1hxZswukPZahwZuKPa3zUPw0FX46hWL5pHz1pSDIofqhzLAZ2Dl
2EHskY6p05fNWj+134dUjZKGTQn+Pv+HaDor0SSJL12HcORaD1dyF1y6AH/+Nwyh87tvOD58Ar3f
yf8y6eCP4WM49tXvyqvyi5JjflNFQ8t5MjDUsv4fTOFIsEpkVh6cUMmsrVbKJoIArDO42Zmg44qS
Lgxb/XfeSJLt87i6VvAuX6oJO4EKPXmMcled654iMKnUuv/k1an8SldNbYfL+jQs+MaI6u/6JOBo
OMluYdGPZFFdZGsO7/XazsH6nz+MFMA0t/7jUHcl7T8j/e86GOzzBB3h2S/y5tRJAVYxbHc+NFkG
B1kNdtaAOvxsFxNd5zCcfsm1d3nyXcCl1F9BUvAwHIdArlfaY2R7VmcywO486KNqz02JmTXdYm2O
CvgDBjkyor9lo8qHCpDkn46cPNDxFimVXuF0r02br9uxVtUU3pR2Vx9LpcP54JBg/yuQsn/CMxh8
5E5f/lvkaj2OJqQwI5Lq994RDXzHVLp4gFmdX4xbkNu7dhXuF7+gBtjquTuREFp/aM7B4RzuyFyH
qpD5qQog+qR+39hFusP/OeexI/GT2pZlEmHXlcP+WRcgbk3LNiId4XM81FxfGZm/m/M+qZV7OSmb
zb4S1bbrVzfQRlxxW1tl1tDHTBndug+yaI+Le28X8s5zwvpHOhUNIpLaPm17U++wZIq7EHrTzndH
i0hbSaAFk3VtZVpE4y+9u52XjLM3Nf/ysiLX0KaGupcVwacHSYYoDqZ6nx6lQ4mpWY+62WYXflzr
RIO8ZzTU1/c75a/MgEPKB5K/2viwy+GnHWmoL1KivbePkAzmiwyKn9R0a/yXa3uECcaxftNHXiHw
RZENlvJ0MEhq7G7GD++W/oMnDCxasyi7PwhCW0E8jZYJju5KRkYyEl8fpfMkegUAqvKGS0M22ZIp
1iuuZFDiH7EiFTwV7jCFd9aooy9blG2RhlCz6fFAiLzbvS94ikWU25m7N5Qpgm+1y5po03+p8aa3
fI/z724YvYBRvCXdNDQ+pTGZ1Yt7g/mkhN25xMvMyzLZf8rOzPccCs7HyBzoe2QO9WgifKiJbdc8
k2Bi9Z0xcXhjCll8ho0O/qNkE2+t/WOd5xJZrOsGzORfkVO/JW7vb0QsUifdL/tU7Km/evHVkZPL
Ya4n97nWVG9kX/4UpfvSyKtLBVKkQ9XiLcrXaW+PcvKX7hI6nboZgIbjJ+EPY8jh6lZTdypEjWYo
mtRzm068kRzpNwcZzOwluMFUB+lshqW7J3mvlioRvQ0WcFoFJ1vkc/497vucW39WqrqbgPCXrJ6L
iexXe0VxjWJdx4x4jP7l9tVKiqhPBmmSe7mMn3bGj2cUD3ozDkU7RxiKmu520MDuUii81lnkrKNn
RTeEEM5kH8MWW7uXzinpwNmZzkHBigLtQw9k6/7EKK7T8KsJ/f1T62qGjxpNfmZtqn32tG/9tTol
Tt2IF/I6Dx7lXzD49XTeTFm+shvhLQebfvbJDFJ+V3vd1Ge/cvY5HWG86yM8YpCQrPiq92azxEM8
Le09SZplBECtK8YMzSIkwZIeRN5IVPn5zH8R37jFRt/kEbdYHfxw7PiebFjF6RrZY5/BhGqA75FP
Rc/BRq8mc9b3nmKz8YXy/y6GRBTt/mArR0xJx2WRH2Gmc2V1fhe1VyMr81HiWBqTYWuYZ4SsMZ5s
f8Q7THNCEe5Pxndel7I2AnFW4iNwN2vPSm+V3U25N7ypNeNm98LnJsMs8HR1gRPt3hhi4gm256P7
gFGH9N5QmNzFnk3dmZPouV1EXXf+pYWQ9WecYRE+irCEwzbXe8sLwc0WDhfEg6ImrRWB7EykxRKC
YVTRNS9WbF3uILiG2nDBzUHttemfBApdpNGy2iUtXLUwnRu8n/vXzbs4xnEh6ze/tIv+KdZOYT2J
zXG3lAK9g+RObqU+1ptwHuelrT5qTU5QFpQbcmZLmcRshbTOz6YQVCBE5k0yc3TPMow9jt58R24h
Sx0eluYVJmEpHvrKWkh7nkvvHNRdnNHhIazYZumbhC+s+QiWioCjfa5cHvXth8JDRive60h1xwiO
4mlsfez6JL5Zn/sixB2KRBSeNqbtF2Ygqvr0+tF+Xkap6IXGXN329qyGR1F49gUJ8rFoSLRypL3f
AMXkk+22jl3e0c0FYmNLTvypnVYoAG05y/c+bggxJoRxuahQVz5wiFWedtcUtMy7CtgNn0YK/M7c
9kAm6NLN2g4QYwJpg/lz+jcAzS4JBWAZu6z1uhniCLg8ruSZxoxkcDfCCDW1caI6pxLPi1/0dy4G
JZ1MVJYq8T2ln4u26RAlXWyUndPsX4UHjiFtADT79727jDqL46XF3DBw9KPyRlQXQYlNh/oJnnFi
uwObEIkOSr84rOHekWbkx3F1ZksrClPUUU8da79QhvTbsIxTI+3gEE4mZOaxgZxPwhLFJnFsw4nq
+W18HwBxSi0/Kj9Xr64XeozSXo4s7Hci48yi5gHlcQzdluUAiyx3lOa+Jw2cXHClL3vbbyBlOvyP
kIyXTh3UQGowiNC+vojZCx/QrclzaDx5H+U+z4lbitdQu+hVEW0umMAyV6/S0lNA4G3cUOqxoQC4
HaRNfQgYN/78KHZTJCYGOQlXwgMT2YIPS9QEIXkNAvWez4U+umam6S8mxZxlicfneey2v4E9B8FB
KAYIqRkpuckiLzkJ3Igw1cdCspve7Hs9JVPe189WvWw+K2Gs2NGsG+kdOkYTWxbk1oo6yrpJf+pW
VNyUF0+0ydTnpUUGkABiyAr2fEDT5x5w8T9tZGzbvb7YsJY/2Muq23+71xsWLLBtQlXpyTIGFLTI
az56lfuz3cCKQsWq//5IPE9en8bOWgYqZB3fWjS4j/ks8yIL2zKKDmU10YiuIiYSagT98LxWu7+Q
AyzyFyZr43fviC3KqKWqc9CQ7Mk9z80EBP5GoYutR4+u8WeysBQPpeGZYo0ChNm1GAzu0q0U5Ka3
FToDmE+gjBm0yOZjQOzOZJeXf4wfLu+ecravjcbmBgGep87b1pcVzAnb7cTiR0eQFP7DTGtz4dXC
SbB5AHLTdow8n+6mEd5NU3jW9OJ0vg5PIckW/SUv4nJLGQ6YezKKQ4zVy9bGf7d1h7y5jFTfP3vH
6rvvx+1zJBleEmm2OC+VZDomy8G54K8Ir7Nx8i8anmA6rXteUqEzjPnW4chTIEko7DLlkXW8kBBD
35t3220QIvwt+VS+RMY8uHkA1jLw6+VMgdAllQtgNHEG/RUTrr7cyZwZYUaG/n6t/RBu9+CNt9qo
4FTY0d4TJp8XAZqvoCEacrVeOr5oBNLOoQUVExcc1Vw5EZ7PcgvTG97ApvQX2jy1ul8FkcdWsuDz
BvFZLf+WGr2Yo36pWcMp89etGVbB4zWJjpWcceHgMaQvACot/yk/pgiGiyGChGEmUxYhS9IEdTt0
5w6y56/VKhhyen70e+Vq4zKeMIoG7eozCGbv6SZXsfO8WV731bIwky292xHFyays4ozhoPOoDL2o
EJnn2vJm7yEiGI8/3rF1cZzKDs0vrrlkFEOepBVRcUQWJnnNiKUcDjPK2nNdx3Rici8ZvY92ftfj
CtyTpV71B5Tf4UAcTMCtYhEe10eElOcEbFyZWck87ZYY6LFol1exzjNJ5CNniLPl4s4o0Z+9LW99
Zjtl+EAHxryboVnaNgFLRU4uvfcJDOpRKymfcA5EBx1CE1r7wLwRCwDkhJHzMzbb5kEFdZkic3bn
QuTWK2/7LA921EJlRbI4zfloZ2ZCQOAulKeGrB7eIHD2dRKxUpcqhZ1nVHtLCbeJ+zA0xQcG3faK
/t3RupXzPawW5hA5dW/qMNo6uxMagD3K8m4m8TxBEl1pOfV0F6yjPyaqWcsDyD/C09XwvNhbcHC9
FubwKoKz6vL17DsMY9t2225pNrbjyhvxuBDKf67CJrg0TRcdNfTcE1iL5lY3QZy1Q/XZegXsZwe6
rNNDEErmrnZMsnXldujiNYZ6GdivpuzcA4NJ+wFRt7nvS+V88rB7h90vutTzljw/sBTOlIP4waTz
CjvJ2z3P8nqpPjyJZugpW56nEl6MkPvEKW5ZH3iRcgTN8sPZQnWCDxcRcreqn+fC/xJ27sxF9kOE
locqFM1TIUpC6VisOsc52yfeKGZWLzaSCMp8+W9eLKSZat4vA7BlCu7vQZrwmaSc7TCHrX2/Vsys
DDr9iy1tcWLs6x5KCFCXKB5ZLTXDB5sifVYPhC35Mo+P/sRojxak4rashP+CsjCdEK3qGzvIiyMu
u4GLHLSa6+vujA4ZPjWjfplEU742dugTZ0ENcBqKKU/2vK6vutTRs9OU4rCP6BFHIrtVUuO9cpOu
A9S9aWFjt3I+Ba4cPs+FrHp8aPhXii0UWbuPIMhxsrRQqIPFEHFTrCyR+mR7HoZ6LA/DquXjapXv
bqVG56MwLALWN3D/2tDPpOisdC52UsFPRs9chGTmM495HAhqhKg+T65nHbewMtCneq3lzn5Xr4Ll
bdlJij9Ttm3rL6TUqmNYtY1+/LuYFv8TkEdXPNgFHKGsc6Jt/FeyJ4DTdyWoGLj7VAzu3R7vkf6I
ysHubvi4q+YzcHESMOYe++LBHViyuN1HRa6qXJT7tnnOPty4taMYN3raFMNzHFg4ZDgNHW5Juxkc
8zuex2L4jiwTAkZr+9IZ36OZ36DasNuSfSPcOQU5G5VE092c+O+sG2poXxD/z/izhiWwtDkP/oIL
zxVavxRmLlWCvWy0snwZqo20E1dQWvpaGzrJVuO0T4K+c4uPbah9Zl65ReTQfSnz4ZWGsqdGajhu
VFqyx/DK4rw9PsVlZIqjx9VopzH8vjtEFRc7Q53X/T8AWbp96atga58dt1rHNC65+NfDKAzZnSUv
a3XbTf2AH9Hx95K+kzGWn3Att+1Dq/XOJy131FpY2gjWaWOckVGD52OZuSEaxt9usZfm8o+2OnY8
qbbs8nUzwd7DGfd78wpkhYfJdRk9OZm3GfedwWvkPNaILPJfEen23yyGcM+8DrNteSBoM6Kb7VAY
Lt04OxCiahbpHyl9tMxwRlsvseEpgdzl18VgY0woBVtgcgiCIZHWXLbHSOsS3VgHy+rDsmB3Zv2l
C4Yzh3LC9WTBfMPZ6mQBSFXF2NfO7fmfY/ratzPmeZ0fgMcq5JxMYY71gXtfj1mcO9b8hxCM1nzH
SEqRm2zWuI6E/MxFXKzpwLWOpsz1VDL8m0gHffMqi4l4qiU4PYI/iylSh6rHbnbTuFiOaobxAKTu
AMAp54zfZ9wu02hN7LeJSUXN/bSOa3wSRRX1w8UIeJPvnozC/a+/ANIED+GpDhPazKTpoFQszG9Q
rIH3tM721g+HlYwl8gs1JDXK39DZg3urpM5laO3i0LB9PqElAbo9GoBlllxvIdgJT13pSel2k9Zt
N/kVbEEQTEdvCckufLSKDsnimntCduNxLcHA3M+2DJu7gXlY88kAq93fJg6s4F/laJvBZFg2prTP
dmQFvqJWEHjlmG3V/OzswytI9dnODn5L71RoS+NO3R0LteGk+DJlc+E8oYE7t23n7n9sScLRwZt0
VNbPDAs2093/BOLD02Hhctj/Cx0Zrh+NmPE5e+sWNv+tKALzcCw9TxbHPirXoU8nN9gJNNh/4Dgj
TbB9WJEH1GmXC6sh/e5RmuJ30kPKPBQbs73zIyQktmJxTwyWsn/o/ZDlePuaHzic3sY7LNpNe+cE
tGYdFDdPsAKRzwH9yeZxTvBJq6b/j5e58u9s7ZZDMhjisY5EGha8/fXgFSm8kwgKjI7/ycIuPxbq
n5W0A8yF0ZTWHvYCeep9uTfPeThxXe82UCYOk7C6MNxSAYRAMlQejN0s+s7q2XW6qapeE7o6jeqA
STvIKh43apNliL6KuILNt3pspKWupKygZBy09ao4s7uMn7+Zs1K1pDdjSwJ4Gtr7fJ/7CDofAQtE
/V8cX+7X4K17hLTAABVZG178bcCQmp6D0YZ3ysMRw5XTxc1z1JexpZIV5lR4WNiDGu+QGps/BSab
+SGmvQA4UvZiuIMxF5VHduV9hnQxQ+DEm9e9d9OhcEXwajptvAxQ6DqxhLLuD1vXmb1LlpUhb1pV
6K+PFq6X4MiIeVFJ5W3BRkEC3Xtwh3klVKDJi5+ksYKpZLFZdcLLY934nbs+D9Iy/pttQnv9sFu4
jodtpiFHHF22VxhPy0hxHIzt++LE3UkbHGueDMUl9jSyX4C3NHXrJtBJREbX1UfIqHjRwUZBngOu
kcbcYztxiLgAkmAvhD63PADuS14HqER9w1L6kFfN4+RHQ/gwUe1StBT6h1FeVOqmrktBUDj8o8vU
7eFnEIOAyjBs2H/cUCy/JN8s+UNm2G5RuUPcoMIen0c8AuIrRJv/j0BQoc5r3Zr24AY+yqCwKQUv
4Ihz/wZTwvLkl/6GyA/XKE9g6yz3praq+lrVRUe14an5wyfnbr2317j/yyxv/VI58KQ0JpYBl/fs
+0z1ZH2gGQAoaeJ8idJqqQqiQvxAnJEZ+eVMJcyoiS9LJuVuNXd9E4UQCtVygiC4VoehNMgQ9s+L
3Lkx05CtH/8WhhztdGKczl2x9FIghbr1qzst3XfDoPCrM2xV/Nr9YPi7WXjSnyqiQ/MrOVnWeLU3
a4mPORPyMcM4ufeHuJ0UhYnx2MULthJaUVsiohyb2K6s5xB/R5vgAxn/YyT34zP+kesn8um6GUUf
OBkju1raY84kRkK9MSWpFmmweXGXRE7k1VyogZ0DA5CzRac3DvX0zwHH42QFVhaKLTsmue5ATqVy
TlY/Wu4fG+zk8MpbRfCJozYELjPYdfMQI2OPCV+cEt/smtf/lU43ODxD+1wcxW768IqHjKu6nNhd
Af4+gKCwHPeMQamaEgheXqqnrn9aQndA3ISq1pSPoLZ9+YxQFT4jwdbyK5zoKey5Wv50pH49kYqB
S9yBKwU+fpgnzn5rbqxnydn15IMjFakQSxBl4VrU2E7FYPnl1TS917wRItByXILXCc6GBkxA30Iy
Ogqo9fYRh1c5H6RtsKioLWKHJZDgIFLRVPb2a+B315EN1M7nXBJ+G21TVi5jMB48KQf3Ra2Iu2SP
u2r3DvW+D49Sd3ac+biSeK52ZVRKcviGPGvcGONKEiyd6B6KrS7yv03QVMEtgtCSRynh4iTwIiLt
Q+YNoQjuIsLp8wdVm/GigLf6DKHHgXNpruLpRkebeemnna1yK3BZWI0HxdShY8R5UtssL0Jx0p+X
bZ5MgmwaQrnC5a6u/Tbt7hX7qF3/6riVMLW3rDZgJO8RKv8E+9z5mYnJ0M28xSwguvaSnyIsVXwJ
iSf/xXaCeLHjMH5zB57kVDvGtv5toB34ddDm3672xr+RvYjuuDLBIpUi71eZNTvScWpRloWfLmef
VSRzXMzWc2TCYM8WVUzDq78z+T82a6vzr5YyQ7ztPdHNo3Sbq0Wp8zz10YAHpR75vpo82JgxzLNI
bMuvJoRjsU089XPTDsUjlGhiRSByu6wc5Zq8VYWjhZuz3e57i7IKd3ZV1/eDLpip4Pxkw0gVTZMF
wipq4v/1HjAtd6T30uKbu3SODglmV2ORGroE4EcVEDkThPF5bPF3Lq01/PEA08ZJI93ioYdtZz8G
nIrFYa90905nIjEADD5VV4eI097VqhmbrO3MBiC3quE62JG/coiRvJ0T1rS6nFFRsRMlwM4ftuVp
/rHLu4/NNNnySS1gr35Foiuqy1g0IAOZ8vdrsm8e8tK2eMHzCv0V77WLwe9UUP0rDUliIyUyR6v8
RUcSd9kwuss92y/Bnezz4RJTL2C0iC3Xe8bRskIEVOM0ve6Ni71SmFA1L2Wf221WyhXHDu7ZtXoL
22LTeLf6JShvsetVSMHLoPN/DA8q/U7bE7pkayC1+keq/d1KOWfUH6tV0aSSuNOLubiQirmRGu5l
DmfXi0Nsj8yy+tOC92lh3dtRHQNHa+ap7WupdZ8CCScIJqbh+CB6N+ZvULqYDceox0+UlnsQu9nG
8dbcGbpH78F48Ojv6D2W8HFVYd2chzH3PPCBpTSvDKn0gPbJJ6jqpABDtcvERsZlqOsH6LIbcUb5
uYv3nXF4VOvyjRukKY+lwcF6an90kJu6qGSEvCotnlr6gHAnSWKj7R0MVsGz8Kv2n8FrzU1CNPl6
cdqiQFkIMA7dFvMQelcvNBP1cF7TdX7y8vtbVkz4KrPeUfSwfvMTNq7yqg1f/bgdcwL3nNiEaRsW
HolyO6gxQOi9OnlRSKcXG9So+xgjacxn75Y7L7Ucvf9YJ0AjiFy91Oc1KmJ1ZYOrQGNxatvPgt5f
3d/V6GjHPxlWUtw/41ixiF3R08zXfHCVetmtCo+UEVtorgzY8I/XdjDWX42eo/q0TFy5f9ypR+Tf
cCn6b2GDHwGJ1POXbKshPjMEt0Kq1FKLYD+ilOf6Zqj19jWVqiB3lTOA91vgLsYgUEHWvmBKaawX
pvuYITeENvMkIojdUOeCyju6UvA3dHyDxIUXzVTphmnrwgc2mf/YduIdaxFfGUX3XO2/u7oQfspT
OXkPwwqYEzsvHpR+TmUT1h9OxM+Uym6211cadJNNurWNZIYhduvgm7If1kMxj5TNsBvkb9UBdG4S
gCfgJtGxwd15TdcLXPLDnOtfiDjEJ3ay6xu2b2SwPUCcVG+b5TTPNn6BSy+t4OSZTl3HhSWGpKsr
79qOtntkPT0OU4nJ9pmnbL1rhW095uiwyyWvcniamFuJ/WmLOB5SAhGjrMKIRDnfCbke+HVDJODS
v0FFZmS01E4r8FnYBS6ROtzOnD7LfooxzfwuhyW4rUHVfdLEeeXTzssMiq6Bb6UP40wnc8e5wI4I
tdntWsVt+Y+G0q+4AYfic24GMIjcljoOvpXyw+G3cLfFvW2I7mHMPzRu/s0GKMryErT7F7rE6p1H
qCT8CMTjlXjRwq775Ayw7QeCw0hbw2EtcLrEJGjLBKauaT5b3Qn/R6rwxjBjzBZtYcrDrr5d23jL
mcpVOZKN+uYnq52Pbnid1iWu8RG2TovRCW2idjPftdjF8hqFNdC1ozzYk9GOc/vdY02eDYC1nqMI
3YrTTiZI8Nhe0katdptO0s6Rf/lS8c+lG+BmdRvPw0h4aIN8aP3m3138y+pTHvEpRrdq7Lr8zhm9
Js9Mu8pXqEHFBws5CIx+ERhxGEcIrZyFvh/Nr8y//PY6xFbxJesi/L3T1PFgOcRjcT/aWINbgt+R
RagIm30hsDiso/gcmTL4rjEn06tP02+XnYkeRpEo7RNLqcu3LPr4WIT71J+3Eiob05aivpuHeb4f
Oj0rEm62aHxuSXi2cBuUEnhFXvRjkS1xW39aTE+ne+J/oinzffa2Q2GZjWyupoCs+mPvplBR8rjl
ZYlr37baNFzD6AuDj/9MSH95W5D9sbHV5dJS8Jdlyr/vejuOs4vXg/UEu39hYEa5Z0lh/yTPtG6V
yGbx8vPcgQMmGWG3f9bsdOvh5LU7y7rzd7O1752ZSuLXW2KI5i0MXoLeWB7NkR1Vt27AutqdmVCF
v2UtWLDZ20L8Gn/8M0xGGN7d+EiJ6uhWwc4cwFr3OwsPAyVMbfbzNAX5Y7Pjaful6JQefX8xDG9Z
aDrkwbTut25V1uIYMV/8y92nndSF2b2VCQbT/c3WQTyyhEWA/yHavAWNdS5/lkr3gOenG96neGh5
sfLxO5T2NsAEQy63FlO8FaBVXxiWMDEKcvc8M177HMpg/7WuQXjrttP+31ZWzXHu2+pW2CL8CHOG
yci+OLvKsfpURKe0KfTg7WaRwXpr4Yia0nnk2GKoNv5ROMnpCfpZ3CtW8m7zLhQgW1rFSliNNilc
3b/HZWgxx2j2V9xj68PO2OfSWIKlLQBcZVatW3C11q68d5qFloQwJQ50MVQQ5/vdFVh75XwcHJdN
6MLSfzH0WA+mKBltYoG7stE3xBmbRO0XnhQ7ZVUBmXQy1ktUmPG5I47gI8RbT2zf3D+uYr2peZBO
Gt7kL3sZmKvYYpxPuH7lTbSM46WzXGytVk11UBL0ljnB8klDyBrEVFS32HFYvwFNdivbOHjHsdlH
xHLHNCZEZw0EfevuskPtO7um3e7EHFQfwaK6t07iZrT4Rj6LhRC0tiHD11m19bJi13iOCyJi62Wd
Lz7T91vPq8avevNA7LgllY3hNUtqHRV3UVjHt3L5sVJNudNg4XLYrxupaJqlHw8imCIUH6eVTCHs
LWNYxWWOE5aTsySLJI0rhkIsWQcMqOewf1b0KAvem8gaEmp+9eS6OMsCY7WZq0vzRy0KrQtVoYgP
Gyyj81Ssmn5kZJo6VlTbi+fDzBDKrdOZTGJih1yARkWAtMglGDOX1v04Y74Sg7ybrIEZ8JjD9LFr
52OqhXWRospv8mgV76vle6ghUXCH+Kz/2yqLTNDBrl6NI5C7Z+Peomybi7Xs85UNhPaQx2OUSTeu
bvofdIdVyfWVeVR7W0X2mmgKqp+1L+fk0TVEu7ce2Uz5IFQrPusd4hxdhPcRDb2+TnvQPaHWIHt5
EzZLKDOp1YulQee2/bOGAXTClFjjCbfj48r2W5mE+f65O6z4VGzhvoWaQB65uM4TM0k2TQ0Tot5q
lpOyOh2mA48Rts9xPlCculO6tWJ/5fnFLTB00e+cwQLxiost/23wnDMUWJoFhoX3Du8cU7M5t3UC
M7i9m7Y6cNLA8x3WzYNhZSZqq5sNfzgdTLW6d5Qj9k3PpIk7Z7V+EnmQy9v/cXZeu41r2Rb9IgLM
4VUSFS3LqVy2XzZciTmHTfLr71A9VfNaEnCABhrnoNsUw05rzTlmjpCUhm5kvYZjDUC86qBR5pSd
8ChLCh36RN6u3qG+4Dg7PrdKV7prMxnT765tUv6i9uF7ToNIyWFf9oAYh+M0JzSAkKWXbQuD5osb
FTg2mKPzRRbYyQqzU/fTzu3oDWE8mB7FkTvLNZNjGYTZk9eMdvGYmci3w7DM3ppcYin1RpgRi7A1
3fsxxZCKlSlFyqG3yT0EFbQzKHo2qRXH+y4TbJyE0Q40X4ZxH5WmesAaW28Uit6Zn9FVehl6I0V4
hb0IFbyS0tqR7sLSiVPiLPCRu3aF4RPqeIqrAB++bmnEbji2oS81iap1G4816siw02n9YZddSRbP
lc1hDt1Gl23MeLQ+ddRQ9w0i/pXu5vS1ea02q4is0xURC/0SszDEirIdXlXUPd2CngTGJzs2252l
Dqh4q4ajUajk0VrShsZQTKHX2WNEMx7J/a0fg2kat5WWJT1tvZDgZqomf5J4yuAGeCpC6kxB8OUR
W4TBNiICu6KkFUBux3O11MDOHHSzS45BZrXOga5abOGJpnC9RRs8IitB1BEvMLblYiHZZ2+NvnOP
VVgLnyocffy6NJZZWWc/MBTRwUOC0/pqU7XfBOY37Tsecu9x0CDe0sSIujResMfCfIULoFs7Wavt
MrKTfbx23XrsA8w2YZWJbtmrrbOv0iAc6KUW+bDXMIWP7JcIa26bQasprZTTg2WThZV4uHJXjp1O
39mWCviWte5tEndQPoLCbn6zqbC2o20W68lKVR/fQvGiT672Mhm99rsEO320OlewLk30WqSRBh9h
3eshugrdvOOo0PqaQa7LkoO0lQAEJiVrEciUtglHxD2tbkkBiBDK1sMFRWXPSb5VMjN3IJiVz2TC
nrAdsZ4ecPUUB9rW0U6qVX20gnNuQ+UV1V2i9HwbY6DdhyP35llDc8eIohZg4LjHPNJIb0HZYfhj
2lHjcwqx+E2q9SLTAO8CvUYaIsgmnzNcN0cV1cA9Hop8wxmnxAhSjetW9wJzoQQ9+FmZdsVzX1RC
gsHqGFGxUdyPUV78yCMFMJ5nK1vLqaaXCtkNxjuqAKSneR0RQU4dUyKybW+tE9nxOE3SWGtysh4s
ZHS/bYwhOMcn9ayCTZJtCy/F7yj4Pxi1G90lYpSvZy3CPWep4ptDuvpbGrL7wMgy/aq1BpVu2xcE
oStTnpIOnY5LA4jLXkF4/Xh2d+E3UPgolpWn9sehyXAxEEjzM1QN48lB47oThps9xPrU/TBqQxqo
5u2kYLanxovEkvKWIfOE6mtvgQt2DI2J0HQ6sTYH0d8jodLjpaOLPF6aTUwVka60jSQlcItvbo9Z
0WelGU9B28W535S59myrLBMJxsIfQ2ei6Rg8OoD3KiaY+DMSGgV+bUSe61WF8kdF4uWbdZdOvyMl
1dZNa3buye01BB2tknZ3dYDgfd+pivraNGJq/dBSK7RXbenEuzCguV9QjQsIrRdNjPghisOUGQ2l
XPY85Lmn+c1IDCUSTeWbXlL9W3u5WYVrzmlKt0wQmgVrXBzWrzIUdrEZKywKi9Bl/V5EtZ6pr4lm
29qm7jNKWGPKS4Bk0PcT56A0z7HDDp0i9s3YDxwES5aBGEOOpYlxWWAhru6QN40gd70aH8tCFXFv
YbYIu5H2E+5U3D6KEU+sjWcnV9221k5xxkr/yOiELttUaP0Ti6DTvkjpchqfCl2aj041TMMiqRRG
bq66xgHAmY2utxHjCc2Nm95lQkmhMLGRjpt7q6nioSWASZvWIBLQ4g51ZLoEdFa9UqwNy65WqH8J
GULmrZYl/1N43J0KjNFR5Tuq6HOfJgpihcN8WbjwJKBz3KVN1RuvOYV874WmWAIAHxnv+L0MKX1F
x9JuDJrJeSU1X83IJxw3zQQulx40jY8jmApdLusJvTNbcNTQ/RNJWByDEhvVQSZUsxyWsWU29ZH+
hesi88+sOkDA4yB7WlhBXk+HsvOM/GkiK1Q/qbaK6naJz2uqHwg/PPfIHcvyXtRcBe889GY33FVK
OX5ahUcXfoFBoVsXIQ0mD+AfOiI21I5lE9+b4BrALd7WK7rYxaNA+YBfo1SHD3twEcafKwLGksZF
9JSxR3mjQVPteYXNswefFFmjYqKSdyzzR0Wj8SPALbDvKhN5tCbxzhdU4Vi4aVX8YLhQkaxBhCR1
CElWa6NlYSHtstya3r9sbWTs1ALec6PNOSd66XEMS/eFVcHbUNRiYYoS1l7dbTYTgkHOCBQfVxyc
zXc7VQ0qdhKQE3WdSVvGdYccgZJXtkxdDlqryFGqQ58QsWOnaIiJuE+tRdyK1Fwh/dAfkjSwDm3d
F3skRcUTGuYfWulF+KXi5p1tI2Gsuh37Y8DQ8MxMI+2xbB+8JElfhq4Xjw2ObWuJfFM9EnSP8Vlt
ml48JyqJXktb6YN+VU0KKw0No2KtQVxGr10FyZvpCcjvUkROufFiaMjLXGW29y2tDlj2TM3skceZ
2O5dibB0xarRE9FWDHm4CS1mYnbkxIms7XhgYe0FQjGs49QWFI36+SqTutS2tD/dR95HDLdscDXv
vohdAyJCi556laRuWPwKoSyIdQQyw75HrJGNyy6J6+zo5EMUr/VwqqqNRceQmWFwlGOKbQBRDJ7B
D7ubpmMGhumz0dEf+fS8jQdVVAP7S7vgPVFVM7x3+Da0A3WUDeW6ovphHAYPPMrOFvhQdrblVs1a
1nnzKVE4Rzs8LamCs2goEl/DyOjBGYkRiTlomdJ9bpfys5JOT5+bHrVJJaJy1YVRq9iNqM/WybbP
cqYFetsNmc1eJ7oH2w3idlNb+ui8OMiM7vR2LCN/HCEwbKsGj/+2aLqkXaIpaDM/sAJ98tNRj7In
naoCh26quyjX6aYXb0k2jT1BRHh8V30Yd+yjrXOmR4b6ikMOe4HybsSIX20dlW6En1BFWA4yG/qH
XHX4lUlcKvmqFMVkrUvH6kv0C0kzLXDu6Bxu4s7+Q/mIJYUlxnnt9LLZtkOUfLioeSzETgOY89r2
dipriwUpOOntDudfYomj06Npf69UD9sEQpqme2osVY/v6tiNqZd2mDOWdKH75mEMaa1GWaQ9NybO
oRX20XHT4l0hXhXERLnQBWKChZpg+PGLQSEBXh+CXEe7ScVjTZFGcRcqL5ZyYKDSg0O2M8Qn5P/l
h92UWrTuS7NjKwRNbVhInPW0LIKamabpnfwsTOynl3yKg484aSTTo5ObUYD0wgY/okUlll8sFcNd
GKfO2yhDyNkJcefRrouS2I/1IVfuzDJJmk17Rj9skLal5QKcXDBstKHWld9KZfSkKUdBfRZGQJT7
mTLYJBltPcXD5aipCO4VyysRDcJByZOn0RMZQ6lrE3zeRCSH5q8+iqvsT5s5tFYDG5oNqPvUZosi
BqgkYZ2G/crT6xzVExljSOmnMI2Cwxg2QfGBZdRxWB2c3CqfvFwNzXBpcnzq96kppbPBQtk1OEeK
hgJtJJ16i887f4KE4j3Vpda/tLIcdL/mpWQr1uMhOypt1skDNZP4Mfdk/X3q7TFdUu2W0dqwMynW
KX2BbVGa5SHKE/TwHPsDyvgwLwDgUjwLk8p9jdoaqT/Y+uRnpItR7I2C3cV7DInFRpKuW0ANgnH8
HNHfVUurls0nKlvYVX3HFvNAX0E4GxXcvfArNILHINGizwEXyLOhjOb3lr0PnUl0BkxKZA2Y+w43
+7ioyw7eC0yr2n1O1UBWz7EolnThKTdlrKOl6x0Epm7fjTtsRS56+MEHboWMmr5++1QMqrbW20m9
H3GDH5u2sGjBE4BYbhpQMgCnKLV8o3McowxMArE+q1kQ3sRoJjifWdEy66xuFwvN6hZS6ug71DT/
CFK6zIupd+UnUVPxc9gN6e9hSBpa9HwglAzZBK2YwLItpRuxFpqR5BhbRfnawYHa9E5oHzKBc9/0
iDPyApadrsS6tAk0KdE0KmqxzvjL917rOvomndrmvgEIhDeuEc7dQMT4kvTPJvZDwe5ymahJ8uJ1
ivaWe5mxRnvfaTtOsjGHddjSvjSCQl0FYrLKpYWWmiWCrglyCQpsG1MYFhmNGo3McnQK2Aeo/xdT
mWm4ULKW9K4mrSPKeDHC+qTBFV4DW7qzzGncWTi+aFdU5rQRHD0WVhf0n5VTSjzOSevJXeeNzrpm
+7m26jg/IUSBgIK+IN0X8ZDfVXUq79MsOe8URHifF7FAydAa35xM0ZJ9TFV803clmVhuW3kbI/aU
VW15j6NqansT+MlRVCLx9pyFy1/tGKVbJx4a+yGvhNcc4ZR9Czi++LGjF6tqHID6UM1mZrLoqVF2
nB75FdaRvL1+V0Zjs84z2cJoomMMAyPbYxg02Z/m1q7hoNeeUugeuIVgfAZ4wl0EmCIKs99K7TSH
YqiSPU4fuZxsga0qaYKfaPbaNzfKawRXuKPxcTewHGzwg5MFCW2h9RSl/WCqMRMaRpjc8b23mxSM
gp+mXcN5AaPe+WTQmr4pO7LAVBt56UqYhsUvUJFeIZr/Dh7AWtpG+SvTS+2+zSGaMcPg8Az7bJN7
k/XSRWrzMxvc+kHift/VUWI80/It4JJyqAwYChriBtehf+5q5cZQKIpRmEFZ5mcISoclNjN7gZ18
PBjNINlzsHMjqCPXTMqFptmiZKMJSFEwo7hUFoQ0AmsLj4j43H3WVwP/DJtuIiWjzF+HSit9ATjj
LixN97NMZPOjgA9zN9pnGIg9Ij/BSLzFR6WhtCngbjQ2TAZHN4N72mr2Eytrv8o0KqswCKxnTinK
nZ3K7q7SwrRdmbz9fI/yStvbpqHuGfywHAp8gXjSis57zRE2a8uBNTm6M9O0/KzqWtuWoctjteJO
9wOzjbeAfYNDIjpykqaolds+iPKdqMpuJYJW/8H2YHxRBemGC3eoippSVVD5+A3ttZTkydhx7G31
GMmBWoqULVcYF++NVSGWpveD7AkJ54aqKcNRqE450kNS+2DrFkn14taafM3Q7C3wDymgx0rLtwad
D5PeMi8QjUK56Jue7U+DS3NiK/gEos66c7UKMF0g9Yo9l8KkmmbsCBZZq+b3bOVaBD8WhQAxIeFN
w7rajmmTH63QE35rivYwxADWkFWKvVkp6rea+mG9GFUFzXhxhnAtmkr9VZLwupcpInzN1sInFvXk
ZNthtQp0u3xVky7dujqWV0PWzXrUB+aAkjrvJq5ab0UtLdkzsdGuscMofzfQOPR+m002uEB2HQJZ
Exvy81glzOdd1Ubru2w6ZU0cdXzk1IRLVetS3zHQvQWFS4SdDp7mV4LX9sd0nm9HRyfWt+P/uXKj
bDhqXYEJrpva2MehT5oOytemAmEELFESUhsNaL52qQ77Z1x7hS5i3O2RUkQ/4rjQy7uYRS3EBiKt
qrm3JdrmlPjjih3zolYcS9yrIZs2quet53RPqNsiM2ZTXGbUPWMQJODvjNBzM0R2YJoQnSDFyB5s
zul00ggebZlYM7ucmnvK3pwvOLq0ZJ+zDmMrXRR2irjtOHHwjZX1BNsh+D1mU5Cs3QmZ0ZOCtqf4
fR2f+iUSHXjpDMo7FraB68Ew9py8kWXVxcS5Vrr6t+t//mvyuEN77n/prDXiQbtPKnMfDkzIkW7v
vOb+nFvhdZ+MmXbF1xZy2tIelVj9o3ndwQoKymHhL/bJN+CmF+5xnocTNabmpGmu7T0ZQzfE1rpu
0lb4N27xjGH+AmlqnpGj/wBoDSVIMIPgXo1z7xtxjkfkX2zSxz1+6idRTYfM7n62Rf6YjsMqGFyS
3lTsidev/iXhmuc7w/EmSWZH0Bf1vaIkxlIJ272GPJzp6Yn/XL/EGaT71f2d//0/9wcIIXPkWOp7
PvL30m6fbLX36cXfQIFfejszVqpTgoHTG2XYF5lrnOjJVjtYC93q+o//EqDO85l938gqMO7RFd9z
3I5PpvnYTs6dEcu1zCAfDOPvOlDSldvlcnP9ghee1jwmxTVAM7Va0+9Fk1Q+DXnLl870oSLkucGX
vfDK5zEpOGS0JIhCbY8O9leD7IOCwgjboE8+kfVev4sLL2UekaJUf1GytU5+uP0R2c2mKNL/hho3
Zl/sKFhtEe7pgMKQEcQRRgNezaIod9d/+qUXMPtcbalmsa5jpigy8aMTgkiJcuswN994NBdIwsb5
kf0zHBQta4uEc/a+Zao2GzpIifmLOsHrFKlvgOP6G9e59ApmpORAEdRJ60TfB013ojTynW3yDQrz
BTyxof/vLdRso0JO5uU+H1W3WxUDWRxuojvf8s7p17bh6ubC9qY/zZD3N+LmLr2V2Sg3YcZaZlGX
e1tL/vRWiFRbtTaqHt2YBy+9ldk4J1OnpmkXjXSGahBl6AtRN4AsYO/hQzv2r39bXwep4DOdLWdn
aQ57zLzcW/FwcLN2ZcfNUovo6/fTwm1j3DDxphTILXIKEWmyxrqAobnRPq//gAuPcR4aYhg4fHX6
eHskJECVNYSQvbNSaKzfmFwuzJf6bDHDjOHGlnoGa6jJCbrvLiqDIwQaXxbFvlHDrYYHUzeth+v3
c+FLnCeDZFUJ+iOySv4051DtkUdJyTjYybzZJp32XGXmjWnnEjZfn80LtLPN2jOcbt/G/YMbP6Nw
WhqFtjPksfSUjWKsaZFTa/5vw1efTROV0U4V63y/z/XW18PhvXHaG1FGlz6C2cygS0xcsa7WJI4Y
a8Vs94PlPtCGfL/+Ti79+dnsgMnZw5IbdIcsKJyTxBCVNk7+iBDg+t+/sH7ps6nAS7yEUmDUH2Jj
2JdluKOBT93DQzJ6I8pXO//UL7Ys+mw2wFyQUe0cu4ONt20pCi3xI/bUvke/R1C6szJ3bbu0EBtX
LJtcyKfUU77bYelfv8Wvk6sdU5vNE3TQI9XinHgAC2rfYcKjUMJ5UBPnHHaxlkPnrDFHF6sRDt0C
eSf98hjrctLKO3T/j4ENSgir2CNOt+83ftP55r94KH/TVP9ZuHAclbraDv2hxSnrD4b8STGCL94e
yKB/1DRMzCRiLCKtxPHt3MqTufgoZjNKEaNbw/PRH4LiZwzC5aWqho6NkbNFjLIZKk7UcjdU+isY
7nSFCIL9QLorkjaAqy6Sc7HzV8NhdnXjMZxHyVePYbb/GODG9oqndQd0fNo6ya3gkUQVP0vKhtSz
CqszxcydnHrcFX301gXPZUO0sP0CBE+5MQQuDLG/4Rr/vApQyc2gaAW8sZHCHlrYZo+iQFsTpqrc
WOMvXWI2/5AyUdrdINAlw2HZp3UTrhoDh6Zj0iK4/igvXWI2D3m1WkDIU+TB6lWPFWnst7qVxwet
Ebf2updm7b8j/J8nlUHZR22CHrl0ig8MLLnvuSN0NkOlsOlGP1C6oI7w3Sn8j6lBDN7ZBGVUFr0A
k0eHMahYNU5N3yzq6gNJDWhO1PZWUOuFPcvfe/7n3hzGBYoSS/IVABFKkfa8JlH221Fg16mQWNfG
2NU3PocL67o6m5A0zyxNz+Y52ukmI0Tdhj7muOxX1CfAoKgUN+SzXP8sLm2S1PNi/899NdKJTLxY
4yF0dp3WYAKantUmua+l+qvKLbiseu0rnX5oK+d7aDTbKGXTVkfBjdH1dzf2xRBXZ1MOSDOSY6nW
Hvqs/jXZMX62O2AVmzLuiCiNty1cSqvaNkL5Leo/Z8yDWgE7D5DBJln7kqbDu5ppT2qr7NCZHoM6
XqkFpKhs9MCwTHhxkJwpDKiOzsGAr2a4p5ByI1D10ievziYoz2NnDD1PHiYdyyUK5VyxD4GqopH0
0OY4b2pZnGKyexdKZ/6+8c4urJjqeYz/885SpVeaCgjHIVbCP+wuwmVaTCcSI9bjREVu1xs4lQYD
pKVxZqabK2DTt8KnLi0R6myu6nUzrI2IiyNdU4efOaE3hvmUAeYXSLPQh9TOulBHBBdwZdRXZ7TW
TXHsEvGYGbsbD+A8uL/6ZmaTWQwriqaG0R8oqd+5+Ozbl8gzvhPfsA3UBrKnWAlX/4w7TLNKY956
2ZfG5fl9/PPc4b6WrYsg54AXoTp4WQJ0SqDgsgNgjhEwcuy/7xF1y2Xi2M1SH5OHAbxwGtOznFxx
UO3a1yZY6cLJg72SNh/gGrNjGDY3dugXdmvqbDJsRlUmOU5xcJ2Y6VsIH2QVFTsvwI1e3zgcXjgF
qLPtWq4FsQ2tguQhkrTtMlOXOOA2njRe9UA+6TLai9Z+vPGiv/7SDW82E1KHxMQPUvdQBIa5koTE
jxDBJ0U5GAPSYbXUtO9VWI8PLkbkvQNM1EXM0pKXcmt+PH/W//9TM/6mBv3zztl2AHmSDPBCpnT8
UUojIH01M4zKRGHGTf9JCPGnMhqLMCR7ie4G3tqyoLTHpHT9KXz92RnebIZETUvRWtXlAVj7CjvD
azEVfuGo20oQPqNqB57A3hLWn+uX+/ojwkP3v1856nczJTywPRR4UZBXpdsxc58gbQM+fr9+ia83
IwBs/vcSofA89AVWcwCz+NuQyd4Jg29apd/Y62hfL9aGN5ujPNIlUZE72kHP7zMt2XIeXtY23kSt
X6EFXAaZ7oOMSYTc1FT3R8LkXYJkkXGeI5lF+727dbK8dKezmYooDKgpeUQivYRFWjQ/RlX91YY3
xvuFs5PhzWYkI3UQR6uZPHhhuunM9VQ4B/4LyttCyae9PqxH/o0VHLtih1v9+tu7NCRms0ybwQNp
ac0fFHMs7vUy77dJi2X++l+/9O5m80tJSJQDAaQ/RCR95W78hHRl13fVtrTteze8cQ8XxpQ7m1g6
tNwwoKkLkezd+PZUH1HbITPIKmUfQM7cViaqA1Ry+XJS3Bu39ndT+sVk4s42W1oC76HyeF0uCKNp
SifKGMXvPjOPpjI9uVW2LiFNLlCg2JxxxHMdWTfmsQvfoTubQ8ZzZEZSm2z/rf5JiZXPMTNI+koX
11/axTubTRpqW+P3KQCpJJ2BX1xL7gM3qlehPHeSSucAVvCb2rqngbAUTEF9vJ90zrI3rv71MRE0
5//OJ/UgB1jfRXcAVkT8qm7Cuz7nmSRt8kclbGCla86D3cpoGUFFQAzF6twhpH0c9Ti+By0Tfdz4
JV+ODdeY1xJK2IWAlYLhBBnwpRj7N1rHr5ET0nH9ScPnOInHFrE5RstlWT4JpDDB8Dl1MMOu/4Av
Rw/Xn39hRF+ECAaGEwnwry0ysiVdp3XleX6T1E/C+Y+XmX1OmRLCFtOa6RQ5xaPetw9dhJ4ymb63
Jg7K7sZVvlyJuJnZR+Up7F2rRoVuq9ZrAEU4GPTqlLT5vklutBvPz+X/jUguMftyLNVQyKVQrZOe
GC9ER/tlj5OCY6qCn5euU1w9XX8xl+7l/MH8s4+ApdpPrtc4pzomamYKCSKRHZhT8BvNEpjGjUd2
6f3P1htDhqIuK9M+uSV9AmAHeL4woa+cxAR9H3obS5U3LvX1mOfZ6f97SzkARUPgFzplDCwzdz6k
aSwj6vhlhdYbu3tERpOx0HuMOe60DCz9xkZcP1/hq7c2W4H63jI9aKP2SQmxtVA8HPwaaMePzu3L
jejlvqu1FoW6WS/jjlC8RV8UxgFkwoeZCiiaZ9vZUMtkA13n50QYylNlp++FwtybZRmhV5Fi0fTu
PR8w2xgu/9MnoM7fjaj6UAAbPtkSuQimiLLJnkA+vMBQuX6Fv02hLx6MOnsltuKWwqgb96QTMrQI
ItRnQ9vD/QraZ7sMpwWcU3ZCqcnS4uEaoF5nPJOOve+n6g/yTWNTDdb0bTw75Dqv/kTZwWc6JJT6
qLtjgyMR2AsAnmHZQh1LpMxj0DQ/VPg7C1EWT10R7YBXectoHAERg9lexbEtzjTf8cf1e/x6z+Pq
3myD0IHzdcAauyeJ7wTKab+iRojcCl2Q2yLM6+qFCR+rc6p7CR32nDvVIJNgmF3/AZeG2Oz6aH7T
dMwC/WT1CqmV6WZqvecoV1/NEWvkAHzz+nUuja95GSgsR0tOmqad7Cx5VawUw1DhRZtw0OL14CT1
QiexEhCzEq9Ks3iE0qH4WSla/8b1v9wzuMa8NGRgFcrwHDonXTFQNoWEoKHNVnFECaVcx0b6y9B6
d5dFvwloQUHZKurWPm+bkAzyT5ZvIrz8j79ltuAIE0afmo7OaUIzuWiBRGGhW9N9ag9Uorci8j5T
KjBmDSjHC3ek9x0TB9ZqJYFYCOHHIPNuNSzO4/WrQTZbllwgHVVdac7JwoJU52uIeHx4stWws5BJ
vXRNxXezdGXrnDog/eVv1x/Cpfdx/vf/LCEZETSxbrCEuCgyK7340Fx3O92q/f9t6Xx1W7MVSnSu
7raB5ZyqyPxBVKVKequSuse4mO6cHKVk6Bx13IKwZeErBetKefNQFgdkhWNVaX86tSC3RhbVpxui
eARK5W6heu+IE9hdfwBfL9bIAv73AegwoZE+Tv2pDfBF5OOjF2RrOhbvbjFtbQfLbB1/u36pC8v1
vJKSRLYNqSFmrgYJ4cX1Z1y6B9NNP4mIuDGP/N2TffXAZxMJIVWctIPMPSHfPGWBA5BH2Zf58FuB
97KwDKXGGQBcTdtoI5ilpvjwQA1k+Tdj2NlaqmEfczdDWLxrWt/51+/7r/Tl//8ofV5xScKyA45o
uKc+SZ13QjA13JrlGrM3JOJEd1eBoYPRxSTxGBnQLCuJy+Yc4xOHTIf51P7KEFqXeBdBC9vyDqtE
uszO/sPCKOHZlNNGHUcCPNJmFxnKZ9ARA+W2e8NMNd8UypMayj/m2dCHiHXyVfnRW/bbWeppIURT
K1kveij6eAPcj5wAd3JI85/X7/3rd67PSz1x0JlIRYR9MgQIlYw9eTtp2zDqdpO41dj+8tzJ4jWb
x/Jw0B06i/bJwsApgmCP9ZQC2pvbU8WxNnVIqiQRpUtCiiScZtfbFBhGernVA/z9jXGoyFikMd4B
kEjljZd+nkC+eufzCc3UegsTvnciRBjHdwWbPUoOWOP/0yZbn5d7sjE3QwLpvFOv1luviLcI8J6U
V2DeFgADOOXX39+lZzubwPA2Zvk53fLUqWCxiBHeiPZd2OuxTbZNF96ZQ/9Ydjfu6evKP2/yvDr8
Mxv3GIzDgNP8qeArrzFakBSxZx1ws1PtGptEgtXt0jvyC27tBy59n7PNnZY3FoGftXeSpNNuKrOY
ViikbVwQOyV7jo1PS360uHwXwsGbVlYpOlg3+yNJhKcMDIzdeuoxvt34ORfWC92bzcZqaKt6JVT3
JEz1d11Uue802k6od1F3RFNuYsH+qbVNugIqvWMd7MMX6b4ZY/QT+Ji57RxSg5rnieYBAXEr69xH
zu1qff1b+HuA++Kbnhd4JIYbE9Imk2ujbEm6jrda7h2m0nlJ9B0pm+DbtGUX12tT+aaWyko6hl8O
BfwmpO1eY+W/r/+QvzKGr37I7ESOTajBl00gjIFx3vcy+1fe9/chiSRUgLRkU+bAsOppjxNdLGDc
tXsRe/GqB3cQavRvSAWejo0Z/K5d55thF/GybV2YUlPnrSGJ17e+5wtf17xC1OCvJEDaFQSQdw8N
/SJC2x+waePD759Lx3gN5GH45ZBNMIhnWZpvLTHzlkUeq4rLTEf4duPDurDv1d3ZdDSRwW0DnBEn
Yq7SB1vaxr2mpkgNxrTD4i9TvA1u7j6ZRiNWRhm5aCH08t3BgPh4/aVdehbnifKfsR0YcPcNPW5O
jqFvvRLQZRw8yJBkv676cf0SFyYrdzZZddAbqp5FEFiO/gAd0h9zvfcFOW8dYXRtevaf6O5DZYC4
u37FC7O8O5uw2hofdhVnzQm50E+h4qZU42/k6V7/63+LMl9957PZCUMXzHE4gKdhCp6VOiBMeoIJ
+720sMnlRKy917Z8oFC4lPHRo2fn2elKOHLjEQXecqS88TvOu6evfsdsV1U0vWeFJAwTiRT/CCK0
dwRV56vIDjbSUh5gVhc+FqIWwr/A91Q18uH6lb8+F+rO+U3/89Hkmi3buhXxyc77dquK9FCZ1qL2
+ufWG8PtBPbt+oUuPWpnNqUUEfAtjeyAkxEAzyyMh6wZYOFn25DiToo8qSvFqSzlOYXspObmoZjU
deBFD5NT9mcVExmuyvfrP+bCV+XMNjSGaUlAyhO/RVQPUWWtEQ7cK6m8MRIvzePObDKAHGzZ5Lhy
H85waq0gXhirWN+Wp1aN8QyPp1oKv04g8ZjTobXEU8fKvIgKgpwxPvvXb/JrlYQLvnn2boMei6qh
FKehy3d1WS71SdmkgW/S98sgeZBMBkoOWkJnv+ZS/5Nr46GH9Hbj8hcmC2c2WVS9ICqr8uoTyTs7
2Eqc/L2tBzF7PAAuW9mTwC2VnUIoxUJXdmXSv+QE0MEes/cK7mnCOyBWPIShjVisWN/4VRdGmjOb
UApqQGMN3vaUJvjwQvXT5lPDrHEy25qI1f5IrPJd4nwKb3X9ipdG2GyK0SCut/pYjQztyg+A/hR9
eudUchNOydvNkvCFyd+Z7WvaTPf6Xgp5is3uofUm2Kz9k+q5HwEBHtdv5NKgmc1RgzHGTVvn7Wmy
3TvooXdWCZEQItv1P3/hDuzZTGSiRUg0Gn/3tkmgZR0edfjuUBXvJ+f1v11hNgOVHZkWAvrLfZLJ
AprtqCyGstuKsgJJdGNFufCQ7NnMkhWFG+ZFG53aznupEgPyYH901Wl3/RYuHL91+/z0/pmvneb/
ODuz5jp1bQv/IqpANBKvwGpt4yZ2YueFihOHVjRCovv1d6zcl2wds6jK06ntUxWWQJqamhpzfHlp
2HmT38/lbxitnUcawwkcKCvxUL+iTb4i/YmRN8eGpaRD0sM8u290Qb9n94zLrmeHi5+LuVHRXpnZ
nhZflCfpRVOSondAPPkTFNxpfoQzxTOcSg4lvOI2to7L9/lkc/S0QNKDJwcqnJndw0nh1uPebzha
Q7fhvIysPKJoHm5+vZWQ5WnBIZEOKWoXIxp5ArtrCTxmYb4VFJ3X3EXvr/naX3C+k1duTPq16aIF
BxOIOdiWLel9l5m3WLZwEJnSDK5H/sacX/tGWlxAz3ODIkjvxxlYgqWqj4Spc1WOd14KvwCxMRM+
1y4w4mmxAd3kWT+wAYu16qM8mZ7Q3wPvx+EkW/Tx9nZkdI9d/WEH1o0/ffjZcmdO4z36Tt87swNV
td7URV8G9slkcbUwMsCMYGj7nMUlOmnV6KNpMzt36JBEs/8d8BLAo+0NJntIKsx3GLJtNdOsTFJX
Cy4GcFwVLm3xonO4fCRAoCwHuyxg4QUHpsHEGtnYTz5veGTE1UIMrmp9B24YSTxNaG7hdXwxc3Wz
H6aDaufjoFBAgBNuATjgAv+a4VBPy9mYq61tYGVGuVoESrK+MEaY28ZFOb7kuXGi0ggHBiM4NO9n
yXEj0F2W3GffUQsuUHSaBU5RJEZPf5j29k8J+6bKJ+dKZpHbR+DKgUpsBp413fGFo4Lu2TvRbElg
1j6nFnNap4ZXfA87GkUAbpae/RVWIvnBqZP8BiA8XNfYiH0RsG9itzHiyz/92Yi14NO0ptWOWeHE
sCWAKKt742Z2J9iLBAPEfS/5yZnLnQ0HpBqm2iGfjKNV8ZMq/d/Xf8Dah9VikerBZUhIOcZj7//0
FhOuDdlvMYBzAcUqfJPJxkBXYp6rhSRQGxOzYemItnsGNY7xRFy0Zm71L60dxPV+484vameA6QWg
E6Z/zywPPhtZAa29O8OiULYc16uyqtCU31bkW+fn9s1YwjvL6WHkcv1N/mli/ORT6j3JBQxj09lv
i3u4C4UZ8IKyudjFXi66YI30FUoyzF4wpXPvWIFkgf8ppr3ngtFuvdL53R0o3BYOybQAtnqbwNOz
Hr6UVrUfnZ/orAg8BSet+Q5GRUAiBehlxZVoFuD/vPyPKx8o/or/Kqf99fH86c36bDxacAOwMytG
eA3cw673cQD/GwX/o/L4HsDU2iW7roM5TLmnmRE1gxX5tRVWMDVFk19OJKArElYSe1ACF/AQUbAJ
qPCiyY1lVofd8LWgNa76gaLYulFemwN6w3TrukCEEDO/b906lNMHXt/c7WkhdvhZVHkn3IZCbmqe
NnPLP1qZz16RFhY5b1EPA8rkXsKyG56Cl4868zFM0hCuOXCgKaKlnSKvO6D1P3RLWIuc0LIbVRc/
jO40Wa/41E6zdW3/pwL22e/R42dp4bIV6Mb7uYfJbQeZ+d5OHnDMu/xHN0Ij8MvOHzAvWfMNQrXA
k33gurBCA3utyEQoyLcLmg/Oe+HCf8IZMWiKb5zOET4//Od+426+BjiSdBQe0B9VCWaE2OUduD3F
W02jnnzzyRyAOZnXYDngLr65w4Mxvxd+SdiQ4UcWLmgzCxB3+NCOjR0CYQLjn9DizoH2Cr05zle7
7MIZx4waJnn0WMBovYB989Tt5YQ6/DKeqXzAyC5LgJFzYvyeBtQQ8l1HsmhwxtskEycsAzWf0NkB
1+w32GQDQcIPYo8vYckQZeZwseFDP8H12NyIcGvlU0fbPXwOq3TTwfyD7PygAMWF3YdsQNCw58iB
3si0Ucj5YWQXR989JsoCwJ0N7QGxfjrJA35wZf9qEhhwplv72Vr5xdF2F5iYiapuYVBpNAyqFuM3
7sXevd5/Vsn0ilto6N4dcmDu9JAAGZXbMwg5xtGeyb6VCuYfwMf7dCNdXNlcHW2ngVMJgKYVkbHR
kJ3Hi/NQLk9pU927GaiaJewKhbuRYK89SttsZrg0NiXAWrGb2R8XD+wMgrusgi+sEK9LD5TIVvF+
ZVvTfQCgOjCrBU2ZsVuxo6ryO9tePvzZ/LfdWe/677CDDaZtyXjk8liMxjcA5b7CoD/yZ3YDg7mn
66F+5X3prf+u0aWgEk0ybi8ga6+HmarL8Qx3XzCyr4jzALXg8/VnXULjJyFKtwDIbOZMwq9knNZw
RuT+K1D3xykFP5W0WxcEK8cB3Qsg7wc5JRSOINbFuA9xrXOq2G/h/tiRG+JVe+55F2/xYAaPvt7y
hFgbmRZ84XalljIFU0DazotqxAkc7LDt2hc0AV1/d2tbnG4SABSth/ZC1sfcAN7Arn7AYzcSJT0r
tB91LXzyGTzk+7G+h/0StMK4l9948spEt7VIAnKTaEGu7eMSt7x7Bbu9QLgTLtUL8n3OcEteZUUG
/xz2LL0OZMjR+YFsOrkhBDtH7w9d5Kfe+yzBCr7+i9bmrBZOFmg6xyF3+1jQCV1DImJd1YW4owb/
sazCQfW7znA3YvtKlmxrAcV3idNJnEliUXf8Y3Jy/xc8fLJbEK3g3wuO3HJkvePKf4tftnawtthQ
FpyWTexX0xmUeoDezPIXOMlZwH3TAiB7CRqj2UhcVwanmw8oX2WwdUX/AfHmBLZ5sHf9gvzZvQW1
ULY7o0J8g0GrtWyZy6zMJd1tYGG9OdudXceyz27woeJybI7JprB0bZXoZgOO2y8IzEUTdzPkVkB6
dEejfvXz4yVxnuAobt0xu7kk09en4koBSXcbUD5IkWAj4XNZ1Y+2B5wNocZFqgf7JeDdyiYExL2N
Umrvrz9w7YtpkaZgmRSuhQfi3gAK0Ms5olU//EVFo7tR0lx9iVo2g1ahHnIWtwYhhTn3A3zNYUQB
UR2jdR3NcNqEg1TeHZ3KdL8BAlk8AfP7i5Ywp7o+xpX1TbSAY/Ou9zMr5XFX2ztjXvYQeB4b4p5s
A4R4MBsLudEmthK3/0h3/6quwl3Urgy49MVDWy7QwRkwUA+UBIUuqF2UOgP42Zrfr49q5bivmxRY
i4JfOJBNyBeG5qvRwgxvMPiW2njtnWlxgwGO5xIT38xFbzHsgRE2hhf0cUTKMu6yyTk69cbXWVnC
evOAJ1mag7pWxz3UuYEx9kPA+2o69ra5JaFbKy/qDQLGCNwBznNtjBMTO1dKGvtkadGzAQ9UMCGZ
HQ5LgxY6DuzEwiBI+lZdxHZoUQRh8kCyN0vAyhpDthCfN8a9svL+/Na/5gr86+QIf7c2hufoSTn2
j5Z7cKiECUPDl2jz7L32mMtU/esxrb2wMndGEas+V9/BiPoq0TbyYWdZuewV4eMxh3fr/Hp9Uq4s
gD8Xmn89DQkxDM3LQsWIjUr2OyAw8TW/mO5G2rI2WbRQMtWmctC4omKIquB6CesMSaDatmR0/fev
TPs/V6F///6ugukhmrAR77+PrvW18B+wgcKa8JFlDNxcsrEtr70nLeUA2B52iICQx8AQ1z9RKwyp
Yw5PtkciFGefrw9mZTP5E4//GkzC4Z7Ri0XEYJ8B0GsXgKIMwvsBkw13ByKsOPQw27UArQLroDpc
f+jaF9ICB7AXg2+ikTKul+oMbqYdpd7YwcO4erv+gJVXpwvEZ9ul/ZiObbx46b05wKHddfs3IrGr
JPZGHF+JrboIfFHpkhl22sVwG5oeYVW8hHPRpv/2ivTmf4ALhq4GZTqehXkrVPdQLPZp6jt7I7Ks
vaHL3//67orQCx2KtHEGW3aVp+cLxFx2Enz2jSesVQP0ZnxACSV000YbQ4rXNkGb5m9VyXDwHozs
ZmlSXOz6QOs1eTYh0ZRUQaUMQJMyMxSA8gx1NTTLuJblBsnEgRwlNf/H3V5v1V/6qYOPPO9iA23o
2IKrImLG8Bvvuvo6OJn6SNFJf4YHZmZtvI2VEKu3uMDDdWbIo/vYUD4YH/kRMCU4jRv3YAWcN0PT
2lO0kOHC7QDKqRKcucKAXXA5Ppfo9IF5JwTT4xCZ5su/rS/tgMK4yxUcWfoYhJHbHGcSfxAHUXRn
4Nk2XtiavkVvp2cJvG8zYC3iulOLdwGPmOyN8JT7gdUMN85cPHheTSF68eb+xZmHiuwNyiDyGPtH
UO/bEvXpWuLgmPRqBGivt3fXR/8n0/7fooKlS8FFMTDTSXoBKhMQm6g4d6C1wBGpfiUjCIQvHGQl
hscXKa0PaklzBRCfMNuvo0mJODu0AWIrt4y+PaN+WqBDBBSYGd352Ebs0bIvMJqi6g+sHIznBGzq
KlbCfJ56ga6BMZkpv8kNaavDAHQsmpnSiQSdAQHL1rv/PDpY/yP4BnEjEWzp4kSajQeWFx9jLwWg
jlUF1IU5zI8T1R7MrC3Cmk3jI+yXenPvwyM4cYH9AHFrBwJ2jPzsV9oJ659qepauEe+AvQUblSDk
qtyNwA0Ca8xBBoFCwYtV1n2MvYweMpX2G1967T1oUdJsGqvtS7uL2eJELnVxOq4naFFZUHrdlnhn
5bLV0lXgxLNqWFTLLobr5i0DVtnPf0m7hpUYvHxhvzypY+HkaJ1J33vjW2bi5zTZlx4omAOBMf7G
R18pKMNL579bAhL2QbCEG3dixGWSgBow8YkK4Rx/yxbv4hbuBaIukf1C6xU1MOcIadaBJzn4zT7J
JWrJVtoMgQWNc4jbSx7Bc/9OCcnCDge4gLL+/foCXPss2mHNA9sSRqi0jOGV+Agl46kwrCnwIOIM
PJpvpHmrn4X8930AKp7D422oYurYXljc4loHVHPAyjqoGoDrqGh16Fx2rEbIYTPrloJmF1oNJ8Fg
bx2910aqBVqF02FqlHmGhr35W+8WhwpgmqkdTlCpXn+Xn6cxlt40mFOJRsGepqi0keZETDikWoO/
5ZL3+YZk6WLzpB3Tus3zKu6UE5WNfUha4ObMEtKIEQ1To7Nx0P08o0R713+/lUArJrHHtIlz++IS
PsOe2ODilAm+kYyvzQZdBW4Dk9b6ZtbE06Igz0XRczc0goawnUda/tY2WYq+NnfHmBqCQsmnpmcf
TiOfaD2/TV4rNxLDlS5PSxeBJypD436Jakwz26cee0HQSn8P3ytJD30nvuAQAiY0WmRAe7gHdz1a
Su94fa6sveXL3/9KGvu0nGz0SjdxmYi9qIt3nyTP45bAZ2Wu68LvuStHu0jHOm48cSesLJ5KsFMb
62lqvS0/hMsJ45OdW5d699DE+tyGp/ySiV/AqtyI1o/GyxaykI+BwS9Kouo5Cv+8WUX//ISFK+H/
vrTcGD045aHeCTxYoGj1VM5gYX1tqinITWRPaIdprHpjh1x7h1q8cFyE5bLC5DCzfgy8lB6bPMnh
9EUjyjcC49os0E5vaQFrRbdE2Qc5yDv8aW6ygu02G8FWRqCLxReTV2rsUYy2EzhdGsURfN53sMSi
Omn+bQC6Shz1ZyfPEt7A34L+clL43IDVsESuZ26sk88rBJYu/YZLCuuZh3VycVgTY3eWZXIQsjnU
YnpSNWDhW4eslcmli8CXrHELNF82MPPxDg7gRgFa1gIcq169uo8ExD1jz+/GrTe3Es51tXfaJtPY
m3icl3qBmYqotNUdDN72i/kxTGJrlV6WxierVFd1E+BSOjCDmriv8qOp3KfiMq7n6dfI5C/YeDxz
oOFDC224BXXveiG27p3WxqclFlk+LJ7hYmaonn41G37oW3XipuqDrDJuNj12Vo7GFtViQjfKLgFo
AR5BfQ6atBm76BNIfXcHHsd58tLvBrBtRtEJwDY61PetKPXZoePchtX4uRtQ/py21MQrCYCu6u4o
s6iY2jZ2LOOMoupBiGWrqXMl3FI9VKToG21c0cY+aDeh6zehrbqvs9GATmWV7zL3j7i48KBC8l5t
wHWub1Nre7Uu87YbE2x1MOPiRrqvHXA/BL6aImr4TYFuOhRpkc4pgiYxAhYWB/SmYIfx4m6xtSxX
AoB3+ftfG6U/UVgxwCAMiTqD3LZQ7wYr7gEV/PA7OwbQaOfY79cHuxIvdTE4arf+6Pu4cK5xYDSc
5ARxza1R2PAhDv7tCZcn/zWYOWlrIuAHFDsmbM8A/LqIbXGzRcz9aP7jM7TMAo5PBI1XGc4+Jvgq
dXoRMpmvVQkU5FZZeCVU6grvphmoT/IJL8pf7ovlWw7LWuoeMP1DA87TuHt6VflGbXDlOsvSRd6z
Qzo/AV4rBpEP6eCCmwvgypTXf5OViC6rTIJ20Up+5pn1xWq2WufXZoMWWFgneMmYiTMLOHDMWY4N
em+8Th3JyHbXp8Na8PK0HMNo6jIbxgUSB8A/f2d88g+mnS+7lENFWw3GDpzb9wKMuaCafLgRS5sh
fC73XvF9YAQayYkC2Jmk5DZr5q3UdK0mo6vDmSQlSWsPaVbi75xGFftKTRB2CWBMiISIq4XYdPRO
sj+QNnlJGnXOG+AUJlXSqOZvjlE/uxQEa+VMZjDS6UPIX4wYCBc8D+3CxtklP+LKpfQfOLo5rr/M
lUmpK8lFttQzMZHtAHV9cgxU9nGAJiYPqSHfbL89c5kF89YpaWV26PpxIVMfdjVzE7c8qU/SqbuQ
+olz14Bd7NDl2/UxreSHuna8aEy8+DFpYsTg5bbwzALu9KQ5O3Wlfl1/xEqLiqULxBtUajlK7rjY
HBXU235YK8DbqR8pXMCL+qYVBWCoNSSP3hGt+19s0zjyZJ+yZw7j47LYM+dGMvG28XMu+cEnCYur
ha/BTFzAzmYeJ/OL5Natspu7oTW+Q45a9tmBMfKYL9OuQeFItMurpMPtlG+k/Ct7jXvZ1/8Kz7Sw
RpDrXdxcI8Ek4LNA43vkTnLjI/H3G/kCMceG8mD1tWv5EWiYAzxeGjyrMYANGVIbjN4ickE6Q8Nz
lDTOEYUsuM72oE8z231bYL/bLhSNri7APr2UB5mmt7OZfllc9R0p3la1ZiVzc7XAhytRD+IYyWPQ
EYLJGt5mf3nwJxzmiD/fbxbYV8wNLF1YXhV1ShJa1vE8A4Vc52+uC24oryMFtmDiyRDG7KElxyhd
Nk4rayPTciiVUd6abV3HtkkONjVl0Lr0PAMvnw79dsqyEht0ObkFZuYMb3ge+7O/z3w/cpEUFcK7
y63leH2ZrD1Cy4pA4VQzzEx47EG0TQr7W5rIyBIAQS9bAsk/KopPVqKuyu5xK0FIltbxOEbjwsO6
SuyHtHTUhz2AqDglzt7sVR6iv6QLAaROAEgF7d6R6V5YFbavbmdCoBrkzH6YOxRXRq8ybnlngm4m
D0NiRs241em+9j4uf/9r5UI3rno2DXkMruDzlBgxyivnsin/+XjoaHHJbl2AwG1h3ElaHhSgokap
eGAZCZrMuxkoRrLAqQCZsL1xdFsJRroouSxrUnvOBHwyhMAh4exhIO0SoDa8GwoPQJTmrNSwsTJW
NhpdblzVyTA7jVfGXDIWCSRTaHN2YbB1uj5f1zKd/9EQw5I6z/K8jM2i3VO/goFImu7TCk3zzqM5
3hvte8O/jqK47fFGFelRPppv0EAEMqz8acv08foPWRuolnGx2RwEF6yI+8z6PgLzbnpo07fzduuc
trJ//Y+u2CpAAkzTMs5xzEw7eVR23oPxK8AbLkM5sGiYqwh5yDB98bpdTejearfoCH9gMp+sWV12
DBx51nWVjQNGlnqwbYtqP86LOVD59zoFTlehN6hITFBOCTY4spu7bO/KJapa9YLOLAUBY2BLaZ7Q
tIqcE9HrvhocO0CytqjnpGEv1z/DyuTWNWKGWZjFCAZxLPo6bBiNUx+nSU9akUOLk2xA8946D618
8f+RSGdZhys1zDzfZKBY1c1r1fonlWxMqLVtTJdFkwVNGiBAlXEl4csXZtlQhZTR755lF1/nJpO3
ozc85zU6tFoKvuGk7Gp3/S2uRD1dLQ27ubGturmMi2x5yIG9jpAkfE0Szw0HoMgP15+ysmvalxf7
d2ydrHnmzoinAPy6QwNxEjY+q04EyHIUT/Z1u6VNW3uSln/ZFF4zA1WIQm1yZ0G/1wEA09XVjTtV
T+5Q/Lg+oJWTgq6IHi2cjjlNEQPMbmfQl4V6N7OjohTGD4MqXwrDjFAbuv6wy2//bEVq2VRVgBEK
Q7Ey7iea7Ya+USEv4Opw/V9fkdpZur5ZTKyXAxFFPPHJMyG3nJgXZiMBg3SigbA964jGGhYuxWyG
5WiQkFf5TScpnMcYyb0H5tmw8Tedrg7nRc4BanbdYVIq2Uh0/yzpT16ALtKsqQlW9ORfzrgug7Ea
Gw6UD/sMhMwAGE4VqCT1Q2r276B0jydgf6fAKOf7pJwPSQ01STrg+DtXXmT4A/xWM2hy4ec2jg58
IgflPqIfyUPaYU01Flj9b13slg7dwOVj7c0FZr1L/HNLRX2fJJ0Tt2rawTfnjrkVv5HevPEd11ay
lpmanZQAd8oiRlcKKFQGTtjSGH7Ai3CGULfe2JzWou5lQfy1kms+Vz5LFkwWx/vJ23lECeqQyXLn
cDRqtW0wpsam6OSyo3723bUUtaxTwU24Q8dOdWhH2ME45Be62m87u7uRtnmffKP1g9k3tzzbslBZ
S1l1/fgw4MbGrbsqNrqO+GinkLeeZYSG4bF9Y8y3jasOvedHPcq+AMF/2PLl4qrZn61mRMs59Q4G
tU8+T4D1pbUVZHkK6NMEawQYm4s7v3afrq/blUinC8/z3E582hQ8Htnw2xOmvKvG/GEavaiQc3Pp
fNlqdF+JPzrlbm6F75oJPgPg9q9+6t/6EPKE10dx2QE++8RavOYQNYywcbz828OHAxZgJswv6HXY
2HjWpquWq/kz6ZpmQT12asmeoxfVUg6MHdELfNHnzMrYLUP5cH0oa69JW4BTjWqHXeJZDuXwkYIG
ohbOxn6zor+ydM21gasJD/IHHgPt0u/mcfiOIj7E6Tnc/21+X3fG3jWiZWyHwGiBVjVzHg2pgz7y
3kHnJv1uNulWOfWy73zyzXRtdp1kavaoyWN0eNb0R1nQIBPv6E4Kcc15g2LDvoOpE5oPD1OZ3pp2
+3j9Ba98TF1/PS7ZDJ70iHoHonjlGHfpwk91oy5HxzqkXQKezfP1R/3Jfz4bo3YarHM3B23R4TEj
i7QhfGxgKVGfaEOLr6OXwxxPWbumcvDMOStP1jKDvj32L8JVaMheSiQe1tiGUuRFSFM0L2TVrd0I
FfaUPRbYx4PUYtIJHGO4BXG9CrvMyHaYPja8vZXdPSx+CoJKWcioxwkAVvnTrymT1W1pF7CizKaf
9tzB5YFndWRWpbWxHNf0DLqO1nXRbeGnsoyNgj6O0v5ZM3ErhgTXXkU8pOnRFH5Q0+QVXqnxJLov
/3qxoWtsB6chpGfYLSuVRa0wz5A07Ay3gXVUtrF5rVXMdLG7NBcYPzuozmWF+FVQ9luY7KHp0+dy
cAK/LEMcHCVp4fc2B854FmfbrW5SW7zUPt5GNT0MSf2D9tVGsXDtauzP3//aTStOKK0FVjX3zKC3
n5MKRDi3jAr6o7HZzqshznm8GC65ggdJCe18W53GzXuRS2T6bJJrBUSfpDkfOgMLKpneigEBy/Kf
R+wgcNSGe0oVsEsF30NX96bAaTWQacks3L89WyHfj6suP3QoEyu1JzXb++ijlWZ3s/jO0a5A4kOn
2K5HtJZ9faiGMYId4K7Ouo2JvrJ76kr72nObYZY5hq7M16ErX2vXgtRkyUPLECxIHfVyPZKsbHB/
znx/fWLDJ2jbLVCknXthfEkzJ4+y3hW48Grfrz9hJfHT5fUQtxLDkphEhST7QRrv4AdngQD0DB5n
//aIy+D+GsScORU6dJ0yXuyffgNbbTt9gx/N183Fv1bc0TXgwI93tKNuGTsk3yXCgz36fCfLMSCk
DBb1k6RIrsSJPNAi27Wj/a131L726BcrpzuL7q6Pc+2mUBeG46xdsAJ+JdASt1/U0APoeYFALm8t
Qe2VWXdkmvam0T07frkN3ViZIzoOIeE9zchASlxYKB4uEBgMvHjrK7qRmaxsnLpLuIW9cuoVxahS
Hkj2UwIuDTFg0Gcz3nX+fbMjfvX9aTkQ9NdEdq0PLaiJXTmlp9YjR5jpxKwCTgT0qjvw9g4WoWfL
+LUdyD4/KJi6BDwlED6hjlzCgHV4a32X3iEfriMYEYsdz4f+ye1xbvRzeHwzXJBaqnx2HH8ril/C
5f+GUVjs/Xd1DGMq8lwARll6LOjpt0vZgY5+5Pjf6NQeeANNE6LKDc2w7dvOBSvKQRvcMnr4PJSZ
ug57HJaW5BzlATNzdynpb4qe7wySPnDDi2j9cn1pfF7xMHXcGkUMyLscNaolHfaibW4lFilrjScX
0B6HGNiqpHfjuN3WXr32TbWYU1RMdepS9eDTFI4wez/Y/FcmlrehzGoovv0n5jVHkbQAWrIaJosG
Sn/Xx/r5ejF17bWATyhMWlDhFR2NvD67c6mKcgHDPeseRd9oM+ytvVRtA7ah7TYq6Czjspxfun56
aNKwnmCN7bMCw6qtc0msw+Y6WXuctveiM9LIAHUpYmJJKMaSBs+o/F0HBzfR0lNXSvgjjuO0M7pk
Y9qs1DZN3X6bd37FZ3e6pHV+lIKdt+Qd+iWa80WnWJImYGV6YGNyGrauYD+PpqauoWZOP5mqGVA+
FxUAow49LNT67qFV4PrsWHmLuoraQzfm6CgT6hhel/u+hclnU3x4M6xlCHATFajzskBzDCoEG6fY
lbBq6oLq7mIhrXy7RMZd3i9u2e9GVkSGu9xerpXbzm/w3WrwF9QPasvbkm1alH2eIpq60JqqAdLw
FE8WND3muarfcIk/owhpyojBHDpIba8K4LkhgIPrRUD9hWy858/zGlOXVo913hjegMxJtv4HCpS7
3PHPzB9+bYqQVoo9uEr8b+T2UuG6rpdBoKPGMszbMT8penCnC5IZ1iBKdUPIrYYeyETvs5EGKQxL
dmM972Cr/0gd2YRdObi3chpC3JrS+h7KbxxChQFrJJZ6Gwff1e+vVUkaZ86FU6AoZVVNFVgTzpG1
gYpbVnVw/CihyN0X7ilLnXTf4jwRFITCVOX6dF/ZXnSRti2JW8yVRNOAlR+Z772x0rjPa+/BXqb3
TcuBlUWr67LdeQQBy0Z7h5+a9D4ZPPbQq6rai4xslRPXBnLZaP5KYn20IXcQaqLHsTx7tjCDOYcC
EiCAAX1EIaBar9df2MruwbQcSECz6tTFiIspP9l1tIXrlbgdpP8OdM3JQ0ayWaVYWSH/o86uR7cv
OxRCGhf1x0QAZswfvHJ+2NygVsaii7OZUL5HUs+4y8nwZbGKCU0ixu3EDzkce5P+C/ylNub42pMu
X+2vr8P6sTNolRh3qnfVSXAYk2WpbUbm6LpPeYuNo8ghY0nbdEtJuTIfdLU2XeDX3c5LGrtAkSru
vAuL/hqE1ey7YoaV5sZ0WPtIWozhqQ2PqyHN48rZ9c381PbzHFDc5Ab+1j3/2iO08MAs0WIalDkM
GWhgKfE4e+p3CllgAJ+ljTCw9gwtVWmnissqRx8Iur2WCNohCr8h48Onoj0gh9nCqq7EAV2LDR0P
Gwk1i7iCgNaSkzpMi+dGs5ltWRuuZSS6xDoVQ9HaLcpZCbzZKIRSFa/vLLe8x6E/SsbuLSvtnWlN
8eYqWhuUFhF4h+7ZjvTIu6rsQNtqCEzLC3jD2cbHWTk+m7rGOptbaJsbHICKZjwtvPOAZLrIFt1z
spgRhZ6dCgyUzSEEYQe8ZPyEhfy4NLQFohF7NzWgSNm6+FqZK7rgOmsn5aZgvoCDmwRLPsCbMk2B
CGnc3SaxeO0ZWrzwrMQeHHTTwA3LSOuQsJnAwQzijKiTl0tC0hk93Xi9K5FCt+BmNh89nCWLy3hw
AZQ9GD2/bUl1gLMenNI2IuDaiLRAUSOlNLHTFnGd9oiz0n/qpubVLq0bWBVe35rWBqIFihqd/5Mk
5P8DxSyMG8tzHngBI0bfCzcT8JXeVVPXWw+4sDb8zM3jxeliJ7eCekHnLC4kc9YdUuvEa/vX5BbH
ZIa7Yzk0p0XJ5pg53rDLxA2sIj3j+5xCCJ51aNYbvPusae2Ns93KWvTIf/cZ2qKfba4zfEsPjK4K
Aogg732cQtTh+jtee4CWZszDnLW9CR0USGiQLE83VolzHYTD1//5FcaDqUurqTAXwUyUWID+ys8W
FDm+BYPbXuxIWu4Z7YKy6JI9WoejFueqAD5eIaroYjI3SqdrwUaXSRvUKags2jKmhJYAefD9XLCb
GrVa1+t3oLx9k23rh7D5zoLBar6JJgnaHO5RPQ6d9KcxoNbNcDS7/kLWknhdRz2wBbYWMyQfi2j2
HrrQ05mek+yRVHCa7Hbu9OTe+ob1OE1jMLF83xK+Jw0/gvV80zvkzG0emDMLhvoRlGUkiVDiGe1W
cejy2T8pDun6ayJy6hYCv465oG05AA/k3gnQp5DyuCc26pwEtGlYpte4uLW3nrpSktIV2WpsIPS2
iyom0KW1gB6Imz4rHwFChyKvyoC9gEIb9lYyyHC2PJWWjeVGe/5O0Rd+rBvL29BurB1ddDE2QJBi
KiEsiqtm3jV++8Bo1oY89yJp0aMacLeG81dZmei1NwDlYcnp+rxYWYe6EtsiVTN0vEEpEheSdjHc
qob8KMC9vP7Pr9zdwIbqv4HEHMqxdN2yjOcUsao3mt/EgVOtuQRzNdS7NKlwWPUP8D19XZTz0VYf
oKBK4AkJ+vJ3Gz9ibXZp0cy3gdG5wHzi1G3aYJh2lCe/wTY9Nwm+rbfwI5HO7WRAtge0seLW1qpb
uccxdel1no2jrCgyjsn5Osi7uTtCBgEXxv/j7LqWI9W16BdRhQhCeoVObrvb2Z6ZF8qTBIgggkhf
fxd+8uE2TdU8njlVpkHS1g4rpNCBJIEV148jfIwnPLY20nezNza9Yf2CTetbZqWv119/oRMzF/4W
PYFgtsuTcwllMLdzdkbqbqzJS7pkj2TMD2iVnFczjoXLc47J7pyMiVGjK9jCZKWOCgtoL/MQJz2s
V6KixlgAejnXX+wT03ohajhTlfSlGjKbzLVB9EI+R8HqSoQZbYeh2QFMDcs1GUV3A62aTRaHm95R
vT8OoflWaHSeCoiLO1KfU6bu0J650dZf24XodBFSqChLGKF6uItuEZReBSAXz5EBTsbktNE77n3m
ka2GoLOAxNVN50rzJk2jbMv4JAcFHN3E3cCe3/Ul5t48KeQBJuepL5Lx1OTOoWkhsei4/Z1TrR3i
xQ8xLcaXD+HZ48jTqkRnn+e7emz1Q+5AbFdCd6YYo99VCoRDWaQBxzSxs8dqI1zubkpgcd6Hlh5t
8UbG+iYy2ROo5C+6abLtAH/WkzB4sVW0O7iu1/iAO571dB8wPvpI1LdU6ueCdd+4PRxim97TsZMH
Ju07gABuTdSgB4kmuxMS+AOYQUTtR1xut5HWdBc5zQ+YdtsrYWyBSmXOEZpR1w4DjIyTc8P7s+G1
EJfOy5A+h0XG38siq3zRVv1doYfvaszsUwfP01+pJ+swCGFqwjZe3D3GOKoqkKPZHGBtiou6CY03
0coMdUIKr5PQto5sKH+SkDyV0LzxQblt/hRm8Sxl1q+8ylLl5UyZ75fFBAyuGpM+jc9N0j7k/W66
kYE42PGGBEnr/QCMePAj2d9A6fH6QVrIqeeQe0u3caZVjJzaRfAXEnDA6B6M3c1qVFh6wiyl1p0D
WHqBOmRIshtjoDsPWDuYdRxcb80yZinwzG4aVDq9Zq6BUsdRRzTEYEM3bswcguZMwF/MXKk/FrAf
5hxg76ZGYlKWxWddQCEMyoD7uAcwd2RQYhg4grdzR927IYOrK4dnZpENQCmjj3F9qRYaQM4sb7Zx
BscINoKYMXeoRYaAC+ct9ux7R2VPMApYhdMuAF6hyv7fbehBV7sXmsdnxcd9NgAjajLfo0XQPdo8
+QaIpgVVTgG4j0S6IFj0gczyxCun9oG32gG7+Q4d6ZVQv7C4c7g9LtbOgwQjauVY71gnznFr3hra
PtZ2FdhrKokLyBfz/yDsOm5zrkEbjjIRDHRSn0+SV9Fqv8uTI6Lhbgpkg+lE/mQW28tD328j95sR
/yXdsRvbG8elgeX9ur7YS1XMHPKe2wMD5haTrzx6ssL4bsxtUATFLq+TwwAkm8Pc01TPkMJ6yUPz
xiHsbKg1F9Gljz7ljF8CUWcpqzL0kJxpq1/cIf6WJC3Uilr20ufkaR3Yv5CezSW707JMZFriqydu
CQgpQNLjNuL5vTVGbzwFStnkyE0xLZimfjfK7t9XPu+U/13IH+b4dG/gTpdkExhYPA5KvQ+We+9h
c2lDnIsseUnM+rHq47dq1H/asbzPbZCrrj/788BeevYsJ01G2gFPbQAbX30QBqI/1fAYhhgZhNfP
Km48IBUhn0lRGgskDFnoMB8cRDRXopOTWVuL/SR1eMPibNunmoBYAgUrQ6tN7YVHqzVQqcD1ZI9n
tOfO0D5YYFkDCHeITOCV9xITG8DvalKcQ2r+dKwWKaG+kSC2+Ip61aFQbuoD5A4f3agN2vDp+nsv
1BtzGH3HoFDVaFKeS5hB+nbIjoTLj9Ue4nSfXPqqs6BFPXC8bQ4xQXuAWLYJUTV84mIlCC388bkK
uAnF76jM+/JME7eGSa574xnFyl5cSNL/T/C7BaLQagboqZH6AwqztxFEzcpo3NPQsfw6MV8cTNcl
4FErG3DpgdOh/3K4Mw86NZ0HATdA29Bi4lsC683I3ERiuDFStoGUzW6V77sQSeYobB02WRu2YXn2
io4GcBlSAc7XJvYoJNambWpnfbjSuvo8vRf2wByIbaWpY1ojFOeMjGcfkNj722TDdrC6agcRROTe
Usmj6+CEmD0Q2vD9/lXm8bBrYjsJSgCr+t4cMC/M9KHlHB4f5QjySvhnkPnwCC/QMGCu6d1JeND2
Hv7DhkJm3kv74A70KTcroFfi4jXvch7wVIe1D+gr3YV9TTaxLp6vn6NPOexLbznLqNC0DkO3Lspz
Jd09ahTQxquDl9PzmPGDV0ntGx7c0tHaiWq64yY8ZDGR0G7kF/TDJM/KbPC2Y/yWVlYgmdNvw1z+
kv+YUn6SVL5srzqqHAI9UgUu04CK+4d03yZZgFWG8UIeNCe7yNhNWpK36my5NsSDnOZIsw7wFlkd
JDyYSIme6RqzaKl39rkGX14GU7Y27ftBwQpX3njluAll8Q7yNsZu2daq2oMJ7kPUxRsQ1DZpj7Yi
UD82zmvYjHvFI6hSkyCELqHoEyi5/GQMllAoMeXL9c2w1Gv8bDF/+YFdIcLBlND1FX30o4cnet58
zyAzJDvgpGO2JYbYl5CFsFvDr8SDYkf9qxhiAP2ZDP61jJij7ymsmeF/AQXOOo5PzHhziDogAX9f
rSIWwsgcUi+gRdDWFJcH7x9kdxfVDrpzk46jGdiruu1Lvbg5gD7nCjFYQbHTTMUd1FjvAWd4S6rk
Tw/5X5c0LyxrtoUCgbboPkBIXlnD6eK/cKA/1/bLGqaVjHvwZPFyydSKjH8wKN9DsuzP1In1eP8b
zEAwoMs9Qzqq0CkEju0fHz1L9GRPC2iL8PIMwxBYfL5ZhbmLTAD6WenprcBhgj9YjmyhdjaNHe9K
DFANUEevP37hWp3Du227zcBZSKuz4/KtpvI2LfLf1/+0tfS37f/ecpHbN5UhRHUGgJrcwI4hPQyh
AHH9CYWMU9phoMcfbDhyPbS+U6WHpOxu0Sh/A5fX9AvIsWzLPqtByS9oADmeJKhK9lRK/cjNjWjT
U25HdFd3/9ir+yw6v2wCMhgEe1yANMDlJozfJd2Eun5Ns6L3FRm2llQfqzjUz1Lu0pabFZNuO8Lu
2mMFUObN8G0Ai0v6URYmW829+HbSLg6bqA9YSypfGQ0MbQorP9mZc2qbuvOVclqQUs3nzPMmikm5
6Wye3xoAQPlJxfonmjc6ULEHYV1SkECSMNvLNBlemmq414rftyzEnRB7T3ZSpUEh1RjUnMs7zM0B
XpRKb6pasX0MaZR91XVslzHrwwXJ4uBI8WoOPTyyr++UpVM/V/6GHixEYIRUkIkTB8v2QCtvn3hl
v1q4syNuAx43PLr6YJTmhkOcfeWxCxt0juhmrhaOYea4J2vjnkEww6bQT9sq8at46oTcmjD8Hpz+
towlugs9fNFU5MdNsjICWbhG50huGD4BlUsLdW7D8WCI9qyGmzLh+3CQT7Vd/kqqar/ypgvxbQ7f
HgaPNmEGCUanM17bkYQwUuM7b5zKaEiesAxOeVCsSGzoP4JH0qAtOxDycP3pC9nuHNtdx6Nh9xG0
VgfQDHyY/z5gjopM6E5kiG0hLFlqnr9X/9rDmwuBU8eumjSD6KBn/nVt+95O7WNui6PToGNay1ua
pG+VSv1VgcuFBttnM/FL4KglODLukCpAyPWbHthT5sJJnRrbVcONzzLnQrSYMyhshVFOpjI8IiuC
QkOKLMHQOqzkg8Nh9MTYuQ6h2W6kW4Do72n4lHftE60db9vg+O8GFO9+ZVn7PHWe8kIdcZVZTXPH
UshVyQ6991z4qeSnXD1WuRfUUfZbZ/QDaVK6ctoWis85bStu2sQhFZLSIQ2/hYY4hSb5FTVrEuQL
azDnZmnQZVpNNZQDK/TGnegbrs97W5vws1xp1C4kQHOutN0yuykqHNfRekto+juv9X7Q1c8ydYPV
LOuzUPq/hfb4nCfgtB3RJmw8zkZcs4NhMuvshmnm6yj6mYpQ3cU5MG4BWgVB5WT1E88Na69Sj41+
BLDdDq6FEZoIWbrvQvwqaSXHSjTfjIK4vuMZ1rd8iO2jV8rhgCqr3Fh4QlB4Ht3ANGeNunRxMfAS
s9mQY+NTuQn0TGtuPkQivacCeJ8amLV1YaWL0RPPmJbpy6EzW1UZtMjRQhFJBGgrT2A7/ZaMN1U9
/tSj/Rw1lkKVOcKNsDS/xxx3XNPei86+s0vzUen0RsMRFULQpQ/xgGFlmy/8rDkamdlGj+lMD7cm
+OG2A33P2+EsZCl9o7WeoC0CM4dV3dOl7zz9+5dvoFo0sZqiLs6R6f3ujeY5qrfIkfbQiNsNchwC
0/LD6K4UfxSs9mRMjxXZNdVp7JXvZHJFS3vpV8wyWMITiMRlUImLCvtRusU2zp3EL8HI/DeRXyz2
dIN/edEhd3g6wETibDnFbVda90kfvQPp2/s6X5ktLCwcn2WrJkTNLdWBMmzZufYrcscBNjOq/kdd
Zd8L2QfaqzbXL8TLk2m8znRNf3kdUwwY/Peg7mYshVKre8qjB7MX27hJN4WR3krF7sou/eG56rur
vFdMyU/UjtAnxWEFjm53/XdcztDxO2Y5KHfzPMIGys4540cOpU5/DG2+Q0IqcDAgRuEJOWz6sDyI
vroRGEv6kdIPPQasQHJHh6ZBcxOJpQH4TuztG3jHGmNY+qCLwTc2T+IXGG7Ed0wYG9mgyzmOr9d/
+cVYjB8+azXmtetUTgVuJI7vdxhbByQvN5gknkdXOP4qenlhT8x5FC4dSI2JVgafCKDDnFcF764m
P5txh5Ey1Ps6l79ff6HLKbDH5/yJtoBlQhVrIG5wL24k40+94L7u4LFu/i2S8MhCfchgf2TU+Xak
+c+V5168lvHcWQiJzDAtW3B3z5kr9qMqNloQvuGGDZEiJ75nI5xvdU5g+9sad2gqHXrWWH5kZtKn
Xbpr+uG7a8BFeOXnXMwV8XNmsSRJK8+rXAjhTjqkqPu3YzFskBqq5gjviA0EtCYSsJuNuzj+1dvd
Ia/jXRO9K0z6s74LkrLZo3O62uq6jKHBD5pFng7GUNQgVXruQqZ8Yqnv0JABmaGPdkUZ/6GQS/et
lJTbBocmEB3cHJRbvEMkVAJCtkagXfwZs+gUjbQYMgmKA0T7XfunER415n0ohYYhDqxR7CfSO8Jt
S/zublKYWk2nP0FqFzKSOe8hHvvRNGifInFDtkhjEeKAmezQ1o2+cauG+43o/9iK11ngpIYDUSuv
9nUS1Yes1PFd5Vl014NXtQ+rhAXENaMHm8LeYdAmSnmYbMIHKyQHhRxhVzRmsguBg7IgC1HlzcYa
xg5IpdDedVyl25xDUs+Py8Y5gBCDln1TQEnWGYfXyMizXZX0hQPT7EL1gc05QpHuO/g5i1RZLzKG
vlzQA+DUblBpGycrHKFbkGbAUpu1gkgb/Iz3GEkpGE1Eo8d8FrnpDcyoSI7vXNLwm6NJ9uwACwpH
8Diy3phVDw/o5ls3HrPBFDc99dAnPF+RVVq4WdksPgsobDVQxghPUqgHI9e3hhtvHTopOKFau37k
lmLcLJRGnil7wE2NE0yPyR2DydWuZ5gve6azq61i8EtZ6oAlnK7dftNfvrCh5pyQpCqJiWEmNP9M
Gvsulqrt01/4DQ98NG4Lx9nJ2vyeOc7T6mhq4UPOSSLOWGEDpHhJCK9xNHJog8QBBZQEKX3DLBqu
LNjCveTNktJoRJ3LowgUESLfe4HCrFOY5uVbp2FP68PhhTWb80LQVW47GQ38ZI7urpLJibr0pvLY
sXX72KcWrnAIy17fH0ufbhaRLU1wOlOLnyI6+LnVlZtBeNAcBmBpwwhf2YVLH24WZqllWYwRg50M
F3q8Crs7L2N4qTp+FEYPiD5ro7elB80CqQ3uCdFey06OMAWcqlzR3w2Cpn9VGxIYcRdqV4XpGmJk
4Xadc0Wa3IiMjCb8lFZ2h6AYKUhWQKWsdHzl1FCQv75GS/thFifkaFNZRhUcUJryNufNMbZGn8XJ
q5O0T2wEKCRN107vlKNeOr2zeFFk5ZiZBM9i/bAbmdiFqYh9Wxq/WMruqUl9i5MbwRrEWPMW2Nr9
qsbDUpI055D0eoTgW1tEEChD84NnEEmTfgIL1p5wdO4gKZ5nPXR3qAwiA9nsard24RDM6SI0FylU
wxyYHkHTs2ifFER7Ibew+vcX0p65KP9Ac9IPNRVnRd4cbW0geyB9QfuXiQtjpuGDtjuIUa9ibRZC
8JwuIgqewXM+NU49ANWsaNUmRxvOKpDmxmqPSLJN8H/giR7xu7hl5UoLZanwobNgojsaSRjeibOt
h28ePEBs++SMOTqQTbfv8daoslgg7baBbTzzIKvR/6KGBY0Lsc3C+jSma065U2C5sI3n6v5S0lRY
OhfnLKlNP0oMiiYObB+uH8jLQDWPz/klRdtHljKZcXL1gFJO7Sj04716Fxo3rsZjUpRQ2djdl8w4
J8DYr84Bl3bSdGy/lJZeEzslqAa46eKb0O0DmM3/sp3wxdaPehKA3K1KJy/EtrmsPxqsvJPEglZw
VQHYDWQUlOJv+6h/u/4NL0/Z8Q1nkYZB4wnOBBzW0JHGZPeGAB/eleaDMLpzS8EhNpsfId0McHEb
yB2cpYO0g5Z4D6ZH0QFknHIwNCH6fpy8go+ZJGhM0IfrP+4yUNTjc4aJtIVKCiTGJ7QIvkHsH4qn
ECfK5DEp436TmZDkN2iqNtCN/u5aqbu7/tyF62vOJIHhqR262FzniLebOvPZsFcem9gq7ctYdtvr
T1kqN+aUECcrbdFaHR6DmNMy9WqJYica4Kq9o6szoAosVQSN1tDVaB5APR+AAAdaYzCgYjp8rPyK
6U6+cEbnFJHGFnCUHkQEUqJK/GSIAj7kt7AQ/EnicteI7KH1xg8aG5YvuypoJDk2EB1Y7esvXKtz
Ygi3M+Y6nYrPovzZuL+H+GeU77o22mjnJs4P19/yMsABO2mW+jAlkryI8RTb/uPkNRzCJcZvz2Nl
HmBev8srYGVqewcZ003/m9b8nhTNGYCCW1NY+QaGOfdNRyyf6/pgwEcdWlQtuRuhh3D99y0ElDmJ
xCA6jioCcrAt+kNbQPFIBm70nZsvpZv5Ywd1P7myuT8BV5cWfBa8VOvBlooYWPCmy/0YRDJ/kB9M
SPR20gYMyvSD5C8O1EN9aDy9KtmIYNINr0eU/nWN8h8+M7Ib7g0JsActk5dGZRuz5eRQutDxhTSD
ukV3YdNVo28Dfe8XxAQ6XWA6YnndmtzN0r6ZpWMGwaYpHQYTxrFAgWt8t43xmLvib6OgAlOSfr8a
7hdP6ixImiWwA4YkYqIKH+oQhWgCx3dUHEpD3Drxujduu4FxwiJlsoCjSfS7McANWONrLtyjc8oJ
13A+6QieD8QEzmg+frejVYGdhTRlzjFJuszoYUgszoKSv7LLYe6zjXDayy7f9PGQBzmYrlkEJce1
4eHCpTa3AyCGpaqsR4IyVtlb6DSvXSiaoAaF8fppWkgk5/wCRvKqy8xWwFSIg4IkJmzHztPGEbDt
lQN7GTzu8TmjwBV5SQVsM85oKp7aFtxmMkS7jqlHx1L3JVJXO7RhuuP9rev+pYwBvmjTX9O1mdVw
JIbjnLQ3ek2ZfOEwzBX+GZqDFKBDpHxuv0lM5yYcAWQe7fjZK/NDVgHZovuVV1/6urPirshL+CCb
Nj+FyrsjSb2zunDfF+RpvR+4tCVnIYrzLgG/gfBTkW9aQ53EkHxkut7EYDRJQCwc7t52KXl2k5/X
d8xC/J2TDggw/VHRodYHZamC2K/cZlmzcxOug2osX4uRAagAkc0tC9cwSQtLNke09U3kErOz2cl2
cxlMlrW85GeaQ2WxJnoXR+Zk4LRS+V/G2WO7ziLYOMKWx1YFamSSPOkieYaSxmvedodmIHxXV9CP
oYZz2yZ/oI+9xxj8ZGuouojX69934WXn7AbwBuSQjIqjG6g3VvWLReIuBQImMvTeExUQpHptarH0
qOnfv+TmAENnIZhQ2Due2FT5nn/EJeS83eFJGGrftXSt7bCUOs+5CwlXmI2GPT/hxjspDAKL/mdv
VcHwI5W53zcw+omKDealgM9CJ/Bblng30Dl+rMXwp0jpiUXyVwnMLBwqRBZPwmX/1iCbU8WsqLfi
qqHoJoEYZJT5Ji2h/wGy3sMUDeLafry+qgtxfC7n72ExUycy+Eno/qkyzG8iHafBwPW/vrSQs5St
N1JlC83Qf3OMWw4cAGXyViGQGhl5GEPvYRUPsHC9zlkSTHCWGQod4HDIzG0DHTR4uBv2ytlbiJf2
LJh1/QBaTTSGpwhlnIzj5zCOYPcC7y0YLK7ceEsrMUuGxiTN414P4cnT5W4y6mO9N/o5NvvKSyyV
YvYsgAxxB/QDPGpOsNvAQL/hMHR+61xyy8LusWTVI7ipWWAOsOHuijUV9qWwNSckZJaEp5jqQBTI
qn3YhCro+3ITo+mWeXW37aPoT+2ZBlLRzAmMoapuHaf620gr9ZP6H9umc+bC4Mbj0ALnfmrRLeF+
Qog6lyPKcJjJZnQ7plK9Y+bX5SsZ+lIHbg4zDpNsNNMqY1AZje9LO9u2jQKGK9t7saXQ2cxOE389
TlvoFCe71WPwuZYXKoO55j1I5LlskwSs2Bb+YZhYnHkMW+3aGutA5foB7ehbTZ0/6SgDYbAPq4jk
Bm27ZpsYoc/peBSj2tai2hH6kVIWBpGEKjfU0NExAMUfxBsomm87Txlb6EbfNJbYShX6mddA6zhF
ZOau8b2vG7VyLC4juuAkOZ3JL5dBSImnqbJhsmAa3V543TfFZH7kHTqsfm7kN2DCOlsABCDI0CBA
wl+rvSNlfIBHeLyn1HQDLyxv+skPOjIj6x2VDND4IGLHalMypm5BrY03AqDaQ6vT9lgCcBjA7DDZ
aJIMx0yMMAUARSn2zSiWeyKhAXo9PC6kLHOoeN2PoLzXkp1EYcFnZIJUg0YLU8tN24WB3QsIRHun
1RJkIRrPOScIkdD78HCtpnJHO/ZOQrUnMYo7gI93Ve9uvIGuJJgL7ZdPIMWXRYsyfOQxrZGMpS6k
iaZ+hG+YR27lB5skKwFt6SH2f3dGS22rwiLzU5+xw3Sr9EV8UEa/icf8peXWzfVVWvpss+BPE6u2
a4LH1NZw9ISztQ26x24DtBB8+9Td1glZU0pdetbsEmBVTHQEZNKpTmCf6gJhfztWD03n7YD7zvfA
dJsBzEdquemK4aPzwKzphBOMeU9fWqengase+8wB4WNggZOvWZMu/Kw52yCKy7poU8ZOxDbuoIFb
+aHWN7otv09bJ+b6cbWXtHQmZsfdscOsLzDQPcELIYC6/jcM7Z+nnZQZw6NthAfOW/Ce1i7FpcdN
t/GXjZo5MHWnUwofC+eXNoddrMmBhN0ON4b03SKZctv9anz+bFZdiM+f7Ykvz9OjJ+JUI4sQ6MwG
9mR/0GY1mNg9bMFMeIOxqjF9CiABdHbUhtLom3TrSWwEXR0AgEMwOtz4W+OBAuCRh7BWm9Fsx8A1
IN7mOdV9mpvhZupGju4t5IpjcIBbwOkK89CFnAUhi39XbrodIuyxMVc+oAbbuBifLScvfBFCOxN+
6t+5S1ByDyoKIF8N9xlVb9M4vstdCtzL2OxpNLY+WBYIuXV+qGv22GiACCwowuCf4UIrrfyOkCwJ
TI+9XT+HC8f9M8H48ulgxKCBXEroybMxpTMINHhU/QKAzaEFHbBus6frz1na7LPzLnVdjo6mICYB
n3mqU2YE6WQ0lJDI2UQRsF0czYkbCPWJlWO/kPrNgdgFxrbSJiXBE90/mCU9OWW0WZUUvPzdIFTz
3y1utV0SCihBoAR3HrjiInD042grK0hBzvNHQdX2+pdbmuZ8ZkNfliipG2BA2Gid9DDmeyHG6j3v
Qb4X3I63oxNWG0sgLrna7ymDctCLA+8wnym9skWmIHHpdM0yXM+ScWOFlnUaGvWnQ31hOuTOsOXL
akWzNJmbA8zF6CKZhQTFyWqrnTeIcN+5MDTIfTioJOY+08OGVsjZcwgTbgYbrlTAuZtteO+kbAc9
+DVs5OVVhVvdf1e1GcMoV1FsnVJFQmgWWec0rL4l9fcWAxw/57m9tqjTdXrho84R41afQ/onDsmp
VkFrB6KWfhsq+Cip+CUMc0jIgJsZ0t3YFhBq8XZDn4LnmK6pVS51bud4cqWhU9M6kXUyXb0d8vAb
anXYs4agrFpBwh1w0AXULOLYHyp+HOvsB6UYPzROYEIO7PrOXthYc+JNGkIxOHGUdcpB5kGj5wEf
fJeBxI2JWrc2DF16yKxaruKCcaRj5ORaMJBx4sx6LpIu2Tbac2+hldOuJGcLtfKcT1NZjFZC4oPG
poncH14kaRSttamWYtksesI6tyAOyImA3DgPpGpuHUnfGaSt/20hZglSXvKYD06FUJnCaKdpXsQQ
/8W079btVjovC/uNzUH5mpl1DyMr91QK7HjkfoGTxfsK+aUn2c6JhoNRmdLvuP02mpNqUBooCBcA
Nb5N05Wc8/JWYHPQPtBsZGjHxj21eXXMejegUkFRrT0jZl7/kJfjByDg/40fUo4NVEIHSHNI9UqR
KVbteNMZmBE4LHt0ebfyJgt3AuPTRvlyJxTwukFdmLmnrmVVihaW0+wSCLoFjJY/UcrpZ2ZMnAPZ
jH6ivV9KF3LnhNnAfZKDo/Fvrzs7Wyk60W5vplhUqN1CN/JkonREqqJPVMNr24lWOl6XWc4em8Pj
h7ytCiJzPMg2g7gq/1aNe2d4qH9YUj/bY/q7SvijIVIQBoeggsyUX5cJnF+LE/Ha27aKnohBD9ff
+vJhZHP8PFBongLeyTrRFvBXEht/yEj3UOC5/ucvJ89sDosvmi42Q5Hbp2rMb3IKiHvW33bqKSp/
UY/8jtrhtIpMvBy02BzJblcjy8yudE42CnkfbnBHmo8P199j4SzM4etta43olBQOWnvpY9U0297t
30xHbUNX/1pVbF06CXPoussaBZOI1jkNHhT+cmi1TkxDGgIKTbx+wzogLk05bN2u2jCbPEDhUcHh
2X27/pYLqzVn3FAOCDFkdb0TL71dX0xGZdBuidDvLYHO9kNFYa3XfB8hTr+yPy5n0myOmecdSEQm
uBgnWdKnirrfrZB/YIj3BOn9xndCepyGatffbmGrzwHxDOZbVmRU3ilPMuW7VN87ZvWWQD/i+t9f
6J5CAua/caw3OBqGED081R7fVID9h4az9RA8QmvcVAmOMcGAa9xRQvbXH7lwCczl+ilnEA9kBA44
bv+ce9U2RWAgJn/gWb1y2S19Neu/LwW/eD72Eo9gQ9hu4Oj1PrUlMXrQK8uy9A6z+3pMAIAJQzyA
TvV0GGW3ua0D4IxdmC+vPGOh6cnmMv2djewwSijWPgLihFC6tehW1/2jnXpZ0JLfGSRkS7hEFmlH
XmxExKBzypN2+R1TcPepJxvuGvMeAulY+64CJGFLG+d7VhJ/whFtGlp9DH1pbl3SVqBbdC9VWm26
2vbxx3yApq4v+ELXGJ3o/y6H08KTCirzODB1SQKa542fqQhKdxT+2wrRwPbkbV5jSN2hn5tWhO7N
hKy5H33qnvx/ps/m6O9MmfDtczT6kVFX7ztSv+WQQ2GQG3Z77csIt/FAVHWEnZXpd7BRPUBII8Dd
vqMeNfdjr3+wpt8lneO7ZrYpiujY4jsJK4HTFm9zqJ0Ur6OxhntaCGhzYF1qwWDUCT16KmNtvdox
iAUY/R69hqBDO6i4uomy8UNnsFAZAY5Y224LEw3mTdfIl4yGelEDaoHFTqPuyK0B8o0cMW0Weg93
gLtO6vQ9RqxHfzC/VXLfoRRj8PEdnHzlvlqKRXNcewo3eUyKtHeyBaMHnX8jjflmgI4B3dDtGBIS
RGVf+RGTD3moyMo5W9yes1TOnoQAItqiJQ0lel2BEO/11RbNBcRy9w702UOVMyCErAc3BoEdfd/r
52LhHvFmoTcpoqqinkLnh8i9RIpKVH4LGfenouz/uBAg+EdEEvOmGvjL0rpxBElWL8NgNzGfvSZv
fcnEzwGIus6z9zmwx/5qjr/0VrPYq9vCEsMIARyoNdk3tQnornShr+biWj55pbBfyWj1/tBJsbn+
HRdyqLldQmrGoiQwgTmZ9aC3Lizbb2oIVaz89cVzMeu+gCI3Wi4z3VPVEygTltQfeQU98/a+ARw5
5fW9IWC3QygcIeWzrUcHmnb54Mciv7n+gks7dA58F1WuqpbgJ8CUI0BjxPQt7RxHRn8pNJ5wGbEg
TcKfTGe3FbCCbV6sPHnhnpsD31vDpiUGmCjYOijgmCkA4kI0966BSGln3viPj5mFHvgvwJ8tARFW
GsZLWFjo6Vn7OHKOkKte+YTTVr9wCcwh7y6cCqBr3oNri6I96/ghDKMdq8X/OLuS5bhxJfhFjOAO
8sreF0qyZUm2Lwh7bJPgAoIEwe3rX7ZPNp7QjPBpZjwzDWKpQqEqKxOwOPfTBIKKjTOGX0pm79V4
CEEsGp2twFvzbAaj0IHvXdvnYmiWIGVWW2zUEB5oSfe8Kg9Q9OgbvvEj+dG2qusQtocel4sTqK+O
AykHXABsxyb3B5gad7KOV0616ZK52dIfHkHFS4VcCbLBxRieY+Z9EIvaWzcPq/xPXV5/9cn8eTW9
aEB2RjoePrCV6/ZlQ9Ipq56dzI134E0cE8vlbTr6IDquCMgP62C4NJxtyPA18LPXyUczwESg48Us
DoUOHhaXeJJfGlA17mpOtmJ234I4khs6iP+cxf9V5lAxH7z2s4Xb/dyPPRrEw0zsAs9auy1MC6e5
N5Y5dl0UfphSCKZAvNADTf4EfuD6cRFi15b2jCJrD1pqsnJLvE+MSiIdB1/eeICiscXatUEyP4Tk
MfrJ4wiVi2br2e2nxv0aIvwLU6+noKuvP5PJS5dh+hBVxZL0bLn6cpUzx2BGOu4d1QFA8NGgn+al
/QJXcM64swN8CF0/1sFbrEPBwzOEotN2nnYLYc+tmh/wxlhZDMPq6/h3HwIkTlBbeC47QZuAUn6v
mAsDyn/ODXtrGjUkEJpNVt2GwW51ILzlotoLkY8glYMtt+iOB7mGRdodHur2xgLhkl+2lxnNOve9
lGm4mxv+wyppnkGJC+RiqYuwElGx3Nz6R/qgfl6m4uCJ5eo5ay9L01JqUQ9Q3dQBSUeQWu10JMvN
7d3K9G32sbJc3GTjL8X51/vzMkV2Osh9aW9QungEeVUdv8zOFyyhHKNzBUwARdrbd9Ge4rGX1SeH
4d7SUesqCFCyCZsALDPWz64ovlQlGAKbZf+viZtA8wPKp23EQLJxyW0vA2hKgnCegZXg0/0VM7xg
dfEC4fGqK3g8XaKek0eIq1uokBcu8gpxMPtr1M6mwEInXXYWBNrIkoJLOu4gKjKN+yLPL9D2fMxl
Ab1BRIremJ1dEWyBFThWoLC9Pz9DbkoXRggd8Et1xHcvpdektCl31jge86B/CXN/Pe41rKKOTkdt
oQpnLqaLPYI2AJ6jDJLSs8Wv7sZrcH8mprOto9StkDLH8ysP6rlXxcd08OKDy/MjgG/bXLUH0XvY
uvwhiD/+44hauGRXPAsZxa6VDvh7BVhtwu4ytMMnpqxjmxG0wgxITtmPDjjR74/5vmISiXTkeruA
DSOeBxfq7z2I+07zEGxQbEkmLg5t97F2s25ruc6uBCFf4ot0nF/59DUIxQ9h/5hmkEsjC44mHiEO
FUhHkhER+uH+txmMXQe8N1MZQTWHhpeOq4c8R1xRqWxLZQA3/eH+EAZnqaPYC+F6Hm8m90L4l+WW
1HT4Fx/6Zaj9bjomLoCdP3XziiKNaT7e37dAEVMH5fiSoN1/+ERq/4tdZCn0Mq9Ia63hz0yWr1Pp
23UPjFgdBJcOkJvEycqHPKg/SD5sg2A+2T57ZeX84MVOv2Hesp3aeWW3jCNruTOCCprIgyy8yHPQ
AWQ+zikogFM0lO+kj+iw97/HcAjjOF+QkFkZ1eQJtEdcF1hFJYnjXcDo8SXjbK88BBDW2vPC8PM6
iryvmd21oZov6PNucZU2NyXFENiUNZWmW1z+zvNFR3SHI7WimPbzhSicQuqjdxx1YrWSoTOcOB2W
bTeTT+e5Xi7D4p6cGfRQUzVWB1IynowtVaf7VmQIb3RU9uDJylkQOl3gCy4tD19mZsNh8KtUEIdx
2rd6TZPk5gnfWy7teVPYSuQ8KL1LvOxpDsExMJxO9mNDRkTRa22Spk3X7ZSHlHtN6F6YoPOWhuNr
CAwZmtDUStXNNIAWY0xowZxq1LkuGc/25XTjAanOVRSs3COmXdcMMUKTbDPTHiT347Shc/RfoIL/
Src/UUuu1hdui/HeTmiGFw+z74WR514EcY9V05yR/08i0A12hYOMyrIfK//sQUEvytQ5y7s9t5xb
EVWuOFPDSdBx2vHckgh1mvACde9PY0/3Nvbfj4sMjcIEaPHk/tE2bJWOxK6VR4IFLRSXbPKP9oAI
PgR1mPrxb79+m9wf74KhFqTM+EguTu49Qfz9eQz69R4+wznQocicLeGiMuJeJBIPXhu9ytHZxG7w
MhTb+99v8F46RDcnDfQUmgWWEoouccYGXLeV/2+uXQflZpW3RJZU7kVNw8Xpx6MCUdBirfgs08bq
Rg65mWqam+kSuCHbg/ZaXqxc0C2bJnW8vzqmITQzr6HP04KwHb4dlEkxIOZZ+0jLbi2xb1p8zcxj
hLoDIN8LyIGHH7WMwZS+GkaYrEuzburW2TwilLs2st3xxj+VlL+C8B74zKxpNkSRacXADIdU7zyw
IZ8F4WOMFHtk20cSt6wIf7QkRzujt/+njdCB6wsLK/TvzWCEKeLnabYOOUppqy7CNAPNiHsyL9AK
kPh1VSP11cePpBkB+ClPkDW4PwFTLV4nMl8qVXaLhzE87tJNVX+SkLv0cw6GfAirQRM5PLKKfW2q
L1EdJy76k0PevqwMbrjef2ML//BSNC8BIbPleM2QkNlmTtr6Nz36nYi+B4ic7Us7p3SaEx9VFBFA
KEBB3MQfPzsLdB+i/uhGw7QPW7Aw3/8gw+HUQckW8qmumO3xCske4LYseiKOqK8opMoPIS0c4P18
sXJ0TFGtDuO1PKriiOcTfr7f1Sz+IFBHAkYVG/3QUwWeGjp/Z5bYs8W+QI/u9f4cDb7j90H4Y839
TjYV9H6x4RbADuj83TSz8x36ByshiGlPNecxtF5MRa2Gq63C1C5Psa8e6NSFSVxmnxSf0tx7+7eZ
aK6ktmMnEmU0XMOIbzvWPfIlvoKA5t8Ogw5wZV40eLS05ssAYVXIa0UHic63XVg5L02/vJRWka9s
ieko6BhWYFHiJm+le6nBMTu4GwcdWQio93U4bYTN9iSMfrnSPRZNlRbZKqnPbUveibR0QGs2dk2x
IHd3AbEUDIxmIOEjCfXopfFqMJlbSMj60QfSQcZ1Hs7SqlZCLMPjWEeyRtzJF2egE7jb8uozCUH6
G/VRg9YfaEVD2giCgAkZcutjD3XHJ2X3S/SPm3qzij9OfxHkJXCZE7+yIvgWFYCpxGE8nHpZBAd/
8h+cvvlw/3Qa7EDnivfQJuBAqJRfKcoN0oVwN/ig6RZRjdr1Ma/A1TH94N1q0fF26t/bTC3sIDSO
+TKz5hrPYJwCCRRvd36ddjdRhOpz33yn03ism5X3n8GL6Pzw1eyjOouu1qttNyke3u7JW0RxEBl4
Ne6vnylLprPA+za6n6smE9eCs5eC9yfHtl/yztsC3A5uR++DNch0zMhTWMwrWWfDhav3H4hxKZUv
RnFFtMA2MnK3cQ0yjBrtff/GFwEm2r8PoAsm0sILSXUl3U3JiNRJiDyNkKvdre8HbyAg/XuAMLOX
loGiF1hL5R2VDLYVXeKVS+v9C5LocNywgQZrowr8uKp/tmX8tixdl3gTu7Fk/gKbYbe2++8fMJA5
/T0NPvhuEQY5v9otb1QSeGX1DSi6b9VkLz96mu38uS92tl+Fl0xCA4FYkLvOYptDC6v40Khw47sz
AanwKNTu/ol836JBvPP3J0FTL3Zp39dXQK3RfbUcHKvbtlRuIc31dQ7pl8gu/w3eDZKDv8ei84LE
hxXX19bp9pnMPrtBe3KWZsNi5/P96bx/2IkO0M1dUswOUMlX2dKkERDahaj31q7tt1Uv8TtP8/9O
CU2rf0+DlDFAQk4Pd4vEbwX22YDu5yrfQMBkiD2Ie50dehUsQENqCjnQBCODS2Lj5ICoscPtX9jQ
c83l6zi+gZCmklUCS+zy8cao66GpJFTZBv+lFQRJNgW3/wmcsxfWfJuq13YtXWwgSCE6vtdWqHu1
DIdxQfMr+ND86lCgwQsk7ehci9CIuIdQXuJ6xWHwnQNDa0QxF0nH0VmEVGnXXf01FjqDVyQ6/HeA
okgdEmTArOnBRvWLCGTUx9+LUAevfowr2w0+huG4YvG/tf7e2UIdEwyZ9SguphL3WN+rYyai4MF3
6vEK8ZgOCCf/gTg525IOJNCuqNA/TPHqDVpneepGotK+kCi9Q1DmVNHyp21FMyjBSH/qO1bVW1lS
eo49IMfA1BgfRr+icpMD0nChhRqcXdBJkEkULjCAtaewnD7oSnO/nrfFxP0dIJvzmsN5//4kOuSw
JdDCLuxGXoec7EnAr7B3BEYSgd58ioF54OGtYUwmkC2+b4AGF6ejDF2ojw7VMsmrHzvlNuPNLgob
C/Jua7V3g7fW8XnzxOusGwp5dXJ0Ro70S8hfw355yGbpnLoMebv7EzH0gkH74W8zVwHNRQyw7PVG
DAl2p1NrBSe7E8gM4ynjPuKR9wDeGdhNefGmhiZdUBzwbsb7owxJgiL2Wn/S+5El0aHlIVey94Xd
Xave2o4jqkxVltyGnUm8wePtpIS9WfVvptFuC/9HNLm0Pp8n1LGuFAzR8SSOKvC3disPnsL7yq5S
uPANtf+pOxK4jr9Hm8qmUyH6YK6iDNLZ8nBklg9zXDzf30XDfaADx3lbdOXY1921sCygQR6qWZ6i
LDja+ff7A5hWS7vTVKuQ0IgwgN0VV2oFO9YloIZfGBixrXYHQtPH1Z0xNC+BTPvvxRpav5/c2cJs
ymZfOFDfHd5wXLbFQA/MPWZFts2kl0pvQP+uY4NoyoIWAJk2hA0rMbIht0J0InRwaZRtlcP+xiJ1
u8f5Jg324rXHgojUV/WmLZcTi+qLCOefzlr60Tiq9gDPa1QYgiCTCB3QN83lF/DXgZnMOwcT+Sqs
+lr41b6NvTSEdIWTHYMoWDmgphOkPciteLB9IGzkNc6qJI4AO8ryx7yN9lkgVlyNYQiixWDLIloI
WAfiaqGbIirZxeXxdfHtRzygVx5uhgBaB9lOBaLcAPxKVyh4fXK5k+ZiTfrR9PXaoaQj2r2yyW2v
o+gT5nFUTq8E18wqxarJ42vxVoP+LU/FdE5F0U7tRnYKqgIOd6J44xdRNWx9LwC5X9Cs+VvTgNph
G4e6cWVVTunkSbWLW7nnuNHQP4+mMmXVu1VZT0PwTbSzZVtdTe2pmtIWDWLkJhyy8AY4rpR1H/wu
stapm00hlo6dBd1AeFOaxpx4lifhVLyOLgFqB9LE1GkvixzTtiqmJCoR6LGp/HLfPRqyQMjp/O2y
KhfcSnKJxrS3oyvoaM5hM21HG2nyakSMF6VVDFoiFpEnKTrodOWCrwU/t+16J8jT6aRR6vYb7rRD
CiHY7zHI9EcRHyNLbX1p7zuZf1UFQOw1B50Ibc4C8lL352y4EnSMLfRHXXA9TFVq+RBZgzzZDGbj
bAaXKb10dQuoRN8Eb6yrXpu5eLw/pnF/NR8STwqEoFC7T4kfIu80bbjXbhHUbAoISCD7SoNk6fB0
tAEwle7KqAZD0emj3cLNWR55VZrFoL3MomHD+vwz7wInCSl9Lh32dH96hqhSB842tPe93LotKfhg
bcg8diTDi8k7/NvPax6mdluZRyyo0zi29pNctsvQv9TT8G/+XW9lAaNFg3o/FSmoWvelT86AsUOI
Lqr/m/6RxwYNOX/bmT2qwpFVL8B8+9qQRYEtiSFrUF1L0h4CHMPVAo7hKtGxr6QJ3DbmfpO2xN52
Tv9E6/ztn/ZBx7W6FSS5KVl4WoTRV7C3QI2vkudyFVhqsEwdx5pHKPRzN+apoP1x8Lqnzre/g2Dg
0wwm5WKAEELjnCMpVxyBwTx05uZ5QvEM2DSR2mP0bHXdjvnQNGXz1R7ZL7aWtTRcIjo/M6TG6G9X
l/pT1QMt+yoAxOyCoU+Wwd0NqKoeqZ3v/m2HtHC3LKZKVZbTpEMFEHAsxc5pbHSRtXxlANOaadFE
Bx7vuahGrFnjIy+UfQSmrU1qSo5gzsLDe3t/HqaToFm88KQVB+EkUsR328jn8XYo+3SEmDpEDUEB
QMftWH1h0lYrt5FpXlpMAUKPnncFUJ7z0M1JRpyjZXVNEufkHLbdcHWbNX5N00iaJyjDmg6OnJvU
j9xPAVKJt1On3LnfjBZbR/4awj4dVAoyG9YCUa9SMOqok1vkAM7KSl3HaPC3UUBWbMg0jBY/zGGT
gcCo7tIyH0D6YqdV5iUNt49T8Hb/KBjuFp3suALUYFp6r0v7vPeTagBPaIenbwJRnDXSIdMkbn/+
x5PaGhZQ8rq9BFPmJQONGR+KbINutP/WeS1uB/edYEdHf3r+CBojKEKlt6QkoA5oI6kQ4dD8Z6A8
DjEZsh99xfCn9MOCChzILc5elK8EAqYJam5hFM6M6QCtFOT2sa5egdI6g+PiYZVay+DkfM0tSA/L
tzS+TJFc+2GzX5FccLOp8+zm12IJPgZr4AfTTDTH4NcTGSjkztIuA0dnsyNj/KX1rX0/2r/unzfT
K17nMq4Gh2V5jtOQDfUZmtaP8xh9ALvQ3O6rWIF5pg5PQRv96l2VRJAz2MyR+j74aHHDP60EVIZu
YKLzDc9wRoGrHJnGouv2hTgtpD1aatgrd/yYdct5rr1oL0rU9bJiV0EBktJ2ZzFw4VoTPy4ehEZF
f6NDPjrW1bfzAaK8fbMvnXmfFe2Bs/B1Zb0Me6+jSmnkjWLwmUqR6oL6NN9BcEaCciObvnFv31rZ
JsrBuTFuCEnb4ms17ZdGvTb2a4CMdtudVg+hKQuh9wl4vHRkQ9BcvqBFjMdHbFq875b+FFjT18WF
QjrNl49z3yXcXtbp2A2XlY56RdcW8s8ua9MBxWswmuwsUm1AW/tVoM1KOeyD1RTfRt9duapMlQEd
BzvHi4+cVixS/LVJyozke2aTB7899W2WWE6w75E3R9Eihi7aEH5lw7AkrYhpggMExxMOKIaE1N26
6sdUxtHKnW164+jAWUW9pozELY72yCFy5LkTxaeaPXTWLgCXKbeaAxveJit6vn/yDGh/4mlubRKZ
z9qibVPPleGRTuTYjsPBgfg0PuUJC7HrYvKlnb191uTiNHvzeC2d4D8XtOQ+6Ab8LqXjIyv3RX0T
iBC7earp8R8/TnOJBHmQUKKqADzKefTS4rsXfeskepo9N/U99FdOLbhw/dZJgPj4BSrsLThp9jFd
rm65GaCNXZ1CtYemYOraa/Vtk1vRuZTnfCJBNE5tGjkgGEzy2j3GtvWpbJo3bvODN3V72UbufzFp
wC5Il9fei5oNepTSMhiecomMYlCPN63D+aG2A7pzcFfZgww3Vhk9OWj965FWZ21erCTGTM5Fi8ua
AJAlyxq6NAZp0RLxfVHkJ8+pd34bfSyU3Sard7TJjLXAzJOlNWX9iFBmHK/j6F7CEOJZdn+0IjS9
8/IHU/Pz2K8UYgyj6Yhf9L7Eg8NxYxKnR6EgQGQzHbKqxePWVgdUN86FG4rtzbeuhO6mXI+O/uVF
rrpJYEjhil1OfWh2hS8jwt2RzG9IO1WQvRcblVd2QhZ0pleWiA/3rcFwbevMyDTuvaIeCqRNY8hs
hvSxHouHxuHnVedvWs/byH/EcI418JgRZl2DjEC9zgqtUyuzbOtH4uuiCB4rpUpoY0m88LyVsMo0
5i1k/WNMADEBCxk6yCBTqDGXXaLgf4PxOZq8w2RJIAvHt2K979J0v+kYYjq4sY9O/uiaO/muyh3Q
jIIfvxku0EF7zEAtEHvq2wy8YsO/5J63m1T0/f7+mWaqObMgr5EYWybgTD21GyQMQgXVIzhHzhON
u6Ti3utcui+iWZP8NUT9v3WI/lhaLxZA0o7Is8/F/AViOx9qD0CceO0Kvd0Q74TjvyUJ/vj5cYHx
leBQuc62daihyiSnHfjOhfgsJmhylf4ncIIm0c8KOtuQikXIUkKRxC8WtvJuMs1PczZRQxrbsVR8
pWUT7Xtvzg61VIha5KJWbM4UJ+hgZOYBwuoEc5V2Xvaf1ef7Kfd4OsdQVonItvCLzU0reyi7XSzU
GeoSW+C2fJYfbFaC/z2OYrSm0Qp9ekGztvDvzzvUOT7KbhDSHZlIHe4eInlYaELb+nNAxiebFpdJ
dUdecX/TutaPzLfyRM7WNXbYubG2S2mvhCqGN7gOobaIB1accKlwDULmpauDI58bF8KhHZAAzN8U
i89XhjKctN+b88dJ60D+OsyCV2lV2QfSD8+Q8Hy5b5SmgEvHUfcu8SSoGqq0n1srOvtukBcbMXBy
VLM7gjG9ag9OXrMPLS+XvRXa0b6KhpUnisGl6zjqvLEXPLogdCL64mMWQ7E2y+kJmvEUsozeGqDe
wCtAdHh0xDygrKymTjMbMIx6DA+Mu7s46ilK7M6+J3WVRMERRwnPjnByr9FQg9egBD19hcLBHO+Y
JYetEBPddnW3VkQw8K2gJ+9v39+MaLUXDXLrY96rF2CCIX2JNsRtXzTPPvp2LGYNJxDnjQmrCMyM
cDKfmD9+mHLxaSRrcAtDfPT7qvjjeNWqKsE4hLpCmAGXs5SHKLIuqpwlGrzkGSA1HzRB827lwL1v
veR3ZPHHaHAm4HeZXeT5pxBqnzPEpGGTXuj/GgXpN3UcvIZtc7bRopM0pAajBTboW0NTiH674vn+
V5g+QnOdfTzOzKpllQ5h9jO3xItHur1wV+CYpihJh2APqL1Bi0ZUqWO1T64F3m8l5x9sCQ42jTbj
Uu1qiIGTIN51Lr3GwbCCTzbYk47HtutQOZmT8dSbbmxoS3QkdXt2sbarJIiGW1zHXotsWMaoL3ha
L8Mzs9DzAJp30JyBIQwM7Gh2LrfVGtDIZCA63rpn9tDGo1eneYWpABnj9Rtb8W1p50dPBQfCEYr5
7nch5iNv5HFy7KOqVjuHDYahkwaPTZyhwY3W6aj4fwUa03aN29Kdr4JuY41jBYqgkRPASOtNXHYn
mE2VsAKwada2DwE6+zZNcJljbzOC6zwrebHNl7VHjWmrb3fFH2YEvIJTgS6lTierTNjQv4WeYyWZ
Vf2Kl7UMumkMzT9BwHb2KKjnEYRanzqEvRzJCPCtbLzYWsGamJZYy8UVUbFkoLRvUneBSskiQfeo
onxfk6DfOoxP0AGLgUAHrOe+4RtubR2cPQIbDR6GESHM3H/MQIq35Oy1CpY4oWX+2EdsJXAy8AAR
HZLtMyuIa3DrQ5iqbS9QPkETkoKiC2tivsU82+fbQjZE7oK23ll9+50tMjtmgWVdcmuEd7Cggwmx
WWdXVKpJvGXcNvZ0mG2IJqPE4IznuHPQYTRvgTV8o+0NsdYlYdnvSL7WXGwAyIFh9O9TFsjGHpd2
4CkuyzgBheXB48HJcZO52oRWiFwdpA+iz3Y9H8FHvMl6flKqQzrT8/dOxX7e3zSDH0Df7N+f0Ugq
laI47MHUgIDHGo5s+I1Zm8GWVEz9Z9K/4faGySUQsMbNgs7bkXZkpTXofTsIdfS402chlDNFnZLM
+YQqzyG2mg+KRns7ON2f4fvHMtRR43VMvHqUTp1W7oguP/eANvXvcoq3kMBLxfz5/iiGtHSoI8FV
a8kFbYwQluPKfmJODqkVr24fIm92NvPQxAiOGN/G/bjJHcourGNZAgEfQJVb/sBaPF0Cp9nf/5r3
o9rwd0T6hwez6hhJ5DLz0pzzF2+p8Ywo+rf7v206uPoNrOjABdKISxqBWjKZG7Epi/DjzNWG8mgf
ZdkPMkZHkKf+umk6RR6BzHoZ72xbnQvlp63Ijve/xLSzmp8eIo5SzNJX6VTIn0itH2G1X6Oi3RCg
rldLGoYQN9RB8ROvQC1XYpiKuNFW1fDRlbPxSv4NUcfHqRr2dCh3xO83xGbPjQ+dWFFe3G56KOvS
28Hv7l2Xg53fOTXFvL0/d8MO6yh6xeK2Qp60gtkWD4iwILzR9d/u/7bh4RLq2HZZCCgmQkc3pYD7
oCNxk4FjVYKm9rtrqZMfRBuhwq9lX6+8VYwDajEjH2U89bbgaUldsCCSQ964T82YHazlQ9QiKgkA
LYCf7sOkdN1qZQ0NvkeHsQ/1QDsgrDgK1+2h7FAdoAuES6smP8TUz1fe1IZTqsOPGV9s0lBRpu1Y
71CF2+QFKKbt8Qxl6Ms/Rt2hTmCtZlVExHaKlLc5eDhbFFOKwgXjyopHMc3itoZ/ehSktlRJAFpt
bkHpsDQPfultgtl6yRx54msUKIakSKgjjoG0YkKSkaVFaV/iMVaflY9gUEJe8+hm04UMQC/SEEqw
JTvSjP032o3zFC8LtBNzZ0nGaKlQSR9Ocyb6p1kWK77mdh3+f0YKT/G/5w8lHRG3fr2gdtXtCo+C
o2h8nNSwLQk7QWzU2/IGR/S+AZoWW3NsyO5OvVocloJWMsn4FqXMc0eCjSpBxReuMQQZpqTDoQNa
zBmDjCeu3hc7JMVNT/GiBDvk1FsSC6bfFXZ9+LcpacFojG4uTmfF0gwtHgtFHsS3XGQ/6Nexc04A
rdCVtfudXXlnpyKtJJHLrAqDcmEpRM9RTRMg5Vw6Vh+4tDaB/AakbWgXbEun9jTIGmY4U3D1iuHc
+2g2avuzPYffOqhbrXzQ++/hUCfg7mkVQa45Yyk6mwqnPQ/NlKMGG8qVlTW8iEO9S0XlPlpnwbST
hvSZzWzfDSNk18Zf5TIcMlawJC7Ujd37pKboIR9WkuumwFFvVbHRLAI6vqhBVjv7Xk/LJl6CL+JH
3yEJPUHxtTszt9z5vXMdSFUlQeluS9yV94/T+0/lkNws5093VMXV7NYYfJiAKoYPP3ECiWrnU+x+
rGNr26optahYAbGbgju9mSXo83BCfVSk0Hc/hZY3XQaUsBfBvzYRTapFnVnvPS7dGW3nIHeExAtC
9+og2XhrJFhJrBhX/HbC/ph0UfaToJMUaRWVj0Hu7qRYduOE41uNMkXPxOfS9zeh8ndF2+ziMriE
bvy0WhIzeCUdBI/rBYRlQdykgfNrjvIp8cKOJZWcTqBja9dI8Q3mQjRHUZIh5AO0o9Kb7y/zet/O
/kO5hvYzBXM6zTPqoT0FzV6WBlV9hJzZhyIutz2kzaVFdwSsvvO8PAZ83AwllIujci9zurFRRXW7
+ZpF8RfqRUWCSsBqZcwQhego9lmOk5B1iC+iw6MIFCjLuxdnaDaoMN83FsOS6uB1oipFXCiyQdsy
eKGye2Dl9Lyqdm84FjpEPeMya9DAYF0t6OJtRCTjfbtYKF6jwjXXs9xniq5Um012+H+YdGtQDQNJ
7JWPqMjahxCBt+M+4e8Kb0aJFrVt62Vun1EjT9Br4vjDJgtWEoCG61LHpQtvagUKlNaVVHIbQtqg
cb7cCopeIDa+qM7Nj/u7ZTgPOssz9RG4RKzCbuEV1c3+iXjDOQ9hDGtGYHg76LhzUD/RQWZtljIl
7cT3lzq5VZruf76hChrqYPMW6dkhLFiWqtYtt/VYH/LpYWGq20kwjOd10SZzNjzEJUtaJl8GVLsT
ytuVfILpKRFq/sO1RnsaImwTddyXsEIbs2V/jONdOGeAuHxulZPiPfzRWnuEmp7DOjy9lPMQOWq0
roXnzd9EVlgfGT4hyaELlyD5/9pkYf9LzPVzy8p623U/84z8DEBgmBBakV3TTb8WP8hXwgGTsWtP
KWcanGySygKSRnyTefaUVf5u1QINh1NHr7tqzOpe5NjcxhseVQsNTWVFQCbw2IWb5OFu5RQZzqiO
Zc8ZjKD2MFDrnj1PiP/q0UNKzO/zLRgSphO4qz+OwYI0HfSZZQKY0Rt3JAiI7braenwmSezVK8GG
6Vu0YCMEKQ/vewmvMzkQIS3klJRi2d6fqWlFb3/+x6We+/HArLy1rs4kdhCnfqrK7oAeEIj0reRl
TRapQ9xni4wO9JKydGoiJNfJo4u0dvwMHZu5nF6FcI4TQ0rYaY/2Ul9WE28Gh6nTNee0CWohMCzr
qyRb1KcyQNI5tqrPXS62YnSbhNzCpX9bRy2hrnyQZgbZSK9lWZ/KLDwEOWgBveY4rXVRmnZK9yzu
JBn8vgVmKroFo/K2mmmd+G1/6SO+csMZrFdnbPb7ntEJwK0rW3zrsnjDN4fl/bHnebSSjjDNQvMP
YT1IVbc5vS6qgSllL6E/I6B0X+k0rfhgwyR0bLvwc+m0nkev1cRP1midlkKm0VT+m4fTqZKrOgoX
RlGyBJbzymjwwnv7Wo7LygL9xl+884DUEe2C8LxUt89HC81b59rqjUcksV0HMkMj5AXo7coPEgmE
DaQigc4an0LJt3UAIli7cqBt0ciEgS5m5wEj8z/OzqzHTl3bwr8IyWCM4RVW31SbqkrygtLSms7G
YH79HSvSlbI5RSHl5TzsI4Va4GY2Y34DhrhOt0HcLlaiuYV4a85QTvUAI4OgSq6mAw9sKAGrB6ej
Gcxb7Az71Wbkwu6dK+LJYEYMliNodIk5Ue791n56bvkQ+r38OpJfRq2slqULdI5FlimnSicwz56q
/GHwMjRw66MLa8cmQfr+nBZQf7J+ep2avc6rnTMGkZms710S71JLrlw4C2f8XCFvmPTgkhbEF7Dy
o3pAvbN3sLs/Ppv+5InvLanZ0VG2zAWL+XbI1yXKjWWrDjXvD1r5/Z3s1OBHukFm2aiSfc5Qldm3
sMMLq6rWYVPAv6IEHEiS5l6zxru3VYF0t+teqhae3GIMbLiuwpzB7Zxvce19atApyjVAkF0PLF6g
kgfHRmshhL2NGyWZ34dBEsOqq8HMzs+aZXQ3ZLG14TUtflS5zApYbDftY59XkEFUwlMJIDq0/51h
fuSzRHqU6ppvhC4xD0Hiju7KxIcKySf9t9Rvph0Sc/gpDkLcA6Nt9WFX2MpHV8vr0HG8cbVFARVR
kr9Oo19tU0XEtfbcCWwxx4mE8euz6aCNYCWB32Z6kz0OaDcNsvqalgmaUZk9gX7YZxGsm/XGSn1x
zFD+PEk3R6lHYUs6puzup8qIz8kQrGkkl061WV1JgnrCWteLL3ZL9rFfPo8Ml9dqAfePSvC9NTI7
mF0qPYUiQ3Kt8zfUi5xNN8gE87Xkruh7AE4kroNqCHUF5VuW5W9tgXQn6UsTxrycIu2M+Fpd9k1I
+AnRoA9pg9Ev0FjsTW8FjwmJ98Annaq6BCCmXrNNWgou/hQr/opfXGoglm5bB7OlGRxMY/ibQ7NX
gJ2etd/T8hOoRcebI2DQ62Y3NSiYpmtjrUsnx3y0wS0RNzlxh2g093cyrjZayn3cw9gIHV3bhwFx
M4WB/urT/hS4oLkj9PEffS+NHPp9ZWsjTHvnq81nGlLMujROVRIA+ycYYOgXkqu9NdLX1BSvFuRF
Hz9m4daezzCA9oShF7shkIagHFw6FxdVnlR2exEcPn7CUm49H1sYOqdtRxZP16ZOL2PSF3WIOS74
fer6uWHuTx3ECKw7P7QLvYFgJPR0/9wGKRRUgqo7iNv+zRrTmw8qxDFxSYIC21W16tjGkPj4jO6R
+Ic6SHZUthb8QNVKWr9UVZtPKaRNJuCKp+AsTcjJttlRJMPBK4aHEhlyKs2BpfZjMMY/E9ltXcCN
/2Cx1hyVF25zOgtbtQqEN+UOgY9lwkPFh8iGJAsqGBoStyN76q9a1C1YQXrz6QKh3Nh3B0KuMKYr
edycBif9wpIYzE+UbO+rysXBEkSdzSjm30X5pum+z/cK9yBp+XMOOy3w4+BzzoMwbYx3XzcaTn5x
uXf06yRerd7DcQwVYIxJtqmJWn3CiA9aUAjD13CsC2HJXFBnSAdcBsFxw6GJYHEfISS4Gyc4i/jj
lgzdT2ttyy1tiLmaLplikasGPmKaTRsKoKybJceiOtvTHRkZZmaChwQcL1k3B5+qgxuD05SgQZnJ
ldRwYRwEKqP/5oZlHeiymhJyrbUPOoBjt03oWvRQSBVsLZpfEcj/tMvyV0lEFRZTDdvaoHkKboGh
HH5xuG8NXEPDSxVmJfmvMq1IEAZ2WYR+7KrNaCkCyHVifrAm/bcZZ+/P6vvrQmhGChYZCaZrZapx
T9MqDwNv6A4icddy5gUFEKrY/30xlQ4Cw0d7usreG8JuKPbEASNVQoPAQVpix0JdplSZyHaNF3JS
94di6PIIDKodmSYHLLbKx2I/ZgDPOXDnxOURQuk97vveQS996BBzEqrVWdLSfyD8sULRbwROUPVP
K+ft+yuZ+rdI9K/3xE1POPpPwxlTHea5sTEMHOatjySji5xWvtZT8rksHAtjYE4ZdjVFI8cFjzXA
l23GrNwWNf1dCR82yP3gvJjSiU8TSVaZ+7fY9H9vNjpvD3YZayApGMaz5XfgG46kQSOJXHI/eXGw
XAAACGQo4MawSaXim4Lec7XTrYlXIvL3rzw6JyXZrtv0ce/rs+puVRcv/T50Fazm5WO9Rg56P6Sj
81YhIEgEkIFWn8fBe0g7l2/BW9Fb4OXXrMaWPvIsqBt6anOpi+Ec0x2z+nEDPN0xLWAkV0L668Xk
i92sGWMs/Jp5H5C5bpolKlPnnPoEM3PK26aj9TkrAe3+eM2+33Wj85ZfHUNFBOKfPgtS3uUq+xoD
uypo9qosejd2ow9+Qnym3UqLceHlzZt8mJLsqyKfhvPgJVNYDwWQr/FDULY/R+VutFsc0qFbJR8v
rPd5j4/4RKiSw+ZptCsd0VqSB5vxewkOjNo5XHwxnNdR6zHwNKo0t25O0MinHH/38ct9PxKA08N/
z4OAoGrtd40+d131doMzZe4dwLDwuODBZyv4+fFTFrrFdN7FmzRVHRxx4NfhZUVxgBVwVLeQcQUj
hPqkCo0EZtpnwa4gbX70RlOaI2P+PxUv6P/Ml9DGRwZKyUm7+a4bu/skTg4yzfZ1XF99vTafvbRQ
b9/4r7NV1Gkg9eCQE7RCaQo/Xpm/mECd+jL4Roj9XEp20DFfuacXciAI2v77OCSqeiigqj/LGvMq
bkU/tel0kvGbSqfQs9Jz1YEfPyY7Q/jnoW5/Dna1Vj1ZOCbn7UPlTlCg3NyUXZgafovdR3zgB96r
LQGiGCOrTzk4GS4sePxS7jtKewxMoXQSeQNGqqwcIScZQ0wHrBlFLJxC82aj709ZXsPz+Rx0FJeZ
hrO5LMW2GdZoyQs/eN5v5E4tgni08vPQyBOFnqot+f4WbkK58vEeWVg98y7jaDlFzOwgP+s+vwZd
/FrKNur4rrPjqB+yV1lhMOrfhFV03lac2lo7ORfTSdBmQxr6XHvdAQya5yB9tsqnf/tFs7Ol9QXp
jGdVZzArQpPJB2hfT0JBOgGt9jVOy2tVeq96TcW1cJTNG4ww40k9h2n7pOGdGvPiK4q1N7MZpAJK
titfaSFxo/NGIxTJIoY4cDpNrniVY34chQoiFJ67KGkPHeYeRyvdsqqOMAPaom+THuHm9AQzh+eP
3+rSvp/3GpkTN6PV2vosc7VJu9yN6hwQd8lRXwCxPxefdWUiQvQQ5lN9tEbzGtvNWlvnFii+E6DN
G48Alg0Y4GsHnDqQgbL41dSoiavyHIBPzhVkaj0k3B7vXpJBwhfjVqwKLtLHf9Rrm3Fpt8/iG0tZ
JmaeGM5T5od9CqGxCzhzrMFQ+vgdLyylecNRIwAUcIvtz9y141tmecTd/yJqUqLdmIp9IaeVPbL0
pFsU8ved0delILofMInB9U7UjQhlcwtppF0e7VpBZROsMdMXXtucpNVPUzroJJHnAYFTRZ3fTWEO
wg7ePn5pS5f8HJ0lWF9YmM7tz6xv20hZuxy6nUjxBhXbEslyapmIe96XxvrhOlWUDfm/5ecgR/73
LTZVhvFxleszA7d1KuBu2Hn2XsT5wYvtn70bfBnXRmgW1v+8v+hWGabUCVXnLBv7KCFdFbXVSjC2
ICOgc+/XkSdEFZ60Tx79nAr3dwD7QqXrS+vmV9/rcbMpDx5O4FCNaxnXwrUzN4P1PGHpop46gA0U
i6qqz7dgmN8VGASOcXycyqaydynqMpHTK/iqrqyVpbU4C16s2qr6yU8G5HnToQ8AOUTnvIjSZNgY
p7Kug4PRGpZSuQWj9hWTVjnA2yMmbqofXCTlvoH69UuMxfyPO352pLgM4+tCEHnW6Iug8OS9xQQq
9HTYFL6EqcDa8lnY7/MuZae1044TLimH3zH6HQXHrzdVTzyx6g8l4+PXu/SU2alSeBnKtgEfzqqC
j5EOpBsKzYqQWewb5y6qi7peCQUX0qV535KaQAPZYOqz5OCAKIzUbjWr74YYseBEQboG65Wm9sp0
2dL1O+9DxpVHWIFW79m3jyg/7ZqxnUIh7hJcArxguw4E+kSKfSmzIMT84rnRaGL7trPyByys23mD
kvd1BSgr6BxOrg4d1ce2q+8NX0P+LoSZ865kOwUgjnjVeIYgHS7aLEfRGW6nWyDM600l/TUH7aUF
MisA2zITGE5qDRiyzTMMhdSEafcsGUIp2h999unjZbj0spz/HssYKs2dOs3Gs4C75BnRWXeged1f
Rzm4KwfJ0gubnSPK5aoc0pqeCUnv+kGfmtHZ1HF7DdY+ydKrmp0MTY7Dr05qc8KsRg+gcNkkm5q3
49e+QFBusnHT5unLxy9s4dfMW0tp0XW0qvzxpBxhHfMmszcQO6kLqWu+9bf/9pDZ4UAMivBu242n
3FP+AT7Z/j2YgPWmVKZ6RgNU/eNzbi/0r9BGViOSQ1EPJwPf5YdyzMlzggn5AV7d+fSAviPmQP/t
F91e519P8gfZ0F6mw0kmZDhnIxtFaBWEXvJs4DuWabZWnl847eZNIsehXSAG/KZa7kZ39Ld9khdv
fumwcxvb5AmEiux7F9crOf7SergFIX/9sMACfzAoDIVzagUBsF8Ibzc5RXfzaHC80IKB4Upcv/TD
ZgdCHoyiw0xEf3JQEw2JGbbeSHawhbAw++Hv6yI9knFF2L4QQs07QqpO/Jq5hXtStQvjktxpGaD7
ktDmH1fe7FAo/Fy1DBjwk/TaMiSWdzaNhxKeHwX/WPac9xvKugj6rjTkVGFUuz9XAc6AOoUy+Nzk
ifP68bpeiM3mDQcrkX6hk649ieCcDsPPyhdIp4xXQsKWvI0DRma5ZUdW8uPj5zEsq3dyuzkLCuYf
Ls3BAzgl/SDVkVpFHKZwhqXI4ZxMryzqpV81OxcyzPk4rOib041REZrx04DWataQR0wfvVqgiqU9
/1IVcfFvp8PcI5bbHXaRBz2RTof8gnCyHzFnVA5n1+EaCCgLFbuP398Ce47OzWIr6erczvDTbNWG
tfmW2heqv8BP9DKVN+HtLmm+G8auOD1qM23aDIJd+VS4QwjL97D2XmTSHNoxOXvN28d/0sLt9Uf3
8dcJ0iMOggVi15xU7G9Z76CB1+90bD/ZfPyBAsnHT1k4p/60Ev96CqxctMgbZp8kdSbzUBWV7qMS
VkRoQTQ5uVHjxlXNwNLDZlFFDrpHl5YpPY1YldXGd1Bn6KUldpMabbUFm24NTOTc/sn3NsTsIOks
0cTCmdQppo+JfIK90u0bFmlU0jsnfuBm12KojLjOJgagP01oNAkDaOCu4XkESmikpnaLt9yijZYq
Z0OGYmUTLZyhf1bgX2/cD2RaxNQTpwkTB6lJLp1bf/unjzknREES5MdDi1OgJC7bAqngRCYV/Yvj
FePRpNPw+PFzFk6bOW+Jl7pLe0ebUw5bp12dKOx6RZ3DVDDy9PEjFpbKnLOUcHwDY3dQWIhcVlGQ
F+gNc9v8Qv5s3Vm5XIt1ln7L7Q/463MU1DXQ4TN6GnqOOTSCEcYBbFju3E+WE6Qr22ypwvJHkvTX
Y1w4i8Xaw0hGmcjIt7wsyqD7RJKFsYYEdF2eOCdgw1D6YApumQSEsjUfuIUA4Y9e4a9Hxy0dEndI
nVMpbR71jqecsIPxRUUTqLxy/zJhpgL1/gromI8/3tI7nYUkMeGUaq9zsMQ7NAvEAHevGAAhCPJA
DNt9/JClFTI7TNqy72t41NBTVwT5G9yjkk0PS8eDhPHCBlNXa13FpefMThLf5pi94PCQr6n74Obm
vhj13diDv5BbYq3vyxbENvRPYemvr+Q7hFCTs/qUNK345Fj5vnb711RR8OsaQiLbtupLn7j82PDp
NNZdZGQ1XaAqEdNOKy95tdRQHHMY8EU8BvxOZF0NCUiaRSqQP9mIto1TyR4wUt4BvWk/xh3QJmlb
vsTmNhPZmWTj9aTCkLbDTujLQ3Kvf/CR3ZsEEz/wd/YfUCMs7ktSJpucTeOdC/XniWcwG0tT61j2
7nPWBfe5qx+Rz72NwJNuRzCsuGIerFbwWGilreETVlqxUx5JMN6OEmnRBW1Yds1jYTDSUCa3iRsr
1Ue7FzvmUayfzJxHVNgAGmY9DJDi8UDLbqhDq6ytn4OT8RD/jz4Nkp6AQ3cwaTXQfZPCONUGUvFW
rrzPkc3eB20c3yei2ZJE6i83fVLjKm+DtIpumVRn2+8+g4oINXFf3luVlrsBisFPvKvHb2PgbmuP
nEVV7FsSNxwg5qxPdnbOjqWfwYwMlHkdRzV8LEbXwsyHTStahk7MqoM2KONAQ58l/SXo67PdwKSX
2BUS+DjeM0vaO4+1+o7wLAoaA2asrh4713nQjD5onw27KYGseT/xEQJYFcBvJLZwYeZDH3l5UL7l
oM5vMmXtbUbGh0K3j45n3TUBCCKizl8miODBuLIqA0mldcAV/KlBChLBAO/CyoxtEGEXZgNL+wcX
c7pRZ5gTYe+ag2I5wH5F6l9crJdtbpuLRSGuGxJYLCZxHPn4+q1FGd+0hTfuY9QBD1Am7flY8R0p
IUypwPuDeBimys5U9faRC0BXPpVlnhWR4+Z2FGcECctgOR6Q2xkk4yg3nH0qYeMuY7c9+ZDchYpK
hsF5oy6gj97VWIwOZFxbP4CKYe93NDOhkAOMVrU59Mq7DEn1Miiztwu/r7a1FpHnBl75JBPVXwwj
MEGOMffsMSACeYA733YV4EZufGZVrCLVkhfbgd8cyXuGhZYHImK+KABl8/09Z0nk+e0uc5N9yyZ0
96DgBzwJL7TpfweFbzaCQ5vHO94f+4mSDZTAUPp7f9KAySNRT35N7vSolF92D0HCJWruskvufHu8
OCMz+wB1dpF5dz6sjKfQNuPVVFYcJsS00zkv0HSoQq00PSUjROBu3yfFpvORqE/Su7Ch7kFNNYV4
G+xW4SW4Q1T2dmCeKXjaDEmI8xLX/Rfu1seCeuSSFU3yWbaw6ukxA9xaeXOYEHN3PN3kgX30UP2J
glHvMCju3KMGaW9bBkCqW+T4BMbs/Sxpjy1BrwguQ1gWxLggFCbjYxGn1g4om5MqKCzIh+880f6d
nTs35n+HnW2mZvo8ZSWUklmWsX1ulw4U9SQOdZueBKHebyqkAdE5cav7Cna4XuQxnk27Vmf0wuBB
mkDzhJxXl+mVwWDV3+iegmU3aQ5aYAmtemUQ2Jv8a5pyjOHQvowYLLp+2XGFjrYu2tcsI8XBllW3
TT2SXaCBey0zLy1AztXi3rU42zloUDDBsDcCjWx08qKgdsdQWTZsnFqKYyZ2D0XHvwHHYL8GFmtO
gUJv++ZP2G4sw7ELvAzWMFWhyT0rOvjPD8YKSd3cZIm8s6ytD0TvS1o2sHGUuMV83Jb4E5IO3yId
k63JSHWRpryP6yC++ny4v9GpmsppASoC8Ew7CZjZ2SAuDY4De5LOF9trDhX081hg1n0Cf75dzNNP
KQpJkT82NKoBUVQha3kcOq2F7Ry3088GfjO7QtLiWU8IFnxM8X22rWB4zonrfe6q3oJfCOqd0dCr
IPhaBnX/w3KljxkBWrWf4q7/5YveOqP2CUWcwadMGGg+iWVNGPEldNMqPj0VVTvtlEgxGmdVAsUl
v9M/tNsVO1d79sa3xBk6RbWNjVt+tY0yQL5pRPCkATBy6tpNGnTVoRm7BwVh6j3wMl5IXYVwnnSo
8IRu7QWRXwRfB9knBwKHnrcS7Z/6pC1Xm0j1gbrkgw44GGrqSyet6kILdzppAUfoUyF94NY7T31D
K6ECfl5NDyJ22aeAjirsFIydYtaKTa2ZCCs5JneiT3tc076JZNN0h0A3/n4q6uSiwVLQzO5OLZ/S
rZ227kPBiQBoUTtHKyBHmYLgTJnseWRE8uANPKjCye2HYePkNN15fPwNIpTHzxYps/YrR9MhKsYu
2bOGR60Iuk86Le03gk8K0Z/47TauiGq3Yc2L4e7Ub3wUu+nGzx3+udQB4WFLiH/XiunQWLY5wEa0
3o9eNuzbfJroxnKLb0iWPIE+CuiFtKS/U0f5T3XXNZEqs5+USGCqRGrXn3tTEdTqg+Sz7pTYtin1
NkBYUPtg6hSUEMQ0JSisvUK3LXMJEGq2vrd6qJf7WLg4J5VPj2PhfEKbwz4mQaB/m5GnL7xtzL2V
C3evKga5Knxb7W3gMHwuodJyV7n+fa709OCSKY3Qwz7hQLvpvkrbd3eNLHl+qlop8wj+tjCygwat
w5VVg7UAsie6/aIBsjBJR7g5TiLvHzGY5X2qcy0vPtfVCw8muDEwmrwWKHkgQOgxcrOD7MkcnEyM
9amw6yIkNoXZMAwaWZT3aYUzKC/rcGis8WSBOov+dmptRAxsadxaO+oZuhlqF57jGRzCLMDVi6F8
cWU87OCj/Ai2PapCadlBIo2bFHGdGZ9pjycU4DeEJGtfYgRiUV221YNJcnw5wa2VftBCwWHO6bIE
0g4p0fDpya1cTke/3fdJ9lO0vNtwG7D4kGm8go/D94U0eA7I0cxTYJfT4RSjmfica9qbbVEUTKyk
2Usd2Tkds2yp2xnfjKcmENcig8d4MSKEalsRb8ABbSP0nQUMFeI+dDEh9VzE3q+Pf9ofDPr/Fh+8
eTUOA+1t5ufZBNsm/4j8Ff4vlkZkx/h33Yj2iqCa7+o+PnpBV34dCzjd+s2mIkXk8QGXTs4fGzJu
HHwL3KEQ8/qMhbn9pXbJgSF0j1jHP1l2wMIid7NIa7/eixJ2OhrG8Cvf5/0czpsj3gMzqTQLavwG
13wVukNx3v0tffbw8Tta+udv2dZf6U7lev6Q2NV0rUnxDZPFPU2/tSM/fvyvv7+UoR36779ekqls
mJNO14zGwckwxUJ/aJoIVsnxqcTl3lfBSuVwQdTjzet0FczNGikxBzN26bZSnwdMzWV5HmZpdlcO
Zh+LYIdvlYQ4bi4JLotgraWx+OhZnk0gkU8yh0/XtMUI3QTA29a2PqHrfa6m/m5Q7W8LUzo7zISE
1ZCG1KZPBJHKitx2YYd5f2pvf31DVQdD509yukI4hN0Vn3sam02T0P6JxruAFLtkDDATSErrynx/
jSH9p6f23vaaZeSDZfOGY37qOhRJucHN8gU4oy5EBm3D0716zkCLDcFlBgCrq7aiSMOqhnt6hrtz
47n9S2aCXWybfW6ge64hxYLY7aQJv0wk/xS7kx0OHRzrLDDFH5PMeqZyOAemEkhiGogceu8VBlOA
3PmSPPqdBWyJKQEthCPTBPOM6lg4strmDaFik9pVCDdC/I+c1l77+6VNb36wFQr2pW0LniLsRA9p
ML0UI4vQAQwH98zq4YkF9mky8tkJyJebw8cqF2ahhe/NGcBWRWKTlgCKuZ24R6Dd3E80e5swb7kz
rvyaZSkBQlU+clHvJqigWu+xiQliMBl9vK//AP3f+fRzDHDNfFfg8DZXfKBr4ienTJBt5epwUiD/
UXY/iFMmtyStkVSh0aL5C8zLv1llsu3QULq9JdR4LbjEkB9S/3KGNR3T+60Rj9yuub/2QlLkKOO2
43iFTU8oXOSDcVufG7BKd9pK9lNmvdrMeaJsePn4VSyNG83ryIk9qhqQHnL14ADHM5z+bhyfMgwl
ZKWOCAZVUuJiEEJ4iJH9NzGNlyRvIvir3OxxPv4jFs7ZecE5cbpUapSnYF30k3TtlvftWwHUTuE1
j0aP24+fsnBXzMvNVmoFoKbghLXs4qIgDVNQfqPv4qz8iqVzdF5sNqgmdAFawdeM1/4Js8E6zCZ4
J3j9tyl1d66wG0wbs/4igaXYjUxu+PgE+5O3j3/f0lzqHPzP3EZ7zDfOtR3LFrllvkV6sbkhfjF+
5WeQZhvEYy3ufFQ5aJZ/zy220ar7mqVtgWqX9bTyh9xO0He217xK3dDOsyCjcsC+bfZmIHfM8Gtm
u5uu9c41sU5WneDrugQvCAvNB//q4ycvbJ95jXqCJttAX+JciUlOI2aGMLaP7IaLZyV+DwUIWsm3
AI4BK8HhH9HWOz+UzG5OjJZRp0rVeAWRLnIZSp9BUj3mQ/Ejr9JpAzfo752THHjTfh+a0T2qybnv
uY66xOdRVkoRei17nlwPGBTnrUiafcLcreOW48E2Fd0SB36wyShkyGn8qa6t7w0iTojA3cREAxRB
BWbCgTtqHXmk5VFUh0D0Yt8F08YAmfwlcyWA0wQgU9/UcBXNI3ljRwaw+iUg8/uev2GKbmpv2nCU
KviaC8TChia3O+evYyyWrSZWEMN2YeR3BqgzQcHlLtyDzpqTs4ZYfr8j4c3J38TzMqDjqXPJ7eRG
qx/53oH1N/PpfsgDECxXNvb7pXtvDv5WyH8la4xzAbxqO0gDarcX1rDCWmXWLGxdNqdySzcD6ydI
6cWrb7KvFIWbPcB/e5myh5z7u0max84bn242PrbFQI6EsZal8s91Ja5eYq2E0+/vHzancrdOViH+
t5wLOD0wB9ySXEcgGt8IZ814hOc5ygX/lBiwOYG7ziGixWiwc0HpBsow8hg4U4j+0v7jk+D9Fcjm
+G3boDo8amOjzmVekfWeK9fdAsB+bvDtrNJdUc0sfrhZiiAh7y+LLPH+fw3C/WnTmmud7Yd2l473
Vnr1YHco7gvrBby4uEGPYm3e4f0LjQWzYGFMM6/2WOpd0JmDeaE97Ls2/wl7uZULcyEyZ3MENYAo
6MHlmXepdRelTINMmN7JKo/y8R5DFbFEAV8/dslKDrT0zWanRmOn9jhNuXex5Bv28iSLS9EDiO+m
tw7gymZe/FGzsH+MbcAtbLw1poKvWPD99ra8mWMuZVleCXFgiEiHHUPraOxgNfTxelzo3LJgpiIU
weSgptfgY6n9CLAPVgixXvEKO/9q6a8t1RsFxrcpPq888PbW/vduQgPvv2cwcCep6bANLrwFKhBm
MD4OjVuxbcSM39eMj89OW17GbihR6zpitp75/0b6Q07230dnBsUlSyX8MmbVvsqpjnI/XfuA75/G
bI6cLtK8lnaSsEur3WfI4p5Rbdp4QbbVwBR//O5uG+i9VzerKgRB4gmkv+ySae+X9pF0u7RbOZiW
FsIcNV3VQevZTsDQn8E/LCAf1QkawtO+xPRjwxHyJwXISlSNRw8exyGj/kplbunNzc+LwK7TAlWO
SyaCCKKZi+9YO9bS5zxb2cEL98d8eNvqJ3gWWi67jCTdTB3wJ3V6CILpjGI1iUo7/2YTuOWsqSMX
Doz5rPbQVAEoGca72M3wY4QnJowM36pyhJ2G2Jh45aZagLey+bz2VBZ2a7RmF6GyXekgQIP8PEjR
HtpN5WdBQL967Ib2SbPrADJnFp8a+dalGv08VoYBR6cCUelKzLlw6M+5zpiOpt4QlHjFaAR24dSF
fv1vy34+ye0lUELkJf5pRFYDmDo1CatV45+FpTEf4oZlXlejZ8AuqFu7ABlSGUobkyfhYMc4EzEp
1/RdvWEZbEZS2RwdjzdPjsXPJHaAJohVAOpvp/N8o6pRbYe2NlET5E6U2FyA0gJ53cebf+mCmM9h
snKc0r5xposUmDJIoZQY0QUdiPmGxuQnVAz2nhsDY6jvVo3tFxbyfBrToo1juV5KLiauH6umuPRe
8hwjS1O1OVZ1v3KhL3yDOeO1Let8xOzMeOmQwU9OND5ORXtnbOtBySmy2IQC6pp4Z/E1zk6b3Onb
roVtxcXBfGBcOqcR9QyknyhkqOc8sa/w20OLQ6CoCq1Us8bVWXiV8+l9R8dNz4vJB5qPb+NS7Bv4
5CbD90GLLby6M7RKBSEh5MdRGyfnCXS0fFBfOA+22u1/k2C8yo4+fbyWlv6Y2UUC13hlpbBQvNhp
hYqmuStsvksc+rVUxQNdYwgsXFfzEX44bTutB6OAi658d1NkY3lHNJR7H/+GhTopm4/u96JEhzdh
/oWgKCpiAd5W5f0fZ9+1ZDeObfkrHfXOvgAJuonbHTEkj0/vlS+MVEoCvQEt+PWzqK65k4VKHk5k
dD10SkqQhNkA9l4m3kkYzvjpBPs9oAJ2hZ5vcX+dgnJkSC7owyFtGjiRAIljwElSsyMPLiz6cSD0
W1HWARiCd0Y5FlfShvxabULRlQtIZ7EBVvFa1V9gEwQE3WjNY5o42U3Nh/qQTORHJdqbHOyIW41p
w1MIwUQUF9vxzg0zsMsL+w5uOEmAy6KxEg9+g60/OQ38jfCbjxaqi3A5bXHyBe9z7IuNPlzi6g0k
AXQY040bXVLj3iluDOO7BvkXbYwgn3CsUPIHtUtMrj9TvPSaHKGTmOMCgjtVYux5XgcDKuZgrAfw
Zm1Q2V8ZsvlQ+dkr6389gNkaiutswCu7/LtZPNK29Gip7Sv6DT7rEpe6MS3g/XQH1RoabuPxehgO
miHvCvI0us+2gHaOfV3wh4inEBdiwPltXZA4p+q5zzt/dKMNPkQ6o5/UZCV1s6A6ZKq84i4aRSoh
K3iRJpmPzs2TKwdn08i5c+p9OTzjze2Ieu2Ubesu9AhqI47WeFSkPnOsLRy04nq8igtgdyCVgR9d
qW2yclx5v6V4pmpIhDpUc4Ru2BdJm6L9MNxrmrlpUcqH6sKh4b8hIMldlr+vAp2XFrYyjA70Ba2i
cowLlAOAHirgAtgm1spBYuE0qKpHxLFetkJ2M3IrCSA18JhX5UUqKYA8h/PTcGG7UTUiiBlXVUUB
9cLmDePNNnpiJsBY5TQGFvIbach/dRjoWkN68vwTF1KwpioDIYQAic2pp4s+l/wx6e1DLqzwECfT
z2yoITs2xsBw9KaEslGYbjsGTA3q1F6VAKN1/h0W+lUVitA70CttUK0vZMzCHYcjZZVb2Y620Ojo
ATNb+9SFyWEpF8qKjwPVJgrz5exe2IUPGIkHGxU/LcMdsjRmtkvSbVHQXTjfZpGDAEBHurfnP3Kh
gmKqBHknpVMBkId7UdYtgHYoIlGfpm+4z87pDpHvRfcD2y1n0pfmXetcZlEaVBKSieB9j1sEG9+M
IQMyotC51iMLPa+Kd5tTW9KUtOGFw8kLSLbRYezBLrLN3Zw1RW7hF86asV/zhm1RyQ8sPhwZITfy
N7qzZsVlxiAA23J3TVJw6eqgMu6bygbsB66gF1P5gO7oy6t5z+itbDNr+A9VusE1ZTBhrR4BwtWX
D1NItvCKwAGZXyWIvOgr6t6dH7Slq6fKz+egpkgZau6Flo+n2K6CPrzNoGDM2HNKG8BKLimfAjO3
PRuR9fxDfws5frIXqdR8jdbcCAsGT+v+tZt4QIsCSIQ4KIbEa6JnW++R4XkG4NifRdNS673sAHuE
zB4CvjBfZsF+zGUJU9X+FVGdpi/zHoROQQYK3jb4BNzAMNWn3tnNcszzPlFMniFHiL9er3/IQjRT
ef9ZDhiiXZHwotd7YDpv4Og+YLmRuLgB8HbTYfdedSL/TU36rNOUwkJvAgZXmE14MTIIG9Z3Qr6E
PdDvWMparwFSrfnzwWPqs80ID4U8s310EpZ9DtyHkJckesVo9hwYT70/Ns5l10VBa82WikhaJ/n7
yuDO7/PZe+p/PWhAQZKJCOiIC5x1kn70OLsyEwLA249ZJrZqKo/aV8kwXNfuuJEJRESht9TANqNC
IVVsZglpnDnmZQHveoz2bAiBGMJt+2ChxIEhlvKOYIvP4LiOCcCAl687+wLL4vwXLERRU8kGFqDY
ml3Y4KI3esNUxD9EFpKV3lm4qptKhLYjN8JUdQWk9srnXI9vRQii16pS5MKrq0oCBowfcx11nVMX
o67XcPNQp/paXnthYFW186idE/S1WZ54SFs/1YCLSC/1GZjLCHKxRnwdWfaGjYeojA7wSLA3pvZu
Zmt2PJ+XdkxVVIBLgNVYJfITHLQfJxSamdEB/acdgO6mm9iRNiAaK1NgKSyqkgIZB09Zyyk5YpuG
Nt6G8vpk51clPKyscGtSYw/hNTAPiv2qe83SaVKVEchcnkpOgOE3mLbF8Zpqh57V9UYH4J/0x7pp
v7f14G66BGyi81N94TKqSgs0aWMlMD6lR7eigGbWF0lJd0Vansqi8Cnki88/ZukMpmqaF3Lq+xJh
/ZRmsb1jpe1XNN+POKPXU7LrSgtql8m3KHlNjTaFdF+snerUXuMWL46mEpIsYViVQSGwAVygN1mR
N+bmLh46r4Z4gpG1F/WcOt7zSlv3D1yarkoUkXFscRtnyZOZmqk/ZBE5NUOcnOoGosYVjOpvRtaB
6jlMyQp8Z+Gsw9TYkmZ5N6CjTyisyuEt4c0+ydonK6zfzg/jwiepSgR5EYVZyUV/ckn8q67EiYFU
MtrxNcrRJ6vu4A64EmuWnjT/+Ydi8cTtxKBlnJ5k9sTqIEdqZNLZM+gql47snmS8xo76LWD7yW6l
ylnHpTWAnaaRo+s4d5p7cuP2kCawroOWuz2kSFWwDeyxL20n3BTZ9ypPdjICe6dpb4ay+tWA/eab
POsC1hIRuOFtjOtlNQFuzeD/zu8giIrDW+ZrcRkhYlkaAJsjkPeZvjXa5qYs1mQiFnYWVTQ7pMaY
FXJeyrkNLng1zCJLz6sn6YWdRRU5MHAjqkLbJceok/cu0x7tLl0Z7IV5q8peGy0pyskOyRHnBq8n
7REgqtkFMXGLlTC3AJs1VW3r1G2AtgnROVMe+qaFfR1pR3YXJ8aF8b0lUAQOAJLfTGTHdO6lLwlU
6dvK8FwHmuK0CCxUAC3A9HTzvdj0NgAWjzZnvmPuwzwPzLXT+EI4VkUQtK4SegY+1kmzre+JKXYh
LR+MJOK+SUQSDGQtgbW0vpTglGVD0bUOQMCRvGI2B+obnBgo5PFw3MRC369Om6WxVWJS0Ydlg+hf
n3qr2za1u2/GWyLTU+foX4t6qh5Cgg3EgRlTf3IGurGIe+yRWKgBhmX111Bipgq6HkxkEAoX4rym
qd1K136D9yDAHisFsqV9X8VDp/o4toVsoGXbiAAMbj/W7yEKnfnFJF6qiW2wQ99E+LpVWcmFeaaq
HySQ/zOtwSFHYgK+MYWgd4UbEBr2hJhXUkCB+vyGsYAkNFW0dDyAbWgKRo6tCWrDSyGgLTRAHHvb
x88OvEDhO+/pDfpyX9JnCzFr+ppFkqlip5H6dXMHpPEjTEO2YZQ/sJReEr15Sdckm5c6cT4mf9ij
SsF6HCfwbUQYntZ8g0/rix5rz3bmHlbxTAtRXQVCjzxtXLPBgSxJqldhVO9OHL3P+trnB2ghDvxO
5Xz4Bohl6X1GIYKLG5cZbrtIekN3oRvvIou3/Zq+2eIMV6KACMMyqUMMBmDd12mhQQGT+521KZqt
HLZ82A71M8VN8PxHLSWiVOwoIltXFDqmNzgGNg3SGprXMojqAxwnoaphcB9IKenEu8Zo/bEqr1DP
99z0qTK/idH2Gf9umGQTjplvO/apXJOlWsgWqGDTJNatUOM5PQp+Z9vXbd/tiJEFXTlcmen4Cmbg
hZ4mawonC9NTRZ7GbQ9HBw6Uk5EXh1kytgAR9qUoxmtnvDvf0UvjqqJLU1vTs9DRo1NGI79JIeNf
l0HYFNcjsVlADOcAnaJftQtQpyHG2/NPXdhSVCRpUQqaDnJyjnQQT9VkPjd0CvKBABdNVjQVlh4x
H4I+LAsHNCkxGaF11OySbW1mRKjSaFYwTJD9g+3414QGcGv863NaPsDmzsaxJC+ehlYcXKgdGlw+
Y1F8ra+Ui08IC6WkbjAJrPyHKyEp2OfgRfINCKfnH7A0y5SDhI1CZldUTXnSEQlveZh/C0vg0mFW
cQNm7OuwhutcOH7+noEfRiQkI9QmJzs+5W77PdTE40TZCgRmIcSq5LSqh02oBn7wCbP5xtYICjlF
+FxbK5empeaVq0yexCVD/Tk+wQC7hPiuPFTzDRTunCtDsNA1KmmDt7kGGYVWOxoyftZ5eWJZtz8/
ugvbg8rKKOEqCObhoB0r6bym4Mkj79i8dxksZiMQ54uR7AmS9+cftjCVyNyBH4YY/hcs5WWiH3HP
OPDEhku4BO3M2QMl4l7rbbvynIXFrfIpGg3+X5HTR1C8ba44GVAYrm8BG75Ommotw700JsrC7sIR
+StW8VOhR2PQVQVgM3xaiU5LFQQVSu24bVfqLSQUW5Da22bInk2QtdsUGvbOdzkcKBejn8OgLOqR
SIJUmGGZVdAYsrwBtcbwK67hdhhm0IcHmbmCVPX5EVxg8Zgq+hrQXb2aAIs6Jb11P9TyG7PD+zTu
t2x2ER3Z7RDlkL9Oo02nD/c5GXZR3Pqrl42lpaYcM8rUpNCA1tJTPYr72HGuJpMHrF+zAfl8gjIV
kI1kO6ryVGSnUDNfWVfKXQumoT9mkMNwog0JX8534+efwVTENWkcqFWBsXDM4wH8urKlfWCKxAZL
F2TWlbH6fBUwFWudaWGe5WMBQacaEioE/HJpFY0HAI6frxV7lz5kfvaHFe2gTM0cWMWdpkG+Zkl+
Gcv2QKLv57vp8+MUc5V4kWo6mKy50Z/4yIM+q096VG2ZXfuzW2IXWhsX3If17OzS6CtngigXtGAw
3jpFuvjRJZkD8iwWYSAH9uRW5ElqifYGfeZ0w7hT7Vu4KvtZCU+yQSa53/Iq3xZ2e1HZI/GhPoj7
qYyh5H2+L5ZeTok3RphoNaRUyTGxU6/KuksC4KuejB6Imzf1MKzsZUuTRjlO6BI1OwGm/THKi01L
HiP3WwEHp9jIVjachUwtc5XzxMRsa+hSbAKpzh+yyL7P4bMMawCINrDcAKNDbkO9eNcT+dMG9d2O
nOB8Dy59mhI7XBSsJqlBkTa0eNBMIOWb0a1WAOxN1mCan++mTEVfSwjJmGzAYczpJm9ILnEolwk8
FgmwNN+HNd/e35nLv2c0mYq0hiRSMo5DVpyyuMsDq4dKd5OJZ6NkcsszaCuwUNYe4fF3XpcQ0MgY
Shyw3NxzHUIAUGO5EHpxHbdVFkDmYXagktbboA3gH9vyrYPTmq8ZVr3V4WoSBkkvoOAUO8JP+8h6
G0WLCgkVUYHKY9H6kGFBwQ9WK4/DLCujGXr12JChCXRiIl1a6idDwpR2asy1299CWFDNrHJ9tIsq
q7LTzGDb0NjZQ68I5Ta5w4Zs+SxHZT11NNB4tcFdmTwLgU7FnxtRp7UuQt0RZUOwrOY1qNnCi/K7
85PTnNfxZ2OqRNJkYrIFVLs8xZCwbXzdzC65wb9DAOAdQpKdvU9g7gT9DM12oNfe2yiFifqph1bs
xozhe8Ij+zIfJWBpkFx4ESHqHRQiEJQW18Qxn0RapBDC4/WlkI1P8jS7qwrzTnMwNFnPH80WmtN6
5tDEgz6A+TBE2qWRUXICdjwPUqhuRLwnQZoY1o5T0AvcuLyHfFhyxSPrhmizObuAV6MwhAzAj8bE
oH0mNoXB6JPBO3CX4KAMwoUpLoXuJps8bsaDnSHvEUX9ESoG7+c7cmEJqligRshIhym9cyQZbDrp
JK5DzXiF1EHvZ3GxjQZJPBqRm/NPW5iKKuyncNzRhig04IpGv69K1OiLHOXQvAab29ThXwnJN92x
6j2N+2LlNrA0FZVdEX5bphtGbnyyEvsKvDXfau0fqwnqhUIeU9H8ojc0OwZw/wi1nLK7iNK33HiG
ophhHsLoYnKIJxM7YOxyldG00IkqoL9z6mE0eqSoABNABbZv72H14UfhM9IlUfzOUnt3frQW0kZM
xfTjHEcE5XZximEVOXsgV+LBDaednUH6prbfaAZZyuGYhj1siXUvtiD4UBmPkDDyZR1G0HaN3ziQ
sB2MUMzQ3RpAX6VQKTz/eksDq2xQRTKGsdPDbAj5Uhq+0MYbm2/nm/5N7P4kvKgo/6EhTVrDl+OU
hOIhBM/Fh72xtW/T5oXAqwkKD8dp1DuvxSEICA7gwssWmIvQuea6/ivBxlwy7TpJsFWPWhoQGBR7
IdeCRForGO4FT2KmcgW0sLJ4wVEkEu7Rqn/IsNlo1jUALpgW5az4MzyUxUXvAPcP1ic/oUjnVfSY
glyXmyAIhPhxfNIb2FiP8ljT7Ank26PeRYfzffj5jY+pGPMo0geDiFg/ul34Lendb046Pp9vemEF
qHZw0NkgIR27AreqBEdokh0M4WzaNBt2OkVhCrTq58Qu70p3jba+9DFKENGIBruN0DKPbAhfaq28
p8jwnP+YhXOWihyX0KOjtiWd4xDSa2PsbxJmv7pNKrw6pV8qKDIVlju1lTONSOocEW/hSTkVaWCW
4ps0Q7rPhb7mkrL0KcppuDDgza5hWp4AeM88jYSJV+qh46XddLNqa7T0EOVAnEeS1Qm4C0fBxh6m
TiYOwbF1nUz25Ivsa57zTIXlyhKw6i6izrGdIOKXozq4J7m7xolfyAswlT5jFFCTwQYPC5ts51Y9
APIQUBnqxmfkQFq78UQ1eDNnLw1d6EtAPRn/f5UduLTpK4cnp6VZ7cDh4KgzceioswtLY9hkYT4G
JTQX6m25duFdWKl/I9NUVEvHiFjHBMhDj+WQ86a1Lh/sOvkFZUpc5RPTh54GbKTT+PX8gvpdgf8k
eKsWZ8Y01QaJMvs4a9aaTxM0ZbeM2vb9kLnEQxXjutBgF5y1ZQ49Sn5oi+gg9RySlHWY3rAChiV+
Q+W9kw2weeR0LxJB98kIE+1EQF+l0tPm1qqTISCTYB40KkLpMRO26mGWwUs0aYY7Ww8JiA2ODd3K
EPKWuZvuoFnj+p1Wxgc3gptjOsb9E/jEK0fuhRuvCjYGcqnrS5DpjoPruEEXR8a+h2SQP0Kb+zi2
1WuBI//KqXGB0c1UFHHXScrjjjIoisEUM07yJ5u0Iwzse+sKPtXc02N5Sw3rjiEObxrIL2+HypHH
JjJsj+nhnbTr0KsLsraiFqKCitviNWBSuZ3Ko0Pr62lyUbnX2MntL+O10u1C/6qIrc4FCzWZuDy6
OABogEN7jM6rxg5filmXQmrff8/f/3of/xf/Wd78Z6Y2//5v/PxeVlLAJb5Vfvz37md59Zb/bP57
/q3/+Vd//Z1/P5Q5/lP/yV9+A+3++dzgrX37yw/QyYpbedv9FPLuZ9Nl7e/W8Ybzv/z//ct//Pzd
yoOsfv7rD4CPC7Ai7n7yuCz++POvDj/+9QedU8v/9bH9P/9y/sZ//bEvC/4PAOn4P+7/N+6B/2ny
f37v51vTognK/smYhf+B0gua1Vz/HX7+52+MfzrwSkEaAcKE8CrCHo3SVxv96w9d/yfA9wSaswTO
6obO8EtN2f35V9SkFpRMXZAl59/74/++319G6P+N2D+KLr8p46Jt/vXHp0dR5EHnY8OHvB7hEXS3
RU9OHBK36XR0CxiBaSsLe6lxJZXVyyYvan0gsNotPatrnioEr97VNx/6+s9v+fju8zv+LVri3dE3
H9+9t1tpp2lDTi7oZ7WGmuEaw+rTbQYtKzu1QyrwG6OOnGo+bTKANvuxmc0WdxDY1U3Nj/ufX/sE
9SZgYE8JJzwIMgFUXNigUJ5veKHr1QQVUs6THuuMnDpd80adYVBdv0Ra43zzC12vJqZiA9cX+Cei
g0D2qR7taiUrOS+Gz8ZUTb9oSRxKAlrRiTJsfQY/urz0+lzbDna5N9P+uktHzxxH3xj5XtPrGxuu
2k6Lmr9ZXYyuec1puNEy5+TU7WUSQbEcsBELEpzjUO3Pf/un4RQpfeUMUlam09slIafRTF5kSMAu
Ahs+/QVJ1SM1+935pyz18DywHxYmzXraQqqUnGjxaoCxNyYrq2ZpZswP/NAwLzTRZA1WvI1EN6hu
FlgFzsrVbmHdqCkFPpZjaxG8dN4ZG6ih2jDSTei7HV0TINHCcuUT7KVZoqx83pa6XWYTOZnGT2ts
TnUW+1oTb2Q2hJ4Zwh5Oc45GaQe0RH2TmFtOu8c8LTYydWdFvg2SQwEqZwHgLDsUvbeaPV3XVhSI
OA0ik29zrm1iVlwm4RA4TgrWwiD2I3H9Xs82faVtddQMJqbtBHd9o4cftHga5XPVtVCFMWGKcgn8
pgfLX9/soytJimucniAAPW1LHfTHbrwaxhRvYnpQpC1LfZvNCU7ebuxU7BB4AgBMDg0pgcQYrrTu
tXf7wBI/Sp14fSw3TFhwwP0xTgmEnRJ/snEKZXfJZEAAXdyen4BL80SJgeDvmJEzJeQE17BavLLk
AhzTlej0ORsUa0iJe8mcau4yrCEL0mQ5jAMY9IK9fLD9qUn2ozzIttlwdhOzCF4U0RYpzI0hnWCI
o1MFzK1pSFhPaw+G4Hun7Y6pWxwl9rJA44kPFaWVifbpJQCFtfnPP6yVouE1cJyYz31fbQb9JUUN
QchX8Kwgif0yTbggsjWTs9+clE+2s7+lRUQzTlRrCeyUw2eZ0G3j3FgNtBEAFZ1c7SCznzSxsbTM
69aCKG1LaMCh9mzELexpOHIHHOrt5JlnGawWAFHmmPCCmqfKQqHWgPZmVu3tMPd1l/l9PPml7vhJ
cnSN2rPZNxNzC8nvC0j4+mb1i6IR0Q9QlkFuM0X2K+38Ii930NP3Wwu6luQeAuZleRkaEXgUD076
s0QiK28H//z8WwiAahYm1CAo3uXoe1AuvYSMUE5fafnzBBSGVY3gFAqvuYacdw9/gijK/K5AQRam
CQLfSTejpvlUYN8vfEJfHbm3p9SX0LfTO+kLOBRYEwSMYvyRie2FwoXutrAAgqNAwemrdcCl75/X
5Ye5Z5UJtPwsV55wBt5zht1MW7kDLWxgat7GjZMuhBw8tpboAre4jQYpWgMCznsKQNv5wVsIHmra
php4ErsDNplWw4791A9vhvbzfNNL/aLE/rTKe+g8Yl64LnSZ99Jc2XCXekWJd6gzgS0GnswJBtBB
2HUehTtHLQ5OG+2ZuD//8kv9osQ9KyuanjZ4yBDelNZVUr9ba5SRhX5R6yEgP1hTySUKOQKmPbDk
CM6/Mps74JO4pJY+ahe5ANKPkG8HMjBPxA7OFxtLZpCihqpU4hzs+JtAZVAXj3FyaGBnn5TsYWjb
wK447NeagLKZNBGi/Jju+z7euo0JCVKA7XWx5aGx7ad6p+WDj7ShFwnrEHc3DUR3evtKhxZek781
rNho8gAD46qtDjHfuGRb8WfGk5Uz3VLnzZPiw2LTenvMZWjjUCSgv15vhat9sWUl1liVbEQM/Vlc
Uu4SeWGUa+TjhfmqJqgqEHhyRq0JUPPWG4Z0S/poE1m3I9KWdkbWRn9h8OcO+9AxdTvB4CpMESqj
naYfBFtZCEtvb/y13S6PE6w4HADSWPcmfjElz5P8JXnnpTldOWUsDaoSKRgrW5DQw+mU8feOnsJ6
Dd621LAaKhLkOJF1w60t2vQwtqlWXnghOqic/2GMkOsL9elkNdXWolCRLqJrbU1/b+Gt1TQbXNVF
Y8ToDuhcBW2/Nco1sNjCe6s5NWi5QEwqhQ5YGd43jTZLDHswl1nplYWpopLsCWGcCSlw2Adx304f
RnITQc8+wZ6tDz/OB7mlL1BWKSTt8s4e52eIfcse7RROPe2a6vNSx88P/bCG4jITHaQ+0D1FUGON
rt3xl9qd//xDu9HU5y2Em6dT94Y8O1s7Hi01qyzNqnW0uHbN6TSQfSQ34RSc7+OldpXlOLqCjyLD
67YsgizYfWOt0IaWBk9ZjgCPVWY3N8z5dU9uKe5gxkr5aemdlf0662Q89AP6oqgOWh9E5d2X+kIl
d+tuk8C0BK/s4l4z7U3T/1q788X8w5Tg+eRyCNrifaOdfbeqLLbQDSpfW3dxD6lhYYVoDbMEv592
X3tdZdmlNQ6JokG7Ob8djdd6+Pm1dpUV16ZVHFqzMGFmv43pZQS3u681PHfQh/4l41CzrEQMdcaA
cTC8vtgRyprLeDSFWc+mE7Pu9em+XbvALsTOOX388X2jeJBAKqIjkurWStvbDprU48ADIpwDrNe+
2CvKAuRtFAIQP+tAEgD8tGM58pXYvzTxlPVX9ZCahoU9OcESqZWHcVy5nyy0+zf6cxSn+M/AhM72
JUx53M2X5oehrL9Oq5KuZmhX4tLQASr6tVOkSm02Jgr3vBTxAs4FBduGX7w0qEzjoc1pN0G845QP
ARwIpbYyIxYSJyrF2ImK0qlL9MPkvg3iF5wSd7JrfAOYOlc8MA6lvvbma12uLMmUChr2wp5wT0Yq
qXugxffzDS9sKyrROK+Hyob70HQi0EaDbchOl9gGzO351pdmoLIyU7g9ZYTjrDfC0JBmzI9WishL
DSuLMTGIURU2ur4XG8veh90XX1hZim1h1UU4Ojic2o4Hofv4iy+ssn6lAc0PHGQQ+6obIz903Qo8
ZaEjVKqvMLo8sSOMXwFSG3CJkVxDiyzMDJXlK4AdN9w5erhMeDYutp1+U/C1aPo5J4ShuvfXoE1s
feDOfACjyWsjo5vIhTVat5V94VFqb1zzsaTgRaOez2HJKm1oK9K7jO5gpmho0IKWZB/HfGUlf04M
xNsoe2ncxaVmCLxN09t+mEPDseq8Ef5f8BKZVQPbJPY7G7KJztdivkr37csYT8gzeQqz6Kauymux
EvSXhk3ZZMdemFGV4UvsDv6RsMQIr6NkTZ5sqXFlPbcNSlfdPNtag/p1lm4dcg/r+ZVR+BzQiFFQ
VnVmW4ZohD6edIFcCqSYIDC2LSyo5pSvoAYGmlt4XNeOuuxO0J/+DZSrjDgYGPfaygYeV9+WNL4q
Cy3IEghx2UBhyn7l9ZaWmhIbJos2Vj5gCUekRkroMMq1y99Cyyr/d5zsOsNhBVFH+rQ8wC32fPhd
GC6VwMumMoTLMdqNKWySa49ZEswZudIfn4tUgPown8c+nBPhoCkLa45pQ5N5sPPcptInMGBKq8Sz
9Wk3JsYv+FGT3t0k/ffCfmD6zhwwTIUVFPUPwHdOPdvK6plN+aZp0sDK012lW0ECT0c3Mw5V82Su
GbrMceWTBJ9K/RUkadxmyCXMEyCYEd82Q+XlkIUCSuRrS1rl+aLc09WNQSQI2OBNZr9k+7UYrzrC
ZKZZRbA7lSeC2h4uJl+8Wv9Gv30YvwmmjVxWyNoNqJNoeeJJa00hfmlGK4EizqqRjgl6G9JeUBMq
+rvzM3qpXSVCGNSchOgoApBtobI4+E72xUSaytit4QtNGRS5TxaKnvDzff7SG6tsXbeHAbaVmRJC
EoF+w8Xma80qZ3ANNV8Jc095GmCMc/XlZpUl7SZpCw/gcDz1D1Pcf6+y5v38+y6EIpWZW5kVb0WL
Qmsv9on2bYSVU7jKwlqYFSoTt5sF8KJhlCct81EzFF87ZKrE217iaFwWaBb60Ejg1l+75qiGS2PY
cgwfmoVj8x0ob+c7eKkPlBU3EC2uBMOEKKIb07ZfM61YI+v9Fvv7JHaqNFlhGX+uurApQYT55mJr
NmFiW4Zbazpok/R4w29JIjxNmJ5ZMg/sn03k/GzCwoc12yYN7zWt2oIP5Dq3M6VLosChP6TieRaV
lm3vNYn0ZFnAbKw+jMm4KZL3QWgHEGT3Trg3u7t2OFrOvnIPYeJABBZiHBkFzUEwcBkMj1ibvIVU
2kSgjC48N6K+Fj0K8vK1zlW2/hbuW8LpBwkBMb+x/FAE59v9HGgMaJxSewfvKK6hoTeeOHA1ln3P
IZ2UUrLNh5dQuyXxjyz7qeX39fBs9q8cx5/zz/18sjgqYzcaoTBbgNVzcrQNJAGZXGF6L7WrhI80
HggYlxoyDm99uZdf200c1QjJdseUgyeNZn+Z5bH7kpoFOn+OVR/2P+x4VGbzqIbJs4XDXDbdWdZ7
OHytuO+osEMjn+Byb+C1y/DJsGATt5IKnnvz78vRUS2NLFYVli6mEaVt6PDO7vAAT7Dkziy+9fna
YXxpKJV44matgRM4koC03/HeC6uVKf/5RuCoqMPaJk0v2DyW+Q50Ly8pXAjYrBWXlt5aWaipdLrc
SvHWJQAc5WFY0076nQ/5pM9VqGGYVcCUtR0Od+EF5catLo98YEEoH0j0GAGMNTHgzXtzC3+Km5hS
T6NX1NW2cQTTgKbem5HYm0weCxQuDZ5u6qoLSGnfUtgXahpuKeDNFz+7ai/iBzg7BQWFpTwKQBMH
ozFdk8+kv7fEz75DOTewnvaObuBWnzdWMPFh01UscFBzHuofSUj9Evklzg2UhwG+J84mBydsGqMg
HQ9wcPbMzj6MOO034qqvBkDSCvCcu61mZfsUG7uwNjqZAObhQKmxwAB0q9KLC6u4gL6EX5YI2Gm2
cenjyH4YOgzR0xe70u4Z7bemnl+X6XfSPtmdvmnG0ovgr2hp1tYoQLzsY0+y9yq+iCINiBZr25Y3
UfScJVsHBBDaT8E4Ah9mHgpA9/vpts/wkrAMKN3EE7AKdJxHo8oDMb5lWef35FtW6H5DWpTiCe6U
wtckqAJ24zuO5vH8cTJv7FL3Q7D1THguFk4YDBn09h5D6UCqgm1SKI9ZzhOE7VNY7ErpBq4Ev3vY
aaEDE3Ry4ySWP1raRujUK/NfxDI30AsFDv6mgQ6sUTdfi7mqBv4EmcASkgjI0xg+KmR9uXK9+5za
zgB/+Gt4RFHZyewBZ+2qeiidC+cHiNYcHpx+PG0ruufpISwP5/ejhaCgwjpik0dAFOImGWbHHsYI
TbSz6tXK5EK8VLEdPdW60nXwIUSjniXewOuO5a/MuKiyh6w8uN0hNG7bjPuu/d7w+7Iajtn/4ezK
duPGsegXCdBO6VVr7VUu734RnMSmdomkKEr6+jmVecnUxCnADXTPpDtQZIq8vMtZxL1WJY0DC6Gc
hKPLQ4exwLf3KJpWXs3udSlXuYHWA8lDr++DzDtz2j3lPIEDW+gKN2lMIzSBqNb8uOmrFBg0BXid
jM0Wig++imAkkpdPBblraTqQVOtv4Q6/iIHX5KXBJlM2azo2BKSBMg1T8Lt/f6WvHnzVsstqXnA4
TiN2+GExn/j48O/nfvH1r+HQS+4aBbs0VjyxKzk8T1fadAOr+/cWvXcNYwY8nDkz/H63Y2UDKviL
0SFsByOAGHIyImLPLtsoCLn/+wf5e4/Bu7ZFy6yqm1U2T9sqOznigVd72xXBMN74Yb56/OW7/JGv
eEbRLyOU5bdZMQVcK+J+fhN+EbpQof/3D/DFSbmGNoOipFfykrHo7daGfKjvQYJug63rVjd+hi/2
0DU72oR0LTguuKBRqlkyqVX87zf/6rlXjQGjLmqr6vHcykmmPGluiS999dyrIKgsUzqWi46nW60h
hEKdG0XgF9/y/0C34GobLafzFg3ViHB4COlNKOyTRB/txsf8Yu9fQ225Jkfbu4xbFXuq2ZutHXil
Agu6cyZaYPp8ARzfSiy+WKZrHGvnVlJrS7SooAwamtJLATT7XtS5xrHKmXWtnYt5680hLbblrWnj
F3v92nHKqGprzi9TwWIQe0PN666Drwa8Ok293uiaHf17Y/7Wwv1LxnUNRHXhnzXWJqIbsXatBp6K
tfMh+rPop6Ubwrnu0t7/McwniKLhcl1ZULjSxdEZIcTDlqD0Wli1Jxk3An2B1ZJWpLzwIQK5PPTs
sbUH+KnDRKj9qJq9Bu8preCwLrm4Iif/fv8vurzeNcp1cqfW8jhOVju81BDpZ6D1lhI1djPGbf6j
hATg5JpBhyED62Fyf6zdOwLPaBjeMVx1ZQPU8VJFJlQtF/TVNN+PxjIZKGTr8jujemrglEFuReAv
rpLfXIo/QuQ0abAvHzBwtKtIDdGYWuW3mrDeNRIR2sOlJi+XFOU/5CSjkt/yCfji7FzzYWEs5Oo5
u2wQ72fbnTT1+u8vZ3wBAfeuXb+WATJZi48Cl2NYYvIO9mTnSr01xpG36JPN9I1iIlD3b3dOwKUT
ERsCEU8GfbPYDEZCGTI0O8hvkekipPOngh+JXr7AhSgEawAwtVcDPph1HQuWlrQNbPhHKViDm4MT
j8QOXGoEUISlwTR/ZNquhhZVudObs9HvHdgitHt92dfOdpg/Br7qYZqovbrVfbHAjETApXJ4EDrQ
57o27z0DEqTcw07nxnNlV6jvNtx9ndWRViWcwd8GvuNuREdYZ7IihKBIvPQibpZPMpztgQdDvl9c
FeQwvtRtIN6dkFkksmw/yC2xzwcdULgHMj8U/clUD0ydFykjSU96e7+0O5atde1QtbA72/XsOLP7
0t661mYpvCiHHwzJtyWD4Zg6QgYK3ePHyt721i9h19AW2hRzlhblGHniVz2oWLfJ0WPieQbpKXef
cwU6s3aHV7flr39/+a921FXtPlIL1pI6EjUQS8rhAHOC7z336pK14UfddBOeq6B35e+XW6H497T6
LzHyGhPKQAbJaT7hwTpEfRuIE0g/yrM72mhB7jzWRmRB4/z5FU4Wy04jr9DXySAYtnhr33t2iw9n
as49r+8cbeWM1QoyXEbJYR/VRh0Fwe57wCjvGlya6QPccgygMLIebsuw9aQ3juql+v7Lz3+NLWVL
YZUlmDHbpXYwa4f0bzpOj9a0gUjRhPj+rc93jTEtmFVJLgbk73CSmiPUJ9977iXH+SPoem7b2qS/
IAWqHcR06vHG1flF39m7tl2qarf9L8BmBDuVl20MKfN8TExcKS1kW6RxnuhPi/xk86aHosUiZKQ6
aNPOEJFcERgYMiFDYmE4OWaBsfzg8wEtjRo2OQODqJYd2e0BmpqWCwZRPJiQTsvquDA/oei0apsP
zevXEGY+9ByiY5BmmbQw85aEFiNcBB8FP9ZZPMg9oUfHOjhO4jvON7/U5WD/saK+q81Gk6GmZ+xc
GTuCBsb3PpX1vw+GvZFR2RQ72DBj96csbiQJXwQc5yrgWI5rac2lB6HDZCd3XzJ0rr73wlchZ/bq
XpNahmEJhMOMw0T4DdDrF5nC7z33xxK3coKUqpiB+ID3cItKOXcfxmm8sc6/Z+B/OdHX2Ne8zaFx
4dgoBTUW8JxsbQUyVQ0ZJjEMCbU+PAwws3YSocOtAAJmSFf0JihYeRh6E1ez9kba4sPX9O/F7msz
pAXQ9QYkh3nbuMMv6zm37F/f+kLXsFmqssp2DLUAuR6QLDJvpXJf7KlrRyPqmUVvcTxXIp3No/zj
e6972Q9/fPdCw7iqrICPMd1nrm++CUr2rhUuOqtxITyE123cYPISeXP2cak0/7aTro7sqJeyzyVe
eIBeDyFL4LuPHhSs+nZXkTGg42c7o7AYopJpoQ0NyNkOS/jXQjW99X7mpQNaL8TkHfMIreIAZt/9
PN4r0CiHOotwy2QNGH1GOnlGoA/dSgD0Nr4s5mHpTpSldb2SRgqPttAajkq8WFRff+9DXMWM0qx1
i/VYMPvN6jfsloL4V9vmKmCIGSogxYLl0qojHVNd3Dg/X5SL12ZF+WjBeMqwMMe3j8qBO2vVoT8C
T63C9nKkl987TdeYXaqsWYKMh7BkttFIhkSQh2+t9zVqtxOLo/fkcp6mlRQR+eaU6xq1q3UZXSDH
hCtF38kXdYvv8MV6X4N2J8uSdCEj0O38wQW3t4WNm/0oadyJ++8tyFUksDqzd3Uq0Rscmr0UaMHK
G+ncF3fLtUGQw2bDd0y8u2u9Mvg4mtaOw7Hhe699FQ8sp7U9cXn44sRyTsQtz7OvXvrqPJq9TQdW
IAd1ylfX/6wxTuEkj7/30lenssg6Z1ImNgkDGzuDjNY3F+OqPUd05M2wPJi3Q2JPq7ZPv/W612jd
yZ9r3YU32ZZk79TY2fR7s5prtO6ice4zUyLm1WjEwT/1m+97OUR/XGpQj0MnCBLKW82IILfo1DfA
pF8E02uQ7kxA7LRIiY5zmp3Gx+8t7mUD/vGyhXS4vrh46Ljj8S3Bj6/e9PLv/3io8m1/qe3/vina
Pv9+098avH+5e38rO/zxVDiDoAYwpmmrnD4sKw8Ik8b9oQwZdrbY1I0I22w7uEZS1lZYQYSmaDD9
bCmmiKceYkiBcLu0Q4VR3mkAq8H8mrVPTf9S23SlWhoVzhIVVP0EWC5mEIkgNaQXMhk6AzQra8vc
QJorcIpHrziVYJzwtTMeLBMtlGNnjqnsnZDw53pk68ZCe7p8BUIkbPXFWle5c/GhrY1QBzUmhL1J
oNF+nVXNeuzEJofDqjPN/V4MB2W2G29Ih+w8TWiobHO6ErWZmkJCt3MyAXWFKD0al1GfFadFXSR9
49lVKxM3SiBmBdm4Ze13au37bWpTI/XAW26V/+AXrhP0OXVXnVV/rxy4xk51dClIpjqMiqoo64Le
vhFHvgh+1w4FTMcunwiqgWLYCfPFhSLyoH8TlHANn/KpLPrWwunsnV8SVlnNjRv9q5e+Cn6ir/Ry
qBewK+Zk9IzYli8cm+rfe//vBwoCXP97oETD1eyYFNcMeIxlVNg3Bh9/f2lyDT3izcz70cBK52OK
TDxomuSSRf37pX+jef//wJJrlwBe1HyAgBLumUkLFsuIhtZHpH3ieQfz0zHkcgqEQaOmMSPpfWru
CwwSg0pkqT2Od7Z9S+fkq9W7aomUHjXgco9Ar3svWvfUfC9nIdeQpUIvDJ8C7bA1+yfhHS35ra/t
/Vaq+iPQGVJMDcxyUWYn9HH+8e+v8fdF8K7h/J3u6xaUnTEUSuh+vrF/Liv4/1/Y+y0J/Meb2qL3
mRzzeUsWP7LR014GIGQ0F9i/G1H/cmn+5U+4RuM7Q2YxxUDNgKFS0kIGCaZzUY1svxAP9fzyrbW5
huYXgJXaU4kFr9ds/80ZxTUgvzIy164uGFAIPTwy/E2/lypfg+c1oTsu/IUxrbSHuLHOPcgV/16H
v4cD7xo0z6Tikw4G8hZuUnKyMUICLL+8RVH4YgdeI+eB7zMnQ+K9WwFQzr0OFtr3XvsqCTfJMuew
8QDllLwxbbnzIJMO0avmxqp89d7m/wbfJmNCtQV2B1uOYj70tzA9l+D9t619lYZrczdVWoZZauZl
cDTGrJN3YQW56SarQk3XI24WMb/F//4K3XoNqaeyW9wRdppbK09hvAXj9LcJnTZHn1IFlU67GUNI
ScY9Z2jKYiojT1X2vYB2Dbu33E4pUSD2VGeMbG5Eht/F51/WT7/07/8IPhxGFY3fI/i0Ht3mEprW
XSA959iio57VRcRmvmptJ+6RO81NF+u6hk71ureBOmnbdPY8cE5e8YRQwW/Ce2r049JtKgq+8vhU
enJNwUqB9+ApM8YfanyvxH0Fk8tlLdmYTMQLuf9LI7ekJf/udml7105c0EGfW8vhy9Yy0OvZ2ECM
d30TK0ig6ZDvBgrHrtZzdQR7oREGRHfvCvP87wP0RZC95gOUuQPKc4lqs8n3khZBtqyF+Vz7W+V9
c656zQqYHc8dsA8ACXlazreM1r84mdecAM5LARFhb9rWFb4licf51pk38ddfjye5BgzbCpibumuR
3TpjMMjQ7H64akf1F0/8VEAXNvA8GY9V74cteR9ziqE7vBlnaILyUFYkGMdVTndeP0Gr7FmRZ8/d
KOMFOzbQGy31jC4SGriMkFvz9ZMhdsRaw+ghl6c2A6IeEtcWT5dOphoAfp27gr7rSkAMbcg3Pv6u
3fNkZ5ve77cG/0n8MSj6KnQtA5rN0FqxPzpHrE3yoHHv0A1AUdoXt7LYc7x00vvULKAC0RXR2M1n
iPNHVb8ZspMyWrQe3Shrs0jXspBrq4ygtHJ78L+9QFrtvvNZRJWA+SYNQZWPeHlu0Jholj6coF42
UnXOez1xtKe2/+iJgYE2fuWnyichXI9iM7tv6SarzW2mimSyTsuyA7A5bFkEudaAaHtY4462EebK
Cofxc9Z2Zg7bRGNllzThEL92MwXL1y5m2Yeu3tUEqWwCzKdRfvZYIneUIZUq1vSD36x0VcacdavK
oCBUwU2h16HtOevraRHprEPSUPtQzXSaEXVZ+8ngTDGIleW9qQvytujQwk0czNJK87npt776KPS1
KJ7MDiLjF3H4PIdhy2HyxlSUzpPIzvCGiTlvznAQzuGY2EFDGyVlAj2ESFVu5MhP+H5H7dCDs2im
unPy4WNbWAdWL4GGsAS/p8SgflJTPXIIh59jE2gZDwcfitvzz6rc272Rmh5s2MB+MKY+8oolssk9
umboGAVigkD5PISyqEMfczrT3HJeBWP1QVhxsBfIZ4HNqazDAgVETzghsJiB5b/XUwr8caS4my65
ERDZxLhIgQYResT82I5L+94xT8J/oNPDWO7G+jTOyYRfDpf/72gXOcmQMShLPvbVAf9s8c/xwU9l
vLAEk1Pux2GVRyX65g082whJhckDE3X2OB5G4FByzO/cQ8O3zHwZZgZUDQJx++mZr6L6aYk3z0vH
7HXOXg35WeO/ESOtIH1XkCasa21fl3FZ77PlLTNXpQOccBPS8QT98r4+mPUa6XQIV53Q8DNwl4HG
jDK1b5o9L2Kln/1CD1wwWZh2yIClKPM+1ucj+jgJ1diKeTB1al7GssX9AqYUsgv+1pTrVvJ9Vs8Q
KpwS3WyTgQFcAdJLrvkrr51WjX0EIBi+Ogdn3Ct3CIchVg0o1c275zy0cxcRUUczlw8TpMtM9CSg
krdHnhQPxrGheGGx4YsWNtXz0q2dAdaYdAvzvsilLCicDW/HwMYm1Sr4ESHqaEYW+JfBLOyVEIgI
uH4lCYRdAZKNJVdwh5XCR2sEAJNlCj1TRMxLrQweXDhTOYy//OLk2EeinxoPuOwIgHTMxAyZQzvh
nfA7w5x21DbPUw2rc8sOtOqpRF8VFkFai9ku6nSvva+GYuVzLYJ8RAyB1FbDfBgo3Fqem/4Xn6qT
6zmbsu5gpVumlnXOvCaoKx50GkRCMCCZhAWkuQrMxkE9KiNfPfj+DOMQOybs1eUVmK3An/fwWKfT
Y41miux4VBr30OUNYJEVcP9RCmCgcPY8akd+PsGJ91BhBfzmvXAAvGEkLPsGbuJgWkLpQ4LMbDk7
F0j/jj/aBnB5olhN9doB75yMUKrvAbSqYED05Lv3mfkkC34wIT1JwXf0AeswrT4BtD7uxRsd0Xdp
xQvXpx8GEH3E1/aTwCXQLvVFOzPsYN6Wcbkq9Tqk1rDmqJjGChwEvX/tAIGvJxboAEnI2okuxoA5
qxJbPMysDWAOkkyzjPhSRKR1knJei3rY9nUCN6ZBQ4vYTdvpfoHN31jGrdzW4kXZR8meXBMEfhiS
PaOFqvUbBwkPfsfkw3xLe2vzO4UdxDIf5dtFMrYJSkDqK+toYMeY8p52mMmbNHHHNOex1x1LhUbV
U1nc2zgseTtgVL/JTH+L4VjY+mXkVm9T128QrH1wzjQLbj+2Dvw1TMj182iYaYmbb7QeLXJeBMCW
dVQrMM/Yc5eB6+lX+JPWiu67tottZqOtlsfEnB4K663lG0NDuzbvo0ZDNw70MqC0oECrqTfR/3LM
tSWQ9PXrzrnr6U9jETgRO4jorEq2GuofxrAp8Uodhf9vt3bHARnhdnTMICsf1Jxqo4zm7AkIIqMz
It82g75PdALsVfFzAsnOV3eOiKi499kL95JmOmrjRprFehjOaPbgCq1n9XOxjWDkZWxqWlov2EWv
bvsuUEvlBkeTjmxGhNiyh6BCuTZLsKr3bWtAVaFD8sVXtJuDpkvq+dDJErL/iF55JIyTUXXpxVGO
iSXJSBkYlMaFcwIZcF3Tw4IOdi1WSvtwoWEI0I7e4fQbaHzyEG1CVEYOFPooCH5tO4d94weXeLN0
IszE8CBxyYu7pkpmerStaKp2OWiWpEh1K8VlDOxYWBV9UNSRbrzr+moyt479uMijYT8Z9cmqJcZj
dwy+aDkIzNIOMvM4el5iYAYFHYwS16HKnwca8XaFURJEHc7F+Kjh7uMelNSHHvrHC0fzFn8GqB9+
S4+UAktdals+vNNRw8G0AzXytSkvrnHPbafHo4+EbFyRTu69Gi4gQxPaHvKChR1NDn9Slh1gUrlq
kbU0VRVBXjikcJAM8gPptxLRqev7sKA0zH2YFCgnNIlCqgVZ1XaMTVDjZX/vazSpxn2pROq3GhTy
ZOAXCXhkpxzNq1ygPYuxb5F/6vO+MrdN9wGpSM041flmkPcwwA0c9josWUzFqWCIwdO+L56WApK4
C488Kx7QtraLV9E8l2ZSKcjNyUSCX+NViGAU17ssEwKtlk7pCOCfvFyBqBQWbYFNRCKYfeLMQp/4
2fcfarJahgNzuojB2bWW285vDkavDhXMYzUIA01asWPQFBuAt4epxxy6E0Fl9AHmcjp14twzFvZZ
FhVLneZj/3OY2GqSMcEPnfk87DK2a5SCMu4dkkOEAi8B2sat382mC2CBHM2DFolOJIb5APQPPGur
cPF2o/PDNNZNdllX6yQyMxhxhsRQbQcsgYsKo9BStxyhJ522ep+01c8F9xus+NDfJ7EFE9MGm9hC
hs2sPFGVE5nzDw0XnAs1YMkPM33vkEzrUKgg+WrBKrcwh8md5ShhxN7a9uUA+LlcUeHvBxCdLOcX
4SKpiBdTDaywrF0Psw6TcT9k2Ddl361q421q+8itByQCobE3BivIHDOGQWFiFG48ihWscaOpBplQ
u2hhbCq5r1x5X7qfrn3K3HPVnJCADkKkvFPxUm19CniJweDCs4JITOhK2B4sEvEdbJRmXxtOZJd5
0LjO3u6qSDDkhp25avo5EAt8qWpcbKxOBQMdzDFwNLrQRHgebKyaNEGrstPR+aV8aP3NGDyMpH+2
yMGaHvv5BTnDatTVG6RW8MdbW2pUIXgpCG4K+K2fc5/q1IlLtGIX9zCNJDBMpPMSmxFpec/GU3Gx
gTTvWlgvek6PgzGEGhIq6U4AaSsUBFNqkOe8sZJFwkerdYIZzsVOy+441CpzbpxsB1eOkoFg1da0
WtQCJKbltmBRhl6EX/uhGL2QNRAJc210hLvAX5DdcC8UBQmJvmYc2WKFBzRYFC4ip0oWMkFVuj/N
8sj6NukrsS9IGzZevgKMPNSgfuHhoeRi/dlDKNpdMOSDI3Rf7UYIfltY5kVbdn4L/JjtvNYIqBzy
OgaSosX8HED0czMS+F2zFmrtTHXIwCCafGT4EKKBi2JsNdO5WhQszpBqdCNEWGQwIpOfqvzkGdMe
XlKX3aaHQ/sLJplHs9jy7l1YWex6Ji4vuEfPYkUEUPr5QXTgOHnbvtICiFDHUNJDbQueW5dC2jjI
PsesiLLhSbr+SmdtAvnyreVv8HPUxnPu5Gk+J/4UW9YUZ5AdGq10bryPcoRUjt/GFZminEb9hTG9
k2pIujkZyJFYeHGw+loFoLqUB9aT2FVn07y4EyPo6F4AJb5kKsw73jc7NgAQyQFh9VA49pHp5hiO
PcKCaUPdJ5p3IQM4HpljSbPYo11cLAR0VbUePfZJoA0eqAGhjUix7/t7qLcErnknu+JHY+enGZEG
LMiWpcVShIAvNA10kaddC/9iSOewwEDUhrFju24gLDNY3cH3tg54YhDYCZTbgrPVAZ3srbL+LPhe
URfR8aXwf0CYDx6iEPKsCjhFFqiAigEQfkRxaAJb0jgoD32ehdPQYFNiwLC14tZeQWOAGFaEs5X2
y2MLtiTFxeuoe8goxrAkxWiwe1DO9KBDv1vWVYihD4iNqTDS2sYfuGgwLZp3vqbiUZEEXhEACsC3
KotZLgO3fDBoHRHTD+cZ9QQKSVUuocIRnLI2lssTnM4Qm+2wcd2VXxq40H0tbQGCbBAqqwHa+3w6
+RZuV8MYIuZkTwuvwsbJD4vtwyB1rVfVyWefHrMDGwROYU3RAnryAqz5NNnhgGJh9sTBnh8W69iq
bLsMZmz2OI/O1s/uFhTleT6kmY8qmLLIHOwQPjNpmxPYT4y7vrM/bajSQ6WfdafBSkh7oPDoUm7g
G69m8TTmd6OfB/6wQ9wCmp0XewYDK8kkkNAJTNxgnT4/aHkZZpkZVl19wpgL+UMfYMyburN/Z5X5
Kpv99VDRvd2oxKHmrwoZqjvmO0We5pFhWoWMwW/QglmCglsJjIfCFtTYtkLwcLXU8vONDiiWGGcU
5GgwQLcN4tBwqoUEvd3QoEctgSFv4mYazHsPFioNQTBMVg+SLPCnQdlPFiul1n50QcC9aNl3MEZ2
eWz6XeB4fVgh2pm2cSy0fK8wMlZ6ZIMKpiHTaSg4SmakmTAamN23yfv063zLRBUYxY+hLR4xlTmi
KwLxBmPT5rjhakkOns0fxJClgNuhWjjBzvvY53fldL4UpmGDZLgYrLBU+7rFgJmYe1fNoWcPSM8W
1EVb6vJDn+EaWN4hixiS1grMVosX761ET1HhFKFvBDxunWNEPi5BjQlx+9bVoK1fOjn5eeDvJdo1
rm0jM6sjRj/hfoG+Fg0FzpqAUP1svU8ARpqY+rr+z4zk996IHTynjvRWrkSpwizYe1pR78LQ5kKl
4XHeOGnjx7CPDYj67IgbaIKsnP6AjmNo4NNDSjyl3ipvSeDWY+hrReKi9WaPsMKucSZgCzB44GhP
l8CztqhYQa3IGZ4zlyPIfi4InAMon2VGD402riiS1hoeBNKogEAuQ7OoP6cejmQc95p9d2mLGLjH
lD3cl+bKYwcM3cCCgbRZ+1Gwd19ksPIcUoPh3jHmE8ubmNSf2pI6jZOY2br2rHTK/TBfeKpj15YW
8s/JWTnIHlAbG9YS5/OCmKdba0Y81LVdVDZ01dTjqfXfWkMeOnSjHMcK5IhcneqHBa82gN4qYMVQ
kJdm2ejkeQREh2of3XxCW2P27p2oilXxi5vezkdXqCKHWfhJhZyqVRVY3m+m895kG4VOO1+poU2F
nQhwkbVqXyGTG8VL2a47NDFsGTv6PiuGYAAsVuU/Wggpl7kb9DhMMOpOluVzQsKyoLqcIMZtiV1l
qJihQVxCVMkB3Qn9NcC21bFR2jOHsKWs2kOJOM1qmCc09TpnYLT4S2CUgKP1d+04RVUBv0/UpcsU
Nai0gf3e0dHbEViwNUjhGpcG/vTWDHKrZ8e+KMDEP3bUizQmo8F/t4UN1axiX2J0oeN9qe5i9cf1
YFdHzWHIjD8bbwyHbIxHhuyvgy3gOEYjLeDrk6Fd+Zgt2cr3Ug8zLheuPgWptw1/6tss9BfkVp2z
hWssgBvo5A6XOtLZsxxGZiIELyDkBNh0twm1GtAS0YQzcOp+Ze/6CUHc54Gbi7jrJrSaDJAfVNgg
K5iYjY4dgKgwXGEjNiAzwHsBUxmZE+9gM9Y+EXqRpi+PdCax7iBquH7ksCxqeoXfKqO8ZCE8QnfK
w0Zpqh2dD5NZn0s2nfjUgmmPIFZqiW0U6dhl6AOA29+qVYVQxckbcauAAf9iY7uYOtIQrcDTEDfc
5wG8LEMz7pjtPzlQdUF34hEs3RBa73u2+I9Vq9a2MPaDPe7nbEoFoLQ6Otumtm5qyO6jAXn57aWt
IRtvYzKVQT1qa1yH5sxz1JhIx+i4H+Yf09kbrO0wDK+mAhTFRBUqM5VQM0NLt3PAB9buc4kWGwce
zUBzxMnNk849ZL8chucuNBnIWKzUzH/qfp825hIxHZS9xt40hhYPnaOlqnlbMnvrAG4wO7AuqWKz
qCgYUCD/6zSau9dJABTN5oOZGVE77jqIdEyvFpmCKntw6AuFP6zsqy207V7zBZHbVylf5tApcUDc
Z2+E3Y3xycZnBn8OOyfxosFEZ8jivOrjxlRHwesJdtT5GUUJ0AHR2KJQ91/yAZalefsOZ/UQU5D9
zJy1UXEoSuhaFZRkwEgKcygUQgqBqCqBg1fYX3OsbC0kbKcZamdxrPF8T+edpx2nEp9sJfImD3X6
WJK4c5Hm+wNsCuC/q8zOjWyHw8xl0UPG7xxouEmtpEiinHDJDmdWLJ+9nfa8h5WKhu6bQJ3h8yFR
qPtz/1HnZ1J2dxpjsV+Zm1bM6F+zREDWh1pAQ033PtJVwfwN703UZthh3uhDMKgP3OJNifsGjYvM
Nzf6QNDZZF0wcLjB86WLNPtQVmvq2RAnsrEBeLcyzTt7OeTA4ntKRR1MGmKrZjXg1GeHgsYytu/e
hdlYyST3TQzBZHL5NcxiEguzKob/HTAkuPz6whXNuiVekAwqw4N5fBkMRXupe6CWhAc30kCKWENT
0r7gsdc65FosthuQMIglvyMwKtacHL1U53PKOqgLQYpGNB6csMFpcU+gM0YVxjrVVjVownCk0pPF
70VH4PrMA4WpczbpCZXoP/lHWliRDtCL1Fk4zPIeVi7vvQ/+AW9D2bxlGLlOnw5/INnPReKa1Egy
OH3KbLSDofUx9r9I/8DIpvFH3Lki5mo/5W0iZBFb8uh6WkLw2/vlA9VxPDr9RgqZCt+OIPYKDoUf
IAHYDhI+UnvGy5TOb+28zp1tYzZB0+5894npIu6VEdBFjzR0DUo99nRwNQ0zLFwCav67wN7/D2nn
tVy3kqXpV+mo60F3wgMd3XWxN7Y39KSoGwRFUvDe4+nng+rMtIQjkiNORUVFnNqHMJnIlSvX+k1O
iVemx6bY5OEZBeMBLoUM6kv2N4FUfgla5T7v9Jjl2G0ofV0n1l7Kt5HprbDCHvTxSZB2ln2N0BQE
SG/ndlu3KLaNhLBnKtZ+QJWqadaurK8FC2FgsBv/pY/Sp6BKWGGxIxkdW+2LNfTLrLfuAxWZSduM
bqxQXsoRYHoJ/NkYKicEYdZeJJNb79vuwLax4wPf1KXYlTJxIGq/G0SprMq3o3zrYV1i8PwFoz8E
DSVG13QGS3uq6xakXHBle8ZCbdmj9RQ1rYwC0jim2xSraMcUmtOPVxgFyUubcl/fD3jSB0dUW67w
jDl2VXS0jHHrB8rOlcRWpBanOg3f8fRKBshV19XG5UzQJtq6iNqt1uI8QttCjk+eehcND1n4bIfP
YffksQXIaJtEx1p9yjpK7fWFp58746rlzJaiFexRiaRgIknxKhqfw+rBHh6i5nsP3Sodzlq7pYYP
TFBYayqoqq+vjAiawmlqX+NaDgXzkoaiXKZc4dJTriyqMrbYSfW+766i8uTlZy0+yf4pkE9ieO6V
Sc/7hs/QafNo3UjSFaKgKaFpFOEydiEmR93wxYfYWZnnVr+Ipx3wtvCj68HgQFokq7jAj7jRXrLs
udTXuQq8sWLH7Ve9a6/6YEkkslBw8W8M8l2dIjy+s/3gOYWaL0egKQgE7k2NAxhcWXWvxufpeDnY
l5F0UTZUj9KT5KrXo1oedbY0T6MVuEWWnNbbptKhDZP9j5d6t3OT74iUArc4NuJZlrytqrKgulMY
rirpvg/uyn6pyHtKBSmqUVE36dRUB0Xf5KrtJNmw5/gfW9N8HxpTPUvBuaovdA3pErq9NNM8qpeH
LtqnjaU+hqOygV10iLOvSm8f1eZaq3q0mFOBGo391GTNhY7ToGO3T7q4r315zUlr7WGlbOTYXdU4
kH4j5l+Nnr3VJPU0yePEzZXlPyQNwPbmTgruE/pF9Y2VO2Fu7TV/b5GabzXzRepu9Mc03ElltaoG
bVOJs5xcQOWnrbGsNlYL3NRbeS6CPZV6OyTyMiYed27Bd3tW4/YqiM5m5a8QSN/Eivto+Fc+EUHo
CPyQI9Iw4OBnBYvU3JQ7jjOJoS0b66aR4p2kcv4R3CjHmekWpORKNFQlpZvce0m85NkustXY2keh
egdDGY9KTuu5qtRlYYLtRYA1Jg+3A2ulE76DYm3QfMQJJaAKcBNxJNXScN3VWOjUVrMqfXBLvuoo
7R2+gOgEV/ScD6J+VspuDW5qoVD6iClk6Ilwalm66fMX6FdFRS0j55c0vGu67MZqbmQhrd7HV/we
p2DaM4CS5ntV2XQABePKkVL69x9oj7113RkyKeyTjP2P61rVurBPufkpZLw5lwUTQSAyfeC6IY1M
zLw/C5icYWRTLMyU3AIBNkyG7UzRBwCwNwh+5lwQzEsKta8TiU1JNXZh8LWV2pVsyOyxdGQVbdNH
xdKLlXViv1pufxP71SKn/urZpeNBeU+/GVH0wbO8MSdzn1JY/nocTu9Y6LSmnOhzU21N0J3np+sg
9bDWlf9XG3WGFWVMiUjOA60sGuCf+jbnojzWaNhtkCQwhmSnCVfBR4Cf30NDTWvCGP70wIFaWpGr
wG9ms0n1ZKNaZ47tCzceP6C5/kCu/h3/Zf7gCfx8B+HVUhtIHSqmlOuKZTPWGy8nx6Y53so7MxSL
XsKDUFV3nBgPga6vNOXBHWLS0IvUprfSEoepjMhudhZle1EnHzA13ny02YKP22gUvgfiOKHqjV0s
XPUt2gNenh+j5oUe9K5otml9B9pHM045EuoGKhZSYSLjEC1izhCchHAFPLrJraJ/jr5rWrNwwXRk
FBNsZGoTh5ozTqmf+4RmQMbCSpqqEiBda1qzg/LafE6X3Zx7dnZZmZnlyIW1jVQv8PD51PPO5X7M
LpI1yTaQbFSWQuUY6nzuujNAollqUdEFJY87KI4H+lCnDPK5S8+WP454Sjo2MBHT+iDiddB/LtLP
9Xx87ARSrx2Gg/w8PmQv7z+s+ns8oWnO1r4cKJKpDybhWAOdBcyj1Sc1Wson/RjQuI4vgkQlBXSv
bGnqWSMMUtJf7OJjrj3SgpCkoxbuA7KJPMQWS9F2dCLWEU65xfiStsjKdv156s4Hwt608hfhPrXF
ta2IjSHd+l4LIGovjwbywyymRL5+/7WmafxNvJlrB5lK6MsKFf9D3N0MaJV0ZYsXQ9U9qnnxFOS8
ou/2n/xEZwFkiPTEiAs+JTO8GMu1ad2//w5v7E7mLASoqdakshYQ7b1jFk5nhfev+0a0n+seGlqT
o7XJ2LRSRiDGhVFyKSxZOIB/JBD7Q77qd+M/yx7aUKii0FkDoeIvx/QqzY5Cu83ar3VsU2V0aSDv
WvVYZUcz/ppWF2zrWfpQSBJAt2hBFZPSdbzMiuek/WpLN675ECiP2KsbAwVbHDVwQq+mrqWEzI5H
aSeL11nxqtInxQnbUHK287sgutcDByzzwqJlE9obGfEls/CXtXlSmo3ZXQrqiOJbEF7p8rM9PlJ9
Xrb+hdxfjsbkxXaZlPZZKg99eA4yYAdZQZPxa059xyjKSy9VwUWC4PGukTO0yhGP3eym14STJ/et
uy/AZ9t7r/mA9f0GJhxv1183aQNSWB02aBJN2hwcBgE+0apBW3PoKfQbgB/tpe7JOG5kTs5JWKP4
bnv+p+TnzLkUZNXbmdRB9Dr0xclzt91HUOo3PvK55qKSeZovgR84NN+t2/yDPf2toGZMn/5P6cYQ
SJnVFsD10/ZBx14UKCjlsSWqW5oH87eiHNeU696THXkwFkKMOEzTkfBMJ692frTjtN/VGz0eKBoy
2HQ1TF05edn4RQTVha2loA2MKyv1HZQFNzLF5T4wdt64TTx16SfBcaCeHKnHBG+WQP2I2f3WWM1C
da3FXTpGMjnBHgWC7nMqNOZcRqut6GaXPpcNznTjgo8UU6an+k0ImGtoTWYDUZLwxbg6bbkXiBNb
o/zkXmjMYmNQdU1ZoD13CEY0GFZJ+EGi+tZDz9IjWUpgXOdc1/eSpd1S6QBM0n3OO9GcqzUJ7DoS
0SBaLj/THf3caWOurVRJSlrFPVwR84t7a3x7f49441Ob6ypFhldJLTCdSZukCp3qkycufZYbGV2V
ud00AuOX8fyR0scbG5o+W+1Jgzy85ibkcnaxKW3w6GCQTAFMwqqdz43HbOlpIQGli9X+kH1tnPT1
cxedBv+nKBWixiwCi4+t/FKYK6o4n7vsLB9JysC0RUaeCIqRNpf9+P5l3xrl2ZJTdK+UOkXhCKc2
WxMAcOLlS7NSN2r8kQDvW7eYrb5IQVvTAomLrjxNidfWuAoxqrejD5SL3kh158pFjQh9VZJr4ufQ
HXuvXdhxd7AoZw7KJWSez6XpcwGjMNY6o49QzlUSYOZbu/bW70/AG2tyLkSkFFrbDJUMp/7eu5U+
92HPRYgMLaNhK2gR6LK7o6gPp/39p30jks5ViAzXQ3pzOq0E0TYC5ER+lfnp6v2LvzUUs+Wo2FgK
J7Adp2pt1+4G9ZOjMd3vpxWZD6FOZZwhrqr1MOHFF+8/7xtfnjZbkkgYFAr6YQOWcICCa4TrIzBz
V8UQrlxt/OAmb6webb5Ajcjy6pCbUBadcB30FzRQX2r1uY1Gm61OVccvxKvQdDCKKlgYmuxkwA3f
H6C3JnR2XvB0S44aiwnVXdTgUH74IGt+47pzVSALPfFkGHhmRXe6ZyncvP+4P87cv0lu5ppAWt3p
dmR3/UHACRvQBAzBpPXeMUSdVepfRq8F8QivqIKrMRSO1AsoXDsDzKVQFgbtrDgDzXVhKBYAYGge
hb8Jc5WmZ7LpxjstHaZO/8G3lCVgyUkdVM39OzvRVtZgbLKRqqy6kY3WoWC21JDQcNNvEztCigRQ
ha8jhyzcHI4Ggn39GB80UQPVvKmAdgcG/XPUZBPziRb9SuaU5VHqM2i5+HG6GeN+p9Tlqkbfz0od
aTSOsTfs7JCfm1edZmp9N8re2oeZ1CaXFXr+rnZtKSATEgU+6h0CdqALvr0/zPqPM+nvxnmWL0AV
lmVy0w7l7hqu7b3b3+ngjSQAlJl1kw2Mj/u1C6WNYqu7wa7XdVTuh8qgh7E364G+fLdNzFPqolwO
PlVDuby3aZXni9Z6maoSUbYvTchESraZJEh6dRUBA/DEHqjgxtMg7PDrMF4U0UuoPEF9gOFwm9I4
TLXtSO+5b9a9Bo5l9JA3dLoicQJw3kH3nMH7QsJoqVXVIgYsbPY9PKCtJofriO7GCCgpplGvv+Aa
bXQHtXlsY3uTWN1G9ymSgNAevmXKtxCnkr7bheAy5Is6Xks2uBt6toW8LPNdr3ynTL/sjOYuqtKL
XKoPQ0RTqaVTCUm5UrNlCaTMBWMSqWjAdvdDBVK6vRyAzHsJIxGeTXpyENTASKGCFiC7LzXXlV+A
AdO2sa8t+0G6zmown0+yPCwaDpu5n62jMbrv8f+Og/ts7FdZeVCNdSbo1aPn2MilY/Jjl9yPWCF3
enclwSAvNP5YCVoQspJwVADjzaAsWAa5cUYHa9HnWyOvF2V1hYHGMg2alao9x8VRH3QnNNKl2skP
aVVAUwSTzlO1gfrNQMYdq6ltYKO63rXNWow4W8NJSfzqui/yCf2l6tX10NaOBZOiUSQH3MamDy7B
TZtJuooRKDcledkF7a4Fhe+Z8RJbyTHHdsIfdxIEK+2MwZ4TA0e39QijDGsp8wg6ty5AsrQeUKyp
wbhSNNfR3HInu9W67QyUTu29DNXTdns4VcnKN+ttQ6+tDvxVDFghKvtNYXyvW3cdBPY2RVtT8dXn
1AM6DUHLo0FrJWJlBIqTxjdDqU4SMUtDQtq3jM+x8hKYlwNUBoqkS8ohQFNt/POSpWU2u9rXl8PE
OxxdwERfYju/skY0meig6AsJPoIkneywPuU0fot+lWhfBux3x+BoIn/XbDkIXVIvu7DG7ijb17L/
2nuwNWUgCTnIdj1b9tqt6Lq9HW2oKNEXdTc6eAtuvei9NV060zaWNhh0YEF2hYXDqZMFcLEUEGax
6uLxtrEgBBXARoW2SJkxLX0o+wfBlwg0qqdJ4LbuMnEzoFLJovKkZTmgQYLty2ibC7V7QPe4Cvxl
1EMxSUCmjsm6U/cCmINR+8DZ6FrmoH1jSABPWaRCK9wVobrwTRWfRGT+EpiN5TEY+jUqUEgPrsLo
JkosgAOvrWotcKiRq72UQk6nTtS3THhrLFX0glRxrcO6hriDfLiCfFalf62yZO3TzbDC22S4rgQA
c89eMhlgrA4KjGE7BW9v8x1TjKyjBykpUSZS4WIo27izrjzdvmnNA/CtBNhzHuw7FM3zfm2Uxqkh
QJvVFymGExjBFQ0qR+SINYekVihu0TYBPRv70Squv/Q667MBpoPjSKu+oti4VAQErEFzcv2pAN1a
9/d1n25EYNJ7vYosZDOtLeAguY6WjY935ER+bKN9Nl7IbGFy8FA1oOLDJ9vQtnluADcst7YpqM61
iwwqZ6y3C0mw6CD8XBjJVRbxGff6wgLXL+ztYJ9cE7u2ykQxOlu29Z0lg94EY+9kkf8qwnjv+TcJ
/XXW0rQhdjoAKPNB61JCZLoaa+/BpdtVAwtO7ORkeF8tDyg8H1wNfq7DH2YxABrKWaLCug9BeqRY
6GTReGkU4i4BEz8k0Iv7lLgc2l8TiYjo91G5iXvDMep+WerUnvUyeyxbY9eKI6BUH7UYNB6gDqNA
aqRrNTjU7Te5PAXxSRGPVtevw4xduacpWU2Sud1B0dj2X4a62FW5uonCa7CGq8FNT5wAlhrzhhtM
Gd3oOZrM0ABrG3xtTfPITbayaZ9K5dSW3wo68l63rBGvN2p0DL18NVg7vewXhXlXW1+pLTlh0DqF
ca8n31Xjpg0f8Q1zNKgkHklHk34z4TGMOO8olXlVhpd5hV2KdxOW90mwZkVtOper6XFw8qLhssMT
LJD2UWeCpSMCg8FFW3VJxwUinl4sorCCE2ztq1QsuwTwQFKFqya8drP60KbwNMDiGMC8C7CbBpkJ
hynDth/d4VpEKThcACyef+uNNzyGIwAdCav9prbusRRXknbXBZuamjBUqj7odrG0N11qwvYpooWU
A2Kf5FKSwXxuMnac9jWDmxcM8Tpp+mNtQnWzWb/FF9eWd71Pl7UC2SnxscZCwJdxFzpNusnSVgp6
UuGORO1abz5S0HtD08Kca7z5mCe6EGK6gz2c60p2AmJzVcIML75rXbhJSa1qgC5BmWICBZ0d/gDu
vyvPkJadD/ct+D4qyXXksrm5N2WSOInukecpTsbyDDPqjtaublpAVxDeg3pZ+tK2bDJQ4TZczRs7
BhmaZmujBlQFMPj9lEvT30qZp+PFT2egrPabKPdbKr0teMUY1jviNcWVrzTbSiqcgGAM03jbqZsi
H4+W/FhaL2BgF0psOGbWLvwR7iVErByURx/qMLIvcBhZjNAiuhECqbQqtOYArDDor8I8XuVIzhvR
ZZNCWg2VQzVhCXMSVFp9tQYr3syXcXobyVc1wgdj3TlWpq6EOzicVV8SSKh2NK4DD1UqmgbDFYbp
6wwiZ7Dr4IkF9aUOikkd8CASdy3SjCZkktA9xf4zUFo9b/edcR2yT4VduvI4S1qNeQojEGlU810y
Kwhs9BmyCJvEDup0tUcpSF4kRQClfF1Cue/oTpeAgggHY/l1LA5o/pAJQVc2swchIX1NKXGSoW2k
o1541zWBa4AJ0FdruzjZ+rksnTq4UrJxK8LdwLxXsLlcD1SxlG1VxVsCTiMv2Lv5xo13SlctDcN3
RsKZboLnhGxhaYCz5XylWRcpQVkUzUKpM6I4kE+IROqT1lx3ybUP/4wqbDaVqoOrHKAcihl2aa+D
iATU2kgGPDVVHIP4PEpf2TJAZHaOSuaUt9dDSJ/UWwv3NLJ5lsWNNVqOp2ykftFdm9Wp6MeFO/Va
xMEbr5T01pQv9ahcYXa80GiSB82pMb9U8DLjXU9YM0iXdZkvecLFoycQMe9j8NVCbCKC9l/duN29
EFe+960tD0H44MKtDvgWEr4/VT/n3je7hEvFhcPbrAwmx2tyDQKuBXWflhb+Cq5nXfqwcHoT3DJG
aKsGImKZiNs+vsroq5s4DwC0XVmJssNTe20Z7jWm3KvIPmCEYUXlOs+B3yvKsc78XcrpxwUinsUG
yCmmxx5oFxT3WfU1cW+q4E5O7D0kIQQB1Vu3b75IIj/ELOnMfB6N/qrF+xPnBWzenBTjs4r6U5Pd
ajURQkBk8LO9C/pTDRgA2NKB5N0A8FpW0ERbwSYwXGWJi1VZv2jd84B7Zw7SrXhy5etWyRYlRAzb
RL9Au9MRqE0C2LIiOmr5XRtvmv5LGA1O1uyRK5uMQklbQWFpBEZZPaUsRTW/wnV4wSKDAw+PGesG
FvuTHF43pBeC2bfv4HfhO1J3T6V7UOkKK5eUS0j3VwpA4no86doxaPuNZdkOCiC1OAzsH4n2NYTp
0Nv3mvUqY+lnBNnKa7NrU/PuUsjaATIjaKDUyMA7jQs03mcHijh/emh7b/g/5RhRh8HfJPKzWw8r
qycNABW+LLWt5m+GroDJfpBpYsYGZ9/qIQozCNERuLkGUjsyDG11Z0nVQWSYxhR+zZnZcLcj6XXW
VF98BLINu4GD5W80GyEDukQGHMS2BueZ1CsP1kGlFbdGY+/Q1D93sPrNAVRr7CQG8mkyxDvZXnZY
7ITTUbwjFYL93xiXOuR/3z1PLBrEU1xrXfc2vTnCuAdbGWGBZPTXEJoKzgDdlMxhq2dL/doH7pt6
vWNBmjCrfSCOSnbfU0BT4wGiyLiMXDJyuByyYV3nIz4h03zawyZtt1W7mzYhJS6+B1q8DV11CeV8
aZUQIrSbgRJCQrVJgpI1xp4D4QPJil3QAIM2tn2/r0LrwtQSiLXBSVURyY0BFRb1yvc2IaIrVpVc
u7K2qWHCeGVzdjV1j27aZvCBTnWYvZX9dtSsndmIQxXzPRKRLISYO/1RMqa8ggBVXXsA/Mvya1u6
azMB33yLZ08+uMchNW/iqNvKFshDhHA+2M5+34RSZ4VCmEsMBpzpwwCxEF60X76+f+Efona/q0zM
SoWd3BqdphT9wWrqO4LZ2UWmpzfIQ1WEIfCIGsj/rQTQp/WKXAM5iLGEXHYYJfki6q2dqMZ73/oe
2t7Zdr+//1DTW/3umWZlxnK0C/DzBrJhsbaISIImiHKXZ877l/+hLfe7688qjFpktW0R09LLherU
o7jrvH2qYFXUfQ+kG6+Raczv5A6kcb3v2BObITzH5rn40H73h8rf755gVoNEoDwz+AZ5Q+ooIwx7
ZUjggxQrkGR7t7NhXeAymV30+CgEMJ0r9qpEYZdJj3V+AOrao6qANuLnav3qrGzpQwQLIhrjB1/a
yN3dGHxQX2R3/f1UzoWUTSOFv8F+dYB8vyjw2KUaBy9xCzTihsMz5JD0QAKElUe8TOn6p8FzESNU
LztirG4ydpTR15wCkhp7wUqDKt3DW4hTjr9Xbf6oetpaN5q1Nmp7P29XvvSogRDPVOvCzr50ebsc
vGCVJPfFaC67CDZcvquqozvcp3XhoG5kw4iV64syDJcJoiIlhebCvVStvUU0JaYtc+MI868oHiLR
UF5D2wYzoR5CGdG9yiAERePSzB+RCold2Gz7ukWRWzigQJrEJHmEJi/VDz6Bsodx1GfJVElYulK1
mFQGiiYnq3iKfJLFCKAuAhpxDTPUt0610e8kDUT/pNSxsuKjLVaQWLURumJx9rNdNbhLnRKhQh2i
V5NtiBBXxLEgqyHTyzstjxYIusFRzYa7sM6csvF3yLGitPVoqqTtwS4q9jklNqyWAu9p7L+nmXfI
IfoUPvhpWIwotCjqRu+ONnLVGb4GtMiO4xicyyBgNyZvZ1ft5JC1kjheDwO8g87obdy1p8uoTZlM
NdTX/jHUlFOafVezYhtbgxM3E7t/n/u3QTk+Rh3JjwFv0JBXHDmXecCOA02vSm/b6KREJ4CiiDu5
4doevqmJvBpEeG3Wr7b/rCm+k3eIxyUmhY+Qs1a0KBWx7NOtlF/XZu6Mav69q9JtLY2c2R5N7QCQ
HLprfUxUdYWeCQd5bYmq0qI1kssRMnkH36hs+3WXuRSQ4iOEtx8O454fP1oAC/w4wzP3S0SBuJno
lQgpmmNIGck8JPLZH0812WM5eHe69DCE5cFOX00fVq2eOL1arAZ4BU1nnzVf3dee+i1QqUAA3LDF
q9SqcI+x1ap0ZGtzjNYfQnhbqIs1+dpGXyNNtMvQFB/0Qd5o5iizPaWIwpZPxu3IOlqqhje95zuS
BYTEhx03foRweCOW/7Am++kYhlprqiAi1B3q6C7BZlivjja01vcj+RtnPGW2UdhjyiGFTOqQiW3o
YZjXDx+dH9+IW7MtwvTkQKOy2x366tS0N+wAH1z4je7WD/juT+Nh2GrWpSaV8gZ5iNYdUQZDRA6z
41R8tL1Nm8hvNpe5Qq5upnEVjToTC5Mjj2o8BA3KZfsQyZIgvPPFZkgt4kywtDVr+f5MvDHNc83c
dJSFOUyvVfpPqjllhnD6kAB4/+pvDNpcLNeKfD8ZG+bZ0wVO5IdeqSGgIkLXvbx/gx/Fjt+M2Vw5
N3RrkLS6yg5oDFOk3gVlcI5y7ZvsUaTHmjcgstbys9n2HG/jc+J+sUqOJJMTHoQ7VJacJkc4zBu2
Uc6JVmTfbCPZ1fAtad6ty1ZehWF8SMmmP3jit2Z5hvwVxuAJN+9pNcIwNHzaCkZ27OKbyH/s8i9e
X6Oy5j2OSHJpiH7YEZo+poSkWb2QOlBdOdTOCjKSlQlaSk+p9BwiAv/+s721LGfdrsoNZdTlLGqJ
4A7ZRAbqg+9fWZ9W9u/maVbVKTgHy43Gl1Cn4WWiD5si8VZ23e0UY9hk0NIkOV9UWewgXI/KD2oc
aXZvQxCSKWp76dYKu2VofJVDkJSZuqfbtHB9MKnhMjO/eSGRO7opJqESypqyTJqBJ6iAIdyhBeVV
yGkhl2a70bay6pXqP0buU6TnK/hx23yI7rOh30bAjePgUqWZn2Kz2thfXVdbVvYmDZB+GPtvWq9d
4xpNlUD9YFTeWh6zSD5Etu8VSPIf5DijCBIvewSDMXujk/sXfv0/nvv/9F6zy38NcfXP/+Kfn7N8
KAPPr2f/+M9T8FxmVfa9/q/pz/7vv/brH/3z/NRCfM/m/84vf8KV/7qz81Q//fIP8MqCerhqXsvh
Gj56XP+4PM84/Zv/rz/+2+uPq9wO+et//+M5a9J6uhoimuk//vpp9wKVRWZN/cfP1//rx/NTwt/t
0pcsfa2Cp7/9zetTVfPnmvzvQrZVVcHw2dSUKfZ1r9Mvts4PsuAEq+k4kcjTFptmZe3/9z/0f7eF
qSi2DdfXEARH1k6VNdNPksz1hKnyoyZQeLeQyP8/D/fLBP3PhP1b2iSXWZDWEHMmPO3/rBTTMlFI
EZqhCEvImlCtKX78tOHopaW5emPr6yRhTTqG7KHfouAKGh+6XM6TdSX5oj93nHeSbeELyHwWXujj
BxuD/OsJ4F/PoalAthB9F2AGZ8/hmwLmvtto61aNTWXjR+yDZ2G0UY+8WSG+Dyk8OwTU6vh5VG0e
SB+CzBFx4d/8NHt/DdDPA/LrKuFBTF3VVUVT6NwxMnNKCkRSu0JVSVsrRfYsCUU8x3rUPUrYgq8a
O/yIPvG38ed2JvNpC8OSZcucLU5XsaQaXSdt7demAs+eFNRXMHyk4+ND3hR9C24iksZvZirrW0Nz
rav33/fXKPyv9zVV2ZQ1jaa1OedbVIofGwXSwkg6xvbajpv4WvOq5I9i/V93ofquW6ombHn6nn/+
zEwVtunQyYwqHeGHzMAa0Yvr8APY9q/pxY+7GIouEJtVGE0xx11mfLye16FHlnUVzVhRoeggYijW
ff0Riezvw2bImmHwLrquKJap/PpClR0OYwa0ggNBHB30sjIo34rg9v3J+fsLMVaWLiuaYVmyas9O
3mkn53ZbSu26M8N6ZWTC3NeS1i5cOqSP79/qby9kq6gM2bapqgb/naN20cSJpFinch0NnEzRakyW
os8/Mrz42wvZTI1h2Ipqa5rBN//rsKmjPeh6ZrrrakKvQ40tIs7weCzCsA8s+eVP30mXWcGqbBim
rtnz0wUbtmW3huyuwwaP8GVbeFkHvqKu7/78PjrRWOFeeAP/AOj/FETbvsyMpqHWl3N4ubJEjFKX
FomH/7+7zMauNOmraHmFA+4kIZBFOrYuRfgR63I+Q+wD+IVqlkEwEro2x3wVfqgqLSIr1C3z4eS1
UQt7RksRUwOJ8/4L/eZWFqFA59vWTHag6fefhi1MvSQKy7pbVy6Wrb0nxXhhikZ8MS3ixQfZzw8Q
3M87HS9mabIueC1ZN605AQCQPuLYAsnidFQDdV3RykKRwtRdKLotijeaUQqEYvkfbR8mvqsctCrH
UKnp4jJBUKRBe82qRoT1AlcgtRlWY/6ggVZFMiPM0+Y+qLKsuKks8q2FWUdARBJU4gaaB10+rlQz
zmluSFhCl5qd17u6MINHGVh7t9FqDbRNUzYlhYVklNNDkOe2u0tENalf63azwZpPTnadIdVNt4ha
URbbQYnSe0W0JTrBGHYv4lqFb/z+FM13Q0toMnucqlv8R9hzOx6UbXkpX+rWgxkHFOH7czjkL+5k
nO2Lr+/f6++fAzdSQQsZBDpdn4N0m8ZVQi8R3TpxAbAUWPw5WhFYtFfjj/q+0xHj12+BW5kmOwW5
hs4Nf/3yBsnyU09B6yUqZNR2a4bZbYsR1bFSuhS5lR0kTbWv//j9yPbYmVRFhdY/3wNVFTW/DHmD
tRFJYhVgf0ETU3PlrdnkyUdM0t8MJuFcF/zH5o5zx6rKq1KfIe5BhfTNsne7fjeNw0JtQsv54/dS
LF3YyhTVp83918GsIkVG/hvG0SDZE8AziR6Nrk+2eHioH3wivxIdTT5BRdV0bsL+RP16vkkJ12vV
Nu/7taSHnFqH2N7nnTlugzRRjpmQUJ1tLMADyhBKfxysuLVl6BYTD/5snqCGbR6bVpL26zJB6ctR
M7r6dOKKYVyCp+va1Z8OKkth2vx5X1Cd89sVll0qWdMihIffL2dJ46oc0ZBIovTPqmPTmKqqxV5M
9sdRhGD86/QZVhDQK7THtdLoL1UNNLmWhuiDOPL3z5Gb8CKEe2M6cczSJRJ+o7aHTKyzAH2nojSg
DDQ+UDvRmH+Y0P54n59uNVvbWWXkXjAkYp23skbd1883vS0bf/w58EJkMobMNFnmnHtHDpCgSoTd
9zgkBa36ugGbBhXF9Y3sg7GbZ2b/m7Mz25XbSLr1ExEgMzne1sS9NVuzfUPIUpvzPPPp/y/V56B3
sYgiyr5oGC1YWZmMjIxhxVpsyNSVHyZHlMoGrz8Q5aVkMepYv6AaKiFRpwRVmbW1c4tvPb00DdvT
Ba8+AcC6yQM/fqe3+MuLSJICSQp7lNDkV3r8d2PM7VnOC6zCD9u4aXiex5sshM7Nut4YL5et57Wt
w3sqvoRa3L1G4PAv4bTN4x+LFJeI01E2/l8Q0ItAw8rnFjKeXr/YRTx/HuawfzUsHX11Bd99eE8E
MzqmwZ01EC+53pMp0TRYFjFfzBBig6cwcirhQ9TegNGSMpie7i+3YRvkjMKGOsSyXH097MNQmFbm
pbUQE3owHzdQe4/lnorVhmlcLbLKzRO8cizdBQ9hRCMjHWVtMDcMfq6fl8+ySYsdu1gJDv12SSxI
eZkkTvLRVodYtNVSN45YLo2Evo6eejaO5wBJIACCRmT3wIEKyz3OWS+4e5WFiEFsRkCQHafOPgWG
nr424x6Sa50PFfw1m03156PnTkRmE+2rbNby1mn7LMPYrQjsLm0yQjjWVt9tOcmdosjtx+VvV1UI
R3cMgb+5tqUGSU4m2JHyQJupBn7jBJ/5v/a4N1bIPnXa+BZiAYMNoaf1+89f3A5jNusUbpDx0iBb
NZzLWPTaMc2TcoHSsQdKMUR5OfpV1eblUzlXFJKnfKjfNnqjiQ9hmaJnkjuNB6IWDvtmeB2mJRSl
WhFAUTnR3aVh1Fhmfu51C9v0creanhO+4Pwki2Wim8WAoPAbaVWfUt3s3oPH6wwYLcHMfU7rlEDg
EI1ZQYuii5cCzuA0Hn4JKCU1F/hM3fwkwagAGePdhgOBSAL+MUz3ZrdvnzDTMCSnhMtyLXMNhAyB
2pSZYxLmuCZE22GQoGljekdh6ntL3X54YjGSfty94ZGPrV7LqgapX8donnuA/v15HsSptmJrJyO6
qbm5BFC6MKHUBnpr8rhc25coETCqeklL2kn+zuE//QXsLr/Yoacd43mp3oT9XL5puxKUn5jE+0Iv
dn/E7anaBgmZyYka/Iq1ZNroyD4NIXS/ZFNMlzvx+m/R4EBqaQfxQ+gYZeeUOSlxWhRd1XZXxZTU
9uo8b4sBzq2+P+glgTC0ZfOO89rYEG8ZT7HpsAalm+tDNSHFLJKaDZHNFOhMLOLjspDPiKQWDw0d
/r8NwcZLrZiX27PUT3lxcSHqbLuwalkqGbKPYRYPEAP2xZ+6BnDqvr/b3JUtBB7C5nn77bFfLOU6
xqhVcTVcGIprfag98++VsKx3dmiAKr+/1m1yxneyLdtzbQJTT6rb8WItfaJp7llAtmu6LLERX/rU
/eR1wXv4V0s0kM1gZ8GtzSnHB/+QioDWqqmL4/SzZ6sFSzhZyXizc6Ez8FCQYD18jtTXqBZSYMat
O+v+bh2b9VwYYoAdFNkpNwObCUE6Y9HVtMdC5XFM1zmuK6hPEqVSWnG4W9fH6DVOH1X1JC5gsGjt
jVYDdepEpFof9L6utQNvTokOgZjjd7OxMIQnXHOZHyzJusR2tqVzyV3PJMxf/YqlM01NuPwKWTNR
x0jUshzcueueI2ccdg5XGcZ6x5TTbc/hghPSrwzHnrKwGwsd4veO3eQSLSRdY2DkvnneWosr2Auo
Y0oI+Gb15y/MExqCDJm8SoA3aT57fdbAD05thHgm9O+vtLUfz1SehGKcxb27Xmm2uqiCoVRcJgNM
TGYjjhZmbnx5eBVX4KeoY5u0g9YjzEYhXc2KG7ialQpGWFnCV5Xih7MyT1Io16VnGGTQvzu2L04t
dkq5aCPoHxo9aNAI3n9xCLVyLHcO7fbzeNImIsbkhOq7rYJVK6881M3DyG+LMn5lNyaTHPwPmmDB
nijtraNiKfIKGmcmj9gadgm3lgxmbQl9WRcCqPLcEx1obUbtku6l8bUfjT72Z4QC9jZ5axmq+ade
bY+aM+Wda8vQpjTwTBuYVULMloAOqWP0vKq5fNQ2KP5R9sMA+WRUrla2nkY8cemSi0vZatN5XuDW
dALIzB+0QB5kKrLCwCuSf9qrVQaBkIjTUoEoJhtcuzlOx5GceyeNvvGHNHKJ2R3pSNVqWzeHCCkR
Ei/0CWKctGO41uggY7b1Ti+Y+UmG9JmCo6f9pxNmYR+rTIDznCxvifagPTdWw++Qv6MDKRxJU/j6
2w1V1wRDmvE7zPwNbV5Gti37beYZH8YC1Srba/dwMTfWwpXDZem26bmmirVWK5Lxd7Dc6hc5MRM6
zC7k1JMMH0KHEo3YvDKSHJQaAlfCWa1iF4NR2Hph+31e66fCQSatGsdixyJvrjerYCTcOjZiuWvE
aFxyfrm3wHbbzxFDei7ATdH8KrJyjytiayWHFJ4aDxUe4vHrUxsZPs4LRlh8Jxe/bGKSb6XTlsdk
Cd0dy1Qnc/VusSf8u0Hr2TbIKFX+/cI31lrUCK/NpB8hSofcHiqok4WIpA73w6dcs+zXUp/rN8A2
Hq5W/F6ZvdHyxvmvYwR0iJNhKkvpi9bOSGwQu0CxFrxt0u1REKpN3GzSsaGaxVuq8O56k5MrFtnr
LBWNRvp29kaAjfSUvkRanb2ylyH9+aBTIemjpmlwpDw7trX6fN0yFmZi1QwTS61jGBzSbjkx0Ht/
ld/F7dW2cMBUGOid0sX/TQ334tu14TQEgnE25mE0BintKnXUHEutIKNFPsvDPBYR0VeG3s9FD2vr
3QLDxLclNhFxcvJcuNCYA5o9GkABfpaM1ocMNDPGcZhEasG+nLXDHuZgw7JVCIM7JN/Ht69SFEsG
g0kblqmmHBxYFWRoOqKl8tpqIUe8fz43roevIMm7uK2qqbxOmmcvwfSXUfiB1megC+buCe5z/fn+
KlsbonxIDRunYAJjubYtR6StMJAVohADKKtn5P9QoCoL6WqcPP2LpZR7I0MXhlh7uZaMOI8NhAq8
AVw6I3+Q8MUSlQRvfDRd5ei4JqoORgBN/ed6U9HQNFMgctPPSnt5VZuxeUwzI9+Jy7aODgASVQAC
QOLm1SpJmkd4WQ3K6pmpHgZcFDoxCtAozbQdN/e7nrC+KwTnhObkxbq17t7Mbd+OXpuYjH3aDMyM
tnfultk4m6EBJbYxISmeyvINEhHJ56RsYEyImG9zNNweaqiLAu6Zp/ufc8MrUbznIeaMCXHWbDKu
5s1hQJgFOLCN35vWZP+ZafX0xDMTHotF63Yeye31bA7aFrhbfRW4FSIz6jQErG2kjDA1S/Gud7RT
H6O9ncTxr/ub27p8jkPvVlDRB6yycoFe7/XaoIWWH9ETo8keyY9d4gU7W9qyIOYGiVRMS8edrN79
OIWuD8YELp/V5O+GBdmfiqrtkzaExs5SGxvyhCDKMAxwdODjrq9E6BVDNQ8s5WSd7edahu1Agr+T
QdwEaLZLJ5OWC47LszCK61XMKsksTUnkFKnTnEpnZKw6inNEyfLyuYzM6nVil3v9vo0YQPVBeLM8
AmCypOtFmYZw9bJJbR9SrQSq/L6v/u75KS2iIROCqknmogcyzSL4gfrr8ud9S9n4hqRkHg+mQy3Y
WeOzS4vxiCk3id1ER6W9iqpPua2ZfuRAkXJ/qZswnNMF7ghWxsIFgAa63uhUMr/FIIbt8zVd69zW
S24fUyYhxesSqI5g0DlgILpJRP+Bid8W7pBqSPfYxTaP28VayTjIb9ac6BFCvl05I4eAig/81kkW
9NkpzZborc7MA5OmTt1/JEivTs5UyMv9I9g6bT6nxIDpZFPhuj4CQIx1ojmV4w+daP22qZDB0Gz7
oskl2TntrRvzcqmVLbfD0FGrax2/Lxr7qC+TgOzY3BuV21rFpawlqR4QRq4T4XhE4LmgMeM7QTJD
/pN5qAhDBHD/2DZXIYbgH0tZzmovsTcWrZvxzWCIQmdaJt9V2Wrn8u8tor7di3hulIvTzNVkw08k
zQvjI5/0xQ13vsqWh3E9qke0dYmJnNUrIBmabE2F7UnH7g3+G93DtH5DVSw6hGPMHDtyQo+fnUf6
C0ekAQpzfetEgt5dU5CcgQOOv1HbT9+MdLCKnXBvy7I9sM4AaGng3ZTYEYOOZRJnLBM70yubLPpQ
L4F2ifRS7OzodileT9DRqszj6eba5uAlhnVVx+aKmGBCIXpPOXWrw7Lkv+6f3eZKxCs0YwjHKCpd
m8QUddOUp0gRxWKsz3ahaafZqJ1TV0Ngdn8p5fyuIyQ2ZQIQUtk0YAllOC+sL5PGkky85Ex82+2X
ibuGwpARnPreEJfA7uKHA2fWYyUcoUGtbI3+zsrGXXhKccap3n1UHcITQPbx3QAieMfmby/W704W
AB4PiIG57os4pJV5lpeYRpJF6MVW2tHLyr2pps1VPEG5CnSXfnOznKXSm3ZhQ1DUzU+9ng9v63HM
dhovt28YNQ4hcUKkzUQIq/ubJLpsVcXWNxYp4d2GJqgbw8Evkni8ZCNq9+MEY17bjOJpNCg2PW4l
tGL+i5ygAqcO4YWVOJ1GpdYZ8VEZ9MgFcMKD3vY1wolB7btzGuwE7rePpcclE65h67wl7nq+qmzy
siQZsnzLbYDwTIhEZqDyw/RXA5ubcQLu4P4BSi9419J12PMpt85SrQ6IDZiBRay+ii8NJiZcRni4
fh4KMM+pZzfjM4PQZu4HDdImp6737F/O3JKK3T/nDWNSbXeHwIh2L/92fc5p1toSUSPLF6JwT55d
BSd9Svf67xvuxeC+O/hlFYysq/xmkjJ4kUUWOr0lmmMTOA5RmMZRdF2xYzhbS0laQsyacDWEtUr8
h6hs9MxCKkoko4N6YZkVz97iLZ+iGbqz+4e3uZYK8ahgKgTDaq04zUkEm9z2o0DJ82lp9iYeefKq
eNobHtlcCkAgsBvQxFjo9XcqtEphoyvbrxt9UmJ9JLI14ZVDfWPHJLaugrQdqj1AloTprRx040Ci
I2RDpNM581sRjuIkAtjQh9E1v5hmUT3VuWSoutr1OVvGSLWYaIB6JDnQ6jxnHU3iYSZuXkwoGJqy
zv3E1uud/W2tQjQMvJFyscV610eZVU4ez3Q6fGNYEFYdW4jKRphq7tvG5ioehSGPOhSgpdWLSlbR
R3VmIe7XJPH7xjTzt5oxyE+Pr2Jxeamd0NoCwXy9l9GFCQhXbfqhFjKiocPYYKd6s+McN4zPJh3F
HGgdE9StnETRV9IrdSvxRepERzKY+OiAvMUEoCR8cEM8aYQfNnGIRVVarkyANmpMd7lNfK/MgoM3
RslFFtNeofbm47CKafLAGQQ7uN7VKoT4ggfNiXycUv00OnNy8hZ3j5365thYRQWiqpUKxms9ZhW2
Qi8aB8YbAq8BYrQs6H6ONaq6Way3DzeG1WJMypF08mjfVF2GMW0ZswKoBedL+TPvVZV9iKa9zs5t
gQtkBKdGP1AQxRHbX1tcGdiDl3YpvI6qKvyldhOHedM5hgH5qya9sDnlWpfU/1RV6FgHY4YC7ehZ
HXP/dWlP05O1BLp2SabBjt/PllfV3+8bkJpcvI4vqfIRXuI/eGfoBa2MVR/zLtNajLWe4ATNJXRg
/5Gz08iT50yDAXNMbQ36l4UrpWihtDn5NBd6LKHzmpgKHgy76KKdR+kW7QepHJ4AkwYWr+KI61Or
k8TLPTeJfaCz8XTquzpDY7sMoNejYOjaH2O3HX42QW4Z3zItGervleVU5jEUsRO/AdIJuZUWGYH9
iplZpEwNp6z2gOc3ER+/kV8mFYiBMs0aO6TVbh+Vlh77YdOl5TkOQmM4utZQTcjkTkvxwShyC+FB
ansD0H5OC2rYUfdOOx9QRZZXCQLJNeVa3AwwB3DhK58mGPmom3xI/TItu+ZUxFj1wZVBkP0ZhP3k
fDYmUY7yAAdPAmuIKKSV/ShLvf67LkBqGuf7v+cmX+HnUM3FHdhgYQhfrj9dGuuaTN0y9YU1w3YZ
eQYiXktgvDficH7bdUG1Yyy3zonmrXp5iShofa8LVYA+erdyefs8zQrf552R/cTSH65nqBYxE2oA
ubgldMdW29Ij+s9RllM4hUpAeHkBR6Pe7WSwK3ofOqb0okE5mWrwlqKfu1qmTBbT6Qo98YkBqSrC
uObMh7of8hmajbgR4ROSVaN7tDJUaF9TCquyZ5OL8rMvqqV4P+VCLk9IwHjVMWR6n5EkEfX5SXRy
qM+JZkAdU46JnptwpHZOsxcr3N4Jur2ckeouqwbi6qGYnT6wrarJ/dgOS+/oGSFEX2EeWPoxcCtm
TSiiOsNZE1lYnxkkEuiKygn56Ps2ePuSkLeCLKLzQymPBv/1x/IoPZszca3fWwicjU37s/bCBBVU
fS8T2bB2wEy/e7XUuukbXK/U6cOSgPFP/Qw2mC9Me0Ivo+fpl1TM9mnpC23HQDaM3RX0hMl6TEx+
XYhGWKauEFxK/USPog/dHFjL2U6MJXv8FlMbUl17Rj+ZS1rti/4z7CgJiogWOJLzrEO8eEjg0nsz
Jd3y15Cle1XJ20/Gp7K4XUROKn1WG3+RwGqdLASKAKVfQ+z0bpKzdrYyWgaF13YPWwc9QebKmSej
wU7P4HqpUXgY6ZKUPpQj0dmelTD9UsLzZg9J8WgoCDIBdAXVB+kyqLGepKnDZgjdPC79xYU0drbR
xO4sJhs7Esmdh2DrBF8upe7mixPMNW2ZrSblBJfCORYCkiRnFBVXTrd2TvDW6tkVcxPccAJ2b80X
M02kC6XdlH5qZUhaWtmr1BiQGOs0CKVSaALvX+dbo1fLQZXACAoxlLcyRrPNqeHUVeknXYKwWgvC
nwy13Wmu3mKf1bd6sczKa/QLMcUEFQSzQU10asck+OFO83BazBDqdZpyR0nENh5CO5lfeUPR/TXm
2WN0OOoBIFJkqxTFKAaL9WTPnBq9Rs8Rg1ni/n02g4KfNX14akxIBe8f65bBAOCDjYKmA+BTeW0w
sBcC1AxSlTQmHxh4bXyjAWY9TK6347W27AXQovDARBAprWcra52smKJZ5i+1jU67G0BatkAxrgPp
h5Lm1+P7Am1NBkH7mhVX5uJ1NJHsKs99bbDgXo5nA3XoPn/qBhHtHOGWZb5camUyKcJpgV1G6r3r
cf0zMNT8NLRDZu/4ka0TBMZqgbflubHXpRPHaDyRu2HuM+sbfqbQ0PzTQc9xEVo7KdYme+eLqaDx
Oqg0SY9A3gFLpr26PsMFdlhGPjjDKtPLkwZM/tkpguZD6+nhfwjxlveyH4ZXVdxZO4XUzSOlIwFw
A/MDZnVtlZOMk6nXsMrG6503coohHJlGFvoXn06xrDA2Cuaavvv1OkuhWZEFswgsnoh4m04ADrVL
5p1zVAawPkdic0qlpH5qtOh6laYqKcDmDqsQNJ9ka9mfZ27+R8Q9DEoPrfE6r9w+Pty/AVtnCPSI
KJUYiL716mYjWGMxSWxnvqEBoWxoZJ4bUujP91fZ8h80JGj0k7MTrK72lqUmvAApeyuSof1hjdmU
/YhCgEqoSNrIoN5fTf1t65MEukuly2TeBm9xfZLcAL2OIzfzR5hNv8BKkT2lntVcgqBsv4k8Ef79
9TZuAKPZtPtVkZvW/ypKMPI+15owyXzw3Hr+qc7nsvqmJV5CTpM1CzS2g7aYz+2wFNGPrkqqvUd2
4yOCvaG0zkgOufk6iCUgolQ295lfIn3zSk/a6p1ZlHvb3FoF1Be5I4kN1rKqu8HwAS9hsuQ+yIIf
JpOrsO1oD+PJgRCoQSmFjwfqvcYUyhRmHatE4kerUlkdZeCKV6RZQblzpzcsknVYhWolBY017qSE
X19EgKv9VG/htBKzeJ3GkKC2cZ0+3zePzXMzIWAhzwAksQ7sSHI1B5Gj3A8dCawMpjxm6mFMKcOn
f7GQa9EhI4zUGcO9tvtpLirXTLhlbVkHZy0swrewLwx/PL4Ko4tE3oQD8C2tvC4BbDYDOMXrAqc5
dlD8Xwrp7PUytw5NzRUwi4FTJHK83gtlg7aQOq9KPOTROysEKw80bxzbHf+34StU+dVgUNSkkblu
atSMshiJphdwvcn2lOtmPZxi06yiYzhVZDIzoqfi8SAVwJNCNNJ4ZnOrEzTb2h3Tiuix1RSfaB+P
Z7Sgzcvj34m/XgVstLrhALo+wcmK4bUhjfX1gVqPJkglxsLY6z9tFAUZNKThbNK555E0VsssEq6t
PuwKn4mhN7OTz0fN9ADEjZ9E2H3WuvZ1P5ivSmk9LfOcHhuZeDufcMtUaAvDAKPqzWLd0EzaqZV5
shS+lLCRDwt5Rhdp1c7l2nIYhL/UaBkDpw2t/vxlzrS4ve6hteJnbPhSwbD5rqrp6Jd2socS3doQ
V4vuA7E9afXqHltiSiggNAhcjEjJ9I0NAW0UPtzOw9OaoAghVkA5DuDW9YYaAe/oPNRYfpu61jGS
yIe9K8O5D15rs/WYfufvZIWMkzgbl8ty7uo+z6meUmstSMyIzw7VEDdvqkLOOy/x5kf63yrrSA3k
StUaJulfbaLTvRhiQnkHLmG7n/be3I1wzTCJafhAUL6Z67lnZsgp/plZ6YvBMd5BLwcPJdRUwaGt
AvSRqKN/4lrsNSu3VgWVTiMd9SAJidj1R8tmCQVkqhV+JRmdPHdTl7RIhmfLV3vJvb9mim0wSPe6
Uf8Lr09Wpqa8qCgRZFwvzDKpxkfj+yVZf4yBSSDNYDnd3lTUlu2Dk5GqeMrQ3/oLelG6dJPDyFNT
x5A5p2F7Zpim3/HAm14LdyFJWnjHaDRfbweEcao5cih9LcmND72ZFucgl0okoLU/a3k4I1Y96s9Z
pY1/Ir5tHMplmP3O7ZydX7L5QV/8kJX7lJFeg6GmmJXPw3fo5/KD5mkfU6351qVjBRn49PXxZ4HC
mefCNubwz2rnOIMhwYBK36zq6DS2DL1bbb2HjN76jMBo1MwmeSixz/X5BnFU25WBnVJfh+c8S//U
M2+P+X3rtr9cZGWTNuBKGxqwElG1ODiP5tweDdKop8Yx6sdTTSZCPQh1GJrDKlefCdx+HNsGjkXa
mveF8k96kCJI/nP/22y0AGFRebGMspYXj0xo1kFlwHHoD/34w1jsY+GKT54e/+Xo7bnWwjfw3b+P
pu4QiO5dJsdTof1T2nt59ea5qmAIyA7Pw/qps7VZ2JpREp/MY/A68Yby2RgQFuqBg+6cqzq3Vapm
0GTHHmmAMz66eur0vrQ0GkS5n8nuH10OqATqwzPyxl8TuOR27trmYtRFaIEzE0Fx/Pp0DXtCjb6J
UPB06hadwqnU6udRc5biOCSxGJ6SlLjsX8QNxJfA6FF7ZZp6Few5zeB2TTWrus8Cmz/DzMc2n0N0
lPTRv28+W5dOveaM6umAy9bjAVGXicocaKnkU9UyNbSUfXOEsXuMLvcX2jIQ2k8q2qKZSF/8+iBn
m6GvzEoKfyJm+KM1R4msXlkeZzk3O99sc0/AGUFqKrz12lEHtSMi5h4Kv+sclL+KULtYS2bt1My2
NsTbxoPOnDSV/lUG30ReN0yiLXy48Qp/mKboGA99c25zbU95eHsp8ARgm6hN3KD/yrnLyqUqgN/V
BbzPNXj1YzjUdGLFZNIJu/+pNs6PQ1OlF8XBx0Fefyod1dxIun3hm2mAz5/FfHRHc9lJcTc2RUYI
ixuIeKYf1u7RGBdGf4Dj0GtCbPRg9WOJFkZfSnHUmyndu8jqR6+8Bs0EwB+UiSkSrEdTpiGy8ngZ
En9Jw0x7SzHeDQ9RmDbV0a4Dmb0rK8/OnurUQfpBBpHb7ty0rf2qOVwg0aBd/ivF+9JPW4yPJkIm
vp7P/YcO0c3nWHPcJ0Hk9fXhD0gi8LtSoVhp1+yghTFpQmOoxK8tI4+e68Iqv+E7oj1U+caWwLhI
AQSFPE6uwR2j1ebSSY3M72YGYxwq777b2PKYQO36eMLGUooKRE1X0hK9tsnMmO0szszMn4TFjlCc
eyq96WEsPmg+7JEAT+G8b+YUc2GX5tSwSpJV+XFIpXUEXtqdHv88EDgxaEcF8Jb4zOynRvVeWQXY
5U9mvvKjlQbOP/dX2fo4TBHzgMBtSa69eiaT3u71TqNKG+Re8onOuCsPmWh65CDncCfSV6e/ulwE
bcSGrEPjeN2nnonn+nGMM3+w2upNVDTkuGhEGRCqDMG5M0gNGXXfZVjd2KKtZqaIxT01nbVKR8ff
MB/45ZHXhka/TarkWMgR6IScxp1vttW+g+FBfTGakjQuVKDw4vrWsijaIQkykgzjb81A32Cp7B9D
0Xx3R9ReFnp474yjufPIbLhiBYFmmI4RFAZRVh/R6+s46eeJ8lwxOJfFRkXPlo3zeESl2C0V8xMc
7xjm9d48mGZ1OqyZHztLetCXEn0BDwWzkQKazIN/cZcBXoHCpFuH1ayLwk7vDGB4RerrkVt+cHIb
UamcUtt0vn8Dtg4Pm/wNrIF+aV11HEFGuSYjnLQ4w/4AyLB8BhjymKjE7yoFRD7/W2VVpdDg7QlB
ame+XpXyyQ2C9LW00/HRQUSaZKpW9htUCDp99YlQ3a7y1ipwtRW5dNrOFarnfbtj5VsX6uUqq5d/
sCd+upHhM/oAkuEY8rRkGvOzCBfzYYeOq6AGQouYrjuV+2ubG+Yi1p3MlozmTlTuw9r5WsAW8fNR
EyA1IrpV43/M06ypL6qhi8J5bIUf5phAssj2HCfxHtPzhnOgz8fwjOJSAGPirDZTNP2YjlqMsr3S
3NbmD3ZWXOau6dCgrPxUJG9h535q7dwHprkTrSnHc+17bQBqimUSPBxJw9r+ULgEOs08daYhEn5J
O5l+lbA+m7A5mMWrIE/DPU6p24sFoToSAoCCaXBS3rn+dsLsSb9ClnR7r3vK8xSd8yXqdgLElUab
ulnUrHiR2RiQ3Rubd70k7D0R175XJ6BDPRWVHbOwb1M/CvMiOgFkyhp/AtKR+B0DrM1Jpj3KtdYo
s+QwVqE2H/RoyrpXZWZI7SkalIa22Ym0eTLHmXiIAYHWO8ROihhqEuv1D8TJyn8GY64QENMm/vvc
RHX+QPzbzKgcFkht5pQuUgTURYbSbJE0SndNpj8rC8jvjhTWLdkDxVYQS3xbwhFAe6tXpyd06ynf
UeqhW5cco9Iuw2etthCYQdEmDE8pwNDxWC9j/L6TFVKc47gsn4MUAk90oWFXPDnGmCWnRBZpd2rr
vpcHSpDo1QdD6cRHkUv0xu5fulsvon40HWKiAWZO1ygyUytlHAYeFdVZR3o9QhCtGIbooht9urPU
rSWyFOZBBKBmCNalP6sDwFx0svQdWVfouC39sRnyZud93F6FXgVdaLrD68ZfVkJFNzVa6dtZV/n0
Nrp3UVDtCV5vriKRk1DU1lTZV9/aGwaSudgt/Qw6iTezZ9lwrKbBo/RoyqKkZ1OrATLGN7q+uzKp
dK9Z2EuRUrEsywKVgqVYIIUb9ij8bqNClmJaDAdPukP74XqpzK2Lul/Kyo+7rHk7TLrxqW2S/hxa
4+w3BiqqcdwWO6Go+kuv3SGLKhZyELvscN00qPJ6FiAiKn8YJ/HJ5nF+atsyhC809A6hrrWXHp2h
o+do1tN9s98oECu4Hy4Ybh3EGdaF9tpzWi1gYM0XQZZVT2lbpijUx/C1Xsaubr+bVmD9mUfcmKdx
0JE7m7Mgsc/TotcOarhVae8EQLdPAz+IWSggBgR21MevP0BnOtFEI64EeTUxGJt7ATh3o+i+UCjL
LmOVTX/dP4K9BVfhqm4gYpAUGJfupH/0Q2G9D4Nx+Khb6fwuDPbmRjZXU9BHGBOwszUvXiUCq2l6
thelRfcRGH3/hwkd1OdB789BhgTW/c1t3U8oJ7Bn1cm+mS8zFjMqigi35qJg/q0FKoWCZzz8vL/K
lvMkKFLM2NxSuv/X30xPZukGOm7GoEt4jqdU+5ROsn07T1r4/f5SW+fHDL1OWAmXJwnp9VJBXJlg
Kl2WghDgl9e4qFRGuocQqOf67hTmOxDIra3Ry4OHhKImr5k64BcplAfB7FyHdelXuZ29rQJU1mHR
QvVST6yd2GFrawpbQ/GUoIwJ4uultDgYNMul9h7R1ejBWC7eBE2Y400H9G2c8JVeal6y81pvGQj1
aMIVhdiGbuF60SjQRNrltPdyObSIdkJRXL0edX0uPj/+4QgycKkSMtab+XAtn8e5T/PKd7UgP6Z2
GH62Ij07aXDAnDUjW3Y2tnWaMGPznDMoTpNt9eGSZamDQXDRGmqpx5wuESqDhl2ecqCIr2ALflCN
UoV+vObYJcSlMAjYa0xuNC/TDFsHponG2CFAh/vAFOJPmOi/9MwH7UQRt/vjY9GYxTjhx4MR7frD
NQjMdnJsYapbRJEcnQaK6AEZ+l+WlrpfpkSzP9z/gLc3gQVVwxKUCuQn65tXBWXFSSaNL1vNPJut
3n5sq7E5Rcx0f7m/1NbemF1Rkje0nZkXvN6bLVsTl2xVfgU66lOQTUjSBoFuIlnBi/jsoIezJ+hz
ew8YsQTbpgbSwCSs2RXrZnH0uObjQbwVn63JTE/LtOyJC26dIXUtanXg3ikKqj9/4U2I5BkZRMLN
D5maH3wNrdUfeY1g7CmQMtn5YFtbUlk+QE5V619f7cLKs2Gg++lHReAcg6icTg2snw/HmUC9Xqyy
umeODQVXopW1LyHmOBUmQp7JlGY7mfdtWMYqDFXyiYTEKJTFvDi4yVzipp4mrF3WyXM6C+Nbj7rs
ebSa8o9ZMxp0a4tg2vEhmyfIxBG9UAMIxBpoFo3Mh2tZUfshmkX1wRgsWPWtkDG3032D37ILNdr0
/xdauf5ShjI1u7z28y7IXpWtpZ17SBy/et0u19xtrMlJkhEQYSGYAuHb9Uk6fWpb1mBXvjUbaAjD
S28cJ6M1T4Wh0Zsx3d699JmZ+s6QLzvRyOZXVLSzqs+lMMDXa9sDaGIZJjVsJNZzLvX/hKh2QNfU
+XWToJ89/rh/rJvf78V6q8et7x1viWvWswN0ZU03ng+pCPZGMzdXoa7gMCzqUiNcBZBDAU1S4fDx
hqEpIJqoexB80rjc38uWiYBi4IOBlaKzq37FixvgxIuQWWVWflH04RPdQlwV45WfGqpvn+4vtbWh
l0utvBTyBOWc25hIn4eJdZQgN/pjXpvB53+xDtqcv7m++Uyr+qBhNQ44pr72MxLzPwFYpvZRG4No
Tyhg6zkh9FATTqo17a6eSq2fhiQ3cVF6Wc8/0ePIqN2hoX7Q7drxtWaWe+5q62MRUdBlYlwXop+V
uwoNe8wGgUkAZI/Qb2isJ7MMp9eiFdbH+4e4sTnFT0lMjCQYHmS1OScOpJIwbvzSrDrGpfWhfVP1
MOSc6DN3P+sy6B7vtSp5J6js0HBRDDIrF9LrcUaPCNxenk/2j2JGveLgmlqxp861UaIknAKxp2JG
UqF1Mu7oPZ7InApfS3vvo1HZ8blx4xox5jp4A9bA/Zq2dXIxJ9v1gd15X61Zix8VYySsoxRAbkyF
gzxqndyEUs7gW4Fd2hmQzqjXyss8hBEqyYEzPZxtXK21prwqAjtxytjgZEepHWcvtYkju/K4NAw1
3rebDRNVKRSdE4U6Bmx+7U9kAd9ZGrWljzxY99RYXfsswjj4EkRVsrOrDX/CpIdqY+MfCclXDlKW
S58tycx0YcycmnCC8uOEBuTD3QbFbfq/VVaPS8xgqxPnvRqXTOynySmn74U2uDvXbXMv2CKtIFD7
DMddH9u0OKk0U/ZiOcN4qN1AnnunGneC+y3LtyAQoUau0gmM/3oZM+fTVAKjQznx82xpzR+C5i69
h+jQ2+Oruhkvo8Ess2Frx0U23c5DvbFLlgerRJgPMn392DRt3swdLLG+lg1xq4havJOZ9VW9s88N
50VEx7DF/3F2Hk1yG8sW/kWIgDdbtMcMhxSNJHKDoK6u4L3Hr39fjd6CDSAa0TfEnYLMrkJWVZqT
54icQgE6dL/MoUUnx25AtoH/Ci+OPVentJFtF+S4dvPr9PkJJ3RNSGGgDmNPCfcX9nqKzPAY5eC2
leTnGDvyZ3marePjo7W1e79aWXw82WeMvDb9/BL2fnnqhrI/tFn9z/NGmKBSBHMwWKglNqRLR8ko
Aiu/qJWvvuZyb55whj0Or62liFEwRt4gCsPc/YZVSPbFac5Vr4BEeenTNnw1utHcCTjEg3Ff/wTO
RaNLJF8Uk5eMpf48mxEFRbD1DEr8lcRx/6eips6Pvg2q+jOiCFINo3hivxDZDs7l8UZu+SCc/UC8
6FiQdS58wtd7yxjijBK2o73ksx8cynx8U9Xuz6IhUnhsbGs/kaEREHG6e9TM7vfTMvIYaB6o1ChL
ypcsMHUvb5R4j8t+43Knek1oRVxAJXXZ7GJyqi/DnnluJQ+nH0Mt6YdKTpNjKEfO8zkSZSPBl0KV
jKLHIhhwnL5LGhlnL+Yg+8H4j3LLmDU9Pd63rQUJ8iDgfqyKzOV+36TMSLM41fDDVpVe/aFGDyDr
tTek3YKdO2nrE1EyYi4VOJmgMrk3VZUKZUQNU3pVZMcMpdnjnOxGiKKEsXR5vg5TXoRSopBzbyX0
UW4PfSdnyMwejqMTHXrNctEt/mha9X/JqpG8Ceh7od75PJSBQh8uAJWaImpHi710mNBVwpIvVjbQ
79VKr/6QYAPfOdOb2/iLlcU2BrMUzmnNAtPRiBGzjPToRY+zYKd6v7mPhIfANMX1tFR3yiso2o2S
Ef8wLwfgBfJUCxr54ByF3fhJl8LwDQWQxkudnrhRNzt7xzM37i5Rzqe6zo5q1KTvP2RrdsoUhgxw
wXnnfCgCJT71siT/NtWD+SGPYI23rcK68JedwH36UIBJobDNOKtBbLoI/cMIIchGAp7aOlb9pjI0
9memjMaPgtHr5+8tbkcQzKDC6e0uoWy1ZFRVK0VgRh0TVd5OLd7kWDW/PV7Qhs/cWVncJchPhiip
AIKdyzp5CeQqMK6mU9Z7vMabdrh8ua8EWdy7CPYvubTTRX2TVKwmG4zW1Rj6qN1kCqc9Xv+NW4vU
DEltmU8E2Gtx0spSLuyRRs+la4tTOpX6yR7iP8qqeB41RJuXkEMghoCNLCfEFXVWcAYMRWHuvIRN
9dFXHGsnwN5aDYqtUHYwCSTg0PeebhMGRN3MyKomc5TasvtozmZ4zLp4+vuxH4gAaXE5MtPM/LQo
ApP8LS7HokfLr2gULFX9we+YNjpohaydkq5tu0Oq2DmKtTBK3R6b3XILarMCxyjEC5c1YBTCOu6S
SLA/jKZrK2Vy1KEYeP59MUkpua/EkB2trPttTGcnySQL9LoRZ/Gh0tThHFm7EcDWWihHgadVYfyh
FLGw0oFN0ao2u9jwMbhW1RWfBi1IdgpsG7cv5RRqo8zVo/K0XEtrpmUJpgMrTtq/SlMrGycSTvvP
IOmKQxBW9jcYqJKDEQZS5tpVrOxs5oZPUthGYgKgGTjb5e0r1bNCRg6gfZ6ZNcg6ZuCg7RhfpgoB
+Ke9487UIk4sDCfW4pABUGb/rKNdWz81XvD/yQgYJZXnTNy395+ty/QybekWwaKcVmDZm5+9HJjX
/2ElFmUpkEpIWiwDgFJp1GxAfvSSyyFApYHXQiHKPz22svVpEAYSdLRCyn3ZxNEyDXaOmP1q0gCp
ZCdqpUNvpO0rKmrDt8e2Nrxd6B3QeRaCEas0JdIqvRkU0uW2regrOmK8TA7KL/+DFZroUHYD4AWt
cf9xKmmqS8AYONuAYIur6FV6SSZ5/uuxmY1DBfCP7BsIIMM7y7FYudXHMo56Yt24nT7NU2h2lVsn
AwOrOhRDjZvJYTcdna5BqjAJw+6l7/whGneO1taechPS9UDwHGT54gYpkRcOi8HPLvMY/DXFkfJm
K1G20z3aWisdU65BJjZByy22NGtk8I0aD5fTaaELIaANSVv/u2G0v4Wq9qrF/Ye+hV0uUeYdlPKW
e/KScdBYH6ibRawxMETdK1nGcS4N60g6Jp+CtgADXiV7zGGbi3wHfNNzARe9WCQD/nOpmMxj+Ub7
d5VCvttY9dly/D9naz5L0QhzjPY909OdU7ERmr73JGgYkN9Sir7317bzgypJGDrz86bKDpURzN+1
Sm2+2LVUW1/CVo7Nc8SQTn2imDDNO4/D5g7zjIKCpt6yIhWDDESKwsTJYNO3TVQMNak/yEranwwQ
KKr7+NBsZPFC4ZuJRXpbBCeLixOhqKSyNGJhJZKNIwprWs3MUa+5gU5qbyWGsVed3jof4niIwoHQ
lF981cnX1TkdcN2xEHQNk2T0x8yXtXZnZZt2SNZgUxYP+pKbjRG0TpokO7v0ipMjONLPBxus4vM1
WgsMGBkQWTaM+YvV6F2psRzAvkXE+J5klOVrEI97TJhbaxFnjmCY95po9d4j9bkJC7XFJQpJTiCx
LYOLrSfW58e+sOV4v1oRv+KX8D4xG9rsvQb9ZePEfxcl5BOOEwQ/Un+Qn8+LIFunfATsV0FqcmHK
yKSupI7Lx+ka5zhUZXCcAeyeHy9oc9uI4vBrstnVFLfs22mRG2wbHd3kb4i8fNcsbO2/j61sHSE6
GUz684dq3OLjUPUIEfnlugA484MBy89K3ziHtJZ6Nx73kBAbIT58jZTCDBFUrVg7mAiQ7RQ+i8vU
N2+hXfofpMycfuNBNL8wKQDIQ9sTBNhyC+oecJ+gOkAFf+Hi2VBaEqTl+YWOVnWARshwy1CZDwJx
vHNmt1ZHRQI0HDpFRFiLsmmoJH0VSCqPS9R1XyKlzlO3VY3g1Piz/0eL4twJNpGnTxcuyLiPQ2qB
ZeZ97v1+jvsxHKwmv1p2U37Uksw6oMVenx67ycoZsULWDFck9UuBkb23QkmpltFwza6drY3pm1oO
7fzJMv10TzVw9b0wBKiKY0UGwzzYYhOlHgx4E6XplSG6mjlVPUQw1incOGn2Xo+NNQnoBcMQYGGJ
dhau30SSOsSmnV5jv3NsdCLk+FyPmvrsCaNI+j5tDoMzNHzLgRi6SeDdqzC54jqhlw+G/x3y0OYQ
GAjxHRLFLI+Pv9V6C6lMCbJtke1xDy22MOya0Ri7Kr4aYVh/diR5+I9fDd2N6QdnB6O9RhLTfAbW
JMjViFlJ2+/9Ijemtg/jOr4qI5O+qEgOLz2y2R/7Se6+14Vmn2Spc16cfmhecrStrkWTR58CYEo7
i15/TK5KQWMOUw7fctmz6DOj8Y0sY9EQeXsyTNTnKI6VHSurIy6IwZny5SmBmBv17vvlQoxu9G1p
R9daViUoQkb78+D00yGI5u6vepSnT8Uwy0/XboVV+qhgxSkYrpQHbKhIqB1M0VXupvpLp8nj55oq
86fHbrO1g9hB4wwE9rr+IsHzaaeGHl0ryNAOSdV2bkXRYmcHV+8NaxHxE1RyHHCm7O930DazUgkG
I7qip5h9qrUQhafcCfUUyHs1/NfQgYg+Xte7+NVdYQmTgsIRwi24MHHUe5NR1ncw4JbxdVYTJfrd
keqkd02l1rSPEpXj+WrPpZYdNGh+50Nn9fbPUTdr/0g/RfZPcpnU7YtK31+6aHxi/VBnbZe4s9+P
qdtxK6odBfu4yD7KnR0jOzGoUy598XWn9d8UxC+HlxRyPtNT2kSKTrEf9fXt8RLXJ54IjhaJ2E9K
gcubjHS8nmUtlC6SiSzkAXaZ5KdT5QGQWytuvj82tkowRNzDARO5MApdyxQ/HLQyILWJYSIpy7M1
t+XLnNv1R7to+lc99eW/J4Bg1Iyd/vLY8tpDDaAnCFRjHFz2Eg9oDgqif6YcXRUptU9mkwMAQeX7
2WecRglPKlQa7KQYZ713FyOxK1NpTM544MztC0mimpyZbmoqF3A/ilPgKrrkWpkpSLonF0jORFuD
M8j5E2f+3nSmBfzbvhRcHcn0ZTfpJfWYwl28hzRY+Qsk+WBsRQTGeDeTa/d2olGKTKOeo6vWJ/Yn
ykWonbWRrZ7bvgVD9HhRqxP/zsjPeD+vBEXDpXNWgs2v1LroKo3Kf5ANZaxrUt4GR/o4S/WOb24t
DNlwchkCCA1r9wurnbkrpMIMr4Xq16c29c0rV3P14oN+3AnPV08BpU+AQVAK0MgTigP3pvwC2nAk
I7jIpliJPzRDZBifh0S1f+ZWH4aHupOC2c1bK9vpvW6skfoFs1ekhgCGl4ZBLKvZiOrmtW965WDW
3NN9ayeH0R73qChWB441ChUavhv4fQY97tdYj0NI64GjYMdQ36EiVbu+Mvg7Xr+1IPyeDJ42r6iA
3VuBbU63oXKPr8ymhqc0kFiLJsenOSn2ZEjWC2LTmFMndyPwoxF7b2qQ5rlwJj24ltnYn+bJVj6n
Tr0HcVwviOjfAjrBNUVdctkByswqmGs7VC9pmyR/pTZ5u6OV8begpuP7+HCtvRBTUCcIug5ayu9j
mb9kvTlxXilDpM7TZHzN6sAru+hznis/qil/a+ry6fOlC0CXuP25HleTf3JEdZepBuVShq199Tv0
qmJDLb0U8tmda2NjE3EIgDkECri5KT7lLyurAf6FwP+Vi5xbXxHZmW9gzRNXkdpw51nZsMS8AW0Z
kQVwLS6comMyi7lkRbmkU6ahMF52B7M05QsqB3uCDOu7kIQDD4RLl0/GKNj9ovJ6SgfThry2CPr2
0DEEo6TJf+xYOtZ0AXZ8Y8PZuW7FeAMxscJU/r0xUwtUuQFQdmlkS/soR3382soIRj/2wE0rJOiM
/Ar1wiUQWgFHWzLTo1zaxpzeIjhyTnIY72W5m98IBDSho2ClWQJO4IZGVJz5oouTMz/kMrNLqa9y
/Og/VWU2e53VbWuCEA2IFe/JYudCO2D4q7QUmBYH66AMSn2e0Rw6p+XzXHKkoMRsBDYQ21IpXrh5
o+m5FAFLudhhbbxEVR5f86l+mt1YWBGJEYSpDCwtCSaayLETJzbYvl4Zbk2ud2d/ruqdDGJ9GeFm
4IMZagUsQPZ573ChX412ECYq00mC5FDO5Kw5z5aRvar+mCtunzF15vqINE87rr7+YIZQVqXMTjEM
/uZFXR8OJCmKax0SwzhwXjJIGtx2dGwvnMunyf94o4CcCBwX6A8eyPtFSuPoW50+Mhdc099X7NY4
KPa0p3m9PlUC3oJDMMNDMWmJ8gDyKVPHdqZLFqSDa0Vt6abZtMfKvmWFNoj4VCqKoEsrZZjNMKSH
M2M84XAgwVePZWvv1Y5WCQMD4MAtIHxVhETUEu8plZLtNOk4Miqhay+2n5v/6B0qDrldRN/rebaP
Tejkf6ZFuzcDsHYLbgzm1IGaEi+RH91/KxlRr1Bj7uXSBGN9zfpgJiyzqlNWxk8jgsTlxFvFDQVP
CBnSvanUr60hZBT+0tiMxDKba9gu/fH0NjVNdUDDwjqLH5Md2jFW/nz2CgYhR5ROMMp//Lm3ravF
DPdbZPKAKf7fEXNTCIC11d9PWxFEF4IfHf4OyFfurVhybPV+3hlQToUmjGR21n9r41Lfa31sfDTA
TQCrRGkJtNoihk+dLA6rLNAueRPKJ6Zf+2M9TdkxAttzempJvI4CjQfSWtwe4mW5X5LUFVMg6yE8
iVboz+6k9UFwyOVprwi9OGf/2kEyEIERcRaWNdqk5uotAFPdtMmWDkoY6qeQKYqdS3Bx/f5rxWHm
hTIjUogrCplinscwxkqdx91/mOuykEfyg74+ypk6/dNndqLdosk2sh3Dm8v7xfDiSgx4XsAEmeWt
hM3tS0op5GtLE3knL9+ygvgiixMqo0z33n+somX6ekSG6ZZbJHN5mznXsJamn8+7xK9WFmuRLPR1
miyrbobezR/CwnY+xVBo7AmELQLB928FRowaCgAuLqiFGXXwi7lF2fwWh/2r2Q5fclZ2MLpudscS
vr/nF8XLSBuaCBfIzMKaHaT+HLdZe2PiUR+P4NFKBPCmWd4bqN1yQaJbbkJsUcVYnF3wW61mFUkL
yWkDkCqX4I2g7VeM029hV/X5B9kPg/KExpU+XR+vcWNHDSBcgApovwB/WlzAhd4nOlW47ta0wJMO
vQw05GyNGfTKdetrxl9Jlg4gvB5b3VgwzsjMBOxCtKGXTP6FqVSzwZNyS+MgdhPD9C8WEULkEimi
9aZU8Yst6c2T8svCfYBgIVZM71ZIIiwS83msg2RIZ8yq0oCKVuFEL1k4q58fr27jyFFowztpL/FJ
5YUZBzG9xInC+mb4jd+5c0NM8i2MpmCPC2XTECBSCvhQVlNuuD/bED/leh+ZnO3eitwxgBpP6scn
ZRfErtEqo73Erc8tqYlf8WtKOZVo+UCkedPU4nWUrO5qKLN/ebxni2gHI4znixuEU0C5fnmyk85S
/WpqqttotMmLVTZ/dVVFvRn5sxc7Vefykx/4RnhMc7XY49ZfnwFAeSToVDaYEeGdvl9g4ahNS9Wp
vMXl0HwuyxStNUkZJij/LAt9AiNoiie7nu/rFXhNAfkgulvm6YaZydagsV69IBA5VBTzP5cZoy+n
Mh2mm2717ZHeZ/vX423eWioal4TIgNkYXl6EdrXURoyUqPVNoXFdX+RxAjma6YRhED6kkep2eaFP
O+dhfdoBtJDi8PyIkstyrQyOKnYA9/dtisf6rXS6Tvkth5gg/SA58Fu5TIlJ0bUsZqf+4/Fy1wdE
lGzBOgr3pXK1OCDgUcyx6bPiFrR+9uKjSEUHo3xyUkp8SwZXwQzRxib7WEp4Mx5Ym9MwFLeuGpOL
pFbVp6Gt9lp1G59OjMfyPCBUyv2y+HTgjO08TtPiJsMX9mJmufMPyoD9kbQyRwdNyZ5URv13WcAb
ZGpxpPPLiqmtp+DyVbW41cGQwI3WoacboTj8+BMt4tb/t0KmQ02Wo7fMQRlMMfQ2gU68MKfiUARm
56o+kD2t8PfKSJvewLiKQJhzyyzv5Vr2FY3BGHZwMLqz3Q35TUvHvahhc0G0apgzBlG88nYe1FAB
PFHc/Jh4KIjq+djr/fB5qKPm/HjvNl2C7yPG3CnFLUtVVWxYDSMxxU0Nh3lwM79WzwgIQ7ygTIb1
qvil+lwV/d+vRVWbQibEi2D1769KNSiIUxFjuo1aYv0wIOF2C9mKPmeOtafYtfW1uB/xC0bqeOAW
QREqDwhXyROOoSr9CaYr8xgC6HIfb+HW12IagBF+oi+hgHC/oEYMi4x6UN6Y/u2+xWltfu4Dp/GC
St6bPt8yBS6eA8VRBcK5KI/1UmtWdYqpkJT7EDRJd5ra3DhOXR7uRHVbe/erKfH/f3myyc3mipZf
cXO0uCqOVLrN+FgSCO48J1t2QIBwpHhBKYYsvpGSK7MyKkFxMzNtPCehYV5qHbbX578RaAmgRvRU
RDHzfjVFBZC5qmIUB/Ky9F+ZKc71g8KAg/8y5Kga/g8uAeGgQNLg5NY7beUvmxfLQ2vn1ozjTV15
1AMnvMZqlbmTmqQ7B3hr/4gR/50+FL3F+5UxuQGZR8Odzq7Nx0LLZrcu2+r49P6JrijPoCjrwNV8
b6UtWgc7FYe2lQYDFZOu/R3yXrX/QEVHCXasbbz2QJAIsKmdwqWz1CyMYyPI1dzhbvUt+Rpn0G8G
6uROge0mSMUfEj1Idtx9dQ/SkGX6WoDIxNTjspITSUxMQAyX36xMkj+Z8VtZHkp5bo8DROmnx5u5
aYv2FO8IjSpKmfeb2etqKdU2Lm/PIVGTlHZ1eS7ymq/WBLH2qZasYefSXXkJSQSJIeEp7QKBV7g3
WaZGqPs0cG7yFE0fUirDhxTRj98eL2x1PREoiHYO7UQKIdi5tyL5o57abYqVwggOat3qb0Ux5dfY
qaada2PLlBhlZ64KjAnTFfemoqGQczuHuX4cg8Kl+F2fS3G1t3EUPAddf6eKFKAARIo4z7yR96bk
vFdzxGKDW5WlxtWXZOdN7az0tW5N+dlgUxTwefVFT4e273IDtVIOC2syglsQW4i5StXveTLtaSGu
3E8oeRDKAsUH3Urt7n49aZ76VtT01lU15rdMUbzIH2wX6ZKvveQ/2R/gTqc5RIOKXBnVFzoh98Z8
8B65horHLSa8P5mtH6au7cf+seKvPTkz9G6MkoCIof/FHd0b05U2ENoy+S02YvWYh7Pjzlq+B5R8
L87/AmsSZnivSGYBAojy7+IxYY55KBzwrTdbbf3eTfOuKQ9hF2X6NTXspvBa+EvGFwC+6bEued3c
fIjCtypUWmMHR776liLZ5cJCPBmsMJfX/YqNWejR2DbbO+UOQti+I1/B/Rnf7bgePzQQx0w7T9va
IpcyVVsRMQom08VLUMqW3+ZVm96i1qz/bCzFf2X+N0s8u0us7Ah8JlJ2TK4uL8iKmOsU5UcHurjl
NKzTtrZRl3p6q5mgdrMoUw72qO8NCq5uFOiTmUEHzQXeFqTTwlPDBicefaO/DRPdGCKVzoWUoz4U
s7FHSfz+mtx7EDk7vFJkYSItWq7ITjkNQVO1t7ALxg+6MqHjU4VNgEU5fnVSBABtxehcDTXRS6nm
+St5m/VzCAzLjXw9enK4Ao+mlgaDNkRX4CtXE7oMcwAgrbL6ludt/R0coerWTpvsOOv6O5JDA854
DyNUAFD3zio3ij+PTtDcul7vwtNoahLiT9AZPBvsiTSa3EwQ2tJ/X4aUsx8hjBo27c2WlPZjVhjp
edKa5Duiuerx8Yu3XhItPPBVVANZGN3k+yUxFjCkg9TntyKGLNk1Z8n43Kjy+PWxmbVvErmCJ6CF
bCGisgQWT2mlEejNmGlN/UAEA0d9R4YbzZADPza1Ot+UBliJIGQGX0zifr+iabYr5iCL+VYFQ+WG
ZR+4SawlR5qVNZrzxffH5lYrAy0Gmpd3j84JSLVFLNToFSAuR+tuyYyucVq2CgyX0O7wuO9BiDdM
EeAx0iFubQjBF+5XdYFsT8bU34oumI4WK33rMqV6KUr/6aKRQEPTP6YSTxpAsnu/iWGTm5Dhxeqt
y2AkgN6tZArLzHYCE/GD724R+loMQtFDM0EurqAZs1k6ZaWkKtlgG5zDwbcQQ02in72O9JiRl+pr
VnGj7pwu8UVWVinE0VQWtEzL3EYbNUeanFG9yb3mn+qwrk9za0dnp0qHN2Vu+xcr17O32kz9v+H1
2CtYrE4cBR6QcYKdnI6evGz36kUZM3ThTDepNuUjhP4jJIPN0wkcVsg/4JUFB4XPLHJ6EJl2miic
giYf8+PUm/8YTaUeB1PZq8kt10N4RKIoaPChJBcg23tX8RnsT5OxkT0mc6SPA+fcKzV9r4W3dJV3
K1QWoRUSzELLB2ckrM2cyJ49X7ZLAW/9WuvDbyrwBrcNjR+gmM+Pz/XyGhEGic4p1hI0854uDhuS
DPFkQb3vpZk5uoEVmsdpDC1X19Lfmzz88tjaxiaKoQuV/A0FrxXlYF0ZpWkl1eh1jPYf9VryD23U
VjtXo/gUv3o+4Q70PjTiKdByGS/745KIqIHfDV6Q5MXfRqHox2Kc+8tY+enVrxrtzzSO83Nb7Ibs
W5YR0KKSJFoceP+9k7SaX2WGFQ+ersTVcWzm5qhWTXPk50xnO7OKT80In41f1c63xzu7vDTFmomL
aNzAFSUGy+8t1+lYztow9F7S5vIJKL50QLhBdnN/fvZ+RlOLthqSV7xfpKvLyHKMgKGoXd56XTmb
X6E6YPK7UsKvpTXuTfi9/1v3n5KSEwVwQcEvEsjFBe20qRxGvdJ5o2bGMnqocxZ6sdSY/TcexzQ6
hvqQxV/toQ6C69Rr4ew2Yxbbb0rvhMrBkUEJeQRVgXSaUnkMjoaORtHOTbvee40qs0Co8WitR3wG
XR8GdRw7jzkqcB9IB5Yf+9guzk6X7kGFtmyRFwKTwInp4y42xOiLKG5QxPWizCwOHaW01yEbQs5S
OX577FLrw4ojA0lHTp63f0WhmQShkjNxjkslZfPFsVv125TGT+q00S4Cvoq8COwsYgBlCVqQ/axo
7MBsvL5z/EOUmukhMPV25xOtcsF3MyCcSPqwQl32/nyoueoDMEY+Zta14qeMnuk/YwCFZtvG7Skp
zeklRBHkTD9aPlWtHd6McLCvjzd049sx5vbOFERrjOn++9+Q+cY8xrbceEks52+GX8YfarUdKWVl
4w6BwIYpAhrCNeYRudqXdaTIzOLSLibHS/s58dQYKE1lSN3FbJ/GtjAjgesLlgmKPGywcKNfaqjq
nLVN72e2J6el4gZ1E5+DoPR33qllNCOs8Lxzw4kGNZfcwoqlAwwijPdCqwvO6DTbQJLi4gqptn9u
mj75phPweE6WRedyMpPL40+3vtgpqTLYJnJB8vRlX3PO8h7pO9/yKvCAH6bOfK2IuG/kNvOZaKE6
z72ifNSYczg+Nrx+n/l4YrxX0EwxnLvwGdVvG8OYY9vTrfTPsIIjHQ7bBHLLdHKbQN6LP9ZnnsMO
vTy3mGj/L59OCH7qhOzT8qQogcIz6Aav4cE5PV7Uu9bd/bVOdQCvEcx4lAyWVUFq+xVAHkn1VA11
OtCGodF7xKlyd7RAMXNxO2P438bUCgXq48ouPuZ2q9W3LKuLCJQkLw8t81ZVPiZZbUU3EOr+H0NU
mao72WMnXZu68D/MaQEXtMuUhBG4KbiAwGXgpdkjul77BqhhYhlo2HmqyGnvXZOK5EQWZCgeHR+m
TCa/lTUEu8Z0+KhQcRnOudQYAAwqiZKTbU6lsjNjuvYRcnSaF/gngjnkuPc/YPDnFrrrQPVSBZlq
FwnW1v4W5Pb0hz1a1nwI2Zdu54JZOQq2hC4Uk2CmQHMu7lOJwICp1jb26jkdL4kTRucGEMT1saNs
WSG7FZhKUtwVYeOk+4VBByjx9FIK/ZvuV115gCphSnfehw1DTAQzW4Pzs5wlApcBsFZJ5iHxUrtk
ek7O21MV1OHXp5cjiH8AQeEtYsr//kPVUd1KYxilHrgMRmKNqTrEETyHj62s7n5qfgwjUTLmnwF3
Itb6y4Vc1pGhj4MfecUAI5MZl+qHQoUeQ1PTJ6UMiUGEKQpjAt/FYNKiqdWkCSrkZhx7oInmo1SN
/gERGuvJuuK7FYHrAG9BYXFJ49bkdVjQpYk8jFWkJkpaVIdkDIu922+VfbEcXmiB4KXKwXe637nc
7tPcyfLI64fa/q1NZv2UxpVxGXU5+DBYUnWhNao8WR0Qq6MtDbRLkP2SsNwbpQJejTGib16IxutP
xjimn6ndh6+h1cdfKs0cPsUmZJuPfUT4wN0FTPolqkd8NAH5WBZRZaOfdCXRYy9TpezsV5EMqpfb
83krjP8xAAgCEAySdr80Z7YpyupR4llxpJ30AK5LX9H3wLUb/o6fE0aC76aPu3wiwzBMuimzEq9S
hyG+IBGmz2ctacLgkDnZLnxtyxzVPWrrCNrwdi2OlwUdiK1JQ+lVdeB7w8iTbzdKeAZslO9csquX
hTIvlyxfCQgsyfniki2mvmzaqqw839GG8ugAxEg/MhBhZgewyypStZFTqoRbc9dfAq2EAPDxB1yv
FWERgGvUrESUt2zw9qVqdDZzMJ7WG/ORnf5b5uk+hP28d8bXRw9LbOg7+SSdi8XVGAR1Dn9hW3mQ
q/gfSknSEWO3rN+IxbVjMhrO1bDm6DnqRpFCwaXBu81oJWwQyxJZ2INkNqK2IHGbxwsDj82hGsEC
9lWS7xy4jZ0EOQzDMROcdMz0xSn3E9l3FN8svEpBPJwaizrHh0EdmuaktLIv7cSrG9tJx5VQmcEo
zt3SSUEIoF7nEG+YWjicFb+dXgHYTJ8sph4/mXOqfELzaU/vbBWjk5FymwllAgJ1GkD3xx3p3D7J
/Sb2LFKCN9jatJPVj8WNETslcPMy7OIvc1Y5wVuZSkZzabPM2tnm9b1GEonmCDPbopG5/AkTI+/a
0NvSDc60CPFyy3Z5PPY6ixtWePK4qh2hd0+x7n6h1aTSdIlq/zZXQfiJ6brfmWONvzw+e1tGROdJ
1MJ5ZOWFkUSdW6MyUv+WR1l6zqe0PWgJ5KyPraz9UmMSAoioQByQ2Cy+WcKVEqp6HniTAqfFDGul
V2RMdYaGtMdttDbFpUnZSKT7JIxL6LvDVExuaEPhZYyEjQcT3SKInA3JiODjGaDhfryytTeSwuD6
yEnB1A4e5v4jSWnVT2Ztp16ZpOoxSzXNS5MZaH0wjh8ihOPOihVax7IJhtMQDE9Sc3MQyFZ5Ipj+
5kKmknJvPkvFuyt1s4deViodC10DNqJT7ehdhCemPTK9tbdgjmIN85FCsnKZH6fMt0etVcxelk76
NSwd+4j0SHR6vKfrT8gIEG0goKLUhAhi7xfVEjMM6RTOXuCb9EtqzWpcp83oA/lwfO1V/zatIZYt
dpCa16q4344ofkvW5Cly1VwMs0flp8JLGzSafn+8sPX28cahb4YAMrgYOvX3C3OifIBIf+wpg2tV
QB08jpkP0kGEP7azXpJ4S3WHsJnnBp6ohZ0cjB6ZWu9pfi+7iCgW1xR+gnPbyXuqUltLIkUjM32v
7y+ZeJwGjacZ/IhnSV12lZ28OwcSpLePFyQ25j6QFP8+CaAuVExW71o5SqPG9IriWTJgepjDtByR
rhBlbrjNh7E/E6zLT04fc7YEKJpYGWQHydSyQ2jloTL6dql4CUiNY4xY9iGoI+vQOcmT2ubvpujp
CgJpgQ9dTh/XWTbLcxYpnjbSx536NDuHyHLvnKv1txL3IaHr+5qAmN+7haGWE1zAmuz1VEpPdaDA
6VVOe3Jqm1aAIMKHLYK5ZXEnjBSoegJb9qzE785TZcyu1tZ7XEzr4o7YKsGxI3Aa9B0Xi5nmGQ6Y
fpS92aqD8Yx/69E/Y5qp+Us+qq12sajI6J9aaeqrQ10bcOT0EpQ/J66ecPiYyl0VXsu87OxrkBjg
MkPDDyXJlbOqMZjbzFL7d2XKk+wkQ7vOX+hztEriJiQyNZrS2VOt2to2MTatIMUFn/KSVCce1bom
NJwoucfj7ypz9i8Cn793ktZXAxNEVN8AYvFoUL2994GAIDVtp27yLF/Kz3LuiLZRYh+0oHqS5BWn
FsNKBC6AoBnSXmZ/fBY/QoyTi1UvwJKXA8NnsE65WlU3nx7fDxubRx0aXxNtHPC8i4tVL9XIypp4
8mSCwMM0Vapr9XZwfGxlY+9AC1BPRK+V+b3l+YnSKYDrZRq9tqir61RDWBKVWXgopnZPwGFtCpYA
9o/uIpHTilrb0CWnK2K/8rga1Lc0lZUfsTNqL8zaSDs4nC1TlJqJX2DQ2QiYpmh0rFGrvYaw/Yoa
S3FoewNW6tLeAYSu0wXoXph+xBbtHkKIe99D+iJU466uPFUFWuUmQSaZrlT3UuWCQiyycz8qYXEG
chw7T7+IQvGT3IhGItjyJSdk0Ra20XHkvaqYlBv4xPbUSIp1ziLaQY+9ZP1WoTEK3khUIhjVW84E
Boix6WFp1l6dS9m1sVLn2ip5fsi6rD/0nWzupO9r36fPxHtP9EdVlq7p/a5S6TWGrtAzLxyc7Ab2
Wz8FUv/18aLWToIRvhm9RVqlvML3RoYky/QqnzMvn+TwuxMM1nFiUuVGPWE4PW+KhES07qGfXAFs
wT9HMrlV5tG06g5hWhluWvvBMS/C8H8wBcabaUeyWCp+i1Ulgkdu8IfM60zjv9pcq1emyoJjULb6
TgK0dgqCMUDetLLpna/It5xJLVL0iCtvoBP61/9xdp69bhvdFv5FBNjLV6pQR+e4xiX2F8JOHHZy
2Muvv8+cvMC1KEGEAgRGgCDemuHMnl3WWrtwzLI6M8Kjn4+q1qYxHQoqhRvu6pZNDjy5o0RcgPC9
/GYA30yRMlPhHC1x/wmltXafFkZyjFKRfGcas7dh78YZkZkBx57+ACI0qzJtZFWquiilOE+emSt+
oQtn8c1arTMyL1X8c/+Y3FgdGu2UjfiHnvg6xh2mkW45zYEzWT4q16ae+7WrfQkn5WlaJnG8b+3G
2kDnS+/Fwq5xcHYymsJA1Iw+FaOyjqIvtebAuIAmOgHD7Lbmjd6400AIaceRLVNpWDdW3b5dPJEn
YEvcfPqkRqSwo2jKP+4v6sYW0hBH3OR1fuVVOjLOJjItXdjT7ay8o2YnMUGQsIIODPNTxvzRh19p
wDhStAosJtMC1t0cs0yoDvXRcAZc4PqRYc1nS0Ttxnt2Y++kRC7wKYgbwBdXx94Zy8rQIWmep3QA
B1d47VNKs+p0f++u3zKoBvztOCgZR60xOCmNAj1RsuGsgGL9oi7zsDeXzA660Kn2DHNv3yizoT3q
6jkTktLMNuJC0JS6vNGlmqR2grzjeWw0449EN+L3Te18u7+yq/3DCNRvOZSNOJTvdWkkmt2kK2Nl
OEcz2IQ5TYtdmcVb4ri3rJAHE+9SSSBKXDVBCt2YPYXY/OxmVb7vCnPwTW/ZKqFdXVt5idBJo5eP
jiQtt8u1oKbj9BWqYnTsZ+cdc0MZA+DU6buxLKLHvw31EBDGlEPl678ylcZKXxdZM56VUWn1s+oV
3bSPmWv0KK0B90O+Q3mX708xZl0W7Exl5MuX45lrZv7hKEPtG0zZ/fzwKXil7hAtkStQirncORgN
jLhvOGrWFM0dBeu+f+ps20o2MvurcyBnbNJ2BcdMKwzp80s7fR8OHU/JdE4423uSx+mliEXzqPvG
Cl7uFcVM29VdrQYuszfQ2VfP2pwnu2VsY78avPwguk1pw6sjJ01xSQnawfRzgS4XlEZGP89arp5t
5MMKv3DDgSCXD0TAG1OEOdz/Tlf1RwsuDe0o/iS8pe55aW5amH5tJawMlGN6VNte+T6MvfmpK5L4
GBOUAOvUpr1hhL8apHCf7lu/sVjiC+rgcmIfyaT8ur83gSelnMClqOck1sxnu3I8BoeVyS4xknrj
8bhyuCzUonspxSnAcq2Z96ltpb0DO+CsUhnczWX/bnTNg6Jn48FxipelqLYkkq+PpiQbcqEljxdo
2ipVToyqMGbQEOem6afatxXtL2h63qPgYjk+1AOSZkjNQ4iO67M5G2nKNVDPiiFAGg4ON7tSh4Mm
nHbj0br+XEhTSaIOYC3ZwlwlYClKCRlTnbWzWpbhr7GbxkMpnGpniF7d6DffMEWSLBXJ2T2JEbg8
GV45LErhNuE5nKqk9hN1sg4qhHU/jLz5URkWtlBm5DRiJDqGmt2lMYY54v69NCQxV5J/7NIozoZe
PziGj+4v7z13GugSODHqqpdWmhxCYxFmzjlLxvLQC12KTzfVRqZwfc6hCQCokBg+Tvl6erkL6jQO
1cw+K3VSHbMkyjrfHjP3AKMkeQr7cdpRMHi4jMssARr0cCEIN/n31Vkvo6jLeHacsyGM0ef0VIFi
inljbVcBJ+8IXSBpgJoqG3q5g4OpgZcOdeNs1IZ+sI06/pDG9E4iQ3Fe3MioHn2TZaUdkLYEQ5Is
rOVsYtmHJCpon42aweVwJytEScL864NOkPdRIpVBzfPGQOC6XFUYlqPClE2sZFH4vZvN0veKZnyZ
+mXc2MBLl8R9wvWBUCLHkmqzV8A52o0hekpafxTuVGAGJJ3hT9qobLFCL6/vv4YIoV/nGkpOzupL
jWVIdrCMw7HxtPIYTQNYgKFOXhhYtNVMvW2KLIRWhUTrry6vEaUxvYx5OI6dcZgMo31Xad3wsV+2
ANS3No8XEoS3hFHTGrn8TlELxyNrXdbUUcUfvbTzi9nYEjmR7/v/tyr+3TlSA3iYxII8y6vlxIzy
YewSVtrOjJ6jybSOSmK0O0Bh9i4HdvDBrpTpuVP7jWzuMhJ4NUw+zEPF8QAeuD6GNbODUp0ZJMdI
M5QARHVMYNgJNVDtqdmnaa2ewAxqRwbQens7N7eGGN34jjIAlh00HrSr7kLNYM90WbDflUrpq2OW
7dqknM9FKdKNsGMF2P/fWum60vqUTeu1jqpQzMZIcjEe5xKFkjDUvUApmyEwzKjd2+jF+722zM9y
xrgcVukcEo0JCrPbOb6lTdWpL5BOKZfM+XTfFdw4YnBGKTDKPrfMCy+PWJw10COGlD3oSu2wRG7l
D0MZ7u9beW2hrM4YZih9UNpB3Gr9qbU4szO37Mej2YAGKoF9vDXhijOmuw332WhkfpS3djBZbbdT
WiaMRZ6eHlKn6T7e/yWXDv3f74B3oKIFtEWiIS7XO2VK10ZFOR6dMLb93HOV5xqmFBi9sDsOQnmM
P/6vPRtBd3IF1G3tNUYvQmcwGylYH+0kBakU0YjrtUrQkiu3ZBmuj7OklhH8UYJ3AWGs7nG7LBpC
+QZLs8blnZFn3ueiyrNDirhXv5EE3bZFoxGuC5XxdRMVUco5jSd3PKZmTa7Vovjgg8JgCpjTDZ/v
f7IV21juIQuTs4SRPqUSv+6VjDSBtSiHKWS3Syie86GJ+rczdNzxGMdOZ3ydM9d+ry6hl/jWCNTY
KjWr3kWKt4idEUfIpfl6VhGnbOzC9eUBTEZggAC9y2u9Rm6YIEKEMTvjMbTy7IObM6wu9rzHtC/+
XT4IMPAFYBJpwq++a24WStN5WFnKoj8bdqn7QvW6jSt6cy0UAeQrAKx3rUeYOdFgA6ifjsvs/YPM
c77zzCndiAZekbyXfoA3E4kDyUuUPKnV9Wt4U4Si1fPRG9NeoFgZxvXORPes8yej9ZQdsnfw7ap2
dMXBVMOsCHJhRE0QoinWPmvzrBf7Xo0z8z2xaD3vMsZMN0+tTQnen7Wh3aot3TjoSPtIlsErOW8d
Zg7LoseNQNmnmNyv84LuuhmP34Btbk3WuLH/BC3ItEFuJARc9yuMEZyA6YYToUul+KJos10RTltW
rt2fnChFyRthGrhSa+TkqNWT3WbNfBzlPWkWIH5q8WxEaNhanbGBv5fhyepjE/4BzySglVDXVWEh
YtiEmKEQHQslL3ZO7+ql37rGcrCsOX3OGHB2zNoh+XbfXbzm1ZdmyavIR5COoHUBu/jSxQ+pl3U9
Xfxj3VXhPyHk4jYwzXRI/cqrNe8bj8/4BcGc3HmukrGPfOSJM+3otVriHRI7Mv9WgKGbuz6fSzm7
IjfCt2njuCkTqcy2O2jtYke+JicJ/3J7fXmhwZR/6ZY6685mlUboRVslsy5qtXCf9YKJ675oFKMK
klC3vyxpqLT+NI6x/q4QYmlp7y+wBOQYInHS+9lmamMoRvvcT2KOtIMxZcUvFfm0MAgLQwhuh5XM
zcbNvD5+LogwShWvDVUCqstNS/VlsKFEGrB2lvIUA0fckQw/Bq+WroxEAKYQ425Ieu11Lz82s3Ry
9Nk5aoWava3gDp0rVWyxI64DWoJmSFc6XT8gRaZc6281nq5utNzpHOdYKaJ4bxaTchyVaH4bM7R9
3zRD/C2ExbM34ctsVO1uWIbTThmSbFvmVavKSIXIReUOtns0teFkT2biz8L4yYCxJwS73k6hLfww
fLAiicwqDBcJJJdTeajtr2dDaKWrT6XdWMcxb/T9Mk7zMak1deOxW3tCrEjCo6TPUb+DsH+5qxGu
K6LPaR21hnKIEiXuz64vPBrSVvxQFvy6IKaF2CbW5B/2Ku+ZRVOlA/WXo5oxUgOBwuHPOXWX7/cd
xdoXsiCKPZTYCWFQnlnHS1HP0FfJQTimbWPZu35Zmk9hNWajX7eT98O1hLol531jD+XoH0REqJVQ
1Fq5pjGH7TnbuU3AgFhhnzTpccTNHAC4bEGnbpmCrgZ5lMIuaLBVfWSwy0ZzZkwNjtH76aIPu1SF
6RWnyxai9NZGyqOHJKIk6K9jauYEg95ZOvsYT1O+c6NM/x6JlkEK9hS+H5fK2T384eiB40HkSFiq
MvL3/Ha/lzK3hCaxEJk5RruoRkje1rI5QM613Rtki//BHoEXTWnCaoqQK3s6XIY8BDp2rNPEecFK
eZyLRQS208+HQlPKT/fXd+PTkY4jyyKFRSR49XJ9ZmoTskt75K3l16rOkabWyvlb4zKK7r6pq7yU
SyBVPqQSLqhgpqFf2tKQ5By6Og+PzjQ0fzJRKaxKNH/7ovuzd0XufuxMt7GQvAor/RRrLWJQAv7s
+GRp0fxc8WQM6MzlsbrXy9RsZN20qTZ+5Pptog5GhsoZojHmUQVe+XOTwpGoTcU5JtaS781+7vbF
2P66vxO3jNCegvhAgEQatXoA0dSjRYbg5tFMmRsAQ1LxZ7vbqrXIv+X32EQuRdZaaLjIgunayhyJ
PEXv1Tvm89g+jXnLvMS4Vw+T1Q/v5yqMnszFUQ9Or0d/OIPWHh5dJG8itanXyUgS3375tbNUiCHv
0yhIR3LQLDK0oy2yn/eN3DhTnE758tL8wP+s31+x5G5VeVMUJEyiJtaBhATPlG5nsm/6xfuhhY1q
BsPYedrH0FzUMCUdtrp5Dwkc3emochXqEWPqdS9Trfe/nN4YHxtQJp8YBipIDDU4TKgga5/FqPEw
7c0oDtpptAMjLaygbwrxkGzh/6ywE1DYuKuUJS/3uw7NykiWPA7iLql3apvHlMLj6uGvylqgzxBx
QNakPHxphQb+7MxVFQeGWxm+PaXlbqRuuOEFry8IiGLCeSkWhZ7ZGlxcAHAXSMHEQUFBnD9qdzcZ
XbnRhbmyQq0EZo4N1ZDvciXfNExeGJlVgxXNSw4t+N9dyuyfR9fC3wyelOHOYMRkG+tyx1wjjEWa
KnGg5HaI8punfK+7ufpx/yKs5ofy+V/N0Cqj0k7Wpa4ejkUx7KlvGWSgDoX9z+JN1vJZd2Jh+QQc
0fs69PLmrAzKor6kwnR/qXPW2iORCGOn/bxLxmTfTSApfw4VwxCPkadlf4jUhOY2FM7wJoqmpTsb
cTmm/mItVhwMYLCT3SzSqPVVo0TJTlWj/kPr9rCg7y/u6pFibaihSc4u9O4r4WVZmbRDUibWViMQ
aJrVc1amy1mpsi265C1TtNzlQGJmVQOzu/xaapYy0g06TGDlNvMRCkYaJbRR/NRLtngI65RVqq0x
rkA+vVL3Z/3UlKljj2PrwaWvi1Mnp9VYg/UTd/xxLu33PcMgHt7F19qrFN1nPNQ6IVLQVBSu2aaB
ldq1vzAbG9HDkAFAtG2P903duFkEnBL4Q+xJFLraxdRDYzTN6jQQmZ4HntqMeyszHpvH8HrkZdRJ
H4EBkFI46fJbNaZJRqx3aaBAo92hC1/uHa0NNw7fzbWQ71DGgNNG7e3SijF186CklKcSsr/DOGrj
LrXRUb2/Y+tsjsMgWxNEYmSslMVWsZGFpGCdJFoaDA5uqDZL87nJCw1qj6m0na9b7fBr1qz8yUT+
/tt927dWiF0qT9RqEFhcuY6qGKPMabBN9lPvvVGf9woq0A8hz/79WmRAJCRkdhiTO/BbJF3VY1Wr
isOkFYSr91UMN3BZmDr1H9YilSlB29BkWKdzeW5Ey1CoaZAVlrpzFgfOwqJ6j76CRLG0kSCCUCwm
yFr59Kzpu0GL8yzQFyU+eUVPBt7mn+8vRW77RfwGpYdmOv+A26eBsDIyJqYxD0udB13dowG7UI3p
DKuYfVBBydERjfb3fYPXvo+qDNLOzIujd0K36vILOcUQQgiheGTF3fBu6WdjL5S0/tvO8g1XdLU0
giAKJoDoaDWC2JIn8rezMKIuNKqNngXapLTqszn2WuqXEaLzJ1OnX/wylQM8k/vLu2WUBgLxES0Z
pKtXy4t6FUZejFNy62jaz+o4Bi7jIKE3Q4X0O77CX/cNXu0nqwSNKGc0o2dAynq5SqPKnTCEcBvk
ky68Qxg7II+q2HGDziyNramxt5ZH/Mt55O3CgayWRyAbJY46Yw2hMx8R/+6zaEP3Jy7aeBMq9oMT
MrjQLO+1U4zzJbZd9wo6G/ZKhMhaUDRT/UYJNe2DAgz9h2hIyrWo2BopfGuB0CLIwmkaSKWvy+3s
qCBnC3igoJzntIa7qgzGvuui9FSMTvhhqsf86dEPSGmI3IJIlAsBmvDSYhTmuaKhqxSE5UJXGDHf
c+YmyTtlnqvjfVPXi8OUB1EVgRVK5evGeBtB48onowwcPhQUDFV8sZyEtkU2RGF50mYhHi3DQouQ
zES6XZS+YH2sV0flKTGLDtBnP0fUTrzPwOXajazk+g5QlgcN5Mrnk3XJ//7bTc/cRp8S+kjBpJFQ
+4oIk/cDj92nxYyWf+7v4dU7xoLA6MA/wmleD/mBFFTnc1JUAY0dc9dkOO99U3vKlo7Aq2j1hWeW
hiRMG5w2p3G9c6YSDzqnTwSRl6d/jHbStrtwcZPpRDiMGNw8eplfuUndnks3aaO3uLros3ASdwb8
Utfvejsz+p+DnVKfDfPIYtq4CpXJr3LLCt+JtISnlcfN9AVUjlXtIHFGyxlK3mKcZ5DdNhr/Q2Md
+lrTvldu38elTwFg8oTvmGP1aCVdHhSSPubmEtPJ4YCX39Arl2XOW7cIlImu2ZCF2huRJsvn+1/v
KgJaWZE35LeTAtRJ18vMKPh6XorkrOXuqqJnwkpRZAc37XL2NRafylrkwX3L0nGsPyeOGtQQLDlZ
Rri0LIBStFEu0c9MuT3BEZ8Ood7XO20S9kd0ReZTrUXJJxfO8Jto0DjG/8E+hDkCQCZJXgkfCTMa
FbRpSzlLskBrq0i/x0o27Qqh5G9Fq8c7i6lxbzpl8L4kPPuPpsEUKODV8HBAWqc0vXo4ehAk9lJm
XNEwc59sY1je9Rlhxv1Friip8rkAgCNp+ICLJLJ99X1bL6cBxzggJlZ7ontSl7yz/CSZW+OJRquY
fTvTleGvuDeUyFcrZymeyEpr7Sz01lb9ShtdGKaKHQtUmzIlZbKFPhU7UUKE9VvHmdCVz2s12Y25
CfO59crZfkJvr0yfeyNr7I3jKg/95aGRryzvOt6NvH7dQ2WHGKkAyoZK8FD5c547u1zpPyFLsxzu
79z10yCL3dKf4XB0JL8uj2eTjY2JqHsVoFVsab6XzMpLVZplUItQ+Eav5Y9N6Xn9VJQRQHJyF6iB
rsMzBAbcZUImIZirKD8safLJaxRv5+nxFt7i2mUT4vLCUnuGDm04q0RxgjLVk7xVQQQp/zCMpnpU
xbCFVb52LRSRiI0AgLmcvnU7SV+Eu/SxIYLOC7/x0g87c9AO+FF1h7CVvtMr5f1cmxvRw43vJo86
UhCQ6Kgkr75b1kZCjGjCBos5J4GZIjfW1EO1M5ciOgyLIb7cPyc39vLC3sqNMSU5Bjw8iiBzWvVp
MQZmWZPX7u5buXHukQMnJoKOQBC9Po29SwCUjrOUgai9ZN82uTMz2lE19ug1OBue+cYW0sHFKSG7
KNVJ5Y/57U2o4rLqjKISQVUZoNam8Z/JiL4kZflr6cKf9xd2Y/tw/jSvcIXQ/dbxM6qgSpiVRFml
UJtdxDzQfWF6W7HDtRWIctRGJAzO5XSv8nwG15gu8yf6IPecVurkdoof2kP1KFyI/ZITSwCMApsi
Wlll20NaZK4jsDPorebX9qKd7Cg39vf37PowUBF5BfZK0bYrBcI2Dm2GNy1dkOizHu3CiWfzMFh6
agb2UrhbZIDr40DjV1avOHu0q9aIkq5v0r41pz5wYjhKvtu4bXkiZsiTtwy/zar3otWaxxi30hnK
5j4tMNaJzOK6j6GoTm63msqQc80u926TKLt8MTRq3/3WG3m9nRLbJbU/6URTgFxlOPTPhFprihqE
3TDu4jBJ9qJw26cOQtaG7NbVOSSYo+JNBmeiB3TFNs847OVEVTyImnrad1FdHyVmcuPRf4UsXbyS
/PWkMyAkXgUk15oujRb2GVMSmN0+ls1XzcbBB1oZJe0uzsbIPPSl2fw5h6beJbswbcb5pdKqdj4Z
GfjVaOPXXK+ZxgjxDUkPjYur8ZRmUY+K0Udm4PWI/oedowajy7iG+3filfx1uWZAZxxOzqiJ219r
bzhzXNkq8K1gKKxsObSdEzVvU3NJyj09KsX1EzvOO78f00l5Bg/qmYTzQsteWopuCxnfpPXaZzVp
SlsNltmpB7gh3ax87XoVurxL0db8o7QBKRwQlxm951hUEGTyGny9qKt2Ihmoom7ZZ45e69+9ZHG+
NKBF88Rv+lw4u3jRivmZAjoCyAVTTL4UbgpBeLBHIXxR2q1zEELU2qlWQTI+92qqZYdhEHb/tvAE
yPq6GtIIMWMzG/ZLHevi76pouy9G3pqtP0RW3AR12mqD79YKjHEhNDABO49G4JmRWl27jyjflTCT
TOGeXGcO8w9LFHc2YX4424dQa8Luc48yj7Mnk0rGNy3IA+8IoYYJEYvldM2hLPPU20/OqCyUcqZ5
PA2mjsZOmMf6Z8NbFpVbI+X6a6ZD/iMqIN1/FipSsD9CI8zVl9xt0vzQhH0Z/n3/+1+fMsltI5on
0AAXtkZfT0Kb2pQ2YNB6rdjbnRbtGFIjTvetyHdifciQLuIkQ7GltbQK2pu+DmM8hR3MYyx+IURe
vqSNLZD9EfnLEhvaISvr9HDf6JV/AvlDHCWFwk0C+bVmSerFsyIqkx4mioSn0a60oICguhvmckv1
8OYuEl4TOsFou6oWx6Y5wBDgEqHDM7yUQNvQP1TV/7Ag2ZYDtgI+B0mRy/hiFnlcJ1loB94QSYEN
Oz8UIPWPZTsPH+/v3a0FSeoQbEAp+7kuf09Z12qidO3AYQLh2xotyXNoeeJRt+4SvlBPpYVFcdVY
I2trtcl7pRqVYMhzHWqFEu6B+mmPbhvIPSjWcGwkuvOqLha7CyyOUXOCzq2cr7Q0w31SW95xMuut
QdVXRw5THAOkjIjM6E/IkOC3CFAdWh5Kr3J5p8bwpx4Wc4pCnpYwYwEJh40H4toYnDKWRqOekh/Y
5EtjrlgK5nkrXlBCFwkGW3H/Qpu12sUdsyI3bF2dB5ARlPFktZ2CHznvpa3GjhS7TWwv4PQLEMkt
laSq9rZQ0LfNAF3iNYJNvtabEsJNAZ8aXlAUI3xbO62QLA/dhw8Ei8H9gumUJMM1TzlRPPyxFnrB
aHYqiACp05UOXb8XWd1szfK+sST8KnVSjjdwh/VNgpmUqBS2WVJcCx+UcY8cdbb1jN+0AtCBhgHq
r1eN4NjIUASqojAYKjPM9lFVRn9Rm122piJcnzk+jUynqPxw4tbhZT7ZNcq5qR2EaWL6qQ5HpTS7
7jSpmbmBkb5himgd+BX1F87dWv+U2QAj4oemF7RNOh6Is+edloQ2Ezr65uHTbbNpzM8BAgRBfW0K
mi5SUFHrBaLtPF8dTG8XaZvgvKvCHeEcrGdA7FI/Bszc5R2qHbdH4aEMA7d1o/DPtK1c9Z0wjUgF
+kpPyU+WQRR7YPvZ37Eiu2iLoytbjZfrbQVeDDsZhyiRnWt5OmuuFENLJ4/x7rhbkfTmjsnX3q5P
N5n614eSdJhinaQ3ktat1SdKq0wzhew80IpW7Q7xmKkFs6ErY+v5vbEmpMkwRO4NQ3SdaYWNFTWO
WoWB1RftLnepNhWioB9oz9P+/sN4wxS+nTyBZio15jWOucWxm72pKgFD29ANq/VvowqgswCT9bgl
WXokvZfNTdgtl8cly7OGSV91dGp7xoxonnAOiAw7xzFVHk4acUvwhbnR2HMZyXFpagiHuuw1PTpl
Zvstc8H5Tu2sHOT/tVEiuXEkZE2LhBFzsEdWb1aslMC+kzk6RWbT7hpr6XemN0aH+x/pKvPmlxG8
gCMk6AQcuXqG0ykhHRu16CSq6qgAxPO92P676gaSlvIx9RMybppFQOrl9sFF5WBcbp5llB1Ujj4+
xWHv+uBuqcL3k7dR9n49wxchNLEzvol+Bk1F0rXVN1L0uLWUqlECUzHMYvQHb0qyd7OKKPP7RWcE
sN+nzWBTkF/S2q+YffQxbby+9LMW8VwJoCnzoIptph+rHbPJfvR56WjAZ2M33Ager+4IDwQRCWG3
RMOhbXO5I9oYoRwVRcUJQbGvokzJoMriW8m4sI3q3tVpYuPxqdQfYI5S21l957Aa4H9lojxNXhbv
naq1D15nVBsX8eo0SSsw6mkncXJpeV4up5m1pawsuB/GqDfTDmmHqvOXAfF9H8GgIT8v/MgtFdHr
PSQE4qUFEM/bhCDcpdHeFjnticQlY0InaGd7IzVL5MCn5ZiYXbQlqnJFQ6VhhldTpbw5wmaUgS/t
eZPmxaW9OPCBiuVNUkzRuQm14h91RmD0ANEu6dHtHTxGPldl7Jw8L6nGnaEocXs0asg9Gxnj1WPJ
40TKhucjDES4YxVwFmHCaAWAJsGchD+6eQn0UjlbUfQtmrKXpLG/GrXzUhhbXebrEhB28RkE8TBx
ZGv7ch/c1ii9Koo89kFomq9FpeG7Seju+lbVTkUfe8+a1ybPeaVPH7Re0f8MzcL6dN9/XaXL8kfQ
3gKLBtAKOOblj4irwTSZNeURKYhEPVIXcZsDg4oM61Tk6Cb7bly177O4gAt13/L1jaLURCEIXXbZ
v1krVjBgp4aFNHtBptWi8C3hzPR8F2v4L3ZwliTMiFWgy7JeoV0hH9l5cNsb52eULf0H1WiLjRDy
1mqICSgZEtfRF135TPqjidZytoJKOM4LjXgGs+fJvH98zygycHWIUvF6KysEqrmrR+RGCzGbcRjL
TBv3lTaNW53Xa59ApgdbmuokiQTzHi83bbIimgsTQT5Zc7IDIyeePaev92leb2mR39o5OdkG5TUK
NkRVl6ZML1P6JM9CujNN8qcN5zKwsko/Pr5zkH3kHEKEQCm7Xlop2yZkXlwcBsaQzYfESNVTr6T2
xitx7b/Ztt+srLZNgPdpSYjCYHSS8l25WNVZxKZ+7BJFf0Of3TncX9Wt2yt1n4k7JLV9PYWdgU/e
RDWICFuz+yd7cX9k9TDtQKvApZ/PaQVO5r7FG19LKr5I7sJrGWXltOAAoEOhFWEQxXMbuGqT7uPJ
Wz7ct3Lj+ME2wZBNd4E63upM5HWIHEwqwkAJ2yjA/3mnsYjVA6dja/j5TVM0hCjWSCXttfDW2I2E
DUYfBk5mfZ7LicqykzbEPGW+8c7c3DoLXLNELkLyWR1BU8nobKANHjCotfF7XTEOqtlbjx90JB5k
eAiRBv+6es3zxrbnKC2VwMv72t6FdhS+mIZkCD38iaSqJUEinlVOab28UDzxY+mVcXQCglG8U9Ji
fE4V4e3mvi2/3zd141bRJIH8RTAPoGBNEzFysbChXXzqS1197sLZfSoVpf3o5nb33XKaZqtWKK/p
RQDMsGVi4Nf1yQL66pA3vJNIkmbxibnIk/DH2nDjvd7EJmR5W2n+IpoN3WM1WnH52cg6p/ERQmib
v3unb8oDnW21Tn0RtsU7uCDG+L5H9AMlMJgDll821VjuSsfpIn9xxWCCdurDHyGzt7oDj+1EfQ3p
PLFvUz1KfTVbbPenXTuhZEFravw2HHUcjCbavguiLlf+8pAmcHnYmrI6am0Xe4c0a1UY/RHkGniv
g6n62Tgq2c7oJn7BaIxtv4vGKP2zRDycycSemuSBq+TAuO9/uRtHHqwxGBqIlpKIJP/7b0XKBmiu
idYQSOAxrj4igZoeoen8h1dRhuaAhMgSCZpXR7EfnAqk3owuexVbB6orxa5eKHX8h7X8ZmXl26FP
2Qapa3wKtfSH2ffTXlDH2N83csMbUchAzgh4BBUGU16F3zYMuckmprjPUc+GUZLSBe3UQjvE1fKo
egjFSAnDpXWLM6dOtDLFSKPZLPKcgXLMIDmlFjnGIFItkI27ja27XhU9cCI9+QfVs3VCWYJyyRNb
T05pHCUHB/mXQzh509FYwDU/uoG0bUEeyrbFq8bF5QbmkL9tN0e3FbFYYzfVjnXwIsf60JlmsuEB
rw83pmjiShwL+P0rtn6Yt0ZtgbKN6R76vNC1r/XeFqL+1t5Jji28fYomdL8vF1R36VAaCZzTsEzo
GKZev9Pn5CtCSVu8+WtLspaBVKyU1KLVvnp0YaZmSAmq1al2Ri3dgQZBwTMutXHYq4WnbmXUa3N8
H/m+Q7ehq08AuLpPNLmz0s69MCjcGeURV8/17JREecSYTLWPl41y0DpUkubg/5Hi0jaBCbby6ZbQ
a9VpqKahCAG6qUjEszYY+b6tkj5oXOimrZqrG3HM+uV6Ncplft1XwGqrO6ZQq0MpFV2tdtbiPxRn
aA+z1ZhPAgLDG6LcLf0YuYjfHy7svRJJZJHIZKkrTxgirrBABFdoDiZoSIn2V6lrX/K2eT+6OYoW
mjgW6fhkFtlGknXjY5L7yCKlBP5dyX2ENVCFqFqiU6wbucfUhqj4OAPYbg/jYostV3xjWyXuiWie
0TsEo6sYp+7NsNE6IzppETP1Rrckok9ahkNF2XQcB2+eNhzY+qrLfQX4xLkBF3KtGm47caw0JQaj
2p18z20Y9JkXW+N0b1t5laKklEgmcXnVXbcuC0TQo5M5Mx6QSWbNntmOj7I9WMsrrJXlwBigCHNp
RTPI66wyTk42M5/h75ll88wYsugltq3C9plqYj2+e6huEY9CQ5bYj9XnUmfGpNZmi8WuK94xy7RH
C1PbElG7cQRly4PqP4xuSvSr3csTb3JnNOpPSp5VBzWOrLezouuB3mdbRd8bvoQGJakkvpLuxpqg
qDRAbrNM5T2rRf0xjgFrCBzkwYibMPdnhiIHvVVbG4yB68vNl0NpgbaoDITXl9uaF0+v1CU9za5a
DUHSDfrwbEaWlhxHlMPb82j3+V9dmDBHLNOa3tlPHczaB189BmmDv5I1G5A8VENXx2dMFFvr4iI7
dVZS/THG7vxH33fi42PPOFbkvtJ0dskAqd5fHtIaJTgr0czkpNZt/wy3dtmhiaC/TcLS2YgYrm8d
pugxIgoolTrWMWoL87+rdCc5TeX0d1Wp9b6iPBTcX88tIzhkqk+SgcGzd7ke1epSpWHE6Ak5n/K9
4ijIh9nl8uO+lWu/SEMRNyw9saQDr64ABZbapIoK70dYyXs1j5wviiXHG0axxvgSPVo2juQtgxRP
aXAzs4Ti2ipkMBs7m4xxzggZrPRFzyPtXMepeWbyRncsnbl+ur/AG9uIe0TGT6o3QHFdHYtoBo8Y
KV1+skTZHPWxj5/0RBs3tvGmFZofkgxH423dZknVSTMKxqudhDuIXZIWaeyrY5P9ubGYq0o4p5yO
JXAofL0qezuXp6LXJ8OsDYop2VSWzdvFyofw6CmJGD4Jxjz/Uiib/R9n57UjqbJ16ydCwptbIKuS
cl2uq80NakvgIYDAPP35WP/NrsxWp/pcLGkbaUURGWbGmMNot2PfFsmSSjM49nz3lhQbkmVe22Nm
HbQRwcndPNhe/1RPq1nJkJIVX4ncdaV7EGUmgut9mO6wFvlcUXir4IdinavIbLq5DxEH+f21OUhp
R7raSHNoy6xvPuvpaNpxhiGV+5I6M/ceMo/ei8cNYnOSWaaSd8YmsLhOp02IZ9y93PJ71qRdEWaT
bWh1qGrNHG5Na/MEXl8plBh8N/z1uhh8bXxB0WNYsdPrHdY4aT/qX1MzW9eDNOd1OIg69yrYaDhH
RSW6nycVGDkKY1ObMF+F18bDvEhb2xM0nJbJRAncZcYaikrO+bFpvd7/VWSdpeJFGNK4wwpjc6Kh
c1UTz7Ulhvt1clf9uqzaWn8SPqkucRMs+nwrGj2orkvOWC9WTYudTaA5tfVaukEbhC7r247oBGUi
nEdinaZwKAi9eNjttvQ7B/kGZiyBSTofLkbNdwz96+lDqTrfDOdFb51obGT3a/Fo9NwYm7bWT9L3
8bChiUh6jdYRLRMHxYLysnZRvMRLuWzeYfSLnDPXTofmvtdqb7rSNFczj7yj5vplzegbJalM3SqR
W+nM8byb47wsuCOYdxARK6LOhrI0vmDy583o9yF3rQ+MggudjoRB/tDoObrfMC9PKT1U1jQHLITy
JiQCuq0OKw7xQoTBwmGdwZ43pvnBd2jxHTqcXIgZrYKMOCbJZStgnjhu8WiMq6VjSOmOmNkM64pY
u4IfPMbzYAzefbFCkEeolXVmDNxSzo+V02bBL4TDWfDU953RPQWWUlWoe8oq3XCrtaE+lq5mez8G
4Y79YfGtUf6UmtNaa5jWYimMqLMMrX0ZvTHgB/C7cV5u2nGyhpuqGFfjTiLnaa8rLcizQ9pNRSqS
ksrVfENnbJo/58UqvAd3yHSLkDfDnD4uJvj0ldQK3HlEtRjz5xWC5JhU9K5z9po+LcVht3vpEjz8
FxFtWAUVZjhmgs0UKlG0NNNM2S6/gdFmM+6pk4aXVkt964peQSOetB0Zv6oHiJ4HAbugiLJgtnjm
zatRXLXLqN5kZ8j2MAaTcCPWjJIhib2cSunW8auooR3Kq7KfrOYrTHOSsjt78bTE1KrxaXMbDPBD
u9r8dA5Nf1DBh60dGv+5mTD/e9T72URjHDSznm+h3HwX8BNpDUV7rhrnQVe0f4+tK2bzrXaqeY1N
MhCCEHPK/d80YocSG3khxpuFoJH8qrNHRw9Hbx38a2XlXnAAIEybl45y0wyHwcq/du00WsThTcNo
XWE2Kr6DHBAHuhlDmR43Y5u6g+qyZf6sOaMoDr5e2Q7sNjnZY1QLNdcHYzIHD/+EueyuBNyq4oNt
9polQtqNWR9jYuwWoVX54/x9JtprScwaC8HI9hoJDtAoUxpxnuetcZhTZKSYGpW1fFNTYFTf/FXP
l0htIsCQEbaC98uoJSlc4VL7c37d5KMRKWtIHHOGl+T3q3+wnKF/tAqqjKgZ3T6LW9dVQVyUIhsi
vGeH/qkguv0WHHAuDyZuQ4osVLfI79JVbnm4aV5ZQAwLpvHJ39B5h3PdKA1lW5p93YFckYeunOUW
cTGmw+9CK9LXyZD5crM1U1pNUJV81VSxl9fCjgA3lS/DjI75iLfRulDjh5PKx7oMOcsK/d7IK3tN
DLsiR8ddzVz/KNNuYQGkdaW22G1KDTfmAJG7akLDLnX3kZk1t6QN0MG/4IzhzN+XfnLHuFE+1Opw
HEQ/hfjuNe61DGrXipppnBv0Zu5meRUKH8xwY6vNh+Ku2NKlw3+gk/vxbTYuojXoueVjXslchF7f
VN/xgFNZifZdjjLOvRE36M3p+NsGVXfYSA5L7xq3faqJKdnsymUWu0E2esGyTUc/9PCP9G/0zWyN
m6Cs29cAcpe6EcY6NGEebOKm7hddOxbMqnPVLVPvhnPBMHHZWMbnIbDLKVqIaqIZbYspjzfSHNz7
kktXe8gzVsQS9jq6z3vflo550/ejyq4br/C970WZFtsDMdpq4MbqTTkcl2L1O0zXFcXuU+oGqfyA
5sp8DtoS8KjZ7PGTr2zjR4otM3HU3ExpRIjTfDdkU/2ZGkI8dmqy61B29OCOWq67n5EVqre+aZYl
AqXf7DtSizznhu6hysN8WdTvot+cX+m8UBLaxdSXx4bUdo6lTgw6AEHgYB70UHr2sr5JQ6FSglyX
+Vd+vWXsIktsrsc0uen0XDmrld/6o5ETQd5zH9ek4XSLew/jUJU/K1wJbAvLWEvWbwb6iRoyv1y9
lri+xjVVyI7b6usOcmf9LHThj2E5ppt9PeEjZ26P/f5f3qq2KHFg0arOngTrlmL9KmjkpCId85wf
jZs6BOIpaPRhMRSjdq/11vhoDKD0N5qX99leDjllWPSZOVFZNI0eW9vkfNeWMcfUqsgL54dNZGAZ
EeMiumctdboqdFz4kvdTKvLBjB0CZX4bc2G8sp+09K1Rss4Pq2Hmxe+SB9gSNdC9/7XfSiUY0A3f
CYFA2UhB31eCVBA6F+LaHE1uxbhzNDeikwRprrLc+ELZyb/qPUb0fqiTGtqwcmMFAGyONZN3v4iq
+ar78yXk//yJzAscY2aof7zhwEnffxCpu0W3rKo+5ohtktqZaIgYm/O8+k3/lrujHhdLaT/966fR
e90F+zyydjHUyfunm3SpvKJpjtJYChEP5pTuJZ9+Sat2DjVg1ELPdccTIcGeQg29ynWzbm1xXGq7
+qqqTA64QS++Hq+brv1/PIUR1GJwjR8eFL2T38tEdm1tayqOPjYkGtvKyl5bauo16qBfXWJfn33a
TkuFruwC0+AYcMocbbaOstfo2uPicRRmml99Z1da2GTW28vff62zxyOrA+wOXSG+Kjs7+v0SKTss
p8GdxuOUckvaml5GeTC/YdGPVbD1zxoNfAvRCCOldcFPSMo9QaHcLpfLHJgMR/p6JJZt2C1VsJ93
4MP+/cvOJhHogmUBvAZWiH/kybtOX4eCNAUHikG5egdeJ+5rMFf5TbtW469/HoryEJaeBWyPq+nJ
kg9QHHnTxlBjwIooJz8Pp6rMr9uiu2Rb/Yev2jFDKOY41NCWP/kqbWnVJPrROBp2Sj6CwXWe76In
5eSXbLL80zPKortAbg7UpN3x81T9bBiLlzU0BI7TahsygUdsfmv0wetCM8uKN0uY6ZPI+NBDtbV5
ffj7nJ69//fRaRLACYCOgrHD+4VZG9mYW4LRM16/VzzBPa4k9xLt7E+jQFcGsmQMMnT2OfifVh9v
kM7hyWge9YpmAIadU6zjCnLhSDzdZOChICX4cMMaBS85JRFzJHa7xtU/qsbwk9bqt6Syp18Tsvwr
e2ouTd3pGkGUsrdZWIwMhn3byUeNOKh5S1OnR2gw7VW7+WusW1Jei0Bccok7nT+GgqL6X2vZAg09
dRjPlwm+0Ar0Sm3gRBWM1GSSUlyAO8/nb7cw4JjfHYOpovYP/p9fKcAEOdAW1z8uwv0yCuNuqN02
5On4NLtbdmGws08i/nw/eTmoOBX5L+8Hyxv8llNzs44wC7o5HldJDdrmVfHt7wv87FeyafsimmX6
eNSfVRuCbwlS1ygSuUpMCouiraOd8/AqlHAunPLnYwFFcjaxpaD5QRx6/02OP9Vu3dlVggjfuhm4
uB4wr9BuZ4jTF6Zv35f/W9kAFe9UYM5bsBbAyBNoujTXuWwCrUp6YuyMgypz0/2e9ymIxmam3qPs
kAV8MFVaFndKtNWzPnZKHf91bmlyQGZDVYTgDL7K++/ddn5ZZuDRYQ2dwMleTG/GCDsmLBxxKWzk
fL0Qu4XvEz8mvUVe2u/H4okG0VxkTdJtZJYug+vE3pK7V3//ojNXH+aVAg4OMMEQO8nsZJiUP8E1
a7NO2pmHKonKnMzxWuuqiABa/NcxIB4rAbIgsa2d5bLe+Whdtw9ptRY2yEO26cdt9d2PxixGHB5K
4jriEXFXHqdmWhCMLge/f0u1YtaRYmVlUMaB8IiwbbzO6w9Ov6ztsVv0ccEdaernV/waHXUXbOQi
HWzZXsqb+D/k9f1SoiWwd/X/k5VgcvV+Zs2x4iES+FlSmQ2lzxVvv1kvEt2p8x2KWntffXLsbtpe
h35b7M9LZzZGHvK/5NYDbIfSiV0HQe1DXkGPuUdNK5bISRd+KyJ3NuOxFkVVHidgInCsgIS9Q1uQ
AB7OMD+bH6qC2BMhANCHD8idxZK0gsbtwfCKPo+U2Ys0BmAS2utodj5Jq93aloc1tTR1aHloFG4Y
VPr8e6JzYsdtZdY8s8ved45qJgI5ajPLmLHfmIbifluqJr9rux4DsdYJqI38crNE1K0w4hDLll32
4GUYZB6cKZ1lmFe6td46FdIffMZzOvUfvMHz6w9iqC33kY3Wk6uYybSOjHnN0AP4vPxvRd302vPq
BLl9w5nqtbd2UWR1uFnW+o3Xe6cfhPKa5cEgycFP4AFAvgoNiYb76GBAIX+X2wKMASRqkxDReKmM
0rIs6yuBVr6IN55lxiFr9hgjUfneb/YoXz1jczwlelH309VWr1UQEayUfhdVhSmmJQgECldfc6pw
Xl3CxPLJnP3rITWNb1wJTc1izxt51Ddn6mL2O5nz/VCN+vPcru6rNqu1ehyr1NEOeVq231AV6r/z
0cye10KXGBJi1Qsyre1Zl065zAOuNGP+MQdLDWLPdfvnwtuWR9lqE0JOZ9HuxnV05quGFFWBBxDl
XWiqte8ir25QlldO5omoNlUV3JWV5/zQaxDuAw2KyvgESmOvd1kXpN8xFy3S2GjtfIyCMhCbwETI
2/yoVM7w2rgdhgaEX0gZ6bIO+tgw5hlcF0lmrq7JgwnwVdeF3r0KPVibW0xmZ/LNs7VW13OPwvVW
pLb1dZb2Vn13M+HXR2C5Tjs69mpVzyrg4idWRje1cOi94FG6m7K2SBmaMD4ijjZf63q1i6sKI6km
C1vKhvSr3/V+8Qs0tv5Y5KKYrvW2nJ0Pa0YrNdbtDtZGsxX8JOuGm/1zI4shi2rNIcBK5Yux8TLS
W7xQtE6j/WpWo3/fiKacHtpC07/WG8yqoylav1ARXpje9Bgs0ut+zEFTvNkkY2Uf1NL0L7O/GsZL
gyuDpNFfrsBUxbK5iS/7DoG/7s3VmxOUqxOvQ2AQVAmG+3uhJa3C1ZyIWcxw39PDQNf05a61h7q/
Kz2Vv2J/pOcQP1j5oVWsqfu6zHUw/s7NFF71sla6CKVKm7fZzrvxIRuV4V65+qTr135fus5N28PH
voN629hPRZvKe8vuHKxJXfT6920qhjw2BtSZgEk92J1FB2J77NAFl680B9iNFci0EbK8hEelxJPs
3sn87gPJATRGHJw1ZCSs1AhCA4/s+lBpJU4HBPphmwaU3SZzRlTxwUxBcg+ejqo1yu2mtsLR0os+
Bn8H4Rde7v/QNWcrbwH1hHO1UnyKaKwD8wmXssqJN1GPFUYh5kg2ge+PgFFzNsjImnceJZCN/2Gx
K7ofrre6iuDFtUMbMVmtinJzoLdkT9qgQmeswZi6zJVW7EOKJ7TI88simc2+9ncJEjaSveuOR89P
8yrKhUbuzVTmDl5HnlmISNIy+WnOpJSEEkMFWuagdUXkFNn2klPbiYNlSf1DZtAIPFhG3j8g7Wd2
VTnKhASz/oc7wLU92FZuP+Kf0Ja47m91Fa2Lvv3oN0Gj3sFfKTEtjBIPYgx8oCcKg1BbyZQ5eEXX
HbDu3z5lU1aZt9Zqpta1B979q9RkjdGOapXDWWylbqyJxfu0wPPvo5VryQirthzveQbVX6bOJJVK
mIUCwjX7J4NW2k/yBLbvY6PEZ3OkNxDJQPRWNHijy8wZZVXHs8n1AEjjAa7muvOjlHn2pSj9OYjG
Eak+mU6mmkNtQ6cc07r2xe3Mff6Lw9PqQlhdsxG29mLQfUPXOcW50rtPzrT5AXFC24ZephGffE9L
6zhf8KQ5FJNfwH5VxNNjQVbTnhZ2/2T3dfBttmRrRovT1bcD3cYNFYzob/LAnIx4qQhGIH3E3IbQ
CNI5PwSFNL9j7UXKBSAB8ykCLTPCsgiCNXQkoCmEXYgm1zPdgZQHo2fNB1PmfhBRomwwXExXdXGF
hOI2JdHkRz1vCpgqL1TIrKLuWsl3/lnlem0npWtMZTS6LWzdlifGB6dEYHCwKqSYUZ57/k/P7MyP
nr3qWpixhGnCmWBd01YPEk6bUhzAfa7Btw1Sx4nzdFZDOJIwTq4zh/fXdPI8C8hZL38F42x+SWdi
mQ7VME6flJI0YFXnBR+rbPVevGaqCGdWW3WXbhNkQL+fJhlhN0AJJYaWrpAGi+kLOXAm/3HGwD3e
BqLX4j4zlnsE1WMVT5SnR60NmBkUnty/vif5G3GbafJ4yhwuDCCsweA+axc/ZIXoT73tdj+HjLsb
dlBh1lHacPkcel9bn/jl5k/j0DhaaBSyezFJYOpD6YHhhlJm1n2RLd5yCPqhaGId0tYUtnDHiaNC
i/mpJXlRhcWMBnk/Wmnp0nTpORhU0VUHmKTiQc4jprSbkOJZt4tRXPNucBKTy91CpO31TjjMqSuu
3HpqXqpOeviyrxWdA2WS74v/3MhBsxTgZc+yrusDhJm0iiu/cV56j45iSPFpVdEyr85zPmgzVtmY
j/tXm2a3Ho7ClfVZ29ghfPrU5ZE/6O1btboj1os4u/5s19aXEaJ8RfMj3RDlGBMd3Fs5rPU3jZeO
w2YxAvZt6uf6YfUGixnWlvWbVetGGgq3bdMDHOlSv6aNiV3Ispj09MpcyDIkb49rue/sesK6xt3K
yOib7oYuw1qGcq4Ebj0KBDfCpHF4xjx/pbkNXf0eS/OpBNh2ej8kp0kv42Hr/TzqJs8ZrreJOTuU
m13IKLAJuYwWbVx/Yx/vfJR4Ln6uaR8/NnagBnplSo6hDNytDZtWrdy2qux/AetOv3Tws4Aze7De
uh5ywY2uN7p5LZTq7qxhg76OfpBbc5M2bSQ3dXN6wF1Tv1B4dR/rshm+OKmJ7M0yKvVEIm7fXIFm
eS9VPxuffMIHvFDNwIQhwhrK3KJetRcPusGzIkAcC3BZYuFhLLogW1BYi3YAP7Xuttz2hrh2Niz5
W7U1I/2sjUmSsqd5kTpuuuz90P6mpD6ePuRGE2QEqlTlc6GPPo7sS20ax62t5jpWs7b0bA/uvshS
rvnTXDkC405u8xc3kOkr9sZBy5lOTRWOm0lWsI0boQqNwejNa14osyYid3HW+lhY/phfT1rDboSb
nU/HTjnl/GPC7We9pwC3tbiwhDJe03XBDJmvlemx78tpu2KWqvp6qTOXH5RsSej9ky3TL9A7xPqB
wqFoP9mOJrVD4y+2jKZAFstdB19ueEL77Paxqyteab1pV3YbEnjK4R1ObTH6h1Y38zoSchDZp6Ur
eprp3Cc/3DTY0je09jMtmybVmsOo6zN6H1XKEZEk18g9tD67jzNTev5bupvSXVmdOTaH2h/78mbK
XN68M7Ya25WblqZ/Z9PgG785oz9oB90vzeCKlMHB/YGgbmIKDG2FrNR0U0VutRyTtEAu8cVpiOR7
CLJM25JtXWczIVR0/SRZP/Kj7W1Gl4UlUqfuvkY86z7ACrFfgaFM7cAkFa4IsyVtpkiTxNIlmIQH
w6079Lx0cHRvpkTORlPezppR+fhlzo1/Jx2SQSNPFY57lZe0eLmuW8pN1B9ZEenF1C1HighvBqDs
uiY2eFrN313T0aw3LLtWyBM8bP07jwL0Y9+iU9m7nA2XZWvw+ijstuHRppE0/Zkc4yp7nbQ9NynS
eL60Ud22Q/vmoKI2IhosPXdcRkqvwgt3nOZDtyit/bbWE5JUEpe64NbmtWo9kHypVdfdaoqFrpzd
aA+YV5HqyFK0TZa88PUsOCx5u1RJw3GpHoylpvSztH72b0kMn4Mt9mtI4B9n8u7WuCeLrwrN1Gmd
W/g0ubwq6sDZjsiJHDxZwaian7WZE8dNOPy0hZmjUiNC6mLXVw2k9SL2Z56wL5XdDSu+NKvnPpRl
503xtoxkN8Jk2NZfXb/A9AuXZsUWbxkaWxxgQPr+TaOWoj+0mS6f5aC11jXdyI6XjF8OlX7TCaiI
D0DPBn/o1sjgSrPWQswhMR9Bd+M2bdBewJf+AGVxYkLFB3AxaLmeYoEWoj58cOokn5rp0GRpGrFx
PwKEDsnfIZc/jeQhLAAwQxIGevYefrByX5/AI+tkNlpxT277l83LATzk+unfB8KqCOEMaDc2oCcE
vtz2W0PniE5on85RmuoExoNnRAJZ1QUY6bQjCAiow5h1YD8yImjS+29alpIquanaJGgC5x65SRCV
1fCG5e2ScKJYB0gev//+def4GHx0ppE+gk2/4ox1SUHV8lCtE0xPvHiysomTQ1n//GPxVqLvSNFL
v4Ae3fsPK3UNK5DCaxIiCXKCX+axuhEgZWtsYU1wYQ2ez+IO5KPu28EfLCdO1mDmoDXJGl5jO5bp
x5rb4gQhjWk4ZtuQ8eyTjlFhABSs/xrXsycoYWvKP3B/WZMn4LQt+bBymdrE4zwrwloCTIdj75vL
4e+/2tni3zud7DE8rfaddiZJN2x302HIJGu6rqGdQuPw06CJNIDbC0OdofvgpijG9ggC6L9ngLuz
QmD18CRM1qU1fy9L7Ub11Lqkrhk9J2Kn/rUbs5uEcGQDuqOHY2W+XyoKl0FDn7Yy2URvvprstDc4
B913X5uKF0Kq8wt77nwDwBLQd4tkmgoButD343VpL60UvmwyD5oVuZ3nv3RN0/xzO4FRqGLRLNCq
o3p/P4rbpO0GlaZKcjijVJorGbqhNXYCCiMm85dshc4/itb77r6MRsnDvuBkEpd+CaDPVXlipRth
sSKY5FcfT9V/9cWgJY11Elz33TmAw/EEybc7UF7oLAV+ibi7Z2LgPjNpOdayvCQlO1uHe0OG4Fc8
BPfj6vRs7NJ0HA3C1hKtbvu4tIPp1TD6IVZubr2lgX+JxH+2xfbxgJr4NvrQCJTe/2Kju9rjlk1F
4koKimqb5waz3Ua/G+tG+/L37Xz2c7G3kH6i1MHtg7L2ZHVklsT6Qpu2ZLLz+aAHjRZ7dm1fOBf/
NIqB3p2rDPcF49QQWfAGzA2dAlHhiPijS8v1M041k3ehs392/GJCiwIDIgFmPFjuntyXztLk5tw6
epLOaGWKMeiTqULjGtZNuYUFoH4Wznm2/frXOdztK7hm6GxBz3BOzt6g5B1HmIJM1jGQV3v6bdR1
VX7hdDqfw/2aZAZhpUOfOZ1DfkNrquDDcTph3z4sAF+DVl4iR/xhFMonJpCTHW7Q6Q3W5Lw7S78Z
EtvWpnidRi+CUDDEf5+x8x9qvzoYBs4lsPXpSVtXfQm01w+JLhcvKiSWpnN5m2XlrQ+5Nqqkfelm
PtvDu+xob6kae6ohy+T9nnJzG/R/oRTUiml9rmU/XgfZIq9aL7WSsWznC2XH+Tx6dPwQQ+zLnvP3
pJ5C5DYam26opBiCLPLItg6hEk7/PI8cEtxVEBW4J6l6338Vk2fhueCNCe4V2W8vt+hk4tyS9dGk
CH4+0ioJnoymtS85JO//4ncduL2+2Y8LCiskR6dW+2pIp1YtFWLFrV1/65bqDqNotlt9NerjSkMU
n92ycN4MngHXf1875zO7D40HJSsemdN//dD/6fmPbV0U25DPiR5QNlbNtCZmAer591HOzuD9A4P/
Ul+5y+iWvZ9ZUQppjrWak1watBTxZ7uzerpgwbBdujH/NBTeNOib4EARHnmyNA2fFAl67nNidpYd
6ssiD6ufe5FM/UvN4uAPPxvVAAuSC4YFuu+S/5k7jDta6vwCwrVRFV/QEmYd7SlXWyJ8pki7Sfst
/WB4k/NNiUVVkZ6N7QX/svONSOsfRhQEIqYXmsj7P2GUZBXO2Ckns0ATcGUqDLW/VTp4nFc74/ph
pjPTX9C//mnJ+P931KDSRuX1fkxrzM1xAulPfBvcQ58QOxKw4f3zloeIgr87cmJM188KrRVII50q
RtFgxx/aVtKTrMaXv6/LM/s3im5Yjbxk9pvARuL3/ls8+nsNvhUqEZ5AmN1oA6dY6qzz9gAKZU9h
bY3GI/Ysq8HBqldpuLouXneVl2nDlQHALa/TSiJPEG03j+G4SFEe4EobxSWjDv6S0zOCMHtKGAKH
8Pg7Wdeblvc2tH6VsJDnZ2G4w6+qVfmFWf/DkmaXchjAVqRoOn34EMVXuoKUPgydnMb9wJLO3KjU
lzqPccx282Nvb+uP2cQX4oo4kkGPWsdPL0ECf1hhsMFAH3AOhSjsnFQeRtEv3kgrhbds41+Vrt7f
YlsqD3//8c+vzT3hGTMhnurUiKeKtIw0T+JN8iWh3qgHflg9N6JFVmYQih43j3uRalpxTze6XP+5
gsMJzeIbKYF5c50K9MsU5tOalkviBXK8BV18Copa/vs+pbqh0LZ3WIVX0fu13VhmNs8F31cNK8b+
wqgPvcbJ+/dZPD9vcZHlcuYI3F9eZ4SZhS541q4o9UaKwRjhjVeEHp7/zsEjev5fnXIx6IL3DA1o
p4/v5N33H2WTZb2UxFAkRqMaHNsq3sn5ato3KeLASz5nZ/cygyH45CHLEsFA5GQGyyYl9jazvKTo
/e53Dp7cXE/j4GtHXXHYx0iSNO95bI3yzcI0z4oELvlVVJOk0NGIcsovAk0qj5w1E/UHrgOve1xV
2X3UTFuOUV+X4pksp2AJVzrdPRKqUXXjrTmWZRPlYDhf1DbnfgzWWv+kz1fVSRVU1SdLOLScZhIU
tBhTLJj/jrXObSKxWnHoWutl/gpAbpOIQZOnuZLuEmSfN4Q/v+xtrMwfJAHWVTI1a6aezMbnvu8R
ek8kfmq5/byRmtnfTrwyoIqYlK+HaUuHMbINsNJQLZ66lCdzthWZaJt6fA/x3tHGk/qunqZZFLnl
JNqof8SH0+Y4Vdda2SH7qoh19Tp54aA7W7aMyEkK3MjPu6vo368jJ3f8TY29m9A5XI2rwSsxEs9Q
zeSRtWXqn8ssWOaUiJhIw0y12Jbvh8vtWVYrxI2kcnwMHDra9GOd/vj7VjwrBhiEKpKgl/29y635
fhAuhlEoMrMTjXzJaGqMIaefZo53din6R70u3Qt7/+ycZkB7n0beauzFU+8o/BuCzheKF2JAjISd
0lDHk9u88FP9cRQU3ki9d0DJPvmpZlEGiNECPfFVqR4XOF8f1zm7pEr50yh4DWBXDbXJAXZ8P3l0
8ERroRpNhGX2x0JvtpAG/SXw43zZIYnnwiHveS+2T/1HzSCbWW/CSdDamgeNNlJUGQ0NT9u6dL2d
fxDal/8AVIBMaMonS86j5crmN51ELnvjY0EKVWDce+EmO/8g0GDaAzwEeXqeoSu72Wdmjpuf2OmS
V696UBK75hhFV/7EWMd+/vsKP/8mDn+HPetwAXDbnCwFBb93XmTvJ7tZ+ifIivlbVa6XLFf+OAov
asuyPP45dZ5spn7ounT2k8nwp7deienW0PLl7e/f8t+ef1fRAQrAJuVIxtGXaMWTQ4+IW91GmRwk
tDqQWqFDHvOrFQeCPkKqZVk3nrX6v8bFKL+mWq+Ka5Hp4/cmx1/hCjbDZkC7rFLj6u9/1h9+UIQA
uyHmbjHMP+/3wVxXmd+nNRmApSHcxwXCyHCsnbrcPq4wQ379fbQ/TDXMU7ylOBaBSM50MUOmun5e
GM3NnYj94ly5+NzEfx/lT9+ECoYoO5pMmB3s////PNQmMbV6mQ5BMpPEC+Wr0JMFxTdEvmkM/z7U
+U1G4AaYFPIDkrx5hr4faq8XaLfzozp2UV/7FGDhhl/KTS71JtQyR/9l5Rc34R9m0QZkAl+Cj70L
BN4P2nZVq6M1S5MJKl3U6VUd6dN8ybz0/HohAmsPfYOMgIHDKU9YwLEaDStNE4G886HN8/IH9uwY
ZCv8EHvwnwvX2R+mknJy9/82aKUhc3v/Vd28pLaDlUIyZlMQajrSfD1zi1cdzDEODGnetrOSl2IP
/zSX+C4Sfk2KBdrAkx9QdwYl0rlIk6bipvb9Wb8OzO2S6OePo6AixkHKg2V+6jm7/j/OzmM5biRt
11eUEfBmC5QhiqREiZLIng1CanXDe5fA1Z8HOpsuVEVV8J+J6UUrRlmZSPOZ16CZYBhzFwb6kv+N
psy0jxvnwyk0nsz4ovDY0MuiCbn+iP9s+0Jp7YzYXASjdLTdYmjikOdWdidKvnK4iKDQhackAAXM
2SxY3MAO5FETgTS0xG81szgU1oJsyVL++vDZOhtp86IpJgIKUchIbo2YmQ3b/zFSTI7wUDkFYJoO
v9I8FN3+9rBXJ8iOR2eUegQFz/Nl1ErcZmOVZczHJPxFsUDt/Glom8W3pqb9+eHBoJzh0rK23eFU
bMIQomCs7SjHBwYhyIuOD5qnlnOxGzrFvFM7urIH6W0SWVAr47bfMveWRF9ARthhkMg2RDKjgW8u
rY/q+POOUvimysJjClNwW1FIXGywOmmIAPF6MIFKCsLWGuTDh5fNZSYouhNereXM82/Ui6yyojmJ
TqHe5atTrrsvqlZ/qmhYvNwe6vIapPPHHUsCAZOZfX8+1DAkIyDBZQ4GGf/PkOE/bqp/XZQKc5M8
O94e63LrMRaeDqserLKyis7H0hrcvaJxmgMYfDoADDTj0YZ3kIRxp93toS53A0OtCtik1cgBbRub
c2IlTmZqVBJza/JbsE67ZOk/qo75p2ulUF1C6YoC7RZWEtUVkdU8GUEh1H5X2fHf/eJa4Ltkdech
vpwPVR1Kojb/oVp2oVs2VYDyVXITpDqWF4z3slPmdvJOjeXyA/HO04EjNaGChIjX+QfK7DCJ8UPT
grCPjUPd4R/rLk7p5epyz0n2yoTwXYPOyweicWqvf/6f2xwwR2kXrdQD5MRWWQ8HgKTM7A/H83AA
VyYvS0c0YW9yyNwaRzwtLSvAcpWe7OD8jHPreUmN8c6tejkdYl/SILjQsILAP5xPB7mbRa/s1A66
WP23N6PkwcikcSeYvQwhGGSdBixDQvltnyqMJpQ26s4OUB4pR0+vBQSPzFreSJMFIFZkIpBXAMP2
URnAVXod61XgI1CryIo2scvUCzVrW+A3su2ah9gevipDHd6Z3eUSgjMiQqfIR00BPuD5EoZOjnJX
3ROq1OQMrZShJxpluHMHXRmFhHUV6QW7a1NaOx+FmykuKC+FgTGb5W40q9KPOiDit68fyhT8Pefp
0Erq5goHREolUdscJQXCQxPXSRjkvbTdnUhHW33oRjX+hbpC/yNqpPG7NCpFHPS4X7nfqPY3zupk
5s7Aq0zQt76djVr+rCUUjr62eS3Gb2uzXhzCNBz0Z42Ob7nP7LwMv5CsOtZ+UkK1P0QI5QiYFYo+
PIMVqM2DQw8shiFWUFRTtQoAeVRm3fQIJ2eaj8h/DHCr3MLN9ksd2cZO6VsT/G1SDd0Jrc5cfTJn
s7dyL63qLttDjxrm44B0x/JgjWoe7nGoNIzvhhDTj2RqCxM6EvJaX2rEtIyHUhfxtLPbEOSrMutF
LneDHK3lIV/U3Ax0SdHFN7uipbU1x033dcZMWoeV0nT/toXs2ueqSukZam0ffZ8EKtm7UQmX6HM/
6TgcFBDr2t3CTbwAyQYdubOb1vzGua+jB0sXGmV/pJz8jJjS2Jc2SOnP0tbKL53GjJ+jSdOzg4VE
dPMw2MYy7d0kl8itaLnhBqOBCFS6Qzc/n72qFIjmqOmM/opd9MP3MRnn/6V1j4aOWIbc9MdUNfOv
UqfJg6GoPsELkpYVdV4OzgxXK6RdJaaeOg8RLxegETtZMGeE7jI2EG7QsSq+QMSK3ecYOl9BN0IV
8hOly9j+PTdCyX92tZTxo9qjBHo0cK5S3jV7gdvSY1cnTrNm2Y2nILFB+W8KzTQ+TFMyyQc6vs2p
oT76ZnZVl57KxkRwDTKVKMCsGNLZLf2kDoe0xLtkNyHwJY+qMYDFLxpaJ6fUxGn2ZFfANHcm2jGN
Xw2yFw9GgmrDLgZBVB7TnGDvJDRV8gIafJYnUu/5n2E2B+2TLVVIPwJUy89WMVuH+oBptQ9L3Zb9
3i67CAkfLa1HtFP05UsShpbjA/SNk0/GSMHhyVw6dTgRkw/p0UpRENrFIGHQCpowSjWhX0nkDOba
KBF+m4Ws0QZrsu5RFjIL/bkwenQjKm0p/HYIReQNnZ7KnbRSE0qHKfrRW5oOyZrawsd21Q4a8lMX
ilF6SZ3p7YPegp7aZcgqd3velHxmr9RK4xO09+DjBd6x41fblXzeCPyd9OfEceSj21qzfhiUJTJQ
TRumfj/FYzQeq8iEP+GVbqeNLy4NIcyJplARe4S/a/s9xOy0e3LHzHmP+1R5RYbNdf0krOPyKRrR
V/CUHL1Sr9dhQfnZ0rKfVk25wnesUYTeEkFE8McqVhtfkLWFFIEtmfoJ1ZDZt3JoAAQrRiI9OOQu
Ro0UZT6Xs0hfNbUWrxqSL+lLhJmY+r2dlkK+qOwXxKUxYZ9PVpNJ2yuzpiv+gmvbDbsRqJrYGVMO
bLexImcYYE+a+dz6ErvnyksKDX/rWJ+cd9MOp+qYSKPRIZ3Q8f7Vx9h7gpuGktVSN5yMr3kf5/8b
zFqtj2OrzzlIaWX8Aew4zb7ONhi4zzacgOmho+jRfkMAie+fdG71oxFjpO7gBbnAxtUJP+IGl4PP
aY9z7sFFUu1nZ855+KziHhnvU86x/DWP6oQxW8lxfxzRjIW3CvGvexr6eQDCDUa18sH15+NxdSm1
9n1nqpPHKWEJ4eLE7l9cw2F2hHE2tF6/GkY+zHZo9A9hbLvdwc3xlvcbG6Pyf+ls1I7fT0OkoV24
IBgpJldFoo5C4PJk9xj6fkkaC4pXNU+t9sUSU7Qch2hUpoOead3bEtr99DmCTNPsE6XO693Ip8Ry
vZnVdl+M9SI/JVkUQi1sBe7UKDj1nYKfyCCM3TCJEtU+s62MJ57aELpKQVvyEJtTJk9YKRj1Yy67
fgoKBLjEZ3eoM8Nr48nWnrJhgsbS6a7sAmcJtfmJoNvU/w41U/7IpT7qX82mce3vWe2I8i2kpqm8
qnk8ZEE+KEnnxYs0l2Ohld2ndIGKfbBSiLDfMXrrzMbvm9kUOysc54k3X4ZwkdkmaP6hHulAMkJp
pt4pkIIKGAlOK1ZJqyE6lDXKxIeiCbPJl53otU8YmyzLwZnquvL7OprZWAscxaNTDxZ+l/ncWe/c
WH31a0GdVth+peQl7KI6LMcDXbH+my1mY/aH2gntUydoF3A9REsccMDVL9ZiVcp+kG2vPbgtJsw/
4Qrl7SFOqUEe6Crkqu5NmYjil2RGYxdAe23mNJoMsRykSaaN3BxJPyJk0fJXbEKH7jxtDkW2M1vu
TbgCZdV8dunfdifg7PpneCV1+UuRbRTuYBuR2CbEEf/QviJt6jNnqR4AhDX4jfUJaGKodaX520gi
mm/ob1TtLudupmUKc93sWOdFz//h9WnGZ1c4wvXmtsBQQhSpmvgIcvbisUtTaHzuTH9lb1ZI33lI
kvahR//PpCiCKSUhpikW23erWftWm0WL9ltXQeZaFsf+FCmdlQazvaTpfskNgTh7oXT1XuHtVI6W
OxPXpJWCqXbEV5oCaIq66fN/cvIXgcztfHAkJc2d1cQuxnVLXHOSpDocjXQSP9oEY4wXe85UxZuT
RX/vo6hPvqTCaTiWC8Is3GZIi3U/G4HuV+yxR8rxdRmF7b66iDvAFqJ7qO+dvKVZgYw8emtIXlrV
cYHV+YYZlAF9ih8Z8tzHto5nYyQwEp9nsXp8lbn8jg4eABzu3+UJ8S9DCeY6TcSuhyXW/U6mpMIc
ux3Ln3CgQtRngWH9khCcfk3wU5b9kq4gockeNO7jCPYPdD+tzQ4JcuG/8RdN5F6DRJN+NWM3KZ+K
qGg0gsOx1iovn2Bi7NbkD2+Jcq6SH6lMs/ZHiXwmtFhtRJZBoksD/XnSpxd6jfiBl7NcxOtsabAq
vJh37LsJCL35Kkn4m11BjzaFGtfOnzI77vP9kM1d9TyNYzQ820IZ5QO0ReUJRgPubbHdpznLLNqv
nTIYdIhTaD/HqutC23dAFig+3FzIIESX/CJI4uWXCLHF6ouCjbJ1dAxp/o2EObtt6OIy/hzGlcSx
TSBD9kQpbFweiY6X9qEOtUR+yp20LX10s2f7GCqDOvyyUa97KZZVpxK7JGs6VouajC/62Bf/Op3T
qUFr9OoPMbrG8Lcbho22L7F3mV8d/lXjTW0azW9zIaD241+eHBuC00BFxcH0USUxJ2K3lLuyHupB
HvpiQaSi0yqKJF7T1y3eP7WDSuZJR9QTcEUDrcUHLR3y2Ophlew7RejfIof64kHi1A50YGkMTG4Q
ZXRsrxAGDM7BcFKubFdUva87UR//pceTo786sdnXP7qezRAgJ4ebkcm/F7uoWzUdPDAuY/FktXlR
IyyYFtQm2azml8gYbPVTxYZrvjlRrQ37JiyFcSy57YFhWLN5ICvUkRTIoL08lgWkVDxsjGR8zIw2
c56gCo3Vw8onqv/JrSbM913vCIv9nMOUHO0CHeMcWc3+CPkO6CXODzL3ukHTygP4YVv7rIlGhPsy
iUPUApFXVIanGok3JfOkEhWIVcgoEf/mTpj1h6KXC80hAUXykEKAMJDaTRZOT6Ss6oa0mFDAarjS
Kl+mMvw01I3xGjUdjDezTWT3jO9taQWRwPXXjxRRvKG4x4bLW7dSDmEIJdIb4XpUx6kOB/k5jyO7
QBuTih46LqPR5V9MW8KL83pLrorvJXSFJ7fI2uXLbFo9201IbXwrlBJVyRReY+yHUbq4HkS7TPGq
ysaYK+YptFbf0OhnPU1h6RO3AR8OFzfeTTrXkDerPWEXj5t1zzJnrc+eJ5YuBX3SV3JL8uVt7z0s
i9QsQtelAqlHx8RFRlX2lv4860hvoH3wpWpixCpEMXdIzRoftbmhVQJ2n5oKxZSV4bQpdER9P1a1
3oYBkJHCqxyRfIJdgmUebumfbifRf2qPm6mi30LDhA4zilFbsT7hpJPdCDcMWpRsU086sv8VQcN4
rSDk2l6v1dnPKouXySt4Y766WaS4/pKJ5O/bP+TKklMTU6khWebacNvMGU1LpQIYKAKkZitP2llz
4KP3B7Rt2gN06SFw4wLvh6SLdzA+v94eff3bN6sAOpkSDGpxONRtyQzIHjc8rHl04oQtzaFvFxum
JSHN24KuKEI+BbSse/WL7ZikM2CiVxYPCIULTL4iJmlw74YB3HEyPjtsDovTG5+MGTGHXlHnO1WZ
tbZzNkfGo7IOKAnHQgXsBX/+32og6T+nnV1VJnQmVLM2/u5zLtRUym6HbV34TIA+/pVa/T0hpouS
5zqyo9LZXyUGqYCfj5xiwdVRMKFOk1aZn8Vi/gx5HSFnpN3+uv0hL8p361D0KGij0gikIXc+VEfP
eConOoAgMud3ePjFYWyt5lAglHKMe9I3AGLof9we9drS8gVppFJ2p5mw2bwtoVLvSNpMkZq95S79
pTSWj+ow/K1XJLOQY73MQgLj9qhXlhXaDRVx/JwQo9yW2bpByQWZlQgau1f3fVgTB+a29EJcAP4v
Q9FDoi66ailu28VTCmu3NicR2HXo7FGh6b0ZUjX1hOieeuhFUc8GTUo52VVAbHD9boqHlrCNXIgB
fe5mRL16RPtdX5TyzmG4NgrFZCrj0NqoA232iaiUouSY8MUoiexKSGA+WKR7HYUru3E1ggSdhi/y
6o9zvhtRNEql5uDgm5Qi/d6jzfBVspL6qTXwjhXT5FCSQcFXe7i9M67sx5WmQtPEAcfDpXY+rrrU
CyC+KD0pmL/BI23yUzpIVFRMAwHMsk/3kVSnr1ncN3fO3+WepLa84nowsqHEvO0Qgluw2pk6yAlR
a+m3WSy/D+TePgWjeyCvSzQMZ5yOEFJ9wDvXq+18lqGYEbKTWXnSGxdbVCxMM/kzkl2UfMqUtqfq
2veqeYrBuZsPKrXibzMJT3donLBHpcPSUYlgIyr9j9urf2UNNJuDya7iZAKIOf9dlr52qhCVPrUK
Zh90tcbI62hFkucSNh5uD3a5xbjoQDvQsVpxDxfHpZt0hX56dlomHeGXbmxdb0DL5FFCSER0RVfi
4lOdFuF8Z49dniCNSicEUTq0oPa2ezsmXW5bbBNPZd2IVbODvICo5cMXD6O4lCw1GsJwUNfp/+fR
0rMUCRUnzU9II4jvWZmEe31eBhwXwnsXz+WhWXF8HHqD1VzB/edDdZgHQ0imKGlWtXJKy9Q41ijN
cEMsDXo/CXJ8OaxsShgfvosYmBIhhmR0ndjJm4FzrYNZXuQnLRXDHpWqyavzOfxo39FmFFTdgJMS
duAvfj6KPZpIdSAwdEIiwvqtF4haOvrSvIfO0H8U5PlnKAiiK+GLCFY7H0ohb+HgMlTothpBDZ0G
x8l+397466qchzNcrAiBOvCFcaHZQu4cFKTa1ln4XFnuvKAirC07gAuUhbMMSG7tVOY9yuu1LU8y
ADgG3AoX6/rn/9mMXada3Tzl+amQS/HXNOTLo50iifPxiYHjWHuQtPDdbbREQ0ttqjLJT/Wo2Aes
SEh95pl/dETexpgpHx+PPQEakyoW4KLtQZ5bp3aKJC5OSYKL4bLkPzp6nV6fjYGrpv/entyVQwbg
TGGv8yiuXtPnS2gO1tAjmsfWcHaFLatjZeSvWkyaU+tauB+deqaq1ty5Ra58OEDbKAPQfoIOoG9e
itmN+jJDM+mUicJ5r0cuQ3alvBcGXl78a84GNwg2DEiPbYTdqF2arSpnJz2DAztSyz/EpZ49dvZy
l9C7PiKb7U+MTEzhrBgWZ0uiWBbKOsoc1qcGkZzFKxCt7T3FRDaeCr+NS8lEm+Gb0ubdCxjM9ufU
1KMMlDDCsYGbO+12UEDm1zJDNMxLpsjVH+bB1fPHNut07cExF4G3DFGn2GFAUQx7O+mzaTcstBVO
vKP1KhLOETtkJNC24ynoKC9HXqPVynsc+v5X7Lh9itgsH8TPwIrMe+oKiFZmelNFp6rsI9unPVhg
UZio8bxHioI8GyVjJACppofZgwB5ovomzF4HjOdCQIFUVFs9QgSu7uTBV3aIy+2gkHCjwoua6/m+
DJ3OYI+k5cmkT/OO8p/8gl3NPbfSP9n05qvR36fvviKO0KhYj8d/bhCVnefkQ1+eUKHS60c0Gxz3
DbsSurPZQqndUzRER080BGnT9XEz9U9aokfFDr77nOwqa9T/QZOynY5O2NYN9dlZxvslqotfAiat
GTQpkP6/+lGJe3+gABsFt8/vlS0O3R/2zvqKAHDbnN8CDdKQ2lt5EiIT7zl7cATTpqj72RLmh6Uu
IPGRVoFO4X+4I26eLMysrFklWz1hwDg89DKN9omt1wc6YuLOvC6/P9cRWsHkbqSNoOjOP4zdoeWj
U4jjhlgsfY+G76AjR1RM8eH2Al4+W1SWqO4wGAnqBczDTt1UdRKuooW4uPfrPMcWIdF1LwuxaqL2
SQPj9oiXn4zrnXicwObPU7kJRyskAttstvJTxTnzUWiqOHY00rALV/3bQ13e7is0G/gZwA+we9tV
RBy2aENjLk5qU7Q7bX4u69LHbIfi4FpOxoq0WGVAwzvX+7U1dVdenALIiZh0XYH/nKoct5YIJ5Di
FCVZ6sWjs0us3PDVxngbuefvvJdXtooG/B4pcpsEEnz5+WjliiguE6c4ESrEu6LT40cjzj9M+6D4
aFnrEETZEHQ2B21BjEtFf6w+IZ6D/5RGtRV4C8qpfM47X+3KhFaZ7BWCDi+P7Pt8QsMYIYEshvo0
FlK+JLYbPYQZFiu398aVjwT+kb8dOBoe11tglYPsN/Syoj519aFXRxatTCfPkLR1dHFnQ1yZEa+8
Yq84pxVmt8kaZEyoViGzd4qoBh0a8BaHeM7n19szuky9VuoUKRfLRgC1ZWNMOu9qmFqs20yGS2if
0cpSc7hvZoXTmVSm2s/wK1rurOSVAw3xn3cQ+CCMli0OrrOboUQ3tj61eascJLBgzyyEu8NU4MOg
c54qaEegWdbsEoT7+dbQUyUanC6sTnE6LbvabPpd2oz3gpkrE+LcEvCSTFKE3VZflxi4xdJq9Wnp
wSAVUeO8FgDoj/qQWh/Ognh4VdB9JObwgbZe6yMCvHiP1M0JUetuT0Tj+kWTGv6sYq14e3tc2YSo
3FMEQCQH5ZBtzWzFUA/pWDUnHUlDA4S7K9z9rDfDvSrTtYF4HFd5LVw50EA5/0hSJmOKYHlzwgEy
RepigiYmxL1M/NooLihm3i0Y8EBxz0fJ89kY3R7tOJRglc+xWDQHXUcgbXeW7fKegB8IyRJ84non
bfk9VVcg3Cq14eSGaWQ/6HJG6TlR+mjaz8JFWS+Z7eZeWHM5OYI+XhBcH5AyIu06nxz2nXRX52o4
dZ2bn0ZiBRo9VZVkd8KMy52+OrNi6EMGDrR9e3Rbp2+7QirDCUHs5kCRfvDglHU+5PF71eFrUyI+
tmyX/4KLWH/Kfx7FTrMGKuHWAMghTg+jrkm0VsQ97svVCVnrew9ZhIdqs3Cw0Wzgj9F4ytWpeBY2
SAMUZ00dJwIBt/v2ibq8cMnhzNV6CfcIlHg2t9Gom2nXAiY6jVZXZrspmlz7oHeC5MG08yE5UX7X
3OOcF9HLx0cmM4B5TzeQR3LdtP9ZzMWwsKFpFvGQNXpp+SX6s+XRqFxwLPMM1ump7fGB22mWHMvD
7aEvY6q1jMKGo7mA0stWxUE1+thxkqwNEJ5oPbvUl+9qbCKkuyjRw0KD/qW19NYH7xfeWe7LHcTL
iSwhB8OABrdlsbR60zWyyLpgEI1xTOuOl01L7uGeL887a8rNtT5pa46+uVekVOseZGcXZEryOqYF
vrVF/e7E1T+W2YUPtxfzcrvCKFlBqKtPPbWjzWBqYgBnUixUgdoE6e0lmg8ZeQUqHuo9nP8fstl5
rreOteLiqSfC2NrsmSjRytAwYiR6mqizd00MJmSHKvSg7GSdGNkK9QQzsEJ6lh1GjMoTDYhxeF39
/7D/BEKo9p4RSz3EO1P2PQLaQOsOiZhokI6RvnpnTs0ILiu1o5+31+nPhbf98eAHKCiTolDL3pzr
KdLSSW3qOujydInBmraF/mLoCCjs87x06sSj3J7H/iSr3D6FMD9TP+/0sdsljcyAVacjgfdSz914
wIc6ivZZT9Uk92RUqM5jrbS6UX8pUJ7W3owYpMNRtE76y+TrLF4Wc3vidEIGvkvzWFU9kE6p+Qkg
BDaOE9Xs/IuG0cS4i+D2IikG3i3F+CPK6/fb63BtvxDkm3xIhR7b1kWpG0sFcImRwVQD5qLM+RvR
gunZdf3xGMhe62/YdxP1U6TaPOJo5ib6BMA5GNfiTT8Z4xGD4QlLzGjZ357U5bm2US9ALg0xTua2
rak3nevytoVlUPEQP4MOKna5Zucfvj0I6daWPsJ25Etb4jXJSlfbDr7Lg1TyHVqj4YNWF+qd2vmV
DwSFla495UvSl60oWyEAV5nx0ASNGefvraot6Q4N9+xoalWV3wm8rywcHcm1y7I2JFAXO38FxkUt
9VmNG6RMnfcVQhmMvPJ3vs7lfQjjaX1jSCno7W7r9KDIKxPUSRtgozQ9IGy7LMh0d30SKFFm/A4t
MTR3aH2Xi4gwJY8LUTGR8QXhDoYkQtA1T0ycp/E32RoTApXCHTDyJrKc7nyyKxNcXxU0O5AKJCPc
7HR9ahpix1UJDlTJ6GWm1bTgBlFQP0SzERtgz2da2bf3/LUpOrTIAXkQFF2QrDUxu02PNU1Ql3X9
AnFj/JpXTvOU4t9xJ1a43CWQ6nhj4L1Q4ebaON8luVHUeHssfWBglK16bZE5UOTads4Ot+d0ORAu
ihCrAVagRnUBExIqJm8F3q1wHnrVk3oG+jTSP8zhhr9NcEfxiCiEusfmJXCKiAKzafQBdjE/I7M5
qoX8NNU9fJtB+Xihfo2LCcKpeBC6bi+NBrtcxYxFD5esz98HsNV7sMHTncT9cjMwCk1qGvLIOFJj
PP9C6DsBSVWaIZhKWT6ih2Z7TmTJFZJ4L1e/8o0olDIn4nBO87ZLZSsY/1AnmIKpzoQPPAOT7xWM
/+GdQBecCx3gBPWILXhKipLeh0F9H70zbFPwCv0s1GW5EzxdzGVt562XE1In6yfaLFsKlckeY8Dr
FZ4An3pl9bLvKufOZXRxPUBM5dAAE6JNsRJMzz+OkSduog3TFGS6Tf1kUJU9HmM4mIg8OU6Y0Xu3
1+7qeOgukFLQAdO38bWiIOqloxYTYD/mfqXCPu2rSda/Ry3OjkINYc3cHvAioGeCWKethLU1QLQ3
918rchwKXH0KzGY29kkUP8gleZeTeiQF/ayG2tNSGPfCi+uDcrI0tuI6+PmqojffKPVi8e0U5d21
F58GY+t1NaYwcZyUnt13n6diuhNGqutczsLIda4UDcgeQA8RCZwPi2la2mltJYM2Arw/qspuGcF2
doWWPYa9EF8xRRm/ybJMQHYWrfHVagzjtwzN77fX/CJz5HeQNf7/Cv8q9Xz+O/J0bsBmWzKISsNC
YHdoii+C9nLk96FarhSnUnyBlkv2cXvga7sLcY8/xHyKhPbmzKhyoDykuTIYhnHGicv61QC+bXGX
9Poq+t/twS7uNWbpEjtSc+L+JHE7nyU1d2saEqQdY8rwnwecJcD1C+s9DM3fHx6JXBQAFYxV7p2t
fuwU9ngeLih/SnwbTnjpQGUb1DyQo2btbw91eeswEgopvD0IJVN/Op/UglxsXmeQ512A7W/2YGc/
s7Yx79ygV5aOLiolOa7oVUF4s3SxqmHsUaZKgF1q+lLWuf1YFCJ80cauuBMfXA6lkXmCtYUiSx9t
W+0k8cz1slNk4KT2tE/DdtpJDYZRnFQfZkxTvP0jYEM+wQO+zeIoT6u2hD8UVGMzvtp5OL4R6iV3
ArrLw8VjyjeiNoMuIQX38y9UT0qSNFk0B+rSzL7WOOn3KFll30ZdHNQhAcUNBOrOY3RtFcF6cpGC
ZaWQuwlL4PM5szSKOUgiwI8uTKQfI6vuiSpavn90B9IRRHhx7eiDd9oWf6JsbjsVDlyQ0AJ/yHsw
swiEy93tUa5OyCFYWLXUkcDYrKI6/BHrUecA+edvM/J/e1BtkF5xCrkz0uWJAvGISirwNOJsbubz
75VouW3Hsz4HmWwXnLfc0NN7WGG353N58/FpQOfhjkqMfwH6XXCQlZZbLgEt79eqr4OezqdXzs2/
NVqG/5fBOLor6pdpbXntba5WTggxLXAHZ0bswl7sbwYQYPhOcEVPLsGedqeTcHV+PKVrrPLHff58
FVc2pVWO0xJIB4qfX1ut9BsFqkvjah1QrnK+M8fLDWKoNLOAjPPR2Cebz4YIvjPPoD0CJyzbQEUn
/DC4LqZjrTvfAXBdHQqMGMAq1Cwp9p/PberwX3WW2QxWGv+RzOVfjATlnhuqvTOpy73IpFB7sVfO
w9rEOB+pq+YwdBpkHDVbJIekHAy0m6iw3t6LV+azwgfWOgGtOrSNzkdJ5nJUB6NySHBxPRqLVvw0
CnhHGF2ab7eHutwWLBrZH3gjh67ZVtsoy4fOLErU7WrDBIs2FBDHc12P9iquUThTuuL77QGvrCCi
Eau/MYJotJw3EUarLy42DYYVLCK1n6MFDEO/GNOd3X5tFIdLg9vd/vO9zlfQbKEWYiJlB3rvlNyy
bln+T8my/M6tfmUYiqXrplvXjr7q+TBJ62REo4YTzHkS7cWQY3hML/rjm269aFfRNSpGoCPOR0lL
t8fBMgsDNcG8Pisadz8Qwt3ZdFfmwv26eutQQGeczYepSjVePfEcUr85/m0Wi/NZyaLszlG9Pgqb
W+Pe49nYHKAmjVu1NzMHC+S5f7bzyt1F6GDf+fxXDtAaQoAfIXGmzLZ5bSOZ9jacTCdQEFBDDq9R
nxEkxdxUZveEXf88dOc5A+U1nkHKDgrB5VZWyCrTWkQFwhAqmVDUPSF+6fWNDYQEvPbgqD9yG1J0
4Sl4445ptWNdfPQesOhIEeCcX2Pc7cT8Y3a+KXPnF/FzL+B/WMW3WLyFTfpguxjXNbr8Xyt+3z6K
l2efwHG9NKkgkL5uX6HBjtIBZ4WQbwGSUs/r5DTVWuTrtYEWeDje81S4/PaMx976U03j+G9CBtJU
Mc4pDKJKdySWR2W1ozN1D9Sz7tPz7wHInsIgdQUqaJSMz08LNi899J0FqcCuHgMiMjoOCbx2D6az
+wL2LDvpfds8YYhXvpFlTXfU4q6sKiNzWCm9ruyszQ4H9lpZWAFEJ7oLcYC+BkbFWC/uiNcSnqT0
ns7vJSWOqrXJ/oOxsTZutoLRSpdoNppw0Slz4ln+qzrYET9FJahY38RocThmK2LhYeGlEbsZpuZv
0yxWYEts5M7+w1sKWPhaByZ75O3fTD4ZUjjWVR6fcENVdqMxaSc1FbBGUJrFB9Hd3R5u3TGbb82V
SKeR/juN5y2UoEUhj85N3AZw7pN9r7ZGIOWkPbpN2jwADE0fHGuZftwe9PIDo2cO9Y5khQYIZeHz
DYbJoJ32ltsHOJC2HPsEMWKIiHZiB9hqoWSXVUt3r3HNTXwxV3IwfeXIrIi1C6OkMF61kemiBlE3
OMJPEMse/bbtpm7/h4zwNI7V8t1R9cb2i0lp0vfF7Qdrb8ET/NyP1K1Rg1LwDi1jjBYy7qM4zApu
IGAuFK9quMdZgkq1D9WuML8nSx1W3hAR8HxStVFvPWuANxQ03WBkX9o5r8R7KWhd0MuW5rD6b1e4
smFs3u4mMxmqv3M5RDbNgLiLyOjqoah2cQir9nXW8PnGJVVQj7Xzbiz2yuTEA7ayKHEfTNhT38XU
O+27mcRZtseJwHb3VjMoztGSq5IHcgLt7xb6bnJoIgiLj1k4jik/04ZJpoyuDd0rlBpujLr6Bh0E
u0QUb4avSTYNA0aFVYdr7pjmauaD71mqo5b0ivKXMNRJPKj1snRImop6/KEZZIqZF0a5q+zrLszU
t3RyHfkpbsgjfmPpnCEfUESzzP6d9LCNn7QOpZjHaBmQRc3VvJ18LbGQ6UjGPPqRZmmsHrNiKWLf
yRvgSVRyrEx5jJXKoWMq0zmVjJ2h4GTvpZMn+sHObLsOhtGW8WumVFEUY5TqZHgWYIvaQiYnePLA
3qnTZ9fNNY6CK7PGl2MCg7Clmqsd3bS27QemnQ2+3itJ/RIufaatMqNl9zY0uXCRotCW+gG/oPCf
RvRL8QZlP/rHQpMk3icouEfPda06Ye3rZQjXe+pyiP35UKFl0VGoQhpqqLrGG5PBVPYhzWBMqate
N1BE6RTle/f/ODuv3rh1rQ3/IgHq5VbTPHJJ4mzHSW6EVFG9UP3Xf4988SGjMSz4YB+cbGAD4ZAi
FxfXegtJbvsfcJJI+zxRW44fQQu3/dmwJomwEmLX+I93JRIwIsmd7hCDDa0/9lnaf58NNKTvucN6
bydQBYr2iZp5Mw3dAa0r7HLDZt9liHEcpFUk8QmjzW68ndAmsNB9KKbqyKdmjxk6se/GmMvG3jfp
aIsgdZJ0OKqsvYPbt5I732lle9GfetS6ZK8NlldDb8kaOKCFmpcfahmLcj+7Q53f1JUj0ztVqPo3
7O3t9KHR8WY+l+1Ywx6RAifuTiCO/FCLGt4+cjFZuytDRXvszclt7uIE5ZFdNui99aDz2WkDtqgx
3Dl6Yt+jD4XrdI2Jp7yL6H1qRyQEe+dxgoYnnmLs37MPsQfIZQ82qG6/1tGUP6DAjlhJzkK1p9LR
IiUQfQLXG1UVW/tSuI37PUVuBE3lHImzB0UFJnEUNEamU9rYE5oquhvqql8kRj4cDJPbUzt3GIsa
T03XiPi/wVIm7YMVVoiQprAA8WCtEOqLFR9PpEnHixQrmuPo4ZjuU5aqw2B0EI3azTFa2felMtTP
MTWq0PBDI0/uq1STd+NQ9giE53j0npymNSzFd6H6faWVH44lHJLM6zMfyTJC3h59JRE98gCLYjyA
47Ty9makOPIocVeV5eJYqjBrJUrDowHKTH2YMqKzH4Z5F54nauPPoOXdGFkqz/pCoo3KP4DHAd0h
0ev2Dp6xQp1T1K63H6lX1vtRQUoLLZS8mTiOaTdii+KVKLI5Ey5hGr63GEK7FmbbbT04ZxebXu92
UEX1xxBs89sU9bHyR00Jzz0rBm6sX60pTX7rwoyTr/B+wuZWamP/C0aci28ywlGeP6iV6u4UN+rN
/WxFk3vqufSVIB6xMXpQvTEyzqLm2z5aPX4HJyUxnNwvtKgWz9FoUZnD87MZ9w2aGDVCOUZrntUU
t3ugdk6R36tcmBNeIIM1Q2JpYzRRRdkOu6GKqnnvdKNrfhBzPPwCQ9k/90Mr1Yc+d1MXKTYkGv0i
Lqb+79tX6is5DOr3S2mZTQtoaA0+rBO2uShnA9Z8oh7gY417ZTaLe7yBxNlAXfWEhpSJv1Df3Pdm
jfSLi0Tb2z/iBQl9mU1Ap7DA1BNcqAWtM3lQdE1dCtM4p22Ed+Q4R2l+IJ+BOzX0+AtPfE77tu4k
9J8h5wX1n6HVTvVFy5XpI8GoqPdFPHdIfBhzgyU8juIpbty17hSJOGAXnRmOz8EsusB1ZYeMBEgY
+VtPOavDWLjdMZSyVw4gaUaMuCFvmUd2gPdlqo2GS91JAHP5Yyfbcld1SLcdG1gNeoGyFX20xtdH
E6dv345651c+aOH8waQ1P7w3xVv0GOE4Avh+8QFcpXgKonnx3BdxUCA5buwUrv/G5/wK9zS1Fcpn
nT1m6vntb3P1dGDQhaAHJJuHMO2Zy5wrAl43o8IUBzLS+sOs4OFclkSu/2EUUHNw9KBzUyW+HKWu
pmKeHSMOnEwMd25DKTO1pLUxl6ukFTQGr8WlNwDUiqfC5ShDj9mg6ZQmiZxukQHAgcEqWs/urESR
AUmrd2avb/keXa/gMuoCCMRCgKbr6knce9Ql0OoyzzVCcCXqQXit+BAtxo0ywmuzg+FImZsWJR2Q
5b//Az1MDUpGeLJYZ4AgXX/gPu3ixx7nY2OnV+UEvsbI2v62rw2l3XgNXCXmCCmgHskUeXdx/FZT
tGpUytiNSMHM8a8uH+6apv/ppc5fIcIt38PXx1rKMjC8kABZ/vs/06yLyao6ms/nBt4aIkphKE/x
rHo4UBgoAFCp/vrevcnkEFBbuBW0fteAK0ThJktXmNyQt9XOW/zOkR6sN2Kg+co2WTgV2EYRCxeC
2eW8hiZ2wrLQvXNpw+w9QPgydb/QAZbtLAuxut2ELmNza6G2me3dUs7c6dkEJQ9TLeW2jmNd3MjY
isy9yIQVQ5/zcCQ/WHM99vvQaYrp1rTrGImrxOnds7V4oNk7PcwRVFMy6cZfWo6mfdSRqnxC/G2A
9qtGct6RrRjySUNWq33y4jEKTxUt4g5T+T6SZ6tM4xZ5Q9tJ9znYUjJmHn7o0OCAgzRiE7nqDshV
3vJ7MmUKKm2GdJuNtVLdWGGczAe088Lnylay3vc6b4zfW8MD77UARQALAIABuXS5rokQJtbwKvKh
iB7FOxt9ONj8SG5uwBGuvx/jUHtYyoWAU9donmjU9K7WUVfXbJmcvdbKblFcK7e2Cb/24qZcZgMY
gLIneRCq8ZezMXgCQEBAcAiJ1vEmE268M41u6zwvN8nVKEgML3VcCmxra+C6aQRvfvYiiKTiuUak
92DGYfupNDyxEZOvl23JOxZuKtXcBUh6OaGRNWtRbxNBZRTZk6739Xh0YlR4Ny7P5TNfTgkKqo56
ETooKuiu5Xf8EzYmc+j0clCSYKZLg1+iBtliT9oIjVg25jz5DVw3XLIcpbP9LM3bDd7o8mEux3+h
7C8ARDYHbcLL8Q0Lt++ioeSHK+C4QzkXvWMnvnGN7snN+q379PoD4n5MhUQlq6JSsi6PQwqVRVcg
4RPW9Q9NzYZjAUvIny3Q6O+NjotLJCkJbfdFjGp1c9sRFsF0csnys5hSW57/sYrh3bAl/mYYtxT7
6U8AZFvdL45dxnoTKwpFvZhnTT+SQNf9u+ltjPJSTcZlxaaQtooUXeK4tZNNURAVY/YTOEEZjFa2
pXF0veEp9lMMcjx0qCmBrEZJwFnwYHeiQE0z6tRFGXpnIe0tJ81XdsCiT044or1ESr0aJpqaTqZT
LgKlEOYnazaMM2ZbY+D2sb5/ewu8NhRKXFReqQYuwIjLrZ20WTcX0hUB8qLDTqXFfkTINnlAcqba
2G0vG/fyGLkLc95cDjLEqBcc0T/HuDEkOo4arNghKc1+33lm1ftNURFyM6ujuA1cucl+NIWWaLav
aSgy+mPWQhy0xISa72y5IrtrQR1kt/UcxdrRngu45gUeMPrZGNJebFSlX/ne/FxOI+rjhLn12wag
cdm2lZYEnUkN8UajLm3cdHPDs/Ptz3A90JKlAHDQgdlwE62+uG3mc9OkURY0rix5I+TpR8uLtwys
ruPYsvx03HiG0HhZvwfS1MR1Ay2GoMvU6AHByMUvWfYI22owa9EwDeuNyP3avEATIqUBTpZmyerw
m5ioJlioQtrtZmS5kOCND3GYmO8PMh7YywVnzCYG7b5avybBe9aIHZj91OcDqn9naAX1xjVwfVbo
i0BfWVJKHeGq1f3deLWjlWZXBvrI43rXuGOC5Fend59U8LNbPm3Lybs8LYuqCjGG1NWhvaVfnszU
macubuEGu+VkPlSwEWYq5Z2SoxbSILiogabOfoohL0bQfSOlKOI52gbv3pjLg4s3AnbSC6Tp8lc4
Sih5M1Cwd6Qd+dacKXdobCr/vXsUbiLQAeCllix6Wfl/IsNYxnUe2lZ4rqNUu4d00vo4C+Qb32/J
wv9d0aXXiCQNxHUuJOAIqxUN3UrNwwEGOcIWXX3y4FVNN1Gu9qmP4uw83AgXWVS/tEK8et+e4LJM
q6GXnUOhhtcBVIbV1lHtyME2zYFi6yQuMrGjRs1d04cWNX5HNL7gstL8Ie5Ukmz6rRvDr48hM7cg
Y0MRpBQAgW/1PhndoZ/yPC+DNi+VXasP405Xp2ijS/3K+hLB1CWwvOD4ll/xz1fkcRxhpTKXQTZp
1TcUkotiV7SyP4wWzxj0nbXdlMT2t/cuLajnBTtIbkaoWYtVjBNC05pWNAFU8z9JM1WPWp6PB3Xp
Aoezk5wABw27Vtru57cHvl5UNCRBEbKl0Pigt3U53UHF0AH1jCaIDQ/XH4iDD3Vb6hubdh2zl2nR
pMPccClD8Ga+HKVSxtkpzEoGOLm1Z+HSmOtabTgmejbsJtNITu+dlUG7zCOfBwGCgM9qVl2GfBnI
8CKQKuV1q+1BzFOO3ZjV9XmAgAsXakk/mdkanIFGtesK1a2DSLZh6+sWRdxdbdtjuXcybderN/E8
Nc256dQtJ62XW+7yLC78c5qBPCmBTq1FdarKSjoEQJog7GY9uuPffjpRFh3NRVB+r4HLRgRM1ktx
tyl06dupN1U3SRuNdpDMVZvueBhrug8UA18KZsgDKPEg+B2UyZ2To2dPXXY/L1XoyIe/2Ytj3qFy
86DF1fR3bifzF9l/X1LAdxN0fqNwTM6NkVnOTrUUCrkIwDby0GA7mkEl1+LwFI51h3VD1KpPLTVy
iutVjrYSWM129BGtLoedorph5I9YEzu7IcwN+3YKMy+8n4fWLo5E1MnaSWuYMp8glcibLmktDRX4
QkfZGd5389+IGrf34IWY7/hxp9PZa5v4r2GMjvhTGnM7fzEUUyQ34MaqmmYdXpQopon+c5UbTRGM
CqLw+zyqPPN2KEc13Bt1NIZn1ewxEHDxmu7vaEUYT2PosW5lToVij/SCQSdDyVCCVSrb+grStZDB
KIv+qymN6rdeq7G1b5CvznepnKbpVmQuWO7E4pkbFEDp3iuryA2EXxPpKQ49QLzWd5FdSi/Swppq
c+ZNQZpiyWvLVnuq51Y94zVQfqwbIBQ+Je8t4551gkGNZrG8ZMzlYIDpvTzrqVMSvrupCUhrE5c1
a6YfemVXNVeDN/XzFhHnOraQKSESR+WWxjx54eV4rUtn1w5rGdRokdmnalCs5s6YczvdxXVtfxZF
2rUblc5X5oiwAGKCXIKLvedqjhFYKZzsZsjxGlcRso2Nrxi81lJjfq/GGsvJ7EAcaoQ0iECrS1cP
y4kLHXJ8ZnE/LP2w+qZGSum5rLwKFwYv7Y5vB89XFhSVZQu4DsKQC3L+ckFz6K3zTK09ECpARJCi
UO52lmgK4xBGpvS4ektrSwPglRV9UaphPRHHgZB2OehEI1UX0umDxMXG3Y81NTyobYuEUgrJbuNF
dD1D++UyYrssTsVrgRerEC7PuHEIyHuzTzyDMSSH+XCCCzd87NJkK3N5ZbxFqwniJyKurO0q/wzT
ERE0XZ+D3tTryI9zjHz8ToWz7s8i72kayTzcwqteryi+mPD6+IecFFbX5YrSRVRw/unVYLDs8iEb
i+xU2JH40RClNx5+rw3FowztJsA4sK5W17su9dbEnEEP0JOPv5eKHBFUp4EfNFbRbSQs12M5C3t2
USmhWwjW/XJaotb6jhqNEczG0J1Ja7Rb0WPlNDhIjb33IJCukPxQ8CE7QvHlciiznlAYiYWNLEoW
8mzoprui0dPHWW/FARm79t3jgSQlki0CBotm4+qdWU4CHXNTsQNsTRJfEQht5Kl+rHT9ERyL3Ihh
L9qWlynEkjvwJqJIt5DYVi+JzhqEpgBRCZIe7b0dugJ9tsvCKlMewz4LRzBBoVSpV6cUxkctQid6
NM0yOikqLnpfxKiW45Har/Pz7WVflnX1u3SUdaAvUKymXbXauJTgUq0rUB0YW2wJchxqjrriRBvV
cto11+NQlqcpRn0SJtJa4BGFBcld1Qp2rQDdVC5ihDc2NgjG565OJK3NprVx7ihwAG9PUwjoai+h
2k10Oey6+jE4RjYf0qrqnD3iCYb6qW1djBJF4Q7/lXPm6k+pm2bGnr1V4/6iaqN1HOzMpc1Lh0LZ
0T+yq9uqK0IoDWNc1N/bQarVfWaIMDoSo9JyH+mt+xFP4MQ7hItR0pNNJ/qOrjCxQ0etXMW3AXHy
O/orJVZtCPQNt6ln1tktCUoZlEC56CeT+Cs7/Kjcp9wZxp88zsDSTBXt/H2qu4Pp0xSN7R3YjMjw
MSPBxaMZDeu3zMLavQE5m4OdKuYBZ4iogX7auJky7wV2ndnvzMRg4nca9XN37oWRhnsa44YZ5CFg
wOPcCWK42iX5/Kes8DP6AIMRaLFArjE/GmAp6p8yE3l86tQ8554JCc5o24eYc7UU5GOuPMg5/TmD
6x3h8q5XyRD5CJJl7Q2PerPaJ1pufnDKpGs/DLFnPxtO0UxHvMZp5KeIEihHa/QQXhFgOVykCqqQ
HqTthOG+MXLxCRu8wrsFvYMrT92ggY2zUTTy/pqdL1SgsmqXkerIA49PJz87YSpNnAiHsj6E3aCp
d22mhtYBfjPQM4ECBcwOp86xyXSk4aAVWYs2PBaeKh+w8UN+EOiaoh172Fq/0DhVhl1NRqve0XG3
IqijHu5dhZxwylFdZZ4PiqBPtl+cQX5aQ63VJ1XP6i8TdjtekFOH/OqJ1Kx5+ye6OBm5l2kHGwuq
5mkeoR1tHJqXJ83qbALfX6qsNjgJjs1lSIy0sdS1mSdPEhsoyuR6XP6ItcV93EL++PfoorB8iHD+
+KWLpL81Yj5vjUuLvZ8iuj07w0pL99h3qvdopkaU0BgmLd6Zmal9cTqFcnQVoodydouBw4JUTRue
PKlN75V8oAYEloCUEVU0Cm7rIqIztXNkWWUZGHGeA1Yqmg82JlQbD8RXIgzNVGuhCVCzACt+uVqa
DPvUbqIqaE1QwPbciENY1c3JKDZpRa8NxYSWR/xSG1m/sLPcEVB1pyqwpqHAmsoZP86ppv32FNvd
qJC8Ep+dF70rEsSltLeKz3XSkG/YXh003mDeo0miHeVQOjfvvQVoTyDChy4eZFwu2su1I471mAFm
dWA6YXE3umV+islV3525LKPwech3l5rasqz/VnsU05KTkdRBNcbThyhqFGCVGRhCtGL375+QQWVp
qWERl4zVsuVRq1i6EE1QdVp+cHNb7kkJt1Kx649DB5MnnwHBjFrn2rPXU1AKSrWxDuaxdLi16bX0
oSk2cofrhJZRXJdMzED0HNjM5bIpFCDNRsZUjWhc3qFYPJ0mDeLk1Oj9raCme3r/2nFOqfnTVeDP
1XihBaoCCF0TJDa+W1kZGYdK7ZuNWb22diZCxYalLiTU9cZup6zoQA0sXyhODnWXg/KsnC0M0PVJ
XQwH0Ihn26k8BpZf8c+W4yoBup4nDXdzZ+9Vp/NuCk/rd91chhsTui5QMRQVU8ICxVNi0OVQRmuQ
/cQDnwm81i7vxbPbJ6d50AxfndWRlKQwsF/THt/+Wq/NEAlG6lMLhR8Nucth28xOi9DWG+piSbJD
5FTFoRJvVtLarY342lA0tniuMtxC7L0cSunmHh8B3EwtxcIRDRFn2kN7Jx+H/dtzem3HL3F1eVHB
grdWgcL2hGKOQ94EeF/fO2hZAcaLO0Q085yIEW49h6/ajDwWuTrQ+IW3vqgKr8Jf3iZKLFXGG6I0
udPiNvsQuU53o3h4BJtT4e2zjjRT4dX8PADLfxhEid8mDrVfw6jNjx24hl1kQIDz6rTzrTBSNgL0
i2fxZS5AuwpxyiVPBzG0BrONctQzJcGbMMzbcj56VkpO6qWqF+94JhaA1dUmCY9WDZrdd+tGKPum
sbwnIYfphzun9uALxWksPxnMcjhQ/rZH34k8AmOsW4hlFUzE9qU2D6M/QolvfRvfyE9xywt27wyJ
laD605Zi41Mve2Y9L28p/wMDpHi89momPQxbFTBtUKPntHPF0B3aHFPGd2+oBWyFihHynuypVU0g
Fq7ilFYpgynU271RiPixRooH04am/IbMKU/o9w9IwHEZE8cICjuXRwUw72zJ0ZVBhIMD8GKMJ5Nq
ND/puHn/0ZIw3MgVr46m9mIwBO2YWErUXsXsmlclkKSpDywX4rtv6BWhe26wo9zZvWN8fnt2L6Ke
F1+NUZb6H9p8Lwys1QEtSxnaNU65KHBrjfpQ034e4BLUuQe+yywqzRfDpLu7GD65c2jt2sp/Yv1Y
otEeTrZ25lIdndupdRPtUIsktb/2JSJu/lTWOVrG0m5wRao1J5z3ZRv2XjCLEGM6ngJ2rIOiAMlf
3/YyG+Hqtuhm32uNMvCeiQYN08ROdN6pynOtO5MXt2Ivp8ijsj4BE1Y/jmMVyl9C4cn4u8BU0nsq
jJLHkKmiQ3ynCzvtPg1N6/y2tKj4Tkl+6X8Bk0dtLs7S7lvCvYmffW2knp9htRseEjtzHkYQKtln
IzaTn1AA3P/MhRT00Ztmy7rr5jYb76qRsuN7oz9cG7ArNFyBU3OOluP1z/02wl8B99NrQQ1W4OB5
be9nMVg+9Pi3OGDXW4yh0PxFMOVFZ3O1pSFNuRgM21qQJ1nyX10ock8JD5ZBZyTZRtZ7dQEspXQy
RNSe4C/y+rmcVjROmFMXrRYoo2n99YZWQPFsXfMzGofiVGiVubWj12GI+LMA0pG+W7R51+Ibitkq
oOtmI4gJH/VhnGYZH+ZZJh+lyLX3CtgT7UhFoBHyqKNTv649FTFboy6lFaRxpO5RC3X9Ru2Fb6jj
z7dPKti665mxkPjXuNxwqACvQp8rRs9DEHoOyCAV8UNvR6//ZKvTMB8oisHJCKfeEDuptbX83EC3
eZ4R+OyDPIYftBvY4PAfqGphVNrF3p0szJ5qQeHKqnnQQWp5ri+Vop8/avBZZj9CEqT4hLllXO6K
sbbvaur3KWh8tAf3szYktq842gRhc06hSqRDi0FQFCOb4FdmVI3QUrIoOQJ8mdK9ZFGKIyFm0h/n
qRTO3tUm1/3UmXWFekPaWgZ8hdwFpt9nGMO2nDB5x78V2XFU7HH8RMwP513fWXCD1LqR4TdhuOI7
yoS0ryIxW8kx9PpBPekIqNvfczX2DMAgXqk84nvoWgcFs9foaFkz0FWsKFNvV9Oxxzt4xk/+rsxc
+0fed3m4G4bRS/1kHqElWDy0/6otbT3iRNHaJ1yCimHvxVasnTUj6lugBFNCDpFDAdD2iZNnCc5p
7QJWjStdCf9ActBMPy6t0d7LAo2rY24kcYz99ST+wxgdM2X4bd7fepiV+T4rq+yhQlX0kSwGP+B8
njJxyDrF+d5T/YP+FyJX4g9Wz+uka5cOVSxi91c6qxO1ky6ZY3+e1Eo/SrY+1r2hIn6hixXmfg32
CDfrMo61b5Ey9OVBF1lnn5Kmm92d18aq2JVulkHGxnYEtvVoq8+kH633IdMR/bwfpi4tj26WdMnZ
RR8oO6oCnXcs43koDr7ea9L+YAldtAdTKTw8m2OeVDA9pwRayNvHYY2QWQ4eDT7+AVBGv2xdI4Bg
XkFBtHl0VN7MReK2GAwbwlXBAGSFTaOHt8+Ea0Wrx6fRwIVh19dTs4U9fHl/Xl6gNMspBKKcRnGE
W/sywMF8o6sEpTLQrM5wP2GqLrybdCaX2JmdoVYnBfyHdutWfVySfDZYcFJBsXoEtqMoObRJMfYf
cF5381NmFWF+qhUVU+VFkqbZ04SzhN/rVYWkllco3/KwmgyKnn3qHStMX/td5rb5c9z1/TOXM65n
Tidzc98XXjru1F5R9U91WdX6pzZPjR92hLrxUZlEYe3KrBraG06tEd+bFdcPRvaTnFS/LYoO1HWp
1clGbnP90WiqqjoNCAgp/Lm6eNy8R6WoyfAqLlMn9SerSJ3PHk3H8DxCrpix1aHjvY9zVUkxTW8Q
lPG7Lrfar29vnqtUlesV1jdAB/B2EDtWOVYFTy+KzdYLRhwLdi11Ljq65pacy/K3XO4MsvsXrjV6
elBxVlff6OFKV0rFC/q016cj8FGcImcVi1tXWumdYRZGfoj6UDobKev1MvOEJGElrVt43mtqWEHz
f2wKNb1t6r6nKx8fW82RkGvbM4POmKvLYl+q8cmq2ue3V/alhXs56WVsamZk6O4CHrs8Dp4Y3Q5w
YXqrdmFPxVfv61+Kq6aPdhIh8RDFqnxKSiV+Bk9Q9TejK0S1UxS0JrAuKq27ia7pN+gFXgFcuBj0
vQucVx4Q2hyHe9GpbXx8+xdf7wWaGIsGzgKNAnS72pOAnzMMikV2i0puh8F6PZ5S6vMb4ep6L/Be
8Wi1Iy8LyG0Nf6VmYc6RUue3s1TCMfDgMT5p1Jziox2rmE2XB28cp49vT+0696LmzBMfwAvUe9qM
l9/Crlq1GvQivcUrwDmUo61/dYxCIQ7WyRfTrsr3amFi5UPf3YAQuNASjSukW2oZ8QA9+VZDqqby
TSI0Dq3KFp/ulU/2oh+yiKYvtLBVqsxDWBSTO6S3lYXI2tSB5yujcQuscP3JqHJTQaCOgDoDyevl
6nnZ5EYzGIWlGj/daFU0feilU32cZCc/pVnc/7TUdnx67ydjAWkGU3cCLIgo++WgNALMTg+j/NbN
0uYUV5H27KJ79ctTam1f9pW2kZ5fLyUidQhSawsmGL7B8lT459XRkj3Jjmb6LYivyo9nip+kmfnu
7Vktf8tlULgcZdmo/4ySaia9IUCIt2psig82GHek0fFFl2C+Prw91BUlFfghpq/8H8Jx1FjXFSAx
JG0621N2O+Sy+WsnnceVKtrKor82d+lNg118eLQrOlSHOTFFfbBtGSufKSyl7i4sdDZSEXsjfk1Z
DhQ9j5z+ybKr6nvcetkfQrqBfMREO9CQpmwOhdrVEyA2JAMeqJ8NQGl6TWl2U1Z3kd9KM892eRFG
DuA2ekv7UlOkccBju/yhVN0sP3X9kES/IhzUQz9Usu4JI7QxeaBov+mSd/UdKCxai4QfdXR0p6+0
RrTBBEImRNCQkuwtge6F7Br9UFV28t5P/jLUi8MhbBZ6XpefnN5vjt9aJAJpxw4qqyb5Zyh+5OTP
p7e/+NWzaBmJyxzUFK0wqsOXI6WxlZheCWFC4nDkg+UVz7YTWTdmomv7sZ46yCDDcOtOXrMRX68O
z8vIlPERGSGLsFdzzNGsd4eK5Ryt1r3hhKmnFpzvxm3+2ig0DBCxwpliaR9ezg/LPCinc66c3ahu
Hyp37O/DMnHeew0yF4rrCAAvtyH/uxxlBv+ogD5WzuhNxw91OVa3WWttobJemYtFh4A4s9yCAN4u
R4FCRXqcdij9YBvgnOKyrj7q4Hnsm7f3xFXsBpgLJ54WlUZLDY7T5ThoZwwociRRoNhq/x3pffcb
zgYtngbdODmfhzKX/Wm20nDrnn/lhIGyYUwYl/yxxpfyIl1IPaECAa9ZYGaxqLCZzxtKAo3nxRvB
7rXl1ClKkltymHmsrqaZ8o4dQZkGsnW8/kirTC/3VmkTct5ez9cGoriBXBsKRSoR5HKgKkxFnoUh
A3mYaSN8Im9oNSdP7x+F4vELR2Upp6ymA90TxeB8iILOUf54tZ4cUj3cYiK9Ei7oWf7/IO7qOBHf
YeCBziVc2NO33JMU2qyw62+gPYsfddwau1qzU0KkyUv+/RNcQFYkFJAnr7rNKp2JvnNLIMOV9I4O
N6Jf4w6+8cp6bfMTMKBToGIEK2YVECOkPfpaNCLQnEkey77s9nX1aNUP6Nabx4xEeGNar2x6GwXC
hXKK0QuMlcvdQXsJw0tLjQM9NM0fntHguzqO9qwfaHBMW4YQr3xA8lnK1gtOnXr8slf/SSaaMYKY
5blxMMVUvoYZ6Q98MKt9n3n0b9REuwkp235JEpFEGxN95RgQtNCJxesF9P8VN69QaqmlaHVBchhu
UHHg6WKV0capfmU5sXMi4aTnDXth3cKvkWFskxjiGcRK7aRa4y8D4NihamL3/fMBqodELIQYSilr
oEUttG7oJicJRq+rH9KqUL+DR0o2gvHLD75I//BxXmh/S/Mb0Nb6nhxbYuVUJglsJkfBDwK+2SAO
0lo6G6ProJREDKfxNUeGYkW7vlWmkcwJ2Du9z1EZ8TivB7nvdJvS2ywGZDeNxKWwpKMrpu4bs/K0
27ISbbsPu5YOkAru50vpesXfLq97KDdebD7NgKPM+6RRYtOfsSGem13UJ5b9GS47WWCe9pZ+tD2r
aW/s3Mjqj0U6G88iUoH1vx0Grt5lXLBwEIBA02DAMmCVDgPr5yaOBixW8SNFK0dOe4nPoD8p6kPc
5Vv8wuv9ROqB+RLJA/UIuOGXB6YSdEwSZFUCWcAVUBN0aTA1zHw4+1u4kOsDwlCordFVxIGJN+fl
UBAZw7qpYFn1aLUeGyuLTlVZ/H57+a7jG80LD0UHcI7s3bUAa2OWdpgpqKBOuRsfTG+Q3wbdze7K
vNT26MAOD6not5QfX8ycLjcx+5fy3oIM4CJck4xbM51q6hpwHWSa2bafDkokH/QFnnJW4kImwk/N
wfMetFEX+UcUsioTqKElUVAoVDUU/+FU2qtflERP529F2Sv3TToXuj+ye+Md5e7mP9Psp7tyhFsI
WcpFsSuSRSH9oQp1lI3MArafWsr0a1oic+tLFIn7k4iUfOvpex1iofUvMgJUx0ASrQsHVTOQJNpN
E1i9U1m+cMv2dtKF+qmL2umL2lfdqW2TebjNxSSNjXBxDbAlE+VoYDhHzUIjdlxuIk1Pp8xIelq8
JmJs+8ExJe0iY1bsxyrxuvSpi7NK3tVp7ZaPLP0UnbUuLf4A6BbGs13LSd+pMSXYx7f33fXmXpy+
oJiT/1C9XKcnHhmr17oyDzqDeo0+yfmDhq7D37dHuT6tsMo8kNM0nOmcra1LYqePwW/B5XQmIPx+
BWQ03o0Rj9ob6KfzllfFdSxasBloTcPRXZh7q8VG70U35pDDhHVwVRxMV6HdYwGfrXazsMdnKzWs
X2/P8NUh+aw2m4uotMbcuVXWjB4a0EGDq9euHVT7UEu3P5ZF5R7qJN0yP3p1vEWiCOwQl+qaJGhj
lZAjB0ZQGoewOiaDCL/oaZF/ovHLFRM3tFE2LtZXhqR2g3c7zHoO0DrJLBtV450TVwEIaXmjiKbZ
6UYjbrBTb/Ypojsb+fkrmwaGOpo65A2gX9daKQiZVbJ2RRWYU9ocNS2b7oe0cW4lQnZbx3N5CV4G
woXMSnDnKJBcrn2L6cyZo2p3IAz1CIRJ0lmTA6vAtZ8mxFO7IJGV+7E1h/IjsHx6HmnOtt1ZbWvm
x9gw0Fi0HNlOGN/JoTi8vbWurwbWgM4QiCPKAdD8LkNHLmWaUmotArfOO2R5jYPMk/oPBa58NzYU
Y/bdIKuNfPu1xf930CVu/JOQogwr5zaEBafibXWUWe7ttSJCeVPVyv/hO5N8ui9KqpQIl5/yz1AT
wvoGXBmo7mahHQvui0BX826PffqW7slLSXr9ncnpKeZSV4HusJ4WzS7QLVoRhKirx76jKshGRkY4
PHB+WdwGy53S1zsv/Dv1pTve6fMUfaN+aTZ+mGXJe7WQvUURg04fCczSslknq4oYvFoLoflXaEX6
SksVbW7/j7Pz6pHb9v7+KxKgXm41bVfrtb0ucbkhYjtR7xJVXv3/o32ABxmNMML+kiDIRWAOKfLw
8Jxvid/qh8wooIQWQTuY4mA1VxlMpxhDhFx4EcxtitGoZbaANZ36cn+fbmwZUgh1WV4SGKLg9Xe0
B3NWBqUGRx22ygM61zOBr5iDXhB37w+1cWstFQlSSnIWlbTzeii6wrOMTBv6N219YAoVltxVZr1R
KmBZNti81HXQuVsQjNejQI5qW1QsECwYakT4lcp4389pe7w/F1h0/DmrTUlxnJYWyBXa3ev6eO5J
RwAJHgLMqbL5RwzEff5pQHdo3xl5WGTlYVa4vr9nbarkdHzjqm5Prpx1eSgmLEE/q7OGgRqmNqM8
2XHUKHRaMZp8bAZl0v/N08r4CxBAmVyotuEwryepqh2M3qrDw5xExhfVzHi1tCBJ3Gce8wlqrvZY
a+6psWrARB2eCvZDVIxa89RYvO19CiZFiyIX6coHW2nmMvatRIud0G9r4J6J3xaJEl0mRw+1Yzah
rXosXWmWEFmKbPYdaTUZOMC26+RPtZST89BbXV4EsZKp8UFHMbu6mNYgCbFCdj1kvKjOD5MMwUCI
DMhqJXUt+iSL3ClPHYmk5xtaa4XvNe6m/lAkyZR9CkMgWoUvx1iP/UTVR3lGW9aWeIcIs3go6syx
fxeVPvWwxtypekRBszA/5YiNgZam0ev8Tiw1tAMnKdX8BA8jFn+YbWMdjNYVNngRYahU4AuJ0Hbc
e0iGzUjlniu+1rM5hW343a3t6ocY5paidFojQtpQNq8v2KYOPydKu9XR8nrb9MehwZ/ciU2lfohM
pY9fnAklVyQd8YNsfANLvuyCHKT+LZQjLGvfjqtk6o8I53b6H2jERC102ZBkbWXmfOn72bPQ3G3A
sBQN+ihpXOBH5+a9gxdGZLc4sGP/luXPc8eb/SJUkeu+Vs5jfTaEWivHtBex89c4cLf7g2208wvY
z9phpRBwOoDmnLQftUEV15emFf+cjbjQIQdJszohweM63ya96D9laoa+TJc27fzsqVGbXTq0P8YT
7qvclL7TN3Cn/bHuku4xCUulexi1SiLt7HhEKuiebDq/Ak6Q+wa53HDG6k7/Mxj2HP51/xRuRJRF
jICy6tKiuunim2zbvEiVioshQaG/nSVKz2FZeztJ1EaQZBywpAvam7r+KqZ4KOkW2FPWQTamMKKR
70YieeohC/nUSKo9ZOnGtOha8kKG1QeoZP3ogXAy6Pgg1gFUtfqoRrX4qsPI2eHQ3vjuEimpylHW
IUHEYW+NljcrYY+RjWwlcA1PvICP6X4AL9c+ZQDbur9DOnLzBzLZfH6YqgLHxzLxarasLHrXeqyM
xEqfp8lN6oNX0VAOGm7D7qB0jv4NGT+9fd9Nw5Qcwgav3KMdm3nNY0iIf+JQZqiT14qRfLG6WY0+
sOON7jmZZ7t/bGIAm/5oSYioqtKhiYpQgBsfSzgK+eP9/bOUcVcxfLGCXnYQ8g83opNap3mNbU6A
z81KX5TCkYBKQpeWoAUQXUlVxGBzG/yRGhnQ2CzF/nP/B7x+yvUvoH4AK4JXD9jX1c6yIEZMi+tA
gKyDbR3H2as+iFZJcj9rBK7LfZR66mHSK+udayvJ/NQXc9UcDTnpml+mOc1Bx1Uag8d3WCQHW+lE
f8rNpLUPqNTV0aUXTfyzr8f5Qw7cfE8daOMStA10d7nVEUYEUHN92WYqzliDJNsfwRz5dSmPJZJi
h7Bt3pHtWju5ykZOTbOGbQthRWPcVa6Sos6rIbaMMpUzN77Frj5WaNjPtG7MeX7iIO201ZYn5/rr
kOGBfQbiRdFqmf5/klxeB1EZ9ynxJZ3UZ93oC7iKbYfMfVY/4DamBlM6uyDjOntnZ26EAGx9kFzB
IIH28bptpEg7RKwuq5gq9cYMNcVjLbo9vsxmXIMsQ6uNVuwtYqwwRpTERRUYZSEPSotH5Fw0ytFV
k3EnhG5NCK8LCvOYFVGYXy1l25sh9X+GCl0x1L6RCO1SpKbc+WIbG5K3IMIlKA0ZFORWjZsRKi6K
bVYV9JF4hqBRfO9N9x8DTbNHc0zD4/3jezspyDEUD3S+EU/sdcnCTaoEBT6n5T3fZI8ZWNXnUW+n
nbz5dk5Ll4HyOCgmGmxr5kodmgDzUF0JijEVvxaZciA0dla914Qp1IMhvP7n/XndxsXldHHM4D5S
+lrXNaWGSviQjn2gyrweT71Z98ND0cjcPMk0C0MfvIBTP5SOQ4i0WtfoD6nSC/Hl/s+4Pe+U6Zkz
zxJgUdbaobdR9UkN1aYLZJHgJpqp5nvQxfqBWtyrOl38IxL2tHPytlZ7EVjjmqdwjN7D9ZkPPV2K
sNc6yCNDMgV1ovbg1LxECX38WofwAQRptWd8/JpBXEeahS2/UObxvAIxvioX1MCY+hQSTcBNGimf
vLhvlK8IUvT9R4hEMvxSenM0AUErqFHBSMbdftZ6Re2gt4DJPGSa2c9UGfLqJ8BnL/ke6w2A5QZ3
1/Dj0He2e+E5af5URRfGsHYoCn+NTal4R2uosvG9Iqa42anPbJwO0HfIYXPOSGfWMiSiVrxZ4lsR
uBbWFvaQzR8Lqhc7Z/A2Ri+lJtD1gKPYKa/V8v/E6A6KNo5BfR/UPL2OBRlDfRAkPtJXWyP+ZuVj
dg4RenrqIyd9exuVwXkE4vZGdQ0phuvNIu2h60el7YMZIPyloOjj2w4aUvfPwcZC0j0FEgF8hTfn
+hqaY4VWUcQodqaYgTFq+Te16s2dfPD2MlhK6YuyLSpfC7v6ei7u6IVlEVksZJFMfxm2HJ95HeoP
Rok/xP8wIZvj9QqX4cF+PVRErBj01uwDCd8UWQMIZ7WR6ef/YRRKkEvpEx7tuhTZomgX5UYkA9JQ
eQwrY0C9ttyrBGx+HLCU4HjBflOvuZ6LzubTk6iSAfLb3jnRpvaC18D84/5ctj7O0qRzudkAGN3A
HhqtSaLOlcGcN+1LJ/WYO9spQY9Zyk4B5XYoyk0w2ugHgv+DlXk9IdGXTjsnA8G/14rH3HTT36LV
oUzQvtu5rTeHAh2M19TSaVwr/8IuDaXXgoviWfDHoQXsR1ZNbUAqew6ht18JzieltNcdB8R29ZUA
Tk1dacaLYBDKHJNSZr6HRsnp/le6vTv+H/ILQDkJ8Y0oQaiPIsFDZQj6Xu/nY05j5QLPolRf4pBP
yzupNpPj/TFvL0kyahjVSwd3gTqv7ivw9pAOMsZ029b+ONly8vuiXoxT9DSwDTs+K265d7Q2Jgpq
CsUgVMTJ6NZ9dFw8UPOA4R+oRgecMUK0N8PV4yVy7fqdKPU9f8ONjcJzGF3aRTQTKeLVJG1ngtAh
3SFQehgsvY23kifK8Jw00nvzrcXLm5cxD37K90TE6+2fojoC0Sofg9bVywc4DOMjDNI97M/WAkLV
sOm6oxWkrquUlinhP6TRGNRlZ5f4haS455S9Hk9BrDv913zO9LdjLBbuG5VM6HYkk+vueyFp99pJ
jYBzCsJWwKZEtCbNzHTnutr6WIBvONboPDG51ccazTJBv74bA2GUTZCGtn4pDLTsUQyqdzb/xjKS
NVEmMRfRKhpO1x/Lnmh4iMpTg7bSrIdokukxat3qEBMcz9Io+p3xNqZGHYjQCL4cxPe6gddbpWo3
CH0GKj4L/064YCEhKKziiQeAtXMfb80NiSzLXHhFlOaX3/KfxKYt27BmV2jBWJfKyS3w7s7NLP9Q
zijo12JXJPk2kNAAoMIFIgxWn74G+2RR1tVKTttMT13rvUrN86iRb3wv0rx8FIBOP2UT+kH3o9dt
XF6aobgr8NY1F3n260mWI9g37KCGgKRbPWmJqvghHhbnN4/CA36BvZJHkyuuQJjQX5I5zTGqNeu5
mR7oDiE9gWBILd/8ygUNggIYYwAIoRh7PZ3OxlkjbzjWjdHDAdNs8XFWlOatqjSgpFg1Gv80FlWa
rdej4MtlJjlGaUHlktPwgjePAqFmvyzNtwqzc6cAYadMCK4YAuM6h6ImpUXwjMegA77uw4os8J3R
soNjR9X/sHZgPFzC76LUve7mZiUV6LFTx2CGXe73QknRgnD2rsvbE7zUcBmExJ2Eeo0QLFpVm9sJ
FXu2u4K/5aD5SizHi42DxOn+rtsaCrY+dHZyDwrUq103uFZmOlU9B5Xj0vUl84h6H/LGkF4k+Mc/
bx7NBKqBFvAiZwlV5HpTeDr2YSyXSq3KQ2pssvNjOwzuGbvGt8qpsymAVaEQT7gAH7ImiLdVWrdD
OqhB04TeUcc28oC6Vfn25QO4zBninuRltQbfdIhFjxW2PEAci+pAnx1t3FzMFyNV9uQdb6IQvVze
B0slh9eCvmZq6wakELzLnMClTP1rHOPuWA1x+un+F7odBRYIoRVUMRc+1/71FwoHM42qBoXMZmyb
C3X/+dntKtiH94e52XYGjnSEUujMC/h7nVQPfeZmg5JSSljwLHns4Q1q1JjkWNPeRri5ojhKDi9v
GuH8Fyip6xn1Rj420vJk0Cet+GLLtD922axdJjXrzm1b7oHpb6fG0UVelOY7uCc0Y67Hg9uP/ESm
DQENZuXBmPTEH/oqOo9au3OatmbGe4RnyaKrzbm6HmmqoQGmljoECWbUJ1patAnjsTxXWll9M6Ny
70X8Wim4KgAtUYlkaZGepx2/nprTq3PoUOwNRBeFhwg2+JOTI1TXl6J854L1+pH2k/WEpp0Hq1r3
LnRCh8sMZC5IdDwEJ6Mw3xnqtHcKb7ICVhmnDBQtNb615awKU1Hs9GVvKGOQOeXkz6YxH8eyK99H
VT4cGhTXPjtpt8fOvaVOUQnjBjXAD+EKQm/mevnHyqpryGB60FOb9z6JpJ/yL5kBNfdzWUKB+hG6
s5mdQVab+jN1iwmFl65226chQv/51IrOEljwNCTVXmNqHzzE6MwDeCtzppud4yk76FUofneUW12f
Kmem/GMroZWlWIqOKlT6PMmbQzS0sffQxalbn3o8got3PcYs3rdJlFVyJAcuW5/nXqb8qpCujvy4
5rQdUfiJQh/HicmQx5rqlDiUFEmbt5YEWB3wGuDzlpNwQ6Gixp5L0hkjcJEAVQEP6LyHYqyDR6NI
2p2gcrsNGAwkOIQtXus8W64/iMic1khnZ9G69uy/jc6tw091M5jFUQ8to7g0piWygK7ltEfUuanv
MU3eSSA5yEAof61S/NoqvDCZsNNIGtf0DS9tH3DKBcrW981z26OBebDqqj2VqS0+3Y+ktwGbiYKz
5WkNp4upX08aIeB8dM3KCEokQw6wZuVjbpfTDvHxNtQwCmpRuKGAs2e061H0ah4zXcRmEIX6lPhe
aafNFyqelcdo8NSRrsmHcSeF3PieeCAB+sXcg2LFuqRoKeiRTgOD8hSc+sNso/lFs1EpzEOlj0p3
yBCzCUHtEX8e76/q7XyJ3pidU1p69fJYfdAKMMtsDaYZgNeyjWNTJuVEhxNfgVNURLnwzSasm+P9
QW9vDiBBC+OQIvHi/rP6lJ7bA8yABg6uyXMf29BkGDj9j0nu7ilT3m7YpavOe4aXtglKf3VJGdYY
NzXdDBQ2cT02dPGhzqqvw4yGvymjr62Ck3MpzZ1ddLtXKbMv6g8kgDzj1m7qi4THkBjgXiYbqEeC
x9FR9nH7VoAhBRHwAosm5iIStObz42mmwlpDYmJw3PYwVkZ46czQ8iukSne+2C1/n1cUaQy2UK9J
7Rrm3po66LeqcYNcDfP6327ifXBIgVwBWaHX7VwAPwtxzsM8do6iCQ0NjXPaEWiyWLl1GZOwr55t
Q+h4kfdUWR4KQ5CpEsXbMkNapcICrLOaIt2jHix76foqXyo7xEsqSMCY192zMfGiLK8LLwDn1Y5B
qg4W3ArYoekxG2wtfircSmsOOObiZeMqGE+d2r4Iv97f8bcbgoiJMCoKRAtfc/2pBgSOHChdIkjU
sv8rTCs0/GCkfLk/yi1EfkEmAoKkh8yW57K+jl6aO4gFoi0CZGU5VEDHsNy2rAxnolxSDn3APwJB
3NRa4B9DgW/lR7c3UO+ZQHjJR6Vv5KPepMpeZWhj+i7lXuyYLMB5cCWuf1eZ4/sxI+8Q5FMIIoE3
s1f5Q50PbwbrLByMRdoAJPJSLl8d924q47DCVvcJSdj0oI1tf1FqhF7ur/NN0OQMwFtakBaUZqgw
XE8nHLISq5KKwgKt4A9eHbUPFQTm95qTd0+43Xd7pgw3UYwB0SYBWUUniPfEalrkucpcKJQjzaH3
nqMOT58LqlVV6U9xh9p16RTpv2YzT+gAsbl24szN16OlDmSdG5/vtzD6rqeLonAqlBJ8BWbvpN8F
XVk0Wry02ElrNpaVm4i8dpGCQah2dfeWRZ7SXc2o53XRrJwz3RStryeyfEZvLjLOlhGNe/fDLZwZ
iVKEumixv3bz1nVY9EKx7J7Q9R+HZJSHpkjq9FTIyHtxtdHRfNftw38zPPeA6YG5OwKLrFwfC+rk
W0Q/Xhzvb62NtV6YXzj+uvSvsJm7Xuu0rSInJ9MMDLuFg2DJ6FFEVvVwf5Rlv1wFRSaNJuuCNCYG
Yy93PcqoSHiYbaEFrWjTh65C/KOJhRdobL+dzbOxdSmqL6wVULncIaujL4q5zenUa8EwqvIY24mD
mIqFJLUy5gezcIyj0NTpQ2OHewT5rUmCEoQNCruDoVdZRmIPRug1DRJzyCo9A/udPiwstN+FPci3
3vcQongsks4AdlkUY67XM++mFoSvpgUNGNYH8APOg54V2Q4BdGNv0FmnS0T5eSGyr4pKCpIpNc8Y
zkdSVZe40X9ZrTB2NuDG92LXEWeW+gsNutX3itvQKWOFx15oS/0Utnr1BLIV7JvR2a0/pbrzOcMx
6FSE7bgTVjeHJgVeNAAWo4LV3sd2JleEEeoLwCv7WOVIuttprn2de1t+U3FHwtzIEyCH7T3lw43I
g//TohkD8ooK+Oo8iMbq4kHMWlAIUz6HcRudZdfFPxCgxtt1rt/qGsjtzDMepAVVcKiKaz8hQGCa
tujWo8zvaC+5UvdHda4TnBclWMH7Z31r1yxVcHYMHUnkIq73Zt2FKqVX3ERCTEuOSZ5G5zIi+7k/
yqsizCqkUK8zqK/CD+SWX11R7SRsoMymHtiifBoRUckq5dGIlHeqGn7NFeukSuef2jA/9pH3t9a4
PgYZp94yoLcWunOI7D184ta8wYFRR6RTyatq/YO0EXe0ItHp2HTFwe5E+pRD5X24P++NIMO1uBRG
eIlT5lulAkqVRP1c1chKJnn+uU/DNAiT2DrNzbwHb9napAsVD9Q8C33jwqaqdV8nDkOpsPh/UaGS
gRHN9lcRieQxFV731qchnTxgPCSTxE9Czuo4ZkJRzdlNzaDN+/wDBfr06KFAeCgVVZxVu3beHkSX
4hZlLXRGoZ+v4rWWNFqItZ0e4Nw84/5q6MdYNd8sQMOsAIiAUqJhyNt39cEau59jOA8UahylRdlU
S46zji4ymk57ItcbOxBxenDqKv8s5/365FW6IaCZ4a0TtUX9aXDC8KFyh3InamrL5bI6eTQ1QHQR
M3mf3XQ2ZD2YWagaQTh33oV+hIA8WYgPUz7Jwgcu2DXI3xiRr5TwN1LZi9Og48Nx/yBs7E4OAPkE
Ny7Ra61qNzfUTMsSbc1s5ClEpbQVgQKLA5jP4OFMaiZ7cuxby4sirknMQbP8phs2TkajlUiMggoU
09FKXP1QVN18vj+vJbldry5YlaXIzdvtRn1dOk2VGHpoBpY1/LEr5Us9Wc/0JF647j+78fRyf7jX
9+hqvFcUBw8ZwM485q43jZPnujGFlQUWAbnKC4JTMn7k/TQPx45iRnTM5gSteWdMq0debqF6GUJ8
+w7p3FTFbytKcvtRcfvmpQqlZX4GcBe7RzHKWDlolWK4F0cZnA8dnKcli41H3CYKO9ODTlEz/afM
EoSKSJb7+Lmd4tTDc9Hwvlj2PFWHKsrInFqcX7tHMetqepmi1oIeoEg3f4D3Lzsf6nosvxv1ZOJ/
00pFIc6LuTxGY2t+r4Ysc0+jrnbu0WgUE9gkjCbYsIiPu0e94WngJwoqsb7pRDoaW6Mj/uLLd7+1
PBvDY1rnSXQyRII6I4ktalpDRd3qnIG4yfxJpPln1xH6n4ka9HCQujnlxxGDGp4OqlC+2xX01A+W
WoX6cxnlbaCHTlUc+tps/oomIaqDEam966PZa2QPNe+UH5WiUpGwu9yM/Ik4Cf9JU9I/mSplehni
Uf8tBZyxA4yhxiNwDaiv5rmX/gwzD5Znree5esSCrXd2jtvG5rfB+JOsLLrGN3UterZY2+TIGXcS
ZGlROQB/Bns+3t+NW6MsnBTWmJroTTJYFlT3vYHNHyq65asTtGjFnPZ0YrZG4aYm8+LNzsNkFZIl
8AlnBkoUNG0fHQ05OqdRyD1vg61RwB3yqCK7XERUrg/WwM3iuYpgLpYqv8xqOnzPZRqe7q/Yq1bp
+vwu7BFsBvksN/FipLzY4DFEbbMwkVeelubYc8krhcI1Qib6Ec8zgDGtHZHKzj0qlscEr8M/GGi2
xlFLnKz96lR6/0elRpPs/bqNuwJ+JFFz6eOqgHSuFyGaSiBVAtyqjTbtt8JqtE9TojgOaiOWgZ9p
0qr+IlT0a2qG9ExPbgpoNew99Lc+BRJw4OgXXbEbCnFn5+QyiN0GepNr7yHfRz/RGrB2ygkbqRm9
SRTt0IqgcLFGcc+uqVAyIQEk7PyeEhFeJGf/kPWy31nWjfkgoELFCW7IgopbZS6QDgCY1EIPonGA
kGYV7iFXnHbnJtoaxeUkck4g93BYrr+dtKy0IODqQdxr4AhzuG9DSbi6v4E37jtgrf9/lFtw34Dy
bzPoQV4O8rlKc/szDDPdz4d4ftLqtvqSyXLv0bk5NRPqFfmSRwaxeqP0YTrnUZsztdLtfaX1xoe6
cKydBdzYEABBgYotGQNFj1WcCZWoM/VyNIJEWPpxCL3vqjoZx7hMo51FXI7RKgigNklBwLF5qbP7
rj8VLm2J3QBcgy0OGFOpM3s6dZObtmfZFukHu1Y+F9HcPCWNML/d/34bS8nQzI4dzx5Z7xLD5TGb
0QUMGh7Qp4wQfsIuYa8geUuVW4oDTA6hDjIwapLXM6yVKRlLLzODLGw+Ckv7V+auAk2uP7uK9cuL
42OifHNq5T3B8PNMOxQlG/3FBS3ik2QdacCWftgPn+J2eukaez5o897531oJLkjQECgVLKy+659o
0Apx9ImVoJ2FN/E0u+cwwU/t/npvFRCp5/NHWYtgFrO4HoackfaT15uBgE4PWMAsa/SL5Wx+iAeM
oc/Ieob9u9weiuxZn1Nqp5qOkM3ZpNeokQylzt7DbWviPJ8gQhDpgagvqfp/sIpg65FJhsUZ5D3G
z7h45Cc1cffEgDZHWeQnqSLiD7iGm4xUojrmZwa1NXbnUpfmOZZ18z9sZwr5gCERueTdu4Sr/8wl
nocpQjXCpDybyVOt2sXFxtx957zeRgbIHAvCHqgO81k/dQdZ00MqKzMwezU8SxderRdr3bkqu7cv
2zIU0BJKobQq1oymCZn8zGhLbmA1tCDVN/Hw3Yl2uTBbMwKdA1aL6vZC0rxeNymzPlYMYp1hmQkq
HQkVmTC1PPJXUe68WbbGgkhIiwDMjEbt53osSKbgz232G0re4buxNtqDObhKMDWlt3Pabm8n8kTy
N5dOpEmZfHXY+h7V/lGxrKAc8F+3QrP8UJhdcQGg5P6KQVH7tezUnT34Wnm4DueMCg0DNSRqBnSS
rycY512hOa1qkTryMvswU6L/J4m9orKPZVThQl7zcIh4n+nVi45Iw3wSWdN+H4AJy8PU6rLxVZxz
XgTqEAko72FAEQBzB1iKcmE084jqq7NVlf1H4UXl30mDdMShN81sPqSwhGbfyL3wpSnL+MWKLO0r
RdSm8fU2EV+qHm9PX1dkolx2ItuymOtp46PAd4UPsrSyV9NGmiK2Ws8O4H0Lnz6u8dAQ9w+pIKKY
ncaDLLE/tTIxHjKBnQ+eFVhjjHGcv8M4rzze/zm38YZfQYawXG7AhtfpnIL3pd0Xo407TRMe8Sd1
YJZN7s67amuDkTNCOaBxrnnrMqbe4xiSNrodmLEy/hgHvT3gjJE/iDaOgxlqsS9l5e0wPDemRneN
xjCUAOAf606F1PTesPoYuaQ2/KFhA/LSyML+fn/9Nq5sgjXEYvCOS5K6hiJarTTduZUiKMLQan6o
jqJDs/eQn0/8zMEWYB4lAnZhGLv6hSvbDIMmw/DWRxQ3a9tDnetp7HshPeYv2KiXH92y1tNHJxHZ
ACnftpIgjuciDJK+yBwf+cXc2NmSG5GGK4CqCDxUrpw1CmEch4K/QgfJwqE8Ij2HJ0kHR6lER+Pt
VwLLtVhtLe24m5bAPBdzyil0yLYz+1wLrz0qealc0qrvdoba+Pzg1JkUwHvi1Nr+opaZxAphYlag
vlCfaWjuls5eyrY1ChWlpT7HfEgLrk9zp0pPD8fCDZTZAglj4Pki9VnsBOiNUahccVvyIKJX9Vqs
/M99redtVnXRgp+iUXXu7Hi8gNvaY8VtjULXRIfATqeIRub1XKbKM+MkBrVUuD2+tsiUPlTluGcB
cZvFL3BLbmo+C9fo2u9xMlOKuxxcyuw5hVQ1/WpG04NjzJDJovgYC/tEn/rf+8d0CaqroAsyij4N
OEKEDtaQ+MqxkZP3UitwiOwcTyV6STnL392m0NCViPhs9wfcWEvyA7A98HagSawpk1Lm4JMSqQSo
pceHyjSSY9za+c7JvR0FydoFPQB1HszEWtkKQgmI7n52AgOJkrMX9jnUWQpnb50L9AiL6gZZCM2L
9RdrrNbpSK69IKR4+iLKUT/HkCbePgp0TBKnhXEHPW11L8pGjvokqPc5S32yB//4t53SHH3zXODJ
8mUAXAD2XYMC4wRNsxYESgAcIHwZe2c8Z3Oafv0fRsEWfgFVLjNaRYWhsSb0nhIRdG1fPcwutkIR
D9U3t3bouhDZKBzzICOVvz6vZARhhYy2CGao1f44g1sewmLPZuT26IAxgDYNiAQWGryV61Hsqeu8
unc8iJaxGQfq0BgfqzA0nifQNdrZnDzv85tXD1TD8sCnysQ7ePUKRjIDKzUqsQG4NfdRqKk82rWx
t6tvbz0AKrTGYBKAElXX6CksonoZZ7kIorlUSBmn5CynKg0GPdlzmdw4pmRZPIFgUC+swXX3wTPq
0jVTEQjs3f7QbozfV2Xt7uBdN0ehSQxNjZ3N4+76Q3nCK+fBqQUihXWH80VUP6jIFX25/3E2l41a
2VK3psW97vQlboQraMUoONmJk6qH0dmK5+x5WOqvbx8KAAHou+UoERauJxTpXl4aXSf4JHV70HTp
HgrhYK3cZXtQha21IyzwcHwtAq5LS1bXDl2l0lwr8Kx/785DfJ71eE9LZWvt6HlRKuck8e/VPkhr
rYsGhVwxEk71EJYed09kY1Q2FP3j/bXbmhCxAYACqRa6tqvNIC1dgSQ7iSBFnA8Ae2ydnUz2b4/Z
mPVwXS90cxwYVhFIDbFkdGODnmQ0p3+lxfgVdLO+k2JvBSDkq5bbh2XjtXK9DaRi5nFWxyKoK0O5
0KdL32tlFPuxVPPPjjoXD29fOgov3GDsb/qFy9L+J9mKEB2sWsB5QWcn5WfpRMYzYWLPpWfrA8Hv
AVkKx3wBll6PYoPllQkuqAHljPE049gTmObsfbo/l60d59CboVmOWiSAretR8PCmL9kOIjCkFh9D
HK6fQxMRzBrj2fP9oTYnhAzK0jR+bVhfD2U2JUq4HkMBDNf/LstmeorBNe2t2+aM/jPMKig02FQl
eTcTFMpOf1Zj64NSetGlUrCSvj+hrX3HAVoageQl7PHrCYWaQPao1UXQt91XaTjJJVTGwW9K2Z0Q
Y838+8NtTQzJUA4RTUFUMFYbYprwULFyk9s8NZ0vbZ/W30o4PtlR4Ii1M7Vlka7T4cVGFYVXXhOo
Cq6ZWB2Ca9DMZPg0O1Zzmqho/m6tXvzKk7EwlxnyMB2lgwzn/Tlu7BGEsSBUEtKBo6wRfXKYoR9J
iXIlaoOnguD1sRsd4/ebR6GKzp0BshbK9RrxaildnmkgooMomvFFoyBxirtSf/tclmIZVNtFH5ja
4/X2GOpGUJlhLho6VUswGp7DWo13gJ4bKwb4xAE1iJUPpU3jehRnDCu3xbInEHMisT0d1ZPdON3b
zy72OSAUiRHoJ6zFH62pqtOS2kCAEuL45EbYYQiUTXdUV7bmQpcImCXUCv5erVg8J2HcabUT5LMp
/XJwxamzdlHdt+cIsTfeERxYFkxdv4k85B5tDWts0PozfoxF6T3Tn3VPWdSpb75k+fPhWIMOIlPl
O11/HBxeskxRK2xRndE4qi2SHdz+5c6ybU0IpiyRFUULbsFVOtxWupV5BqPgsuv6EWooB0/iHFpi
Vr2zp2/jAlNZkjoOzqvg4fWElFEZdD1iT0+9+61PlUBG9Z/Q6Z/ziZOUT+1OiW5zaov4GR1K6jTr
3a10GJHMI1OLClU/jO4gP7u1br3LjM453g8Ke0Mtm/M/t3qloSuWpstBUtTpy6gPGK/nbnFpsyje
mdXtxcHmxn4FygSAuxtkv1bXc56njo3Kv/ViOc0fdKe/h63b+oCJ/tyf1u2ZWsYC4bGwoLnkV/Eh
tzPHa5baXax4tQ+iqDn17bwXtzcWjz7RkkWAxiF5XW3Bvh89xTNHJyghwc8H9IKtgxzGUj9SxXR3
TtXWYMRksgQySvy2VjkLgsJu0oa2E4ThmPkK4CY/y+bfOFUbbw579JHZ8Hwn9ju1jes9gZ6y1wyR
7gYTJemDmjny3NC73jlUG58IlPCychSgeKWvokRTY11UR7MbgNr3DhNabkelKf958z6gIcVltAg+
8Khd7QMu+yHOdGoBWtMpfld2+UNW6nvOB6+c8OvEgVffoghO14Yq7jrhH3AuVwbMyQJcoucmKAaZ
fGqAsH8ZMMmz/VqfUMLxnD55r6ScrGM6Z2N0qBDQhyZs1LbOocv5X7QMY+/v5jBX+qFxxNz69tDp
TsAOrF40r5/nv0PirvidIXandL4aG0opfLwbo/h7VDZaewBZjtzU/VVctta96a1yMCSRFiEvlyc0
uXgejLItT7ExysdhsueXNBdfIdiNlOXj9EPbxtmv+8Nv7HwoSRSSl8oomORVjDILV/Sm1eLY7EHf
a+oqOUcIcj+Fmf377SMtjTdwbpD3ePNe73zpCmOKloebauKS6UpVOVG1dqiMQuu+P9TG9icRo7GI
1AAwlHWeJNykM9W4UAIlzMOTwDzswhq8WeaVcgQIeXQMlvUDW3c9IdHos1IVsRIYVTOd3b6Cp1aH
P8xO3RNj3JoPdxXVVpvONpns9UjSyPMsn2wloNrqHiUaGhaIIcj3O+u2tRn4MIsaKsRDCrzX49CR
iaqujMInxynL45y3xV+OG5YP8+wMl/ufaANtwZajJ8ljl4SZ0v/1WEatzNRkG8RiUEQk9n5qjPLr
VOmYqWbwtW0nUn27KD4pRXdBUfNrNE57tZHt38A8aURxAHhGXv8GMo660cC2BEZmt/9aoqt/9JM6
H12UYc+ZsD1fE624pHnjHAdXb17cvtMOCRF85/3/2vNcRQGalQtnhWLD/5F2Hs1uG2uY/kWoQg5b
MJwAniPJlizJG5TlayOnRsavn6c1ixFBFFH0uFzXC/m62Y0OX3iDfFavf4nTWamKlH0TLAh/5AcT
TQDvC/TNND7Pk5qaf6n5FP6ozVlZXro2QhukJsLBelJLSyU8EhQiXIWlsI5K5zzkyuc2mRVkZWMY
OMcF6oj2CjhT+QItxus+4FzbJL+Pdq/0R7szoYhnjVo1h7wrnNbyndlpegDAQn2tgRvo71DsuUvV
MBEny0u8/Nto1tOXVBgiPXQuRgq+1k1hczTCBG9omzTWOCuT+rMxZTvLi9qLSfkM25U6gN8ojVgu
GKrGxeekqMvhYz0u0ady6CLrVStCOz7MRel9jtN80g6hHmVeYOC7Vf+Rz7NaHoAyKaOfG7FXF35L
0pl9sWAzlU8DMUN1JHGJ8UsJs7o7hFXsgUPVprE/V25XKm/G6OT5k1u3dvY6O1Y3+ZNVaJpvKTpZ
gen2OOYitmDM/kjvxHmGTNFFrk8NUPwvVbXCO9M67DzCKm0K+XWTNqXloXILuqW5WrbzR2fOs+aT
Lqqy/EOZxGQg6NA589+ZmUb5Kdd0oX2YID45fgqSvtaOc+qE5QmIR1z5bpQ401NrFXhTHu06sswA
/a0if3MTL6mPkb5YJLKLnWt7WvwbVww26RT2CUwo7q8joKgsMJ0ItfBV2hoHGM9EQBWifif6+bmP
V/scrCn0LCp4CG6uBQMgtip53NYK+EBdC/Tc7L6ksTYeklBCvEFLDC/IVGqfknnxPiy12n/GDDL7
eP/u2Zorjt9ACOWjhzbr9WGrJ6PBNNALXx0k2Q4aZfFTqjfjzmW6NQrZOlhkxPClyvT1KKbW2Nri
8bLaaez+HhVhTJu2qXYaMhtXtoQgUQ8A3kGJXL8exdBLRJT1LAqKMIRY4FX677K7/RZrkbrHW9qY
EagNeiT0nB3gYqvrsuxEsSyhoryGKlf0QQ+Hz/g0iD07w58x8GqTALhGtoN8GojIWqIqdbpsdg3G
SYblDV2ag2JHqZ+W8YXb8aWdvOdUdY9kPJdpTN5nI3ppXQwl2z76kNv5UQBj6bT5CUHfc1kUf3Z5
c8Z07JQVkCAipTrM6nS02rnyE8PcedY2slngmpL1BKiBFVq91MjUZhOC2lEAXPNbz5XvU0VWjkYr
3gqDf1b246xADqxs1FPFo3a8xm8WMLvwExdRYFhx55uFNr8QaQ07BYGtp5IB5ENtycR53fjzmsSe
wqmMAtXFrSYs0qc4zyGPgRW07Hc7HEZsZdwfoi1xNrQ/jr2z80RubT7WlAeSsgTo7NXK5nVkFEk8
RwEcE+1/iZb1mt8IoFwP3w1gYGUTg3IomLvVqaU+jtXawgeM0ag5ppnQ8IOI9rQ8NyfDMSKxQZfq
plUyD8qoLVUYBfloRtSlKmgnvo7f7fH+bG63IxUc/kJUVlL/1lCrCkF5e1DNJFCbwc5P1F9KjFCX
DCXASO+d9GM+evFvRom4yc463t5LqJlA/kdjn8oY9Z3rewlAaQ4xvsoC3TJeCBGyJyQ+HWLXPfm3
28qHZFFLCBHw3Nt6Dk4BneoC7AoSXv/hUKuaKHyzcZKPjjbNWHMO0Ix2TvnWmOwSDjqYXMLl1SZZ
QrW1liYqg5rP+GnONZEcerNDtqrJe+uDzDQ/3f+QtxuGL/hTvAshQop/q6vXSV0DeHGJHIap9d9D
u1FfMq3M9/Scb78a5QLyeVrhnDL0oa6/GrGd1g2JXSKINnpYLw82abM3PVVq/XghBKYjHGNpkcNR
W8feZZoZ2lwzFCY5YfUya0k4PY1dVuwcgY0pAblAmZdCpio7X9dTSkuRAVrQebSiWfENq05OlZb3
YM70PdjC7UeiDQWGCcw+pUV0bK+Hgl2haAuS4sEAR+4HVRfvyQWRsSeHcFMxoGwEqoubAwgrTerV
0arRxwWrOo+BpixYAzrIhhlvTayPmV9aUfUd4l6cvi1NUQxP/ShCjIDqUux5K9xMVuI3iZ0o/Ujf
mLXtXGph/7bATAhyrKw1uHKdhuQbzPyH8XsSXM0QnHBbtstXDV8HN4U64mEN1Kwej/2Uzr+3/dIE
8aIrX++fsptzDSJZWunRJkKcEJTG9Qc0vaXR+9wYArOwo68i94bIB4eEBXVv9dSOUMR/2MBFgqBB
NcDjQu3mJqbCUqHqykYfAqGn9TumtqWfqfX0qOAERic2lzHqmPTN+QjXEwtdzMxsYQ7BQBexflbz
pfgtQS1sT3d4YwEdML3cT/TNJd3wepwGQxhNXYwxMI2WHogydOZTLPI+8tPO7Wbkz/Yoh/KTXMWK
zIyPRY0HMwIEH1ZX8VgXtSJ6OWLj9f/kWls+D4M2PeVWhFSXocXfS/K4Q6LPQ3K6v1tubhY5NKmv
QweVN3yNt2ucCndg3uzAwpPj2dRF8ofAOOnJEs0eGXF7KG5+7mTusXXapC5OZ8/xMAZ9aONJX6uV
UZyWPFcvWrLsFeo2TjZ690CvCE2Ax60xMFEScbSbdgyyyjb+0svODHoC/uPjqwcZBN9RifIC9HC9
VSix2JQxFCymCz3Fhy/WS/Jpc3TqS6UgHvTt8eFQHaTYA2PMQzHgerhcn+p4MkMKm5HkEjtdc67D
8du4dHvKiltnALlvStaSpGqtdcpgHCOdlmZToC7T8gM0WP3XEM3a+IyWb56c9TottZ2duDkkIEYp
Mw42Zq3XTmt9GEsrn4KIMv1zbqjC9ksvtf7s6rnIMRCLCM//w3r+dEqXKkfOuuWZa4ma2k46BXY5
FD9sbZ7P1GLQAhujdu8FuH3wKEUCOCWZptZKS+P62zGK0xBSTUGn9+khVbijfUWU8XNPvvtpKp3h
Pe9KcXBTo3qq6nqvVb11x9DuInyWeKCbeoFmLcXQUW4NorEZsPIKi6euqLIXMf8we5qXfuvS7AVc
qC87q3xbL5HMWj4pwgiySrqeej0WKILNbNupaabuFeP4uDlUBgoUh3KIwn8jNRoS34xE+TFq2+GT
pph+TcGhPDz8uckt+Q1ENkAsvdXLODfStxNfHh7htD43w4LdppL8PVhh/3x/pI3FluEnTnQ6oTVQ
zOuPncQ6NBgnmQJcZuYXJTGN73HTVudCTNp7GQ493B1FPxHr7aHEN+49BNml8TtRAFn8aptVXqoa
VGEnMol6OE1Gl577LBQ7/gMbVzlRKOoo3EKyD7KaH37sRc2jPwVN3dWnUqvKD53TjydiumTn1d/Y
PVJn1QXFIQtE5rpTq6SYnCllBLxC2NP0m563leODd0vfpiJTxkMbxqL0jXiGv2hM+KAdFAOK1DmP
6Ozu7KDb78rtK8n0FHUA4q9/S41VgObGETtZFT9Kr/+jd+2Xdpy+ChgAPsVlPzT7L/f30u0XvR5T
/vkvDXh8eQuPCtwQKAMHtAaXiBhEk+zs2NsvSm5NpYO+LvjuG3aV20YJjsLycXYK54+6aY0/zSxt
Ej90w+mf+zPaHAvEqLSB19k/qz2qRYK4Bp2YAFuz8aCa43Sicq0cxth7/IaXrBk6WwYtIV7pVcxo
JE5eRjrTysNOeZ6TNH+21aI8T667tzc2vhOdVVmgQJiUwsvqTBDXz1MRj2Q0SZydW+qMr3leRTu4
Jrk216EiE0KLhf4KF8sNN92d59bI1WkMOgfmQl5CDY0/1Kqa+VMVV0jY7Wppbc+Lt4tDiJ/Z2vvD
VppOVzuWsBt5mRIEJC7V0KQ7IOzNPQEMg5ojtTkO2fUuZyPgFYCsTCB69KoGJZrg+NcAl43yYYoJ
CnxSgpfeKsVm6hHXQ0Wh6sYmtYGg60WPdCTQsIZO8en+Jr8NZ6g+INsOh45lI5O4HqUgPavLShuD
xhzAzlidj+l4dmjxvPaLngzpPwxHvdkF1iLhEvLn/HJLaOVo9Da07iAZU/eNDt/4sZ10599B1ZRn
ykvzznhbuwJ9Nd44wlD+V78ez6lsJMayYQrChva+XyP+kvmJ27ePLyP/fSg0tI25/NexgzELIFy1
MgcGQqrOxW0hLB5ztxlbRhuXBDUrLate7i/mxuRkWgQUEo1/qOtys/6ymDSoKa5kgxpQCAdjHDbf
EkQczvcH2djxxEUuemYUQnhRViWBJmxnqpdCDcxaw1vYju1POunXi9m49Z7vw23wCZ1KspRltY90
b3U3LclCBzISA8hiOz9PdsoImZssJ1xhbGkhm4zoHY/9IU2U5PssrD3zm63J/voDVqchL3stLON+
CNoGZr6TKqlvDMr0UdGq6T98vF+HWn28aijAQGXdEBB10vH2YsM3MrxI73+9jUhAwoCJptFJpwu4
XtHZdUZNzEOQue50qNkx/hjhflq0c34oY+2vtE89v+3snV2ztTV/HXe1kLT3l1CM4xBoVkqb0Wiy
N6yf96D8G6+MBIQAbmB/ohm+WkND4dU3Ywo6JkbcR4Lc+BjaWgh/qYr+UdQh9HvRuMfHl5T38+cO
pVi2LqbGSHvNg0vhyiu6/Nuc92VgpkP3MaWbfuaRbw+J3UYfad49jBSV+BdIyFgPI9FBTHJ93lUX
92GRM12FavFLFA3f3KEWzwn90J0A8qfaxer9Rt1eQg8RzOJDrvbNaBdpaSbUW1KzmJ70pJuAP4gc
hd3Cc49FtGiHoTQwq8jN9impSu9surH3lEaUF4yp7U5a5LknwF0qYXfnnMNF7FFzf0axN78RajaY
W2IMelXXy1HPKeQaMx4Rj+5q39WK4q02KTW4WXP0OiPCajaxjuhH1ee8ImHHLE5/xXRDR3utU06L
ndWf72+NresD6iFVAWpywKBX0YHWFpYmenUI0tqKnhQ3jb/oC2pQi/D2eBKbW192z7j6qYKvJfrn
QnUL9J3HwFkoYZ6TqSgqUA5RLnzX6ow31VbC8ZBO8Z4K69bJ5okjd6OnLxlI16sOZzw1nTkjOx3t
tjlZAtsh35qsxdzpam0ORKFFFoiBLK2LVrbSqovuFmPgughCpDj1+YJK2c41vBH/kO9L5TFybYKE
1Sbq4Ngms2eOQZXYSHZN5kJE13ZV4nNvYjtlC7Xdo1VtbRPpB8JnYxVvNLYsAcTGlUW/edS8L4M6
zByzZL5oBEY79/Dm9Fx2ouRJgHla3ZBpWWhln4dDUHql+m6kIyIthW4XvjrE2MFP8V4LaPOrAeyV
rFhp0Sif+F9iknqwFS2vUlm8WJLwaZiXPPOHPqv2NGS3ZgZOlSY1ZFL8olYfDs4YEthjR44LckX3
rUwjFu+NefqG9KRZnyulrXfKCZtDEpcQ+JOr3XC68gU3LyUhdfJiLX4SY19+ThrVDdA9N35r6Qft
nIDN8SSRAqwoBeKf6sG/rKUYRFbFExlAIcyj2qTzucZI4kWxS/tguuPv9y+v7dEgsAI4kOik1eui
15YX2TFwVKNAxx0v4+VL0yotNB4bv8F2UXfG29opNEpkEgUQinLX9U6JllKzE9fjAyL9r/n1WFKj
mFPzPw3Ds0llD57+2sqz7Mt08RI6eKLtst8yrZ0+oLA5/ZdPBU6HKwQIEhD668nMsT0s9UhrRFO6
6E8lttOT7TrJ93wcq29jlu01jzcXT8JTyXTBYq8BvloozHHgHgnacc7SsxJ2uFW0o9r+cX9TbF1V
8vKQeTwaw+u+S6ZX3hjn8RTwdronu8zqM8K03SvGVtbh/lCb++//DbXOd+NctxarpPyKLmByoNtT
+5HWX9TQfGm6XUXjrfeT9SNrIpFnc6yuj8XDVKVu2H1Iy9nPY1n3J6/FlXRAJeM0w3KK/JYS+enx
OZJD0a9mTM60cb1N9LKHOZJyxlyMuk5j20XHdhT6ZYnBVfgISe7Zhm5lVJwwKWhF4x8Rk+sBa6sK
lWHh+wHh0bFwKTn8fjVo+dcubPLfR3g/pzyblU+Smyj8Windf/7DlKUCFP0tnqA1iSp2LWWqc5oX
rhpjujEUnqocnJESwAgu1fErIW1T74+5tWtBB3C7SINR5I+uZ62UltJDMpmCfoz0+RBmmf2JACl9
r3KeyZ19u3UUofmCBvNwyuE9uh4sCwtvClU6FiouHJ8FZ0Q5qIoz7kV8m+NIs2UuDqLL9WtAW5KC
vC0oZucagNYSt8o+HsTORbaVMELepL9LSA32YfUKpCI2mnpgFCeah4/uMlfnvsHoBuOZdDlqnVG9
jEtJfFnY4U4JfeOrQU9EwwVvTtqha33/OlOdhSCebgRACA6HZx2w3In8RWmLxzcIhGkWEXAsj+sa
qKKIKDccujwByxB9dYxiLvxcKZxTWurd08ObkX6aVFQA7gPcf3XTWHOH746WEOOFS4SoXDRm1VnJ
1SV+1bVB7BWFNi420JCwwfGZk/ZBqwAsGt0ZYBTs7NAUmnsIiaB+ECxout+rZv8/6S+1PNlu7pg7
pdGN/cnxBrHKc4QR5LrpoKpD7WoRBx3N4Oy5QWfvLSqrfCde3xyF4hBPLY5zqHtcnzaaSkJZOjYJ
2IriJev06DCXyZ5++cZWlJxcID/wZ3QMNK9HKZ1iKUvRT0ElLPvrrJftWwsG4avSlgx4f39svHuk
jNRCaTpyVa/pCJnZRkKxPbZ976BInnSmdfBCC53vMUmFfnQbS3v8kDOelASj8ku/c7VHXG9KsMEk
7aBP34Z4Pub2ctGNvCkOPbCR7wO5T+KXRR0XB+ph3Z5219bySgY3qjZSgP+nk+gvga0GvaZRxIyC
QF4Xv40V+qDHuMEG9WC33dTs3CsbJ4Ia+k+YMCV1BC2uPyblh9SdwfwHmfAGBB3jVukPWIEu1UnL
9Ll5qau0/uAktRad73/ajc0qMyFubOr4SDavjn4hvQttd1bh+BjFsVOd9IPT2tajsHR0WjnrPEE/
CwHrFzbFE5TmvKWCVxR1UKhmd7ZiqTioDu7OULfQZMbCXZ2rjC9HeWi1loPZCkw0Oy1ILAp8/hJT
IQVHEuGjChbpgkrDPJ2KMS3MAwUgpODLsFQkTbCL/XTQ2j1Vha0V5mKVcT22MNAvr79tOs92TEVK
DQRSgH6fqsNJV7o9v6vbUdDekgxm0FzYVq6R5kJYU5GnvRqMaOm990rnPmsOKv33d8vtRQB2lxBN
FvfIIdbf0YsbcOdUaIPZA1kweVrxd1PN05+1rXSY2ZvJ/+6PtzErOKuy/oCkOabO8s9/OYVVg1sn
PWgzmOdq/hft3Xk+zp4R7wX2tyEFzx7VFcrPsOhvIB1Jq2OqoZdlkFSJ8TbYfXSxSyV+ydOo+ZTm
oXVKY0t/MoRVP3z+AE7qUjqLrybBHdczHHpHa0qzFEGRhunJsRY68IiweJ8fXUiJz0THnGATp5k1
PiczrBkGLE6Vvd2kZyCj49tiOHupmNzK1+VOCJ14EkmCC7CjNftEs4Xw1LFvAkuxu2ORO7kvZut3
gFgm1Y/y5KCw5rdN+YnP8Pf9CW6AGxhbCvQTUtAQV1e5uiVSs69ntQlcZQTnHUuiSOE64gjLtPfL
quvPRl45R+rw3tHKteqzgfbW418TXCrxIf0MHuU1YtQYKQQttdLyKC/J5ItE7bODvbTpntHb7UGU
0ZMM2citqX6vDkbigB5rC6Wjr6Y7X6GYdfPRjmbXwy7UnPtjGunN8vH+Et8+iWTYxE/U3Kkh3LjZ
1pk5KWZTQwejWfIRrFXl/CXmNKuPU0Hrd+cevx2N8BcOMikSwRrsrOuDQVeoLLgVfnYuqiejW/SP
PVc1airlbp1+YyxZF0F8Fpt1KXp9PZbVRJ4ZJVkVuGMaP9t2Cuu0LPJnZdG1nZf+9kYj0oaegz4a
GSfSw9dDJVxnIytcBZXatEernrrPS5+3v93/VLfbg1GQ9oUbIKl13mp7qHpThhEcziBzNHEsK1u5
RJY7BO6SKL8VotV2sBQb45E2c7Hw8mBxuDaXy+IlnHs9qQNDdCZC/4mRz74yRLh7AxLI0kNkwew8
PzxJBiN/AD4kA8XViYc83hRGZtc8Dg6Ct93Sv3bAK05h3beXrLbDnf1/++l+SscwR+mWC1nh+tPl
WdxTKqarhvHat9TolHM0N9Pp/qRuXyJaYVJkDNS0jeDcan/YJbognQEqRU1b7RCjMPBbjdbKUxnN
3x0tziO/dkr3RMf5j/sD354BIgcyWjI96rhw2a9nV0amHiK+AgyhKIfl3SMx+pI22jx8ACtrPHwK
uKB59eAESQzn+sBNzphUUM6p2TVRFhhzEh8aSuU7ae3tB/u/4lkytwWnuRZGzpsMlJYbL0E5TtF0
hJLjpgcEzSfv4Z0IWRaEA4h6gDckltdrl4RjhhdSrwfpNBWXwo2HQ+vEzccMC9LjwFu5k4/dfivQ
DuDpaSojT0J18Ho8xYpSGwsiIyhsRfewUjXK+jCFovGezcq0Pz26M/Ba4JgBiaEYgSTK9WiWAISd
cq4DR7T6YUES4BxZU/ze5aqys5AbrzihEKEyWE8O9Y1ithg7PffmuAvKIcyf3VSHRJXF3d+dDl8d
lcJkOFadoxwlGO1D1tdJCdXEmI3T/Slv7BwQxqgQSyIlVZjVYVC8NFb4kx7kQ1Yduy7PlDcbHSyx
c6XcfkikrkCXEpBJqZl1lpnoYVo2VjYEqA2ZNKF02oig4JWXuBu1nTfhdk7gpygWUEuCPkM+dv0Z
gVRoRY9SdGAskXfU1Xo8ZYQn/v2Vu81kUY6TnFB6GZKYttosGC+l+oANbdBMlfLnGLvT/KGjHPiU
tWP0BchbqiCybM17dh3y11+HnnDUqIdALSRTgBt3PTvDbjRHVPUULGOjPbV1Pz7BDs5ObZVlHxS0
FB8+ggi7cXHBXgfnydt3PV7nZKIlxOMGi+cCOYa0O5dtax4TeDQ7oe3Nh0O4B1Q9BAJOBYnt6p0b
yskaYfEYLCky4oM2Oud2SLJHt7wchfwDHhlhF4/49YRiq7AFmCUjIE/6V3Mb19eH+uHXjUEkZlCi
SLm61qVb6ikNap2JDdG1ipsvdeGIIjqkTlwkT9pc2f8UfeVN71HWZeVzVhu5uxOobKwlkn7AgCkN
yBR2dXM2VSqyIc/UwKNneO5UxT0Yeqzt1BlvNqOUSJcuf1Q8DHKu1ReLOBrQDD01GGgPvSXmBBdO
U9r2zRRNcprtMRof3Y5MBTQr0SuFd/qjq8OdhEONg4apBbg3xN/x8HE/FWrmvheVnv15/4RvLCE5
svyEbBj7RnKus0gE6tDVgl5gzxjOHchPiDo7b/fGEuLtRRMLLhxGYmuNm8QsQmIExwqy1p4+x4mq
HaaqUo44AhYnZzTy8/1Z3dzENGLI+wkTbIJykvHr7R928eyNc2sFiHLb3ikzao2qm1uD+tcWZ0hf
7g93u4g83wA6KAqRKlLcuB7OUxuj61LNCjwiBlwUhY75OGyl5vt/GIf7kJ4vKEwULq7HUZMJVU0Y
V0GvpcOHIhFEkXXV7jxjtx+LQhuQAxqV5BpcH9ejhA1M17rO7YCD9yLUojsqVh00mqsc07T5dn9K
G1+KF8YmOOZdljSY68HU0G0StxosaV+dHA1PyfG11Etk+5s9ptHGULiwUJbl/uVpWaPZorBzvcGe
nSBXABT9XRhOif9FraI4nfSUpXYCrY1lpBEI1IfKCW3BNWyvH2Ins5CHD2zq2a80vxzha16XP9mR
Cjy9E8peq2JjgiwiUR03Bn+vU5raI4Ky7doN7Kofz52S9ucwx81sHMTDiCLZzZIUBWS4oIitYZ6d
nVu1Oo8MlXR4fKDQZgwnNG2w4ayqXN2557cmBuxOwlIoXzPu9SZBGqIc5t72Aj1EQadXmt8TJ8mf
W13fOcgbAzExKUnHkwn3fxUHJJqI7HQYwqCAohBMiTtYp0604g+zi5Q9O73NwUA68hcAS1CP17OC
W5YXMX6FqFHYteknodv/qbQ5aA7w2z8ePmZg6GSVgkeMpHA1sTGO1JhwPAxS3ZqOU1VXz8IBIqsI
+3h/pJuQkRSGkpkhqXTSbW11ewDmb2qn0cLAFlX6jbK+dUF3XTuVzTQf27RbnurIi5/vDyqX6ipe
lINKrUKE9ymTrJt0S5nb2O0yaKEY+jlz6N8mqbunH397ork/pJeIKrFR4GJXHyzhdhoGi1dsKf6s
xuUrcGoEVCvh+HPS/H1/Sre7g8FcWZ+nkg2RYLXn08htlD7hFo60JjxpjVW+UBCun40ljXdgZrer
J4eS6BCQj9SV5bx/qctbg9f186hY0KyTRT2F/MsplDEZcN+f09ZAoO3ReWTxZMvheqA6MmMR9rkD
g9ycn/PYsp65YPZMTG53IH1UCmWyMkfWsr7nBc2paXILR1Yich8bTET46x+Trr5YnfcR0tjX+7P6
6R14vfvgeUAGBhYITBU21fW0CqWxk6QZnSDRhvc+Fce0nlGwh/g2XDy1Pydmiz4R5elq8d6dcowO
jWPsEV3kfrj5EcSpPw1VuPxXJxyKGFcWNNXARvMO9468yQ861cnnQsTIYVYIMR+zuJ790Bn63+6v
wMZeBSMu4wVp+kUGdb0AaaaYVhdWjtyrwgcDozxDq0fNTWR7dmdbQ/FRpWqExPbcnMFKxDjhLk6Q
goZ/dfXMpoRGC7AcQ23nJtvYrZyon6xGEG83d2Zalw6mMaxoJTLxvwK+z7/CaR6WfySc4zbhxQEu
xeKt1o7kqLMrzLyCbIqzj5Uzxu8i7ZWdYOR2LoyBpSGBAScP3czrL5SH9ZJb2ZxekPY1YFsxI/Vg
xtW4J7u4MRABt7wn2YhAjldHHPRvM4zCTC9AalQkIZT8iACg7j+64ahMQzhlEPB02KBcTydRZqLw
yEov3dROJzQVlkM/mNoTHQ3xH4aSaQQge4CjNxwII65mlOyq7BLnjpa9TrYTDgeaCovxXDZhsUcK
v31juEIwoyUikHy1tUpnXyBey6ucXVC2qGx/aY36oAjLeI/aHMReQRj08KUsR5QiS8QaXGLq9Vri
VBBnWTNmF5ZZYDPvzaeUBGrnhb49t9ejrIqqYaZDj9G67AICwkPX106OsCU7v26SfGdCe0OtruNK
aSqR4B9yUa26u7iL0D8YTd9+nJ25f7TyTcMCg2z8ZC0J7Vr7d5ZOTRJmMNQUoVgWpaPjt+Bxdy6i
zT3BsyKDbTb8GsSpUGRNq07NLkOqKj6Wlk9T5yAOYr/1oqsfrj0wJdIW+haytby+KbC4s9K2NrLL
SIx98IphPoVhn7y66bj3oTbnZUsgBYHHLSiumqqp4MrKLomxvOd5eoSm/trHmnUQQ7hHQ759Hyl6
y+KDDutUQhCut3k/zIVTUj68VIsVf3XadjF8HScTzU+1djT8oZRqGt409NNxyZ1d4cOtXYmQjZwr
tz3Q5uvxaxXCgFHk2UU0isG+tztxyMDJdYeBKs/OEdi4hWUbjagEdzoI0fLPf4noOhw3cpFypjsU
VN8JuKsniuvh0/1beHMUoMx0rXFvBvd6PYodu/bU43Z2ScbJw6DbTJ6nbtirMm4sHOrIRPaQLhwq
wquny5hVndqKxgVcoeyVhM6CyHToonTn7LLQtsaSiBGJYaCyqa42SVyZRR7lc34ZmtnTT1pRRz+c
MGwXfx68ajr0dcW7WTo2/LMG+d1/S9hI2kErHJUuPZKgb5ViLf/2ovTeq9T1FJ+3XTUfjteBciN2
xlXArUOf6nrdl17VeiUPs0tGiesvQM3NaRyV/sf9r7txOsE5UX+k8gl2cl1cTSelSVB9zC6zYn/J
jOTZBc95XPA8jDJ97yNvbSVqQDR/wQaAR1otfBPHxVKJMr/Euludm76SshEzYI+d13xzHLlZiVUl
k3OVndpsVC1zm/zSKGF+jJFT9mMnMY/3l25rG6HnJJcNzAOA3+sP1MRjnXR9nV+S2nifTEXB6Ucs
/jBHj2dUJPVgHGTrHNTZmk1WWZ5QxsHML8qSjcfCc+bzXMTT+f58tlZN+pRL3RYZJazmk5d13FH/
zC+l1xbHYs4HxFkN86//MArPC5ej7I6sDzovqBGjG5JfAEpW59HNxMnswf38f42yVkuj+KvWeqTk
FxjeyWEcWqLUbt7T19haMdnUlZ4xvKHr2o4TMcW4ZpQOidhDNWQ6NwG62/fnsrHPSG8BF/A3rat1
E3C0SsXsq2x+nYtIYPuG88HwpmZG8XmeImNP33lzNHnpyPaUCiLlelc7cZKYNiqtr+0I39l3S9M+
hFpmHNvEVL8/PjNbAkEoaJLqrfVJYisPU7og86veuN0TqOEs93XW87uWx8POMyZ/93XmLPuo5COg
r2UBZHX31Oo4l0NtLa9xCtQbSEGXdZfBHdX6lNlhYp4yJW/Ug4vf615QcrtNpM+K7UkECp2R9bW3
5EtlgmLXX02c0r9aIxqIqQXj4f5i3o4CywkZVfaKByh4XazNxCRYT0w29Mhezno4Vy+qNtSPQrwA
HctYAI8VKe2xjoUVrRRLZPYYOaJ58bHCcv2lV2rtjEr63jt9+8VkriwF7H6mgWvmVoSf4jw50sEv
L5yDUdvFD11pzA+9GblHbVa0v+3BeBikx/yw8aPTSIOH+tIq2tEhW89TxvzoYyaLb/def9RnPt9h
SEDQO8MwxDvne3OesD8ppTJR6pvXJ86tQwi70gvcSEbVjyYnhpCJeYPAMPNMTXf2U9v+/PBmIbZA
/xY1HcO8aeoWfWjpYsSOIpns8aKMXf+Bh/hhGzLK+FDhADvKMjtIm+uZefTlnKJQGSVWwG/bif5s
hGrzdH8uP6+J66ONuhqeATyQkl6xxi94blKqkYKAet6a7fh7Fht5iWh3JdrPBRC65EW280a/SKpu
8EPojf14WFIT1TerUZElJzIvwkOrzfL/1tJpfvcSsLeBGjfO6BteKfKTaeSd8MH1exaqg0nRHwD2
Z3vP1u3ly0zYCLLVDat6/QQvCFFVpsNM2sbAuA3jAvNffJTxMW2zpdpVad+4MmSmBAhdKiqhX7r6
PmFferFVxsFiTbZ66hE1a549NWrcJztsNe0yjChnB4Nm9t4fKOeV0Qu/sKACsyRU91HGLUswyZbS
HIwZA97Ct8J5iRBIVMbPeu/0ysGdjbB8S3qhd+9dFo7pQbTqpP6Z2EURvthmU41ICyDy/8fYVd7w
cEtJCv6RH1G41Gixry59axZLo7ZqFmR1QR7dzcm59KL8vaWMdrq/C28DaR5NiEoUvEFSE9hcryU+
J0i6pCIPOs+cYH0t+UkIVwVDwO4Jq+Vh6xpQ+xAzQP9Rz4G4tzpbbu1laqgveTCEQhTHxQpz99hh
XfGbrqeWuhNP/TRUuD5jsD0RjQcgjScxMvLX0wtpONKhYLgCE4yu9Je+MfpvLiA959hnFLpLH21r
z4FwYyIB5rdpa0WH0VLd+iOW7aAcUq1P/jKEjXgtnfrWPmdppBmXeGpQj8Euwyv/8JJUn4515Oj/
4EMbFlCqrRLOfWQo8cnuqNV+yXWSsbNiLPAyppjU/t0qB+8f6k1N6uv8Hi9Y+lltn3IUnIedb3xz
XtBVoOcloYk8tPBerxcBkmmZzlWZBsPUmf7sKOkx8/I9pOAtoA6kF/uVsoxk89J/vR6mrbslM0wo
bwJ/lNMsNISTrdI6pyIs/CGKdR+zG/yQSgsBHrqLT+28JDtwmNupQu3FD/onFIYSw+o3xG1VEt4C
zUeM4f9wdl69jRvt3/5EBNjLKUlJtiXveku25ITYZBP2Mhz2T/9e9P/gjSjBhB8gQAIk2dEMp9zl
V/RHbYzkFy1J5Je3D83NfUdZDYmpFaFIfgOd+HqmvYesA2IVLbKgURPO7twEWRnpJ0tN9jondyYE
M5OXHaTi6sy6yW7q2pBYX9jtuSn0X52Vm0i44BHz9nzWP+TqlDAfsk5K0TCx1wLb9XzyMmnceFna
M0chNw/NwhENIzO1jFARcrQeVSoH9mGk1PGbFl8++1Iayt4rsn6b7a9A24Th4acx082th6CWFI6N
3HYp6vqDlQ7ZacrK8YQtowVot3fiUzW5xT/5aKs7QKObW5AsddXlg2oAqIlGxPUCzNRQzRZjtnOU
9N+H3Ow/Rr38ZgnXeFKzpNi5ldbztpno6vHNi0kWttrNX4+GnmlkKmnanZW6tR8i1YB23mQ1mvpp
XUYymMdqIF9u3WXvPrydJzTOtc+Olh4Y4q1EFNp5FhZGCKCULQqdj6OTM12ha8lxEENTPLVRLcTO
7XP7WRlzbYcQEa84uO1hKXF267JoOstlIGopqlFRn6sWj6s0lKpw5fMQdXP9sWmS/Ftdy2U+vr27
b08rcQIZO3EbolgUz66Xe1Xs0MbJXnWINOt7Xnjqo6ku0K5wt9t5uG9PK1LqXLVoLxOl0ua9Hoqb
UW/iCDmgQk/Hr2afzR9noEM7ycydFV2LHYBCofxCWdtMiB6W0qoFt6g955YSIPKldr7iwGI5VPUw
t2eso5zoU0uSOPgqldZy55a93UYEXiCJ2cEQARG2uZ5m32umLGoYq3BJlbUQktsyqGO7TJ8hECHS
2UIa2uNg3H7GNckgtUFUFq2KbZDpoRwI3lYu5zgf6jDuR8/3VGCB8D2+vXfDcPtQBIf1hBXQjXN9
vEw9KiwaFNLUsh8QhZAHQ2jxSWsmcyf7vb0K8MqkdccG5USSbV+vJDg3s8pnoZ2dworQ6ep1CZll
1j8TGqafDW2oPoyKluwcyTtLyTlEWhUKPpiKLfrLQgNpXjpAo94o3QfEP6LZn1LRfkpq9BPfXszb
zQpaieVc7Vq56rZXjrOKoBXC0s9LSSEdnwgtIc1P0CA+itVdPIiTvO8/2lo5/ozHWtvrIN6ZK5nJ
ypH/P2ji5kg6kZ5D3lXjs7lafJkznXg8hKbHCkPInXMJuJfPdX2zv9YZVrNJMmNijOvPqQ3dXC3x
VJ6hIA3Vx1oZst6PpZUsmm93KLA9xe2wZGGsaVI+cl2qTqDLxFT+KKo0i7+KHgrq2QQ98HWQCBI2
wWgvKlpmo1llMuzcaEkPjrdq1aZeNhTf7Mim7zoUvqxIUBN20TfSyjZYg91gmWLT8XtTyY/oY5RP
OY+7e8wnIb+AglCC3EYquBziP10zGfw8RfgBa2+n0JBwRxHCNwfRB3VhFZ0v87asg3K0nVDa82+R
W/UzrUwnf9HMVDMwnRqyD1XnTA+eVZiPsrOiLIwa9ego3iIP2ORlsMyXTnpA8JDD9e02olqrNoaW
CX586760RTO0QemJeEx8AwSuG0jFc54szDuh7HTzpTT0cQ76flb+bbuBOD2GnPxr9SaPginVvA+V
2x3TEVQSUvDCd3ut+NJ2BvmduwyLETg8qH68iORkIDPZB+Szru0jb/arijTD73QEeSN7tA4uIePk
L02lzsDRcN6YI2MB4WQ1YerEHBMXJSM/iuwpGHEF6YOuto/GXKAdaVZq6PKMKgEkOKDmVYZP7d89
/8MvcxYYdcp2zk2/9/S8CowsSbJD3vayf3LRsRoDBBSbxh/yxXMeCr2DVG6XkdWd0ngp29DIkSM5
4NoRaw9UmaIfpjolbcjH6TnBVd9P/NRkWUo/kShCBNJUle6x1+JqPqpzucid2+vmbAGxhBNECRTV
QYiwm4do6a2pwewRZoJ0E1pP4A6+6JnMTH90VPn17Yvk5m3lPYVkBUbWRM2Gu+T6bHlJo+mj2Ztn
harlwcr670VV7imx30TCUGMg+FFDpg2DNtEmBo3tOVP5Ji73cYpuo0FpJg4Wc5FMaSncT+rs1lHg
mkPLt26UvHpRqkZNdgLEm/d1/RWYrfIDgIjd8PhrtzYUmpfueTJdOtyxSs/Pa+Wz1WS4lXu4TL69
tLffkQAX1UgNNyQqazdWJmPfISHbo92mSRRCnXhK/06qyGtCCu3i09uD3X5HQM5rFYB+8yo4s7mQ
VdEJNaGCcx70Kg8c6GXhVNV7eOqbUYC7rwqvq0ML+OYtuZFashXHXBhnWWc4Xpoilglg/qjydr7V
zdohgkAmCJfXYUTyhOttadTFEEVlbZ0VzLjsoDDz+NswGO0/nTWlO+D3O2OBZ+YhW6FYKE+s//4/
nfPZqodkSF0Dyx4plgBBNGk/zlmhayFOnrtaLK+f4uo5AyJFqQNtP6JZwoXNaVDGtW5U9pQU42bo
KSkOXuSredmPH70owfJ0zkrvMxCTNH3QhU7N21rccniySmvowhbPCvu5jonZnhasIdOdlb+Jnfh1
9PswGlizVhbmejXcNs5bHn54FBSDDzg1Jc9tq04g+5Sags/kNM9lC1trJ1m+OZxr3s8GXvFIIGy2
WmkTvbMYBy/7PE+Jcypbrxh/xJMonFPfREN9IJdf3ttTh1JB3kZBENjV7WYWeRrJrI9r7tkhj465
6WAqJhd33LkHbmI1cDV0UtlZaFNAXNqsaG9WiTtE2XwuKy06pHDv/WwcfntN7n11jBkxgzoyP8XV
uNcrvD2tq24rpWP2Nr/gtbT0n41tZHkOT7dRzkNn2mfZjdkTwNV31x6p1ECbBU2MsBAIvU101lup
22pRBlIfvxf2sdV9c3oRfVi8XSue272JgSOW2ZACVvbNFgnqlb3sKkd4JIJ58bnvHfeUVJ17FO4o
Q6dTo3/sfE+X4nZjvrpb8OHopa2aYdfnoe+6tJnpEAFgTowPZEsF5mij5hShK2dlPiVKW3rv3TFU
V2mKg/VYk3t2zvWYFc2KyrRG72xpWvO9WybnwUjbMgB+gzezHRfFg8iL/K+m6rSd4OPOnmFo2kCr
zjwigpvNWoqRQuxgeucoj/QD3tDGwcsn438ZhY4a1T5WFOL19QQhZKVSlZZ3Lilc+6MSmb5El2Zn
GW8vduz0eK3oNa1VcXfTS5vUoctRYfbOkx7VAYJTbtg2Y3uxa2rk73x++WIMQHpCdZR/3OwSp5m8
YbGB9Moy0/6ittg8V1WZ/Pv2KDc3CaOg1MrVDCoVdPIaZ/3nQDtJXXeLt+5/auDLLwcnj4/GIqvx
VzEnrgwUh/j3aKIrguahopW/3h7+3t7gnuUYrJEUV8v18HNT92rdxx4PZZQGssSsRF36aecBugkW
mSRXCtwOxoCGvP6K/0yymJtlRKfEPRfoY5ihnTgS7Fy+JL3fF6qX+SmuWH8ZTScWepUwHUEJ5OMe
yubOrwCVYhK6UXVHiWNzBInBISuSZp1lP7jWQe+n6mOvLrPqJ+boXQzZJ55fZPqyhCiEJ/p3s0yw
In73gq/SvDRLKQnhrbnps2hKze3QS+/szWl1MKMIZTGv6nZGuXPDcbURZVH0gpK2rVMrkTM2euty
GN2h8vEw/1lHWuprRv1Tm533P/T04IC/c2WubcZtoDqnkZ7NqInCkRvUD9A54gdAut0Ho8VMzTGj
PaLmnUtgLfUTq67NZ8iN19upyeOEslsWnQeM75AigJyUjannO6297BTwXlfqOrIDFExgDDMEz0ng
rddjxZOKqghunRc5uYsMc97MVe4GP1Q/zivj0+TkUXG0Ebb9d6iRI/hoe4mb+opEK7VI9GEIEgNd
/3DQxmb4Xle5FN/UJSfSTlDILf2qcWcnVGMvtj42LO/0Uatxqj8tpjP9IqyzylM5VH0WDoh/qJe+
7Nw6zOeIFt2Ep3gf9jamEw/lINCxNkaJKYQ+cJb9QbTdh7FTYjPQnCXT/Nzr4+zF7CsHXIzV2ump
oZ0xBRpMjC4cwEy6YVFGhnkY5VT9XTho+J+WuDUGDqk51IGnaNaPAZfpyh+9zhShChMF5J1SZ+Jh
Nuyl9oVnxz1K8uvlrOXLND+NlYMsr9MQme3s8dubk+wTANOaH60UhU1tdWjVHig61Co3Vi+jM+iB
LQuDIo+G8nqG3szLCsx5pom9Z+h+J2Z5JU5yb5JdAH243hMEu4BEG04XlOv5gPbGWNGaVPPnvk/7
Q+4ay4sW5W68E0/fuavBMdB0gTaz1sw22z4fEccck045q62Xtt9UHE3YhKOulDtR9O3KAtni4iCv
t9aG8GZlof6NidYO8SVxI/G5FEOUhtbYzcVD10Zunvg6PcvOtypXOJ8GF7LgTin0zkxJe6EhIStO
e2tLxcJ10hkcEcM+7PvsWz2r5sGoB3unCnlvFBibq3T5epls+U5TbuO3ylE+j7MZH9JkSgPTlO9u
qqC9Qe5OPYbYiy7EJmLxPEHCIiE1yqGtRl93iuUBnZ0pDhRR7dnJ3e5MnnDmg8gpFDIwd9c7EwdG
cxR1GV9kPPWXAZumcJjYk0VpJI8UoOofuGvtOcreriNcMTQpaZsTJ93IArTL5BX14MYXjXwy8Lo2
JjAT70bjrvxrZBSpbK2aPlvMb06HoR0SO76kbaw9mqUr//DobfiJPlJ2ffuRvrOMRGQ0kyGYU6zY
CjdSeI5BGhnxxcyXoLa7v9FGwZ+l7h5tqlihq+wcuNsHjbnRtAH8uUqXbDX6UrfQkijKk4s3umrs
x0VaBHQJzW+eIIx+e263oQFPGV3j1ZqJisV218d5rSwC+9uL1Tm0UJbpB4pSvyNbHXxYWHvOSK9w
0uv3k8oX1mrAqMnLaW1c78jJQRapaSPlPLpCy4J+TZvPtjXEKo9Fqqg/o3zg5kTjO8mDGLgSktGA
yurTgCSU6suk0MyTlltWd+joufxEnpjGRDfqNSpOdecqgW3OdfP77UW680FWESd+L10n8t/NVWuj
tu4YUtiIyqMsT4f9dwZ46inVi534+/aqpWIEV4HbHI0qijPXyzN7PI+Dl9vnDsgCJEj6Sp8JEqYx
SBTX+IiVQ3+eSmG/CDORf789yTvnFjlfsBJIPr8Wrq7Hds0yt6cRoQFy3/SYdbbqU/XzdvbbnaVE
MIQNR6sHVM0WWLTQ3xwEDOlzmjr2czmrNC1gYI8/oJtE398/I1YR4iLJzIq3vJ6RmAqdoMB2qDjN
1SGuKvnUGO7ejX5v3RC6QAiZIajCbLa0yKZKVFPinpueXk0DCIFww9wLb+6cU0qyNOLxhVsV/DZz
kQbYL4nSPQ4z45+KWD5NzSq0SO7gGwIxzfevHPuQi4Frljxt8+QnWZNZSzy4Z4x73Ye+zoxDo1h7
CId7ewGRENhT9P3RWdmM0gx6iTamoGlgOdMfM10il4TXH5GF+Pft+dxirEBYoQQFivmVU7F14fTK
MbZrRXfPJh4XjY/4T1WEntt3j5Xl9HFotPn4ox7IM30C/6wGhNbJNFBt5LEOb/+We/uFn4G735r/
gsm93pVj7VZd0S/uOVEUjWwvngPTrt2Ht0e5t7a8+3RjqH56yCdcjyLbxIFvYzPhIRt8xR67UxFV
ve8s417+dW9rAg0nh13VBuj8Xw+VRcbUNAaNCTCR7R+lq3ZnfTD77whb6r5b696nt6d25zle3VRJ
G0yiG87c9Xi9Po9WUTQebiLdMq4UDPFQLxpIiqTuvtCcLYOkb94twL/KNZA7ryoEdEi2CLlUarU2
Tas4ipshbxT1yvNYl/XBtUX8P9xbaxOcVgUJDdrD1xMcYWZGScTpWwbapbHWOYFcmj0Hunv7kB4M
gFl8RNbS5/UoIo2T0WrZh9okxyelypMDNPy9aPDe5lhF7dZzB29q2wqJ0b2Nm3LidhzY7WOVDi9p
UlfPk6NWD3FcNf+8vTnu7Xvy4lX0wqNOtxV9a3Thkfty0DOCq4c51qyvs4owop2YxvHtoV6/wyaY
oXoEovG1B8gUr1cwcZFQihbVOxvWhFEcP6d46b3O0PxlGc0uKB2nLz+0ba0lvqsY6CTqQiyKH9dK
9oK6n/GtG+xKe5rzvPjqWVnxLTat+UeDBMuPKqrnF1gr8c/M7DI1qKXynVKofiyjDNCB9MbmNEbC
mh7MrinKQ4MXNLr7ebE4B86C9sMs3E4NpZt1OO6kJbU1LS/NHfzfK+ltuwQr1oeeB1KM3K/XS+DE
MDf7iHRGLxLXE35RTGrvZ60B4BexDIsqEy3LKf7l6oVt/Jlgg+6GRm2ZkChTwA5nFU3YijcMoMbn
sRhtEWBkFj/Ay2gwP2qrpTlGUmbRY6V2MnkxC6X49+3PeLtjVhYNNEWgWYT3W22bFq6ykDSJLo1h
p1/H1Ix8N1+WC35L3c6lfCe8Q3kCZtdaf1/FB65XS0+cChQ0l/KklwtgBj3WEJQcp4e2nuvcb9LR
feyneThoeh29v15gUFjmggbTTMlxy75S0cdaGqrYZ7eG6eJlCA8QYL8/TiE+oX0DOIowFqTd9RTz
3IKYNME0n/JpoQZHrRksht53ZZhVaUPg2hfvbyUTQyCQhcQTeNSbppHjlO1STTFMRklxyZZVespq
ofhTg8XZ25vl9joDoc01BtAB1La6Je+oeLOXKu7Nl4xmEWD/WR7AaPaPbj0ZYZ0X084Bu72kAbwC
zFYZFfPCLTAqjiPTk/O6nMU0HBLKqiF2bnshyZ1Z0WtAgI6uMHWe7UertVnN5zopLlaezjh0mqe5
oEA3ldFRcSdnJ7i8NxowulWAlGsDaaLrLTISJ9eeXoPN0PI+FGqbHfVKQwBeE3/apdUe3/5kr3TZ
6zsKNWgoJVB212rBVtEyn0i2RDqWF8Po9OxEaQJklQKBTz5Epltml0LWdfM0mfAW/GmBfhCOs+WZ
QaJm5i88mF33MKq1LA720oIsctq5/TDCwwB9nGfjX7Vq1C110zJ1qISWU/nXTKDQhu7Yy19mQ7UY
NYLe+WppvExhOdVe+kcCKGZ5IYiZ2xBOTK4e9Bw5r0OtxP3nvrU14Ytx1lu/nLidAkNMy++YjT74
y9C5LzaoVRwmdTF87U0TvrNF6pad7BqecLizfHyNzeqRpZF1EKmvRq6bR25SEn0xcdu+0MFIAs1Y
hrCsy+Xw9ij3LuEVmLt2l6kLbKXMNKAtTW+J6hIrlvVVVyb3WzRG9Y/OTN/NSqdDQNOVv6jzEZOs
R+4/3Sfdm7iURF9d1Fi3fPQNsoPVqXuSL3cnREhAf5WexI1sX+r0XgFMs7rMyOQfkepMDxWIwmPZ
7yYU94aC4LqSEJDOIau4npCi2CnqT211SdJoOSl4iiAQK/JTAwlj5zPduY5IQtd+1YpNB05zPVRS
eaWSKEZ1QaS1P7a2Gx1NisA7W+7uhP4zyqYJSr25zupyqi4Keud/9SMQGjk42mnS52znfr03FHW9
FWBLdefGLUWmlVRR/2YzyO4zvpH493VxEkzTsGfQdG/p/htmbIL6fMpHIIaEGXGs52dwCGlQeIr3
9PY5ujsK+xr+JanfDVEhNhJVKHjEXwyMsn1yTTWwldQ9vX8UBgD8RhsMYaNNHCOGIbMH3agvRWFH
BwV/okPbVXvulHe+DYwWpkGsQvF/27WkZJCkotKqS0mryachPj6UbvtZRErx7gYDEjKAVsEt0uEn
Jdpsa436UNe7HNZqGlIapFr8GOe9u/Nx7k/o/w+z2QJR4nauJdXqMtjFby1z9AeSgNFHu2vPIfLe
SOAhqHrB8jQQl72eEFqHdTv3SnXJ+tQ9QlFquiAzYusFiGHm7rzndwaDAEmSx03HDt/anAH7SrOi
tZuL7hbDKU2RUakbUfxshLMnEbaGBpvHiI49olbrY8TuW7f/f+5uR8Ze5olEXFYpDtSGJ+1j1832
Wcy5Fuhlal0KtzX3Aog7g67a3qs2qk6ZfROv1LVwYnfoxAVbYGU4dnYc9WEiveHL26fqFpCAjxqV
mhU+/VoSu55cQVakt7NdkXlML5MUiG2qv/KmhkqZPWW1kfrxPH/Bsvvb2+PeuTPW6tiKRkIrAbLP
9biuVOYpi2R9oWpVfhdzn77gu1MddkZZL4Xrb0ccAX4GGbkVI7eFOqT2MhYJJ/qSzmmnf9arxY6D
xuSip7ZYNe3JVaOs/zQ2RmI+9xbwQL8zh7gLPN6a6YKHcZZ80BeaGE9dqU/eczXEQ/sp1vu0fl4i
pMj8ZVoSiTp/P3wDDij+9rwsi59qc4nLs02R1jkZPR7y2IdaDWFMzCc/eAIAJnA9KFBnFSS2Fqij
JC0aezX6MxnN0vZVd47/cYYJryStGWrxZXSa5ZNulcVwXApT+VxQqsJsVmbpv55okiG0o0z/oTXd
mIStM9r9Th55e+JYSjBIGBitWMptF0VBnpfOcFFf5gLauNPbXdBbcBvy3Kx3Dvft5rgeanPikmJp
u9RM60tiOPkBo/PuIKD3vvuIMQpF7RXNxSu8raSIaUIw0RPk4FGsnLTMMIIGd5j/YRSq2rxccJrx
tLSvN3pv9kmK0ZvgkpgX52EwkqlBWWK2s51FW/+g7Vbn2lsfFRJSsuHrgSa2WmS1bPUoF1rQupMM
xTTiBm8qbf+IO/Gi7ZyuezuCG3hl7lJapklwPaJ0i3ToSHovZtK5vy0nE9+MuqtV36IVsbOMr/3O
m+mBNsVlh1DwhvXpeEluKF0r0AsQFvZ9Vi6bT5PbJPOR9Kn90WtR33x1Z5SmqEjZWhXKzpynkxW5
6XeRlo3qw0NWq9CtROZBELAX5IuXNvlZQL/wAlfw9gaQM3SD5qpnDUHeLcX41TaHwvG7obPcY7LA
K/D7rpq9z1zc+XwykWvVg7iPOwjF1MRm33RTyzx1sd32fs0l2oc4NC9KEDeaM/tY/el1WGFAFru+
S4Wif1SdaclDvUqy/N1PPwRKWIcILYF5ow1x/X1YhNWxaOH7pGlzoEipHHIvy30euj0RhDubj67/
CoQh2aURv4nRazg4dteY4tLOeHwUckAVWhoDnalFPS1F/H5wPYoLSMujvLVa/m4lxZxYT+gdTuJi
ZVX+14KwWO83cdPSuFZSZQ+LfOc+YmqrMjRCTGsH8XohU5SD7CZlNFVdZABxLAucJNJ2yjy3cQZz
cgDHgi1dsRObKpZHoaXNCaUvE82az2zS+lveizHklsr90YiX5zbxin/efiHvnOE1z3YAarwWRzbv
sDEuuZamDGoVk+4PatFzBtzfZjku4f8wEtuQeIZNglzL9SJWnpiiunfFJe5m4HjoWAjrY1pikHQw
U56Wnc1/75sRYPC90EOnWL4JoKhXZZmKls9lUcfoYGCC9FHzlj2DyHvfjAbU6tS98s+2nQYvM7PI
Kpv24gl1sf62oKaNfiFT3EKzxq29C1bfpntQiMD2QBS3kRsAQ+Indj9kILLw6/XMtQXH2dFpL4M+
VH/mvM9T7CvwDBVfiWst95NKdggbZVm++EbsKK2f5kZi7zw79zYQRAciAtpTqyjB9c9oda1OBlm0
F0urzWPTmvWnaDTFR2tJ28e3d9C9T0qDhdSP+sbqJnQ9VJciNo8NTHsRuTdEp9hKdPs4RSgQHN4e
6N5thlHjikxYacXbPmbba4iLWxZfFfLmU1woHbgQMYgnT5+XbzZwyx3wzZ0B0UGjPbue/rWhfz0z
W1kWyDFSXDJnAORjpH95SZX7bpynYJT3QGd3PhmXNJVkmuzMb1tPtqJ4BHLBu1ArhviU5KI/pFK6
n3pz2gsa73yy9T2g2beKboKQvJ5Yk2HCpY9cLyAHATbnauFP1WC+/3shjsjzA+qCIGvbfyuLVBvp
K/L68Ip/odax0AFKa/2DNU72H8iy7dHbb3sq1L7+/4Db7vMCJgLFJltculoriEWST3VRfFkAc4Oo
fga79a/wrJ0O9L2lJJUhk6HrQBC+ec37tGIJHYdJLorWBvO8eGWAtJL2/hIIl8kKdAMRRCVke3Nq
RpRWHfnPpfWgpUZNp/iR0KpgnMVenffO9clQYAThZ8Gn2JpLKemstNFUtpe+Meilu+o4X7woTx/L
Zs6f5kzvDqUa7UFA7o1K5kmtAvgM1LDNpnQiy4myKZGXanbihz6X2jE2x+7Y62Z/MQcpHuyx3ItY
7g9KB4e+H4qe23LPWOaxZxZRe6nocDy2Yhl8vY/MVdmuDdOKd7eodztHt6bXrCu65gBquDWpkmwe
CW02MiBmtbwMixDtMVLy5tFlqT+hNw5y165lhQBFUYWtauRgql07v0BIwostteCbv32t3rl3AE9o
sDzgJ64wzevLIIvhjvBk82MqG6CGmMIOkHEQYxm7A6u9s9ho+iF2AUsNrvP2bYyGpWhHBO8uoxyL
X6mhxn9ixdg8wdLPXjxDaQlC6vj09vTuHFD6ZnRYEWfm7GwlcUwxEGmYdXdRzCX/sFSV8wSfvNoZ
5TXPvk6EKCMgObtWbFDt3c5N90aMOE1W0RZNeygnrUAcv7URa8B5FC/WDNZ6sYRFnnZPNCjnsOyK
OdSLqj92ZY9aGCKs5fu+LMRy/BPWBvPayqacuQn/5WKPdtY5/Vl1qawYUVM9ZouXnK1xeSf7cB0K
4DnZ+uo0zN82Q6VNCkC1TaczspCKr3ta7PNf28d3fcvXUVa2PCEA64ys2/VWLbCxNpxJTGfVKNQg
sdT2SOgz70T8WyQDw6zCeLBWuIhoTm5Li1AU8q5N0+VsSKrAl8JrkvY0trPDXUibAJS7JmX90JiV
UR5s7Ep/pYq0B8xwhh6tClp4v+0iW6pPlZEsSel3aWf/zOHzGgfDrJwLjq1afcghabQHGavOO61l
1t/PDGCP0QfHsmRbQqGf6mrNbM3narKp/MPFiPkNPais0ih2Nv6r9c5/Nv46GGca6B7PEjt/q4Tr
UQk11S4zzo2twRejQtYiHzyjQ8I+oM9voxsni+who2im+4VGffiIJZgqAk3P6j7ERcj6LXmMuj/G
srHTj7GaD3loiipBNlWJl5M3z4Pj55rSf+v0UeSkXYXd6n7ZNa5xkGnX5t8GbVFEaFp9px2NBLkS
xp6zemeym6uSNpeKfg4WRKvWF6j9TXOgiWxKzNhTXYbBRUqi7zu/c6afctH7ndjpzkhrVwW5PSo4
tDzWf/+f6nbZQb13S11eKB0JXmD1T1O0tIpiJXz7SDn8QZvPBxd+rThQc4NruHmKbBi9WVPk5tnw
EHeBz5N14aKocVDokfVpMNLy79pq3+nysm4aJK1XGLXB9MgEr6c39mikKI1unMnANNs3QUeeFlh/
pW/KXVLO5gV4HYwOAUR7mBwUSdcl+M9aWoaUXp4t5hnJMINbOVlCiNTtTuNokywwyuqxwQvAuSMT
2k4Jvr4unNQxzzPSmI/mkMRfjMJ0n61UWx6w/x13+Gf3xgPQuZL5OOJsxutZpYU3ofKBaEKaRrYP
bKl+0uw0ezT6GLxB1e4J9m2C69f5uTRccBChZgWh73q8qPNkjU6UdeYXJT9RehuPDe2qxxqiol+j
zvOB/vxylCjX7zxj23Dp/4bGnuWVdgT0cvMBZa27kFzxEBRK2vocy+TURdM/EqWuxzFNykurWWnY
kJKd8sircLn08HuYWfe3z8rNoVylwtZ+t0fyifv8Ztd2FTTslhoidOnCPlJ4mIII3kmoNPVei3hT
Rnid8qr0hujTKta1TaoH6an1ImLr3BKx+WVRq2Fa1lVYjrX6oLf9ue8ZeO5K3P+SOt6p0tz51rQ/
4eyAlYEBsLXXLOG9FFan40NZL3YgUn04cYRYWCvrEAJqkgM8dmSX8n7eufe26Ox14ldDb7ZZ37TS
VkRin1shxkOnzUiO5Kr10dQb57iAsA8iPvvTMFZ9IEUfn8z4nUCr15/AHb9qbsF7viHimrB988bN
7HOalfZRaFofJFLsan2uj8X1zUvzC7I6rwliCXT7NgeKgL5G41Q9C82enOPQRhQZOoEN4mFIE7X2
HQQ+G1+XqfbRlGKYwqGjcxa0nlN2wWJjdLaTy95+dghU9ERQECeb1beM1kJH+rMrDPUsk+a88LRO
T4Z0nomf8e12rA8Zehk7sdbt3Uwhgn2+rjPAi+3zA8Z6RpzTZBFKqzgoaqL5GBlOOzfI7WniiiRA
XeGW9Ci2deklLwStvcg4z701Bn3TD48SLG9YFVF8rAFEo3O/NL/QqaIgnwx7CnV3Jrm+ryueySCs
3ObTYl4oXaWlea612kLzyEsvDoCGnaNzdxQa4dw7pNDuFh9YaVbZFsponom71SdWPf+axbmz44j0
iuvZbFsadERAvHOUqLeVxQY3YST1Gues1l4xnEWaazESaAJYG56Mjaw+6EojrWeEG7v4ec5sb/LN
pIr/cRcni15k0/QqN1dm5pDzHInGQRKgwVX/U804ij0o0AhVyy/byPmagAGeA4SA0x+p6qJ5JyxL
gCFV8lJ1XoRWyNFPZwpPAUoZ2d+qkQz6o+n0HYIFSm1P7xSS5WLg3ueCYv1e04PN3WQlwOumODPP
k3CrDwJ9c7jUTv7z7VfmNiLjBaNjQyMFxQ8O4vW9QCnVbJAdMM9VHE1fynzpvsRuB11+EMaBxvNw
bJVyCN8e9M7Rx/NhxZeSWXG9bwY19diR+oJ3bqN1zYNulwpmhobxQFxh4iPnpYfWc7Mg6US+JwFx
Z9/SGeVBpSNGTXL7uutFnWLKg+Mf1mRDiHKYFeZ9uScYe38U3jMEnCnuby8atWOfgkV3ztMwFwc6
U+YT/mt7JepXztrmdFBMIral7L4yzTYZQqq1WCIkMMAyJAZxhVHAY44a7kxTK4/CzvKfS64aL9Oo
pl88Pu0v3rokHFo5/EJCe355+6ve2UprqkxtnuI8deVtviwKrN+kgnElkNUnuiLPMsdLyIVEmvTR
9MFTjOz49pC3MRL1rJXVCesCStM2cInjuLGgaKODVinRc9d75iEdTflQmZO6c6vfflK+JukRX5OK
KIpL1wcl7a1YEAsq5wLEg+3PvdPoYenYmb4T2t/Oic9pg4eB2sQDeVOuc6OJ5phUzko7TT9Lcv3c
d0Sr/xGN3p6u6O1BXLcOD8XauaKQtDmI9OjUyltcxoqyygnUYjArv8zdWoQAoRLpq2abygDRntlA
UD/T32k+xSVngX0jEeTvoPe3QYBXL4uMtSq+YDft+g0V9XCaxI/37hIGQauVJJpuGYXQ60+XpGXX
mUhMXhzZ2H5pOt1X6KBLUPWJvdPEuffxAF+8ghO5vLe0FE3jm9V4F1zqutQfWqwejqIr/x9159Uc
t7Ht+6+yy+/wQQ63zj4PmMQwI0qi8gtKkink0Ijd+PT3B9lnWwTDXPPtusqyKZLTQMfVa/2Dc1Un
sXFmuT3aFG6+RE8YOXANvP9WFgRGrkQ9dPehetOmdnNBKvn97BXiTCL14cxHrgZk9OIaAjBpfUQ0
QZ8lcRfEx77TtVOvj+VXI7Gr7fOD9HD34KwDfobW0U+RntUgDVEqc/REy6NX+ovN7FB9avtOfGsC
p3slu7h/LVAIPDNcD19tOWXZrhZJKhTGVuX2UuESlrspcEUfLBOMIf4Xlp337fl3e6QZKJcsLyJ8
XnJdAZPwHDi5+wbTuY66RmGnrwaO5MM/bwW0IOcB64g4f+nhXzIPCSFOFgnQMVEx9JsGKOamKI1z
JIoH047gmaAIHPuihg5s834raMguhB6tO5r5GG0Kl7MzNoocYY5/ilz+aQIBOnpJfi3c/fXmAA6u
bXIAedf92Pe31uw0X8bG+ofAjp+tEK7bxOrMgAc0au6+o+LGjwpbnE631Ywy7Jy6/ZlI9sEUADwC
MgsfDRSuCAuWbv1lcDoCGvYhtFp6adTbsUnibTCfVUB6ODhcpMk78Q+1LfCq91upEEQJlIBqhWyU
ZezS2c0PQRlY09ZscAt5fr491hiVM2o5CAEuEOb7jbk2ngqdFQXX6TQn7mXlm5JMalWqKDRh5p7Z
xB9koBanzeWUICnEebE+fxttbmoFmOHasYUbukWXh7WT7DRZfkpUdU5Y8bHWMNzjBsWapdq6Wkty
1JDcjufoGiSL+UU2EjPPvNEue252cejEzj8sXzMLF249uW3yH5Q01hcdfRj0QAPCebRANG1F0fa7
walUhx5z31QH4sl/KMe3tLj4dwHUgoVANn2VEUiL2OknfLbx2xydO1Q/tNcteeDb5yfJw3m/rCl4
y+yzkKF+Ztt+mfcFbFuDUpQ4ouhkvguaSHyEXiQuXtIKoRk7xUKnWL1LBQkJzSsgBgFs+x2u1CTo
xHROM+3BEUV+mMFZ8ieL4OY6I4c9GF4Ibj8cg2r2bnI9FbsRH4MrK8PoKXcntSsa4x8CLBkmboEU
x4leUJSA+XB/lRV262joRA9HxOrKvVHn2VZvBwSjYQ5sn+/FJdq7d51YNbXa2geHkldLTfholv58
a7mZvVXJgv42rHSbFjJ/HaikuMy1fNo93/LDmwyLbKnpcCXkbkYO8v5bIvXnoN1tDkc5dsllnoCu
s92i3g5+jrtPhPb32M1h3UXeQXTaiOA5fKAOvi+YybDwu/LMAz3c2wgYqWZRbTKgM6xlMumEZm7l
MB0NHzcVsJvajZf61U4iYX0m3n9kVoHzA4K81HOXyvj9V0dEVVi9ncjj2GXFAa6kGxb9OIWGbAt8
rmq1G0VinVkwjzaKe/vCVMfAfU0toLYwFRqiO0fMMaurGJjYPm/s8UiiX7z2kC7/lvnZuTrMg8SY
CewBOWTODPJ+D4BAXGTisq3z8egmepndZKJyQkTL7qLF5GtG83xToOcdDgCGjMPoeGdFXh8ZVYLL
xbkBma0lr36/q506Hbumjyd056JhLz2VbsUYc8sZYnl5ZkYv63K1mEhqLmpU3kJJXpOIxoDcglTW
hPFU3FVhFbeeE8ZDWrwx8kXdxspk9LXiLedwMMxE2xa9jZz/PAoyTFGbxc6Z1f3Yyy8VBcYArhHl
vvsv3wwUuZEcwYWvxP7Pc8Zg00/aIdDL9nDm3Zewef3uTGUEPYmq+e9qNbuLkYk7pPIYiUY6VEia
N1nx2Sx8B7Jtk8lPHh0OXyLFbDgcMS4JHey8zpSsjMde2EIHkfAE+xFEse+/sA7Hti5HFpY5dmDo
8iAYdo2bBCfHLJ1jGhtfGstEaSqtZfopy8Vlovvv3NhO8jD3u31glvamiVE5OKQCXcMz0dMjiwHG
C8OAuBdrYX0pHRR8fCfXJQfjYDpXDmliZyPIh3th4ajZDFOnfWeKyEy2NjJFaUh+PlZnSi+PPQRn
JgHOIkBA3uZ+F6UY8QWj1ssjp1Art66PnGPpiujSyCjF+EE+bESs/2i9tvgy+T2aqc/PlIdhFtGw
TSGTHZ+daH1lQWC5FXrBNpQODVXMQr4yMeLclESrF6IRZ972kfONecBc4LJHYW1tRl82mD14WaaO
bZl0l7qIGu4uAmpGaKv4la+XTYgwfHdsiP3OXZvWAmTLOY7KA5xFTBBJeq7hglGaJVGbVOpIXrTc
d+gVUFXxsXHJtOa1FiGAafUOFhpC2MJHIKGtbwO9wwkkC4bO3NY4GB6teeoOcTFMO7N1v1b1XG+s
qjkXcSzrYrV6/8TyEOn8ZMrfnxS+NnUmjh+g8Bib/YCkRthntn1mk3hk6i2Sw4w+65PC/CqusZrR
aOokVUeM7pJXmmkC1KhiA2uB2d4NU67QWXPE23HI22+Flw4fn595P23NH7wl0noOjjpQmtbhb+kh
j95w5gAeGeRhnvx4Z+qJhnAEmrxtHQ23Vhzk72K21I3vAM3zY60JkyK196nUvK2nPCtUsWNssryT
O5+k6pnF8cgZDVkcIIGJWiNqiqsNu0uRy8f2Rx3x/5yvq0nNtzJAoydMrLalFGlG3aeiMM5cVNfY
sp8TlT1p0VUCYkMa8v7wt6Kv+nFU6jhpQbNxhjYPx2SSNzznW+Yu5o9NXe28Ogq2trf4XTf6+E40
jrwayTOCOPfOaV88sm7hCWLnDp5OB9G3iku7KddUlCbzkWIFJWF9GrkBBtqAdEOfyfwgWq/bWwUF
ksnX8vfPT5THRoGECnUdl0nygPJGinRoTXRZjp1ujHfKQpTas4j3O4C4YVMEyako8uAlg0AuDFUM
BKuhFKxWBzprhYUPmDr63qAflW+w1IdO6Pohr0wdBWWH0yM0k1THCa6QyXsNDmd1maOg5yD6n7dd
yKXL/1BjHv/p+Q55ZM8mckJEg4cDFWeuRgPNvMhDoEIdwbIi2pFlUNZDI/Goc8xtfJKW7LszZ+Vj
OxKVBUI2MBEWRez7UxJnV73SHAyF5g4vDU0W7tt5mMszec6HyA+2aOD+y+a8lKfWQX+f8m5VJNSx
NsnAbyPfD3aGionFtanussvAE+abSjT2DxfMwA8NobN430I1Av8xmMY5R5RHVyJgWZeTCmIuqjb3
X1s6NvrIWjsfWytz5S5tdNcOmwlN1U2H6tJezxlhHwfI74FdZj0SD6b+ZfJkeXKHNkYSEGuTb1Pq
tepcTz0SWhHHQ4TifsSf6zxTH0yWFiX9fIwmy/5Qoy+hA6ty5t1Y2cQRjqHKYzAE6JSg//Qtt5vD
jArXZRrEpLwGuIsfZ6QEQlTAvLBDUODMlepn3eL+5g6BCk0ZTF5QaSe+ud9zrS6LwKhK/WiSZx2u
hiDSbkfyf/GFLWxyOdTo81cV+6gRplqQ3jqyqv6oC805CRcj2bZX0zt8mAO5WyjK/HzXQ5xvDfva
01AYBSIzRMOZ6OThJL//zMv3f8mUoPLvum2d8MwKxZeuCKwNIojB5fOr9+HI0YpHuEXd9ZH6p+ri
BUca6UcLnEV2zDkep51fNVZxo8+NlW2eb+7hxZ7DHSGABakLnBENqPtvBUMvyGKPOazNHlhKq2+t
hmMzxXNm9vN937ense+m15qnaoIhMooLDl2bbgt0ZWocxCQa4s8/09LkvclBDM2dhBwbND52ldXk
kHYxZ5FpzUfAIFMdjlVV7CaQMNiakVS41rx69DatVeX6FphIOrwz7KT5+vwzPLycLA9B+ZkDZYGa
rZOnrXTZsdFkONYNeqThlOHZFcZWuc8TR5LatLXxqDlmwR3Nl5scMatLhK38nZeQAs16jfyIpor3
UqXNNpEopD//fA8mI4+HZw5EW3QOfap0q2HL0PeMxl4/FqzbMrSSrHBCxF4suX2+oQdn+9LQT1Ey
6IdkrFfzw9e1fE4R1D3WU1EQaJTfYyk/aq12J5x6C7B57+rV/vk2H8K+KGLRLHk14IPE46sjzI0K
7KThQh+VAUx90w/a8N6p2wikyBgJDDrl0N4Q82oloLfMysK5tNwyVHAv9TPv//DQ4Vls+pmtlIov
WI/7Pa2spKJIo/Rja/eBuNESAqgrg1P0lciqONiX3Puy7eDaMtqBIWscVP/B9xAKDuAO0QW2Pz7f
O48MPRExdxUKfkudZxX/xfVgNjBFjGNn9eI6CvThTeao4NztfFllq1VI4on4m9nFVFurQBpDN8ia
OPSopsn9w+0r4PVJpY3Ntspjp9xoiRLplY63gbEV3MqjzYwzxpekD1QQykFR4Aizymww7eigKp1j
M/zk4tx7PtKu5G8gV3ILYpKsxoUcmEYUMOanrDQKZ9dMhtJem2htRTa2jhM+5IY5SvW64u8QFQwy
DNn2kUcoel2DLc53uqcpsSuA9kPCz3O9vRAJno8fBxEruS2bspg+pFZmT3vTmTTttoj8Udz5qp67
UxClntOHmZmK+ruwMkpFIbI0jtNtY7yIyhka3WRV27jqcLp31ZzLby74iviVwOtiOFZ9Xmpnts2H
WzknPqkjQmGOVWRQVhMjbVxpChmnJz9XJhBCJH/+sHPX+iznbAKfOZrCAFHtBCCebS2zPqlMwXBv
rTgrt2ZvJOUt1BhhndmqloG4P1BLig305FL0YjqttioYlVHWpgVeYl4y3XRO33+hysBaNlxtCm4S
T+oW9jXYEV48v1AebF3ktxBn4cIEtBKkxmqG6IrcUlyZyWlI4DFfiKmJ/UOBDBuWYrYoQDIG/QkK
VSxwkEdL9cx4PFinJFIBY/MvNQlInKtjrJhqAifXTU6iCCYRYjQ6vjO9+hw34GH3MvsJhznEF/30
NdLcqzlmpKNXpwqRcn9jDcHUvtFzpFu/Kz+pfkTcVL7iNoUdw/Pd+yBS4YimFAC7h90BFOHy/r/E
Q4uwj1mnSKw0MvUvWy3QDjV2wwfbqbUzQdHDrlyiATL9EEfBha1Vi4JxKn2KLPVJCVddmDigHhL0
wbfPv9DDVpxF635phoQXleD7L6QlhVmLoatPels48Imkt62ttjkT+z64nsFqXN4BmQyWxYM8Uz/O
UZCbfX0a7KA+oKI4HCa/st954xjsTEMj7H7+tR6EUwuNkkSOAXobRO8aQ2QGfj0U1iBOxPomnqLc
UjEws8BU7pWTutENgWhav42hHcodGkbe9KUL2qQ9R6R6OF+AqUCJ5Z4EFR3s7f3uHefAEkjsNScy
u/WFLkwV7WFUN0Y4eMZZmsAj3bxUThZZDeiFGIHdb80xq4k0bSJOGlNqV7Vle1H5KrgYY8vMQgOk
qXFm+jzyfgu3mYwZyUtgOKvpk+W1rYC6ilMsMxfPnAxgfJB53SfH0+SP58f0kalKPLLAv0DFAJRc
tTX4Uk+VrouTkVqi39hWjOmnbg5k6p9v6LFupDIMLH2psj/IrmQGBolgjwROqam+sbAhO5KaEq/M
oacykE9SnWnw0V5ESvVPPQgSkPfHTe9G30/VJE71xIUdbLF+hXblfOX6hJrPv9ujTYE8s5eNkSB6
dT54+NYPsyPEaYoCt9zMSreabesEcXCZ9N706fnWSJrz6PcOQvCJhJH+AulbmNSrBQCRsJgqbJFO
CCLjehxshGXUN+jglkeM7euthdDzR9/Vjpo+fc0g0e/KOaj2SpDWV0SZG3/Ox1dyAOgQ4k46frNn
4d5NqtoomXubJC6MywTKVlhZYuo2GGJwMTDTHJO02gitoUgOoizQBO2rIP2YGOooest7FQyuwSVf
08K6Wnx686A4kdKW17Kz/Zs2Tdod0e6IS9J4HJueqq4WFeqk8kHs9MT10bfyUPybVfIxVYaoqZx1
wy6OE2xyhmHLR417c9A+l132yo0qedHoSLRNaTQUYSq8Mgm9uGtPAMmNeJtZfvm2spz2GtGT/DqX
kX6onFaxU+hRiGTmTRX5xY6nkicfU+p9M+SqGZJLipcy/piRxb9FBlB+M0QZ5dtGBfmxW5R8Nk0y
de4rD1p++taLQN5cNe5MZwWoZgfvHTxjsi14QIZnqc69m6rRGMOiLszmIlBe/a2VU5KErd7gn1Vj
cpnvVemSog6T0iwYkbkisqO/7UqcoHkbc3CVxppXYUskvO++PWXphS/HRV2hL8epTU49R7N65+pQ
3S8wW7Gjj5D80s7dDBnKEs5GH4x+unC8vPkxSgeorp/IxN6jYibrQ28simZ6mifpfgbdT+wGF4kb
MUur3UUazgFbS3VTukdrTMw7mLLyWoMi9NUc2gazzppwb5xbN94nxmTKTe/1aCRPvZLmVs90v944
LTDdMECzGU8Vfep0dJPHQlz0RZdU1zLA2+nC6VNTbrkhlNW7CbZgf6B+PKJdGBVkwlGrcAkQcL3Q
jyC4HONQVFmJF1iTNSY0C1+Lu499kbXaOyvKpx+93VrO+4rtqCs3NhW3fGPUehfskyD3xgOQeyLr
0SwglirL7wTJNs7YPc4FY7UzprxGiGwa/M+mXaLBAFJpyMO2cRvchsiA5bvREcHbphJ6vklbFZXY
r0VpHdpBPBWHZsqb4b0NEXv+nCadSt+KYqi/jJgJqQshUpVtq6br3NCrnaZ8E3VeCS0nzTwIKm7S
kkyzVcYFwEHLJW7DLB8yc4NVuJlwI+yK4ovVJJUIqQ2M1hCOExUFJM2z4RYBJd++GvK4+DDJIgbO
C8Gre92A2rMKgBSG2dPMopxldaWCEovqXHQVd5iKnZyu8dxlBUV+f9U7uKSeZrsmI9r1Hp5EaepO
0x7NYVW8irIoGd5rfq3/IExvk23icGtjAeFPt/MNoXLMLvSxfSMt1fa3XdA3/aKuWejTCQseYYV4
D9ljWHKbma+8OtObzVw7JL5d4S9KWtilB10Uougz5pf+LJlIPko3bkNGcbZIP/elq13nqH/5b+pJ
WomCwBAX3paAbKz/sIGtBO+TrG+SrZjdxt1ova50UunDgCaf9CYYzFhQH1Tu+NMfkVHWxSsto1Ec
QsxY7KcJe3rTjnwOeHiyGSXiLMmyDzHA6HJvZ/Y4htje4y4UIanwMVGxaEPHS5PhBvthVYW6yqfh
GoG4Kj9oxNralhuCo+BMD7b3xlUIp21Qd7S9UPd6W+wU49aHwdy22ZWde+WwLcyyqZdTKyfwdoo6
3hWuPc4HJfqiPEYokAVhlFmmuBxax5xOKjVRcBicEjcnA/UqqC5V1kYwKJdMRjo3uvnacZkUmzQq
Y1yfbRzXDrqumvKSjDtOZMNM6iF04VF/QBOQjIOrJdC6tUK3h9eYH1k6/PTJDDZBF3TlEcEDS3tb
62bavuFBOu3TNMJeP3lGJJNdxQR3L7ymsOYtuZTe3DLUvhXObT5/dGKE92qGN7ETdgtS3xuvs5Wz
8ZA9n1gDUWQ6G6yMO2dblgb61Uz6adh5U6b8Q6NkX2w1XTTp68g1tIpNNBtU6INmnw7Chm4WtlxC
+7Dqu1m8VoYNO8qQyP6FlejY6zo+rL5Qi+jgZWVkTnnN2MniYm5LMsBT0JQfYkkoy6ISTNa8adsP
Q5YF5bbWK+GEIOm7LwKxoE+x70X6zutRQ0IZEeL9dUNBBofC2GTPTyVAP+TlmqQ8JAoaRsgdqINy
XldwlLRidNUl8nHJyOKua0wa6jrVwx4U5mddtHa3EQ50yQu9k9LeTmyT+ts6aqhX5LJWSZgWi1ey
XyGHGcoyLeadVG7rvMn9XmWXXT70MJWGUbMktVWloVxnJ9mQbNx+DPJvmT3Y3anRAjy52LQiEaKu
5/d7x6qtY91CjZjDTFWqCX1ZDYiuymjW9l1T2vM3I/PzZu/KyPs81k7dbfEQI9lr6mKQoejtqEKa
Ch/ZAzoRiRkaQq+gqii8bcPOlPbbuZqrcu/whLcz7P7uczMbiBlAroLEsmHrKOq9Dn/nY6rPZc0O
NM/V67jH5YMsHSSeLVXKLj6ADssBbkypanYZvbCsoDxWoSabNthgmkSZX429/NyClJH72kPkZDPW
xoxFZjUF5i1EhaF8M6Lq1bRgTMs031R1OmjbGHa0f4Sgbn2aJ8dGtV546lWJ1CcAzcKyxg94m8ju
qp/HfPjUuyqxwzketO4SSJRXhakhQXe0vpN0O1C8eXFAFilLt3Mj4HhQfhzmy6jo5vSTqnSv3XeU
VtMNKlTDfJrscZj2ut+1/nay40C9cqwmeO/ZWdVeRI1hdreSDKa7MRsnai9abzF1buoIGRegrP74
BtOVrNjnmj9r1xwm4hNq0NjQB3We4htKkuQ7aaQs2XZ0NuVsBy3FizyeRf3KzLzK+8z1jxDB6j1r
2rljow0nDO/M6hD7+NFt5g7fg5106iJnS7Lq+ASKocRPgtXpXcCD1ItNLWPb3KPIRihItWOcdzOR
ylJdpqa18cvGScJOWvZ8sBszLm5Mq0e5cqzisbsMulYZV8GceNg0VQbIc8XUp6qgRN7tE92p3K1u
5M14KPqZ8EVkZvxB+kyLK2Y/kDo9IbO2w02tUNe46o3tXhpQQcMhr5P8bWRZ6akvPaPZuNGYsW1E
lipw9DSGms6ZRAQNeqm7cepZydYs64i39b3q9ZSi8bpP7dksD7ZBELaPh6AerhpBdLsr4kRot/ia
Wf7W7rpEy0PEKEYCPaxZgmjeTGZSqK9x0GVBGvaFhieTNua12GSFQEcDDngt9lrbUFJtfdxTN14v
4mkrjUjTPthzFH+Ls940b7VEtB+NyEDLf6s7SnYXLrQNXL6TtFZX6ZQan1rNBvcVDWTrwqBzI7kn
CG/UTVDaGMS0VdW+7c06CC5jzO+qkACva3bA891qjzhqgnKc5RQBB1czfHDI+10ZWeRml1Dze/h6
9Eh+kAUzHwHBqZ22ReWU341Jr5ytzHppX9TDrL3XCcC8kKnryO0wG361kW5maSdN6mW6t0TdX9VW
VkT7QtcshRFE4lRw7bWqx+GlZRsoZhubpdjRZblL2I6DK+RRGnb7qByqS5d534ez0Uokb6y8fK2Z
yvUJwAh/T5NlCGtbcNtToZtPscOftXRBlvaUWFSXBN5VTKbeDjWtMG/xArCyC7vJKy/UFLvPdTMr
NwjtBoVGlgmB8IGRGqItaZ3RuK7LyFbX/dxhDSV9C3WJyBGSeebNKVMG7UN2ok6K8so1vaa+JODo
602G9TLOF1E/3eWz6U0HY7aTeB9RVJ9DV/Zuu89FmVq7Cf3f5A1rIRsPYkgoAOU4HPlcxsq5PlZG
LItDuajYhFhUojS1QY90fGOlRp59i1CaGrZGp2WJ3JSNEK/rOBdfVJLZaAS6adQINgKr969rYLFx
SBJVw+qXu2QW7eHTLZfDupv1hHNcjemrXA8Gys8TtdErZXLpOpALCaKbgIDK2gdSD+JtXiVzJ0Og
Y1F7kqlVE3uBI8l2uoJ4fdHXuAmC4kCU0No6Zjonp7HuhNhmZe/NGzcDNbnhr8vu1WKZZh0I4SAA
EzP66RUkA+xYXbOncpt5s31r52KqTm42CbkzM0KUT5Ddha2oDWhucJdRSetPVpo4kIGnoUgBVOll
DAccnKUm2xAERTNQfSyDzg8Rthjz7yADZ/Hm5x39v77L/xPf1a//vIx3//PffP29blSLk1W/+vJ/
bpq76rZv7+7609fmv5df/c+P3v/F/zml39u6q3/065+690t8/l/tb7/2X+99sas4HtWb4a5Vb++6
oeh/NsCTLj/5//rNf939/JR3qrn792/f66Hql0+L07r67a9vXf7x79+WrN9//frxf33v1deSXwu/
tt++/lF369+4+9r1//5Nc4LfSWMbpEZBQ5K7WyoP093/fov0Ilk98lBkNhCX+u1fVd32CU1avyNW
DquGBDylD37kt3919fDXtyAzAvmE1IyiKZSY3/732e4N0t+D9q9qKF/XaNp1//7tJ6Ll78SKg9wk
7iAIM5rsTaSIg1WNssqCjkKTrW0yxzgSrMX9NoMstJtzYMQ7lw203WnogGNupNIZ+/pOM7VNYjtt
D5rSbK+SXnU/HNagiYpFMd2NGsHG3NbY/SaOR9UE667pDyPynbCFovieyZudWreY/6qV/KMJ+OS0
ujcVb8a7th/au38xS7t/7Yfqj69oa1b/P0zFBUfz9Fy8rP5IKdb/Oat/Tt3l5/+ciYH3Owk0MCPU
U8ig/0Tc/DkRXf93qLgLIA6SICJCS773r3loeb+D6yQvi1M0UhbkZ/8zD93fkX8A4guHiEI/cnDm
P5mH95OyGiBFqpDLXf1+yrKL0MzN08C9SAjXnJtu/EfAk78/l274tcASmOnodoX0dr2TFAnWcUp9
TExXnqn0PvXYLOpfPz7ztJwYrfJ2SSva9u3kznr8Lkan+8cvw/fXcv11ed5Pe/79+KsMfFDOuT/k
kbtj+Xbzm4bNWwcayRqFtayXZmiTuj4nQf7Uy6xyqx1jn01x5e5kB1AtpG5OCqYmtvjy/Mvcr7b9
52W81RbjAbVtskC5u8Fo7JNhIP9/y91Ad8H+9ZU8aN7s4smkRPP2+QafeKG1fkfj683oLQ2OReBJ
+MkAmjaLGM05oZD75aG/32iV/fbTeSIPazm7Ke+86YrsRmRumrwzE8y+ksw8GUM+5BvRCRQ4Q72w
DbHXq2Rsz1Rpn3jBNdi7aNG9ID7xDmgkTIe4N+wCfI0f//F8/62wJH+/3zItfylPNh4Wsk6nnN0Q
xyOiaaZ/QDDwR5OTHM9DgvSxDAflaQBbYiPfDWaN/yqqzD4ebs8/whNv6K1KGUWsyrFwJnqYzMzG
ausfnjOlL+u+tdAe/FF38lXv7ECCe590bALDaByyMzjXpx59tfUUfpa6ndU6u9xK0zsszohgtRS2
wct6ZrX11NrkNCJxnF1BHumDMQns1aLZe9nGtmbktcWUNY0pHADqaDbvdLxZ2i1J4Np74eOvNhtT
xoaPwQabTU3hZqNcV9qhEKzU7fP988TW6azWZknB28mG2DuURSeit15ZiuGDJeZAv+o1rkFvVFxb
7uXzjT0x1muEF8qIWsVVUjtUtfLc1+iiJ/0HFBm0M+fAU59PJPrrQux8fdAn6fiHuTbKnYqxughl
mnfneOL3y3n/WejuqrNIkNjFQDH5UJM7KfdTixXLrpiUAXksTex/5in5dzOr/cSy68ifGs079P1g
9heVW1f6bq6MApcabFfky9b12lVP1KPANrkkYWrm87u8VckNgP3g3fNj/VRfLWP0y6aIf5DPld8J
Dlye013RtZ51jG1Vi4/k1P+hls/fXbXaPRI/bnLfa/xDW9jqUitn/SaIYRmHz7/EUxNqvXtElL7p
HPcwgPeWoZ5J+7M7183uZR+/iluG0avBbbjuYSwYgb6Iy509aN459PhTT7/aPIbUqlShMnAy3Zgz
BsqXWtjpXExe1j3OKlTJA40ql6T3A6MU1WVjONXEPRp/79cv6qA1zswzldUZmnQPQZekHzy/617L
NBbnkABPdNCamOmpFnoW0rKHxrL79KKfLQlrJYcU+bIlthYlkikoot5syQ51cWNfdqU5+mE2oKRz
poFlZ/v7Xvqf+e+sVpmKs1gvJ4ZYwKxst1lMKup1yZ3SvYr7qMx3MjZV9akofevLUMVTdWYnfyrm
eQA5k7gu1/PEVlj4RXOVUN70uDjkJAx3fg+GeamuZNxt08RtgDLLOfa2rj1ZNej7/qwb1VMjuFqg
KnI1KtJadCg9bdha6eQdfK+wzszvFTL37+5dLVCUkyWGPiI4WDp3dEytAULvnGiei4sGrQN1E3dl
/aMhnVpe2DOVllcS4aHqtNi4Z5/8HA2iM4/y1Iuu1rJfZU5TYwx9aLyoszbuHNw1OLyKl8UZ9jK/
ftmtBwMfTYoX9iFupP+ZomfzCoWfc1T6Jx5+DaAVVlxlGrjLg1Nwk6GY5VNcH6iLdy9bBmt5mC4V
1GVl6x9ga0TmpW+3rf5NNgZLIjEXScsKVmkZmtR64+9NOXfmC/ttFXhbU1Uwyq17wIa0xHNImB3g
cEgwL9xi7dUCn9GOh4/QertBOMbOVWO8nd36nBjzUwOzOj5dIN1Vhq/vAfPx/jBDiQ3dtsnObBJP
ffpqcboGJEpJLHkAvFxuqLhm8L9r82WH50/L5V+mLNeS2jfSej6Y3Bsp6hgfq9g+F+k99eir5Wa4
DYAUxAEPsaf600ARjvNTYBfwsnnzgAuTDT3yRQqr3KgMLkGP59sI/vrhRcfmT/O0X7oGQq3T9Dmf
3kemvZksKrhdaaQvfPZVFOxX5uyPHsOq9Wayya1hpHrinfMzeqLn19BYSoItuq/dfBAG1cguqGKE
OO15/3zPPBGVrrWXqshJ5tnQpsOkOXfcC/MR8+AcVR2sk85ZIT31Bsvf/9r7ozdWWR5NB4uF+zbo
62wHwiB/2X3ZWi3ZHn6WjVvdBALacS/Jew9bqvAv3G7W/FqjL+EezNlwiLvCvk6L0gNzXbzw0Ven
KSdplOeG1R9Ejb3tBlhKh3GapIT2/OA+1fGrRYuRUZdrM3kY/M7lVd7H/XGIonPGA098+tpwh/wo
cIIBbmU7xFN3a026X9w4FJTPod2famB1BmO8hjf7aEpitmHe5I3zWQXqHOHpqQ9fLVon03Lb96Nx
hzQnCM1uMEOBCsbLopO1pLTVZFDQM3+k57XPrUkAVgXynCX3U4++OmNz5He0xebiz0e3TWGGzui+
9NGXVn9drY4fDX5ijLtgImlsLp/evbxjVqs118cGGAefLgFabpAw+r+cnVtznLgCrX8RVSCBgFeg
G7ftOHbiXF+oJDMDQhIXgQTi15/VU3X2iZnx9tm8zkVWC9211voMcIsQjR3q8Hv/NZ6VILEjPkoP
yZ8jD+W55vXBqyeyG61iVTLhNQpPN6NKGacaRyP2VjjOax91N1ZXyIEh7RX2FM0VHskDCxXQUM3H
lqg9MwDx5aTrqW9OIJ4AY9TwPw2ousdafe9ymECjRVwF5GZKQNUDd9Q3z05vUaZfaZe/s0N+645Q
6GrqGm8+xdBEFdPKf0xm+99M9P85zvwdhPFb4eOUrgCjGHNqWdpAycdBL9Xkf3Mj/b/Sd+M0pq1X
w0KNqqcmeDfheeSxgujy2BPVno2zGoQahCi5hKQDIpWtgxWq8GYvmQ72md1QhZ8tVWaobelC1SHr
G8IUCHXJ/OvQWL0+bP8+zwS8IrpfFVbWCpHIaTsFEI60b2EMXus2u8FqdDXQ2kWmnFP6PWjJE6z0
T8cqvh+pk2uVc95c8sZ7wPT4DY6/g/dre1JfyjmEVl08l+3SJIVpoudeVG9l9b3SJvuw2g4B1Ija
NKYEC5Pnso3vYzK+ZXl6rfDdeopn4WWY1sQ7dXL9A2aEL0Bxv2Hfeq3o3fVvwpfaw3rtShQ7QcJE
pgYh0xOtjx3L9lACW0fgTIR6LlPkX3wNZ8wD2cS3/42n/Z9pwL/+rN8mGTNK4kugXUvV663o1/hn
w4e3oISvtc1ukALePMaWa1NGDq4xpQZUXbz18vpa4bshmnYsRASfgrFAz+k7RDcH7yTimL4cGkf+
boiSmcwadC90x6ZqMqqWr3HCD37S3RiFDj+F5F6YUkeWZkGyfpNj8nik3nBHvvyeAAKsC6co22un
59DACABZ8LGidzvefqmgU6f1fPKhYcy9trrnm3/sfgAU9Jf1DoJhiDeob05wd79XLv6WwJpwaK1A
MMLLsr0G+3TEF5pSNt1TX/fnSr2Vx/7vnRD54S+LDofF0RWX3qd+szd6IXdhdGgFRQLry5IBZptZ
P+Bsx1R9n/Rr2enq0DsoPJAvi+ZyXhtjUOlBfYK2KW/jz8d6yG5ISnBHh03gIyKKD76o9CnZ/je2
3/+dp5Ct9LLOZrRidchwLd3UBs+bA7K9NXQqjlV8NyJpV61dy9O5nDy89ZNO3KRV+vVQ2fuYUAHR
YgT8oneKOHa3ns9+4IscW9hwJnzZLOjY4yhhOikRhrdmEdx6BQzT9tjAgRrvxeKQwOI5h5H1TiP7
qPsigRLjWJvsRmQDdXU4Nm4uTQK1xUInODpH9nys8N2YXPBA7lxXTacAyQEIJ0kLBDG8Fbn7yoDf
a7o04p4FgrTgA5DRIzXDLx46fbBVduMSoSfOH5N0giibPkYoezX2aNm7oRkgTYrSNcC1MaH+vUnq
9haBSuzY+NlnAjYTIiCxn0VHiTaWbX77SbLm0AYLySYvOyHiUsJFpBj5sJ8hXdgPKzgYITAO+PlQ
f9lLuIZFhRX0RnNZh8MPb7Ff8Pjw6VjRu+FpESGkGUW7GINY2NEgzRRh0fGhfQTSHl62jG5sjPvo
FRVf10fT+7erHQ+O0L2RHCgFQGMbOpWJoO8kBIcwvsTkYIvvRijQg9BcGjuX/iCfEJKat3C9Hmvx
67j9bT+LzO3OIY1pKhFNQfJFAbYdhO1fxwrfDVCHF4UpUfMEBQD7VoN7xuPo47Gid+Nz1XMlEuLp
0gVygb04Hs/Qyh+TLoD2+7JV+mgBNAn6mhJPSFsBVMJDTKdj7/KgCL8s3AxkErAK67KHPkVmk9HA
0ljffTjUMnsZ0gI7iT+GBl/Uuj9gMH5ap+TnsaJ3w3PGwtMMsMuUgtUf1mG4+Eod64d78ZGtEgHv
ZaiRnzc2J7vUpEBG4a9j9d4tnxyW8EmvYiqRjZOLEFa25K1t53UI/lOigMzplx9z8XAfbIdYl42y
CH3W4CQhWm9YEXRGzFvJH68sovuEmEh0aydgxyslp99lE37xBvF8rGl2Q3SFJFGyuNIY/3a6sROC
AgP7ZgbuaxXfjVJYtiOuKUHFw+CLsjCrht7w+VjNd2O0WUeYTf1mKmGqCZfTRo0Lsy4Bm6s49gd2
4xTupDoxiUSXXL0nrsgzH4+dxZEp87LXSIQl4cCMosFUfZp9/r6i7NAz1D/Cq2QCO/5onS5ppQhi
ccj8FNQLPyTFRer7y4qT2PqRRWB3Wfkwlzk9ljQ8qOjCA9/LwtVaIaF7anTZ2cHPfBufRyRTZIe+
5l6sNGtkaIQpmhzT45115E5G67ExtJcppQuSqtux1mVc1V0Wb+4uRa7GwXrvBmiKXuKvROgy6O0j
jH332p8P1ns3OjXH6wRbvLGcWPIFjL0nKd4ikr0y8KPd4KwQ1CjqodUlQ8tkKVTi2ejU/4Y5/c/h
NtqNzJm2o9f26Yh3m2bMNRFPxkuPbUH3cnpkAQE4EvljWXOq2mzBRcXJ+B47drrdS5Fgo4dsrHUY
N6lTOWBc7IPk/nbsi+6lSLaNWAUx3FhuqSZ5MIUPWEmPvZ4DHv5yeBqvAxd77dFd+jT0BeZaJ6Ym
S1Irjt3h7DOLoJ+FoXLt0PYwccd5h8uzElEZ47F3BBhcX/4CJO2YRKtqKBMPxMbcLoP6CyG9y8FD
Y7gbq4Eifrik3lDqxk2FqlmboYWi86EZ7B8BdQiegaXaH0ojGcl9BuE3wpgOzo97wdEs4SKZELJf
TmFcz1mwEfFDuLWrj81j4W7MrlyDlrGibfqmRdrLrD6tb0a6vzLb7PVGiJtbQDI3aPcuGW7c5APf
Lfvm5lC77/VGllrqBrkMZVtF2xe/rxCuHCeDONYwezQExTwZEYfPmiKSGxgsA9TqFYeDmN5j9d+N
WzzGIXFjsGh5Oi0XrZNPzSiP3c0D7fVySMVCEYiA9VDG4fyR19PTIuaPx+q9G6115RYqZT2WcZd+
7/olyJowfEv8+lqX2Q3VEVfmSEJUQ0l1m3wHC2G9MULZg11mt7LOvre6jUZ9iZGawnduRzjrvfh0
rGF2i6t2Ht7oJUqPrDNZFAy3ontLxfT3KfRfDjR0N05HvkJel5C+tKAYVRlei5G+5CMgRuS1Smtx
owa3fDRqkhc6UY+Vc9OM0TMsbvH4iAv/SX8ESZ3dCLxL9jet6EIEPUmOy/h6HRN/ybawHfWnZSSe
yX03duIHQnq8MWfYWJIiiHDXfooHgMAKGeCWLGd4pV4vZvSStiQxgrsuVd8uLg983CZ8RbxQ684B
otLiAtFcKHORfN7O9Zheqa6SbOasCFm3YrKKdt/XOAyrxzlkXvtzChBaVyYbSW2pV/zeYpi36NT6
FvmfHWI0BRJn49rcIGexTu9Z0sG45Y8bIhOSdEF+FtOXgU96KwHtTtx5UcDKgjoc1tHJxkuIK2wJ
7HleywExLr5NU5cnmtM4Uz3Xwd3SVW16kTSYwxIAw3rJIyrsZds89aA764dF6CM9JGsrXW0fZdD2
8bFdyF79MnZ8hr4dsZkpLtuyiLT3zYbQj0Pdk+x6kI+fhrD1oS9dP1TX0KClLdfR5wd3f3upmlpD
w4ShfcmipseVlZeRGjyOY5VPXs5nNKwcdsFyKBum/qxC8bGK+cFG352dLJ6RVklQ78hU5ZTK2yr6
31CH/9kQ7xVqkYWsJsD1V4nU0DWrvFRkqQz6g22ym+M10o0YsIxDWZO2zVYx/sVa/XysvXeTfAtv
ru1ivy+NM8MD7F/8Bvkc6tg8vMc+NYz7piMMLCEtwvsQm2/4Csz87Vjdd7O8VrVFRJ/tS5HU5rNO
kA6oVZfMx5p9L/MKOh5sIIkPJatVhLiPqTNbFnsIMCwO1X8v9ZrVuFReM/clHqr+WobwNvKmY5YL
sOFfjqPBLNqOiHtEvnAKHdk8xavMadqSv47VfbepQQDhRhEzMZRyBNcbUYIjxRs7EpaPaTEQRPvy
ByxDJwN/rbFB8AOkJyHe6cQ5P7hB2Ou9hnip2q3GEo43Gp1DUcbywVv88ljj7DY3iw8vc8QROtb1
Ut4yahGxzkbNjun7w73aa0JeP4RMPWayzsS3TUf97zjTumNXwX/blX57kgDWZUQaDvaruMpaL1VY
mTL25/hgp9+tToRKgwxGTPAtV3U+LWOdmVm9lap/nbb+Zfe0l3yBnLKaFefk0nMd/bOB2vzPTRl1
TPmJEPCXnRLBLR2SGMVQRiy23kWkXZD71bJEb7wdvmJ8C/8BafBJVTGZdOUmA6qfB8Ftn1cxUmGK
Zeq9ZzjCHjwvlW2BXZxI8zrFYfTceFHUH/v6+/RnGGmZj8DPvlzc2CS5p1oEUKimG+SxY/ReIMZ8
uuHMcp2Zqjmo7hSvkZ3gRjf7x/Y/e4nY5huEF1okxoEcidBg4F2WECmmoT24R9lzXdgEbGlH8Aec
IZAtb+YL1Pu/Dk0de/SvnJWbU7N15aC7KV9r+tc2R0crvju41OMWTBPyPUvsbc+SiFtCpmPX3v5u
WCvP82uAG2F1Ce2UCy/EU8OyfTjSKHQvEpsbqetgsV1ZGZ2cTAMytor4saXyHxySBaHxXYcvWnK9
ej9Vu9Bf2sNyc6zuu4V4asOuB0hFldiuPMR2u5Nj/UaWy79PduB2vZyN6hXvjCA5deW0kuY2kBo4
R94vhxYxgGVflr4IxhMrqCqpSPo6a5NkvG1i0zWHhindC8bCdO0p63xVxgihysc0uRFh4A7t3ZBA
/LLyeujqukp5V6Zhs9xPGoTVeG7t03//ptcm+Ocqgyyxl6Wn4OXZJcD6fg0JxK7Zn+r0JH2kqJ4Y
DkbdoT0WDHov/wziOapqmLUsNx3/xEH9nYqbL//9F7zSdfaQ+9D6eBqEHQsOwb5qs3Ey9s+Fjsey
ASAReVlzjr1y11SdLNMhqXC7MyUXxaK3iCGvVX43jfWkRbakRuWRFokzfkAQEivWg9PBXr+Tsi12
0YTLjmCZA1d0HI+/edt1rT0kg0Fy5MvGSewCFlTbyDJAIHeR1L7/2MM8dWyu3OctOcZxIl9GhMgi
qbG/bf3AfyDIajXHar8XNiaOVQmjdV/6hs4IjY/m9jrf+2lfHOqaewaj8vg02pRjwozIRzP7H+qg
OjYX76WNiCSZE1+j7rjyjQoE1wK4ZYLu2Jyz1zaCOQAoKKSqyKLV1QfrvOFjh1TRQ9smMHJe9hrJ
u8D4ZEK8Oy7ZnwZFo3LmUXKs0feQWnDnFWhP1wHb4KqsH5MnD8GDBxtmt5IYN3fOOC4hW0GuWA5H
7Phtk2lv3yj/78vuf5mP98IyFlKyMmYwmzFEkL8fg6AzN1zYUZ9xEDPkfKUDA44VybVHki9OBfdD
3I7qGwG/+WwY2S4xKHcRApwrg/gD5wnxXnXRSnI1jo7nW91U28++ctycuwFrbm6idv1FVRje2aGd
bx1v7JlWZkERCKloMqTMhttzE8Df8iSuQRLPHU+GqcCBLdzwb/WSg21q6gfQVbytwH898XcUaA17
aCNJ94I46BpHcjUkn+oqaB8QuZ3eE04QT31olO4zwXpPRIAkWVGS1f8TXJWnNKgfjxV9nfZ/P3/6
s1MeW0RJN+hsJQkvpJ/eSrq47o3+ravsNgbGeIifn64s3wFhGhc9bXIpUmTyaqRd27S+sJTJ5tAF
FY3Jy18SjGmE1PwIIfyDx06hWOR5G2T96Vg77ZbBxlUGZ0QqStuHTeFV25e5JW+10ytbnL1ILvBr
DiC2ESWThn+Eqjp8nzT1+mNtA++Ny8FX/sReKOdXaVyTYRQnZHELVjTzqMEQsBqX7RcESVfkjUP1
K5+c7Q7tkCfUxjJZn2o+C3E20RpAHebJE1dbQnIouo/dKgFn9PJ710DAqUpLNFqHXFYRsi+YiA7u
qf6m8vw2LJAqH+AiAESHAM9xM13OyHL98N970mtf4vrPfysabEeRbPDgFqIe4/mSyik690mKd39W
W+kfUhcA7Pfyr0Qom3Eee4jpQNIfvO7113SMj1lb/0HinVw6cu50W8YAGp6huU6yqgkOHlb24DbL
cRVJTdCUHIjN82CdKsA+OnaO2yNafQZCioxlVQQWIMqKZmHPDrb57ljuqC9BCEPRG2D3VTqeFSfH
zod7DZ1DUhmfUgEcBCd3ceTdjezYLR6ClV/2FMgKr0G4vCoGBG3fttM0l15EP/73zn7tbv+yAuwl
dIAUNdZRD509qKfTMOgwc6kMj23T9ho6PxW6inyPlzGfhjuoXr+AwnksHBbpwS/bpWZx7VlieCkd
kWeTzt2NP8pjUlS6l9EBQI13Q6V5ydt2LEDjuPdiPZ2Otfpu3V1bwDkmZLMXswr5eiZk+YR4e3Hs
UpHuQbtNn86jDLu06Oz4AJZB2er+2CK+l9K5Zl1rRLg3yPg0HGygzs83Gb0x877WGXfj00Kdv8Hh
h0E02T6DaiwfGBKFD7X5Xkq3IaRnsvPA4VpSLu/qoQe9U3cgqxwrfzdMU+XguRBRCqNVvwEFIyt9
16/AfOTHyt8tp4Z1VRePNC3UsuHZ8wkqgDdq/vc7z79MAnstXci2AOFUdVMCtkvtnc9VBINRjbDN
ZyQl9SUHXBbQ49Gq6AQabbPk4ywiiwjLgbnzaFJ/PG0DmFg/VBwRW1YJ5fGhG3hKd+ukTGcKnGQ0
nXgMqkNUzQj99cSxdzWA0l/OIXQBkFyKeTrRBbAFuOOfYalc32jXV7rzPuDHLCNicmI3nVwcbJnw
BdBK4uD89A8SpjDMo6OdToDyTBkAb3/5ujnmH4LP6WWzeNugxgp00VMNxXyRApGX+wT2rUM9eS+Z
2CB9rrjFZBoP5Oek6McrwfRYm5PdKGwUTuz9EJoT9/WVbEeqUwU+y7Ga7yWhqzcCXEfm63WSnusL
p35iTs0kpq441DR7TWjH+QxCWRMXq24YVkvXmg7MWhbQX8f+wK7Da6B5NlsN5mT6ZjgpAAyLIQ0P
PXsAkvyy2+D8AMQMVeYUXEPolmhEbEAYHxL7A7X4svAhtuFUzSgcRCaRySkcM2AcjwlO6V4QGjYG
0QymM+CYgEZERdBmuLH9eajR94rQXiSJ79NqPlkCPk3ieXATrqF/bJO1V4SCGyj80KPzqYfMK+uF
rh9kTOfPx+q+W3bCZRgAPR3nk5fiCS4EBPHEXXSwYa6H1N+OWlwvQQ9VwHxCoil57NQqfjJ/i4/t
yfdq0C1qlnE2mCK7jskcOeeIJwqrtyJ4Xjkmkl3DyECMRPQ0ObNKRvaxMYqrs2NE6nMIFKc99iP2
YqrK0ioMwIc7RSTxCkuiOu9Wc0xMRcluDz00VTzPDKXXdceLBEqqPO3dH4e6Dtkt3aLFF4CeUZ8G
AK9yrsa2mFR1bK7Zi6lSwEdnFUX6BOibPasmIUDeA012rOq7mcwpoL43vejT3GzyHEzi0wY24cFP
upvJtgbYvh53PachaeJcybXNIUk9Jvune8FjF7t4jpNqOHnK03m7gdJFB3csuYnuZWBVGEodtGw4
8Xls8i1SMk8QLX9s+dtrwEzgcOWs6wS4um573vxh/dwC8Hhs9d6rwCoKlKiBWPkU6QB+lOscP5Dg
rTvCa6/+l030PvALhBtcV7s0PYcers6t96uX3fOh3rhXf4mABBUAF/EZOV+VzCzohp/nZp2+Hit+
N04D2dN+83V6jgbVQcParqy5Z4HskmNj9Ur++X2aH6bEYOM0pOd0CrI2JbfSP7j47cVfCOIaZ0dQ
tAqxFb7qIbpjgkS6V34BoMCrJh7T83aNPhJLEILZmSzZsUbfbbFbXzbz5vqwQArXTaeHR58dSxOk
e9mXH0FURJUKCwb5Q9t592HHnw7V+h+SL8QINZp2YUGYUQGIkRK+62ZR5tOx8neLajcEYws8c3wO
+2BFxnk4hbdXq95beYLXcv5lkO71XNwTQ5gsFTurwZtu5spa9TDFfl2f4FONq0uttgUI7636/zhc
/33b9W9/dLfIxo4A696OEieFdenWPJAc/PGTEBh18txUq5DZ2CvwZK6Md6zta+t0F196ObBGnXGw
boXKJDDx7tJUzqt+UAqqddn5kLQKgNndtiwZDjzDeC9YkAzv7FQtAbusXhiPYGVvsvZ45tOU0zrT
czzgUNQzfLosSse+/jHoRpkgA+yYqwvdBOKeC4cDfVwXbrSLzoWj7foREXKL5VkkwOBBzLfj69Rl
QWo8FgLBhux2cRMMgiGbXuHOclYZfAUSrG46xX33aSAKe8c2bpO/1KCuCG8zhrZgkPvSzKCFRG7t
Qni5ObMyjfMynbofPS5tYzACdeAHSxYlrG6+dTwU6S9VG5B4YOTceq0ypH217utVpHczbMqtWYfQ
qClfFj4FoohhnKxOG55syMkj1ToBUo6eluaWLS5SBbFb5N8FiWXpmYP7quALG3t3gxj/Lo/ZYNm7
1jc8KXxOF5o3MRuxC0tUUoCf2vFsHWs2dtBvtj1IoHOKI1ac44ZkrXvUbOx0nAHpGcM3YnlZhTG2
jZhLmDK3+Fp9w0EZxc4uSwNPqsKojnwfQdUuFret8S/DN+AdB91H4mHTJGGfm5HE8QOdwU+936om
MXUhN3hUQJFfQC+e4N+IjXwHh0aC7zVwPqBytb+ltTn7SDXGbgyQ803cOEbX5ecIPn1f573FZfAl
hgMpfQ7WeJ1cLrsQJLE68a4xkNLIbvHgYtkg2kKCTmysOTl8y76/kAgXaeTCRJc0mWAiPTPRdHnP
1kVpHGCdN9nrztJOd76ZxGnRmKMeWF+b9nldSd0l6A49MeeWRtOa93UTEqTENk4WuONokm/JTLv+
Ll03XAKBJ2lAj1yGGZf5GRiCMcEOap5xvZOnEaXtUyASzc4IWBHrXUeWALfa/oxstQ3PzLOt4d3y
3cSACWwYQtZ8aX4S6cEzo20cDh/jSAVJ0VRT1P7EPUgiMWhAa7XF1IKv/CCMX7NnyLNGdW5dDJtQ
2vt9dLtFHhH3QbOI7Q/eyd7AMaO9PnwYMWhB4R4aRy6DCtrxS+OpxCeY3kTNoixWYTo8+PMsgp/A
HwMAn1V1qupyWayNbn3Nw/5ruzBAuZF578ONXgOqmiLaOWLyFximtagzMYrkZ0TZOHyBu3wDWZpz
rF2wSvTuHVR9U4L/uffCX32r7XZRZHDuWWx+EORDg5H0qw3RzW9qQbaHOfXrs0/GpH2faBOzk5/w
ofkwimbdHhd4JIiHl2jkBiTFNYmYXaZl7rq/BF5umruWjdSVfQ+cbDmSNNB3ZkxjAuQqLgy+JYyE
6R/BIqoHWMi9Wzwjbb/gDlFZu0R1USMgyCtWviXLLSAPdrtBeBD9KlMepsUg4XR8il0ju4egrnhw
WQCIdidvbNr1JnXaZ2XMVuF/8Vklqg/NmNZDPrjZQyZi66cTfCiKAeRntynS7yZ/m/0LHdggP4Gs
UfXvTZTGzdlvRB8X89pazJ1LlOjmDP10oN+NqWW/JDIBurzCLc3yvll9jamk6VfAmaN+1qAA47XK
3okWAcfnqjYDHCpebOvnJpnS8KKGYWDZXHma/QQLvh3yupvE3AIcHlQ+4EAhXS/gvk5zMS/E94oZ
CMwg6+S2DN/onKIGBWCqAeIMV9SCe/Wks3b1pu7UXSN5MgTabeJhXGBMO0WDXr4T3y0M/LMauFHA
njf2Dtul+s8KQzgG7bghKmdqifovbsQLCwKOlELkWUbFtvHLAg7u8uzApwO8vhnnGAzzYBuWHrz4
Gcv0kuHG206/FmNp9BmMDI0FQSCtJv0gUcr1Qw6gXZ4AccRL56kDUT7K4P3solKmQSpO1tYgQ2d1
MCfb3RUjjhvMFein9MavHPaIcLI1zWUCBs0DrZ5z7yOLhCZFEzKAwSffBmkRu21rP2t/AzbYztuS
lkb1XlWMC6ncPQVd69EPppZ/xC0ycSBBSzmnZ6TG1/NtKnCCeXC4hUjOoeBY7+YK+GDovMNmvVe1
34q833Qw58APxx58C3qq+AL33DYFH2ZfKJgxunCeHzkY4+Smx5Nx+9Aj6Y6PmXUhCDfIFc/GRafB
JaDpNL+PptHrfhC+JvKeSTqhj3WNks0fVCYbeoJCZNt06sH3tmf8srU9RUqE0ycmbFPdTjVv6QUm
WibfGU0AxTphOpKsAMuIVn9uiEpGpvnUtNHN1PO6hrYZJib0kQQ5SrdNO7vhZmgVhWaYQEPsn6YB
1MPMzq4jH/E3k882aOb1u0RoPDzpKWn6MB8Rv1jnHuanKl+rYf3YAu9Ob5J0gNcl6jqIVZXViZe7
wcxgvul+WWEgsXGQ40EhaR5R3Sh6vy6u5jdeR0K8HPFKeOZZAaLc3UK622zYFXXb+gurxtQJZKT6
fvB0famhfk6bMd7ebX4aKhCzwZGuLkmLT4+gWQYi2P2CCXl8D/rFpC/+3KTzDQDOaXRdudcGmQA1
mnGasjnFKPeRV1dvps5Hvjj3RNNVgi0tTcLOcagwv2WCLq1+789BMv7YwIUN20zOdo0uLqT++hCi
9zdf22kFIwY/kvbVe4Gr8eVDItCItxtp9Vp01ETzDdZ/DzRxOxMg2Zctjpcam6e53/AxdW3PdhGe
+hQHblaPFm1mb8cWCrz3reUNz8O26aev6xCT6JsisUtUhoQwvxvQUlTWf3TITPUfkVofpj/6kKXi
+yhHQXC+QiAizVULgPyNiufJYf/W+Anrs9EzDkuhXLF8YLeHyFjmRTYuJoQ09KCvi9j7iVR5F+Y+
FvX2splRPMcG/fsk/EWynK8b3l9U3IVfIgJdRE5dUrU5zqJhDGRhH5uSyDhiNqMgi48PQzM2sBwH
iO88D2kr+3dUDYsnMwYH1o+2H+f1HAU8tO+Dzge2d8M7a/ocJt3SnK0EKedxJA39mkygvBRTWOEq
IOHezB5cN1Tx2dftQt7j/Yl2H6SIp+0uaLuxx4QZYmxAFg+hWlIKhKjqd5WS6bDmAI3Xjw7KFw8I
dK7sB3DDRxii4XslS44Yw0rkcRrw4b2YcMeUNaqW44k6+GrlGRa14ARGfdcV2q8IvgRvZPAuNMOV
5Mqm6+Yngdq3qfM0sREplBn9wGRiW92XNpFITco2BePf8wBzG/1cT6y/153Bjitv6tbLgxapcC7H
7G6zeGF0/kIMYg9uarYMWO/j1cc2ncLAO8yZo6E3Xziq4D+ZvpvjnERsLIRrTFcKwN/dt8jXiz2T
WMgAZBKNyLMg5DQpqIQSM5tosJ1TLEbLnOmoaqcHA+lU2uWKqVjei6ly7xN3BaBueqN3U5II/5SA
YLNiGcWWo9AbHPifF2m9+iJYF83PRlaB/dBpE+S4lh7JdyerxebV0oQ32K4Bayngounx6pbptW1u
mnlAsEYIXzUWW5pv25wOWQ8YEitm7ZObGvuBL4uK6V2NKCWVsbQdp7wJCKuR2TqQrO/Dlt0mS+3+
COH+ad8RDB1Vbu20pe9Gj+hHf0HEK45AdL6vWUI27J2CUD9ab4CSfF7jnMFG/g5X6DBrgy5KkUYO
J+87pxPyqV+8+iRANheZUut8Z4VM39cLEvQLgW6cR6tZctJU/AbpHum9YbW7rYNVfne1bT+mVOqc
++xJRlp9itq0S7PaHybITowERT5bfZ4uU1Zjt+vODng3d8MsqT+zYB1u59YlaYHuzHK1mW09d7qN
bh3ki+GnxUvij7VcKGLZydzF3k2lYrvIrELPTWCTd43/B58rN3+KIsZcZrlaE0g5A7u4gl/zAC7S
rRtiUxIduAFk3XGcCM4xAMa3Rc1s4N3aIIShGfbpxb/VTVClD5O3TvPZwufvf96YJCxPXWjnOxMO
Uf0dO1c1nqKZeORm4AMP79vVStBY687KbAkGnXymRg7++5EaOpwQ0+BAsGcTay69Z1P5zWvAEm7z
yPGIF/7UNnNmIo6taDqbmOdaYo+yZBX1KJWZi5zhv9YkouO9XXu7/QSUasF2qJkBNO/wQMT6aMha
GIbaE1J0KlLqRPL2Cbj5AYm/XUjVeY4x7xQ40dTxZbzK705jrAh9D1NNG91BP0v/D2df1l0nkmX9
V2rlc1MdATH26qwH4HIHTVeSLQ8vLFmWmQkggAB+/bdvVn3daWWV3ZVZWQ9OS5fLEME5++yBxlQv
XB8pZFPLtwL6gOZusqPqSLTqbM5PtrcBESEMRRQmUlvp1+s9WmPpowsGZXO7sra22BfyVjp60zVY
ko8VmlX3qeKVPjJEv6NBbpz8RG1QeZ8bzLTQJi+GI6UQIHQe4elAsRSm04zd3Q7TEs9NNqgPApr+
8Uk57O0fre21X8Zc9h7eV2nLvflRuK1cstDzfRmE45gOTaTToPZv7aaW9RuD3L/+OhRQs+1Uiai/
h7XOFw3DAW6GMzKeebXs2hnurntdeL45C6wy7IgkGHqF7SlfJMDCvIV8/1AGJHeHoMor0sRsG1AC
hLUQIoMNvEH/gYqv7KN17i61CGJcRndfjsOQub2usmp4qq1n5sSU3qiP1uqJ445t2g1x79fL/LnS
HFokkVfafh5d1c9Jl5HGi3Q10auiz1IR9Zg9jtdriYR43BJZQAxogbJHQzf3KEp7ATuZp2ljWsEI
oE+vTeb3e5cu6qEP/HVEdcC3rbtb67oOB+RphhCFZVOAfDFVmmR1iq9RhgjS6bgFFg1aricZ2tEZ
rwvHaXT2XlIn828zok0UIuoJyWPhLu/VMLPImDikKLOvC1hz4akLaBOc0hKZplddtpoPWuEixME4
MlqHpMCU+cnWW+mhSl2Jt182PNd71AFUnka8Aspn54JijxaA6k8GFucyj7jOSPHQzTzPYQlNG1FM
IR4yHkQKu+qKbs6DcG6TOS1uVenIFg1Y8O8ryptdnRaixVJLp5MhQDBugFcE/KzaRVQnNw/6C5CY
jyg9Rl8gUkWAAm6QEeM/tH6WfoafRVnEWYNNsSiH6mYcCSqzDQYj7lhLlUfdtiJwBAx6cijkENQ3
/RjY+mZIJ3s1dZ0pn5HgPL56fWVtvEwebiNb5FM1sctwp1J4ty/MPQnUEmOcbT1qdfCaxiWsnWwS
iJW1CMvOZagNQFuYEXanFuC12Akt8J2xvHUg9CMiUV2QHgi/h6cKxVjoczDQj4DStb0OetV750CC
xAdSkGyz+TiLLBtr3JRpJRaK7rQsdgsJVCl3pRLFfdYjG35HIRTovy2zX82RlwO5+gy7AyTIDlxZ
tmtzf/XxaBb+41CgH9mvbWlDv8QG2oXzNCDFLvOn/EXxxvpPgZvyOVobS9HtSFbPS1jOqvY+FQVN
v6hLaXJQC1Tm71fRvY5VPTKUu7qnKGYbVk0HjUwQFWkxNK+GY8mGCpEdEWJBCNvVmqnfwL8q2HAR
VrWDv2XK0MogVD1ZfOnkxy7zNPTHhU6BDHq6gTOS7WDFEaMoadyJC2Ne6nqB7RuQi7xsn+DUpsvI
H3IXHMqRrV/ROmfb1VD76WuT15vmCOheZ/+6yR3r33spEfyVIjKDf0VrmQMZKTN+rc1QYe8g+Rr5
Ge3dedCp7CA1wmyJZSIj58ITAmg2Sg9yxR0MRRM9D8KPl3EjwW4Ws53DupmWR3giU/ahG/R873nM
flCppO8xbh+3vUmhtzh4Bo3xUjfLvBNMwdB3K+fuA655ddXSCrQ2USIhGx4nzBxNrnUf8a5tXNh5
afURSt0l7Dl0Ml3HnLgals47S+GWG6G3XCUmhcXIrubrsu8RK7GnXU2ODDnG2PPawD7lOuPrXZcZ
qIfnGX4/Ie+ndHx0EyxeP8ODA82ZXR3LPwIahi+LmFdcB9+VJbYFHdDAoOKQ0B8rMr7PF4EiMQCU
kGWoMkruwR5Wbl48gAbPd1xlwE0c8s+RUyKHrdj7HemeYL9eVg++MhCBL0hgeCjwRcKgmGk3Rdi2
19GFA7Cx4K6rcsmioMPXeW9M6kxS9mmZRz6Tnfty4boeTVs3zdUi5VbjGJVnHyrKXH0XZNKhYFuL
IFGq88wBFErp7gFFtztsE22bDJyXNvbzuaagyyG5dWccwSYCH5gT7gXgiLTjpkO77UBantd1fLBe
Xs5RyydanzxvbrY97Me2rx5HbFJYIxryKtvMguWTKlyOypFdpdkU9f3oToGhKDjzor1au5w/gL3c
QyEAf0fgHDBqCJhMP3ob6OSJgkJmfQ+caZnxIrKEfh3VkPkSGTjVBnjA1lPXHltMKIrP+dbbJsKd
guBdVTkqc+yY9dxEeZ928C+HeZG+gUWakpF2opuOi2E94uqRm43s0nQWqgg9DtvDxOngsgi9cs4y
pCv26Jiw+VRxuVntjiNEGTr0zTLWWMaYd71OeHemx24YSRbPcNQmYGI2PqNPhqFCi2enhzySbBbQ
+oxirZ4KAaeXmMBvvvhYA9BgYdNOef6eLBt2j8zzBD0JSRseNdqv/dgADZsj086AtkLo8pYsLqHj
Ines6wd1j0CQYg5XuEB3u2lNuQlXf2OoYHRHxxdvQKpCyCH10PfIspnlPl87J18ETsp9sChQxTW3
tJYRq2Xln+vMEZgmd2gK8sI2zcMKAX+V+KUlzRpyiO1nAJh5u2Vo1EdADnioFxSFyDVPe4RRa5ve
5IYU25EysrQ3ugNOG4oucPBL7/LhlfCgyG/9LW1BBUlJ1R4mNXv+GRI1KbCmhmBzmP+0a5cgv9EN
CchFXRNhqsKnL61rrIeAxG1UR68GnPKR1M3lDgk0PjEddFdC94cGrLmdgB9WEfQVo51CeA5R/4oI
n6O55KPXHgrwLOYvzl+1jVMh0nHvsF+7eOBdV+3qIFB97CORZqzCfmjWPEE3WOurlMF+DeTL+hIP
hrQ0E5d5oZdTOhKpIuhEMs1jODEQLKgibTDPxijUZCcxL8GGmmXs2AEggcG0vkdtFwKHpVUIbd5W
xj0egzphy0T7V1nwqvbQO1A2BmEWwMTkW1c1NfRcFSZkI16mDepEFnn1oPfC7/x1OVZUBeoJntHN
eO3Q2i8dTrxgJUMNsgTmjsuiXj54OBvthTkdAzMlFzdrNKSz2mZ2O1066KvUM9WC4gt8WRhMrWmW
3a0NtWhWhikQWOCsAmYlI8xaOLpVYhvdvhQrumvQqVbZkNdhnL0exYDkaJjMCLntjLQaM5ysNpO6
49g8MpSKqty+VjmmEZ/L0pkqYRlrPYer2wUtwpLFUNwzlPtYy76WjCcdSqP+Ne8YdyocqYZbs5Ns
Uu8o8LkC8S/A/8cvemBT9dR5k/HOJsPA536+NKpwLFhV7Udy7uFrDNlcN9THvMHcCw8J64JkkGh8
xA45ilN/BVFqxl20YYZk0OkWgyxkTLgY1ZXrMEm6RnWtxDXKImYf27qshpPMAmeO3oQw888BISmJ
xKVmSybTeFNYS99514bA4Onem+xUYI9DBkWkURm3u3Vq1HBb2BFCl4YTOb/barDIIkUshjxFULew
mBkyb3xRwnbpu8BZbP4t8g3KeTt5G/K1UbLC17A+ui4LVtRTyKCOqFzG6bCaVgeHASi729eV2MgT
UEXOT0WFSWDUkQYEgB2km2RQMZ7NDdjWBVHzkn7w/SkKRFN6IdbcjejsyjBr5LDHSAgFtbpPCo9i
3iNajHjWsEbEmgrXful4POSSs8O4THo7dGzxSAtLN99NGphehqw0M2laXnM6WPvELVzVX2XGpuYa
hW0hk5rnk350DqOZuM5UmUGdCHLquWjbWlylWd1Wj07hwlytvqrsiUyI1LmZ8V19RI6vGz+Xk2yy
01IOunqPRq9I54hMqJb7uDSqAWzN4NFWkGjCYu68CN4fYu1izAGl0kkFavDFwlh+goMhsTTSGgaY
za7BKMhORxRgAy7sKMtuOOM93QJ4BhkHozTUbnp9DHDZIa7SPK+295iepEsyYyUnetvkNZpo4V35
XqpR2AkC9zr/MsZT/p6UQnT7qpQ9v95qA5Er9VczfnLFpGFaUU2wDknGrFvWPKROcIkZpw/SFemt
miMBYMN+bmam/LOB7YL1k4vVKwWmsXCkr6th03MZ6ca5Kl6b4ZIoN1pxy4eUtUdE/Wzu0LfdFMTZ
vHbttW/hUwOIlGDeatZBTkkBEJ+GnqXUSzCjHIu4VplG29n1tkOFFDRF8LxIxLxfpVtWLg+wZGAj
sPc8HbavQcuD7EtXGVIfSQCp45EA9e1vINAexnc1LKlR27ScLdeUeXb9tva87K7XNfMsAL7FV9Gm
UY6EwJcnzFYKa0H260d2M5HGumhcERx6HPAVynjafL+KwI0XmJkzdmE0zirRIJPe1jOSgd8TV2X2
Zhg32p4kYu+2y92WKbQOelwR3W4lK78A5vOCuOTK6yzMWtHPRLbF097sUFlXeEFiI720+W7o3J32
hjmIVs+jAxaL6gfIJTp+uYK6A1yFSmLg+s7Kufag7C5k8XW6vB+/yglKddgb8OzYG73SkGC/qx+D
YfBHrL2MN/0YdspC6A+ICUFRMicFiUEe9ECvCbI+vfVzOboE2yi8EOe6LebXsVy65dpssuEfhmUS
DM1LX06ndZXb8kHJppvvLh6OwcE2Uxo2MLvpQ1Sj2QUs75YZ71wMMM9qXbU82RxKg1sMShp4MKA2
3gBt9RVQK47gSsbHZwhXexVCWOS73SK6Cqjd0OcPoElQVEQzQpkfSjAb8V5Exga8G/WsUv0kO6JB
7m0J5lnzvk2H3oxhAb0fC40CjyCIMPseplcASRnAWwA2ZHwGWrEVXihGlK9lyLHLjsAQawO1RwiT
evSdyQJ5KMKB2oWJ/BMU1us0hJNDiE2/b+aRF2XkeviHow4lYuE0HoIcVI74P+wwwp7X42qPSVUw
RgSMIBt6auzTCEbJwfsAv+1dzS7PuqPOL9hvhvZ76S57JkvvjG+HHdCCbQKv1Uu943+k00KW1bL6
AKPuZYmJKM0UbmvO7zCwaqdYpBB//zkG01tnIbGytjGtrXdEfyzZOzH/OT7zW0MhXgczxjX43KB4
UAAtCv4nJTRv7YQMDA91WkiZ4DVJACLpmdxY7Nb28GP20r8wrIIX2/dEN0Bh/ghGGiYTHtZfn5ti
vGqcZ2AjaIcOgJM/l4gFkLr3z4sFdIsGq/RIZLwF9+nHX+LCnf5nbKM3xLIMI5ql8AaZGKSZ1nEB
HcENyIN9hHoN40fM4tRPzC/+OZkKZo7fn+3QWzxqQSASGAL08nFcTTrFXYY6N3Z4M8GdFI4kNarS
ZW1/coX/OcnS12/kHSX4YXib+DwRCpkcI2xndj2w5p+c0L/69Dfssw6JflbmmoM50nypBvrkVJf+
KfKp/9aeCGV633RZypMVsR9hPqzHYqqDP/nhbxhmI6VjaybBE2DQOwxSizClQB5//ED9q6vyhh6a
LnMxcl2IJCOexTt9TkOa4+3/5z79DTfUr7oA7CBcF39r4M07aqRMbubxxx/+r55Q//snVAy0cd1S
4nHJpfa/WmBKLiJi9ZErpPymC7sJbOwDdCW8+1PxfOC3fH/IXGVOwkaIJ4hD5R9YP9jbkgJe/fEJ
/Ub5/ePq9t/6wchyDQALZSxplM6BQOt2dRiu4H+vKx3FE0Pljf/SMtqKfdGV78qteEfxpPFDaosp
R6+S5TukM35d5gDRzeEoUZL9/dv958vyX9mrOf/9e9i//Tf+/GI6NPtZPr7549/emQb//vfld/7n
Z77/jb/tX83tc/Nq3/7Qd7+Dz/3HcePn8fm7P+xQl4/r/fQ6rA+vdqrH3z4f3/Dyk//Xv/zL62+f
8m7tXn/95QXTlvHyaXAGa3/5x18dv/76C73kff/n7z//H395OYFffzk9d89//PnXZzviV3nwV61Y
cDEFca+//Rff/6sG2YkwkBY5EIBf/tIi5jT/9RfG/wrXREKlUhDdoX/H02PNdPkrn/yVXSY1msDO
GYUCDAP+/9f57ob87w36Szs1Z1O0o/31FxRn370eJD5fKzzzgA2JVkS8JcO3EMNO61y1Z02AUyjP
gCJVoRKCSe2SmIVuETo5TAVG9x720rfIrU3X/fCJFSauuYAlhbmeyLOo+xD8zIuPLcxewN6x4lQ1
RZJs9Xa7wOHajvjF4l776cGt0sU+qdAJL14Td7ZZwPfiKcQPoIymjUNaCS+fMdAF/L15xc5lIHYy
RmiIepZHMCcBhUnnQVRHaVbUH1HXIA6r9L8iMbABo3MQocrubDZeFaV5GbeBJM0KssEWSNhddI8+
upZoytkcjYMOIGv0PyizvjC/YQddyfzWq/N6Z81cf4CpaHMTWDodSoT3VufyDKj7MOrsemuuMzbE
mIUf9YaJcPbgoZPaS4dStR1oHZNq8XZblmFgAtXn2GGW1Lxok2OgfwpqjHFAJNGRDpISaSGbBn7B
Xqaq7aBh4ZiuWQcCT7C2EYg1YZpCmHN0refFngSo5QqQg52ITY/20X8BgRWYqKAkaMNtCcoQvuhg
eVhDDy1IIhO20+Bb5w3DHSgv4Op5AfvoDd5zA2NpsDgqtmOAOCM0RiW8t5uv8BZIQ5ulPoazAUA9
tmV7nyw0Yuk8RMjB8ZJ0My/ztKh4y4zGu7e0J7v2dbyIvg8HwCRxpwQMf1pS3DTOup2D318MFqAf
pbPt36EuLe8mZSVyjNgSV96cX0MLqmI6Vh+z3tlYevUX2Gw0YQW+SDLOKWCHuZySLZ3rj4JpipVP
m1tj8dhOXf+5ntcUZOS2jCmkANeBWySaZvOFQpERTav81NZwNkB6EpA+DEl3ZQAKthynPPFr/oib
V0Sg0mSnkaFVlb1YDlLLe5ieof3p6nTXM0Oima/mMa1ktl8q/Z4HBNBRM8KMtAQ9L0PPGSvn7GmD
UcuZjKlKbL6yq5a57BPgYbkbwW2K+xbv6QhN2RaTZiqewRcAa2a+PORTxa5k3wq05bUKg5aUO+Rg
wrDMggcO0VSNa2BFhK4nCG0Pq1j0F+w6LRv4eiwDMFofE6WiQ2dlwQwPjTdh8JvJeVeUfcvDYejn
b3AAnG8aEbgiHDfp7yqXmh21wF6VTAqagI/k5pBWWxrDoj6/83Ajd0U15DEUiyCYFpjlVRv4Ab72
ZGI9ifVKGXjBUoD6jFRekPbn4FCnm4owDKpCOiDBp84xLtJ009FEkL2HPPPhitplwKRF8ToEiOfH
2BtdZDAGSnAdSNiKrd7N+TJGJSzrY4Wp6TH3fRuh4VvCZUqz3ZiZ4LjooY28uaPRGjRphORAFlYz
gBuZze9bJMJFxRw8Cc/lF+huPTGFXWxYxIdq9Ol+MVRG6Iq/SZbZeJwdzPrBFArBkbqDHsOLGMZp
Ow3m721+0W+zNnMxEOw66jdd7ijVNCwKcZknewo++6a/qU0NEyVdrjGfFqxGujQ7f07BGdL+FOZp
XZxa02KdSNeEmNtsoE9Dyzr1WL8txtrhmq1ZKJri2V2mtRXQslOG0w0rYOqJIkN78NN6PjbT9kmB
JQVOrQbldN5geLQMFe4oGKgKSQ+7obPyMPtww+1LMBF+9277x8vk9y+PS5H9v7XH318dmgrhC7y9
KFqw70scr+2qHnSi9ix1cNXoKeZYCaRTsQadLRXZGBma/qQk/03I891BOdcQ3aFwZjTwg7cHrVxX
kX5Z6JkZoBl9GaXgflfl19HhyoDC2NhHzAKVvA+wnoL838tGxTlzoTWleClTQNryrV1PheHZRNOU
nMsLsByWeBB/fFH/8D4WBOoFDBwEJHtMvQ15xLhc46mTwXmoys9eUX7sAwbdwxjsf3yc79tCnIgg
gmBdYrYhcbi3Eru+bkoJmxR+bhHitc6xO3ZLHef5v9Wg/XYYpQWlDEqEyyHfPCMpbVPTQzx1nkkK
R5kXkv9ES/ZPrtfvD/DWkmtttPF7HwewwQ2oayW7L5vnH1+q77uG385B+wQPOpilPvqBN82m833h
jbA4Ok+If8rnK7a5cGH3hH3r8pcfH+r73urvh2K4/UxISUTw1hsNl6smpqD63Acn1yb6Z25ff/x8
CveRSxnq42TkWxWxn2KiZJFTdvZAjtxiFBo//v5/vFSYrGiUrppwKvjbqK+OCp96W2XuQZhqxkRf
WPT7oIvAl/zxgf5426nmGokdFGfDyVsHhhLrB+zdubxXGlQ0z0KUtH4anPry48P8cZVQjfsuBV7l
FDmab7pSqaeiaIK8uPfHh2B7wjQ2pNNL3v+sj3t73ZjkPqdU4JZQruRvVfrvBPBZgHrKoRs7591N
Xd/NUyKXcE0j6/3EPuXtdcOBOIN8gfoS4wRxaWd+L8FcwTelq8qKs6ybyK+fveKxYj/boy/Q0u/3
aBxECx9CRUkUVsxbnerMBtgMKxBsYQ8bkmkKV+yX+r6or1synxo5RYqXUZk+/fhmvX24mRSXbgkb
KJYO898+E3mLHr8SrDz30ZS+tt7P3ne/ucB8f16oKxWRODmQify3ItMCoT7rlpflecmgLBvn2dzA
aZCilpBd5JN02jWXgQxMi8gORN0RtCMSfPYnbOCjZz764KCGUFeZyO9Lft+0zXxciXhd4K5yLoxu
IqlHuUdwgdxR5B3B4AYlhM03iGXxps1CVaBABhG3CrtKBTureXqnZjqGsMTYEtGk/GB87n6CYPzx
kbmcNfMDH7ITxuWbNVBBaag6UOnOhhx0f9Lmllbnf/vO4RBYs8qn0tdvrc1qo4fAiaw8t9ccHc3P
MKW3qxgPBsf0C8tKX/rtt74bHbBCzSkusilv8uCbN30bQfhdx3/PUkoqJiVadkZ8xoTACOByJX+3
im1TLrl2/XSGzDBU7zDV/cn2+scn/PsDXE70dwfAfM2r6eUACwmHNezG+Mf3AZvbZQP4/hnHW4Fw
H//QAK+iN7hVKYKSZF4v70DJmCD8Q5YDiOPFYfTL5WAWmLXWqOk/gpWRR2D4sb3D9IaEfq5TPL5O
hi0FjxptdTb3824pgRJuMC5OuiJ/4TYQZ53q6ZRDWJImwvmfCCmLaFpQbMWwKmTHwcyYNKFXBbTg
/FtSlEtkJzh1Dcr1cWY5CD49ct7DabLGP3JSux1CUdztbMbmXa6Lbr+6pc6iPMi+Lf0CEngLw7yT
DDrgXXxGi1+qJRkgFomgf6jizBveQ00456FtLJJSZ9TyYDSbzZ2qjdUJSLkdqndwDoXqPnWL5vu5
g1wKQyR8gr/o24LkDUwiB9AhoZhfQ4JNFvKnMf0QQNEDIcYlWFOy/MbWPYCVYDZ3ChZCD7IiBp4k
Vn1GchRUltDjQm+vtv4965f+JmeNOEmRDbvJwsOtamGUWvg5+wLCoX9SSDkBsxRes7xW8iugSxct
kDDHWQfO0wLIJFoVzXaBUOSoFBoSDyyBZFDrS1NggmXb+ZOEqicGY3Dc6QuLu15z8GgKzNH9LH8g
fvcxy6HBCewikhLm3JED7+Mqsxn0aP1cgXMeYGBn+hpXKmXdDbFeuxvF3EeLQtwBejNo3Jpc35ia
bbd9MbfJyPsynCALjrNh7Q991iE4spAj+lOGYWQ2TAczVzCLBmsHnOIxmyBWgb5Mg+Ry07OqPva1
DxxB1eqeIqAJjM/FLw9bOz7RkQwRElirxAZgb/oe6cOsV+MREVT6itYTu6aDI9eDcDysar6dUNLp
PU/zIhFz3QGNIgq9ufbKxLOdYq/lxG/QWq7QahCIf0hlHgQjDI/MxF4lGla2yy9zQttsHxHxnB4X
NbjTygMGNa6FKmnW24MJdH8FKa/7lk3qy9wgyh4GYCKxGvs9kNcFlNzOuxvHdbuvHK8iEPbyA9xM
q50yS3CnxEJxT2VwB3hFHEtpgyQ3Aq2HREiMyPogbkGTwnA9e9IL1EQQtIKyBcftJKCy+aZV4Icd
d2XUIC5oB5W5uEL7pI4bHeoT2JZIgmvW7tgiAROWD3CsEyMIL7Zk8/EiSHtAdExTRDmzwf0wzwJU
BgV6h8chGEznFJTTrNvVG9hrWirIQSsLNHrlU3SxgRsAP+/aAJLDkXX2MBFokGjmQSnrlc0eSF/2
irH0EAYmyEMOlVcoqwm2nEX/rNZR7RB5e2/E1sYcM/9jnk3m1oP46VixfN6pbOWQhSp9RBe6Xg8b
RZfb0eAImD3DDwsSUzNu8TaIIhTr5MqQbRASt4EEAx6OV1e6B4typVOZ0GwgoRmgTzAd8IvONFEp
Ggp8aC1OvWUintL1BElqWz434j0Qk1u0BFmUpoW5FiiorqugA1SFWIskwx0MFfzfy/adcjyG1nSX
LeWlv3fFbg6qryiPHsdAjB52TMM++9kyxNLO7yHtBcelTekRkgs4AsBv/24r8vRQgCwUUozZThza
rJ1wZX4cgNseGoPcWOghxptp7bbLnN7ErobNFOj+CKn2xnq+H7rpBSyqInbpqM5AgABSsYHFXYD4
osKK4Gb1lvIYjIaELJjKw1R7eudqaNbJhVKu2mGOa8F1Dl3IAteUZuUPi6k8sBCmmzUj4ggGIiCk
0SPPEM3YK+gK4CGKbRaRs9CJobqFxjRfsU5nDZGH6ME1r5su8ZvMJAQIW4jgUnOmDrAcWBT1oRWt
uIHmeUvyvv+6lZ2+1qUHlXBBgDAUugoNNfo0mfQjuHZQF5FPrgXLXxSdCmGrUCR8phkm8e2LP5Mp
2ny2RW5U2CyruvqygOh7WDC1vgfNeH7dQKrIo2Bil/zaaX43d315hW2xP442rW5lR7u7zKBXclVZ
7FddPNBJdrtuq5cIxdEjd3Q+IFoDo1boVI7Ai0hkL9DtlJd6jyScZee1pkimYC2h3AeLwHm4rqDf
6E/F2g47U2bNEQLR7sDEkn2iyyh3wlTQuPhTeXYCfIuiS/sogBlpuPFsglQV/NKlA2U2hDLOi5Bq
3Yet18l3rhNZVJvUHqx/eQ2m2O8iDiJQVIOc95GuFffDQnkO2z3eD+E6wrEdGvGkJoM4IL6getQG
GrWQ12sBODAlp61fyO1Ynw2gqBJornQvtpEEqnFgPkPZsz1A34ceTgIJNBRzQnOYuUP//tqCExs6
CENPQ9kYCO0ogUhunrCf9WDpIy0qGsv8FYpAPOLiIiJNW3Lw8haKOa8Ba4p7xXmRwRd46mZf/dl5
cWBTe6dkab5A2sVLkFK9Ivb8pbuVZeBj++b1vglmewRBhkYedeXVoggu3YQ6YjLly4QQ8GA3WBrw
GCLw6j5XYsW1c2W2Bxuj8EO8yfuYwNZ03/glRIJ6ZnPYQiWeGNQYtwalwk62QR1B/tOHvR7kHnbC
ZUKa/AVY3hqypfdPpcc+uMHQG2OyLwQnAREgiKzhCjS7vYRngvQPJ7WLCjwwj6Bx5JCi1niHtzAk
jXgqxvtWTjlsOji5pcVYXymM0aHA56vCZLTRIYHekIayGdnJyy+c5EWCdgh9CfgoxN4vNegnWYok
FggRESgKrhr00lBR2YnYKAjSZifNXHx06DKOzQXKNUOOj+b+Z7KOGSirBlYBGDnsoHaiIKGu0I/N
uYv7GVLu2ZbfSpYOzzmnr+7yf8eHGA/OeMotspqiwVP6hmfuuRQYCcHKEERE5deHZejrVwy3oF+E
kjAE0vYCheuzcYH3PKNLTiYGL0WvIv67S6hGNHHEJEA2sg23ZfX/SDuz3biRbdt+EQEyGOxek2S2
6lKdZb8QlmSz73t+/R30uRenlDYsGLceCoWNDTGTGQyuWGvOMckEKIJh9DJHD/eDRIFvdfboxohi
3DGuWje2Z8VtARz4mMIzz24Kyo12mO/6TP0e4mUdN1HYvGr68kMahXKgmYfdVCIpQqRgxaeJmblv
4mJ2R3N41TOL76yObB4dqAYXXRSvTGUYbwCnGxsdH5o3i2EqPKUq7R1YgFu8UTc6c6QOr0Ujn5vw
BZ2aH4MU2SijFW7GQU63+PJML+irn0q+/GgUpaO726LT0nQMTGBVT1Qe5TZ3TLRNvSk2czn2Xosc
Dg6uxejdbAZXwvb1DStRrhOOPF5NZu2euji9Ltl5bhinFZtpph8L0QQrU6kGpavMZv2VmYJKaYX6
cQdha9wNKGE8DgShlyfBvO0dER503dBc5Hff8EJke9iTqdujfz2iku+h9ufOse5MlTdnyG0T4Gr0
eLa32WQsO7kEhIsRMLuNM/NNT1YlmYoOwU5684R9ADeEUUdPmGOGTaVTwKeQKA8Y4ejqMwjbmIvj
XEWKddM42YLyfFGew2yWfs8Y5zmGCM6jyjyz5lVL7zwhMeaIZxsBbjqbfLRpOuJAqt26lvb9bNPG
F7oy0VKZ4JrI7q2AiINPfJHXcSa/mxrlV5xr02YlImBGJwVlH9tZvyYrlt5SycrDcoi2suiNfZib
3SvZ48ENisD6ahWzu2gHtPtGUtRq7P28dKMDlr0zK056auvYt2Ax0ruspY41p/JpihqWTduIFbXf
HIpG/1LZHQzyKJ/8JijeUe11vumAFsBYhrVr5WZsmjbqvTKX821Wk5ZoyRZ3WBUPfjQG80ErMbe7
GSyYZ1Q4OHmlxlmGGU9D96gMTpEA18Fz1rfbVB8IdBia4M7MhvF6CI3wmo1u3g91hnfUSEAW1pg0
qQzLrVbFxIeGCGvZ9YPuOq5xUutNZR5SHL0I39WisDYS49F92+rGW16kiZ9XhC4wxOwfVwwyb816
2OVWZT+WrBXfJjo5dKVR9fyIwjiUrYqMnCPTEdKIsWtbHsMa2flRU+13TGWmXxcMfPHoRbxioshD
qxBuqRIMv0AlvAnwMrlSxo43L2IfLA10x7iEeNGV1TUEGJ5YE07o3N5konPnAFuVUdfxdqrn15RO
ziZJqnmP7/aHkdvLtdOy9jvsPocoNqKbeTKgRAxFvrEaakldDso2yosVuixCV1St8BhxReGG4d/y
MIFZuQ2CYTVFzc7oDYgs9z3kkTd9mbqtTizQrl6AdRhVkOyzWRte40JH2ayWoS9Std/XWTHf2Xo0
Pyfox471gjZQKkuycZCSXaPrQ2M6SwTi8+C8ZGad4GjS4PpY3TR6kaKQOsLha8fY3fJjR783orkM
GchOpFsHRnqva9UeOgO9I41wZZ5fjmHljtItOhq2nkPYI52ac2HwMjAK27J/FjtDb0evaOEI6EVM
j2tUZrJc+nrT4aTdVurywHHMZOCNJJM7hyMwoMTbzwGTyiXWxu9QHMxVLNreLgUqS12bE7zqnJdV
LXwLa+eB6a6yAaHUbgLC1faZnhjXg1Un9yZr6YDMNtzJlvcXhWpyQ+DGdFMvhiRbe/oatwwOC6pL
P+rFvMPwVvkLJhkfdkXkwtGiIExxV3VGZh5RMrdebFKYQsvSEeBq5AVX+WHkMd6ZymJ7Y6zlW5xP
JWpReY61cDxENkymLBubk6lO6XbAkuext4krCzkAztIwuikLszkXItOPWlFgbDcB9YrS1LyszYp9
U/H71ckEDiOKCc0uTNJyF5pp6WYpna9VFP9QSnyFZWUY+1zBs50qzjcycAc3w8FmIlvY10BnNiqe
15PAv8Lh03nmuMV8f6CSGrrI8UU7QN5aas0LBry4S6BLXyxU7Sbmm0MilMqVomeTsDHk4Ics8drH
mldaEm9gqKmMfUykCcsjQlrqMoN3ddgs43XiDDQhW8M5osM1nyTYr50RkrEUA3lyZV2O+6A3KzeB
kbCbMB5vgkWpfLtXjKepy5HOxksIe0t7R3KQupXjyKs8yV6xCjWHgbg4V1+C6RZN3LTDqvWjt3rn
Zq4UhPIMGdgjywkSG0LmqGGzj5SkOOGHc/ZYDkafAIHIbXHG7UBPcJ6KpH0ceku+wL6BmxwL46tw
evswp0F+z40LueVT+lZPyros8m9y0Cf2K/2G58S8AiGcotZUO19gUAADoVebvjR1ryk5n0YV+BMy
m4FylVjfe5uDXI0ogHNpDM13BaKEQ58xM2aLESOH6KlTmBxbC94PDNtY+LofAXwyeAG96bUq60Ha
oe23vdOfgrEP945WdF4fmsmxDMd0a8eEmTJmUEqtPah1IfY8GG48ygMaAeNWT9P8UbEXAnq76jl1
msCXBYyRKlhM9DdxsiXniG+gZTTgjXL0LaWVhyrRXmQU0jGghNs6agqGokrRXMO/cqdUHa8rOpu8
qcRL2jSKryZ5y7hZH3d0+cWW/jU9dasU0452GLiUsoi4qZyWD6OarhusQryolmK97dCOADkuYJSs
lWok07VQBaCxYNGEJGCsjhM28FKotAehfhkiVA5W2f/UW6NFEd+nXpNZrd9qi7pJbUAQ6SDT+zKh
hrJwcu8iBPwHZZzbXVuOxT7vy3Bv1mjtB+k0fu4M3TVfAVnoJLNr4g61qymYuu94KL+iFOhce+pA
6shi9sIxV7eQdakasDruAPRxdA/CeU8Xi9N7HDHBX8L8ymmj6rEMk/KW2fDPUuPwpNWoW80BvVM3
omdxZFLs+ZyOm6eCQoUWqj+MZXMjKtz9huW0d3GDxXSU/avFP2xvdFAyEae3nGMIIxjs8Cael5SC
CPrKocb/ucWX5OzTqi1POIoAUXUoqaKA241SPjlaIrde8HyL792izz5ib3Te7Yx4stYtED88mElU
WWzYIAGugjAI3Woy6KqxMW9kNTzZ2HDdok6gmjUdpI12zg8Wd+mWYQXPgZ00mENq7Vx1NkqZpVUp
MIN4N6Io9xVNRQ0a9M526Ox2I5HQu7Q4STFe+n5vhtmwrWP7ay1Ftyvoi92RGjb5TlyvTmPWLl6V
6DYx4gFX7qTtQGbwquJst7XATfjIKXCqG0AFKXteSEAq9wL9DTgFLoNLLzqHUisPOvqUaxQ2mOn0
sT4skzCRigzZ1u4mZEsRsoegitNDABnGTRI79fpZSBQcMZQzyRynzLEvsibZFbtc21YzbYfCrpr3
MaijB9I+CuTyJdb1glZ2EK9NZI6Lo6s0+naJaHGMu0ipPF5msUsoSwm4T9+MoGrIjM/EVTpkQAIt
jSYAul+qubAoTjitxDbstZc0qlU3TILVu9Rh1R8XguZSBcxWBJwIaE6xMdF7XAlVTEcrIng04Cjk
V1ZZXQm7azeEtBS7csVHGdIsr5dMHb3OMlO3Bvl2FyF32mOJB6GpFD+WMM0PbLT9FrdLB8+0n4+J
hI0XdgF1BD73HT9ksB/C9axotKDWFkN50bPB9nILf1ykm9MRgVN5hOolHmtCtvnDISIoO1K3OCRf
aZ6rdGAWZRNim9iABcSuCQxplSTzauqVVNv1MoUVBItu04isojHcPKvYzLyZ85Q/T0mwURhiH0Ld
0e7Hudm0uIk3BAeOwO0o2jS5cgttZ3Y5Rnb0+Di+Y7a2v+SLmK4qXXkEPTn4rYUPrsJTyvsBbVGo
WoCT7JbG1FK/yYzeAWNjyx/VWtsUydLcrT1+18HPtGzALP0Yoy6n/aQywtTLOXHjPg33KcgWr5a1
8iXgxHAlGnqTMckqHuW1usKO5LahV4cD5U4twL9J5dWGZr7BhO74TQziddAq84ZGZkQLix9X6sp8
HWkkcCkD6ZowL6zDlFv9I043pImx2p+mWJW7Vg/Jb5qKwU2bGji3mq3Dh27e6HZceY4uahfNOqvD
7OPTWFogwnN8/glRuC9xigatybTmoa8LLHZ9a8PlytL+ujSE4ok01V1FKcUzY5gBIwyF4KYo65Dx
QmHQLs1jXLEokJxyk3ZZdgdn7kszrFOAccHCGBFZuIixubIcGieFPTbvKZaKWxA19a0oOc7CUhl3
9hI/J0sAPQd0LMj+wkT+Hkykr8AyszyLJq5fCEod2Yflk5SFAE2i2h0rBRrBFMDlGW3abp1RqjfF
5HyftcXc1cmo0ZjKKAth8HkGTsuTNi4LPByr3sG+GrYjB3uXtqu6aZU53ep2kV5NiXiLwK4hVDXw
LM5DBJorho86beAAVbcNxM+vfVoqN71BldVNmIJUrGQbHpzgTufIyEk5084tCOzIbSz6ZTQR4BZG
JJPbWEdPXWyON8im2m1TtsuXlqV726lVHnFItG3kidWXeiiQaWlN9SgZ5kmEBQECCuYVvGx0I86+
24kqDloQjbcmBRcm/3TYBxHefqONtW+2k6s/OSZ+NdJgvGH+pn6Di5k8J2bZ49yk13o0QblthLCi
+5pe3E4Z1UepxThSyGVhD7G3GubCGxbes96WWJC1sc8fVWAcGxnBRcI4skBvBaS6y4gpM7xyziqo
JlU1U+qwVkBD0NZuLOOWU+Y7G2J/G+ixBhO1u2eGGO0z3gQ0dykbiB6Xm6GkPQbOCp6KkZie0+FY
axJINQzZNK9ezPQqa8W7OsbZieMl0506GG4bNeZMWsNQjFraiEEkg01Vj6/IT0w/MvJoB59nQMSf
acrVzPDBs5Hbei0r5S4ZaSMMrTFwlqYHAPeKmipp9KtcnYfv2sJ7OZWh8WqZgcr0IR+mWxA+il/p
kThqOhAuNVOQxir0rFsao42bR+z72uyoP5d81NwIo/y9SLPkIa6j+snElnatp2AJqCrwhbdO97Vj
Vi+s2M++Kdq07JWkGw6RWuv5ZpxgUsVJEPF2ivvXTsvkgR7zeJepNsvSHnXnyI6UuanVRF+cOK2O
+tJ3p5H3owskbvWA2woeSSbCrdbtBR41ULSJ43MYa2hOKQletbKY3RJb/QnkYrur7KRzKyLQqP9T
a5fDk3L7EFOQ5wDRe+o1OxEMzmjQNlaE30yQjNTZnbZDYm5vSvJtPUi79g9lHrqtWQbrO5ozl1j/
VcSlAiWo5PvqzM2qtPoW6J22x7r4TpzhcmRC+DI5yzMwnXdLUWlV95Gt9+5Uw0mlzDfKJxv3bVlO
ardjqRJeqqBMHqcOGqxKu+C5VjT5ntRijr0uFPZVkEY65QP9qzI2c176aXjVQjI/z9mSM9+qraNt
buaxv45tUe1UGDDXfKZlU08JMmyR16mrWDYqpRS5dLsEI2ci1guaiyTUQdGl07zr+Il2ZhAOX6NE
T67IayVPq2VEU2jIOOPcBBDDjPCGLscCidEcQlhKTCExdZY5MztH+VKaCox/s5Uu/ThMWGHZbGNG
yNtBK5gjRuriyaCLfFuJolOACPCoRmG4jwI6KFiba040FhDKUWPsUqSsSOYhZ/iuw76qZw4yMk/v
OZAheq3lsJ0cc9wbGlW0DAQsJymtbd4F4bbMh4XRPHtAny2YjiG64l8tF8iNeoB4WVD1hzJzh9AG
gJfqIJnTwPSGkc7SpNuta70H+TlRvg51NfMmj+i96TU8kNxpfsaKs4DaCqWgwy1UZvZrvaYXIZiu
bPmOCUZ9p8mtrmiKuXkYmgIjaR9OwDOybhulQEf6LieuR42a6y7IGEDNo/AUGymc1VrGyQJH7Eqz
I4GWFxTz7vids7bwIFyhel2LtNbJGy/GpL3TmdG4asXUSe3m74TpcMzO4SgzC3TgLeAFRzXc9fPr
qJEe0zQrvGsIH3jvyedgNRLQf02/cNe1N6fOYQQ3NYqFVI85r4EDZUjK3lW2b5lppXc6UyY/n0Aj
po6W3c+9Y7ykXT49K63R1d4w0YN1QogaLVbRDSbYdlN3tJCt1Hwx2pJQrYLTswPVGtTVIE5LoZBt
EytQ0GyLYSQHIlBbnbWyhyus4yoDne8KBKtom5SKhQUOnIU3pdM3YrRthLFJSWJlaw45pWqqbyaK
kJteH5AQUzhUYuVLaWazFfbY7QlJ7fgA/bDPwzE8Iq2X2Oot8TJnmqFukkhSrDjWeNvXuOsxq0cn
M9TVb0omqZiMNii3RkEqMGtO9yZd4FLn/PIIdNoAZ5jbp7k3UBzYGoSrhpWcGPPszaZEAx+o5Duq
TLP7aEyOuVoJBo9I7yEh4KtWdGvbSV3zlbHsdnyaaTcrPUkrIA6+NMVq/VUDeUxmWT1kkE0fwzyi
2k8waUNtAoczdq9AvnvcKAWEFrS7HjLl4RRVbbFNtC5HXR9HQAwkv0ciKJosJtflJu4bo/Osas4e
lTlL8EsL+zUKZEINMA0/qyoutxzkx10+aekDnApnr6l1/DqlAJjBNA87Gm4jh8i885eggp3JpPSe
ISMjVfAUgAycUhMpInX1thcB7wF1QI2vL/F8ph/OqBZrssDYH0PtpjvAwmwwv4AVoEqc7Z1hVKCP
eh0MI70PYpYUfT7RGly8IbIY2vVy3hp6dqMjUr6FPWpgdNHfwXWqVIr0r0e96E76kkP2pLPLGKpc
xTeK8ab2Oe3NylJpCxqvM/5434rGpcF4o/6IqPsBCyuhqwvI/BaR2ItabKJhdIfYMDcDNnpOqxMm
nk6h+VOGQfJABqF1n2Zj8k5nru+3RrXEdwwVkenzuOyGHt4oMmTA5SzxyHXADmxKvYluMoZ6tOEX
9ZBltMm1MnP23O32XNSDgPbRi7sYWE5MOX07UPacDQ5uNQqcjNy5nkcVI36xFsGqL1S9PpRp1vha
s4d/dgpjPEbpOPOgRHk1e6auEhqRdTnNUUursa0ws7iKC0gjeR3lwKmD8l1CumOkougnsxTm12gg
rmUOs5ayY63eKFK2DAIY2Fmh6jMgdo6d1klvYNQUmYBRqGvn2q0atpMKuiXIK4Lm0CnGIY+6LHVx
y2xCfM05doGwWCje25XtzJwD6UBmxLJxTXucn6uqa/cCKCP0VNgSuzzSadk3mnKTxj1CLCtqfKWD
yTqa+GzK0uBeBPrc7Yymy34OmgxeglYs5ySJzWeSSulaJaFC37Fi8pBZ91j9ZetSen4WqXXhhv4l
j1ttZgZPrGRwcSkkrCHpqR2Bt3dQEa8tpsL9FPtGn5+Mer6VevHUgZFTUSGU1eD/Xdj2u3BulTxr
+CscB+mmeaHMG5xaXWI2tzvoN83OGf9R5Y6kGpsHZj20rkzp5IVoLoo1ZvnGENxqbD/A8M1/Cqpd
75yDHE+1bb4A2tPf9JFToY49NLVbdcquU+DfnfKZy16sn/G/wr9VNPvLCKChYlwHSx+1hWk/z0Zo
NvWN0EKNvpJiru3EbjxlTYfvxsxbXD9y8UNJuphg6n8TqGrqVQXnZSVpsx89JB+OrEOkHocQdKMz
TfF+kuQ/CLgZd8DDqm8UBEwBgL8wg/j7L7waCX77+LB4MAM4Ooyki4+fCWIvJgvWMGPEzVDctuMu
tkhdsJ9VHtQS0HUbtZ/IJf/npny86ip1phGBIUW1fkuHVQGqw3RSupvQbBv8TRYN01SjnkJisYyv
qkbnJZMS2ETC5Esk0XqHEJ9tKDpouy1U8EvlTI90now9DF97fX+Oz4Fu4VmrsDr1Yu0jY9Z4iGig
bBUtzPaqYRhMNZIuP6AmMbdaLJarmQOfa0Bd9ZmP9t6Sa8yXnPaQcUr2CN4m40JOz4PoC2gQGjg5
QiZQXzTWvoRqT2ODNogS0uovmuIpmCyDGg3HJUxaQd6Nhv6IQpANEG/gLigWNHNVAeSuj7oT6KNy
G1t5etPxgDzMfd/cWCOrtFjqx3QKuttYU9tTAZ1jtg9aFSBtAr0GpTZR9lU1wYcfqzeqCQekV90+
W6OC9iycOq9BuuElamofhN0cKZKp26O4HI+KzH6wVu1zNNjM781hubbsvD5YmjO+xMwj6EEPprWd
Z61iNXIahF5fEpkEmXILZufnnEGTQPmveECIsy14/c6rjbZ9KFff69QNyU2G0uNcVWFqbKc8XQ5z
wxmTlDrd1yczPzrOHFYMRLUYMv5i+LJXJpcK8E2YtXlYVpHTjJP3mAea2W0mMlsZzEz6JuX/cx1l
K02SUwxFQDwZ3NssOyjKnNy3ZdV7o6UNvl5WKBXzNvhhm1nkj82tVkvfjrE1hdFpjuFOJ7ARvUkd
y7uZDuMPYRb0oydGa9UGyiGO2wXBaduSOIJUZ74Khai3MPIKOIaE6jqKI11e2LRgbIr0k2P277gd
9LOTWNWhtch61TUludGWMgN3KiwsHU6+49RONTKn8BHbQFXcUbTZOWnL2VfbmpE4CBW0MYMRyC1U
cCKTYIv2J/jSi6d1Ab4+vJVmtult+IiDubwNCv9bwfpLN2RmMBmxRCW3PdFovJ4hCDMbiPoX9OG8
Pa0l3RHgW56MovvG8CR+CsuBPk+KyAlvRXhTd+rkJUkTX9eWQfdfGVRvGTvcNFFZlRsDQu3GxmNz
rpSvc/ulc2MhQAhSPe6I2oyebL26I+XkKub4M+RBfh0vPdLAKPNQ8pXPRdTq35okTB/Cuq13JKlE
hwq4wLHX+ujGGSv7itqB5h6fYGEgkhkThwTLPMUzeWOSefiXEk3iUwGwJ1/afaONDdO/pND8GE8B
wyJrOgPhkpuwCL428/QWtHr1qjR24MIQYphIq9K+URCVICM1QPwsIY0TZsUutoHsQK94PKpWNDO4
6jn2t0W/7BCq27sGxCQ0s9ZLhJ81npkM4os9oC3NJXXBhjIFX0LjxMy3HcVgSAkjeMtYR1xHcAaO
oam8V45gPNIWP0IERiAQEbbwEYKfCGkqqIXhgK6t6eGL4M+erfonxE/Hh7hAgztcNamZau0JG3I8
kOjjUfCG4aeO4Z6BNnq0iQ2iZJm+m1Rv7xqwxWNIDhGW4UJeK5HTgGGeC3/RZX0VlOPgV+3oXMFT
43Dv1CTfGjgoZ6GkNP8xdOayol8M2y78pyRAy5GwzG3ewACl15fyZSWhtaXRExrBAmICa0GBd//+
HruoVH77+5cSf1GVLY2e8pxlZwBXQfWJ7+/CtOmg7Mfkv9oLeUtQiV28J4G6tkFCIXNnLMGpi8Kd
IftjNgD0arH5N8w0C7b5v3+nP11TEm0qHIJf8QBefCcCFIMmNDvtTkSRNfno0ZZbNSjiB+h31msH
WO6psRF1Fmj840+u/dG9gj2MUmZ1f0hGlNLRrdV59R/LhAqw1V4mVPp1sYtHn6CtLv2kuPxoL1kv
Qb6vWKs0sps08cs29J9LgF8IyG4YnBtc/NM7aQpB65NF+fd7+NlF1nXzn4sseVbKQOcikjim2mN8
r8eukXxS0Xx2lYs6mf4RQMF8dG44+izjTSBcgSCyP/39u3xc49wwx8ZFKbljpCno4hKPhGBtARgf
xbxs434bTmN9k8xD+MlKv/wujq0JfJS6NFWMbs7lL9+mWlupar3cMWQOAbPN6S6Nm2KrIo84KiJL
P1lpHytQW0NJb2HdW93JPFuUoR9/IW0MDZtxR34uoy+o0JfxxWnpPd6J9iWIC+Sfn/nRPn5BC9sj
FkgChtaL2QZu0Y8XhNwZaTOBLQy6Ix8JWgfCPkaQqPzblvTbdS79r7iE6D2U4loug31LJtPsw+kM
vv19UXz2bS5uX29nJcJpvk0F8CKik/emoGLv509+pY9rjy3bNlAz6WQVo3FCT7p+jP88RyQbAF1s
ovYBnBhu+drVGvuT5X3xTThjWvx5DUcZDnXILuLjJbDiBHqkZsEDc3Y6wzRHZ4sW8ie7zseNDUu9
xnYq8KGz9xiGJS++SCEjONp1Wd53wluVKJY3f2ayXRfQf043XELX2DJt00SGy698sRvgq5Y6I7r6
PqAqi/XKC6JjM+0T/ms0PstPvvxhuBiQsNUrjtdw9fZ/vGsEHmawcvvyXnxjuN48/X11/eGvswlg
SOUEoEJsvXjtKaNOGl+g5ve5euCIpP5bA4A7hd9VBe6Dpwbvqb1e/j+ryjAmCZPCUO6HEVDdGQ/H
J8v291/bEjzppsR8ZiKGvHjWSSnKIDxrxv12Tp/VSEdxU/ybk54ZsTAxAxkOG8paJVw85kDq2GKm
rjlbw4yoxR/wt3EM+cffQbCk8Iro6zehW3KxpOokl3IgE+xs78zEp2v///fnLx4KaOQyUNY/rw9b
eNNi+/c/f/lkA5ygD8NvTQGos+Ve3KKpzoNYFWN1Vo3R79CADSpug2eCcj75uX9ZiT88emKVVGFw
Z8XSrnIuFlRRFaJNl1Q/m1mrc0jRjo2B6dHo0KSWfX67ygwZI5AqgvdvmSg9xmdcUf/Wd2JJQMo1
NXa0da+0L5sqaSVJJKin4T7cB8quUP71qVn/PLsXj+OKJbhsCGoE9qGbMoZ7oS7fjcp4gYT09x/s
t8eeKxi8laFpWdTulzSNTGvrcBB2f59a0/6rwmTh739//cE//Ey/nnfekKxludaaH5/7aZyQL7Nt
PWQVKPkuPTE887ATuYB3DnCnfQJXw8/Wxkd7/W+FxiXyAsVwEo2iyKFpNSACZHLVEH1Rz9F7OrZI
DyumVQjWjkrZnvKqP//9K/86Ifzvd/5/l8cHb/MQCOvS5TzrcYcAMmQKWDdH3g4v/YLIH53NEMex
NwyBSe8FI9tcmUeTXE+FwdInH+FPpRbbOJU9Oy4kmItaIU4bXesYYp2Fot9MSnc9ZAkaEbH8tMvl
hWqFNKfoOzmE1+VkeAYxOxvGr6hhku+JYu6bZBWpau6U264mmhOC4E/2oT9+QI2OoCA0wFYvqWr9
EOIbxUlwznIe4WWFgDrOplvDKwtMTGYJ0dzs3vBrfFJ7XDTZ/+fXYUCnrVu5ZrJJfVyRbUXOrUyy
/Jxi32pnJgPETdGJ9XPjiSdMH77Z7ZUyfbJRXOxXv1/2YuOdme1ETcWiCORET2lfD6/TSP7V2Ygc
L55eggAHbXuLUgcfavTJU/4L93m5JP/7pS/ejiBTSixueX5WiGHYYI89ZVZtMNzBSWXmr4OJabcj
YnMzRngn0Ca8Mdz9kQ3mg0H8AMe7bQ0emwga5lPGQaoMiSetwi9Rv41RoyBSUO8MunNbrS/8auQa
zZLf2auEg27mDhidyxvV3s5D/7PMMUoZRQhfAC8mrVitwBqkmH5C8iuM9+aGlDxfLssLphcCI5Ac
2WOFp7P18jLazl3h6ToLJmQXGcW074OKTrGePWVB+GgW6l2QVi5O9WmD8Qj50uxpVXG0a82Xc/0w
klzslKhKpsJeNmNupn41RBCwmM1JbMRuQKgtzh2Y/yVJWKb4MdTyO14vrK9j5zc58GPaazG6VIQv
iK7D8LGOW7KEWvFFa8OTZf9IGfLTrH025Srm7YcdyT5MBhFeuoSqobcaruZSPk7KeFUkRHogt3QH
PN5VG95/shF8fCH/32XHPIf6i0JVXD5n7AP0JukmnlXTvmOEDNLMgYusjcpxCgWBE3ikcvxN5rLT
E2IBp+Apisn3Q5bAsO170StnHC6f7ZDrrv9xOSJ1Zdr0q1qDFnKxPeklA2myeqtzWr8bHAD5nST6
FUV7qpOtg5xCmb93w6NO+PXc7D65JR9fSestQfbEcM3gdG2u//VxA4BBnQxkfVCjDEpxWhCDbXVF
AIju5IJQdVJ/Emk3vS5Oh/nDaqrbLlteEVdEx0WDxq9kunnsR6e7beoZ01pMPCpx93Krjmn//vfP
qv/+JuOzSsplQDQU5ZewCRs/BgpNozw3ziEe3uPyi70Aj3AS9AZ3EqVK0l+H6je0q5uyvtEt9bWB
fmgsxVUz3QYQUTDceLr9vUhR+BU/J2InMqXh2cVGnTFbBC0R6lfk69EUT++c5J/IKP9zq5lIkxfL
b03z52KvjZOwYqQ2V+dFdqdgTu/SuI6hGCjpJxvcH3Z16iSNAoMxI3COy0IM3qPWCDSD5yJDpM2w
JnpHuQPeW7Hep2LKb2NHTteJiQ4ASTo2g3iSn9S+f1hXNnsYBzQqKdpcFycok0z4kaiu6hzXz/No
3Bf5ggqn3iAzd7I3qWafvOR/f4XylXl/0rgxGKzZFw+RooalaqTc3LBwzDc5LhmaG4CAodVFe6Oc
xFOeNmTmTRqOhw5pw9/X5h+/rk7d61gqs7hLIpOi9qgGCSXgJEF+xDrbJKCxuI+7PN+Q23WQYeH1
jvnJ0/uxXv21omwhHYMGLU+ELi6+dKtGxBEt602OgJu2dCis6d8rBG7s/17j10P5n7NqbAWVsgxd
dZZi5yCl6Mh5rYxnZMwY6ggVdPxCiw9zX3yygNan4WJXpEuq04qTOo2ry7qx0gnc0AKbO6o5j4NN
4tM4PC1o8P7+w2m/X4dy3KRNz5CUfvNl36+OUVeLwmrOrWbctkHxRKYgWulsH9L1wefjAXh6hLdx
6GSzLcmCbwmYQ9s2EGda3Y+p9slKWjfcj9/74+dZV9p/7nc2Vvm82HZDRUbqM7sTKwe5NWkWzXZM
H//+7X9/Ia4Xsxhh0ijAp3axJU1QiRZ8cVjS4viglujb++5Arsoevf0n55A/XEoD8EPjcW1Dqpdt
73hm/5tRsp37OHkg9tw5p1rlbMNE/AyD2frkLv7hV+VqFslGjPdX2O/HuwgzuNeSoVuvRrFVtVvV
IkVMfLLp/P7UcxSlb0eHWkVp8ZuQw8EmSIpxe64IN2nz/rsFQMDQbXaB1E+69gqLyiePxe+P/HpJ
QEvrQ0+v+uKRV+bGyiaNS6bLKCBpaMpJrZXxy9/XxR+vAr6QQ5NK0tjlw0e+tZJjGaYxUhXnYpAP
uh59cu/+cDA06LjT4EGcLA1sgv+Hs/PYjVxZs+4TEWCQQTclmV4pKeWlCaGSobdB//S98v6D7lvd
uAf4hwenqlIpksHP7L32v18iROUSG9jKbKf87Yw6aCci3dvv2aUFbNA5zKGsLiuWscxL/uHu+L++
3v/86L+eMROrTuy61+ummn0ryE93R9xD//l3+H/cgtdJCG8/ED4GLf+/f7+qwUeFxN26d8axBcBk
2mfc6uVpTYFc/+eP+t/PFpUbHDtoigwU/9flIgHOU4udpZfBclZuPGTdiQk1aWGNHTZtvv7DofnX
GYUCTnpcNcRRusGo5O9jI4+ZZw/1uFxGAU5Wq8pmtw46bGCyCDce8h2aCmX+wyr1f30o6mLWZhix
YQRw7/9150eFUeB5GpyLG6lhGwlC06ZkyU+jNTnba6LvMZ+0/J/u0uu/+j+OY6CqOtPH6ywVNBDL
+L9OSLNldFLMunYhCG466J3It30PCmKoBWAhwtTvNCedXmko4SZRKh/dWOVl0BFB+rY6ObZMI1kJ
Mxqm4pI2gDJKLAv3a5xSqcx1cqyREvznm+Gvm9tAMceEiTIZhDyAqb/zNeYsBdZvlfz7IIbsZDca
j//5A/662/76AKr8f7+xJeZjd7SpdWK78Y0SOWLK5lmSXlP+EyD0r2fo/30U8jKGfozOuAb//lG8
alHstKK+1CsGhq+s8EtCWv8/vs5/f8bfQ79R5eBZUBtfMO1I+QqKAd1MZJr/9DHs9/6+l65X5r8/
6e8a1dFne4lKs77ooqzRW3vubZGVQzi3rAEUpqLDxO12S9JcelLS+GQyrW2Eg+DHarssbGBuMZTi
L4DPcw9dK5AYEwGLIrhgir2XZk/WYSM1H7eqhNUTV+5vSqLDvp6cd+gP7IGb9SfXNOeSId4Ls6Vt
rXBIHIbCqWmRVYUEY1+VBUjCLs43Cd6jbUckUcARchXlJ8IXs3D82JoIf8cehuXwuUDEsYD1C3Hc
NjuEyl9uT5BkQ1sVEHf7gTDne8JbQDp122/KVIHAUhLn2DrZP0jgaNYMYuFnhtu7kki0wKKlgdyT
JZd1Xo7VWu4n1euBC6BAw4IAO8BWhGzVSSWDqR2aJ4K2CuMMjiCFYdUhD8KeAoYhleQ0GdBAjNz2
fE+0VehYUBk4rz1wMFBqcmOO9jbpXfdGXXyZZSw3WACcdwdDKhzavN5VbTLcxQR/7SnAW4j2Aquc
3k+hcktjo1JOHT3PIaSk7Cc0u7celDmqk95g4KwGKgBIOc0hB4LvG2kr90JE9bvTx2pnTUO7cQxc
k16NbN5NTOdYicEL16LQNh1G1NAxsaZH3fihCLT9V4jpbySBThidNT0vrW1ghF7mAYAWCKlFdrw1
16umvGsiTDSumW/ScUjDtY0FBOJlan1EZ9YubgEbeV7VP9c9oTt5WUXA9IB13RRTYtwYcfnbCh16
x1q7h3EYCeVeQNB1awZGscLLjnfFACjJ0z8RmvyRjh7oIIzQG52Qzs1SpSZBengBEZ535zR33eM1
hm5veQurWladXEpbnJK4/cN9QYSesZjv8WpjhTEgHI3DNVYddasf90uxybrl25hOEzzzsVqeWoe0
oC5haNYkyXgbRU20s7IoI+JhtfbzsHwjIddw0LpcD7dqQxtOA6TqAspag5xx5wiRbVxV9QdlI7Ka
GmS46c2YH9PWhwqPiWQoiYjLhbFDRh3vKzXJfVQP8LyAWqCwL0z8V5PMAzMffrtJ+2gXi5aPVLZd
5HTkpMuSqR8RyJyLi/MGS2axfVWU+IIJBUTQ1607VXQOsnEl8M3GYBnSRLuvpto9oefpt2TPz35l
4F8YhnQ+TQBu0E8CyeuTNj4rR/5ono7c3e2tQLT4s0aCWgi7dD5mkTGjptYNKtTf24Kdrx/1Yj6I
tJx5XZrpucuT8aAiET1E8ZoeVFMD/p/b+s5bsNJ6K3RMbIsAGSuA8pqBvV5KCCzkqMWbskgF/lrT
vU174ohSXDU7N7G+bMiZePQQweWt+wd24hUgL2Xg5gYeljKiv6ibjuTjmZeeHp8nEBeHKnKZt+IE
ZQSS3Lv6OIdJ7VYvcWk7vsl/bk05WOEMtG47ZkRvIzlbGU9qePWyCB+VNhnb5uq1JWy5CdtBJxfA
w5KdGle74ow9qCyuHLuSwRQq2/jG5j+vkXnKJ3k1BbXWNV+E9qEbEBN4ReloDCeGdgl6y0GFT/xO
rK7hA66bkB4RF4HZuxVKWhLu18IGM+m65CWMcR0mvW7jvenVyY5SMhY74EtT3A6PMQOybX913g7N
Wh8TFz35WIF9sOuVJLt2ZbKft5HPn4juxQrJR0+a92xIzSBfYgASKpX8yB39nwlMC1ZFD0QO3XiS
gJLJPKI+iBDwNnWKhm+FMLYttbxlzFrJP2U06wEBsKgWW+ejwwQayDT/nir102DwYbeQfY+W9mo2
A/zF2fyqojICO8cXHVkf+lyfL8tiZuMYUROIYQDZamZZuEK5RtvZJI90lTnB51Blql576vKZH7O1
C7SHCTLDUl+Rq4LuivuS56bs8HG6lbmzoUj4U0vhMEoZs3OBeVSNC4ouMAbqmT/Ik1ikM97etKMv
4MR4Th2Fd8hqixenLJ9t1JqvpPmVpwnL3nFZ6/gU667XYosFLTVcda7OlbOALU37krFLWGmFhRGr
IcJPL0bfSQzi1qDdD0Xi2ccqdn4kuZN8t7y+UY4HeWxSGjHnps4MXM14zGnx4o7oxNRusp0xSbkZ
sxJeBs/JFlKC/ZANYtohMFJn4Gf9bdPI7NiVnL3XgvaGSjkP8zmZsLVavxxCTUhYvMNxR6oNgfMI
nHM32zajt+xAu8zbhEURt/Y0MDzCKYZxDDunNJeAd+16NMZhCleljMcmS+wRqfIwQM4GW7lLEWbj
EfKyFxkp3upGbVVfWgPUxAf0halLdvwy9Sm+ZPMVy2uMOPY8llxe7X56WdX7cDFhgHgrov2iJmA0
JazDN/BSggaV+Q30/jdHWe/WMLwsFlSYzizSB9iWOV4GakBrpGSw7cXzYex0p2LQ4nsrhTngYfAN
emXSks853hfyRq9Inq7EipQKae6jIuMiLLHVHatGsntBnoMBjGBfg6vGrgFEvJNXZN1Q4m77AutR
daX3wMEvfPqsiEDoGDC2M0BASarCL4hQOc6OnLdGZ2YHhTfvdswlq8ZYQqSN5E/Zsu1SmBKPet/3
m0kU7lsEeQq+XlnviXdtAnwCZJJDXAhZvhtvCpga5CO0ZHhuVutpXVx8z4PM8M/EYnwo4RNxz+vV
WUiMC5NW/DYrB2SSIVdUpAXDW9XSu7VGcl1aY75nM7LeNezp+d+mim8kgZ5BhgX0tFzHpvCn4pA3
XvSo+kLuYkvJXa+DACswqONGGpqXqmVgNZStG/Cjiq2G0G3XVzgoyQjsO+DMo3eHF537eGm9L7fD
6uB2mgjhtHn3cHTdjdQnBNNzz9NaUDwBbU4wujYvRqX1nzbuQ7xZ+UL2fLSWFpbLlcPeyAcIBnLS
L6Jto6doiGGNDO28yysRhTEhYxs7ZqnmVSuncuQS5mJp5TXNdYmfdDgmD92McnAyG5enkh1SUkbO
oYnHaEM72TzJq0UTdLm76TVOIMBMbAVnM9siR3Z3qatnYdaO+H095tvZ4D7alYI6FVFDJpM7EX+9
tj8mLiIonMWEPhbffSHsH12yAmsrSlrVseXTeQfHfjHm9R8ordaWTZZOSiiC9DRbSZxa1u5O70f0
x5nHF0bdXZenLBX9U+stn7bSFSXQ8L3M8NGW2ezOY2foYU4K/Gxdr9zMfM1uDOxzEznKPYgLgB5L
sp9nNj0spHBSuJztTZuI24SFjK9VnKhun67bprPYEOCT3RKwPT9G89IEGpmu/AzF84QGHuRG1odV
K+yNgWK13H41evKkI5cFdUxvjh9l2U0tIUATHApfn6dhhxIbp0225KxwbLEF1DZvQMGRUJxGxQbp
GNYxFUOkcSl+T4sl6Buyoj+madE+WG2Z7dvZNgNAVNMZdnX/yS972Rljjp1tAnm/yZx/dcmt4mvP
xYn4pAyXcx49YS3H6Y5FcVfRwsJQdAHTUnsIHAVJdzIyMbz2tQvWFU1z6DWVe0bLHm+tlZrJbOz+
HkIWTYAO3v5DZTQc27xbpksDvKKjSh3bd4KCbubZ+jCzaTK/SS2fxJPV9qnJXt+si30Koi3aWnpX
f+Cyvd6M+QiZQJkm3nZr3LR2fw3UqSwvKIYZWKl053F+UWCRzvbEa3m0peOXWPsPVo9ptHS85D6v
pL3x3Kbe52tq+5bQ3gtFIHvZpt52bUvzM28FfYtbJil2SFy0QZxWV39gplNFeXrqY8/p/aiA2R8U
vZkfmBUsm7HMknvREE6EOaBzHklwB27ZycdxwscSJ2y+OOvdezvFgBM5MELbrsV5BTnc6d+RGqKH
ZNfhHhsqv4M5aum2hSxxyArW7holdViYqgnTcfoGRmIFS6LQ86scoJcEPspQqwT3TM2j27mHw7Ux
D1njvHqof7a62/Htpw5/LaeZXyXRexERTSpzaQCLJW84n67nIH5Sv7GzhI7JBSBFJPS57MkGDgxC
dm9LGFVZ6AGco6p3NX5SUVDDACzhuLSy5QwCBmybyKz17IrmPm+L9wGG236y8WL6g4nLUiu8Dn4C
9B1n1rswgUOwQT1YbsFY8mqAtIshkrsTG23yQhnA4Agw6bedxPOXo0fj/cKufs8/MEPL6ZNb2IxI
2uLVEoCfnTHiQBD1W1/iVDUq14R3NDt7Y01MX4ugfVFyjAcjHZy7POp4yKsrcHEkdgG0V1uGnVoA
8BAkfMfcCnaapd5jx/nRCgaOBh3IcSao7RUhqrbrFq3+9JYIyANbrBBvQRMkPfgLrUx6LJCRxtrT
xDjKgRBYWqvtMcgx+2LZ5+vA6MM2irsbe8IaoZtEfpFxb/oNTb3hE+jLUr5ZtJ2cJmK5bJBu97qa
XR9mj7EhVlkPrDhb/TKHeEjQGmMu01kDSD0i9JLqx4sBiTQ16HBRxYTRUrmFqcSvkiXpEiZYfTBE
aTKsvWG9N6zFOKwpwEdwfcs5NnObHsNrGJ113U5aTXzTKQvTfWkRlo2q+y4vrYEwOWP4AJTunuw5
024nfIxcqXTclmD+3xKOmRN4gjzM5hxILLeTcU9RC32DOPl969XDI6S3n3HqukPSj57PRmy9MZLH
odgS85cFtD5cCiMX7xSvI+cLNU+jWX0wDYodcd84m4TPC43YIDK6b2j5MMrmhOEmeagvrvcma/sa
5wxb4c8aOZ+4qqbn2KjqQ29phAHo5VKnB1YacIqsVkCrd5Pe/k1yaz7k3WyG0ZwVG1LsUzK3I/QS
AofrplxUfat649s2Te0IZm/2i3U0sFjg6OO5SmEVjDz3KwEO8CXsj8p2+r1Z1AxIHCko/ToM5rXJ
hrHKWM7hTH7x9OXVwYxEXbUA+1MN1Z1WaDtnIMMvL2dweRXVKjoskEh5jZeHpAKeO+AqGH8ViIT1
wuhiRKGGVIRVs31njjjuUodFX9aSGZCWerJPZRTv3bbqHhLDdR75UqZvO9yWqYtqSE0fIMnw60ls
2joFlM8MF1BIPw6bKS/l60AI72bpC/OjTwzj1styI/VbFbu/a1+QrsZpeholmpuiV6CD9OgV8xjq
iEQjZY9jNOwlzLWq6Iy98sY4xG77Z+3ycQP6Bje3a3JuInXcZp4T4Yhr/sxwwZ4ZLYGyITNty4Ae
WpvkEi/LIh8qJ3les4l8SU2H0WS6Na70pQyZOZq4BoefiRy6oBF5s0+GTnLwcPX0ZDAO9WKpB2us
tBNMEucERzm5dWSxbsvczTcr9GPmtQ1fQ1w7fu3dq836DpEhVWpfdQz1JGOLOOKxtL54q/wQ1QL9
ChFEIBdM8702YzibLC+0r1KhOE0dXp5Q5Vt7qu8cwrwPTgWVoYIfws9nJ+RnGO0m1r1PFsftVhuq
mcbQUp/ryPQRtShllZq2hqzLWyrC8XWuIGeZXZT4NIw1LEOr20XlkF/xJDQEa2Pn78SnxduqGkVo
LFa5oZUhtEBfsLQ3fZHt+xrGeuwYv6A+UNc16xo0rQXITrq/TaO3cJeL/MhZa53RDlWh7CcEUXFs
dg9tOcz07kWPg6+TMG8xlmxdbMGBBsB72+Bq9M2s/IP6NeGx7b6TGdoMiANhHu2Ku39YxdfV1u8n
esNsDpA0pTT5Dz95hE+tVpa4K7H1b0BoM4iToxkO/RUmmrk3zgoU2ESEefRcDgUmWgNpR7kLnwKw
BdtvgF5aor0Ui9IvoymSS6fM6uzlrvOGTZLJFB2pzy8X6vsK6ABkjLWXjlqunllzAxO+3EgbsqNu
UKlp8WDAxapV+d73dnSCRtjtE8IO95FQyT2wRhVWxB7uZi5LMGSTcTJHLk1sxxziemtt6gmwVhll
667OCPwywB/A8RN4S00Q8KTR1bt/ZYl0sdqu1fqpJYPDwLWZ7UM/yWSL5QT6FBXbVigIDarRpj1b
OLhabsLlKCaSS1JpH6ZZ7t0mfWptYA0JqeCbQvY0Y3qSHViLt7ceOPSjwWj2tAI+5ZXSCfk7Fk7z
brv9W9QUyUlAA9vlCiLSnGbfsZonfnwGvnK9ZhdG/YBXNlURDBl7Dll6MqJqG2DVTq7fAZ7n+bag
HSyxp2/K2uz3PJzmlrATiQnQaI5aN1ePRpQ5b/Pq/nGqmftF57zBRdpvawcM1KxV7kFabc1Z0lZP
SnNVaEgKCr0ib0nkWvo+Gk5/QyBpEVipBiSZoi/QVnI3s6bAj1hqzfOa9kQuMJEAHm/3UfTIxRB0
fEXjEQIKncERDUBmG+mfULb1vqzWeLQ4MGAWzgY86E6fnnnVyetE1zggttDvkoahBCXQuF9G54px
5BUJW5ptp4QAUzbU/Raz9m9y3rnyzOMorpMY/Eo1FOUvI1cEYW7HibwMs312SXN6oALvQtPK7ZdZ
opLOwJiQ8hiRUkJM7RZnG+AHyZ19183kq8fOXDO36LvAjZaZyI5+tM6DzRRuNUAaEpT6hisVVcDc
/mC2nPbk/EBZmaceeYSOpWnLYgL8z9RUW1OYydno6glerAMZ2QO13mEHebUX+cbyTKdQaz6sPFEg
CVp6fhg2/UG2CD01gmuNKBq+zdITMVNcXLBsMJv+6HqAqSo8DjiV+u7NKA3IOF2pwhEvtlG9XZF+
k3o0asmroa+sX5dD/8Ypp3cUm82RLB8w/MyYGF2+pyWi4zkm3oeRQR+Q30MnSVTMBiYy5y9173vm
QMoyStzNQ+9kj6OoO1YDLWOFrnK2UVYl+6kRBmsHtCAEtJRHZbNg5ZGzEsSPg12DThu8U+OJ5t1a
my6CvK6M7SLT58FLaE/M6T1prhRwye8v4A0gH12mBDCUhyINkeOv0K/LUoJ/Ls3I17PooUmm6ZyQ
XZptmEO36jlFST1ss77rn01DDoGuUg+ikiL9oE1M/QjD1D3MoGBfo05XIY8tG0hbRYd4YVhseMkL
GwQ9qNyYMBSy5XYRxIA9jU10wCMgQiuLSW6uSQciL68PtFgVu2yYmNx5Y33F3lph6zZ/Sr36k9el
CECQYsi3HCZrp5FGstsU0XBfuNAoBxfuNTkuGd1SYmxasE+MdfM/g+BYHJuyuKY0s0TRByd6bfWl
poievXZPvMXGyz6Ym9XRTVUNjnmGYT2hHR37NN11rIBvV9y9CJ5kukNSR7wz2B2iUDsGXKUgOcDW
7O81BwJcYeTB/V9/RUV8nUa+dK9ldrLbrXi8fgEUz2Fdb237JMGnwf6HsiVnOAm8RfxstR7bFoRF
HREDI8xW7GwBG7dniQSCCmh3WTUwDSTHxNIM/dFByr7Go+YvWf6MAeA6aOvENitc64HYqj+LIU5L
nj+tPPA7HTEjKSfM4gvw8qS5neW0CKKJFGkgevoDqBnLhnNyxvsS76EF4JIhp1HalOxlEb2tVGNn
o2S/EziLlvw2chqeMttVHwIgXegtwBVwf4uV97ubyU1W9uPF0c316Brph2uql7jR4cQXICd6MTL9
In/+lMx1xwWu0sCD9vpk1tAnfAmv7m5o9Okka6htjIQnv041TGQag+gqZRwxVHXM1LfviKemKQXF
xHrEhOVpjvDwgUJMflGRJ1QIJvrMiQo2G5zCC7+tQE4wpsbGGIlFGNItgC40yqokj2WpEvCtTGhI
HuGtJp3hSc3sUdo0cU5Ftrxznhs7h1VHwLGn34Flz8IIcUxQoUG2efAxh9Nfs2NK6Mk/JWY+FoTG
de7Du8cvylH9lBhNfDN3602tqNXAL5BFNcU/szMnGxK51mrDeuOt5fwJWKxAtIrmTwIaoBAyGWIJ
o1OSAIbeGpqkJUybWf8WmlKnpgeIkZHA48fMbvxuJPmXwROsdwYFF3Op+4csTVB7j7owHxyjrCiN
16YNlmr6MDmmwgLieAAb6ZOcdfatht0uzGgHCXg7k59G7Ioz+5r6bHGU8INYf2pa4VMW2wukWUuy
MPGQZCuRYNIWbGTLKKczL971OG6B+GfekZHznz4ZGPa67nVDGeEQyYSKlrDox/6xBfoMoibv4JxB
s0wLIqQtJ06exiYe7qqy+wSEb2xk6yE9zHhVU8cRrwvVdoTb63QLy5fhVZaEJQDjLM/a0JXNqTTy
8qyzQXJQlvczmN8x2+YjiV4atAJe7Ul1M0ZzdGmY4QPzq6gV9aF/nnDTh2amzfDqm2uKhPFSS0Z6
i4G/f7Cs7Lg6Xn609Wu53XEtWKTSOxtxu23jPAk7r++33eh0exY1pGm1VbKl5oCkUXsGJ1+l+x5j
9TDKrDeSVV8I53N5qFWyWdPI2JPyZe292aB+i/rZ3bKiXB5GE4VX70zmAYDGvJmUKm/quQP/qdw1
RESzQCmF5pabsUdYmo0AVtrzWVs99+TE/A1ykj9qBXdxzgV7AN0gc151xMOQ3B7Q93JmQtC9JKJL
ulCP7M7zOz2Pzx2IdXYyjuGzRofJraJ7DhNJSlYkjrYo8v3Yy3R/ZQDT3JAJKTKPBoEkkk0+Q7BG
C0/O6sIEC5gUMk4LgQFK/Y4NIMFYVtK+SyEqP71mTM1Mcbd9zEx8zGDFe9Qp/pg35dGgMGK7EefB
LFp1mnG4nHQrNT5z0rD4I8jVpw6qGWDWeu/i5LsI6rNdnA2XnDTWXWa3pF/IQpz77CraluYYwlld
T8in5dG2reYgNZwOtRsRaNal3UeSps2G6VwRSCrRYPVKg9cL7wGiMHLCcfTx0RxZyACUUSdSDjpw
vr3aWNXKWZIIZN3CIgauWXu+6UJ2lJev697zYnszjjLZTcXEinl9Xdux25NTUm+cUQ4PHNYL6yL8
jRnG070povSmMbrmBDAGnqQ5tpfGyly2WstAkbeyjW3j7E5106Ok8Nxrs8lQrNck8YLX7bTUPy2v
U+dFYq2onN4+qMVYHptxYNpEgRE4FDUVVDQzycq7LrF5LLzpOwVc8hZPlZ34yxVvYeecC80Uf5fj
Ym9zN43onqecpbbOXxivMMRqkhcaivizt8xqR8AdqUt9zlI3Jgw7z5zxFu0wcH+91XmfRS0artg7
EmnlHXklG4c4zxr0viWcniYnDIHX8qryZUcMXRdS47ckTzfTuRJlvucQGa5lohaQFESpPGjLXmhN
haTBpj5eaoja05L4dmY9F83g7VjxdMfGVtdkuVan+x0xYdg93NDIgyhTR4GWTvNtM8c14O8redz0
aqKKvF+CLb86ehL201+WSYCT7WrF62TK/DIuyxToXTxsTF7Cd4TKyk0+sto1rLg6Zl5uHQHOpbus
zJ8z6RQ0okI/KcuY+QX0sGiqHKgMGxvWTWja7AlJHdur5WBYUfyax8t31bfvWGqSQFABBGWtmJiN
lALsBGn9tM4ii9fqULQ4+l0cIVn2nFxta2s1fOJwjDDlJDpXhUr8fFlYkNvz81gXaqd5Cdk77E5v
JzsqoXEL7YUsqwNKzNulFumWTcAt6Zrudh2tj9Hok9BaeNO6glsc5F1y43FVd/Rp4taDZHhBu5oH
coYiRTSxt42Gwv2mYBNwTZ2afVEOQklzu8OioO2Yi/UBI6nZoy9FTuJFQKaH2fQreuNtQiIqj4L5
4WLJZQvYtaBsr71Zq7+tckpvvCoajjQ1OBpYhqc+dpIJBRrTgRTNfSBkxe3SZOaFuLj8LBpAomuC
QWhNknYj0obMyLoTd8Z1deBVdIcSdZxv2SQtYmUuL3Zsu7AYpteWkj0ES9khCriGMQll7dfIY/1u
a/I3wh97fRAQmjjZC0TWMVgd7duydQesZvPuzRBukmkYzjkn9z7T+DaxyQCoUfIFHUFy9SSt+5Ww
3sBey4s7rf2rzU8WMpzigutGdNIIgQzzPnlHwQMMWlpPxpg6oYiT6cmtHYcvAcHYypktAaPqD03v
rFsFusjtx5c6YpeYTcRDiW5IAel4XsjaIwrcbiw3XiL6gzEU/f2gR/1O5Wn1BCLNDEnXMQIRW6Qu
gg2sgqid7A/L0NV+dBfzLYYo8qw1bgzqsyZSka2Jix2ssKhtkUopWquNmzArXNprRdTZsOkbe7h0
ZrU+jOOIv4hZFMELV6quyM+m3apP0tGqG8ZSkhW/Ez3BjOLRbSewmXEVTLQM7DbZgtF8dvpXrlw6
HpxTf9Y+at8K4a77OcmcrZmYTBfZPNaaDGoPcRZoFer1n76eXhMtfiKCjIyOqz5nLhgHwi5y0aDZ
04sb8wkAGutNq1gg0h4NocS6e2dlU/dH79vxReh0Phndrl/UM5BIHcCU6HnLKlfTb2kWY2ICBicY
8gk4LqiS0HMGsYk9xAdzVMUAy2zjSQzmj255GfJ+ApVnw8wCIdro4uF68pVVC0LisUX2NgsMciQI
8jGoetCegndmXbEXZsMyXxuzOzOauOEyqhNVdtngjxDf35BBGdt0dJ5dZRsPpmyMPZ0X6hw7bzng
G94srhXdRFm7bpepzMiMiR5TqKUnVoXlc28hq6gWt7gR9hFVFLlKuZa9kg/iBE3tEG9a0/1IFzEZ
Cwr9wcw/UMoyzrmAUqMcCDoeVp3hcwqdKWfpP71k5VYgJ2J/eG6rr1Fkt9G6AEO+J3MbR79unBjT
kD1N3RJ/A6PnVcnot4CUd93pu+dheUbIuLXsbi/tJxJuSCvjobQeG3GyrBunuouTo5vugUinrJB0
ILueu7daqrwbIjQiQk28sqL9kX6ZvkmCoEyNX+9+LfZ2+e05F9ouP9XpHNQNg0ix0grpp57RZzVs
0o6XCownrtZn5Vxq/dmkp6ruknSnHIpY67DUxAMVP+W0LxhCKS0wFAuq+mZhqpQexHzfM2Qa2DAW
Y89ShHkcr7au/wUiRo3wo7QQXHg33Mzl94AH0ohu1/hLlB2xWATqeKhVkm4b10+xfNPaG9FkB4tF
tS0vTutteevd1NFVXVNvGn7zEKJDQklP+rCd1ffC/MLKkTHSV+nTy8JkSsWbaUReQGNkduR5BiQI
7UV2lMvJTdi1yiK05F4vLlXzVPHodDTaZ7dn0A8gdOyLsDEJSncDt3fDevy+XjU7+aXJJH0UZ/NK
AsfGcu/q7lXnvIyb/Jgbu0mcSAU6lAWoVJpoToZB/8oSsiYRoQq4zQsEwOkxirEuDQCC529OIL+E
9Dgwi5PNsZt474DfzzGs69VLbR9sJhEkZ/ppNPmteUxQGnHH8B4J+anzZNuKe408Xfke1/eFOPTJ
95Utj7komCx+gWfNIFjq7JXX7dc7M5bJuXhgapRFBPyXFE/L/IIFymfNoeQ5cncNayzk7RpinH6X
oZ8prU0vvgtUiiVvVUDn6aqRbHauo9tUkqGFVis/u7zHbTKspNLbbU27C38f7VdZax0b3FE+J6NV
HZjufhq5kd/C2Nw4K91Vfp7Ii3YJ56P46rsZKZS8d4kfL03SmwsifDl0oKnbN5HRnhIol6LYF07l
TwSzwaUjyYFcH2BCiHNZLpV56Mxnk7gpyZHnPY8tJ6/HXq1gkBr5cnyGVB5CJApaqsEs36XslSdc
ZahY90ucYmN8nMn/Ks820TozDb6l3jK44SBX2O+65jmHkOTlMN36O2t+1r2HNtplCDDX5pf55E7r
XvT1wfCe4263Fr8TCRQssOpWXG3ne33MUKPtrtkmhgW1fnlP2+eUlMdR30fxfLAnPciRbrQ1jlkP
SD9De4oFNgiHBdWNRP7mkV3QVY9KvCiT8lLbU9seauMaqEF4SPojB4+NfUlIAK48skKbsfJL+88M
/bDMblau1pCiBWGks0SBVRXMk7R7REUhwMvZKkPP+yasj9fvvWN/I/4L4gT6vgM/kIH7auwGyFcZ
x+3CTv5wVUGymyyTs7cIKhIORO4BmqZQ+y+SzmPJUWQLw09EBDaBrRDyUknlqzdEWWziE/f099Pc
3cRER7W6BJnn/LYow7TTXgfkZ8T4rrzoljvXKcl3ufXPRNQ+l8QQA77G9b9qiNFnPROteL8KpzsE
YFvrQkMJUK98imiygolUGkhTnumm1dkUabEo57NNr6SFNWKK3hwfZUYSHSLCld1o1ac/rkahihVq
2bGhPsy7Z3UOV4OEwqGFCYcwYmTl3G/W1MQfW5q0ZqoRE2cdW69lRSE6v5GJhQdBQCXIDdpAevKF
PYu4w+14IaTYxrobe/968y5DnS753K+lFn11Q73OE0iG8izmvSbf1Pjt6LtZbo2M3EmiPf3Pyrli
BA5SMoVzi3hUcWjZE0tnW9IUNdLWlRu4f2/cqylJi05QjFowud8LZ+7YfLf5s+ucWC9WTv0Rqw+k
ZKGDagAFA5LLy5KhYd+N2tmbdjjLe4/34aro5pLvWvUBarWubXZc91PrnmLelD7dSLk1s9du+HbL
ejsjsUVsgL7tySZBp0FfWGqKzuOMI5twOvlpx1e3I0212sPP4OZ/6uq32TtKqh3+cyvT7sP6xw9G
xTh81c713qLoaztHPBbTH+RH1f2gr92RWc7+LFe6+SNnKiP97dycsobLk1O8JxLbRaZoZdtFPitw
lHR5EM6V223DPB2QbRD9NUAmfwQa0zn825ONEr9mw02f3yUqEaM/agxZsev3u7uwGHlGyokkSGLO
EC6FNF71h4Lmpi3ffk+6akUPvCWSY2MV1xF3FF98smF+CcR4G0aUgwqMUF4MHwQyw4v2mo4Ugjrf
7vTbIUDJyBV3JqKgl/jeGRXyMARz9qvBO3gUO/Voq8fEXqMgnR1tC7hIT8kbkrJQRMuF7qHtMomH
iJZueO3QyPGoo3IqhPqYDWvTxXvpvcMXsEoXG+m8JdGvuPRkE+py1316+6Z/EDX/48iuvBrktoeR
W4Z4PyZ7QY1CTaBzspzuep5hfrE4VXPJmXE/IOwfyT1FIznBUldX4g2jbq569KjtqHO+5A8OMZ/G
QcLuyrxYC+qbOVs8A/fN8hE7T506Zf4vNQvFcIinE9WFK9Gf728ajDQv0d5n4jYvaf0YmRDyjhtS
wcZP+62KcGbKAysZuy8fRAwShaunDdqYJOz0M8vPNdoDYg8WESrvTXMupvkwG/u2Y5XVd/bkbgau
Dcs7GBp8RLexs4uAIxmXG+JUdOmXuX2cx0/X4In5KNJ/WkLpvIegnsKgWjurZg37H5IkGujDx+ge
l+pKwmYFMVgnpzGlePMT7Ecrpx3Zq7J51i1Ul5+6exT2YzS+UGFUxfvF2bTJURJqtWyJBQhsefEB
ZqvxociuNkrbtP9XpD0PwdHxXgZnO3GLpTFGlRfHfI6zqxpOekxjPSqp/j0TByIh1OIxr4QpBlWe
UGJkH32TwlPiLjdicHgf3xfjwVchi9za6b+5j+C6ySKkNi76nQT9OuXJoyHZKSha0IuwJTCWPd/u
b0lOyKlJ/nFmrwx9IxosMuiiIi5n/V5IdpaUccXVXrmPmT6eBvNfrKJtYfpA1bSWtRc2mkC4LXtP
uRpgMCZ9i6mQpsY6ZExnYAa7ZgPQhE4XM2tJcqHbZOVyAXvlI45nxKcvVHBz2mWHibD8ovtOUU3L
kiD3ci+N32RwV435lnEAmHqG/zMLwKQlA/wEmxiPv2pO1lo6Y+GdH7JOkgICiguoJvnnG90rGW9d
Pe6Vf8VQwUgQbxZ62mYmjskNXZJwa/FkimKTjt2jiikNWGxOmXjdRh+Tg2h/fInqcxE5gdbQAgZU
tTh/QyfXS/I01p9RQkIJks6M86ACwmy1dao/dL5zXfz81Nc0o9rcWLFcEYGFfcMMRoqIfRNdouDE
U+ZLU/A0VwV59vG3bcFYZb/NUMJFINlHTsONSA+9OgyY2qC2OXOJ+gdwLvmRJdqWiB5gF/Aoa5+G
4Z2aN9E/EIyP+IITO9q05Y8FwU6GLJTnX+WFQtlbI4pIk87YxJt94qrNYPw0TUv0M+2E95weJdt9
DQSq48shVRw9r/auZdO+KtUeqQno6hT/tdHW83YG6jaNPqN54iJLnmeTPOGqDQH+Tj324627OMjp
/2qPKs/2tRfWq5k3n4suVgWF17b108i/xHGPDk0ZMdEbsngf25QNHb0bLCBc8zJQIXitNS7e5DX1
XxLTCFWLpnf5mtCFRM/l/Oc31JDhtjE+FFG5ik+c7Oxlf2/yntkSC/EvptS1XWeLvhvc4aTE89hs
RMqsQvxMpq0MKGE2Hr39oc5SNZ+OdWtoBIduS6ZjU20K40G5BCPvHdeg2mKNCyNEPRH0zIiiTLeK
Ts4RVZ+p3/r2qOxjCy0ukh9pOcEEhNxrexOmtAbIzYwX1z0PmrFF+LnS2aVImCA0mm8etwrKgCC9
b2QAN+p1sijNUDS0FrfJ+6Fy7GuhX8OWNlG6l8p6Rqi6SqsJ3OeXM96OLq12NNy9zLYqpzOUzwZt
7iyPvvOnKH2GBSjajUzeRjciSZTTCBvSQeMpgjGg9uQE/2w5v2VcoxR9hi5J0blhXCGoJSv+9Oms
N88OWtXyZGQ8nPgEY/0iamRfu/ZenuId647dxzkN8s8SYh1TctKCV6XPQsE20S9RN9dIvOSjEwzz
pW8i6H7GsjcD5ddMLogL0M7SxwPQRWeXlOmqfJLDq9Y8ee3jOG+H9kYvZQD6C4Z+cAr+QH1tuw+T
Dcb2j12q7yvQjHxmAsJnKItXCnofpvRSa0ccgVS0PxbuUYr3jPj5Ze4DV1D/SpVXQkAzfXqLAS+P
/c4CXJWs1AlznZ79DdRr1GoX1+eM4sy0Ys3l9i7LH5+aDQrUt6mxpVbRMqmLJ5k7ntdNRrljXO9U
+jpQpoGzDfL6Ox0//Z5/IaoDzXovza+mHbaJNa8tfU9jBJounuPFUzel0TxMCquoEGwQM963JTbB
YbNQJSQa/Bc2hVn5+GUj7Jv1nIQldcLVdQBuiFZY+V6pHAkWTmq01Pkh8sH2Ne+CYTBY8vJUVDN8
OS5H8B7KYNI5NIfu0BHdxe/DRdzg5fcCrvZqEfaiDA07XBPKCGd/Ywd5rP95LZIkcwrJCP/wY8xD
YLEl9fKDLLcIKw5uP+96+mn0u66JgjG08T0J9bmpI5Jevo3IfGjRoZOLzgrmb62up4z93iQyrJvS
3jUzL7s7j3uvit/VVL3btrbzlyH0hH6qKnpY6yUADluJubiCZ4bWMB3A+D8cBkThD4fRym40KK7H
cd6kNQXmplsR7CQIhtb3vaedZB4fE0vblLD/K9iM31YTGyWnx3jWIfIhrEYzWJxu3/HWpD66eWl9
oHxhlqDphtu4XaW5FpDW82S7KMASsS+t5t+UewjEKxID/MI/0PhNtWoR6MpaNZoVLkS7BwRiY+/7
m+Wt756EPTAiL+XK9O/bXPEOPXQd03xjTFgF3PmwLPEONdy18LUgtfxt2RowlVTnGN25lNB7JSS9
andTFF3NdCBzhcQ1tXQXtchjqQ20fpfrSKeLCXCZ2uSjxwG9ipfoiqLwPBHkU8bOm1n3q4FLs89N
nH7ocsz4iD1prebsxSAWazKXl27pQp8/o6OOVHMc+FMW2hwcDX2Oy7wg0KGnJ/bRVyxbzTFOXSV3
Vsd7iqRypMi29dwQ6vKj0bxdXo3n1piCCn9lRz8erCYVzvRzv6Lm34l2egSOfBsHdbDzaE23GvWS
FAWTj8Lac99rx4rZrgOWpxbImyskvPaDrn5U5JCdou1S7pNEd0IHypkyPLAifYOi/aY5XMGCt7ef
l2NSML3neOB6YVwtfQjFfz1ORPbZ3Rp1WZAk7a7penqr+q3SJ3qLKLOD4aPjdu+a1Vpg/7Py+/vD
Z+diRs/861OCNxruoTOWNUlNF1ExsQ3m+DQAIvVuvYk1MDkd5GdypnUBCA809avP/mNKYlHgDNSp
M8P9thXftyfD2uGKQmLbmIjOLEZImpzp9LajOSTcFHEN2o+xz/b5WKz9ttjreom7M9s2U/kBq1zQ
hZ7E/Gu0TdtCxdw1h2ZJ5QCdPWt3nEgCjDbQxnaocN0nWUzkf0VrWsRtINhLTZEec2+kkCjeRsNE
87mvISpqwmKqj1XMWe4tLzbK16FnIG6oL6DnDvpruPcd+6CBut4e0Rft85l4V6x8kZ+wkFB3Xy17
lEOKtY4eXmE90aS3pq7qgaqogpj+ZSvb+K3h4aUrguQbdSstl5g+W9a0bWRPVv+aD2x5HZZ4Q+AM
5NfJkdHUT06ff2SzQAtIa71T7iYZ05nBZKVqxjoMoQggS0Rncj1BKkVGcWphw+qeI5nph8cj4/5o
VP0wo5rsEl4Koww8VBAIWDFtIwFfOOWjlLIz3oS6YcBgwXHa5FBG/SqL6nVZwW3jbqCZDklkHbQV
FxHRZsiuAefrMGm9nQnASlxjmA1TmPfuysytLVUZa9MpL4yZB1y+bFoMxb0WxORmeSbW9VbgFcJp
6WKCTEvwMJuSUQgCxAZZFTgFhqy+OfhUo1b3nS2hClka3c5m6m2V/KNHg5Y6a3k3Rui2YT4PbIYL
sGztonr2SJdFaez1hHKXnJgC71CpcpA9E5cfEfFn0/fQ2TagK9WxYyHsqiIwtHHDybC/K8/nrl2b
aPP8sXitVXZQU6YH6GUfliSi082Wj5WDTBEVBZshzrXMLt87w0YVgoEmstDEZoZ+bgbAco8PSncM
f6SHnmUku5dsJ1tsWeGYwfwufIsAo1iT1lE0BUSPbazIXSnhoSagl7EQWMgo/x2RhrtA8nltgZng
R+X7nJE4pWM2rhB68eXcq9yXKKyJ5yqWUQZCc8A1MrkWOJPrVufaxTSUeGsUW0E83ff1JrDK8qR7
uIwNTpaqKxErmRR8ix8La0kw53aQ2AgAdA/lNFepTjNgITDrd91vxSBe83m1ZeQLrY+TaMNo0UML
eK82rLMB9N9Qor6KB1JD49Y8lvbybGXWDnX3lvKZJ/I8b7DCtILjSJ7EVmnh5Fdgotm4S+injnux
xSi1xkcWRn5203tGVXhID2cgIRw3V2of9YhG1IP5M/SFhQMbhkhgjv01VbyBzQyXKO3Rt1jfxnLf
M7HTh0kXpTPRSkCDfddidTbdrT992dxeA22rHebIDo0u7eGDXPcCswP/16DSK+0Zhe14Qftuf8+E
dCG4/+TZ44DFO2yjPu7d/r1A6WgV2cMIQNdPtLfOJd6u+Ji2zRYfPxRPH4gpf7Dtam8o7HDVsDVF
9oj3GzwUdhbifq8Lc2/Y/l8jUnp/c8w3SflUkS16p9gt3QeT4aWY/H6voMtlZF8ro19jn+dTdpLC
UtSGFgeS477PGkB837kXZo+PESkhFaMDIA+irPz+A0sTYsl/y+votCicaWOPqjKJn/1yOveFwjmI
+N+paW9QM78ia6i2QMzQGik2QQps0wyKgcvBxpiI8PpOqGhhOuBwnMaKPtn5w8yoxvYGRD2OS3we
zm0zSAvFCN3rBypPoAKimiQGBz13C8MaJv1EpxjCtYgl1fSX3V26ObvdmcLqLeFFR1fNagfF9uNN
1sZJs9MEyihtM6xj8abHw0ZFrX0Zxwr40CPEovLZaby1C6ccCbqPBhIx3cZbx/fVUc7s8nhSddYJ
0XaXpojYwI2TVad/leX9+t5ybkn4rGnFs+2OubA8jC1pF54VTGZycOhMuqthmHnXs4cg7Q4CgSkJ
gBjDbMFMpmVlOTGlpQDwlcaN7QHkAlDG98tQw22Tsq7a7Yz4iMrtJk8Y5ajlywRJGbKJQ0QNm8mk
/7umeBLafjMUEK8dZvJyaqu9ndiBSZpCMzkM3TbwCnEJiwUm3g9btyjRWCok51lpy1CRAPOozXjz
M9x0l6oWpInSN8KapN98XtC6kC0duN6dJhrMm+FVtbeh67TfyjTBzjkU3nfWeV96q/sX3WngIAwi
yF4XCxrLdE5dl7ntS4Xu442snGI7ztwGo6OQRgvUQhapprvIpY9n1VT5Z0ZJ6kMlkIGRX0Da7DZK
4vJkK6IAcTJobDvOuxrs5kh7zveSd2qLxTDFMF4K3HBtTrdhEj2Qnoy1M16SiTcoMRHkAeSZJFXo
3mtdt+a7Mcfe1bRnmQdqas2tDaYdaB6tq0YJ4pAPUXYYTOdQ+6Rh2C1m6sUcjf8aMnf4XOS5IQdk
2y02HjdslzuY2D5schfNUodobxJYinsskYiH8DBhTuvO0vwlKx6VbUZPjuW55ie1o6i2BjTxcd3D
9WVxdOhSlnqZqwkbqm9CPWGifkSZluyzFo8BGEnagMY22bPKVXuTnYOYH3nt9JD64MfE6xPhYmLX
uWXEcHjEl8TjdaxT91tIh5SSWQF7etTV5gMtyoZjR1QydRpa7HF+gvrfxDGdm+7sEvHQ0dnUUz8C
KjWM8tszlmWjMr49vSC+A3fSp5q0MUYb1QHuDIQNYKNcZ3QQQStOc8fxOSc3d+mrv3zp2XHTqmQL
tU3hI8R2CRrBL2zOzzliiXBU+pOcxp9ab7ND6Rhn6RQEcyQu82BW5gTd3+/b3sNk7BCucvXT2t06
Ro89sh2Nd+hn/xmF8vRKygu55fRF8FLMw7Ht2mET0/B01H2hXvrOhAr25bJnj8TXgyzrxrNiX0tS
CMJKN5sfHcHktlmmYVdCnRKLKFLelSyC3mljixF9tLQfV5TF3sgx4aqUvQJbwX+PfUkeBcdanjWY
lhudv68ev3OdLBR/IqXYmq2n1GtMsltQkDC71Ll2QKyiA053ANZOLDmkDEBh8MDiFQ/tXfy5lM4G
yVx6QhZjrukxUoe6JDwFWrSf9oMpkX0IpV6GacCZ4XtggLpfvdBsyHg6aJzROdYWfVVkNt65DNM7
SsbORhLi9NvqTvPUo+9++WlbhHcDGFkAQ4MjMSf7VHSMZUXtTAAZMRN1mngBgfsjgC3HT0lq1RN/
BceTCQNe6VJdTMJ0OECnOxctYlx2AAvbbkh/CZ9OkTePwEJl7mNWaOC/kkbyX0tNmWRR8WkMq/PI
f6U5tZAzV25H0sOcoLr1gEOzTM0PGmVvKQD6QaUjRW/tPT2KvO3MZbJw/XpXV/m3FS3PMp/wsZyH
VFy9hBA4LJnEcfjTjNIPac0ubiuOcrN+ypijqG5KOEqlZ48PTuSUt3yyPC4kcvHZSO1oT23qPVPC
cF60SYFqUma6cSJ+03nk4w3pxHztXUmLWTV4iHaBGNaTSWuxzwqrmH/f89moMFqaw358IT0gGTZ8
9HafdkvD6w/+ykSoqrWkCo2K2iL+sfz4H/PJcjamsnovAIbs+SUuagDvaJUQqhGRZ4CzPA6wnHLA
ySj6a6k2fdSVF/32szBiSPEo3buR9xBxBz6No90ebQ1ZodRoVCPgzec8uZ8XxWKEk5MGXbSdLUZa
28OBWrTdsHcQca5UTGX5mqkncwI9GX2DvGUlVNi1BTkGmF3rnYWhKCALF4h1jmcYkqzRWxy4QK3Z
ZKJ1BLiifzBONnyt8V6jvJziLC5mKzN4ABfNcI4jcQ7IntgUTkX7Ltv3Df6R9RiVybmx0RKbzGeL
F0HQDgQvE66vr/JeY2gWzfKuLdDd9qhZPBPOv3niaenNNByIUEIZy9JCWHMElK+BoY0Tgx5p3NDF
VRc0rR1tO621AX6yZqPmjuCQxosYN0ZDMnajuepTA+eKLBjr8E8woOPtI1lcJ68qiQQ+XNQ+vPV6
vkEfy/ujJE4ieO5Va6ZcRDTrooqmOFrFOjuMZEKONfdzwfWwLnRFl3hOzwITHGNq7tughX3UBXU6
k0+kY6+IfMy36OyaoEvaGOGCuMW4RuIgqdFLqLbHKpKXWUXdVBS162Gpz/XY/+rE8g6PgokMCUKU
XdvRKvZda0MS4VSyQdGTCwI3m31CM8c/yTVO0pdlflHp+AOE5Yf1KFmtmPTzwI9g/fx4OAzuF41l
aAtkY9bEHJgayloiiLnN5VvZOOYNf4N6x3GkByNJCagOzH99X2VWmBajwdDXEzgWk2W2hzDo996C
2sYmnPXa3EWPmQlA5bLXhG6fy00RcwNjzMKgbHf+tSlMBIydcSzyqXvAJVAjrUwbABuh4bGpi3dv
Kcjk8epPtlaFJinOa157phKX3BA78IuO09jLkvxMTgHzh14gcXDs+aFexF+k0vtc60zfaHt/6hnx
09S4D77QpnOURBh6DZ8tydWboQ/JsbNj4hhEx7Nx73fyM0D9aRJ3ttzX9J1VZcYnOnQqIUVMcPTs
yyseSuckFXkNq9EfE/hPc3JeJRrY0DHuABglyNrZTNA9eiPN2yQJQQ/jlggynbiCUyVE5t/S2Ier
tmmAnGMBwK/BkQjyWOLJ/2h65JpkUyDCdtKHGFS7UUYQm+9RzxoByBJVCdTA5Ju/NIM+EgX22NgK
cLAertaonco2b16jyMmQPDQAAmqwni0U1zAg3fAjzU6HM7Zfxp7u69KVr7QLJGc7idWLw/7BDj8B
1FqY0+mpvs01hUGl81x4+KdsPJNc35yiq6Vp3vpsEheZMfnZQiPGKCVRJ7er8aOxUKV+Y8d5XrAI
yge9Ll6b+G4Tm13orHLUDBfdO0VHRCTJoFELxIDHTeGBTKzk0P8VpSSkIysBo5AHCQcKuiGAincl
i9UQ1JZGBoPOYxptjZQGXYpqbQT9tA+txh779MA8GjSNVm5Fqv45pJVsyc/wj3Mf36sUfMQLdkZg
W5sAHM5sRwEpXUSmdZa5U1aFfD8d/MpYT5m0DDhW2yAyP+v+aBiXYZEPZDQsCK6Lxf1OQeI2ZZV+
1HWJo2Rm8akLbVllZLMEanYbwIMFrsMj8SIs50R+11KXn+Sj3UXcOahkaLcwZm7sIsMXds15bc6w
j5Zy60fDzAy2ej1pFsLVsmfgDDZObi/kCB2Nu2mVDM1OG31n3qg2t6k/9SZjT0PkyNsfGagM2zki
SCdGIP7K7iH2bV0TLNEbaAanaipDQwzJFj2tToYjhb1XIx7Vd8GrnYeap72Ns/iSOUwvoXHlhjRt
oqLcwfkdrEJVQWmOD+PQDa+O4aN6Fh36qDS5pwiQsMp62D1D3z7reCQpndJcDElmv2kKaHxG7gST
g/5qJVSR7BCO2BSger+Dx+XAouOGg2Rz3jSEMe0tZ8EBXHizfOhmsLfG9Tv+kMPmZMGL002YnZO8
uy0t9j5mOJOBLG/smyQiELp11uFJmZlWeakIAMCQAf3Ed0JVpVynXe+CnzQvsxi9m0b9yGZIBnmM
hDJDBpoGnJPoeM8hJH/l2om/aSK//c3voWzIThgUB1e7KvKkfgjGmk69bQ9Hy+za/aRc0ODIK7+E
vdhrTeo9K4iuTrxdVVDYPGbEYY07gR7pPPii2ade6u2LltJZz84wro59BVpm2PAbU/nQjpwqcgBX
A6G07lgxdqOWJBJQPA1d5/3MIN5peCe/RgS5q5xLVZrNR6533aFp/fzWTVl0Nq0he9NdunvNUVPB
mKfzZphz6CairA4uNAbzoLIT3CftfLAd/XtBnKaR+rbSK4LTZeZr+wGr+c6OTRU6gGJB5lr1DmQE
nYKpc5J7fLQosczDWKbiU+mNEcxOOq5NYg7Wupa95P9XdKEMxLSAb4+yCxVOqQa05hvRxhiM30X1
72LGcK9n+vzPA7E5WhPObQj46kC4ff606Ejp9GKaTii4RR/gRIFu7uTz4qQ9pwnQpK2hHtNE9lXb
LYMRs9aq83v7z+0dXkem54A+9PkRA5cZTPBTK0xmxgoOH2hVHlJ/vicGaXUw5TQnZ2grOfeXMQk7
xZFLM0dLUy2+oS6ujY03+cZa12FUVTfXZCMAXTnIWaTTh7z4hHxEtXtsXcP8G03Mzd2kWIf6VFs2
KWP3T04G03X2dYRqScPUT2rPSU3GtdDtX0LKulWb9BBTjLY+80IuiFi7Z9lMbmzDPjTaU+3mzjoX
E+6YyCppmRpN4X0KVSevzBj+O+bCfyl5+OirR2t8a6WdbSsMNLj8sBGD/zTVW9L0HQRdngcdOaQb
NRjiLxWPdpXvIuGMt6YgKHIjY0jB2o+5Jcy5PTSWlhEKoGsYLpmxSVIr3u2xISSiwisBrDinb7Tz
zKwdGCFpt1Y02i+gN/e01KPQSjCUBFUTUzYrNjjJodTKD4L18jV1wc9Fp70ZPl0qiKiHE/lU7Qua
5+4CAW1hPYxBrIw8OvpY+TAMNvE3kA2F9jqWFK+O2u9mJkPEpJB6pVgWP6pq0QGsRnCVpXVOPF41
kRbWb9G0TsCsJneJtBfz6Jhx1f9MribSsMq87qTc2ABdN9Nji2DrQArIuJWDGNEwZeWz7DGRugW1
vG02gy/pszkw42JbigKf1draleTmYvCWOeoNUJWh2LSS8zV07Mm7xF02AkQb1rGxsTzOMpp3Cwr4
JxuGFKF9V2zoN6KkBZvBycgXSMxMVGvT1wz6DXxSTos0CYul1taL644ueJKOyL2da2vleoJUplx3
kNfO3lufgrznphXn69JaXq3FgjAiM8oCHo1idJ4z8qM6qvNdbxifecLFNNczTEPXzAtEZ1a370ue
KuTzZoVUQE4JzZ+1IrLJNayrZ7QDILtpXxL6k2+RTvjSNCCJmRTcGwFeSyiTrt1mY3z/G/wXty/6
L9MAX+s6bAAmGrM1BIEMemX7oVzy4od+4faU11lEXlxUjCLoLHi/1hXGw2LXHmbu1tnUfeaFBeva
QdZJD9MHAdWJkskgMZwLDTn+rdEdtfZFT8q9Bj43Is6bU0JPp6VYXkjZrXZLNRpXw9JE4HtZf8Wb
XW5qc5HB3BmUGbJ8BrWwo69iYNoAl2RWWCx9i/cVsUbHEZ9mKWlbJfq4iOTCbeFVBtnmIOl4xtFn
UZtGSY/DwNaNn2PW1Q9ZKZ1vggMIa3OA7iWhjgsfGWZvmRptm3RuEgjGhTW+/WEtJkOel3pGqGDl
PE7kF1LfPRApkxNTvylnI8W8Hkfr3hXxi5XBvnFpaNar3moS43qvnahbZaznatgC0VXbqdPlJp1K
48pbcGebQDFlAgJK0Bn9A4P0SQpS/1QTeSsNp9kW+LYIDT1N3iZ31g9SV+2zVDwhKCwkckpBrbim
wYkWtq6h1kxqAk9JN/aINSFVFgIsL9t/RpI2P+Mspyewd0WdPX1oTSzrSzlM37oQ8YUpQvJcoWD2
26bBFLWUO1/U43WpS3HECUxAHpTjWvQO0TJWXOIWxBA3eBzrdQu/UQ0NndcxXJyfgnGlPe3XRdXh
xmkI/EXCt4zoj8lGJneY9udyXs1EOWzijpfNAKJfG63OSJnH9weYg2yewS56TDXLex4r+6VLGNSo
fHKDcugF6Y6evykcW+50gKpVls5vjJ3g3yzCZHEIHZyCTpS1a5v1yzTl3EyMKZA/JL9goJ+2NiGJ
fwmyMewsY7TTJc5RR6K5G8j1APRnnzFSYvJtkY+A3X66gQmztmpMGDD5Kh/u59bKxWO5Krluw5J6
BIzHFdFUqv036yhxUye6RAIbezSX2bolWAqlSvKXMqquhDG9zwNi4raNrF0yFi9MSX3g6dpTYTGw
reRoN29KFEh8jNE4qbz9tWnWICMBe/3ZNTHIerMmL6aF6bOn4fLBJZn+vakLUGnbQhRXG1BbSfor
Fw9CmGq415obZG1Se7HXZ1vbx5HN6gzbGra6TVCe68oD+XyIRpIlNu/3GheWM3n6F6sr6JGloUyZ
essMNZ6PIBEMbI1tiK1XsQCPljG8xlkZXbxOtacqLYeQhQgV3yjTJ4gMnOMtauCUkOJkteCCWi1t
+uXLtDoOVVsckWHw0YlOYuWPkUVXqjdORV4Dq3g9yVFWTFwhI4FdPJE4Zu3UUho3mB/03F2J+mzA
mIBC5/49xEbG9LH0Tge82lj/nFEvLzxzRC0kyS/ZGQjVUos4n8hCCpFW1NOlaW+tOwuoFJCDcL0e
I41Ta+bKs0smc7KjI09a4YQBezs0dEbFTQuv6laA6WbZwAzd68FUZ5HDaJrHRUdRYyVojdFrIv3q
KywWyJFWE+FZW3PpHwvgE9AQ+TQp+1qouA71Kh63hHrqn+5dQE68l39/e5gbbadFkOvoZzFoX0Yx
tpu0s6eGUNe6DbPMGA7Ejowk32efGKyjQEod5a7p4dqNG33j+818TBYbWGEgq4hsuWHTKFNn2yIK
11XJJ6k2chMjpyDcLJ9OVVmxWPQ+AiaN0X+d2DVzvI5ywhem3KZL54bxXLT9BhkaZPTiT4ElNJZG
E72W105Ql1N/9HHEzidvLgnyimw/uR/9+TUB4/+KneUFgAq7V8fkdKyryqQYr/gfaWeyIzeSrelX
adx1EyCNRtK4uBufY5LcQ4oISRtCI+d55tP3x6zu2xGUwx0pJQqJglRFc5uPnfMPDbLllEsB86MI
WB8EImY/jboJTqGt1NELQA5XGCi9xwVtlqSCQ899FEdkxaMxz4Gpg9GFbQSLJpiB5A3Yjh9Uia13
XjYE7w0FAzAjf4yICRJcokh+6gEVVZLVUPioY1MS9yFVppN8LjFzOwQoluwhwsLqt30dvRGMV/sC
6VPbn3hDEZnvNQH7pzZI1YKVtTfS9L/2vNEPsiv6U4A80iaq4EFobRmue07ldTy49l2X4QLlDNmL
j4nozneh9cZj3sMMCtS2MUbzY5XjWd70BFeG1iQ7MfYz9JJpTWX+OfIVIGClsZ47tpRp1D94zVJE
nQQcmmiCTopCyQfRNS57W59JCODu2R/oFPV1B2eDsMeSJIsTD3HTtDEbpDys2r2xyKGDEk0dtJx8
6iAfTTjx3baewvETPI567dbQmtFR7FaePauUGyOxXqXAUJgFQU6fxMSOTR/duuYwrmXWfshKEk5t
QsTq9BqVX3SiDsLp1H0v4QCsZF5SeyvzmkUT+WKgoF3p9niXhgKJ2G6IPnpF+oMDGPXyzJ7LQHn0
2I7e8MFK25xTKYKuqRwQ4XYgPo0Irt3LYYwJ7MH2uETraEwG4VNWRujvT2A3PGcIdoFO8l7ang6m
YzLzPdgDInvl/vSd9GvD65JBMcL9hCHCXTGUmBT2DnFeUSEkG6B6x9UXAgYgx6g/+QhRAFUD0qsj
lE2qdPI35mAbahVRU9j45RSSQ9bMhgRqmRpr3WTImskRHyByGo9mGgH0MPlOFH4hV+Dyik67TdJ7
RATIC4Fezb3DBIUAjC+IuaEgY6d51DeijhKu7nFgJ6F2SNsq+JJoNlUCsmMHoQ3VrZs4+QZ8Bbjp
DBHH2yQ1Gq5VrRmYGkJaBAvje2w6QaR0tbVjkPA5tNyfeKcC/C599y4xK97Y7BkUw4uJJ3eokbR1
k4pr30ML3PcgppK57sa7pCuRzg9zf2/w8NqNY0e6cvBnDZABcyfPjkq0uP16K80630cqsj70pp18
GEMfMQWniGaNCnNl1RAr/Z7KTkuE4ghe9kElPnc44b0fkY9FNtuAYexJ7i1T7np544mfPVnqjd61
Nmp7tm988IegfjZUDAITAg+58rohZVTTq1oD8qA3bXVbSS36KBUxsmhMmwxJ226rDDiZZkbJT0+L
4lPe+Eh1cn9/VSEE1bjjaYg6+LAmMw4tS9YC+dwRLWsFrC/rbHNP7p/AuEI1ElGfgVpfNJyQijZu
NdtqvnqlZc2SYkN17Ay0QDQV12sjKX6QWjB/dq3BcU61bWuLiDezQqhh0mLgGnAFYL5Ie+WVPI6N
Nki/2klsbtt+aD5lLY8KBEiIsXv13UDZEVtMz9wRQoBoUVZFWr4e2lNQOuFd3pIlNYCmDWY3U1jM
PuDUMeLPigI+D3awCc1YascyUOn7RNnlSZDAIoM6Z4ANCaPHnkBdDqMNGD4OMVtAKR/aR+9kO2Xy
+KPU1mJU0TubQBfTO9cilIAdSH7HR94kl5xWbYk2AwJXrSC7Fw0/QZNnB6U1zg7y8LhHeLA6dCXe
ATporK+J6PsJoLWsDzknxkZONeepHOL7sQfzMeoGVrsROvReiatWkpC7NEFzPPBaRqW+h3GDIhWn
X278JPQhSLOS+RquqttaI6CYMI/bIhOJP6aBCsVjlPm87ZwiOBrQytHgR6btpjUjtW+dPoWubpd7
r5wa5Dac8WuFC8QOTjznBTqAHP9QV6kONM9JMCKdJVOb7P/MJSE8OBiUlT4ODVBxvdenh6FssP/E
73SPyCsSwDrXb28I7Z1Qstvx9BKHvmqCb4U31QfLaNP1lA/fOgtbvSZPw18ZOnvgG4d6Z0R9seux
l91ZZLjQr/LNnTEBzk0lAW6K8P9O4r0BChUMWpAbtdwnI+nFKBT7AQXu1WjCxu58C4mFyGu2k1k7
4Ekxx8ibzv5UFT2pufmwHeHw3XSm5t2qgZz3KhyqL7Em1Rc5VlQOc7vIb9D6rTa2sJgPlAJ8/3Pa
zuLJpZ1tKTt4ByeCY+Nhh7LN8EtGDcLRDnHgR9vQbzUOVz/bmiMw5FKoX43UEICapb/I7iDXE8So
lhgRN/tUkiNEXYP/SmqBymatPfp6Lu9md99HUabBFsX1eAXRBFxCaxk3Xky9rreFOlHJwUFH2Z+J
LMQ9uv/anY2UIEEKmlJrEyHlDcTgn1TjZriU7TjrUHfQWqpzXDriuEXzMXajm8QCrZ2gmWa7dwAt
IbYlUfLJyTSkF3OvwMwLpk2AyMudFhfFi9UiM2NDMNu2LKf3JiHQbQTnf13ZIFCSKPIfHCpQ9z1L
n0uq6cE5gP7P4mmTdjlSgYH1jXqQeYRk/h1wH/k47Iv3XW83m9I37b3L8+8WtwnjTomx3nH/Fvtk
4vCLqsyF35n2gJRluAvj2v1M9W1Y8Y7UV2UKzNe1MajIxqhehxUpExbgGrUy8iUp2MkCfZAVJZfo
G8lWNJAA/T8QIsZrXuOwzHCzXg95DsZS60jkq0zOkZzzESEAmBDoBCE1h+IhJJZgJqGPwT6we7wa
oyxfR7b2nUs+lMiJcTD10SR3kef496Bawf1N5EY5jQHSGrncCT19IeHlb0sSieuxExoBpxbekbkL
tqPmEDClhf5rCtynCorLk51obCkPgemT0w76A1ziaucmITEV1DaI8yauu4gUryYH/B7mYmpTTYBo
gnSwDr4ASuIjnFCh5OFQb31nIpfwYvjoRPMq6e6EzuqY8qnYBNGEilcAOzDT/Ud0Rw4TrngwtErq
c3iAEoONCckv+IpCy5J9nMKkJjSAE1Br+rZOUP8NHL1f53qm35DgRYQiCYs73eEcWruzr47Zj857
TQcB1JARQvgLwk6cO/t+qI13CFuqlZ8GP9MiQfeHut09etvTOjTIE7h2mB9cShgH8LUIGhjENbtU
oBAwhNlznVEf5+QNbkz0Ex2Q/SPRc4Gi5WpQjbPp8aTZmlkZvshsxPmDrCFATXL4t0qzzBdwTdau
nsOLruuKfSPIPpMSk3cT/PFDhBDXLh0Az4Zhh85GD2J4kGn+HIdO9qhZEG15O48Atch+x0nx0R0H
seO4QAOOysuhiXXnlARavgO+4TyD5ETAI1FUokAkUOrMDfiqFGiGpEVFHtnlnR6j4LEaqJNu1FwV
sifXnBBxjcEsZ0YJtKN2STqrhksCBOnsV6hrTzJOEalIgupJSweksagRvkMgmrFuivSEfDtiHBL5
yHoq6o1n9QUC4Dr597hK7r2kmD7mRGL3+E0fe0QqNlHW/uR04a3s+i2BIbLwHk4mCIkQ7lrAe1Y2
ESMOGaSZ0V4jOYFTRpN0NwUKgfdeSvqmKklOMpggjQfTAD7c6HsktT8FivthlbUBQscAv7ykK/SN
Y8W/EPzM78NCtcRDcbWva1C7yHEYp8Hvv8Im+VIja3HTT8H43JAs31CP7Xajj3BdmDUuoUFgP1BR
y/e11/FGgR6NkgL+OD6uR/8gsaBFI8jmkrxYoyXjruKYomJa2PnarO0SjWHuogrb9u/YZqf3pQqp
HXYEtro+BQ887kqeKYDdHgsVp3vVuXLjjeSJegONj6Izow/A+/p1z/lG1AzKp8vVgCwn+cw6C4GA
555zP4gCgmx8P5WnWkfmBMV+/bNVtNa3UMzaWQ5cIBudlXWE1OmD4fXO2m7jcZdNnr1Tulu9RH1N
TsHhiYwRM3rwVjDcgzA3vnMKQDKt9YEaYTZ8RjRdPiDcyIUq/BpqDuXnJHPTe/CiKdFVTgRSFtp3
jmKiLqRHYGXo7h5PbueOAl+8FYOJWlLloxflkVGJYi/cGWXYYbs4C13GHQhowG6oWZuktLqifQ6B
c73oBG7gbiGXOh1Zq5XrYT4UFW3wRC3YIzRP4sceF5GTiwQ9yPqx+QSsW+yQW+NhYktgNvwreu4d
Ux4sEBE3ZUvSch2TsQH6niTgX8OkKu/LOCvJm5TpDUfW9CTMQrsV1O33SdlyzhCxGC3hE0AYnoiR
A9HO07+iTfMCJuDUot2OhD9JpsR9Kvqn3CG5Z5DJeV8OjrrzAZiv2wbwHFXXgKWS598jY0i2sR/n
WCE7M2McY79Hd8r1G5G2eCeQsN2bIg4/ipkCpjtGcE/SLP6ZmhShdUBj7/QccGlltMPWbYbkjgdH
fpyGVO403M12CLLgR2DHz6Fmlvm6PkQ5Ri7oxLnkahUpdlxQNpaPcvIhVVsTgKO8CdIH+KoIkbQe
pZGiEXA6IpIRCoWfWRKleQ67WVZDIW1a9SloErCdlAKA7g1mOKGqX+VbTpJw22TAJ+FpWDvWAl6Q
uGrussqswNbn3vTdyxPJEpgBHVlY3vq1HwFt1VBm1/kzlJHlyZomk6LskG9c2bh7ZTJddoUCge4h
5YWuzzM5Zv0rLkbWwY7yR2+Yqp0mDfMfvBzkbOzEV8bgYmoUD59Vr4oHeE3Bd6644QEoCEAdxEBT
cpVQqFqcATa42KRHEsPjS5dzFlB9zQ994jyV5VCtKoePdIb33ZwMUeJwwxsPvWnAA3J8GXmLryxz
CE8adZn9ZApkC5KG1cJGu4tahgE5eBxWIJ60bA+JiOFsqUIqqrjzwc+vQps4y22CbYsicQZXlqA9
mP8AhR036NeNc+zioHzKJfI7aPEG/p07xPIW8F6xsceRsqdujg9llCou8Ea9MzJyZfj1JXu/dVkw
neOCAqLuTi0Qn43Rre5LMs9HihohcrDZN3gq/hataP9oB6VxGDr04iKqh0CJRHqrfB++bSryfWei
Jue1lf9+KO3vKNJnt0beQeY1e4WwvjetRp5u77CT4lgGP855wYvdGHLv0baBRPpOQWYlQ8wxpoxJ
LqSiesS75zg48AlCg/yD2SM61ESFeld1NdenK+c4DZ5HNOgxmUNmbdQhLMUx1gksdm2LI2R4CBVo
Kp5vYpZ4zg4t2xF5Ww6rvnHxJA1hnqCVUT9ao8JpisvyQfPxWgK7qEG9QSWTh2vITaqKb/4cQWdl
2f1Uomu/p3br7xLsvRCTQ30l0LxuTwIz+6B3o4/7i2wocKE1G0VAcxxTH0lZIzXoAS65axw41hiG
4iMhEBOQI50UVXNXO3ADLFeOz7VTChKMnrwFhgMX3DY+K/QjooiUEwKHjYVcGz7iqGi6ewuoxDsk
u0JIWGA48LLrN5h2taAuCtJpCdhhDfa04UEoU0mBkULmDeg8odrTuImODaIhbwsQ+Dvb7NybMp2K
vWYAnmknrTqw8Yiqa5LtTeSEG1+k6i4BALshvOM0atpPBSjCQw1g5rFUU83awhsR1YRoRz66v0Hj
k+3q1MTto66ePEN/dBKr30T5KO8nx/okOgsF+YRbtckoUgCwVI8tBLr7uEnBbjesj9ICjZ1obXCg
uhIh0oAzxuhif12VBfpuackmIWtKzKWZSNZSd3rA3SrY9LEJ2waNbd42MLDrsR457+v8znBhBpgt
/FCENFvkHrLsgIaWDtK7jSiLWuVXAleiHMCn6L/EScsRKPXmBk0tFi56QBpQJd6w6TcpK2qqXdrt
Crcq3rGuzBsM2SaEoyYH4mBQ48WXZz8IgWDEOk3x2Yk7mMKd1jorgxcqCEUBtaQC+kFej1e6Yxqc
lUCMhriCfxRDlNHAmz+abC6OQENu7AmWSicraFWhV79UVVWf9BoPR79U8d4fB8zJA2ltAOR+pfJP
WRCdzfuce2drNz5C60WN2gKM7DV4HueQRAgHmK3LYT+KL+3glPc1pXtIRZSAagOkcgKCe9VhTrTp
jf4r/mj6Hna92qlUtj8xJrJvDTeieuTq353OTHcVUquPbu9+DRwFmK0ig0AB7Qd4XmNL9YaHaphg
ga2h6aaKHiyIbLHM6mxyf3q+tyTKUQa8b4RpLG/njDAAJU5dG+lr8ORd3LfyQeTs+MJMD61m+kdh
Nemj5N0ISLwZSNyTor5lUX0vG+oURZrzgFABF5HX6dte6CBIa0NfOY6WbQZIuys5ZugREr6thwkS
JkjAfNv63HyNR8UJN74AOlw47ActEJB+SMiQzRkbrLEQPXQtp7mNsLnYMBU8xQN93Kok+yWwS9yg
6ZR8a0YS3ZbTal9LDL1INpgNjEP5WBJYvqPAhuaU7g1fiPY+gy6zSbpCgcHZdNhULYmjvgOrEEX5
DzrHls4HaB2zx0geUY1SRVDfDomUq7oqq1PAsXMICkQxwflRoaCuKjIo60BwcFGhkCGgv8VW9M7C
+HljpBBmZcgLyhlwSlkJb/RuBIYmBFjOCIqYO02fkJppcfoAJAWSqXaq6dZ1O/SNAxW/NB6ZayUo
OtQxV4Ol97iwIpi4TsIIZDNpYBR0qxpcTv8Zb0lSy3HiICaiI90Pa2QY8gNlGm0dx9AdO8Mct0Cn
FfQRiBN6j7/QlMGUdHF42jRdY+5FXMNGr0YMEag13sE1eR/FsXoCBhSty6x09mBbkHJCxWNNuj+A
JtBy9YOrhyCjgy92tPreauySogMAG8oEkvdFOxb+VnXOL99tO58K6TDMz30N2SrYUTBmrE3ej5Lk
rwcyGRlcNOYie2xvbXDpPgGg1TYVflY+p9zaVsSTlEeNF+BGL+U9NpHkpUxMe2rkwIEtuFZHqdVC
c1GbM36hW8ef+7ZBEtTW0DdHsBCsmm/d1oVPRgXAxg+7H9pfvo1KoUTbV0uKn4rE7B7sDVbXoxrn
X5f+qo1UbjqTYn4g2N2IQqAcOOuU6hzA61Ah2p0GaPzoH0uEMld5RYVSJbLflLYe7ytguDeSoAo3
RKK2Vc11C8fNiQ8V1k5ImCJoFio4Kq0rEASO7eqeItb0bOOF8IH/LWYFTaBt0zbUtrINRmh7AJBA
IOo/tBbkJQm58kdsmyGvhBgPgaFkaMxZ60B2sPZtU3HPS6qBcOfjlxpf2ohr3Z/RwjXklRteph3c
gqi+iVvyPUjJq62gfodYiOmgDBJZt8KIQ7xAh51ZwkEuKJWiV991mnimng0nUgoylLZj30qPyJLr
AkIT4eG2SMfqAfVwa1tNaYkyBPYAThXCZ+PMSwcTSSCLj3hVXWLxOQt/kK0GgxaGa1m1aNbYFjhO
39L2yujCPVAaKgpw3Kn8mN3nWsr2o0CfCzVV0kyn0gRhlmM2tJ4KD8llk7VYhSNwgbB6VlTFd473
3oXEQIw3W5LoExDXUgNOgw4ytTsMX7Y+tDBQn3PZNGvlF59Y4VOZUR2bukS/74PMOgYpmVkNrP2j
XhSw0wbXhVoPpBUwZEVy3qLASxEczhWAb5zcjTu7hyqJSPnnqZ3hkgIdWj2ERs5Dst02TfhZci2u
ko5kBTl2uWfxk5mTvUSBBsBaiA74HiE70BI6WmyzHqumEYNEukvd1YBvRCznPlhYkICNGapnXsHG
voMTDgtaed5taRjsmwi3Oc+IhoPgAgMJqw3vHNLc+mEowSBjMRY7xSkfoO96YKo4j0iWCUF2RyUJ
qg+FYtpSjHtC10IA38rSF/Dkz05jc+R0KTbGIRbCtgtYAJFekE+8fmvUY+14M6UjUmIYEK/cEkbs
GHCaawP6ZA0/dB2VmvU4AZAClBdWL1jDiL0qkv5DHFg2twrLrhYUVKmkTdSUkZBRoZB3QoBm5+42
QK2YLaVVUlpyFkMI6yzfT42pvudRg7Ummr0r3wM5ddlP/Kz/uqmUhGgqHf75r/9VfP/6GBLm/vd/
Gf8b7Bt2ySE6xaiioU9ov/zbz1umMF1hmVSBLKEbbz/fsmF5cY/5CfrzR38q1rkxfrncxO8G7zRh
ucTqprAtqS9c18mzOW1UdvnJmO5H9Qw3zo7hJkN5/JftMES6cqVUgnw1WK23XSn0RFCPyjWUvL7G
4waLcEpQ8Xj3d62It63I0primb516l31gZ2Zf7ADkrzg6LR7Qnlzd7m5c9PPxCNULJRrSmm+bS7W
eeuboVOeuHi4wkfvio/8te/Pf/9qeaEUkBql7pan8guVGgx9/u7nW28/X5CmhIfNz5fj1kn2ube5
/H1j7n+OuGae3fz47/9SQreY7lfjMy++V78fNrEDw8wrUdc9qmfXOPkdCmZgCKGsrhExQxajBrf7
MmmPl1u+NnCLfdmAsuQmkeVJs9CA3RTtlZ5d+75627GiSPvA1i0mBqwlxPLgLyd+sStHxEw0fWJm
sgnu9yM0mL8aH0t/+/sdl4Aob/i+T7XZkHB195cbmJfO7zPvYNKFcIZBavNtAzWl56K1tfKk1IcS
2CFyX/X3y03Mc3ihCWPRBzLtGFDlPmJMctiCwVi1LSGVetEAPGa8YC63dqVDxuL8UkCTAOGzFSHH
AIfv65tKXllU15oQb8csNxPXHOfdDqAigxYO6G660sT5dfs/0/LPhn21IRHM8g2AguUJ1GTerShK
XB6la9+f//7V9z1UyzOgTeWpJ7CFsf7h8uevjdD8968+b2g8meKJKUfQKGypSgKT+8seLI4srAoT
O0xUeaqIKjmdrkzA/H//bdEqaTkuAZ6y5OLzBZc95c66Og0pHgBE5lG07ni7eOPp8lCdnYlXDS1O
QFVrKRi+qjq5lO1wt0fD6XIDZ+dC4UsObl/y2FjcfalDsdaoIxTEZ31j+MF2+T51Hv6ukcV6Uh68
MxvT8JMdIsc7WTCYHWqA2e3lZs4eJa5UCsi6MG1rsbnbdOrwXjQ5rfZAFkGcH80RCc3j5VbOzr2r
aMFAA0Q3FlNidbWm8C/iukW9z7szMb7c2J8ut3Fu2k0hTEe6vLgtd9EGvmlN45ldddJQ91O7Aqrj
3zWwuPlsSq3VZNOAW6/b8ktYVlcaODdKUjekLkxh0IVlD6hZMYJTcUq/1lgIDnsyxUV+f7kX5xav
NJSlhAHHRi2HyUsaDx3apjjZ7b2WfBqqd41xJRSdB2K506WwJLRrUxm2uTirlJsov0tjUBgDphFu
ea/p6p2FmHXs+7fQNya8tobsyuCdm/7XjS6OFzLTXUkiryAf9n0l3G+XR+3s1Lzq0mJqRupqfdol
xYmkuu3feCHZuU3Tvv+DViRhg9TxEJLO4mDJfBURmfrliWxV+F4F32X8aRJXbpKzA2VTGHIxHzdt
tdjxQie7XgBQP9nxLTx9+8rkn11frz4v3l5Uk6o7GFI6k08BPhInLitEmi6P09kFZtv2vIrJDchF
iDWlRR4JORQnn/Ii1TjSIygtzkXrmETewTL/aMj+p71lzAj01E7GmPYSwpJ0+jACtbjco39Ctt/2
jMusO7acz8jFnnGaFNHr1stPlQPMZB8AB1Y7FNwoW0PmTL+hk3S5xbPz9KrBxX4Jgzy104oGEcTE
0iNAYCk/XG7i7KZxqY26FveLuXz4WlaFM3dGEzhjGgMysOWP0nJWzs3lZs6uhlfNLFYc296anJRm
0GDAB26P1H8pkIiINh2VMp+GL7c37/XlVFm6oUvLYp4csVh9JXoM0DqD4lRnx9gDZLCNnfsShfzu
yvid26mvGjIXYT5lOzg5iobUrzC/N+W7y/04twIsnbSEYZF91d15XF+FlDr4MgPHQT5vYhAHhhmL
oH/XA6nz2fkudi3qi9QrFj3QinzsmATzOIpbUf30kfy73IfFEP3WwOIwg8CNzRd+S0e933i3OAL+
wee5wXQTZKe0lwdyB1E99UVuHuum/NWa3XuEoq/sw8Vq+k8PoB1KRxqGMuRi40+g0rGMN8QRZMyB
26XQnUOePY3EMbp+ZeUuT5n/2xghq2syIXDw3k55TlK01xNwjAUAf3eCaR8MO6Qa9q4hD0bbvY/Q
zZM2JXNjsD9eHstlSuQ/jVtU5Mi6zUk9823jQ1PH4OFM82iWWAqh8HEHR3cvDECSCJtRWaIGClgT
0If2GbkJ7Jhdfx8C4l6lfvdnQ+Gw9v/ZyGIZB4mgbQPSDOaRa7AqwHMBAy78b+5cQvOmDSn/TVA8
hPq3y6Ow2HT/DII0GHxwxQ53/GK6tTy1jNIYxZGCt5gQC7ytuysh/bk98bqJxcledAbPhX4QRz1/
ah6S8Eosf+3zi1BoarOiNN1eHIP2k+l8uhI+XPv64lCyysLokIgQR/GMpCixlrm5PAHXGlic3qZs
k3FsaACWqk3ZQQMjf7mFxbX3nymG5+3qtgUId/nYMXLEcTRqmkc7am0ozancN6PRUcPUNCR7AOtc
bu/skiKU022JWbu+DB3K1JmqbBLimNXWJqAMkGLA0cXby62c6xVKa4Ac4ToYprOYmNSXJmJmShxD
pP2hzij1kGZf8Pn9u2YW0+ONaJqZI810KJJYGNs47wYYBLjOXRm1c+euQQRp2QRcEvejt6dR3gjc
bdCxw1VD24xlus9b4wCIc+3nEycBUsaXO3Zu3Rlo57mgaqg7GIv2Yh8faRcluSN+DX2IXDrH3V+1
IBaXbVppCEzi5Xi0ug9D80RJ60++b1HMtJSLddvi6CKlE6Loa7JzsmaDENc7/FyvJD2Mc2vZYIh0
8jfK5D33dlZwnK2btqyN4xja1kcPFO8WqQ79CTEEOMwFIEPDcuyNXsjiY6eN/g0FwhEDpNbbpGlo
IHUTVvDNKAf6pQifLg/AuSUj0P3jzeSit6kvflw1dXCjosk4BiZOVW6qNrpoH4RXzTjR9K6pkLa8
3OK5RcNlSaTpou3z20MHjb94LO2SRWPdlrum/YPwTFCuVA6hjYSG8na0VUqAq2EhfLTRf6ydb0F8
7Sw8N2QmR5IFOdWgDLYIOFLMfoCBeOKoDSjFfzF8tS6Qt50kfkr9lXP33GC9bku87c2YOnVh6z69
QQ8qqw8JwhiXp+N8/PSqO4sQpuqzYcTZVhwrhYiKBu/1QSuFx9hZYuvy8N1ZDaAvFH2LVW2nWH6a
uFhc/hHnusly0C3TZA3yhn/bTRvkDmZFo3WMEWsPpnDbZx8vtzBP+6sHzj8XGDuQBxvqnRZh+9sW
hME+z02SgC7W5jJ/1OzjDKC90sg8Vr+1YlqcvDRFEXFxodQAwhJ8teURyRv7fYNv+moIBt2CpzG1
uGagz+R3RYbrKZb26UjaHtno29h66E2Jv1yfSJDkZYrihasJ6NywEtdaMgGXyUcj4hBMzfd1bcEb
RwZwlqmr8cc1YY+SqpdHDgv7+6hDvphwsUMRYYzD3UjK9RP12gj+Ldq96K3l284sxSNweuDjoqgA
XeKzh7nuqgD+4/t70NiIMbU/g7GITmIKfwiyeM9BZmRbqxuydV5ge6GwI7/juAMBg+7GDmVdChBs
i4PuRcm3y+N6bnkoW9hInlqkc93FEkWvymnyIraPUXOr3Nv2WpXg3OJQcyaXR4RrmcvvR52BVbkc
rKPHY6WqtS1GIzeRWf/BZn7dzNzNV4/TxMjNJrRYg3q5bkEfFVdedte6sTj6JkQV/EzwfUvcd907
S5xaeeW0mBfw2wVu6LoOuoBrzJmjjLddMLShwRwsRWHA9J0bF0ThKhjb3TiliHw1argLBwzLIPhZ
28tL4Pe+0bDgOQnwwFY8td42jLStMuI0xAIJQ0Ar2DpowHHoXm7k93X2tpHFBE0JDEgFn+sYVfs0
XQPb/LvvLyZIhWgJgRhnAfzqqg9x/eHy5/+pWv42O8Kx5gSLzigt4jFcHoAFycg6GmG3z3W57ktt
5VUOIXrd3Kc9kMBBomJeTO7a6LJv2iSu9PD3iJqWUc1VwJYw9P3tnaCbWhvBDTnqVXFj8mRYjSEg
1yz94CHFcLm7v88WwsHE7aRgSPrry3tYwFYRU+HIoy13RfnBs6+8OX/vy9vvi7dLzkHXI5YOgu7B
eM9/NP+AQDtY+L/rxWJhB+jLmc3cixSy+yNI58uf/33fzJ1wLZdsgLJNZ9GJQYeCpFt0YmoQx/7Y
ZE9B+SdNWMwERSrQAcsQMo1aty9ZWMdx8iHFiwGaNHZWuhlceW6cnRByrkC+XEu6v+UZCp4xlk9D
qLHJRzOxwl3Xe9HXyff9jyV+zX8yNcp0LRBBrLFlVJLX9tCAduQ89T5aD2b/+fLUnF2/rz6/OEtN
q9E7NfB5FGmMO+DCf/B54hAhOadtRy1iEYkud25JbEB7jIBhJ/zL0uF/IiqXyo4O3NTi/fd2ewg7
K8CLcGmOtzl+vpX/809+/////jx8r27LWoyZjrAEo49G0YP7L2uGv/38xVnc6I3oq/nO714A01r6
PhmuLNdzW8/ROZgkYS3hyyLkJDiDzzOx9Qp1Uxh7s4j3FKmuNHJuEb1uZDHLaBxZvoXYCM+duxIx
mCupq7N9wCdYScmxLu3F54sMcW+FdO3RVO9Ffl9jYfsvQZf/TIRjU7gTlIiIzRfbQK+LrB56ZfH+
uCGmzf+kB7wFBVVosvZqcSd6BklYJNvtow7rM3wK83fTsP73K9Uh+cspS/HOEYseoHNljYYkPDVQ
DtpByai2fY8e3eVWzp1+BD7KIc9qkHX5bb+5KRevax01f6oAKwcPA/Kvut/eByq4cvKdbcsC2YC0
F6SoZU4dqr+MQLDSVqeqtQu0+jY0vNluukOIW5iBebrcud+XscH0IPhh8FXdlYu9gj8ZRi0AfI9N
jZTq4dol+/sy5vMkE4VLlzgKF4vACDDmSINcHhGcR7l1dt4xdi4I3Mu9mD+zjL9eNeMunrEhsuS1
mgoiBg3Bgn1peSnCzkb2PASZOPqhQFF7TJrwZsqL8RdU/uDp8g84O4zSAaDHjmVaFiuxTjXE/1LN
xERro2cDBhPjlZVxrYVFPIEkQ0DGyDGP+HKGh0Tc/F0HFovca/5fB6IJHn6xTrDevNzCvJJ+m6NX
QzR38NW1khdG5OiTbZKzDNZJuTNqHtMH+dXBCudyS2eHiqBIuQBn5yj1bUvFmMdB1vFWstxv6iYw
rkC9z+QVWdQkYcjKO2R8fyvkpRFpNDfh1So+ts1zSW5D7jvSG7aPB/WIogWm8+HgoKYEic7YtVAe
30HK+4NeujwIOZgEm3exc6EBjGUVdDzMvmeS4PLx339eGLYllG0ThC23lO+WYeq1UDQG/ahFL0bx
Bz+f5K+gCGByyS1vn7ivnajm8jj25F1RZLmynuf7cbHawLzoxJCIOJJfXowOWmRm4mABcAzJ7CTm
t+mgfXEtHEHktCq7a/n/M8ecCUxbMVwMmbG8iLQqsxKMtdyjjwtq4e0zhYyPp/37dc1QUV+Y71NC
m8Uho4+F1NRkqaO56uCFFvhx/es55zHxTzgA0IqH5NuNUwaGWbS5lp7S8vn7WH68/PUzgyRh0PA+
doWAu7AIaZrQ98w4G7OT6ZFgQ0b3i9tdaeLMzn/TxOK6yRGh9q2eJqydxg1QXYFUnTnCbIuUvZzL
FrxOFhOgmiyFpYSfEKoYNwHwYmkcw+Q022np0+7yaF1rS7ydCySjvTDXu/SkBXh605219tUJHppr
cKRzuYs3nVqc/AbSEJrRNOmpzb+zpVZ1GK7M8iEc/VtbpQc/MYNVh5/lECErhsT/v19zNhktIBEk
GWcIzNt+pgMqACB5Uyw03iMWfw0Fd757r76/WHUYa6Z50VTpSYeZ5T0JdW+VDxbqEVDbm+Cm+D+k
fWmPpDrS9S9CYjd8Jffas+iq7rpf0O3N7GAw669/DjXvTJNOXqyqbo1GMyqJyLDD4XAs55hg07g3
qaQxcsEQbQC1wVZQQ0VUIBgiHidOb6Mn5gwu4olnTfL5ReOYgKF1dUoGirUWF3AqjQ4M5HOs3LcY
kAzyL4BrOILrYttTSTZmSRUbj3AbVQKkewzBPqpCYxifp3AKAJABPo8VNhK/tuAYcIsin4TwE02k
Yg9UVZkm5pYdHKSwB6zRfYWUiWK+rZ+nJSF4Fk/lAQOPZ3HGKFWrtmsjIz2HLYhpNkm0HWVXmkzE
tJKzCAfkUtUA7In03LQAD+penPq2QgliXY/rF4Jmz/WYfsRMSMLAOMAy6BGkW8sBu8fWAkSYrPy1
ZGBzKdOvmElhTgY0o8FMz93QbIrkZ90DjFf/gdlJ25FszOIJncsSPAAIc4HAE0GWM7IjNdSdogGm
nxJAFpS/MHi+507zr05BGuUOT0pKNcmKynQVPAQBcrILapP0PICnPUG6puJ3ZQWggqMZS5z64uah
SY4AIBYOT3wOpRFLQx2UROfeBNmN8QDIIMAVWrZEzNKRJX/EiLFbhoKHhgoBDDEElSnAf7kuqa0v
mrqFIBiziGjKE0vrka6EWch0rFn/DzeAJ+h811WJk1tcrJmM6e8zGzQylyccpL5nwGREgF5CSQ1E
KrILYkETomLuEM82FEChjCClZkDNAWj4uUU/IQGyXz5+AbHx+qGVCRE8A64KgPf2SXouCtC+/ez1
m6J9WhexUE5GmD5TRHAMOTKaaGRAOFLyg03uAL2FOKvW9iG4tdxbh7zVsSQcWjq5EIkWPBXLd92T
W6XGxJxUws5QCbWab0Vww+ltjiJlY3+3yRtXj4oKoJfduqrT5SnE9hdihdAoThVQ31GIrdH+BPB2
UHF0/UYfvA4T4PoegLISD7FgiXhKIHKdnq+4QQQbSSw30ZBnT85gwYGPCLpDDIolTaLWwpPlQopg
JNwpI8wv2ckZ+fsJwso8ge2gAg1QFIOoe/y+voiLJomyLoYDUHi9aqZoiV2BnkhJzrn+W1NftOKh
KySRg0yEsE850IlSq4CIAkA90Y8426n9j3UtFk1hpoWwM+jVqbOU4GDhyXHU8n/M+NXFvHzZ/rTy
ryloNQOJU5LpJGxSPzhtjIGB9KwCoxYAznUN4LVOYm+LQkw8fv9T2hETDIrWtkPg9PCu1m0eHFqU
DnPyGUVmMgRFshTQgrwZ4V0BWg0E1mKbq5v1zVlSA09VvC4wVoEa1bR5MweeA+jCQRNGcu7D5zQH
vZTftZKbbulkAo9BxRggEsFXjbfAYNSZljXJGRAxTXTS2bFoH4P+461TyPtqyLKgxRcvfDHeVhLa
oselTc4ARWHtMVOfP7FSs+8LV13ilpaVNNP3+69t+KYUvxwuuR8WN2MmQoiygIbWWV08JHitbuPm
IYu2uqxBXyZCCKTsmvO0AFXkGTQz1NVA2n3ikcwXLwhBqh9YEQAkw60p1gYNG+wg6CbBSLcDvORB
3ZbOLQPe0Yc3BGzPyLRomKLBRIPw0gdymk0Dq2ZnjQPx42iy0xBKDuCC6SIOfO+swOCUJZYVQCFb
alqJEVYXDDVAeUx4uquin+FwWFdlUY6LSira9Kc2LGHjQ6VjfZFjBMB0K4+Dkd7BFFUOwtpa+bYu
aWlrHNyTqMSANofogr9HXRWg041anVkOnOj43wht9zyXTcwsBTqYl/0jRvD5oHUDoA7voJA2QfYC
i9kGZijwpakBNiyQooMwoGOGN7Cvf6ef4DJB+dmNgzJW53RMMN36ALZ1UHafPiHERPVYR3cvXveC
0yTMonYxYruqtr9po+4w9i9B9fF4FO9s1OaQcyEu8tiXntkEHi6GkXl1Ll5VFVmXcwBKynU9psUQ
gjQHmTJUMHFGr6d00TdiuD2BeXfJcHKtdDsYTBJfyEQI/gbRktEAl6o6a5n+w6T9Tx29d+taLJg0
qn4uSu24wtB0KtjaCJI5oAaGGKKM02NVg6ZnYHvTkaWL3tPRwmpdyBFMK011dBviRXVO02S4QaP5
z6olZGsUmXGXkEg7oVlF36CLjewGqwPxbkCce26SX0arWmdGVetYhl37AhY68CorOcgXmRnvOpv8
UoA+7hnuYG0rFWjX5pilwFygv2LgiW1GU/liM2aCGwzUoXXvACq1hU8lpj+qsXFQQBt5LF0l+AKI
Vx1IumH6CmbPaAPaSjA0WMAdCgY92hgNA/grgMc8rQKtFqAeQaMAWNhjaOfVnoV5t6mpYx6HjI37
vLWARtmrFFhipbFFkaHwWjcKAb+c1Kcx09VN2Gnmq2umfKdkjHxBH2KNR43afG1Z3oCfHFTMNKxc
/NVVH0OlZAB7LQFM6Gj0qwtAxK1pDh14sjFmhebq6X/S2Ex3RbQLCyAg8+QG8zQW2AHd5rEqzByo
1SBszDiAh3sSI8kFKutDo1r1zqhA+DjkwGqiKXO3WmM6u3UbW3DQOIEuhptxWpAYF+4ajXGArLCw
OJPirU0e67H3GF5NslBZJkbwzn0Z2WWS0WK6nQFqBzbgEM3uxX5dmfc8mmjJeMYgVkKnIg6McN0M
gE5WYCWAcjJHcgzMpNswlK03OcvjCWxWOYBpUtnqDNSvegtoTEfvAbEX2doNtyt+jnkWHQ0O/PyM
qYAfDtXxtrd5shtbZjzzzIhBnAJW42hQ0e9oNNUWAPPppnDq/qXnlnvIow4YgQzgaj0r/y15BDqO
PAbAutvsMDuegcfFASKYa7GtaoHVsBxQDUaVCAREmZ5vNDyZgHnanc2AD16eA7OrztpQ8nSeVkFc
pblfmfzOLDS2aR6Pbo7zzuJfOd3F4FZRwVpbdqcJfX59SxbelUisTm/XCWPiqjmRklpTWRyUZx1d
JPZwZspXA0Xe1AAKqHunxZK7ZcEroziF2UMD+PaI1AQDKF1zBAKfWZzjCpGmFj3EnElOzLIItGS4
yBsiRBNWLwNrq01BmH3u2NjuIzNWABgbO9v1dVuUYluoT5oEZ1MMnOIqKiI0gmOK+hTTOyzV331e
uL2GOqQl2FvxeevfOzf/vv71pdOOsgpKkeiqnh4tlwYWRprSqE2NqXYQ5iB9BiAfxvPKKwLlDjlI
yVItmbON+f+p/QElSvF9ZOKKAWMShotpAcou/ZiAn4CDxhKcsAqXVYyWhRF0d03jOVfZGDPKDRDL
AD4hZ6c0fbEQ/FMXAxSA0KgdGV7RUrSJ6/+PtMlKZidVcXrqKDakdSD+CoETTZUtd94AP0Jtn2Vv
VAW7dPbv+u4tHVlUjqb3x7R5YoetFnZ1wzvg4Zn5UxO3J2DDg3hN2fD+CIDXDLSX6/KmAyO6o9kV
JMaDQ6CTURuC/FyPdKcMd32ALg3ZcLJEiNiWwWnFG6WHkLBWb00an0Bqfs8CYDeuKyPYB9DSgPOn
oSkCHesYthYdUBRWozVkbn4u40dA+5sl3QIvBOmBN1bKUFamQHm2cFeyhENc9YERqSp0Gvq3nP52
kQpH4wRoSYAtm4Ga9RYkquvaCQf7XaKDYR2M0xj4L0OwR7MB2isD8+gZFNcciPXFAwCkwUe4LkUw
wEmKqQJeEF3F0/NAzIo3GgjScE3nZ9O4sabreVd/G1y0HR1Z93NdlDjKfSVL0IhyKwUmJGQVHdul
eIg049lEfSQmv0YGGFMFrzzQAXU/XdfvE/CQ1BJlJwHCJuLBRVzDVXU4THVa8tkRp0GRuaDZRchy
QwC9nB/XFVzYsYvPCxeia+CRbwxJcVbLu4iBd+Cg0Bv0Ra5LEU7Xf1ZxpoRgiRiJwt3fQQrLbmi4
Hc1TY0q80oIiuEhgfCaweFC/El6NaQ8OCnD85efvafFPSwE1j4wC3a7roenXu4FuJgQOaN1aCFfQ
wDGYtYEjlfxLvF+A/Y7Ik5PeAH2jUW7M5gFshKH7ui50wWXMZYpJJTAgGlmbO/mZ0GYHtuekdHcU
bAhp4QeuJD5a2KgLWcLNHAeuPhoh3JMD/pAuIcD1Zhtt+PYJjRCAmaBJxVCcJZhDPhJwiFg4VLr7
Wmdb8HoorbtpLFAsyioJ78U+4fygGc5wESshmwD408vzAyJv0qkcGgEdmtym52Rv7O3fFt+mmy/M
/IIu6V3bvITWqQdbcITkbG/uovTRLe6BhRsFwOp/TIfHuD+xaL++ClcnmyCFosKMpo7a6T+Xv6xP
GVeU0NWfARr2rdJfwPD+++8kCM6L/0+CUZxz9+kvvy6sbAsuGjWM8fsrDRyayVYBPPL677fF0yas
0PT3me+rAhtMLEivPxPw6RQeWFNT6zaRnelFKWBlxSQh3CvGFi6ltBoDLnidGs9gDwCbp5Uf9aDd
2S343Zvuh6KDH5fWZwyw/KOBEKu3mA/2kCcap2g3AHh9mwEUHaDmh3Xdr63DRhEe9S+MLKMEJqJ2
JEXQo12tDP3G/WrbL/HH0lNT8u7i84LS5pjwpAPTkV/ZOzvbNx+9tcj7FDSat1Udg7VihM+SqATg
igV+kvHY9Ie4l1jGwuog4YUnFvqZVRxq4dqKclAiBIoWPIMkJvds5xM/X0fbDy4UzKsB3/bSJEC1
rJVErclzVd9Xt4Ws4r7069EqicEJGPgE4Xf5+cQ00Gk+9MFzQ2+GfdV/fG/RqgafB+hJE55PuAq1
srDKGL0ovo1it46D8+GDj1Y4R3fwjkZjqWEI3zdCE1SrClGeIwXMI8UXpkgaOJbWZybAFHqk+8bW
BuQ2wLUIBgV6yAtJmDqt78WdAOtErUFzMTFh21cgjWCLRfcaL6jvNkDP8gYwYcgmU5dUAPCNjXoD
oHHBpXm5xaVaole9BF1kTX+69zqXFf2unRaArNCSiJ43AFNfjTlaCufKADIoHx5ooPuEecZ4dHVJ
OLCgxYUU4RxoylDxyjAiP8p3fAA7xMfP2cX3hSsQKNNpUbf4Pq9QjTuB2OTDTvTi+8Iu4JcjtI3M
yB9eSbh3mMRHL2wCrouplR8VZITRghONLCfgAHFJ/SLf6raX3uKFpUSS5+9V+AcTRZoEyO0m0DIh
6NKSalal4LCDEBUT7gEYgPI7UIlWgEqVwZ4sHAucCMwRATsYI++iW8qipkSPUVP7mfOAdyLI/UxX
klqcfqxw8i5ETCs6u9FZEcbw6qz2E3A07/scXFYOHdg9WBLUJzdp/Lq2oi+22SZgUslAybJuD0vi
8T4AyBkK5SY64i/Fg90srJJcr8AlBb68aqyKja1Q66HUCX+MS6s5qGMUg8hStU41ou6PZdXeK2Zz
8YL2OdLFKvqZK3/P+m+JrMI5WZu4tib+4fntIsctNgJZrLcGcExXfq+9VqPP+GbQwETdnlwHyWV6
Wl/KJWNB1haFaBdTGFfQwE5YUVAEOpXfpNTTQTPGrF9GKctwLRg/0NswJaNPYRDGZi43LOV54TiF
VflBdRe00bbPfnUd85AtB6vKukILvg7gfaDpQ6sGoAxEmgdw5jHmdH3lI1X4XNn0prMMyb22tGYY
iUZzwDu0lFiwq/KoH524qnwQ8rbPgRvqgBvh6J+KFVVyxS0ZAyqoUOc9CS1CMlCw/6BEVnAfPMqF
R4xv4HI/dnYNQiZw7aZEe0Sya7e+gtrSEgILXkcc/e4Qhd0yaN6ASxlCM1DleWVn70MwW6W/Rz3c
U8hvm/ZrFzdP3biPWnenlRE63c094+R5/ZcsLfTsh7znTWduhrOuCsHtwn0eNZ7dngfgoBeyivuS
M5kLEd7KrClrADJW3G/4dlQeURq1CIjfDC9Q/TgE7/e3daUWV9eYzts7tJY46B4liZVgfIz7Kvgi
p2JUEEiuGpkEwT+RPGg1E5hXfsXAqjSi7cfrA8kxE3PW704QwGro9pimVq9aPlziqp1pDbVfK09g
cixAPxlpTy5704z8aAbHOio9rZbl5Rc3ayZ1Oi8ziwhIneX5MNZ+Cqiarj3l5mvQ3ajjKenALNWk
HgOp4fp+iR2o/9EUlSYEBkCouYKBDMDU7dZRyP08rbeqdsq6tzB4wgQWo7ssPLUR0LSUX+D7ltxy
i9s4kzv9faYrjYZBK2kEuaH5CLqvrwFqK+u6LR4wG5kbFZ1tgP4TTnpY8LpTyqD2Dbxf7PssPKC3
dV3EdeoV/SWIRByYyVRsENO8gQOO8wgexedZCyoudxO7Z7t+0ps7zSUbrf5dkO8afVTal7B8yD7M
mwLpAL4HCiBKoSirTiswX8RMcUdm4CwM/VZtNqChX1dvaZPm3xfOmhMPXURNfB/8xGBeNBvJI3Dp
Aph/X3ghgyMxSRMthncakLkOYrBIMpMyjxGNb7KJ9jdMh9BXRiBD/p1mwlEzw46BPxuaFeMIJ9J6
mWx+clobMdLBxuDdg6y4g8Le5d5og4PjnJWwDPvo2q9OjRDnHGk/P6rHBO/xDlnzXisW9Ig57GKI
zdrX9orRblO9264LuD5EkwAMW6AJaaFSPBKKviDWQkAPFsCDrlYe4t5PyJiSWmCERbhmCr7A7NI+
0UNa+11+YMku1Q+dDNH7ejegBh4pCDrxrr4CYHFpH7SmAhEFEOP5VqW4DXdJIomdrs/LpRThvGR6
b1SNqVR+Zn6LjUc3260v1PUFge+7BnzNf1ZKOO9NbyB8Li1cEOwbqnSIXg7gyATr+11WHwf24ADn
bF3i0vYjUEJvMJp23Sv4AZRDgISuO7U/gOtdMfakAxdbK7nSJULEaRutNfp6SEnth+XjaB3cdltr
z+t6XHsaPBenfCJSWmgNFHNxQRwzUPPhvEfI4/OdVW1aMLzF2w6TMaXEqy2r80eWcCbV3gnTqsoQ
ofAD0VFI2ks7K66fHJfqCM4ljoGNZLMUt+fANzEHhy1BIcnSPZ27HsYBJQd0IUq4kGeLya6o1emo
Y/lC+hzAW0bKjVpSr9ZQyT8SWKKS3rL+ptckB2rp2M62TewijgPW4x/CSUO7Q2eXTreme+AyEi2Z
FP3SVbdWU4GkGFIQ7fXxG43vwuoZd9G6CUrMwhbySCXXo8alkBIqYFbdGs7GkTVdL/mf+XIJjrS3
meUwwHT4jrnXO6+WdanIvj+pOIs3qqbnY1AzqNB/7YONqkpKsIvfnxoPpgl6DDMLr5WiMAsVIPLc
R1vSJgTeTf1zfQ8WBegA4ZogdeBKhYBDiUNDRWczskfx13Afl6+f+LwxjTcApvO6sabq1bhpO632
zd4z2EaXOLHFXz/7/PT32fKbKHs6Y4/Pq7qyQyayyfbrv3/xIICKGpVu3JZw+5cCwJNtDOC6r3wS
Fzf5+Foh94Rsw66pZLH5ogObMvQuEgD6Fc5+46hMqUbcx1oH1k+b7jW7SL1q6mTkDfjV0/G4rtrC
k25KGEItkJzqiMgEl5nwGOlu26z8NrVOg9lt4qHFQOzBIDcJue8yrGireESRyF1cUpQ3kHudniLi
nCcBJTFtAmTzugQI2prjme1Dnr051mldvyXvMpUGkYQFvO9VKQ5IyNFg5xmSlgle+mawixL9lPSm
RMySCWI6Ab0tUx/kVc1McawGrOgG920CJEZr7A5pNMrw35aMYy5E8McA6Wi5kprcZ0gKNvoeI31e
zd4K0K/L+rYWHnAIpmYKCV65Qst1U8UEsvKnMPjS1aDKxZysmnuK6qvkDukfjv+fql47Btsok1xw
y+vpotFqyuhd1Qj1FrXVFrVp3wJx7lg392bQvq1bxpIIQ0MRD5DgGJwWH4lGXWiJUWeNj7Se9wQE
UklwsGTh8+9Pf595pbCLArM28X1iAJbIHtFH+ECaXW4c1vVYsnD0ouGRgAAYkOfCTqWMOKA1Lxof
wHvHMaabbMSrtOn262IW1QEO8sT7hW5MsSqsDrVjof8f6ti6R+09kId1HZgesurzQkQKP4S6DMFd
p6Hh93LZ2q43KA3V3i/McmPzbjdqp46dSPSgV1smi0kXjABYF5j6QqIao9oinIYS9x1A0fng2/Qn
31T5vx9eNA2tMvqEcYHnqJjWr8CS3loh6eG4t223H7MTHw9wp+tS3huGL9/UqHniAYdhLLRQAVX3
cs0ytSGp0o5YM6XyDPoCfq5tbj1jQNYkDzrdW0W4QdedV8ZkUwwYyKzUjQm26PrBNrcGGtHXf8+C
qaC12Zyy5YhYgAh/+XMKUy1sxqPBb8BXMO6SDi0WN/E/60IWd24mRLiT1cRstU6NBziozHspxk88
vi+UENY0apF2sWg++KBc7+gG1REjlZxc2ToJpj6U6FBsjQwqxD/ceOPcKdYmamXVZtlCTX+f+aG4
V4aR2diNsD6C1SGqz+sbIdNCCH5N3muUg3nMj5sbUGwH7f3o3rlk93dSpl8x08IeEoPEUTL4kXVr
h8oGwOle5t6YstrL8mrhtCJksADcIGhToC9/UMNi8Gtnq5GN/vHGMRzVCdv4/31f0AM9DVrkdDAr
bdz3xjFOJU+Fhdvg4vtTDDFbpyB1MjQdVINPx12g7VnrlR8EJceJhgoW+kfAbYcmHiIskeHQLA2b
oPftwTPKHfiipYgFi7swEyGsEjMq0K9mdPCz6sHuNuMHMeiuVBBWKayMxAo7qOA2G9Juce7WrXVp
F9DHaoAjEWMSV7NKao9aYQssa9+yn2P1x1C2Xiwbh5l+o+j0rcnv49YCg48urNEwWH3eR6Xqo6nV
U3Sfglcujo+E3ERtv1/XZ2k/LGw1WramcrGYztfqMsyKjqt4ltzWqrIBe6Lkzlh6h+CBSND2hCIk
wcT9peFW6tgXFG8Un5rFYcApzxMN43Lc2MQkeiTxeAB/wvcmsm7GWNZQtxRzQK+JrwI41FfNE9yy
OGXobvDdeurSduIbHRSg5t4NdqDN+PhSgmwQkSFIfRDbCqcni7oBs5FU9xtT3TboVazi7bqEaeNF
w5hLEAyjHnkblAQSum5LH+J9/xvokesiluwbNX0AfMDyYOfCzQUgvGy0C1Pz1WxLgk2eHGMZffGS
yTl4kKIEhyIVnsSX9kCCwOxHKxz9Qle8LEHtm0iUWJQAW0a5GyywVwyJSqyU4ZgVo8+dyAt57P38
+CKh+mQhcYAwCFpcajBoqcFNFbGlxeOdlt0HsbJTPsy+CGc8FzIpOfP3UTBlqXk5+GPggW9E13fr
Siwt0vz7wjbwdBhj5kIJgx64uumt7fr3l4x1/n3BWNNBD6w4x33l4nmkgeEOHBfcynal8eF2uGmh
0PCFaiSeMeLkk6EHAeuSdvCTeMRYZI2T/XFVkJxD36Cmoax1lUlBjNWTzug6pKGSvVao9waQldPe
2qE1RfI8XnqeY0LHNIHViffrVfoky0KA5Rus8/ugzreq22teUXSmZ+aOusv1DIPTrV5viFLxPTNL
99zUPfsChHfl2CMfvhlatW8lnm1hKy9+k7CVg6WiF4bjNzGMcfPsZ6s8M/3BUSVvqqWb4kKOcHlH
PSa3Va3qfCPLvT45q/ELBbRkXz4x59wqu46/gBxSotz19AghYO1G1wP6QREaioGhpSH3CjaW1k8M
0yMuSoqVB35wwnZlfyAUeFGxu1HzL+b4VBkyAMCFu15HGRAZSIDB4kcIrkRx085VHNL4mvtvrAEV
jd3nzi4vbgNLUqRZ3ERMdqA0i7gC4cWlP6mBzodph7z1R/136tTe1BNTDkAcLj/cTzfBEAH5aqo8
Al5MuO/jtB4bS2tav6uAQeqFo8RxTY5JuAXRYIvrCXgQExOcoAgxmOIUfd/5TQVwN8M8jFq1qQxZ
OXtJDNhZ8FSwkH65Ch1UY8gKZrLej7It5str81mTAanKRAjnqqqiBNNDEAGoxEjdKNoN6F/WvbBM
hHCkjFgf6n6ECEPZD9EtBuE0mQkvXCRIg8ArTglfQJ4J+x1mYzG4kOKbh1jdOh+EMJ4i+vnn353G
7B4MdZKXqoHPd6+O+cCTjz+rLj4vZBtMm2d9AB+Ku3wXK7c52eTdxzPiFyL0y5OnAi0QA5/YA/oK
0LsRUHeNB7ib9Y2W7IJ4KsaR524dVr3fkG0XY6Q6/vV3AqYfMNuHSAvrlkznwez/Ub6n+e9PfH5q
mkfKDv094u8PeWk6dYFTreRe2mCUM/hEugRl8D8SBAV0E5gndQ4JUbnRT4aMoHRxAwD2hxEPtFsg
6Xi5Ptmgm/kY1p1fjmyjRoB136+v0NJVgU7Y/wogwjljTto6ZoDb0SEPabrp0f1Cx2yr9F7hSBrC
31db9LE2ALcxJgS8hCssgKIH1sTIh8ZPK1+zdrQ9GfGLWx5a/Y4TA5CJBxoxzEjvOgzfxuR1XdOF
V9sUAMH5Yo4dTXqCpiU18qLSI+br6eC5LQPZXrOZ3GQYgiMZWQPZ3i0sLTKa8GATyCrIUQUvaQ8x
xx/c0teywquDIwg7FLBqViz0Els2KD39emFtL4RN2s8OEnOMgGaGU/om3vVFftM2e6U+0/RnEr6Q
xPDs3th8fD3n6gnrmSLEacIoKP0gT7/VQFcAyOue18ONYdoeUwZPHzt/XeTCaUD+aOrmJ0CH18TC
dlS7zO1VrfQB5jX8LCRfny7GqyWcfV04a0ar6HlD8PX2Me1fB3LSkoObv6yrsNQDcqGDEGjUnZub
lQEpw3DsElDmRl9rGm0b93eFHmrX9ZT+ENQ3tSljVJYtnuCprKp3MruH4BKz7Ej1feJKvVBsChpm
FqjUNctGDNP5aDrgmUdllZ6FoAOMxohrERXAHYqZkCDMWo6qeuFbzlvE7nTnpkq+r2/O0hJNHL1T
4wQmYwyhEpHylkRGmJZ+eqeMW4BD/d3nhahAJTGGlIas9NXBa9tvLSigPyHAwkgDijouZg4nC59t
QdOpmqkoRuEP5oNbPwWVLRGw5NIcTBsi8kASBG/jSwH5UBstGCYqPyqK2z6K9xxg/IlVerR2dnrZ
SR7hSydy6jVwgRqEhg3RgyI3nXMeYk6jdZ6VIthkRbptVP+DEKRTMAhoOOR1dPQ2YMJFsNw0Ukpa
1jnzo98AE6h/YLRrfV8Wrh5MfeMieEfWuoJYRIZtVPiYMj+NE8B6K+ZN0SW7uGn2nattq5JjAOvD
YBJQai5TOO4JiCPcwMkYsGF+BYqyDeknUpMXEoRlyzQS5HoHrcoh8JxsnziymcEFc7uQINhz1jlF
EzPokFS1F0b7pvXU6oCBAWJ/Xd+hBecC/nLAX4KOD+Ph4vBR7Sik7wLKfKv3HQ40GK+RcaUvJSLm
MkRwByBDsi42cWFW9YnX4cZSXlK38Vz7yQwes/YpZuBtld3SCy4NKDR4NTvQDskf4ZZWi9ZORqIj
LnC2gXMw+HZ94STfF5tOI67DoVX4furcm8a27n+tf3/BBcx/vyt4nLCNKs2mZumHfCpQ6c42Se6w
WH8nRb/0azRsi45GBqRkmzo8mfo24ED3kyRLZGslXP2JrrC0caBL2/JvzCjugjKWvAplIqa/z24A
VG/Zf5arDHc1ysNccoXJtkM485Fi12ZhYKHGGnWjncJuqOKNstMo00I490EQcJWpkELoIUs3erld
327Z94XIvCkaXc3pFArh6YkJQ1Do9bjJXtelLHqvP0dP5AKv6nK0wddd+gnbtOqdjiF6dR/HT4Cz
XBckEoG9X2CzQy62pRToJzGMDIfQRXUoogAZHNPUczQObOXI3CVOUO7GRD8EanJylMbT3fprGqlH
phR3XUv1TRuSt/XftG4o6BIVDLHQgJORY4mLbBfmG17fJW8Yf1wXspRlnXkHsKFdShlZFqlpghMV
NODqQPCTekFJm21SR50XlunoIdx7TrDZuygEaaITOb3XAHLRo5hFlmzDslWh7AlWFw2zEYJVaaHt
so7hvRdU+6TYK7L+6qX3M7T9I0B447llqY2I4Us/NqpnkvBdZCoHB7AYrNZ2ph4fFdPdt71100FL
PXT3yGEeKqae11d9eWv//AzhShnVZEQ1GfdY0dwRUJhlpeGhoxkPaCLZ3+UT9D9JYr98HhqdbVWQ
NJqvY3hbqE95eCzorXRCa/H6/7Oy4sPSJUHVNC1WttW3wFeoAbIqIwNcvv5nMoQ7JgmSLg9AyOaz
YkALxItdPLDsIVLvzfKuUg8d/T6Ew259q2R6TSY7uw6o7vASCR7c/u6dUT9kDh7nn7o6/+yRcCMQ
zmy9mkQohrbTquZs2fQ0FPW+6sh+XZv/z3H/I2uyzJk6Ix3QKsEsXNPhA9d/ZuYLIa9dUHkqB95d
+aPVX9zhn9Q6AEpGYooSo7eFw01q2qatAQuptUPN96r7kge7pJFouLhfoD8FWRcwJRGyXSqopGBm
z/mI/SL1JjrjhbCRXH3T4RSSHKjC/5Eg6OEElh5nFFeFVZ3c5mgWG6v8kiiARt5R7XaoJZXHRZ84
Eye4LKOt3MYmHe5A2xtAQvnxAcSpqeCPOoIvKtOEAk8YC8aSw1cu8+iSxRLzAWi+SNRBw2KF2hZJ
reopor+CyCPFHd18ptNjrorIqpiSqNWMSRVLDzGLRr1Q4rclxmUIDoilmlnbANv2lXTfULRKP/bt
af2ESrZb7GFI0rYP4wYLVlSD99zGveQULqtgIoMI6BD7ak641LO4H1zc90Z1DNrWa5wDlWKtLyvx
R8j095mXsfrCNVI+xbjVcYifOuszMTp4lf+rhOAxWy2rm7zA9wdrb0Wn7BNDmjCkP98XnEiNaUPc
0VgkrT4nyg0J33R6IJmMR1e2F4InIS5qBU4yLRNwo61DbiOmkmz34v1vgaETEC4GGoQFiw1QRwME
CFL2Tr9Tut9JfrBizAORfwqE7euWu+jfZ6KEt1mLymzUWUgA0Pg4mF95+63BsH5NJE/A5UX7o5Fg
WzkBpC7JENHU9JtdbBT7Nkkkd4hs0QTz0gEynuQ2wtCO3zFnh9Z+zwxvgtrZ2O6nPMofbQRLG1gO
yK33rInrpQxlm40U1mlxXyZmSVPDv6uBnKwrlR7PGzh4lmypcefk9wW7txsJhsrSmcfAg4WiAnp9
rgZyegJyzgY0yb4V7gBip8r2fTH6mwsQTJm4o5vGAS7CprpLsu9NcUhJ40XtMydnq/5BwNRYtBKl
ltZuLlOwaQaqhj5y2tK3rX2ee0Gy18kuq76un5wle5tLEUwaVZ4w0Rpopitf2XCIM/R07yNtO8pQ
ImTqCIadcTuu6rTGq90N/Ix3N4xV+xTU7h7YfCVR7RSXiGHSXCnBsglprKzgUAqUEGGyCZKbsd/p
/bZTnxz9ZX0BZXpNCzy7b7SeopmihV6avh0iNDAfx/4+6SUNNEueZ66REInljVobQwoLx2gWKbfG
gCTqJ5JDJoZx0KGD8fArVkmNqb2bOLgRGtu+s8ryWXO6Q4TIEthSn+ges2ayxLxj0QS016ZoqTrR
o4qO5tgbJNWHZZ/wP3XE1KMCDBk9a5DCcLKDxh/AGrK+77LvCy6hoVE6DvGUIgHIj8r+rSsq2RCZ
BMEBjD3vmziEBOIbo6e9/d3vFw5+gy4pdD4gnsyKg13v8s9cyfMtFs57k9GE2nQyJ9A3Nq928lSV
3yMZA8byufizy8JJt0K7iXVbLX1aPGXJqxo9K+3u7xZKOODRQAhaVnH0+mFPjY2sKr6Y/psvlHC0
LTVIWjfANjdJsmVxtKXJa4gWx7y8Bfu42Wd7tB17DvlugslJvw/dX4axzyzZE1lmbcJbrKgBf0Eo
jmSDjgpO92rlr6/jsqP871ahKezSUdKybAw6PWB0DcS1xyjb9+GjFr+uS1lXA/3ql1IChGdjkUGK
gZeecTQGSQgo+75w7DU76tKqxBtJZxiMOKWyTslFgzbQWYw+RuLYYi4Lk0S2k5YVnnlZi2ZXwwMh
6/eglNGfLaoxEyOoUUSaPtgGbq26eqqirwHQ+T+xDzMBgvOKBj1m/0falfZGimTbX4TEDvEVknR6
KbtMpstV9QXVyhbsO7/+nfDoTScByhA9Us+oJau5Gftdzj0HDCDwY0u8Ve0fs/j6vxlgI7x6d2e7
Hdp+xAiy8aDMYHUX3L6b2xXUZzIBxhvt0dz91SsJwFAgfAH+x01qh5p3iuTRQeCDi6ywv1+NQpVs
5Lob9hCiLWFUvMH4VsDlp5aokigyxN1ipM/jPgowXWE4Ok140fNLD9bOafjyL5YF7oMO+Qz8wxcz
pqFNrTnBtT9LwBHr2L+AT902sXlE/msCYInlnBWpTONgxp0vE6R2nDl4r0XJ+s3jcWWCu0Uyqw/A
vIhTbvyaQcbw5/YARF/nDl9gQQ5mnBDit6EPqFwquGhFn+eOXi3VeqXmWALJuss1cKQL5n9zK11N
DnfyglZT69jCns3NO/tYfHvVRJUh0QpzZy8s+6wyWVnaoO6UPKOaW4heo+1JApmXBWJmyBtxm0ie
WkCIDAwClWmIi6XCgsHmGHAAbKIDlo67fLlLKzigGYWs9XnKEgdSK445PMbm8xApRyWGqnbcH5TC
t9qfs/GQBk8l+vogDgXso2C1RL+De9e1oa1o05f4HcHnqT2aUGARbYitubRBJMoY8FV11W2TJ0Gb
G/2QAeijnAjND3rz5/aJ2RrEtQXuxBTBnEF4rc/Os/Y3LJ4hpKqBnGKnDRtJN+DKVcCJmPAPd2wM
GqhDPzXFW1pK8SkqQvMR2R7rvpxMInhbFLb4iwD1w5ZBkBcDencFhRxTUJzRYi7eMoipJQmaekYX
vCWHLjt1zVNHNQeC124DacWiTX3IWsS0PClx/qSnpRNYqtvEKdDpsmAKVskA/CwTXgfQRRojmOCm
oKYdlEnLvnoLG8vRTMgmJpcCwF4l+dPagoh2dYtwtrhbhPa1XVnZWL3Z9nsE7XWqFW6UqE4sVHJa
bR7OEvv71Rs7yWZaVajtvkGM15uixMFWhaalyOPZnDxoaqLyg76dFdchrvTM6IqqepPzP/JYupny
EoehM83SIS9E+jarI4cxoR0b29TEv63A2JUVJDF4iso30HN/Mdr4sU8jwSYVmeDOHCiLTV1C8ect
aIufqWSfuiAQ5Gk2TID0BcLI+B96ZD9Co6uV0ae+MqQsL9/aFAqK73beCMawsckWBtjfrwyg4KAq
UlKUb2oCtdPhAbfGcRyIZ4je3HVxE2Qp10Ph/KsQRQd07qRYkPnFUCIwn7YO+EYcWjeHuYD0n3JM
2vag0eiuI4mT1ntLdSA1gUauYoDXBP/wHVaVUVh9EQ3Fmzbn9xEG28mCyGdjfzPAuw3yQOBHwY29
nEsrKxVjqqPybRwhJp+ooxNAIrOHMo6TNUbgFE0qsLixPVizu6IjJwWkB0/0bUsQik0CWMwlFS/0
z1HkfW8ZgPADk+hmzcd8m5/VoxCTGEbx1rXfp6jyeiJipNrYgND9Qzc9OtOATeUnrU37tkBzc/Fm
INyVX52DEn+5/Wyx95t7SmCBgEsCQmtrujJqgIJ/LOTiLYY6nV4Njhn/yo3msaWjqwymq9jeKJKF
2h7VPza5qyEdW42i8QtP5YjmT91v5Uus5K4x3t0e26YdxjyBHWfBlWJ/vzq+WV92YFbosKkBfRrG
ufbCBNC4obR6NwOZpeD523goCLprGVoZfZ/oc1mai5qOUjAHpm/zUKHcQr0BiKRK3k1QCNIw+Jw4
q+DilFEIXZqRujSXSEASpmU1HQpRk+LWpr7+PLc4ahjNHUj6k7eS1vlLbejlg2UK03vrufoAXUNa
hoH5VwxR9ZSpEtD+0Vs7REcpyj0ooHi1ImJFXTtKaBc10Yerg+cfzHXcktTaWED8Z2zf0P91SLTT
lH63ogfDeJTJMac/b2+39czhMjAAtmXUF6Cl4O7wxsy62QzhAU5T6HbAXO9WCLGh5QSlWeRFbKDJ
eah6bxVdN8xSCZyLfjSGLwV9SnRwDc3frWFvepczxR2dcYjLti6t8i0zHciaQpZ691wpwCVCWg+Y
a1B3ca9BqFHwqQEN+5ZkweAwbVOnqfPdzzd2DShVcDXbcBB4ejBsq2Rq5bZ7g3aOXB7NGv3sri2i
v9tYdrQpMK8Xnb3wargIqQG0UIHac/QWBIP6XI955hl2XAr659ZWLKSSgPOEswPCAB4NZyAIm+ug
Ci4QMDUO0FSoG/2wd02WJriLxZYjaVBA1nMxIj8bz83pf/s8d7EEUjpVLXgcL+XHrqXp7h4nxI9o
FyGsgssqxtxh13Mj68e2si9BX3nTc9jo3u4RLAxwh8LUwExah7V9mW1sVxsSgntrttwIuBukZkxK
iDbsy1g0B6B1nF8kg58076bRha+nslgDCjKKiZb05RMSp4M85aWdveXT45RHqaNNyHer+/fs0gy3
oaZxKCbwHWVv6l0VjQddFhGCrA8FUHJo20GCFQEnMiXLcWiTKs/1QNI3NP869qmXB8E1tX6mmAGW
icQJh6PHr7gRBKnWSembQV/QtJUo3+PufHtTsU8sHTC8F6DUBnMla9Lgn/O8UYostfsUa9Gi/dUt
dLeNvJKkgstwY64WdrjjlygBnaBGk74FBnHKH3EiYhwVGeAWw06tpmwmGChHxMmj7irx3posqCR1
5DyYcpUGd5hbjTSstEnpzeECJjGEygd7VgQnfLXesGDIrFecPRgrGaLMJsVo02G86N2hDQ+h5Q21
wCldTdPSBH/2EGkluZnAhILC3AsRkQ+sthP3ee7MJW1ghfaAzwfKQ/c3SNAJUD4Uu3somBXcsPBE
wXG8EtajRpqZELYYL/GDJENAFt31O08FDLAwFJVN3FSrrrxRnpsm1ub+Mr325n0fvAXTeyeSZ1y3
4+KlwBWFvlLW8rnqj8phPjDtQQUBAV6MwXjM+sqFZO3nuWs9E/zGkhQc9Un/W6BVS5ZED+66dvth
30C+DLwjjFdqeX/l1RwmdpWpYOugTmkoB0070WlyUcJzB/2hjD7101PchlDmvQvAyTnGJ7P1O9E9
vd4zbBow28aHMgIfuNAqQgCY9OrZKkK3BaVzE9GDhX67fNzrA7ABKwg4odSL6eYhohV6EuSomtSz
8S73J9nYm8XgPs/O3lXANw8KdDBKfF4bRg+w+qgVKQFubxnsF7BDyUj38uznRiU1tl0ZGMGAAG8o
nAJt3EHs6QS9CR6gwqV5zAfLKYX9EOu7CXN3ZZnFOleDC+Yh1eisq+dGfqjnT0P4aMevt0/d+m6C
CcTJGJ4KFhx+cGi2rLoiUtVz3Di95abz4fb3NzaaKuNI47UDCSHi2OUQQFoShCVcdhQ1vLY60cem
gvKB4KHbmCfwNCO3iSEw0jzuUOmBpEWxlutnqR7uY6l/irXxU1XNx9tjWSVOGMM++qxtxBbQRuLd
/rSO5FaRax0gsW+dfm9of1u0wwTkpVGPtAIgSRY1Em+sDvBVCvqUcUzRZcQNrGrnPCe5ZpyLOHJr
9XWsBPnUjeVBLkvFVYA4ExUMbofNtVWPVRCZ5yZ6HfrZKb7XgHSWxuX2zG2MA/ctYzrWwaKo6Nw4
DG22rIJKxrknR1VyNcEoRJ/nRpGqpELSFp9v5FcD2Zd0FpQetgxAYhwFarCJgJ2Ve2LrisS1HATG
2awL57eViioBGxuYZfxkKKazYgq/zikJ+jrvqHlOx7c6DsDXoByItduXgnCAgi0M3WN09PMicySb
UacqRvMsA0lPCpeGv3evsgXvABtKhvYxuDqXZ31S81gZh8o668qxiw66iBB5YxWQA8Hsy4RJA/Ac
UbkqD1qEVN45Qy8Oyope4u0dAJi+0SuESwRGsBrLAZgdqegIBtCzFhya3K3o7sdq8f2VIxjgoaJI
J5xl5bH9QwvB/bQ+zNDMAviEnWPoyWrc/OdkaKzWVILzkMVOReZnMjbPVv/dEgnbrLfr0hD7+9W7
pNd21IOdPTgnoVc8SKMnkqvdGgkjd1dB9qqtGVdH1Yr6sKIAnZDcVZJvpv4W9o7SyIKHY72jkIqC
DYQYILdYUfa0aJ5WEr0ML7Pu5sFjpJ93byh8HxU3Faos4JXkJoqWo1o1XRtekBhM+1MiIgXb+v3w
qpDEQR4EB5vbsPaASSq0OLxIQ+4b7fiQglhS4JcLbPCbNgdHTthA0O4yoZ92kI/EEu3btQUg0xHP
25aBUw23eLmdSJYQKSeKfW4PwF63ot3Kbv9FuI0swfXn2Wa72q2aGucRkiL2eUq9QR1dLZNdrXtu
NcsNNMUN94d7sAdvBBrq8HdX5JttGJdVr8YElMv20WzJUXCPr0/f8vvceEwy0yYvA4xnhlzOIeg+
yfvfu6UJ/r2eaKYpKUyo5lFqnVK9v30u2H/PLwmjpWZEZJq5ek+DeWzC2UqlszqPkByA31mc7PA0
BM8kCHd7uMgTXdnisiBjnNJ6nGDLbnxkhUke7z4gaPpHcGxAHwmqvLz8T2D1FiklIzjbXxLQ88vR
bm5E+Jwf0RqgnBv0nnKoQ+/EaoNz81DoxJu1wbu9HBsnZGGAHdCrE1IDVNHUQROclSS9CzvrAZox
Rnao1YOptqdAs4+37W3s4IU97sCb0kipmWJA1JB/R2l3iqPsNFH657aZjXsFktkmys865L3Ak7Qc
VjdWeR1nGFZCX8G+YQpSt5ufhw4J4hrs5BVBdJLpMbACZQDlhG85mu/z3WU/rDvARWBeglgpvCrO
6xxipalMOw/OdQ+g1LFSd3u1mB4IbaKOAdqdVeor1rupMxtinLX60CsupYfb87+1zIiUWMIZXPer
PGdfAHcQlqZ+pmH+nOr0SdW6u7Aie4v+LCS7MsMf8Kguhg7hIXh2DvIvWdSUyHYJd1ctPs8lOQ2Q
jIPhkOjnHJSMVZy6s5W4oYGHSkQguDlfYAzAbWWjQMoX+1qwRSVFkhjoSZx/yin51KAxqE2Su9vL
srVvUetD0I1IFqgM7nLvy7azwHVtnpW+dZviOFDr3yw8QYaLFWYYPGx58MBbEZegV8LGmmeI8lTg
EvUm0SWyOYwrI9wwdDmj+tDDCPiYUZp5zeK99Te2r64McFFlmeR2GoYw0E0ZuikS5184CgsDnPcm
NwWaN9g0gUnsQD5ZZH88o2MfgZeaVaeRteXuWbmgiR4FlnbWivl+iCVvLgWR98aWXVjgVlrV+y5g
AkrnQHqfGq+mp/1bCZerhlsKNH0KYETcVipoqcptbJ7DYLyXICZQjJWj9sfdRwJqCzqaKIBjBMMA
t5fUJmac3oF5LqMn/QVac/s/jwwoJB3AyIVqA1d8y8wmGHs1N89D8sV+kbT3f/F5QAiRx2HgYf6d
iAqlyIcO+wjpYu17PP28/fmNC9BSAO2EYjdCyxXGM9RIRudSks7md9PoXYWabmlMbkFEZfV10yxA
YqqC55pR8AO/xc1ToVh0no1OOsvx7MmDl+ePcvUcj3exkrqWdpCRELcLwfOxsYU/WNORpCYQELE4
o7Nay1KVzuQ8hO+VaXh6WZ5ouDsQBGAMvtv/G+Ge8lCTIb3GjOTGS3Gku6Gx4ArGxAERyTjZV/t3
0mQpmsG2e7ZSaOF19ac0kr2mzz6B0FUQMrOjwD2HwD4AygOIjYU2be6opEOdznEXkPOMfnmL/DRN
P6D32pdEEQHiNxaGbWcwKykGqnN8qUQ247bG4wLHvZ/uasRRSo02tka9u7291+8IUm8K1K2BTAFy
kM8qjZJhzEWftZdc+53dGeWv/Z9n2qC4fiGjDVbq5QXWQbVmHHO7uZDxsx25SvE/fp+7IINyLrS6
wfdD27XedkuzEhNCLtA/ZL8fsQ13vw9kHucxIOHbJN/XxrHZ/cSCEx9Tj/CcAUX5uSdZAMSRFdeX
/mSZmUdqESHSenE/3Gd40bqCrCdfapfUKUA6OqsuQMCTyJOD3Rm95fc537OVQzPQDVqBUif9lDlx
XgkMrA8BZh6EB0inIfus8uUzO1XC2c7b8lKQ8kfbTS7pGZZf/357l67veFy47AJBDRYlDh51GgHl
L+c9bS7N8C3VNXcCRjdAQT+rRAWh9Yp8XO2mBfY2AoQW+/tVrEnqOhqMsm0vUX9XEacSMRaKvs8m
9Or7cdNLsdbi+1p4GC0n/n17okSf5w7EaNgQUxya9iKhRmt8h8rW7mwCUGXgimFvIGB/PEzOHJqy
Cmy5vWQg9q7vFSjH7x4BqHwRF2NH4UTwtYwi7/V4nhp6SbKvrZfv1k2Fh4DThlIpegyYrO5y/mfT
nsysLJNLZx8aqCEIbuuN87D4PDf/cSjBfoHPH6jxvbrPu2+7Z2fxfe55o1mjBdKA76sgavlR2tHx
9ve3fr9B4AiYTLQKyeHl9EyTos6zlCYXGnn6dKcE3qgK8oPrbA4wZQp2EUO/Is7jXoSOZHY4y0kC
SNnFjgu3rSO3TcBDbFsA6eTOIGp83TgTwHUCBo1bCootfNyq9wWtZztKLvIgO3l0X/eX25O2NkBA
BoPKLkIJFA95VOfQBOgelQw0oKavgaO3u4OY5eeZ+asrY4rTBIkYfH5OxqMxTk6htJBSMQVLLxoF
dzJw4psCgX9+qZwiOUAc6PYksZ2/dMyWo+BOxgy+QQQa+DzVJ8fQv0je1H0FFnf39YEsJyrgiGXg
LaNWuZwsYPNAMRHT8VIXpWPR2KkFT9HGNLEaHFoskbFb44AKChXATh27i+nq3StVd3viTGEGJUoo
z8Lj52PiRoIafJ/Jw0WJn4qMuFGY719n5uwDUSEzwULeb0W1oZ6mhkyXOH4I7yKyO2vHnP1/Ps85
lFEyhlHY4/Oq+d5lF9O7vY3WFxT8MBBgoIcConfwiJfrW5dTJRlmIV9ALi89FLKSOUhF2UAJtbWQ
h5NfaxRZoUmMiM80cBmuVH90irgoq7T5Uin3n6lyuj0U/kR8fB3uHQS8kVWDd7MciqlMw5yU1Xyx
s8l+AbF86SsSbe7MSobIMk2Dyr1tcD0cDMUGDwqrfwNWw81dZ1sz+ijiwY++FrYXVoJIdT2e5ee5
tyMCsj1JanxemyD11H5VdTQEHyNRcUY0Cm7aUjmqldCAmV53S9uZiWCHib7P/n513SLgCEkT4/s5
QZl6emyoIKrgtzA8S0BrcfaAEkZ3G18VVQJEv/049L5SXRRysGUc8tfdK31tgs9UhFokpTXSj76i
OnXlRgIvZ2OKmKoD2mEIO4a8E5gQratSLev9Tr6z8yciKolufR84AxQVWCEfqMvlEnRSrRRtHPU+
MpBgckuc/dMDBMVHD56G06BwLogKqiNbA4m/z5r+YvTqZr9uzz9zw64fOywxyi4I1vHw6wBIcXu0
jfsmNgBv8I3yXgrQpekE9j3eulS63Da0MVPo8mM8cfBmmZ7QcqYA3KU40UHrx6YThAdF4HqIPs/+
fnUWUsuG6lmJzw/0XRq+63tJCz7m6erns6Ny/f0p7vNhwPdl+ZtS+4l/e3Y2biTAD5AzRYaadRdz
3rJkGo09pXnng1jle1U2R2uQHKmzjtAIEPgdG4d6YYp79jIt05Dszzo/ro5K/5tSr+hCgQ3RcLht
Wxh9YZojhqNEhyA5SNQjlSPFgsPN++cfa/LPpPF3B1Q04hqN7J0/1oMTF5IDVh1nNho3if8q1X0b
i4a1dVjg6LGFQtfBqvNuMkuIKYZ14pehFXxX7BGCjVGZ6vcRDabHMammB6oMVESPsMI6Y6CMzgKg
uf8wxHHTKZUJ8BGllfh1neovUB03A7wmuQViiwG6Kxb5O7RRdwyoWT2VmPrIyaV2apzRNoejVHfQ
uQuSOYfQSJMda8MKBe/EermxZwFOtlhLIlpK2N+vD0evxXFbYV5IdWpGr+0/mUZyqAuRis56wWEH
WVm0lLBbhA9f6na2jbRJEt9sn5Ixus+l8jCA2jIGT0LmA5sr2Mab9tAAi1ZR1EXRS7wcV9Ojg3PU
4sSvssgBlv3BSt/V8bNkekF5rw6RwNz6DsMiq4j/cB8jh8QPL5nSzBjnCMucHANHFkkMrw8+bheI
gSL7hfIPMiPL0YSK3GdjTxMfwiOH3H5s8tdZFBRs7QSCZ1ZGORzRAR/UNE2p1xGqZX5ptW4JXr6g
v+Byc9NUOty+MT+gnNzLhRhJRoEDhtDnwPmIhFYZTaIs9au2rO4s9A/Hjtkq5kOZD5o3qeDtbW0d
RJfV2J0qGy3aVFHCI8R3vgFfK//p6QyZMqmUPuVIEzkJJSmQu1n15/bvXM868MBXP1NdzrqCVrGg
QpuS30zRc6fnfySIpKi9dX/bzHrvMN0teArgLYNmns2ZSZJ2JJOKl0l9tRRvt0YZbiALGj+sbRqA
JsIHM3PcGuZYq7XfHqXgQkp//69HJR34MvSSrAv2kapkld5UtU9716AHY3D3fx9VdHixcNQQa3MH
ORt6S676tPH1+DE5ddm/mPzrz3NPapA0RqE1+PxkXIzsvRLkoTbWljHwsFoRwCurLtkpi6U2luTG
r7WDnXihJUiNC77PF+6qRsrjKMD3h/SgB84g8GE3TsD1z7e4g5q3cVkMoPfx9aa5px30K0nrTrN1
ur3G66tHQYSCiwcgUYAlPmqiV49QUtVTW8hG7efGaY4NZ6792Khdkvy8becjs8hdPGhgMXUQwJjo
KuVr3LkWmFWotLmPX6O5dmtrrpKbqUsKqh4jKSZuCYouj+LmeoxIXh9MOva4m8Bj/BudD/XZisZv
WjBlf+cpTl6gPzJciiqK75Q+tF+qxBqPTQIvRg7HTHXGWrNEDsXGiqCCxlgQWG4FqILlnTRImS6H
dk79vhvudWjDnyoaz4c60L7enqstQ+iTRbUeoCtt9WDrWZFZJG6o35R5/xk9GPKjBWWA11kpRT0l
G8uPVQf2VQdKeE3GodkjjbNSyv10PHXpfVg+9fHrVAoyBxtHhQFx2AOKNCokWZczhwoSFE8zK/fL
+Emxj6mo0Xtrwq6/z90kFaQ0TbvA95PqVSWfquTZTgXHUTQEzpnUqm5ExzJMyMrd9GLWh9tLvvaR
0UGEUJX5TAZKL5yXQbJOjVpTG/1Yd1T9G6rNcGTC6Of8+7ad9TBYp5LM5H01jWW0lyvRznFmGaD5
8YvkFHtpLbhNNj4PnB3TGwewFoVDbiEatYrtRm9mf+z+Rqd6b4cHdEqYy4KHFLh57CVuH4290ady
SHq/gV6F9p7vxtL+xwC4nQALRk5w5Q/0oJg0DTr4Q/NbtX7T3Q8quiKQ+UVSAr4S0qjL2a+nGbVg
aUKCLgzc9A4aBAID64MAAyzMAogPdSSN26WDlYaAA1ejb6SGE9a+LZ+DbG/bNSZJB9UgkF2A/eNd
5RArFD11iVXFht9CExX3XyvIwK/vJAgigiAIKVlQ26AIuZyluaMRerUy0zeeGvmLXVIvJYVnKO+3
j8IK7sPGgaQBTgOmjHk4nJ1AD9qoii2/jnzlF1i3Jf1Y/+2n32BuOoWFINrbOBqwxmihkMVZ4zyG
PELifIK1LgK/rF/k/2JZMBhgJVC8xSPLJ73mkNiFPOatTxXT+USqvXzLmC58H5U2FkUyINZyunro
xNRR1LY+cOiu6kHESrB52eWw9BBY4RabylbBSgBE89IAOKGsGK3krW9GA5CuL2380hSP9pv0pUxn
7/bib6zGwha3x/JMikgXwJZUIIEau1K1F7fLpgucIAjmCEtDqNzu0kdJN6dmbn1Dfu4a7WSnvTNa
CkhnRCpOW2NBwQSsRkC1sxZUbt5qmiGEqZFN/dGad6F1t3+qEB7h4iLoe0NxZvn5EEkSKUxSlpVy
Osszm91+OoBcV9/nlqJQImDugqTz8/lRSlxqCdCPW9sK7i26rBAJrJPZZalBKqxPez/R/xTTtyb6
XdY/qfw9G/8aikggakWUyZYd3RCAOMAhAXMSu6Gv/Gmjl4YZWYTOJyNxct2Tk1PzOoH7s5XfTeoS
ep/Th/JnVbnl5A7BIcnOaK1G/IYO29vrtmoc538Kty+KgpBOlbTOn6wSCunPvfR9ir8n0nNKmT6H
0fpz9KLGl9tmN54gHGAwiwD1C7eSp5EFgb5WZ2mEa+hr8x0IGOBUbhvYWk9QSLLWCiThkdNazvBY
ypqkg5rQt6zWq+JTTer7fq5dVT9lJD4W9rfb9jYHZLA2AvB0sJahpT3ZrmLaKKTxA8N4qaXgMJbT
W7+bLYWtFsILZCOQw2K34NLMMCZ5pZYIv0D8IJV3kgiMzf57/nZF2y08M3iYSHZwroE+g01CCoPa
l+unJjIPw/S5s5/M8qWt2uP+GQNwkpisfssQocuh5KUedKGqIrCPKs2b9UJ1ommooAlqiYhp2WJz
owKJJOshR6oFDidnygiMwozHofMH8Ht9zdOx8ZTovQgG7aBWoYjCfWMOGRBRRXEVWBM4DcuBmQDm
WBlI13ypAsQ1Bof7g62eohkEf7sjJswdtsNHYw+eQ86RjhIr0vuZJelDj7at29uGc3uRNl4N+wPi
gLwmIg+egqNRgjiLJqv1gyLAw3SIalFjGttR/NoA4YV9gA29Vm8nCU3GQsoHvw2zI1gKHSsZn+U+
OfUTeUmt4pOpVZUjh/L+7YdQFgLrCELQfSBzJ0mVwwlSJHPvj4HmWN1XSC274aTsnz8WgyB1CFw9
68Fa7oV6bINeK5Hbi78oP+cfexcH2Xq0HuMaRV/fClLPOlXtEvVpv+/TRzhFj0hkCZ7F9bW2NME9
613R2EGDCxNcmIM7F/YJmuSfIBslgIuo7Hpc7gLYQbSAU4N4cwWB7apRnzTaxD4NmgJaZ2MPAvxA
d625e7ZIca8rX8OqOTRq6Nm1GT5VQTr9COMk/2lDVeJIUnNwRtCs3NWmHoIaQumdosj1Q5fb4ZFQ
XYSQWz8v4FDFcjKUOTL//AMeqnTQpzmM/TjJ7kK9dm3lLp+n+94e7024vUCm3l7rjToVLOKWZGx7
LBHH7aSurygBQWnip1RWXF1JnUJ9cg5tSQ6JXA6eRcPBUSWiHRLbBDos1H7VlT7iDU97b2jjTvDA
bjgO+EGMGMwCiBKt49xTMTcV6tFoM/OT5G2iKNbJXpU+FsGDPXyKWs2hiuy19U9iioqs6/sV3de4
LD6YM81VP3k0q8NcWWnqG6DnncvxHcSjrRMNdu2krfaaa81BMPcbq43UF5Jf0GLbcNdUtSwz6EYn
PqQFnal5nMvUjcipj4yDPr539lGXPkEv66CpDxQE3LnylRBQrRoHlC/jyVWzr7d/0PpWZp0GkHRG
fIXuNT5Lmmag6ZiDPoXe8rEJT6EoSNw49Yvvc+9KBX5KIqdd6rfVa9rkTtNVTirkpRWNgttAZWqQ
FE37qR/GhldWPxQh8btgHDrnlI3ZZIbG1KT+ZLt1cT+qd5YI0Lg5CDDlMZcPjz7f1hRqiNayekr9
/ndiH4kiCHs2R3D1ee7+beBsEgqGJR8xYQ9ULCjyRPQ9K45v8JCyojsqzNhSuNW4dRgMk4ampKd+
PD0MpHRa45j1T/h/Sz/lWXpIc9fqXvX56xiIyP82jjLIUlgnKS59xHfcpZYb6mjUdpn6Knky0mM8
Z64FV0l+QTeH4L3fNMWeYBYOIJfNmdLVHsUAvcJClYcwOHSpEwSnNHDKfnfFRwMv3D+GmDN6Fdt1
qlHleglDuvJql5+a+/1n38TDjuQskmsWX1Aah7qv1JZ+nP0uPQ6CDbc5TaaG5QBRNAIA9verX18P
LfpljTr1Jc2FZrX0rP2Ail0uUuXb2teI/ZDkVD6K2dyeM2O9KqmOx2MaDxZBzdZBN//tidocyT8m
VjWrQsnU3jQTP8w9rHahvtqx2wceFbqwbEU55wUc6P8dzMdLeTVnSTAFQ2QSQDQUp02OtD9OEOzc
qwbKjum1Fe4qqMumsvPeTvw2dobBKUSFq81RIExCQAFQH4AGy5VPZXuQZDNK/WB2NWSgRifP7o3C
v70qmwsPGBbSLIBlr4AS4F0uUF80sCrQYTbDL9Z4Dzq02za27mRwuTHCc0AYYGo5EvhGnTYZZe5D
bkqJj70IG7o1U9ffZ3+/Wu+8Bm/VrDS5P5M3A+yoMZJ2IRD5KZFEXh+LFbmtRT5ShMhLAQTE40rK
LAtiyw4LP6FR41iD/o1GNrRFVFcugdHvipMJbFaqRXd52TptpTuNlniNtbeFDJsPrYdQPMaVg5wK
n06JqZ7aZoLClhp4tXW0E4E3ubEtCDwaODTwbBGWcVOapmNXVUaW+Sotn8sg+JWS9j4bY0E4s7Ez
WMeShUiWVUz50FzNGuCGkwZmol8/DFH1WvR19verfRHPdY0+xDrzI/Vzavki0Lvo89y21kZAFWqk
zXwyvxPPpG+3T83WElwDzbhfP0D7KpzaJvGNDq7GRTIue/s02Sa6tsANYEajktpUzILuZbo3vO8d
ACOnQ5WGdYEyNM1y+nu9JnApcbWoaX2n5m+dqoDs/u9tI+tFWBrh3sfJrFvIi+JVAQbTpdpFL0Qp
g/U6LC1wzncwBlKjj7BA+wFCdi+EuGZR7j5vSyPcZW82TW7mId5faNZH5f1cPMoiLt7NcaA8KjMi
b1RJudKGMoUzuCOwHJZ0nGfFGdAXT9TdkRDGcWWEexTHkJTI+MHIkLzH0e86ECQmtgcBH5UBB7UV
+8yc6EYlj5gnSU3dOqvQ2Y9SUCt6ezeCaTaO/9rh4bbwGTtwhsOFaL8mnaOnh7y6G9ujfRwst3mH
bKoqwttuFDaXJrn1MdR+jtH1nPhx3jjJFAFif99nT1JCXFSHCuVIwSKbtufb54cdwuWDtrTKLZg2
DnM7jLDaM1KwQzmdLOro+4tdAEmgrRBMbVA9W0nsTHVrhW0hYToHsOEHz0r06/Ywtq4BSOwROPoM
PMYnryW9Lroolijc5MhRgs9BdPgXBgzkXBldLDAx3OrMwQDJoqTKfKl8CIh0sPPu7raFtX+s447E
c6iANwMZJc7CaE3qDKFh6nftgerUtZOnsn2Yk9gl8f7BsPykzdJXqHfyWIAsA27bLIfQD5XC06JH
azYFg9lYj4UFbjAknCfaSrBQPNeaV1rH23O18Xlk8pkwiI4XZpUGl5Iqmcpejvy8uS/cMt3tsOo2
srjIoaHtHHU/7mHM9TlW5IiWfjX8oOCy+3n7129cYovPcw8jlC3LqCnx+TR2AxzvxBwO5l5NMtSw
QYIJKiI49oxgjnsYkSTtA7vpi7OsH4q8PEC/4WAkp1bd7cIt7XDPoz6mZSZ1sGPV56HEA/n79mSt
lxrJCJSICBLSwJXwFTZiZhQwqzQ+t79M8xGV+dufX99/yKwx7AUOA+Oq4DZql1iD3KMrCNAq+5sp
T8fksxTVdyhyfLttaL3oMITYB6ye2LHQp156Q2GV2lOcdYHfSJ/z7hjOR1PktG9MFTSS4LcDAoX7
lh+LWmhkLFH2P4ejV/4sRJ2Eos9zT4We61WhEnxeqt7tn2UrgNqs7z8USACyQZ2TCeTwsOu8bnK1
Vht6hmSVpp2j7CuhZzM+BPsvD3C2IKphkDecDZ0bhwEEszUYbXYupcwxTMmxLO/2Wm/MFBib0COC
BwM5eYM74L2uxWan2/n5BfzVzgiZp//t+9zZLkmvS7QM8rM+e/pwygfBUoh+P3emgfAekH7H71fH
UzoebcH0bBwFVLPx7GhopoY6Kefs/h9pV7Ykq61sv4gI5uEVqKHHarr3YO8XYnsPgMQkBAL09XfR
vteuUhFFtK9PhM9Dh8mSlJJSmSvXYgbTcZM25RvxvzOtCx0CQHGxpZqwMohzK2pijtdT3VVGW75p
Qdj8cL9+eAkuvq6cG9TmflO5dfkGxgo57bj94SsItFygSlq48JCAUcG3go1Y36Ao36BTykg8bzGq
rK7B2feVJbaMtKelk5dvHvTUBB4EUbWVTN4yoSzzJDWUuVBPfjPtfZDHhX8wtpTOVk7v81lSUR5E
lFPjAXj4Rn1P/JwhBP5qMwhjOLxNdwix5PH2qi+zchktL7KXIFhBPxy0KdQwcwKhhCbRPPPmTBO0
lUmcTYfG+cUdGtbWH538KIkrYB8g8QdGDMYQNquXBjXTikBNvXzrtO8FH7dZLK43yaWB5e9nKZJh
yEvLbBncrEtcdsfG/e0J2/r+4iNn33ecKWvmCVs9lUcohm7C3K597PL3KydtkxEmhwATlFVxa8Ui
eC4/KtKONcAZvsQIjoXY3FQO2zp1RmtGh8ErkrAAYDXVhw9zfB85XlSu0T6AePNyirw8a6qsytxX
s3tuj+5WX/v1tXrxeTXWl23b2TXVnNema599W/sVeOQelFExUhoHX5D49oJf70i8wcDDARZ2vPNx
vl+OpmTlMBlDOr+Wcf5Xm+9FHc3Bho0Vp0I3ytLTgTofnnvKBV6BnDngjtBfafsyTTtrC5609X0l
VGOQnTdLDd/Prde2fzGtjRVf5uDyFAnwEF7oJdD/hThtsX++KcjyJCtd8Vo3iaVn3d1UdM+g1P2F
jrHfbOruB7vP74P87YNLg84UcDECBwVXAwuLsjS5IbRZ5ubwqvckbOzQ6fJQ975k4ud/sAMsHLIz
i96hOrzOGibN19EQXaARmou4YnFrt2Fy28rVzscoQKNsLsEuyErVN1o6DR6rSDO80vqAEmLuxVb7
0cMLJpb+9IU9aIFWKHckOvWG3ADL9StkqWVUDPGcB/OGL1z52mIDqXzwy0BQAN23l75AhF9CWcoG
8DI9VP3xy+1JWvk6OgyhA7oAkq7Zpn0OTi1truZXNGuLfcZ2/6/PW8qP14QQvJT4/Og/GoeBfDQM
RSfm2a9Xof6kTi23E/h8r+2znWN/fHnxeZTwwMS99L8ov74sW2DJXXN+FY9GcxTZ3e3JWXHQi88r
EWJpuqlIPXweCgK+/2STp+KjHFpAKuNpD1ofwPXQF6QqRbhagaa6humvBU/D6n4OttDIK2OAAeCc
sJuxEVSgZt9MZjvOuY4+wzTMNCucKhaJcStXseKmkJnEZQH4n71Qkl5uAidAAgH7WX+t3LidYn+r
CWJtGOffX+yfHbiT0IM2n/B9rp+q4qVu9rLYiAzf2U8uDnWsBerByzqglHXVCwYKbh+NpZZ8pdkg
7zS9bfcmN8s45SLLcdbyJOf+wfaHP3C3jD+ZKQmCiVFnNKTUNF4Lragj26aGvQP7Z45Ob5+GAefk
juRZGQGzWD/nPC9+4tUaTCG19VHbm+DajAdvdO996Ym9yM36gNwe5CrmpvyGJubyVNRjOwHJK/tn
bwp4aGheFlF/dF6pZfL+vnLaOPBY3FszcyJXH/0q9uqZ71OuzzsyZ1qCt7K1H0ojP0DEvIxbfczz
0AIUZQ/t4uwvc8rHJJ2cbxoXU+gA+BYSXQxy13IPIFszi3RjKo8y6CQJLZMYj+gr1MK+k30bdZrt
fc2bvNzZeZE/dJT0UZeXPGmbWf7MbEs8QG8eoJdKDpFfGHnka1zfd+AAjYCBZG+VT7KoKxse+pUh
9iDY52GP1oof+uiBUqRx7dfJauUYgp4ojea5cU8QwzB+UN+fSNSWM0tw9usZYA+OcEItTYOXkUxk
z7zsr95O/S2A7bUz4tLHzkVWDg6Px8SlM3aytPtWFParZYO7ArqBxS51f9w+e6431KUN1eHHgXUd
QB2vRhEHzzn78MmJzy9JJiQ5QO+q9tT6Vms1zeRZr+6k3fOoAc7wP/x+YKCWpmNomakHm2Y3Xd1n
WLoMgYNvvg5kYwQuJvlyt2IEZwaWv5+dCAKNPpkxOfardH6BdSjsSBYyin6PrVTQqiHkLtGui+fi
FaJK2JBjKFNmv1L/bZwOVgrV7z98c0v7aM2poNALCMdyjF4V0l1RmuOI9y861HiYd/cEgE/Sfb69
KldPiYUGZtErQTMcwi4VHcYoVDe6brJe5WTF0qvCZnpm9p0xfCb0121Taw4MCB/AncBTAueg3M28
0cdeH0bj1WKfJu1FHG5//r2Yoq4/VHYQ2SG/jweL8qgrzakwjFQYr0M5hcH8m7LxgBpSlNP7wP9p
8nvCHkc9izTu7dr2Yeo/o1UhZG63k/WrUT+P/XPNflgSgsUbQc/aSv77y8D/fumZkg++lQUYeUFe
mAxnIPDERui8NrlLQyOaNHHdgqnq0kTpTqQiY2eiK/qozw/y5fbkvr/x1MlFuIAN5rroC1SpZHR9
0E1cafB5S4+8xg9rs4wm0KqRY1nyyJzLmGlPng8WuiwW475s/b1R/ErBJpA135r6aHZHbSscux40
+l/Bpg0O1UUbXU2leK70XY7HWKKTLgrpprz79Ua//L5y5LaGKAgn+P7Mfo+Wt7PNfjeXd34vPvxi
uDSkrh5LLbsdYcjC1QReZ1rI8PYCrg4F8wQ4GOAbV1RA+VLfz9Avl9h28wKip7e+be9G1n/rpi3c
w5qppd0MpyPIjq6IQQc8vtJiaFyw0YzPbp8deIcCLg/KyDSzz7eHdb2zzIXC+B9bStqga7I+KEvY
GrSvFnYzlFHZVjl9zcuQsQVsDtoyC4vk5daiwTjaaZE6CfMgl9j34Zaw2togQLWNKjo2ECpvSvRQ
5wS6CrhvktyeQh2nfJuOO2ye21O1OgwgDxcNIQS1KvxL06ZZUrDbJgFogPVQg1jKbQOrw1iuESj8
QNtCzUq5xOap00sMYyihOaDHlPBPgzZt7JVrHAcUa5D/+seO8gjzTOEDHqg7SeGnUbXAmStjZ7G3
AR2I5U6IIZr1JuTVH5b/5fYIV6Zw6V+FuyF3gG4jZaECg+ToenH1hGV4OYWBsb/9/ZUZvPi+ct7k
WT+5bML3tSGygtimUfH1toWVvXlhYfkFZzGSV9CgyHpYGLu94f9ZAFT5g2wB6temyQJjJW4LgJKQ
ZLk0IlKwxvrDqCeedyrz04e7ypCvtdCejoIrelsRrV5+Xstclg+W0JPAgg6T2JHUD8lWPeuqKqAY
URJr6dhqvZ5iDIWs8YD4q5ybyHNfDLYnxZGzjWVZW/izIalbp+s8YejNhGUp2Mmr3e/+yO79Lt/d
Xv1rM+9EY0vrOKxdXQLoscmYTlMJePOuGO8yK2TVBjJ/1QTqKbhpQK3sq6X93Klz22BSAvF0wCtR
0GMxbJwz1z6Mygma2BYhHaQ+1ZA1Q/99a1FHAuLoRka3p9qzYyb19FHVtSUTc25n+R1ne6WDG0tK
XflqgALpp9ySub/eJYvmlgVyNfCdAeqs7JKiIWAd1DoQULBIljF6mm4v9tb3lauRTX6PDAn3Xmm1
cxwQMZX21km8shIIB1EWX2hRFwTi5QxNfW7m1CXp62TI7DunaZpUvve9RK/710pAwpNajQmODYBF
w2rQ5H7ppA0DYj6keX0nTD0STPvVOZB/nP1Pt4e/xNSXAevFKaFSMM8d2P3GGRtYigcrPRT8VS+e
zCAHunAr1bVqCkg4NCMDgQW+8stpkKZmZFZP9cSlv+fqqzSreJzEoche67bcyEldTzmG5QIrieYB
9PKqtzja4TiI+Go9QV9+XOvf0yUER3RlfL89fet2EFkDU4EuwEA5ZL0KTFG62+tJmR0Mr4gassvt
N4v8vG3m+rhYhvOvGeWYne3ZHMye68mQ5VGlFTysHS0cjWxjOGt2Fiieu9ByAwG2bJazvYxbirgZ
K4zE84+ZGbcyDDb8bcuCshccdNIayOUZSe8Bg1sfeQrg5cYoll+p+vT5KJQTCRLwsq4kbFA79Oa4
2iIAWR0Djj0USJDtvHqhZzMyqkZaGom0v0OlERF7IDb8d3UIIDJczjzkmdT6S5WNTSDy2kjaUoTi
6COzd9ujtgwoHmXWOnWqnhvJ6Hwd9j3foES67qJGYICml/8bwPvfzzzJLt2OmQPDOvP6gaF+3A+4
5yxv/MNj4uj66EmV9SGd+q/V4MVEg9Cs7e10kIq0Lt1RG51FtIbaAJniHKK9PS/ikrYbkOrVSUA6
YCHLwByr9WfQ3Red0wZGIvKdn8Vgf/0Pk/zv99V4JYMC5pxS10gK40CKO7Z1oq7+fmBkQFqL1PuV
oiqqEmUmUhO/3/3s958+3/71a2eb7ePiwj+IhNRry5VBOXd1Zi4B5J2cgmh2D8OY78ZRxLctrUWR
aGl+Z+tBD7ea8jIH7lgZ13Faz+TOC6qdUTt3s+1Ho6EN4TyhIdffonRfHd2ZTeU2ciqfFzOFTRTI
Qi24k/WDabHQ637dHtvqYXFmR4kvSOpWc8mknsz1F3AiOM63LPsPWQuQQ/07f8qDSxi8h6PBBrJP
T8M4Pw0GimItai7pFn76vSB1dbie2Vp88mxjV3Tw0lnMeqJPRbyo89FHj+0KF7oBc7uTEDnJQDZY
d38005dWxxvg7fZ8rq0bFCERPyANg+ylcuP2ei0tsLRgPh0ESydw5UPBVmzJJq15JARbEKygiI//
U6zYDXdQlcIox/yJklPXP2niE88/gSBkp/ONZ801xzEOy3NrymFMmJVO0whr6CK8dyAgUYBwZLJZ
hBhmZ+jtHXPEsSna2O+6SPflt2kq455lR90y4qGSf2adH/WMbRyP130Zl79LPcTnNutza1lrjzZh
EPyy0jvqIcs3hHp5zGkQ6gbZpVt9v6sr/O/cq3Fi7ptFkTLsTNOe4za3v7ijFrcF32VkS5xxy5Sy
OXsAYt2SYuP0874eX9oxbtjR2mqdXL0Mz9ZXJbEc61kyqOjoSQrVO2JM+9Qtw7ZqHo0uDecMHa4Z
uLOL+dWpy31f1i98cu9nBkYFUu1J1h07tEKQnMZWVoaETF3Equx4e1+t5Yug+Y3nKBia0YSvMnqO
RRtwEiwuX943DfQFtb1h3w3d49yh67pKH3OG2LNm4YQS6G3ba/fYuenl5XB2pvh0KFy4v550fEfv
iba7/fnVzQyyqvesPFAzylHvol6r4TmAI6v8HSBIr6ohLAgq+v03a/qe51vYkBV7i9wTaEvxKAA2
YfG6s+FQKgKuBQRJkXRHm73+u50Os7V3jE/ZFshwORmU0xiPqYWzzwKxGPirLk3lJdUDN68wc+78
u/NlSMBxUvvFq5/q6NQSVQyo5n7S5v3tKV251WAXw8MJgTquqhOJDpq8S6tcT0R2cEns5JG1pe69
4hQXJpS9icSpcAYbQ9PGOjLYVyDrPu52FxaUa7PQRefRCuvkgaUGLCPg6RH/TxPKbVnW2jiaM0yk
9I3z++LDKFnoTy66PfBqbCBPxQmZWZaVFSnxpiZmLOQOmJj44ysNZi8AQJdm5at6dC+cfKCBJZOa
2d/oWMZAB/6qNxF6aw7lG3iuo0oBeRo1Z0y6nPQV9WSiBfeBe2BaEUo0/d0ey8pxDzbef40oq6HV
OIVRFJWJ77Wh1kAuAwrQxiMtNg6crcEsfz87AMp6rElAbQzG3uU8Cir0MG6YWEmmLBIlqHkDIb3U
vS9NTCjANL0dyCQz7ubpHiGX+DI6H85Sgr0YcE3UKRbAxlWWsuvd3BO6TGbj0HWHrj4A2nN7Sdbi
SdAjg2jbA5QRrKDKXBHd4riO5jkhpnlM9Sws6HAagNYRxNuJBnhzwzxUfPjdW/zBI3Ykuirqra0l
Wzlt8DOAU0BeCmzEKjRFD4Tm28yaEzciJY1s2US3B7riexcGFN/LDVsAcuzNiQ0Mcrlr7b94qYdV
91EePrg3sINoLUHDJqAXynSmPGsFKnHgXgcHXxjQjdNgLUoAWzPenDaakJeW1ku/QyG5B8mcNiOU
EaA+JUdmVVHjPVBL26PVNZyNZzctw8550b0fH59B9LgCFQMABu5VxeWH1KRIWuhWwt197//w2hx5
+b21UcJf2ViomqG+CGkTlExV1hkB5KJk1LASUj5WfRd3cwECkt91E0Somv6HES20WdAuc5HlUeJ+
Ezy41jxYduKPJ5l+d4dTaQAdRrYgMmu+B5QncD9AlazkCTrTzstygh3Cd7Zzz5vQGkI0c2z4+Nom
OrOjgmL5bJaeQANVMvrPXsHC4cOk9vDucwNKJIdiE/BRFgzo9B4dtuUWhP+agGoxAFK7BTVsA0uk
RKLFmIPQrdHtpDFL/cCdoQtbYyhCVLyrRytDniiVnB2Y23w3+WiEeDq2EQeWIAxysVXBWfaqEtxh
G0OfHgwhyIrYSnBXOanV5NroJE3/yCDeUD8a/cYTb90E7tylaI/WbuVUGvo+A+qgdRKXt99LO3v0
gwYEtc7utqOvOgawtP9nRjmVRprlstdhprDBd+qP8fQf8pmYq38tLFvg7MqtCr8vXLdxkhI6vrvJ
fLs9gJWQHpR7CzcYCtvXj6PCkHlRt4aduH3spA92gSBlT+gDtBI34TSra3JmS/HBmU+4KnBJJfVg
hqUZ+S1wrlspo9UVOTOi+NYwdDPh70b66Jf+cXQ2thE6PRywmyE4VQMHl6C4LYocBw7W2mq0R9Ob
726vyOqZdmZCGYA3mnqtsQI7NW/8B/TW8sjVQEXMoRYWtnY97T9uz0PK3wXEGbefrtw+wGtxd9Br
2OvtGAJroWUPEaT8Yv5x7D8mzIDG2lK4h3CBcsh5cztpQdvaicaOLTkeb49jbeFxteEmwNsHDNHK
VqSWW1aVkeEILUPte7VFH7LmvOefV/Zh3QzuXCzLIuydQ6Gl/ejbGzDBlTcvgsV/R6DsDz+rUgh4
YQRZfQBevqlRITjW2g6N2U04bYnRbQ1I8TPoOlQZFM7sxGp9ZMCfR8MAsO9we1GWj6gnPfRHLG8p
V6ITRgkEQENl97VF7KSgb0KD/CdagzPnL9P60vovFMfAbXNrewc1dSBm8YJfRB4uD0v0+3cBSLts
IE9MQPC/uEKLi5FASHB329Dyoetx/WtImbwU/N4lM2FoRi/ePSfTacjBTEbz8kuFbEbsM2sr1ln1
b1AAgKnSWP6n7NMm4GNLJ2on0/Ti57ti2IjZ1r9v442K5AeavJTd2dBpkd6TduLkh7YMg3Fjytb8
DdR3OAHMxcfV/YniOfPLtjUTa9wP9R4lCVpuPOvWlv/chLJHy3wcS7QAmUkOGn8ZT+Z9k6MvYsPJ
1iYKjA8GOA0gmIsi26WTDTIDPbJpmgntWRcWhiWjoGdboMA1D1uI2sAbg7gN77dLK3rRWtbECzAq
GtaukO5dUAaxNWt4I+bd3vI+KFmNjksQxAOW/S6Kfg3ccd1+IGjtDU5Iqen2y+wnt3fMe8R1tmXe
DWBxgP9HNIPbRh1Qa7S9mfPgVFdRZ0QjKInsOzZH1H6zrZj9qTf71gr7IoLektwiolDW7Mr48vez
KMrv57lrrT44kUayvwLWl3tG/C3BbOW0u7KieEZl+40F5bPg5OR2OEgvNIaXQB7r8tkgLgLpt40p
Xd6kV1OK0A0QIqRFgMq+HNUIhBdj3eif3NQEiMgGugXYLzCyOeDg7WhnhH7J+QNgA/xgmMy/q3Ta
fbr9IxQ//XvMZ79B3XOFy/1CDP7JASraJBJvVzuI0LWE3gszKR0W37anHCP/aw+oKTBYosdPzacJ
aNNA9LL0Tzbju5qwsEjTuMu2UqhqiehvO+hFxraAeOpVIrhHKsIUKexMWf0MhmMImnbNQx8AZCys
/GVovO/ol/nWp05k82pjUhd3vFrYM+Pm5cLqPcrWTVD4J0v6T6QjdwGpNvIp6ovwfYCAEMFrUGW/
TrRRZms17Tz35OgvQd3EMr0fp8SUJ9rIcKx25jDuUjOIDDc79MYW3YlyVP9t3cWrYwGkg/ZJuW0C
H6AfNsF6JXCayeq3F3R76aRxVbKNxMfqUuLx+48tZTapC6btRgTuqcMTN0Ta8dBn9iezlp/6Htip
bGru2nbYe5N+kEjGfey6+HukEJBElmIZq8qBk+dp2ptEc0/59MA/W1sP3TVXCc4+rwxOT0u04OX4
PHiXw72Df310v+G2xvGCZw+WCSxHl67I8PUxnUbv1LQ/636MpuroaL9u27gewxIRAFQD2Dj6v9Xk
RDc7/ex5wj3RkDh3kI+5/flrX7v8vBKsubPZZDTA561c+7M2++eMNY+ayR+Y22483lZHAhEPLMjS
/arSNRFLmlA7md2TDHpI8uYh/Xl7LNfHLcYClh2kTjwXhZHl72cXmQYud6e2BzQ8QhMB9UqGmjmu
TdE+WP7WUbs6mDNbyryxRhZEAC1+Muts31Q8drZYfq8vzMvRKM6V866fchejIWil9eIa+io8eBpA
lOgOv/wtAem18YCCHYl/BCEL3cvl3MnS63NvIu5JoF+VpcFBjp9ur87fDeaXJze4tkF/i+vhbz2S
SxuZNvtTb8/ZCzDwzINiuVUfK7Md4h63NY8mZ3CAu/blrjLH7tPoiTwmE8vuWm5NoQDH3sukMedO
Z2X1Utcg28h8an8lBZnemrqfDzjBxq+DD+6PGjo7RwG43rG1XEh5yCCNmM6hW17QvA1T1D52VDfY
jnr9/MZrjjVMcxvQtDx9ZD0TB9DsiGOJRq7YdyHxZvHc39XcI3tL0DGUOs3vaUnRLeJNA6rXnvgT
Dai/PVh/4Eapv/RuR/eVSYOdUQZ/Sqb3h64kAgI2ALRpgy33YLO3HwYwlIowZQLRnWjmUzm52cmp
OI0kyJAiBlXlvZOTvyaoCIRekxtR1lpDbLNUew7menxEzwLddei6ejBaCiGSEfR3shib2EU1A5hU
G118pd5EzTSkoVnk+S5IibWfPbN9TYe8inJBvS+p5jb7FMW4oy0c7dDwrHxoGUFZRE7mHfPsP1pn
yiM0Dtvh3Mgs8fRURFpm9pHBizL0O6N60Jj+VzYaeVxz7Q2JUfkLZP63fWhthy+tDSjYoJ0Yx+6l
B3k9enxtIGBfUuFAVoU+OK4VUtP+7M/8UBviY4lSXE8LXQkguIChg05Crbf1Hjec0XCyFy/P95VW
o0c8eyi9aWNU12EbzCwFPReqWmgQUvZe1oP2XJdu9mKDSgapjfwRi38aB3d/e/bW9jhaqZZ4eNGS
VIdDUpLx2cH+g1jKlCKNvdXltHaZgP5t4ZBEPyRyDJfLA1bEFPzWPHshaR82ugxBHR61HmhcncPt
oaglqfelQacTcieoVqLbQZmzoEmnebL67AX99ceATAfs3IcWWVO84UKN6DGvRuAj7O+0r57SUt9I
R60t2bl5JbIYsmEopmLCUTb7f0rH/OLk/WEUWzmbtRWDHjUoOd9FytRTWZC8srwmTU+N3/ywwUsQ
9ka6Eeyu2UDSFlaAAcLprOyprjcrHaVX7WTOWmgiNdOVG9mTlSDTfJcv/V8T738/u5iNobIRxwza
SbitG2bg8wOtFD2iP/GzyYbE7bx44POdO+F405wN62tOifzaEg+gdn6VLKBE+k7htelp8so9Kb+3
Pd2V83ciN+Zx1Q4SbMgWQ4/oqgGu6Cdr0CuZnlgNKn7+GZRH4eC92vUft11/db08cMFaC1EeEkaX
m6ydy5a76Cc5peXOok90izd75fu4updWDRxIC3Hk5fexrwt08Qfpaahe0cpcvd7++Ws7F98HjhPA
Epyuaq6j0GTg12mhnXCYm/AIYUW1ZmX3ErDjp8GiItZ55YcQceVHIB6MuB4n/4ga/haqdXWgIKTA
OxZzeUUfOkr0ntcmhVfy2Htytnox32FYSrgDYB2QBcjqAQWgZqkauxutybLS09zn7c4sXBk1ToDs
Ww1eEFIa5R/zWNexWTP/gMZKcIOIlBzaQndwx6b5zx5Bxn6iWRt5nIG6wxjKA5g9/vS7zI+pkSIy
oHQOq0aD+l47/C4C56EQzq+BDvaT5OYQC1KgA9SZx49fWBiZs+QY0DR3pRBtM6MuiO6nJw3k2Wlh
7bLSS/S6Od52ldUFwmWCExDdKVDAuvRERKmm9Hp4iuWnYVOSiG0YUDGayy2yYB//z4IKbBizthxL
LddOaTrGNQXM0TYRK1neSyWdyO/rh4FrYWfWMZXGwfaGF+H4D/MYHDO3vnOdIVrIc/1pfEIpaker
4mhUW5yPK1cNyFMQFixKIj7+fTkLhsMYyQwfbto+uX7cGGDumDcCnZW4auls0QNwtOA1rjLMlZ0z
zq1uaKd5eE31z3VZxqbOQhlAimneOABW3jVoo7FAl4YELl62SpDgUnt06qLMXooWq8p+aL4b5/Qw
FIdZMyO3v/u4E8Gejx2OlB+wHZfTR4aacXCzaqdpfiZArvy8/flVF8LjfEFy4GkLvMXl95Hga7gw
R+00To7xoKWuHuWOxSPSgu+ISPT0VX1gJrLpyGPq+f3Bll4ZZ336B16xWSwHK91VaM9/A4Im/TGV
nhG1lS3C0dN6FAKE92B3LNvIjq75lLGw/fuQpl1wWJc/miG2NMcSk9L7nzMXLTom0DvpFgR35UYE
t/s/VlRGWmfWKG0LRzvpBhwrIt+G8YGQjQzWqhGwdYH8e8mfq+vb+w5zp7rGIcGdIMYTs4r7ApLF
0EExdj7rtuA7a1sFD3Mc6sj5LEH75dRJyBziFdRoJ80lYYuU7hj8Lulzz6A7rW9slXVbyEBai+Iu
XiCXtiwrrwLeYGza8lAbstCohriRLu4CsDiLrbLK2s4EWugfc8vfz8K0EhK4rVNiaJI4YWYcgrkP
veBLbyZFZ4ZdHd3eOqvmAF8FSH5BQqlFNWs0AsLbJfCsQSuDExQCRuHBdsDSuIVnXZlInPTQWV2y
dUu67nJkziDyjhmIzYZ8BNVK8U2k1mHUil3HCxT05MZxunJxnZtTHb8bi6rJ/Qk3vwzBQzZ8UH9x
ubYuvq/4YOnxyptdfF82iJPCaqucqjLa/G0AnOqBCagxqmxqDNgvAM16wAC4/dP04qwJ5cERCE52
OKZzGhYjrr7R3elV8GYS9k2vROgYJYIN78s0jo+sbYHrLDb2+orHYOBoWMA5i8KOt8z7mYO682Tq
RYOISqZ7Ac3Nkt1rAGDRPD9OWQVQzhYOYNVvzgwq82DMRFDL19OTr4knhwb3dY1xB4is5jmWmrGx
I95DQiVkBLknEuEgh4DcmvoWA7olrakcMe/CQW94PTxZst7r/JtbvjUhA83dCEotcWylfaAm1j1r
t1SeVucYVFTQKATf2VUSddb6HKy5yzOmSENbex4m0I3u3R46QF/LeuMeWvbd1XgXPS+848EJqobI
XQtQLl3eZgDZxHbp7HzjMZt+NnYRpjgHKj9K3Y1n2rsQxJXNpSsf0mwAs773ZZ05kSF8fR6aLj3l
7msz0bB1jbgAsYy0gezrE2/6w58PGrjq8N/uxBCEAgqk7VxE3GgireYRrbKwyfHGk0/U0+MAured
YT9D9vbQTMce3VqVtCK+0AqkR200I2I/eOyh0GfcFXmo9WDJr0I9PfjOM8GbOxufi+K7kx4dCu3e
71rwdXbuJLvLpzG+feK+d7CpY4d74chFvQUToPgzz0c8NkSRnrLpGxe7aj6hJTj0chka8oc71+Fg
HE1XvGjOcw1oSENz5FHmnQkCxnbUQ1cnYIzzj7d/1Tuj9NWvwk8CbgDEA3h4Xm7r1C5n16iM4ORm
T5PZx9PwNUDETw20PEGafZYaEMb7Vj407TfLxJ00Q6KI/anpMnIcKAKQvzLOIrtoIzklovdjG3qR
fN7P/e+UPAaNHadsKzPzrtd5/aMRw8JrQWSrhuV9yryBEAca4fg1NWlBAYCKQ/a7HmVsGvfa+KW2
ezz4vvbtU1N5O2rtBPI3Zn6w9H1lE6QvLRDxfHPcGkqgD4ZWHsruWXqfWnEQ9ok3CQ++jPZRTt9E
X9659c+KTUjt+sc23wiRV8qd5pJ8DACXWOiFHeV69H1Z9zlPbdSpIfOaP2v8vqIPc5c4cHnSfunZ
L7u4Q6HjwyK8y01j40gH5g0tLR54ay7Xnnfz2IkMcDE3fRnapza57VsrgS4Y3xCag4kDqRnV4W1O
RT60zDmBqewpmMDo6SJPJz9Ih/L3KKxlAEtC8qqRxeNQiW5Z55zAdBj36WNvsI0n90pIgYH8a0G5
+iaQrArOB+cEmHLmQDDL+np7ptYMgPIZHUWwAhiKejTYbj1NveOc0D8Whh4v/8MAfHTaYCHwJrhK
j1k1CGU4stOnCnylx+rHf/j1Z19XpqfreGANPb7esk+1+ezzrZr8yrWIzDYSbkunCJxWmZ5gmC2R
1cw9tcJ+sqfhRCb/M5naT8RM49nLjpPDt5jy15wXqQ/AnCCTBRIc63JvAO06GoLAeQXhuBQ5FIca
MWW7GoIrG6tzZQobf1Erw42Pmx/1jktTxEUSpGBDmejWfVcDG7iXwwYAbcuEeWnChFCoEJBeSPJ6
FneDid7BDnIMp8b0t2AFV2EbRoP05ZJfAAsWasKXpmTW1CTLYUofs5iN/UEnxAsDt8nRZ2H9HIAh
ve1+V4/QxSD4kKASg7486OxcGjRG5lhp0NKEFl9z997Iv3fYQMVWvmptXACMgvwaV861rBxUE8xq
GAKaALXR7fu82rc+f/Db8QeebUen937fHtbaklmgaUfWHMmnKwwVk9aYpYFLEz67oPbL6See2afW
3AL3rtqBthneZuhIQE/j5fSVZoXXtpQ0QXdK2HEEnD9Yv3G+XW1gLJF1ZkNxP5IBmU5SnSZ4If60
7eyrtNx7IB9QW+9/mFnzDGpeZ2NXrdu0IaAHnwCli+qHqHvMzWRT3KPoJ8rf3LEF7/Q3FEJs8QCy
+g1z69P4jzmVeUQrZ4GuDouCXBK8Jngb6oJBS/E/OAUY5hCw42zCki1OehY/A6mc0aHsyqSEJGU9
eYkzB4kct9Kea1sKkBr0OuI6sq728OjPqWGRtk0oBzu4nUnnK2H5QQyfihRH7m1HXzXmQbEZkFW0
MKjAudmps/8h7bya3EaaLv2LEAFvbkHTRi0DtlruBqGZkeC9x6/fB/rMSxaxxHI2YqQbxSBZLisr
8+Q5KemBwpvqel/olKaK6MkZMneStrDya6aW7i9wFmiPU8W5nL5UL7Woy5rS6xq80fBlQtCzmf/m
qXB7SGt7b+kQX6gGQa+KuaPMKLpE06TCq9JAOUrJQu47GygnK/+YavxK1Poit3q7MZFXUQSnDGQu
9yRIadqYBEcYSnEjWzFWW/VFkV6cjQTA1ueXyT3be2USdXlUBaVXuUO8B8h5e87WDtD5rxe2thkX
jaQW/Hr7R1HxbuvHnblRON4awbJsZyOIjTrtzGUEc3SQms1Gxq3PCx5niPU6q+ldgBTmUfpAE+3t
CVr+94tHD8tLVxoIeJQLgCkLEySD7ugtUy+9Vpofiux5HI5l9i0uTvn4aKgP1bRlcOW0cOHxOgF/
TfTuLOM9m64O9u28i+vcy+UKsG4bSC9WUtO4X6jSPpjof789wFV7SyMglxElcTFyGOu58KtuxJ5z
jF8pf/7Kt9oj/jBBCJPIPURsYgKTuG42NSYlMiV4vrzMpIvfhZZf2g2cqR0gJXrUP9WhdIiLYSel
zlubSYfaiD6myQTdAiCgofqkGlQNy0iJXdx097mY5/FdZ4dJAPVDUL6yhAo82naqPWEHkfuSBqmy
z+SXUjOifVmZ8qHMo9o1+V+e/FwfXLPpondBGPu7sR6ST01l8q1SivNdKdV0VslBFcM+V4esdrEz
A32fkjc15/mQk0HpXdpM0TOIA+cxlOX5hQed9ATyzt+zTPFHyApy5agNGvlrICgu5Qg/dtUq+zHY
nfJRrpQfduF/LyMJFYY4a8EgRol8GCQL0WELTU8IEi09d7XY/q1ovf9Fk2TVdcbAVA48/D+bZZOc
0lKPPVkJnXQfm+gV+3NYP8WKNrmhEijP9Jf6P51EVXu3C5AglZJI3aV6bjxnqbWokSq1q6A08SEb
J20/FMnwoc4yi+kZ6o0ttnJEgSdSellSmRTdRA9g9WOq8b7i3uxefmWNspF8XtnCNLGCJ6J+Dz2I
SO5otDZKFYaeeYFeuNH8Q0neR8NzzwTePiorzpJEJT6A4jmBgPgiioe5q/02yr10glI+eSlrGxTH
BnhjZbKIAXiRcFXy6NKEqC1UNHhmyzrzsvDJf7WmrWTgtT+jtRy8/MK2x6tUuIyLyZgbpZJSzwre
hsR3EXo43J6ltQFAC0MXNmmB6/wGLX1yJIV57kXVzui+mFvV1I3vixXsMoumzO/5vu4cnAMpyP+v
n28IkXngJL4hT3zeegf4u91qvV7uC8EVwjxEBxxaPiSAxPukmdKgDpMy9Waz2zVl96RpHwnR8XhP
8iY59tpUnRsTDp49pEaWOEUKscU7G3eivt6eq7WDt6DqSBNAO0Su4/Ku0pNsNG0QBV4bHIqkcbu4
cDNlXxxvm1k5d/DR0yxEDC7DzyIsSR+2GtWfjCMxB3tNyT/qtfHoj+qPf2MGjA5NbxAbiUtDnFhJ
hh5lXqh1HrUGdxjUx9LY4hRaiSgWwgoe6myCa4hlQPtNtmjCeZM0uKrTHcwhPujK+3D+aMZwtfSD
62+1wq1shGWJCPVJ20L2JgRJsZ6z55Si9sJPUpYf6qK4/9AvuuwLVQv8U4jGXO6EzIpr2yqKytNK
8nWusVU2WTk2hkb2fiGB4tCIBEBR4WhJ0qqlZ6j77HQav9TjfktceWU3GyDMoKqmmwj4njCGSu+U
NE790oMQ8rUvDyhvAUmVbHe+k/OJO4Rs4EI4ya7mb/FFZOWKXsUIb3ljVu46/ni3d/Laci8MxAtV
AMJ5YsV+aliiHBUMbwrT3bQfp62pWjWAziDCZATG5Osul1uW8PDAo2uPelC1T/lz/wC4z3kv4r64
14UTnyqFYw1ZzQRZ6mPXhkdNebptYW2xzy0I12xrVUptBz2vErjmAkvdEzQdpP4vtExuG1qbKlrp
HYdHPckeEYIcRvNUT5AcesHPKnx0toiFVj9P+E5JZoFTy8L7xJL6QJ5Ms/Ka4stU7VRrq+Nny4Cw
1PGQlF2oYUDPHhT5wb9PXH45CpRdSRfR6YMakJiH0Lsq081KKr0mqn9rDcG9mt8f8vAAQKpmqYbg
P4TNRJvxDFppKD2tA5oN4G1jhVe20sX3ha3UKHIXtinfH8LmKZGGN3I4R9OPHsnybdyEK4txYUqI
3mgBJkcUYmqqXRnBs7fbe3Xlor34/GL+7O1ZdLNa1BKHwkKex3Z9qlNbfd+rI6B1XIYkhUS/uN5S
VGdhGziFp5sF1XaQPZIz3ak5s2wqUp/AUOlgtnl3CNddZnVSYfoFK6JXh7lpfjS6fuza7OCXWwoH
q+NZYOTsLKqJYtJJGa0QUK9denHyMj92ycbTZnVFzj4vnD5TrpBzNU0+3yRPlnxolMNQJxu+cGsM
wnQpZtaP5MJLL8+OdnocHm/vqo3PixLevAaGKo2t0jPzHQSr0hZ+Y+38kTLR6IKzSGCI6VnVb8sk
LNhSVd5HH8ZG/SVFfvSpTQL5SdeGeeNyXaZciOCJP2RgYwtJzpXHKpqpHzVemhCI5sr7ubXCnZr0
jptNnbVTuKz2fhLZP1ItUrfgasJMUoiDJp1KCHkaBYCwWDoe/ICuJQWqagNw3Nd+i/VMmMj//vyC
uoUTnwYT4S5R69qZJ4U+bWsK/C9WNmpEinUWucakSzvHGIz7dsZ/GVxe1BAv2kD+lt1/5m+GWSoU
XWvAiuovVvnB2EJ1Cafnv7/PDUPeaUFRLfN59v0aUdC8zWQaz5VsX4Wf/PDX0np/e3uvzhoFIwB9
JCCuZMdqq1OlfDCZtdJwaWraa7581BPQmRu+YM0QwTvPR1wNMZEwmqY3ncmOWP2uB3eWGMmbOqiN
qyoo3miJ0u5uj0sIuf9M3rk5YXEojJtx1i3mjO+h/ZZmRz895v2b5ny7bWhtlSgPEN6jDwZXk3A/
K1BzJZojQe/efbOGH/58rKONKGN96v5jQriiKxW5k7nHhFU/Rc6hnJ/05kmJHm4PZPGTZ57hv2fs
P1aE21nJGzvOCmYMmbt5PAbvaLwcrAdQZdpvaAn+hTE2Nf2QcNYTQV3u7bKU1FaTOKxZ1U5Pspka
r7HcWNB2ZcoTzB0wGFfVYO5hG41l8DajtfEDVueUJC2uF/zsFbKqsu3ED+1M9ZSge1/VyV9j49NO
AJem2/tbm3F1j5wZW37M2UkOKmpmk5Ti+epD/U8ePxZbyb3l9FwtHi8m+HigZkXf99JCZqRz4Sy+
tTdOUfTBLDYu2fUR/Of7wghSEgpFJseqBw7SbdR/6vxx+heqI7SK/seGsCeyKZ4bp8dG488j3cXz
V3a+6kZF//X25tsazHJHni1HTzdgrJicJzDcD5CnApvs95G0scO2lkSIS6pwBG6iYwX/HlEltx79
3P43ThV8ASRh/EW/xOVIsn7Syh6VUjbWPngvybv6/dhtjGN1ts5sCLNloWQsSWD50a/4EY7HVnns
+t//YkGMRbEXuI561VCbOnmQKAVTpabPuf99gZPKg79x062O48yI4EUh7EmVVvMZB6Cs2nHj8aBH
5sa1s7roZ0YEJxp3VZRpBkZU6ZMFh+z9nH2U1nl/kK6i4nWV5UHzuo/HwdB4MNMB8nMA4Hl7Ka4H
oBEcIodCgh1WS7GAN8sqZPuSonnju5nez7y9M/nCNYPLRbAEdgziNNsRjoWvTGMtUe/wjFg+2GOy
I3N4ewjXrp0yCq9xeUm4QZMvXx6KahxnqBjA3WnlFLzQ4f5GJgtFlLQ4OXW0EQQuJ+zS8fIYJGlI
azPxLZ2Jl8YCf0jMBNyIV7X7OflezziSnRz80LSNY7i2MJxkbABNucb2ALwMnahudc9/j+6An284
+PXP0yNIjhrYjfiyHVu16Y0YxjQ5eQegMGpeby/K6vdJFoIaRHISvobLearz3jekCFXYZtql/QM9
Kre/f326mRfAJwtCHOlyMWkYWulox05oeJUFN/RjZKJMdP/RoA8OeV4SMRSCxfeLUaBBV8E55inZ
qHwuI2f4IY3hFsHLH5SgsKOIjuGnoVmJVLQI7nVyKl9tOymeNDoIMpEqkbWf42gRl3ypDJ36c/ZQ
R8/NSLcK/OvlP2m3cYBW1gqwC7qUPEkN+JWFI6r0UhkYuiR7R1+XH4roTpDA4gLOvy/WwGYIKTpZ
RfprUqZj0DSHMQ9dtZYO4Kpv74q1kcCgqSNzBSsEiZvLXWeUcy0VOXeX3kyHD101Hu7+vgr+jeuX
PC/9isKdouh5XERDonmS/b33ui0ZnZWfD76TFk/6IZGfVIWF6Cw5U3TAhZ6N4tbwRb8/4gK8/5/v
X1FBB2lumbWtkfv7PRUv6OZQpn+4f4q4UOhc5JUMkYywBDW9o6GhDBpQS9ONyGVtvWCvTz6YDEjh
SS7gVzj+l2ss08fftmXce1J6zJCHiNwo2N87BkzAkrskylSamYQwKwj9tC/1cIC3+M0P413TbgRA
11cWBpghaNIAs1GBuhyD1UGyN5IN97S0OHJJ7api30jH1N44D1t2ln8/i3xL1OSUZMROQBhfS3tN
K4++8Zht1m5XFwVpQtr8QTRc1Q1aRc3SsVB7pB3zfd3Kf/ed5Wpm+Pfthdkysxygs/GocIhORqz0
Xt7qR43UYloWf9la+vO2mbVpQ2OWIjFSgvJVCVfJefvPZdd5cexZWoQESQa517Rv6vtF1hb4JHAm
0FPkSkRGFiSnW7O1tNYzzIfc+NQ7j2bQunbyeQh+TvHdqYvFGPBJWnGhlBOZIxqjTcCyS61XzY+h
5UHBpDUbV8naAnHmqUo7FFeviDLJQKppVyWdF8a6W8qnhTrfLg+3l2fdCI0KJFCXVjzBCwOGKhJZ
11uPxJI+7ukLM+wND7BmYqHwIPTmiUoG63KjySEAMElnP6fl5xZ8Vi5/1Lcopdd2mU3mnweQsbTb
CzbimgoupYEBb5w8W6X+wSmMY9nX+9Kwn27P2HXUSgRJcwq8XuQLrnKlET18pGbS0bPnzrWypyE6
GI6614bPVMI3wqa1qTu3Jbwf/dppB9SPRk8f3mz7CzL3bhV9vj2e9albNhmJX8Sclt9w5gfApKgj
DV6DR5+cEh3H+Lmcd/ZWAnvLyvLvZ1YMJciVuMWKLo0PSgA5GKKXlvpBbu6DzRIgsTzsM6rf9D7z
jLk0NASdE9ZaM3pw8bozeal02riVVxflzIKwKMZYOkns1KNXa3+PxbMfo1631dWxEsnqIKeB4XNu
OJamMF+539Z2OuUYGb+G05dMfZ4T86A7KXJqsUuXdZt9o/VjJ6nPtfpSd9XGIEXqmj/zCGyERgj6
SuANEUIDO7DDuLfUwWvM8ltvac9xrrwmZfVxtrWDRvVuqrR3xpJhNNF7m836++1t+X/5ASDhZHji
7avkcGkgWTOo7Bi7PuXqb6Xv93V2rKQnuftqx4eufGyVF127OyvEvKN5+z9WBX+YT+3UZCZWJ6N0
KwKjaj9FfwXGhhNZOw7nZoTIrorTzognc/Aq+5uZfy/hPEbwwzrensPlCr98Dl0ORrzip8IIwQgM
nmPFblhGbrgBnFrzheiVmNyEYHOuUtE1jRdBPA1skjoud/LY7IM5fZAc+xDJwXfJCr7eHtBytK4G
xONuuUcoIYu+SsNPTaE/D54Pv6laPSlZ4XbjkzKoe+gH3fROcNN/HYKFcc2E14jSi7AbnAwcrhYE
o1d+i/033dwIwZZb6Wo4Z58XdkFKd4fdF3xeLj/lXbiHIyWEsJ6SktsCBHagh5I2OtOuN96iKcqD
a3GT168urQ4j0rcBVfjizRlUV48PUaDtyujL7ZW63npLOgQqMvJUC3RW2HpS1+cd1Fq5V7jmFOwc
/tw2cL31+Di1MKBIRBaAZi/9/Byq+RjPU+6FR0c5mL+diXrYId1wg9e+frFCaoc0F/+JcQX6w+Ec
9ViB/tJ1NYhP7gToscUuLIgP+iLpU8NeLCj2MQ0IjTfmaWUheNmB2Fr4lMhPCQsRNlrTleiFE0We
sp0WeP9iGbhn9aXvCz4lcRkyYx5CbeDzFvRckeIm/XdJ2ivOHjzJ/rattcXQ6JlfNNsQPxBP/zik
EKyESY5g4qvFayI/oI5x28S1g4HbmDIK+mKUpdEmv9xVdW9YSdgPhSdHyV7pnpv5m2GVPCK6Q5Qf
Jbjpb9tb28Vn9sQsQmx2YzmmNMBXoPVhT3ULI3rVM0dx5TJ7DHIaiG8bXJtDVO5Jxi1eQBVTCq0Z
O/AGy7kXy9FXdYwJk+LdlDob41rbdUsGbNF1AmyuC45Tj3M76yKL4z/n7tMUbuUTV4fBe2JpEgfT
Lr4ppH7K7GyQcg8YEBIV1i8lh4Jq9IdN/vfFB1/6aLKJAFxhKwVUyaxd7ghtVHEBYQxFQZ26bfkk
VU/5PLmyOR406dE0nyB9nzuFH1G46vgxzQ+3F2xth5zbF6NNPeo6SPQKz0zKn7WuvGRw17qAP49B
nX/Sc2cDM7c2s1SW0aCjKr9QWl2OV4U51W6mAB7mdJeDBmuV6bGK/8X2ODciTOoMbV8Do2hDq9Ne
qlz/dHvOVnYfewJgITkUPJ7o85pJ6yhEZ7VnuBGVqi0/tPp5Pq4uSS3gbMsUnr1l6LupZz+fShSG
ArfpvxYboe/q9xe6OEoJwMUd4fDUkh+Pcc33/fJLRj/32+3ZWVnhhfkO2hvIG2htE36+7ytW0GUx
aOcuPJpyfUhgwt5ybGtjWBh+ecAsl7SoJgUosqlIlgFfC362feS240Ygs2Vg+fezRZD7xuiJnkpP
Nb9W+m9Heb09S8s+F879cqP97wCEWYqbPhyMdgFcZr7bGw8jHV7GO7n8dtvMyvEGAQtKCVAk+VcR
JFwMWV+0s1F4mVyj1VrrlavmIU3U2le/t79JQbtxNlZXn4YNYGRwyBFIX84b3UFF2tpK4RlwcJOy
ptRTBdY7yanvxA8vkQ2ST0C5KVnCUCCq+00FrNr5qFZe1O2nz/kWMefaBtA1tpZMMxONv8ICOX6S
ZrbJKQlQlHkep2w8FV14J2D/zyDOrQjuMA+n3kfXpPQKWXpOBv192W3hQ1YGAhkApRCiWPRwRCC3
bgLs7QO19eQfY/M85ncnRKgdnH1euEDmCgcTRny+g3vy0yw/3N7Aq79+YdIAgr5kq4VzCOktaZ2K
zwc/9O67JoXu7e+v7FfucEIxuFpA2onOMC5tqQqntPNkJMNkavZpsbe28Ftrg0BzlXYGXCIVcKHs
bUWy1FdD1nmZUe6Sgx81G1H4ijehfrs0TPFeWUhYL09dUURZ2Bl+603mu7F8jsZ3E9px+v7+uQJ3
s9DOIG9A9eDSitM2VRBLzNUEFWeQ/wIQqyK2dtvI2lydGbGXgOnM8fYAWgqzZ64a41u16/KNy29l
vVEF5MmN9tRyroX9NKIIWney0niS/xCru3oLxLv1fcFtKKVsZ4XB98v2WXI+D9puLjdc7IpP51Fv
wsG4SNZfLYMKk6Uy2knrNaxwrUx7Xf3W5KcxPwXd17sXw4GwxAZ9ioT1VbZTbmqFDu6y9r4pDs2p
G4+766UGbEDvClgZcAFXKbiucYxWjWTdQ5qnefTbjVBz5fOEZ1xBIKppGNUF36rMqlGG+ajhwQO3
rmN3Cx++aoCrwYSmnFeW2G3VyRIyH8YEwCT49dyH/9w79/8llQmEhSrzFeNJ2letosS94U3v0+aD
X24EICs/fsEp0UDEU5c3lLBRdY1mbXjXVJrS1KOWz18Ua4uL5torwQTOa/cPgv4a9h3nRhPpuQJq
sHZDY1c7MMk+GneSIeGLeP8t5CngE4GZiN2VUxS2ctYNimfTLJqah9iSj7lp3+1hscIFylTJuCeR
06vSq9H2pUoFxDK4hfUkTYdy8mR9I+O5NmVQuOHEoRkhshW8XxGY1oQ6i+oVSv4oG7wEaSP7QI4V
qXP7fs12Mqt0bgKFx6HTEnfpam07CFPJbyTPgpDga+h/ub2Br10hjH5wTSy5APjp/2Tgzzw5WtB2
pVSl7UV9+9bREp7Xmuso0tttMysb+cKMejmKKDX0KbMq28vUAu5Ftx831mTFgEmVhBzgQoF1Vfzr
zBb9GIWDqNd/q5/VZOP3L7N8+RLghADq+5NF4y0jHERfi1UzL1TDy9K/g/ZYfpOLl1E9yvMxGn/f
PVWsNyhkVaZ6fFVVhli9iZJKA4l1kIPn+M5+nOUk4gipxS7CxWTshTBnNrRw7mXJ9HLVjamfbGVL
1xbi/PtCMtCO5HiSlcjylNfaT1w72BIMXzl9hDUkr8CQLXzewlL0TuPkVhEoXk470VC00OHGblVm
8Ic83r0SgLeIaZFtIE/+hwr97GzEiZQ1U1nJXvMc95/8LRL6lZm6+LwwU71axZGUNLIHI6nvxvWG
M9z6vHDkoF2q5Wzk85Gxj8NdtEVVscyzcCQglAU0AMsD4BuxyFrFnTHHQTx7WXfqzE968mOM73dO
tCORVSbyX5L8wlJPUtlXUlEDOY5tt0HmFEIMfdyo9q2OgzcF0SZU2TyHL11TqMvJbKaxAoVT4Caj
NzYaXOOfb2+lVSP0unL/ARahKHJppNTsToprX/bK7ONs/ILBAnaMu7EiNG9RuCRopmAMqO7SRhc3
pAgNYIGm+hwkrWvMHwd1i/lz5fQteQpotiiFcDCEgYxZ5cd+EsvIX/wu1BcfmhIJxNXb7ela2bsX
VpZfcXby5MnS66IKZU8zfhXyp8Q/3v7+ijuHuWJh/1yoOEjyX34/TGPA4WkuA6I+6fEXqXlysicN
9vLWqNx8q/9obTQ6gQ9QR56VV2X0AcFBCwo52UPF62AN8B13W5t4pVKOyPXSC4TkA5VysUjl95R3
q6yWPVWe/qoH9dBlEErPfvmYUsQOjerRHvWDWZgHle60mtts40m4ssNpYgDfB2yceFKsxVXDFMuS
7sxeLb0Z03stfEr7p9urtjaPVBNI99Motqzd5aq1kV9KeaDOnhlbL1rffvCdfuMttba9AUEv+SQi
ySuYteKjcFqni4nqLzXT3NLJ3WEyKJFuHNZVQ+SPwSktkbfodVpWwSirAecvI7Fa5pbuytO4NyMt
2pXl+OX2zK0tDqV53tJLj4glKq7ZEZwTNkRYtD1EO6MngRK9+lG4v23l+s1LQHFmRbhx7CKSjBpZ
Ty+TjPdZ0bkt7PFG/1OK2gdT3nAR10P6E3qD+oRdgeaBZbOcuQhox4M6GsPZi7uSSrmyU3R0aqVv
t4e0amWhNFmCfTjghMvBD02KWKk1eYovBag2z5/mIUdwrQg2biFRM2zJ1qAK+7+WrmrAcjSVdOth
SVHdLHv1ra9O9tuIPjcN5Okd/Xzh/0Oa4nob0uYBOxsug7+v9nuXSLKeDupEO7PbJYeqg9nKRQro
/llcehcWV8sbQ3zk+6o50vs2cqqgYUuniYf+Jyf++7aRa+/AUM6MCN7B6KoG4qxp9qRORlxreDG0
ZmODr+2GP5crCR3A6uJuiIa4m83GmDzLechm1NE/dv3D3aNY2DAWDQoA09TrL7f1nNBl1cRNcfpo
17rLQ2TDTa/MksXDgqwUeG8cqTBL6N6BN3bC4mT4uWsriOxurPWagUXhhEQn+UdLbL9QayPOeAXn
py7dT/kx3Dj2G58Xs7SJX+FNLT4fqm/BfDTDz/fPP0JfoHoXEtYrqHI01hAN2kp2mlv4majpFhsQ
8rUB8AL7079FOs0SPIoaZGk9BVl2StzG/1YUd7+DAXhABoPUHJ1bpOOF/SPnpWWPcnVSc31Hf7ic
b/UzXsdOWLDIx5My4q0t3sK5PiqtUijVCTWwUHYL512suHL2ksfAYDduyevJwha4v6W0A7uGeG9p
fTSUhdzW4J5fyuldNdd3Hwe6BqCqoxamA+8SA0E1BOoXzkZ1CqdkDz+lG24huK8vxcUCeCsd774k
vy4XpGulfEYmsTrtG+eD4+y7bme6ypak6tpEkUQlKAL0ek1EkslW1ASDU570TN77s7Pj0rj3YDCO
MwvLtji7b0c7pcozYiHt8t0QyfthC256fRdhgXLhH1EG5DGWMZ5ZcDLLSApHLk9V8pwVQNIem+65
vZOChnuWFNGSIiTfTEpNFhxsMIFlnTnmp6Ytj2gw5cbW42JlLTCCag/AlwVoJ7hYK4zD0Qns6qRF
b3nxqbk7CkbaARUOB1IjEueiB5f8YlbSKMpOk/9pjHf5/Q6K71ODXNTxSDleP1Xb1nJSPz21YbX3
DYSapcfbW2lloZESI68CpG5ZCeH1pRjRbE6tmZ46/VhK78362Un2abVxEa1YWbArBuduwYk5y2V+
tp18U0lTe+jzk+Qm9a9fifP3lvNYtQCDNukJKAPwhpcWzK4sKrkcWQntubR/htFnevxpOdyYrhWH
u+Q/FgyiDf5IRLIkZKFHA+LRk2QkL/Fg7KVB31etcxxlmrDdqvl2e3lW9u+FPWHi0rDy+zrGXh9O
B1NvD/JWI8B1HAWCj4NOZm0REBCZWXo5nsdktPKTXx1tH+Uh2630uwMpCsagZxaWcwBofzRgzpY/
KBRYSH2lOHXTD1X9hQTp7VlaGwPIHAd3hZQbOZfLxVdSy+pSW81P1qvWuk79Lko3Km+rFqAXJ9NJ
SANP96WFFMbZsdErQh16f+wo2jkGsmTxVi13bReD2/4fMyLlbJXQTVUbmCmyg55/kuJXGoC2lL7W
9hS1e6rr1PFJPKuXY4GXrbSzNslPlfMre+22OrFWP095jDcaZ55b6vLzddpbYBxkNpRDRDKkB6gc
N9Z75YHGhqLfnq27PNvFzJesVpLdxEp+smXJVbpHw/b3QfkrjuNDJkG7TPVnKGW3HLf4zNb2wdIj
iw9Y40my0zCvm9nITuX8S3PelOqLOv2+vZlXghT8PcEcsAFQjmL3uh5GXZANRL1m5uyUQvthBcnD
bOT/2BXM08H9fC6oEHMukUVGhIVA+3K59JYHTtP42amnm1UrYQWrlIPmbFwAa/O2tIMt6SJSyGLw
WMRhn04VVqr+xbYe+nGvbvVHr50dSElp9Aalx74QgrsxSKXYqrhjuuwdyI5DVGVuM3xohi1wysoC
kSfijY5oFZe+LszYoOo5aMcpPLXZ+K3PlT2hIDTlkmu2/WEcrK937wfSiAA/CTF4tYsC5k7VanCv
5+nJyTyZ/Ra/larmTvyR/c+3Ta0cXTDI6NPhGxZ9iOXfz/x0MmYEyL1BMGB9Nd1evf8yo1UEDjC6
eYgCxE3gT7NftyzLKf0cdTskRW//+pW8K5lCNhe4PdTEDDFaCoqZlakJi2Pzr8DaZWP8YLfZLumP
rfwQOEe/iQ9F/sFXtyL+la13YXj597N5q02rmS3NL0+jNLxvzWFvjdpLkflPULRsHCRRL22JmbGF
auHSwE1oKwRschGmUDARmWvwjAXxB1t9r/fv4/J71jkH0/5pOp+1qNz7Zrvrto7YSvRDKlZmb+DX
URwSjhgdnYFSm3Z5KvV/2vqdo73QhnGwpge/egyGeWuoK9uReGHxGDzNjSvl1LpyxjIYB5458yeK
ELvSHknMlrsgyXap8csMHiGVbOhzUKH3KqtPjnYonO8bm2rltJNHxeEvyXTUIITYIiorK9HVoT71
s/RR8dm1VKj2fhgd1UD7rGXqsWu0b5TG6D9Fb1mTDz3aGgEPgmxCc69FL0GJYO6rteLn7Z929ct4
Ii8dz8tq0JUsKhcFmd2Hsy9Xr8P4EWSMi05hXR/08EEO7s5UYYA7yVloehYUleAYtLEcurruylct
y3YPZZBsLPXaUHjjLGUs8rq4oMsDZE7SpIZ2y/cVt1DhSc7rffN3U/0Mi79uT9rVnlqmSua9Zi7X
OIO6tJQmcauNuV6/mrt5PGTh8fbnr04IzzWdfNUCAqMCKOYwjFydlLk2+1dD+53kr9H4INeI/Z58
A/4hfeNmWBkLBJEG7ZjQRVyrmaudNNSaWdSvOSSx8rPy6fZY1j7PwxlufLI9gBiF095kid/raVi/
1trv4KDlv+//PKUjMFXUqVBDFZzmkru3E1OtX2nW/rvdCjjWfvz515cdd+aSyy4zOyvS6tcq+7kz
tY3M3lU4Qz7h/OtCjKvHbdDrNr/9RzydpB9D9+X+uSF/hMPRYXy5quxKzZD2FKqq1zT/3iL72in6
3Rt1aWPmFUBilc4jseZVQCcjKRGLGzrvx5Gw2XwZ9H806900P0rN3e8aoiQuZfBgvDJJkwiXlqRz
MdpFXL8OIQm3rN1l+dGw3vytbsrrVccOnP4AIXTSJmLsDNbFKfqgq1+V6FBEh+HefPEyjLPPL+bP
NtUoy2mTp3y+a16i8i29m4Br+b5Jrzy0GQ7nQty0uhOHgc/3ZYRkxyL4WFXZTlGynWxD2KvZn2/v
sutdDGiHCIL0NEavlMdSp2mtYB6HV3CNrjL8Cqwv5rDB97myIgspJqE/im2w4QlDGuYgIayMx9cB
qRujqPfq3U6QEjHBOFPG96/6JwK/SeF97gY2MjJ370Pp/u9TFoaMcnm2QJYhDICpqyZbTozX9tg4
JXi5uzFUiBxyhy+nHQXiq46TOUvSSbVC49VJfhjxa5QdEend6mlYWWrOHgedNzkdUmLkBtR9Ir6J
9NfmpGnjvm2yQ3g3XyADObch5BX61mrZbdiIInUfDV8qbSvvfX27YgFAIVW5JacrPvH0outoacVC
Ge4z7QMXyzHNf8nTk6QfEnkL4rAyZ7y2aDhalEmX5NjlaZe7vgCWoqmv9iw/JjL6x+hnBw+3zyDB
2soRWbBnSzsFhHVXjJFV3c3+4JvaazO2+mseyOnjGKFoBRJNPdFcWHz04yHfqb6lPdTqBB/qQCOX
68zZmO2cUZ5Qi3PM6mE0svSlatu/Gtv6S07AsZVG6rQHJQusn7MSRm8zOqg1ktuUvXa65vtP+qD9
beq0uIAl0p6qJLci13HGeB8jvXUYulx6cGpzPIVjN56kyTF/6jweK7dLLenYKqVCB0jwu6zCY2fF
kFVFwBmqSkr4OgLafWCRJHNG5Sny479iKUHDqzVr19GTFB2JsPqVjEr3MkIH+C63WxKPtRr9CHMa
DtxwmlT2aIsvTAP9ONc0Nu+q0PhRZ61BaciKvtVVayYuvfOvij18SYem2M/WnHzNHKvYd5HSHxm+
hmxYPu56xZ8fozSRXWS/kkPpS1xzbfIGcUjw0kySfNA66a950u3a7dtZDV0rsLPf0jSGbmf20UFP
SvNDOSlvaEIlbzWkv49KWas72+isdBekM0ruIQ092qFzka/52iWt822gitUc7CyWH5Sy+5lU/VfF
yUdXKSb1ne0w6W7uII5Yt+X4PS4Li8UpjJkGzCx7m8qC944qOf7TpGnNLlNj/ZMVDShr2XWepfs8
12xP79SBqkCY7fwqA5mQKHXwydKK6e9I7n+VddAcq7L5kc/kwtxQkwLF1eWQSkLa21+GMv0yNvZX
dZ6n0KVlS/ZaKyldEHjQWktTsJfn3C7drA/g7zOdsah3nSTl/5g2OJw08INd3/j5KSIv86g79Wew
5T8MZfSCPA7V/dCMh6iRf7XKULt+YY4fnWYe2n1jd0bxvpGK7mGo89/poFv+8f+Qdl29cevc9hcJ
kEjVV0nT3Mczri9E4iQqVKEaKfHX36Uc4Hy2PPDA5yKPRsRh39x7FYD3QenvpHN0M9kMERNgfsdW
TyGemki/8yN/nLID8BHPldtXuEsMd0QaRN3zNnu1Gm8/5b3oQjjHPStLvI1pY4QNT+2IBSOYfNWg
ImZnXpiJ1F93wm13gTG4dJVloloVIk/L2AS37LLXadaEgjbQl0goDOgyJleum2ebOtdJKJ1exBbI
v38EH8WO8/IBJmRJaNbchiVd8jR0Bn10K1Lvpqn71bh9J0NXJNWFKCYjGnrndUio9mLDo52/LTNt
/ZIOlKmBPh1hQZP1KwId33Zv9hzaaQ0Emko1KIgj8hoxTZbFRYIHKGo2j6UF4PsW+qdJCko3H+xb
ZgJFoLtWh43T1/HIKI9GGbixV2R/3LypYq/Lh35V+04ROv1QF2t/lBpLySEhUeZVPlGzCu3Jbppd
N5V2CDk3K3Jz1URV0kAlrKghEG9BXssESSRCGqmPzYnvSQoBkN4ef0Iyttm4RZlEitlOFJCGkrVK
UduKusn/RbXRlVeKt9ccevbXlapygqXRPpCyvJpyY194tTA2WoqqjDrblFCKzI5sLF4sP8fBozLH
1rGTqWcBJSZ10fpZfuXIFsfaUHFphYagj91IMHTIx8AvmJpgFPGAq4fKLBO16x0j2SpHJIcJCgkG
6ECDQKjlVCE3ErrxNUt2TV9W2So3vIFtsFJveWtuegZjv4HwZ88Epx3XYBu7+AFR54k6SrkxDGGS
kOya+GN6146Mx0pK2awmR10qs8HmqzJhihhG5/4bwUW5HlNmvrF2PRRrCXT2ymQK6x8s7NsxtwkD
LgdOiFVv+jdtRsos5rXTPvktnY4oBv6E6rN5WfbyriowGQZ8w58BTPLhRJJ1aRTADCgJhQ2ub5p2
VahVMUYFsD9XiQNficIxxx9D37INlX75ALuzB13lLyDPiJ1PGueKFC698hssD+xmI5KOZCEQWX2Y
G2YWIzvKQOSuprUGSOrK4MyoLqkr5RgWpf4JpaDc2FAkscmvpvN8COf1Nom5GlU84LAPi9R2YxQK
7XhwmwYQpN7RZlS4dRAqZQch9Ys32VAVFYbE2VqB4QFLx9Qqr/msqXE1lIDjTKhRd3FbGHYNCXIn
DVZ1CVmDnpi4h4ircFePEIPLBBTXuy0dppd6KvwYDhtZKIguLxPdXnUq7cNeFgDhWcXPwE9xRor0
tvc0ieH9SFeOA8F9U+FgdZS0w84WxgvujT+TnWVm1Nf1EPtkajHCEkFeWA2mEOg6y6yNh+uPxxr+
lHwzTVWJZZomNYxWeppG/ZAVYVoF4B869YM5NULAbhLJNNqzMQZmZJt7RqQLcFytqoIKJH6iSUus
qkLRTW1QsspS4kfZ4OfXdORlWAzFRjgsZBbmpZf4YbiphwOAyOYdaZMqAjkXe9SWDfQzcugyh03R
V48QFC3WYjLJysk4w6Jl3cEdRwgdMtHsFUrfWwr17ytgJJNNMeo09Hv1Z8JQRrhwReSjCHbnguC/
mTOHcRlQtUpkzrAfjf6lEQXHbDD10hTQMjOt/A5oFbaqjLx/wXmoXmAuOsU4quuL2k+7ex8mnzgk
PLuJmKf4TU+YtYKM29BFEESs+nqbpUVNr43BUq+QKiahblsaAVOJXdhb7KVtyzerc521i5MiNGer
TTkSBjPRge/gNVpsAm/4ZdP+3lTWIxF2AyyI4R98kdO1P6RuG2Uj6t8UxQpkbFy2tWjbxUykdQSh
ySyyWUCuptTNw8Stuh3O5iqscr9e8az1jrjgmhtF+XDhcChtcII9M5Day6MS77CN4vawYYSryyBg
Seino08QufY6rPyquQbz2H6hMn/qiZ8+qh4mfs7oN5cFTpaQ5Dl4Wh2iKeE12E8jQrw7XzeBgFvW
SMMkp9Wvrje9GL8Vt3zXFfCQZuavpECxL5bCPNr92I1bw5W8v5W2lb51BPGNpO1FG5B9b5fZVaOn
otzZQ855aMGpoY103V6ZmXfPXcWxwK0idJ32JfH7O5E39dYIygy2K+kGQZzvjBDIHNd5yjZtN8gd
dw07tozR3UE7rY+ASm7C1pRErrMasmWtpWegEu5xOpVdRCoQxwenvEk0TVbMTtvVaFgS/6OLg+RH
23llNDRGu8J6gf6LS+NMiDwcA19vcAf/oZP1Uwm1hp5CBRA5KgA82Ni5HzfM+ZXQyoR/HAMWH0y+
0GszUD3yEom6LA2DHB7ixBV9BFktjDKkSyPbgqutUOlvMCGL9SjgqihJ90R5k0UFcV/05GQXvHdu
FSWQivLFn7Ku/Js8MYdfoKqYV5nPhqP2GdtYRQV+v6Hyhyrp61XJzGmbCFcFq8kuzPwaGv5NaJRB
cmk2gYZUKljJvqfqICbt4PQhrQ1EZRxMgFWgJkBQfdx0TjXUr6hyZk4Ix9XyWUy4BkOzoenBhpDs
FBlZQ38MymtfCO9eocj6QyUui0qddojocliJqCODR/x90/YICFMcPVdm10sRF9wtzCjP1dhGPi6r
X6Ov/Q1EqeUPRBNtjGyOE5Z2hkJK3rfNKk2MZuWwYlrB5ja/BL+9vSWlMu+63s3WjSscTIXLeZQn
XRmEIpvYA+8FEH2MdIV31Q9eTcLEllrHiWeQtUHMPyzt5W1BqofWdcsVjmS8Jcys2VqVyyCFUgMv
JI0y+ZF1VY/gtXVbjE4XpBt4qCP6ACjg1Tba+hLvCWh4aSMd1VVllw05FsKtqi3UPDO4gyHohYg3
y9e8aHjMs/SIgtuvmiP8q508os4w4Swc8NAI9J8gkD2OdwcnjodfDyNEZ1Vynz8BkOVfaUHy1ZgD
Bz1hTx96VyO0r5v+NSNOfzRs47ZpJVBOgdfjbTQNkekM2Ao5w9NHVKl1xGz6/caa8ixnYV3ByviS
TGWVQh5fGsGAqBXVhH5oGsSSulonygQ9ZjDcF4kJemFF4CTXTo9UswcA2tbMxtreCWndoJIpoUso
aR2VNty5i9yhwyr1W+R9kgkFFAC47ZvGzXywk4o3kjuIcyG9d2MFmYLCpUov4O5cN6GFBNWjMdTJ
LqMsUbEg0KwwKhc6SSAD1BdBU+LQwaGfPo1u4oeGV2AcAMyBlJaowUKwaL0C/eeH62huAo+O2Nge
/TvRdyLs2hS2eZ3OIp7kR9Oasgju24fS7B9qZPUv7EAg9Et0j7vf7yKWluVtbZZVNKKu+FS51Z0W
KYI0E+5P7mBiV6d1urMIBCczS/gbSDoQbGbqxwAnVxeQMzTbe3BbSOjbrKmuE5U25Q00K+5713yF
f1A3XLGkt/09M02IDWlzKELWFG+lMxxNWjyQpnWwXm35lJqOePCLzhKhQSb9JOxhvJFNe+WXiRvj
EuVY9YH/KjP9ZPs/q7Qa8A4xzG3iOsZrXuVmCN0ZwL0zryHpOoPl4j2DKsyTm+DX23Xt/ZR6wDVo
0z1Em53VNInHOh+yqMqxL0q/+91JP8Euq59sNVaRpfFMTMemDj1YqW4at6iijoLyMoyBeURM/JD6
dvYE5XLvBzS80gvtWA2u0c4rwmJk9Q2ryThEdYHHbQEixqpA/f5qgPaSubZ0wu5rvwqqGOYEldhq
e7jvKperq4zPqpSFi/deGoDCNSj225LTb94Pl7LJIQTtlj8mTx9ql0DfWjrwBr8eUv+Nwgs8LBvA
KVdNOuBSUqY1QKrOB8TG9yrovPlQfkL5tq8x4VBdJ7ugrz2QZ+xm59TmT3N0ftrBkEd1hQPSKc2f
pAMnkeAoCnWGwUD1qUQdeEwxZg3rHzUgKtHkWww7qJB/GlsbYeF4STS1ni6QikiTq76Sw4WgxkBD
rsQV04kB7p4DlElOpGPFPHGfRgEYvZVNd2PhejFe/XgFqizHwRIcW5M9GfAWDz2nsDc6K0Q0aVps
tfLTdZ2zAT8ta/auqiSe92ImG7C8fQUJvY8zjei74gIHdjrVN6NP0QcF7h3XhTwaShc/OEy1nsH9
q+QWaaL2NgfaOCS4emSkPPugoRz10ECpYOupNssjkpr8CtJizoPgSYYd7rY9EGswLAoRS9IXAbjb
TpNRDTGrDa9ZV3XpbuTQrB1RmU94K6u4BAbqRkItc9WVdQfkPbV+FHU/TFuZgLCMdxUQfglOCtyC
QRj0ZhN1fqA3YvSfMfQsRFQC+oSPIHbS5rEubLXlGRIDntzikbgOsj64MFtPwfiAZcNN3/PWvgrg
h7ganIxcZJ3fRig1t7Gt+kdkTenWNchLkDZjONbBQyrRMcodGMw7Vyw3D4r1CM558uZ14gWBmbfS
KQ12qsXbMEClfvS4Oogk7ftV25pF1JqqLSLDNKu4oSyLWx9vnX5iPz1IWEWOUUCzzy62ZUG2pHG3
tTGVbYTwuQk9V68ahFeBW2xp++zTbe92oTU5v8mYtOuuEdYlTVOgEpGN/e0gKfIj9Xo8zSszGWK3
mKVki+oWz9BH0iV8xaUsEXd2+VoFXhfyoSuubIXs6tSYL5ORiUuYxHtlrJj4EVQ9vbAK2a3aVLs3
zLbVXrUJw3MTKjOmlx/LXr/lSe1sJGSrp7CjKd7NJtI8MhUBVn7njEe/CB4qwyxSQKpcZOOKTMYc
+yLivRXsmsIo4xwqRXXIcLG8MdwiD4BiSGur8/xNIES4TEZqXmeJ28SjGmVo4pC51L4gt71V2sjj
lIYZSptBo9Y3ngOi7mytrU1b2WpV5312pQjEdBloWGE2VH/81PjdOrUdBn5+8DjEvQQC5hi05p+M
VZAXZcARMZ15u8QpXfdihHjXo62RC7MGI3geh9blsUxa34+cxOphVp1ryAM4AnFAYMAskJVeOFhS
QCs8Fw9ZlaCp1HuSAZGxLHzrXikqfmdDAxcRhpMTXHmtnwWug01P8dxdj3ge7luX4E3pukK8dZRD
LrRr7lurJxDhhWBv1Oep6iOLVMeKu+MFblkU9KagGK9kkXnrUYqfY8JxGLlSDfuhI80zVGM0NA7b
cpW0RnCTVo2JswYkjhzEQi9sWTkifRi8IjmQR0lfdk8ayK5bdyRJEvk+0+gWQpULlzSZCfMQ5q0V
m1RkDjmk5Yn/OHVt9jtAJvQOckpPQB65W00mGiEzrHF4pJO90sx9spDKKzQOVRdK7pDUS/nb0JIe
vz7vCqQXZJ7FSTfQV6tm7uM0IYmUMYUDMEjoa49H6KWh/eYXG+YZN+07/O4uHls29VGDxFkMz225
AiyoObIAD1xLBvdEpiySdu2FhNbYiFWpwsLO7GjEgbPu7Tr5kQPzcA8Bg/7e6jq9Jrq/lq6id0Cy
5UOoSDY/LwxuYyXRccQRi9dxI1trU2UauRCgdoEyEEhUXWjqjhvbLKc70OX8a1vBOGsqnWozHxT3
fasCHedm5YdFYMgwNeGQE1q9NvDC4LYbNRblZ8qyp2oOUBix5uoGGB1LsJcQtoW4aqIHTz5pbyXp
tlbfL2hBvQTQBOhYgDhiL8o03PMRWZScoiIXW/k2OcdKPlXOAFDkLwzL+oxZd5DLosg50UNprDon
ss4JzZ74/lxCBogDeH64SS4AOSU3WcC7wD/0zk8coViIX1dkTkzB++8vAZFu5ykk4PD9QkjkjrZ2
tUuQifu6kTOdWLqoI0k/+Uj/+ChUX+EaMc5UlU59HogKSMgDbgcC2Pz3d4VqgqwPrERcD/Dhi9/J
OcX9z1+H3B3Q3AC6wJ0U2lAfv+5PATVoNtADMGDGzi+3X4/NDPz4IGYAftH7zy9wJ3i+2aRL8XlT
XAXeTuqdmjYe8hFfN3OuF4t9gEwlyh9GTw+VftPjMfv5//v8AvJARCcSFIvpQfRbJLrpmRk+OUgo
T0JdAKVQMNg+zgEEvyo3Ew5+vbn2eTiJ0P5dn9MePTVEAIjPesV4In7S8GHCSrnIUfsuYdUdTHUI
K8vvj9KsWDHLXwLrvKRYZnlXlRkkcA82cpOZvSrr77LWsJjeN+AtximvdS6gm3UYqAyVHzPzHID6
1CABSQ/rCQrOLtr62ILRSIpcE7EPjwLeiC47R2449X3oeswWVjPWfVn0VoHPMyoG96BwHyJi95Rx
ZhLmMVhsuBmfgZ8PrOVnA9OB2yin2r13kOpGJzHkF9SmvQ+q7++ID80sQFNGmfMk8NGMQAkhTooz
GMITO4IAn+iAxALQ/Cdbk6ZGuiNNaw8BsnPNx9gpNzYqxy2SMF+v2c8XBDSzAFMEPhqsXRARPk54
71pUliLA28LW2dXkVAfUKpxbMUj7TEsnugT2F+hGIJ3MOkSLlpIUtWvCffNgWb9R04rUyFDOy8Bx
GL7fEvBmM7B4Bk5Dqvdjn1QGRQosvunQTwTPgUa18hKAA/LKVYYsZOqzb4MLkdCAcASAvVh2EKT/
2CDqbBPQb719SLtVJ1f9OV3tv1SZxaIGkJQA+Aru8Ays+dhASz28UmqEIVaAJF1iOEVUZoUPyHDb
XetSJyOY/QJu1Cj6JLExWgpoCNsLe201l9ry+Q4lyOzeAsogTPB+3iDJ5N0gdJ2uaDmZxmZy3eHW
QpX2ho6vcByDaJe75ZbTrwszUauqBUsoM4VXhczJu1tTe8lqdEzjZ1dw6z7PEXp+vS5PrBYQTkG8
gWM4ANNLGeQAVgymq1t68HGWBsVxIiQc9QZpvK/b+QxBn5mtaAoVP8QAWDcfh3bk4GINmU0PqFuH
VN0NkGNAVmvqkKBCJTwZr4ZhQ8odnoHIM585rD5zf4BZwyJ1cTGBgIHD/WPrdE48Vb7JDtZt5zlQ
500wwG/CfgiyOjIE3n5ItZ1RhPh8BmOpAp0DAgsaJkuCGRvc2vdGwQ5pkmyYYaz3Xw/pie+DVg3u
wmzJBXm5xYh6k6kKl4ns2NTqprLKC2p9V54ZP/p9C/PieRcR1mUfdJB3zI4Dyq39ynC/DY3E94Et
mzFmkKb0F7PCHdgiDZRnxzxHlBCdpfidHCHovbtYccDLLUlrwSAGs4Am3sEiAMmUGwjc/ocpeNfA
4kDq2GiLqUEDwlx3R5OcOWA//348WFA8At4WFPRPOoWm7BmtkR07gNnHBYSFvx3n4PuYAUjmzk/H
JRmAW4nR14oZh9K7rKyN8s9su8+XHgCpf7fdrAUL3ZqP64cYPTwgLIcffb2rgmPurqvp4rsz8LGJ
RXxQjY1jAh7Dj44Rg91UnpN1OTEFfymooLkhpv20yRIIF3Ongv+cbe7Kizr59g4IIOc3i6rMRg6f
Lhyp0kKV2siP1VsKgLP8/gICzRzARxwQOPu8xejwpiRlMwX8SJEcJ2H99P3Bf//5xauayNbtPYnP
l9WlP1y33pmfP6+Pj9fxzJL/9+cvjYxtVBG5tPF9a4iEB7gCCZGeR808yvxzWoEn1ioyJ8B/A1MJ
RvMSBT7mrpsWQVkdPfehHmQ4wuHsHDnp82U7q8z+r415sb07T5uyg64KwrOjsRIqC+XKmjOXq29P
yodGFteC71bg/jM0UlN4p+WXuvr2vYZeQIYKXF1Q5hBqLnrROGzs8qo64kBfaXu6YMWw+Q99eNfE
4lxVHXMrxorq+NhN12P+7WsNxlNQAILAjYPLZ3ks8UK2Y4IC76HkP/s6ouRMrHPizAADDfDsAAMF
Cvtimosa2KARyc3DaMbZDiiZbw/Oh88vJpgbILMC8e8eZDauoQNW8+nMvjvZAailQokEcQvi+48z
XJDM1VIrDFAL6KMHPxt1poX5Ny52NpBEuNdgLIV04vJ9mrPOQkLW9w6qXQPw5vI1k+uvh+nEZoOv
B97YSPv93dUfO1EDykNqFDgP0LWN7PymNi5F0kbFty0MoAiJjCWMPCHcOJMrP7Yj8EDIoA7pH5Jc
XLKL8myUdOIU/NDA4hBPSZq2E4r1B/4HoKI0WDtZ5BWgi57ZdMsgGZQLgEEgXYX80Pz4WRLkpWWz
Toyecew9xGNkVRfkwhgePbAXhmGngykG7gtFiXT79Uz9JRK8Ww0zlwRvSDwOIIeFV+uSg1v1GbUS
NtLjNAJaAmYmt8ME+IeHQE90k8FjGuWL+jHrHfWblWT4rWo3uKyEYn/KwC0vKmY+CnhirEvCgtCg
mqCaK4FMowaeFn3TQaJiKlL/Pu0b2JgNJL2FSK+CyzvU9qPyQtIIRBPVJIAhjA+GXwGeILoV7OaD
DUAQYmMNFNg0ABJ3HbAqcPfgI5DrZcCLKyBP03sVOEcwO83464FZLOF/xoUiYQqaI/RcljrVCQlk
mXqSHjPn8nlTV1f8+esGFhv9nwZsaI3CsOJE+FF0XR+Y5kCPpkxi4O5bSc504VwLi8uig98ysVN0
Ab4Sxob9hw4QSNgiXYf4dZZZ/7j50gpptLqz8Hnb2GR5uj0Tn9ETUwDaHriZNriS5ifqJ1UZ8mh+
Q4+w8YL2J+P8JvEs8WD1dXJnOlA6MhwN55qa5TGDclDkcOFcoyCdOKFUXrf26OBcCMLd+7Kr+w1S
BuSPq9Q1A2RuaxLlIzlj5HGTG2IX6M7a5I4BmoA3IBy0OiDp/E6sZQ9QlQQLYWPZ6RhNGZhxEYr9
XSj4YP5qIEQcDgz0Cj2N9BLIpHPypCemEccDBsFCOhFLZXnn5KCSpu5oHyn5E/xI6OPX63BxHczr
EBMIYUGQpuhnjo7omR+UPqNH5BRDG7CDcbwAQPzrRv4qrS+OmZmUA4YPdNtQKVt0otReP/IgsY/e
5MV1sWHdc7CRyN7YrwDjAQ1O65j/noHvblxOv1xr73qvEolyQ54JoZaqA/90GApK0ILwEBEuX14k
6BhkFGv7SIb6um2KlbLTOwuevTKBP1GqbygD0gmCB7S2VqSuz+zKE6t6FmT7t/nFrgSyaBjyDM3L
DlBKDqLDnSEuE1ufeQB+6idSzzOjkkD2aJYLWhLhdTcEDsPuvUGu8NaAWIgrcJgrwde0aPKVyvlt
42fPo7GyOn5n2tmZjpK5pPF+ziHP+o/eBlKGyFQuDwiuKN7oyK3dkgEl33oIrIgYJhCDtTiWjVlc
w/eo3qU5t+d0Htlh7fRAamIHcmS0HXM7+EUSJTL4o/scOtxlIgAYHKGa0Eq1BeT9XOy12ApIamKg
8OhHvgIkXiTNPp5oXcmrvBybaj/ZECzot22xTQBO+HornGoEz3EoGs8XPvhxHxspSrifwTR8dsT8
XYpXpuB88fR1E/Mn3g383368b2LRD58DSxm4aEJkP1ya7Ypg47MgwsiVJFkP6bkE+8n2kMunIBLg
ZbJ0eU1L7VfEyKq9NGDxp+3IhoKeUcJvWN6K9M3Id1/3b3Ei/u0fYnsKLj08nz7pNE72ZIC9kMJa
DKQm0cXe9E3f2n9a+Gvs8VfYZxkjG8xXLk0bgIDZOjF+K+97qZNP318cArmweV8h3b23OQ3J+Jvr
M5vv1BDZyLdaqA8hfbIUcBv6nNSDacDkk0YtRulcMfbUKgasDaR67BYKeZOPqzjjpmVU0Ezf8yBi
cmcYq4Zuv57lc00sCwIJq8wggcOmUs3KH9TeGprbrPHOhN6nmsF7COpQ1qz/sFQczISbmV498D3M
VYJirfpNea4sdK6JxZZPh4CMQar4vpBabHzIN20QyrIV786GreeaWmz9ZgZ5jQ3ub8zbnafSG3fc
aXn/9cwsrrC/q3d+vYPQO8/9UgmikUAIttLk+65a5XSr3dBsI/bz60ZOreD3jcxPs3cJG4H6lp8E
hINxE/wCC20CU0admftTbSDDC1AEHj8EdcCPbUBV2QKfJi/2kAqe0bjnBIlPzAZuFCBrIG/1V4Xn
4/db3HbgjWRib3TPxtgjzL/vQSP59kB9aGRxloxt6ueJlcOOsl8BP0yMMxfWiUH68P3FIKWGbpXv
oBMuzWNH3vPWPdODk8M0yxQhGvEhNLWY6qwsZVkmPjwcdTi9gBPKz6yl0w0AtoDHHPLtwaILHgV1
qZS63g/SvXImceH39VXDqsPXM3HiHvRQcfq3mXkk3y1ZLpHnh3oCzI8pYJNyo12CaHoIp+TGtl6y
9OXr5k5ODLQUZpc0vJKWycAKV2NtWuiVysCD8fyQdP+lQ+9aWIwbqx2z6Tqz3luVvw2gjGu5t10i
otG7s/08zMrnr3t0cp7wJIbJh43QdQnl6hIHbBxX1HtNcvA99J9JNahNMeNMADEvqEWA5CFU+bed
xdWSAWcvnGao997MhyiIdBEDT6DMjkCOS6837gE2Ks+8Z093DlalgOl6M9Dr4+pAUqSRiYvVoZD9
aDYDu0iGM2HFuSYWF03W1JYAjbLeB8CwuxfJMRf/aa/OeDs8SQFkWhatndGVtG+hnpU795X8HTQ3
mVh9vQpOzs67Jubr5902EqUGXkIgvKtrHXFnn/VAo7q/Uv7LyuPvNwUkE+R0YJQI36h5QN81VUHo
1i5aVu2HNIhIXVyzsgb9w+rCQttPVglK4tcNnpohxE32HGxAiXj5+KQzXNue4OtN8LjMUrCWa5CI
+Tkzt3PNLO8EHNlW6qFfBvmV1yqkzZtDzmgqnZqm911ZHA6lrqemtX20AUXujojYKWCE1oS9maxc
ff/1uJ0IOWCE/r9xWxytRqLLOinQoQBzY7ePzgTEN6lXTJzZQqcOVRuy6TgvUXP8ZEpokhJusGZS
70nlXBo0uQIF4EwTpyYHCQCALvAPCs6LgfMSd8qT2dudBzWIlLfaeBy+6R8/h2izPfG/bSzGq7WU
wUAfqvblGIs2hIrE1/Nxrg/z399tHGdybRDg8H08+8JOg+8pJdjWZ87pU7MOORek9ymeekCZfmxF
UgucDXcs99ZINoZ9C92NmJZv9TfLOv+MFrSoEQG6kHRZHgMdtAIghM3LPTPuM2fHzuViTvbDxQkD
uaO/5+bHftBSdUEGKtXe1Ju+EOGQIt9bbH59PSenwg/oQgGKDpg1UoWLCwbZyWSEukG9N3QVpWI7
6FfawLZTxh5NYrs7F3j+rUUtr1EsMcBNPQjffsqR19QrIHpQ1HuYhOpLD9nYKDdaGpujZWxyv7G3
rpQPKDbVK0GcaZVQN1+BNGGGLYj4odUggzNRpPdJZtRRRoL6gkE5Kv56WE4tVTgtALM2v/E+yS56
4BqoqQ9w5FaPnAjIQT6T4T/c7e/bWJy3UDM3Dcs0qr1J9kZzCxIMhC3WX/fj5PS+68diM6AGVCWg
HNd7yFpdeETde1TPRMuLJhcxsq4NjJb4mWTpubFbHCOlRWShfIxd+1x6N20Zy+a/tACAGN5IMzpz
eRgibag9qwkQ8tVl1MhdKn9Wk/wPpxVO2n8bWXRjLH3tTROr97ISkW1kUFtpwy4/fj1BJwcL0R1w
uSgZISL/uMs9UN+hVuFigkBiVnqjiRdZeNJ83cqpaxfBF7WRTwepwlucvLlo6KAmDzGehH4StFbq
TRm04dQc0+LX103Nw7Lc3++bmo+1d4d8PstduwNivXF8VPKGnvn8qfHC0Y48NUqes7nWx897lVN4
HCgrZF6Kq8Qna0slOyP1v4dc/Xu4Q34MEi8zJfeTfaDHGuR4pMbetCE+ABv6O8P3f349Uie6glQY
pgMC6kiI/M3Fvxuptk4qZlCP73n/VuSrxlpz78xozatnMRmAbiIuAfEKz6Pl8yGoc8PxHIPvXfFH
MXAVgygwwJuvdhBIiq3gtjnnsXni1vrQ4uI1wTneaBxzg+kfQ06vmyQNS+1GrjmdWdOnhg/O8S50
s1Gs+HQIpJkszQyiP/veKMMxX7cQdCr9M2HXye7Yf60LwVjHuv643KCEm2qvTZHsSZ6dUmy4u827
Prbqcy4pJ3sDxKM7m3MDeD5vq3eLYWibCnIuWAy28QSSaWj5z31zJvg+2QZUywHfRNEeYnQf20ig
fZHoFHMDJ1ptxDS9NdXvr9f0qfGa3+FAcM5chmXSxK2bzIePVoFshhPBjT00rTE2oWsxTGd2j3vi
oAlgBuHDARGFIgR7H3sDcRmp26Et9oGddXeNO7w2JavqyKF5CZRWadyxit0C7LE29jk4AkbhrGvE
JdAUgK4bEODlM0p9fBX0ugsbkbt4NurquWRTtlWa8D8FkvnrQJPgmrstvZBQc4B0FJRJHOGgfmCQ
fgvDlXEPEEYVtkqNG27YeYw3nNy3MJO4lsoAt9iEQlJd9MalKywD8hYdDd5MMdgjpFD8IabDQGKt
G/Wnt2FJS8WkfrfQwHhISid/S+o62NZQGrpw6tKIfbDYN0DoPOTy/0i7suW4cWX5RYzgTuKVZK/a
uiXLtvzC8AoC3ImFy9ffpE/EORLF6A75zsO8aIbV2AqFqqzMSkc1neieGf60A2G4uwWhASgnjGzC
o1RD9Dl1832Rs+q3csB0ZYAZDGw2QO6A4fFaK9rqsuMcQl6G4A20XHbBQfYHxXGcxXYHsYb7wYga
vru8tVbXG9RPSC25HrBAi0i1norAAZtRfi4B9bg3q25z+fvvxwDeWowdogyzeNSyD8P3W6NyBU4g
6FJ+gylhI7viS59Zt6UdXHFd74cCzA5EbOYGShM4iIWT9Gr0d+gmh6ldqlAHufICWmL3cXvNmCBU
QmeUBd4Oi4Ne19YEKiaUJ0oUDUGYKhC8tBOKOrXegpvvSOvhZujMb2Ma3hb5tEMX7leT51d+xtqE
ojaCzgyADkOyVAIw8wp6yAGS8WjjOQ+M702Nd7hXiz34FOPLi/c+zp1H/D9b9ltn4AG+53jMyc9q
6rY1+Or86ZBP0A3vHsMuvOPX3PXqCiIhAySADaDx8mIFUXrgIn7HDOt0ix7AW237H97vGBKSF9iV
6PV4J4xn5R2RIRKAECyFq6C/RXlN52R1ELOUJ1KLGMcyr6Qzo2Kyd/h52hL/2F2Deq+tP5BKFtwC
ABwoKr5dE2p0du1p1OLKTD0UBdlYHOwRDDwFXRhciddWbc1QtPnqRFVmYasHrX1OoJR85hPvD6CO
G7ZdIIZEB2A5y0jbXMGmzN97G1ihmxHvfjxAgKlF69bbseV6TAkBGuLs2rs8BDcXslfby1t6bXXQ
ezNnMPAuQFfBWxO+an1eBzVMDDTY0sBuNgoka1ceofNX3g5kDp9ApY0+KjjXJeCjsMtKgM8JFbPx
E9exBBthzq+4u/c2MFmIMz3kZ6FsseQlrgvLzUH1gFImQIpm+dlrf4TT1kJJiPrXGtNXbc2CfCgD
wvt5iyy9kIC4ezLLkWou9Scf6cbYwyMYJS5Q4e7Arhb8mNLMu+LqVrfDK6sL90MQeFgpWh/PMhv2
cwQR+46yYlBa11fmctUS0FBQ/5ixq8usE5iC8lxwmp+9+qUaBIgOHm3/Ct56xQa2NKjCXawXtvli
c/egoRm7jLAzw/Nq0gmp7MS9lrBf2d5vjMx/fxXw0hkswTmMlN+hlJxw5CMun5/VUaBCi2XxMJpl
6G6OtVk0quXnpm8TKc0vzVjc2VRdyUWsjQM9MUDC+kg1v0M0AgmsBAMC+1yC0eXZYE+XR7H6eRs+
FAB4ZC6XyJ/Q1hJBNT6fgnDZ39vgmLpsYC1YwOtzLmQDZD+3Ub9dCBACi8k2B3Z2QPh7CyjVE2D4
5bZD/AlmWoTvwVD/6AzPuwN3iQb7rayOYV34t43m1jWIyOpwAfAGqMJFLW/5RKmMEbRBg8vOg20k
etB3WZ8+Xx7wSqhgzQ+gubURKPDlCRr7zmpHAxuvcD6jhyQpTHeXiduWk8QCn3HjXFnBtX2IBzgg
YmAFR7l6Mb9Z4xe6CkpcTWn3WHrdPWnZXvb06+VhrdyAc+MNYikUIFaKROkwKtk47Nyl3Z5q81tW
pwCoDmem3JfLplZHROY3FxwYqmCLEYWCVV7NQnYO2iQwAVC470V82cTqPnhlYv77K+/QzrG+iVb7
s+6tOpmhW+AnLq7t/WtW5oG+stINHTVpG8DR5Xvbuff6/f9vFPOavfp+KXVXixDfn0Dh5JjDyQMI
+eMmsOqAbQEsYqM78K0J4TkanOAp3E+1KbuEX4lzVq5TKG0iyQKwNtCNy55Y6gj4VzdE+kvubf/G
Dp8ICOWGm8D5eLQDJ4fcBJRWZ92VxTiQu+RykHl2hgLTVhOycZziY92T86sIJpBxw+sROZDlhQDs
t0QDAMvO2SeQEH+QCuTd1xdrXZCR+ZTh60SCnu5WWJvLC72E5r4zMC/Vq83UNWIsPDH/fKtNasgG
5sKKDT6i7QPSUBn4vko1/B61vKPu8Nw019KVaxcFEEmQdgV6DyweS6Vr+PxCjqqlZ5rbD54Gn+OP
Cu0mdgHKWMmKmDverpLQFbRAjEetp9z6h/P6+hcsiZPQWJ+2boVfIHz3ZNbps2bk45EcEGoo+2CP
oCdsCVOjvtv2fWfTs0luB+Ou7M4juXKmVtwnTKDF2UKuD+564duy0G+DwvHpmXlbUYKf6mhc6ylc
Xyt7RucDEAO6gAXUErzIuQJ9Bj2DcLZ6sQMNsrbR0nsjlMYtYN9054LkLaqD1Ih7grRU1oKTOxip
ccgdCIxd3rurI55VDQNwNczZ7rdbt29quwN3Y3aW1qkov3rtb1pfSdQum6Hm4wGZUKS4wauFPrgl
HgxCwBqRccXO8Le/UEv8mVEXnHa/Zau2ll/eqKp7BnEbRCckuosuj2/lHkFyGDFLSDA4RBZvxydD
4NGdPMzOoWbx8GVi2ZXrcHUCXxmYY5pXZ9/oRvRtol3l3Ey3Vg5ZIlQLP9YE+Z/5A1UHEBMAu70L
l5XZp5YpGgSaU7vpQQRXtp/+YZZCMJ2g7Q41gmWgGeaqksLQ7Ex5n0LpCGrKdQH1gf+flcXpktx1
0GgGK1zbkQtoiWrtKyZWIki0fqNTAclIVLKX71nShDUJupIhyQ0uyIiBp/GJg0X7ZpqyfD821vgA
wQ87cYLhWuZwJcrDJQ+WeTz9kBdYlutBYMpJ7yJYN1p19Ad5LMLpk93rZzq6VzbE6p57ZWqx59IB
MFQwkSMEC2QaaZU193Y99XFo8mvbe/X8oMwGYiXIXb7DBk9e7UDRA1F/oHbVUy6vhGFrk4aGTyiT
oRMK0crC/aQspw1REzujObGoh/vQubUKFbfCvxLEXDNkvz2mjjmBaTiEoa54TpV7Y4hHIPbRSnEN
RbE2YehhtZGsDny8OxfuPR245FVtZOe02HX2frySFFr9PJIniJFAvvJOM2ykRV5O6JMEauC+f07b
f7gAAdr9274K1NRSPBplo8biY5OdITuCNsaJNs8D9fpbv0MbyGVvsHoRQu8c/EA4qsgDLN4qzQhu
1Waws/MoDBmnFSB7Q55390EqhyZyuBVlLNsNPqQ3mNKJxyF40uSm/9vp1TWCmTmGfZtrQ+cjkEJz
0RIJKmdxoobMb3oF2ZGzKoAYRJlDxpkzNVsrrMIkCHQ5y68U0DghzxDHGq54rbXzDKsIaQABmFEt
bzcn2pTAZpyG9OwP4Y1VMIgDpUlW7C5P+OoRCLCm8z2IBNwijs9KcJxPusrOZi1/hrwGAzD5nbco
uElxJfOyOqAQaFLXQpsjGlbeDqjGjez1Ic/OVk70pm/H5kFBVv3Yt/01+bY1jz/nsRFdwO1j8d6a
Gg2l25FhF2W+Gh5EAeyM15484Y8JRRfaXUdbN3G6drzyZFndvhClBS0BysJzbeqtYWIwvzX5kAEt
VZ2ajCQFGnNkMYILsEkkypBFAPWUQBB01NgyAWfyNh2dj+N3Q9B3BcHcumEim7ZYVJ7VYTM1RYkH
PxQKwE1CX9prL/61jfPKxrI5qAHxVmqHsDGoXd3ryPObyB8PTs+vuIQ15wbcCFpYkdDyQPj0dkpt
dAVZeWWjRJ3vAzcOyqePn4CZSQIoJNzP4AF6+32kmMdu9Hl5LjK9E+1XlEXBJ/vZvsbQtbb9wR7r
gzYQXHiut/Am1IZ2l07H8uxkUzQzHgJTbQDU8/HR4JECD2rhYf5OuNBzaEVJrstzByEgGzwuB7C4
udc0/9YW/7WVec1exbdg3+gqx+nLcw/loM7rkmL4zrMsqoxf/zAc5EqA1YXYY7B8e2nTraoS4ntn
7iRBF0sCXarvo/wXX4uMyfyORIbsXdokBQKi81tRnJUFzSjSQXHAkd+Ul1959aztAdj4y1eGQHRZ
huRscMgAavtzNQm85hzaRg6pd1Mpni/P26ojem1psdsAl9AdsYbibDngjB9yqAuFt71BorzwDoz5
iU/N7TSFT5PvQRuCQVjDunKw1g7unN7E0Zp5SJY1Piq4sIxiKs5BKL+BzfpUg1vjyjDncGB5RaPg
AdI7QLIAl1tcklbjQfGKVeWZtN4nt52SfGIgmsDw8jrGZQO8uivAzjncOoAB5QM5ljU/DOIaDcPq
wuJtgbIvOgfe51o4KDFAZ1Gea7uFlp7RJlCGyBIBDPDlEa8aQijyF0+HCGnhrfIyZwy95Th5Qw5W
K4/RLbo0QayRqjC9Ymt1AQFGBXhvDg2Wt2g+dVRC1Q/IbLEj97L4h6gVZcb/fn6xRcs0SD014AbR
lh/1ECZRXy7P1XzLv9scswY3klCozS8rBx1Xvq5sWp5pM/0KmiPxY6Osjs7kbXohN5eNrS4M6NZA
8QKcyDv0hEWoHCwCBGIQPqDfJDLFQwEmxMtGrHUrCNYQ2UAkeNluLxQjBWiuKuhCmUVE6unBS8Md
9Pa2LtVbl0FFMxojqOdBi8qejLs6sx7SOtsLBbr7y79lbXZRRoMkHLKLaOaaf+qrO6BM055WFhrp
Q3TRk9F6aWvob414LGyGNvijssL4hylGQSb4C/IEoGh2Bq8scrMH5wyKGefRuJ1BRYR9de3vl0e1
drN5OMOAPfrAJSwdSgN5IKkHxPxOuLPzjZVtbbJzPqhi+zd5M2dkIXmP7DkIft+OJKBQOihatzyj
gLiDsuEOyir3U3GNnWEtDPaQ4kJ6aA5IA/utGZZaCLUJKc+l9UL8LE7pbxPiPlnwVfllpKzxyvZc
cxiv7S0WyIVKGvTvQjgMCNR4f2xIUV1enTUDc0EAetwhiqvLHVBrnL/Wy+d7+sDojXf6h8/PfI0I
n8GcuXwMlWWoZ76LHHFzH/kgLGnaaxR1qyP4n4llShy5duiehED4VpksD+PQFvd2Rq/Rf61mVxEt
oeMNBQA4o8UDCKd97MwOMBGPlcHLmA5sbzCjjD0XrBpDnuY7MB9ZENUsUsB8mLut1AghnMvTueas
kDZH6XbmREfTytvtR3WrCulrRDvGFAPY8zWfhn0F0cvLZtamdOY3tRFXAXy1TBkEkIa1pnJuTEvT
eEQ+oL+WlbhmYf77K8ejUIUyXAYLjROHRTTk+38ZAagoEMMAb2Muvu+lIsyC2ijOU3hXQI7zSmZw
LY+BgvbcPowa/Tv6r8KpNRcNolvt3oZcRn7gxZAdi3A3ZMYt4XbsWVcCszU3+trkwsFRhNqsJgD7
SoQmYT3EZXewUcVz9JWp+4swWF7yry0tNtnkSsD5SonnIQv2VZfvoQ+5USXfKuYdexCkREVAjyGo
BYghv1SVn1Sh8Uml/MrTf3WPIARFIIsrEXfz2z0SUEiL1j1Ce3cQz6Toj0CiXxnrmgl0OKA8hMAP
/yxMeK3h100JmCg6srJPYVqmECTUw+fLm3Ht0kCD/hw2oZUeDU9vB6JrYGbGcMrPgz8kGX12ObKv
d7V3Kz0dBcbjZWvz15bLN7M4A4kDPAsIrN9ao+ZExVACNef4FdjhNIGKEzlkeXFHc+eGgEryyhWy
VpedmS//a3Fx2IghUD/nQLeNXNzppsziyuyOo57QlVCqm6GlW0P70dhpaIFC8zQKZJ9cHvTqQr76
CYvQyS7HaWJTCW6NLhqcJCuvPDPXv49I1ELdwwNK6O2ketoBFZDV4h6jj3bxczKaK5O45tnRp/Jf
A/bCgMylwTusGitHCIzV1QFE0D8d9xrZwvJ0A1gwE1iCfXsu3YTvoG1mp3PketH5IKThbdhgtY+s
G8ZEcwJiS5C936N8UyWiq4KIZz6kJJx+20Cj1Gz0L1ap/MrKLfwaWj2AWZ7TwcDJAim7DHodbhZd
URbs3FO7OjR9Lu8Ci3lxoUD5MTH/mtjHqj3gRWARuOx3pRBiClV2tObnLEsaK+r8swO5Yefwof34
n1G9srJYTm4341QrWLGsX2SSER5Klw0s9ss7A4tT3uliQKkXBrp0RhQ/W/qx05vLNpYH+6+RGXM3
Kwwg3n2XXxZW1pFqQJ2+H29yVt+7hrMLDOivNko9DJA8t7w0SVl6QuQUiSp8vvwD1gb5lxsLlEz4
MUssnJQhgygcavhFphLKnJ0IHprx62UjaxvitZH56L8KRQJu5I4FjfmzPaInm/EoG6HRYpwN/emy
odXRoIRN8G7GyVsGb8rrCeRMSXbu2uBHxupfaEUBu5g+XzazuG3+s2goMoObCZnqd11hVjX0Nauc
7MwZw5Mk03iqQvCQWU9N0UMxxPnTWh98Fv216SJDimwyIv137RZYnhoRBQoRxP9BvD1nn0p2dDsS
tUREfZBf2ZhrM4nSMxIdCO/A1zf//dWSidoRIe3b7NxD+LT7xLvP4JC8PIsLh/+fEc2M0WCJCVH/
W9zZudW3YGpHrQjS9aH1VPGPPYzm7wd4FmG6AC6byXjfDqGysmkkUBg9tZxCgfqTra6EqCsDmJse
7bnvERfWcrcVVaUMW7jkVPYbcxtc8w1rn8ebHs2bc3xtL3PvVtgEo0U9cir0/a3+IBTj7+wAxQl5
LJsAMLMk7xxMp7LMOiAnIwOV8xekxS+v7sqZD9HpBPARLgB0CC28J/cN7oxZDxiVF6X8J7CVNok6
+rGgYR7FGyvzHL7appQMrOqphvsqqh3Erb8HXX4FqL6yDDCBuj648gGJX3IIajPFqxPUIWd/RGue
k96gApf8y1z9z8RirkoqZDMNMEHto4MGPC/Oqp28VhleOdKoFvxlgQI1IQ7227kijm5aDVTOaS7v
jc5j2h7ap8sDWZkrQJDhfcHcihOxTBFZYSqnDhXOk5Sx2+2hFnn5+yubisxXPqoQaCTBKN4OAb24
YT5KEyeu/m0afWSSY6PtuDc/FipiW2HJgfQChhst88A6v7UzFKFH7Y6S0/RT5g/FZ6U/7DpgwENK
FO8HrImzcK/UC6vOo2F4qugtO7TXmiver8PcqTaLoaGxHM/nxYay8Fxo0C8QnsD+O95512gu3+0k
ZCxQc/wrEAQBkmVCd/CMMC1Ya59UfeP+tvsbK9xcXuh3A4AFC0//mXQNFOBL2cHOGNLOGIV7aroM
BCHQy50+9vR1sI+wxHNDGrYTPOxiigxfh1nHLfdUFpEuD2V4Zau+fwVghXHMnLm1CgW65fXmaapF
lTbTKStUUkLMhmc7UA1HBjtW7Rjl4T0bn3rzhXqbLt2n7RW39T6ynO3b0BZDLhVcm0tAkvYmkCCV
bDpZ3qPb2UmWevE03ExQwAaB+UPXJaCvpR8NyrHvZigoEt6gxnkPwrQMdNGn9nDyq01l3OTyioNZ
2Xn4KlA92NQrkqOq4IZbqmY8mUWSqjtXHI3so2EDhoBLEThSpCJR9l6EJWnVEyd1gaMv7F+WwxLL
+H15by/LnPPWgwWAZDAUx3vHVGZTqPfSth+wubsIzZGQE4vxgOnlgzGdnJ/+i8f9jTeU0Sjo/rLt
1fnD2xqEExDoQ2Tx1rGBX7g2a9YMJ0eRz3pEdnP0n5zuGkf9yvF1bARdIUh4XESrizksR8g9AoM3
nkRraiwU6w5FXlyTuF2kYf7OI7Y2siLYCjPy6u1gGCkNobkxnv4qmkv4IvO3ycfYM0HYMj5enrnV
Ib0yNl9NryINn0JhvAK1wSkTUHkuE6jHXvMY8+31Kq30n/HM6WBcPWh4WI7H6vDkIIaHzU2ewgLq
8n6xU+1LY/VRZ2dxOdKoFFtTXInDV6dxxi2i2QY8B0tKYd0jI4Bi5HjKlOCRr/1PA7TDcr+OUerc
icK85pmQA1iONJgDNwTlUIDCZb7U7NMNJKK9fJpOxiTZVqT5+AfM1gGFPLLVgWUzB2triDlmQ3E/
5VWbGLwoktpD20MOLWIwJSkdDw1wsdJPpw0ycCNoUqHvPVWqQo0IEdvMv9zuNbrXo8Kp1BNVDiSo
VdHtWWmHG9oL994de+vsgFoxkYUO7+oh1PvCop+dRvRfStcZfuVeSfYeZcbnfHR/GUFfbCBwxB/9
LC83YgAgK4CXjy2vx9qE1Y9GWZCZBkazKRNVq4pF+VCm+4k05dagsj60bPD31O10JJU/JdIHmyNh
47hpTa9+DkTOYrflLhj4HH12ysGLHLt0kl6PEHDOmuZOTTUBgY9PtqJQwTHVEIq36qpJIE0KfmvC
zcgqzX4TtLN4n5aGvbVTAwTnFh0fA8bZY2927IG4Yxm5Lv1ThyayhV5XPBSDh64SJKTi1AQTEc3B
ZlYDa3pXOrm7acqcJIPj9UkLPfmN6uR39GLw2PVKK+nC0UrgUwEPycr0FkRy5n1pV+ajKN1bitRP
M23UWA1Hl6TlhpHcj7KqowefynHvIGRHOcbaUj+YKR3CX55XTgnjHYtAn0OTgjNzw00PU9pzY0OU
yL9Cqae+HbzKRNICYiuR6w+BdSsZe0RDmRMX/pCe0fn5w6nzfj/mutGYekGgJI/8wN5wVRZJL3sh
Ywc3O/TNV2tiYR/L2qUq7rrpZey4J+LKCssHIzT6BLB8+wd4eYWb9KFNvrGQmi82AIcbo+8MHhtj
EDzbo139SIPS+kRCUd+aJXZja5PfnVnJL5MzZRGm5gkbY9ykpfxdGoPxlObpdFvSMf8WlrUbHhzm
ycQL1OAnrsfCCHvRrvfIQ/3J9OQ/9gJFcUZJn5ThSPeoDejYZ9rfIY2TPVYmD5uItFx9Rs5Y/GAN
07FpZMi7dHb/PRWoq0KBwkhSvO1pzIPMiPVQBHdO2z8FxpDddAyMRA+Nq+iONQZobwcQO0BvhB6G
suzAqSndjSXhZbN5k4xeUCdDP54at9aYZ/Yzd0b+raKhephhpxGaEq1njqKof0gBxN/2TuM/jSnm
PvJRQwTwQGX3hlXRT0XbfLODpvwiGvslT4HwGfuxibU7QVK+N8Q2xypNxuBtsUjDA+aWfHFGaccQ
YrMS5tYygZxmvYW+WZjUufniTegnTUYpoHHGVBMjJsa/OnCc0kKSz2BkY5Glyiox0YG2CQZTfKM4
mU1MgpLeua1UGCgqZzLs0dfyI+A/NLwwyL8j7fymhTdFHug1EqsvFRa5wX/oqSLyRcB3VslFHPZE
J5Of1oknCd/K0S3iCrwtMZ4x1tbRXXtwauImOc2CZ+Fy86hZSuOCjjSuhOOCgS4kUT+lRdTQwYyn
VoB8iAXdsVO9EfPC5zk8oYCWL+vZDoTt7RehXeOHj/plNLmcJWXQ6NhmBXhhMtbvpiIsUdSq3Ahn
2IyZx8vYFgoqiy1zxRMahkRspyzclUVXx50Khj8awcFNh0fMD1Wz4uDYmRcRWecUcjeljEfIj+/h
eMy49rIeba7a+sydStQxqknqtmRt9sMzcPdEDM+p2OHdtCOdr48Ob71d0xvBpi8s/cVWuZLxEDZW
Ymgtd3Tsw33jZW7S1lw/QfQijHje5Z/sUrJdx1Dm1iDav9FAcJ2HVDVw48awR2k5jLmlzHuVc29b
GADHl74/nnkhVKJkCAXWavITFeb1SRvSPxqgQ91LZUwb2vj5V0H7cs/H0YoH4VUAwZrBzcjq+uiL
1IxSVBAAVGmn+rdwCji7seCJYcqzZw1VzFNypoaVJhBN/wWxNRaxvgKOsSi+IMdbgknHgFJs6stE
ly7bmkYAr0Gq6T7vJYuMsLaivG1xMYiJ3Yk2FDHeRTqyCzR41DIHN6GbVhtR1A2qoMLjx6618Zvw
o241l2rLZK7uJlsQMPWE3caBON4GXDZjDFWCOsm80d1TalrbFGDLDTB9CJKopb7h9i02Y8bZZhrw
FgqMxo0HZvBNk2NP69r1Dx2AofHgu5BDMkDYnwEzdNdqVcR+V5FYEPdPQfzpqQtp99jwptwJB2YD
1XnbMDWriNB8+FzJIkjaXk4RKCLM+zQDLtJR3DzkJJW7xhDNJoPXOxLJ+k1Ran/bAVW/FXD8h26m
JzG63D+4EFl6UqXqY0MAgYXMNdqDG+wdkQf2Jsi0n0wlJHGMER0ucd9ARWdwBE0AdAKMMJXubTGG
Blrc8S8vDap4zIBDIjV0IcoeTmM08u7ok8Ha8LbKHwVHF5sj2uaxq4sGnB+Tem47lL+sMXTPnbDw
o6uu2GhDy++5GrNoCMc2IhbUarkn+12lbIqOWUxWZBNabbxCVFHekOpQ2CngoU7d3jQV3mTOSNi+
wybGkWbyyUV/+k/uK57oLtB7m5E+Sm2QkPFJ/ao9R0TQ4+KRbWGbDXlt3eDIpjEShva2CfJsBz4x
+G4ZTnsg8HHIgMlPeCWdeCjbKXKmwj3IytD3COJ994ga0NhHGU/51hH+U85pcxy0aje1NLFn/Qkd
7GkNskxl+seGOnrbll4Qhdou7yZ0Gca+aILEqL0SAlyIrsDwa8bO0CCEpNVLXpkAD7uTe0B2Kt22
wMNs+9BVkWkWYTRWvgDwRgED1nhk0ww+ge6r/zOc9M8OzU0vWqcWQlEGl6dsc9fpmqOmBBG6kTWg
m+sa94aPGb0TRsZ2Tq7qz/lkpLHtKbnLi8qJS0G6pKWMJyaUs7aeWXe7ClJLt4gKsAdH9CgOKjO3
YC4iG6jwnBXNiBeBl4fFRdt5O5bW0A2r0baZjPNlA1YwrOk4IIYYcvdxcFGwd3MDWgMA0xmxq9Go
2tq6T1I/HzapEGxfiUydJl6k+1oocV9OkBUyOunf4xyNm4FT+lCL3LzvqjoDZa1tbLll9ACpo244
QgcqiMrC5AnSGc2W5zKViVKBehrB2VN4dVw43kOL+HJjqaz/4odMj3ENGrFvTjCKk9Wq/JfbyPwr
mXy68TiZkt7MfuZWbkWp0RcxYhAnrlrixEIjlAWAzt6DV4dsZZeaG9Tcs6jVIki8KRw2UrEhTkt0
cOrGpVtugGAF3GLunlhKbgrDwqbDky2ydP0y1gTdLwMpH0K0lSVOlaFg7k4jWFmaMBqQP9lQtzY2
mTWyje/RzIx7q7G9nVuNk96C4L8Bm/eQRm5Gv9DJRVuAlN0LwojM27goM54yl+tbD2pXxZET3jQI
ZiH7hSKnSrgLSjWvI+Ke0OBX3+V91NTY9G7aZNtBDQhKAeHcp6THtVPiGmRF7W9GruUBTV7qqa8B
pQtoXb04dhHcopQhPwXSKI5C1NPJNyjzoxwcw/VNRyfPRHkubWMuxGTFQMrxBzHAIWT2NMQKaRFc
KVA3AreKRDe1l58EKJMeEZmBri1tim2GhOptNejwWVlF2sS8b9RxGCiYcmRq9m0E9hf2GzQP6uQa
aCgoaJDfyFajwZFryqI+zIdYov0nbhHh7dJaGlvSjXAPHvNjMHOFyWRb/b6o22xfk14kbh58k9gL
d2nTSNBXpeXnAXxAtzqrIahazvmiUbPnjKtxOzh+nagpdMDY3ZqfQrthJ5saDHx2LMNzqFU7Z6zC
jU11/ayLFq/wqaxi0uRz0KMCqCV55JjJqdrUtPliiE5sKu6XtxVXzQ20JeUdXjwUd77TPnhFNzwF
fksPZsexVYSTH1qP/8H/xZOsdxSECHE2vWzUOwIR7wOeW+2pbVpE9p0VQkvK7dNNllN9KsbaiIw+
4BvHlkVUunhilMCuPTupZ2/9zjMfCA72J2n69SbL0jKpeJ8lzCxBfTe0+sbMp2o7+np8ZG4pH11g
teE+XSuqeiW2XZ7GIQ8P6GH8nKeukSgOMSlq93nMy0rf2wPeSgLuMEZTgNjaduFuZxn52BFmv8s8
bSWprH6neafgLHR7rDtm3dd2yOPCFMngg9Gym3oN2a9Q3jpWJr8XlQBQl7XOHSh2QwCFKivJgR7H
VT3kx8ys85jKrAGo3NxllhGBJLeJjMmejj0KfhuZ8vZoEEW3jpeCfxvQ0UeUBgCnAlw9GWRX3sxA
jG3RcBqHUx/eWg3Pk4YTstU+w7UOuolPrlX94kyGD6YDN+eTBmFL3xoo6jrFYaQs/G53VomCdqoS
W3bywS8r98aqiDwGyvztBzUctOqsIx8ccLQP3I2QkCu2kwfJzwyVlphU0o28rh43vlIMfIqhvzGG
wdpRz1QRK0L+x7UVcv8ONR5aP+dHVqtym9PejFEPzDai51MEF25sRIeLgXmiAmJVIgglkLBEc1l3
qi1v2hujG0ZZ3oQJmD6NOCdZcYAcvXczhFkTpX2TRQCsNy+yBQ0CGpjTw2Sji24yi+lI7DH/DmU2
fxt21nALcvs/I8+LZ9cxMJde/rknwtjWKv2phCifOoc3J6AXoWY52PaptgMdIRylG2371Q6BOI1n
HtcE+ZE+QUOUE1lYn4NiBtQl/dY4KgpKvwiZE/PeRJYyVrKXSWFV95nVW4cU/WsbSkbjwZVISvjc
rW+Qga7vtMv7c8mM4dmT1tMkS0h5NmZJnlLiPjjaNJ5BVWNBNrCoQeLHSXbK8v6FZNlwV6PVI+Zu
+odUubpB599wtHVbHVxcWTHLhj6qIXrmQJGwnyk/SxHXmBwD5pUZHPyU9knOOWQlKt7EFTPDqBcd
jVPmNTdO+3+knVlv29iyhX8RAc7Dq2bbiU0ldmznhUh3Es7zzF9/P+bgnkgUIUI+CJBGIwBLe6pd
u2qtVZK4bxLRXOeZ2exizwnXuaJ9Uyj+HAY/Sn4jgaathr4an1xetA01t+EpVuRPeoUqUCVbg7ZK
M2n4otNQ7k6vpWBNxCvuDSP+XUShdWjkPNx0rk5c5pfKQ46m8y4WpE9e1sZr081EO1eacQqN/q6y
BGuDvN+PGL7CPuLxtQuKqCapoITrSCIBlSQCETcvMO0eTEP3koI22zmDyIuyC+K3UBCKV1Cr+r3O
2dhT08tXaW41TwLx1MoPHXdj5jnprSaWDrRYHx65UvNV48f6MfdpNsfL1XkITVPexlknHNTKiPJV
K5ce0YXh7US3SAkDomrlZ7G1TUh+rtw6/2X6db6KOOIHgTzTliYYqCx0hbAdsiw7EjAPKwFE0ioX
2VGupbUrueikzyY8hk9eXPjfbsyUjsk96w/BX5JGwP95prToWl0bLHOwwTvr8qchXciTziUPxy4I
fBl2Mrp1599PSrfUgcwMdlU/dsGdJy/UGBa+r06KjC0tM03J5/vWU+SsuyWY80UKnumxqDshrga/
6IKg0hkmd1znDHabRmQK7xVx1wdLWLe5MZwamRQwSy3WWr3BSOitQ2G1JLa39PnJEliAxsqu4vMG
Kcf0mLvvt28hayzwgGiXRpD0+RL3Rt7rIdknOy6/26Xy4+avQ2OA5IViqDnSGs+/7hRtJRSNLtqI
R36XSQ+RAbu1ugiHd0zjU2ShloyVcxO0mG7DrMw02xHjJ0pA5NV75ff1YcxsJGyASaC+wltkyjGl
gmApoAU1G4ltqbSLhEzF83UTOj/zrCIxDkOBYoqmGKgqc/z3k6JHraYqTV5Tza65I1Fp+qpFDTn6
6LsBt3Wh5n4JqhoFQUbaB2RGkm8Tt9GTaMyHLNG4ILtDGDf3g1MfYYw+y6X7r9jXpCNvbWA7Mq1H
YCSC2NiEO3M+PDETOjNQc81O3WAV3Xvuz+vTNx6D6fRRHueMAxMCrjDZBZEcEs8kjmHLyc+B9n1+
vyKXuuo4+KJEFmhJImbKoAC3MHaXR851rMqP4j/nA9Iyy4oST9TtpDGkbS478Lj14l5zSA+n3jb0
G1K2yXOnCNs2yZz19eHOeAWgRLzemVTwH9OiPVndStA5zzYQjXXf3gf6je1Q/jO+EwsTv9Bwp3tt
IOu2C2opZksaH9jw6JCN1SnaoIKeOJ/AlGDZJJvEjqCxMzWWVqWCgzi/W9/YvG4s9kH7YLr+NF6h
Zn5uqZeI+1ujVuySFJrXrwTyuNeXYw6BAIeQEjZoZAPG4mQ3QO8sxCovZHugZObW+zixk6JdQSoc
snynxeWrUMVvoqPuSyvZe+Tz1O7X9d9wsSUodePGQd8BcVW0aSwQirnGM9bqbZg069CLPw1KuVBO
nDVB+xrY9jDhwRKeT2TGW4xcgtLbbZn9Fgvn3ojN/fVRXLjBcRQnJiblbJBGgRsVcm+H1Q8pQbUo
eeqSaOVpu+t2loYyubV5f5hm6mAH+jhPZ5/Ae8HJzlkgfB67SkpUqabSPh7AB4QefCyMqUAXjj3M
7kW2wkwhG81ijtGo5MY9O/Wrfa7meSy3dlEabgLWjF7WeVeYvPitslwlnpcfoiCNHvpO9l9S3Td3
Spv8c30yZ8raSJONQhLwyWSUUM73RSy4SQBrHagDORADlqcpE/iqwUqRynUT3tj9ZDzPqoKVkbP4
h9d1bg7auGzUutLaGvrDSJ13Na3ayOGX9au6pEN2ca+MtgCPQZMw2ZjTg20UtEaQ0q61u078Jmvu
rtD1YqVRqCLM6IOV1iYbX4/+lYal9m2zluHGg8kier2ABbeqkhUQNFu7pkF4Wxs09ZTWenLnoHbU
HMs2WTtCvr2+kBeBAaOFRDECimiBdUEn8BpNp6xktraKNNQm6eNHHZVyL0Wg0KzgvODMaB8t36j2
/mdBNWSi8NKob7ONzhdULcsapQsLPU3ugFjfe7K7CgSZd6204X/TG/u7/bE3AnNG4jfhzzTWiqyO
l7ShsF9hn8VkBZcwdRfxIvMIyp9i2whvpKJ+PiAKVlpSNylnn0e1aSF8UZE4rm6OAkYz1Nm4/8H/
IpZ3boYjANxCLjt7UI1NN2hPiMzfXd8RM14ME/gvQOMjqXbij71eoMZRNJ0dZml97E0yybxH3K/X
rcztO0SXqW2ivg8aZ2IltpxC04S0s9mSlEAPWjHW0+6zul7X2qFr3q+bm7lk1FNzE+df1X3T+07e
2ZIHhKP7ZcrPvaXvhuDf63bG+T8LSlkfJBIBnhJjSxfktVrMLM/Vks4mtfVFczKccP8eZOo3o5To
d+avrcZ4jMFUr6/bvQxOR8MqKtlcCxC4pwcqjZoooiNwb/t0lpQcgUxQvtW0kkzdz9x6SYlNXeUf
dYknNLftYQIQakEHuMRBCoKlVaUvAUkcXiReLVrxO1tSfJkLtWgLwFYEacmWnyJiddGnftkOne2K
TxoeWC79tRA91Y6+9o1yJQ1HPTko4mdP/i20d7dzoXDFeGX+VnksIz93fubUNi0ixRdlO09QaCXp
6/re4fryzZy5MxPjNJ88Bc0qH/PWg2ybcQnncC/Ix+sGZu7rMwOTOK5QlajWPMYgBZSOlJ1X37Xw
ooPgvZYXQoPZsSgSutxcYzzPJi4KBT1ZCagM2ob+r+78WMIlLnxeniSQutAazD6J+Pwqk4PVEC2l
X2a2NCRX3g6j/+MZMQns/UaljAV/3LYKoMN5X0svOSih+7CVtAWChTR+a+IuDDo5E8Oj34FG2MRW
n5bJIKXiAKTfWkn+u6p8GgR/56XfVO+nOYw1s/xgAmxTF1IoM+73zLB8vuECLVTcTqsHuwjcr8CK
t57y6rR2JZc0lzvU0cIzYs49YQ/6AhsDRPiUiZcJiEPlUTnYmez+o4fiPxnNMKhkUXrw3JUfJHvI
2v8OTv5JacC7XN/8M1tm7JBCxggmEb16JjuytjLNjGswmDJsGeTPFu6Whc9P5cKaJPR7T+bzZA1I
SW8r8/cHfj8hP+9NELk8Ns8Xyy39MjDburdjl56xnUjE7ZpLQjLjR6ZbEcLE/xtRJueqasRAtNoc
oKqDAYDMX5JQeyFr/7PzKHeI4rtgDcEqMbv99dHNnTcEY8jj6azRhYJHUVA8kJwAKH35phNjV3uK
qddNzNz+oybNf02MK3jiXtVS17umjAfbNzbqj0JCZ/1Qagt7fHYbQMTHcSD4RJR5bqSUYlkpB4wo
w0braSq+ME/zg/j7/cmRdXpBzDR0i+w22zXW3pV2LYruS1m7+dX4a0WZjKIy+zppsKLkW1FZ+W/K
0jhmLfwJYMfWOxeZ1VTv4Yp7f977wNcj0/seyeWjVGjb64u+YGeqi2V6XqkOed/bGu+4DvE+lzr2
SvNK+yN2eLMBtTYuhVWcpATfVwPH19LPCcDp0gagct3E7NYy/5qYRK+WWxjIimLCBelUhulKW2rN
Nru5CBsh1MsWEexk8woAH9Iy0EnCED4mrQxmR9/QZbuViw+MBUdMKlWmgyEO7XyDhXCi+15QKZ6Q
PgV6t/D5uVU//fzkXRHxaLViYK3g7Y2N/KsBkKt+wJuMIlfMEuENRYjzESBDq/h9kIq2l2/8bO3e
AUHRl97lc0s+lgZIZNKgGv7ruRGjEYYgLamTmQMYJbHKVoGpvVzfVnOLTuYN5iXpWNINk7kyI8fx
XckVbdNot1ZQHAInXfmWtDWD3XVLc6Ph5ieKJ29l8Tw6Hw3oWRIQQk9JqzCbvUTPqo1LvnFBTnbO
Cmor0HkN2ste9FsTaUWtCz7RVFvuhC0ApOuDmJsu1kLSYFRTe50qPegx4Ahn0Aa7VwCOuvk6Moxt
nR70aiEsnNvDJGVoJMoz0qTSdD5bcploKl1zOpuS/qoJfyQgfJJ44cmxYGTqHsEfl0qdjUZS9JLz
10YlKbKUrpg1wrNpZGPRvna6w4jVk4ZQpWNFinUs/MbWKl+irc0uOwEeiVdSrxe0K5l8XQBTr7NN
QML35ZDJe8etf19f/PEsTMMjVuO/RiY72MkNpy50HrpxSOoxf08AHWTKOytjpR8xRf0UAUvqZxcP
kFZtYmswgP0HXU/XM7F4sATp2KTDZ1qcvhRgoK8PbXb+LBhjKPygQzZ1NVlUqEWYqzCjtGxlSjwM
lQWnPHty/lqYKgOHZAFLyPi9bRn7QNgMSPkADFwKwKTZ3UZubxRtJdaeqnM7tPnOKpWJS7weXWXz
c6v3qygqX90iqh6cOgdJQ8GEzHFsvgk1behjIBCruOvMfW3V0GuaTWDE9ULgNvfWQmJrxCOQm0GR
4fw4N3TPC4WaskAWF//Ekv9Zy2pvLRiVv64oh60sGl/s8yS+/R2OLN5fs5Md27tZC8rG6+1Ca9fA
EreLrL0/WrvTQ6GNNEv2DSW9P6++k7jasPza8uDZMDKnJeMJUC3pzXhHsK0/iL1UPtAswnoE+Q7V
wgcf0yVCvA3iEHI8HR33rpzma6FWg/frO3puI4wsWarq4zt+WojRBgQuaUbACWofvLc634je9gMW
UHZApARNbTJ952vqe1DafFRlbAkQamgWAH1f0nIJzTJ3bmgcqpH3gswH1/ncSm6CJG8sfHTUSZtk
qO5J9pYVfIsbm1KM6XFyHX8NTfaKayZJ1QQYcnqAG2K6ARv11MUdgjKW+np96uaOwyh0TI6S9BCy
/ueDan13wF9TUkwE4bPc0v3IEvZowx1zibpR1Aavouh/v25zbiLHdYLGCjPhIm3u5o3nmAWUyMh5
SlX0ScUVquT0Ub9uZo58TNjyXzvTS1W0+kAueqK2kKalKUSkEkSaRS9lMfxmRA9KSoaFAx/cN5F4
l1VLmsNzU3tqfhLFx33uOIDoBhvUatmvi+E1Le8lbRPLK9FYiB/mbg3uQyaTux1u62Rv+mGX+3ot
81As0B7J1GrFy9FfmNDZAVGJQ7UeoA94pfO9Yga+kVou68bbq9krgjB8UnLXWTtKRfoojIxtoLbh
1zL2llRDZi0TuBDqWfw1DfKVCJadqjGVRXko5GpdUDcY5GdfUum0a0vGQug6E14Q6RvUNymHjc+K
84EWo1BU7YD50oQjj/u432XFA/Oq3yy+YY6NiInE4COPwjqT06dWeleilyDasB7WQ/ETGkTlfbt+
DGa2BjRrtgVSAmAGph24SlHqwx4ksp0Oz86w09q7D3wf/vsY6vOSnKo4Z6kbS02XS3ZJK5B+lZur
/+37ozc5udbEYnCTWokkW7aCdSh1K3omfMACio24QcJ8bqiJBfIfcdQroi164Yrm8be2lxkduok+
HMoYtOIbiybnBjKzbONYMSTb/NwHykqA+XR9BOMHJlc/W3X8NHf/2Mr23EAlNlHpqI1sq1FobGor
vnMCDbZu/aB02qHQqnBdtNYAFzJ8u255xpejewSqbKywUbKeDI0uxGIijPDIASpCu9a/Cda2Sb58
xAi4MroqU3GaFkGV0JECo/NEOxJr+qz0/V3tiM7as4YXXYkXAsTZESH6TH8OjuXFK0ltLVkQQZbZ
dal/Qcr968gkXAlx8NSbS0oLM36NIvhfW+O/n+xtoYTZKnchb/7mexR9l4ojjXPAiaBYEaN1dn0W
Z+IwWg2SsEaViHt3qpSjGIlpFAZI0yYHciPLKzTKV413Y/OpP5ud0hxoVgTjxhby52OS4YYYzkBx
IVGqtWVBLL89tUtSgQa+wEFGfzbZ7IWrwoVHCNweuQLaQ9AtdaeZ85inBiYeR9EHYAWVMthqvtPb
++rX7evAww5PwxQZ6IWdT1BXtEbVO5S0gvdevDcV21nq/TI7AFQBJfYwJehp8tsyWo++ZtSTzPhn
lqy0aKlf1uUFiZgLHa1HwWL+O/X5kuxEAZJCxpPmQxVw713rzYfKrXjdprtZ2w6QEcZQ7lXR27nw
zmkCV1Lye/0ple79B9+5eTedf35yBP0WlY0h4fPJJxMq91LMNFMuH5XqybKBQKPYNr1crKzXYX1X
2hP0Hq9AP2J4ql0XZvWdpN1lsrjRq5/SyJ0WHiSIpVL3fOtuO7c/GZ/V9yn0uVZ7EqyXHG5z4d/X
sXSza8EIiJuxrgd+aQpobqw2yYeQQUr+l7yGnhmvQuN4fSB/oF7nl9yIqoSbBR6LSGMKBUsHwBYB
IfATufl8VzSx3oLrU7SvXu0Hr8wy9Nc0/mL1ZfWtzmSFQDTzvZUQSc56iDKI+JVVPnSyUTwCrKX6
ODiB/1oLtbmv1K5+UH3Ptaukju+GwI33mluE+0wB4ib2IA4gisvVgVCk7Dda0nf3HbHjweXFvyrB
Q9zRKDb60eS+e6Ty1FHLN6VX9NSFV7fXUEzsvcxuPCQz62KIVo4eQVZwh3CV0PObnkm9sWnDWkr2
XDwN9LYhewzgOgJlVpWXLrC+Vmn1228FeSV4YgRjbvCrYUcezLsr+t59T1GEfih6s76jG6oP1qnJ
9d8dWLJfkdwLm+srcXmRjDkGESdPhg/938mdbySwrcRYY7XzpwjWKGTumwUhOfQnJqZPN6V0isTL
MGHt6hC61O76COb8F/mIsdkZ7bYvAoo0ZSa72tWfRLHd+cJhyH9lcbVSnXsXFuJ1W5fOeBzKX1uT
A9jllRq5Bbb6xty7yDbp8sK7bMYCCAmk18izEQROy0VS6iZKzs3/JDW7bKstCWldBkRExXj50QTh
w1QV0nAz0oWuRNuU7mvNEyjXRpTPQV3K4swNA/1VIlgkKEdlxfN7sQx8Nxekxnzyxe/NQ2K+XV+H
uWEwDtjHRMqXrT5J7wuZ51r6k4Te67EzB+Q7kGx/HiKlfdQaMVrQmpJlfu+5v6LfEZcjUE7Q9eAt
zsfj1LXbDFGRgJLK82Ob9XeSCUN6W/jhgHqRKaLelLybYhZu2yEsH40KDaUgSbyVUyFTJvqkC0qz
tL6muChza+pRvusLNWHyTWOtZHL4g44L8nGUPlinQlo/X5+wy2M+enRkskAhjFWWye93I6lqhHiI
nxANEEdt+VJZFTcXV2jCh1Mnn0C0COTgfI48Ym0VQmfwZIj5egAoV+odahKb6yO53FmjFXIxxEMz
4UpSeKkc1EbwJDQPkuWt2+F2l4gFQlIKd1AQLhg9nuv2nSom4ZMSiyvNgPgv1qu2+337OBQNqUWw
reObcho5pr1G8S6Nnnp/nR77Jd3lcUEnG5YD8vfz4zSevEYCqWq9VuPzjvY++Fuh+oSYxjGv9kG1
l/Kb3aJK+1giOrwWiavpylNNMXqxY3fJSfTZgNyNENuts4WGrUG+mbItQvVTYhpSm0ZgVmn5lMl0
/Nqn6eH690d/dD5dfJ8niAUUEYju9Hz4quj5lhKUT5JcBp8b0fSeRaHx7kNNLz6pTtPeKYJorDqv
XeKPXe7n0fJYrtdpIHChOeipmVxGVV4+VT+baBW8XB/X0tcnfljsQ9Q5gqJ8ygN/rVd3zQfyIZRC
4JkQPtCEk7/PN5oVRmhY4PKeOvQK+lWgLMWjc0PAZbEqZAuZqclBUVxJTSSVpe+LR8H5JCqLKzC+
YieLT+8njfwAHX3ZxpMhSLWM5oLpyk8VtrZu0mprp0CNaS1GsWEd3KH2n3nnpWv4u+o6E3hlrK2q
yXl1O3Q+xTdowo/UseiZKDrFmpP9wo6RaCLrNiK0Eb3eCdRRj2Ejmxsv9cxdbkUCYhB9tKHiEKw7
Rf7qtpX2aDqacAi8BOQeWu3DS2fpvb6SUtk9lPBCMpTkDKQU02B4aOW8fYkr7vBW91ugJaVgCOuy
EPtNUmTGzS+r0enqeHVuQeNCIFXmLNAzxJOfPHmTK2jH3+xBzr8/3r8n7sovsrYs9XEJ+q+x+qpq
P66fg8sg8fz7k01UNVKQxKogPbWRL9ptUZWfJRATiC6KjQJZ3ZP9R4TF85vdFhuKhm3cInThueDT
irkn133V53Y93BnBs5kvXLmXZ+P8+5Npy82idrKa7zfQdSXcR7fgF2fgpVjgWBPDjNmmaXag9Nyu
7VDgBt78JQKdoXUI5yHjEKH4JnzOvYgOkO99Em+ur9cfsPHJmSRBQNs9DNMR2kIIf3oms9CNXQmR
kKMjeegPxDSiznpEAVNf74VV5/TtoxSm5javxfegCeO16uhH0Qv4PUoDEBvNg7ucLhWbODG/8gYN
N0rtonoWD9VD49YvRoRu2fXfPK1RXfzmMWo92cQSMhKaFGvJMVMzFLSEV6vyHpxceqVV8a5QmnVC
B1dL7Q5mrH0CEbSuB/nu+m+YbIiLnzCJwXrLCWlUwbSJw7sg3CsI8/1vBiYXitZ4neiNY6y/oaSV
hwufn8Sp//n9BJE8SMcNMK3LcgnEVYZKyzHNE1SbPmfxlxo7HxjDiZFxEk/WqQjoouiLGEFHsNdh
sS5s3qVBTO4TH6W7MhoHMar6DZsetcKlRs0Tf3YxT5OthhKnaQatmBzj9ntQ36lSvq3zT6qX7mRh
CVc4TXtdGJtsKhMYhWwVCuPpv5fCg6NliDN8S8jVxtVLaj0hAbsr1d+NaOz89C1wd9eXaxzLhSs4
Wa7JluvkVI1EB/OttjIUGJj3UbgZ2gVXOmtlTEpCFkDLeBphtlHq5FFrJschWtOlTcr2YU30v70+
ltmtAaCVG5Sc8QUFTHcEl2QFx6eMt7K0s/JduqSLPOsCTkxMpmsYUjTqTD05Is8ZNu+WsfAWnpso
cwR9c6ON0f7kKYnkUJl7UpnS7vBJ7fYgf7p9ESxcnHP7GykWheoGj3k6Mp0fUcSMXCpIDCIzn5rh
wZFh1KTfIve5Q6bn+pKM8zHdXtRQKA+ZY9Jl+nhRa1lJ1NBKjwZSi27qcr09u+192f+bVodYW8BL
/PnlF+Z0+BJUOxCgm+rr5wMZA1dlN0dO1az0NkNZNUi04sBvy1ZRh+agp9XheiB5gHyZWW4AMrb7
uEUJxxGE6GAh84LmIVeK2cbeva7U0S7UzGgN3i1aC16G2Fwt5tlzmWntV4kmq1sUhY3HUsuTL2KZ
P2tBHm7VsvpH66P6mQZbxnOi68Emkc3urpN8A4XVMslXeWqinYZk77+FH1R0bsudfa870KgqsghF
NiTPkKXLpXrE5f41R+QDWwx5TorQk1BNQfrT7Qtq3En3zYnfwYYuuP/LM3huYOL+AY+Y2eBjwOz3
qM1sUGgUq6XmZfNGuMjA5ZJC0CeRGUpo8aBXlmj3arLJh2o9CF/UcuGiuTyK4BnAYY0t0uDfTquA
tHjSK1mo8yOrslb0z33yUlovjpouHJHLJZElMpLojwELAAQ4DvbkwhTlymsENsExNdexvu6bhe9f
Ttb598dxnnx/yIzK6xK+PybyzZ3Vba1kAQYyOwQeMDguus5TeTg30Wl0IRQsxz96lbEp4YR56YJf
nBsErT/Gsgln+wIaF+uZ6Kl54h9z88EP9kmyCeOFV9iSiYlrb1whRFoq9o9NvZZTNAx5rC4cjrl5
Oh3FxLv3RiJWisco9HJXxQh6ba5724Xvm5OKckp/QSXVaeqnRr/dOEZjdyECXpij6T3eGb1eoFjr
k1J71bPfTVGsxaUk/ZKNyeE280yTjQgbdb4WezTX7tWlGFKaOdvcrRy5/4itTM9cjzZsJuSCdzRS
1N+lbE0nXBruBLR/dF5iRV5Xyh167rX3q9Z/CtavxD949S4syt31BZsf69/fMTmbltKUDhKe3nGQ
N7W8M72N3nzABIRW3nnoB1xCPgWSJX1WBf4RxXJF3zfO12KJhTM3ilMTk+NvFE1jhKHn865Yi0gT
VofFPp1zC3ZqYvwJJ07M8dSyEJBsPPrGmxRvheRg5Gtd219fjrnzc2plshzcBpIrxC5z5UBAP+RL
3TxmJwqkB1UOeqBc3L6+NvQB3WC9YyreIfuaoe8obT8whBMTk7VQSOQ2ZSSzsyv0FddmcvjA92lP
pRI3giFWJwFEKUhhXvm6d3T1lSCisL1wW80u9Mn3J7/fUrI6JR3mHWvrkeJ4kDyayFP5HzkUJ1Ym
24mGIJpfOJp31KKdHDyEeHxzqQrPjjwPRYl2T0xM9lLbI7JVxAYL8UbvNtNcA59N2gUj44Vxzcjk
8diaEfDqhNlqvWSXVyK6VIi7aj9qdVsbR9TsovTL/7b+k1tS6zzJA+/iHbt+h4Z4sOSaZ4/gybRN
rshGgZiod+P36VCu2PqNnft4bp8ty7ReLviJZfoG30c2s/wVLSn+LPx8bfK0UqrAKIqABRnkVf6m
//M/Tb42uRrlsFJMfK13rKp7Ld8tynHMHj40s6C8Ua4B1nfuZau2NI2eDo1H6q5ajjbdo4+ssvL6
gVGcWJlsoa71jFYu8IKhudZilLY3178/62VPvj/ZQiVabqlriN6xHO4aO4jvunbByS7M0zTOqlPZ
UcuWEbTA0igp01On/ZU5bzePg7IAfBBStdKYczhfjbwKgZZ3rnus0lXerbNs31ULegoz25Xm1wr5
QHIBPAsnSwEUx1czrxZgzzsry/iZi92Cp52ZKtmk1wd/sHPRolZUHTHkfeLYXats+vDBCr4a7SFG
nPb6ZI2/dOIJz+yMIz0JECRFMBuKEI4dCd8pc9JE4yhb6Uann0uXf5fThYkbT8I1c5MLRDbdjtYN
mBOVtziwHW/fx++h+on+pgsX4uVuHjGclNDgYaFxPIXYO4imDX3oiLamH2iqYCSPiNhfn7vLXTCa
IG1GTmAm6aS7vBoQaJLsRF4brrqtvKUIccHCFL4/mFFQxn8s+O9jC46ltNzcJIFUAbRCkysyjJPl
kCq6vyRJJ9m9q4OD0r5kcX8Q0mZ/faIuVx2iuTpidskwgkeenMgsgFkBek+yU5R7aNa0F4rsp+Tk
2xZYZF7WC2dndlSoP1iwtRBvm5Zphqzr475kVLHQ3Gu+szITkf4Y/14f1OXJIWMjAieCXEELwOlb
CG19AMQesULhdQ9B3n4pjSIiQzb82zraQzIMX03v9jQnNinKj2vFw2TKwvG8xiqCNoJIECOlPoTx
jx7vQ7+pQ6GE/oJrmNt8YCH/my2ahKyhohRakHqSbZV31fBEhHR9Ame/D+IeeDryqhfcFE1vgN2S
+LJD9avv/xtRmLhuYG4foKAqczZhgV1IjSCtkoPE0mDu+zSXMB1P39NHFqm7RtEXttzsWMbcMFog
wD6mEUDetpnUCMyVqpcbCvBrTfnIbJ1YmFw59P6W3SE32W5i9tUL0q+UVpeynFOGJ5cN+4sWUwia
UFa/YCAqYtuGQmUwYzp9vtWAG8ATP6Gz/iJ4ysqQBnXtFuWvdIAi43k+LQHTg5NJqzIQVnqeba+v
3+UdCOdKAsAhQwaDyTdxG7JfN2LdQTrRlHX+TYAAJNn58IGV00b1TohSKvJVk10u9r3R1I4m2YHi
xQezozNenhlL1Ii5/aEByR+1CsigTDkLoUVjbRGmlO3TZ8x95sr9wPY4NTCZKzNzmgZ3JdlG8Mnv
Hm7EmP7ZGKefl8/DhELV3LDoB8keHHAJm/Tm0JaVPpmeySLkQ6M16GJJtmAcmuwuFRe+P7uTQBnS
4hCRb2UaDNRZl4RxrUq01ltX+b60nizpE41xru/X2UU+sTKZJCePocAmCg4zDzZS7W9+X//+TC0f
iQhIigR+KKBeVrkELSDmACvix6+a9DXRQ9qe2J78KPvpp4K2t1rlbJqoo13RU9Mu5HnnRofyH3Kl
APjApE1ihbQa6B8NR9k2TRRR3WRzuD66uSDBwOlAszQA+U9zpLTITLNIgvwZdqnjrzTRLNaaENbf
OgKUXSOLyZ1Gf6mFgHRuZ+Cu4VtbAI8vMKhJINVlDazKbhNQaHUaDZ+1kupXWmn1PcW+eqGGOGdv
5GRSP0R+9ULtwe9DTyncUsSX6fu4Mg8l3cv0XeAszObcap3amezFvgc/n/b5OC7nbQiLA91fvt2+
YCN1hsWiDdRFAJTTV3KwJFRenD7da17wGb0U+qA23edI1h7oR3Z7jospOzE4zu3JWyXypMAzRQwm
5ZvW3Kd6vsn650ZtP+BLoauDbUYrB1rl1BvJgpO3higiIJeta2stDunm+tTNrQ5gXqIrKvuAR8d/
PxmJMvQZBb+ePJNPC5qM3kK3V68IbGhAzNuU/mIIhp9boFep72rDuK/bDP60nekSTR//uT6MmQDr
1Mj0VuujqjACDyNpC22WGJnOtgYABVnefcTQyPgbwbYX9OyADrRhPJZfrepQCj+d6qFon6+bmFkS
bmZy/eDJkKsSJ/FVGMa+bwihYsfqm2v9Akp2/fszB59HFiKZPLagGE2voFSqhkIQINAH6eeifGvy
fehp9KH+ct3MzJIQLiEtOaotc91N9m6T51LaQ5y3fXrj0Crqjb4ZH7AAE1iG/yePgdP5zqLjkNaT
K0IJoMu2ftx+rjpnmxdLvN+5gYxgd3RMwXhyKZybyaRCNXuTu24QPosD/TuHYF1kC+XRmUWHWAyw
ixIFKPHp+zftkkGpBu40J30U+8fo1+1TpSCBRc2CHliwv8/HoAsW/WhN2PcRPfJok2LHmfUyOOKC
r5+dKq4vdAsQZ8HYuZmeHsRmV7dsrUbe90KzC7PqzffChWr1XPiB8IJmSjJsfDriTGJMoKlhoScu
/teynLGDZr9WIv8O1MYupEvpqgq8Q+LSqCgbPiVF+i9KEeWqRnH0+qzOBAr8DHYgM8rLcQqL73SP
hudWgLpH0+3aiJbHWvytDvRXxfFI3/dv181NVVvH2BesD2eX2g0CMFOCZQPvwomaCrEGWH27IZOC
n3VhNfQ+t8SNl3fNtrfAZ3W6EL0VtaFvUkdti1VK5+MP+BCyKKOkGnSWC4KiW5gFBAB+iet1K2h5
q96x1m4Mv2+JEzuF2P5n0IqioNWEoQtx+l6LvbykL7Mt62n92XPD11DoXNorhrW3j/Q0fYwERb8X
C7VcV45ubmrB+MCTl4PPkxpYF1D+qS/TnYi2uzU85q70toqZHSvFuBlgx9qemJhcxEkLHapUYGKT
Eljp3WfVEjaFS8NBdwmwOOdqxucHGl+whIARnx9Sb7BorSxFg01fULdbRTeq3v5ZMIIjVouDgUrT
5HCG7UCiakD/sl037qMhLsTJ4/V3nrilk/Co6YayG1TD6TPZCngjNzIaS1KUgQr77kfiNpe+xq4L
RfYL/QquH7q52xJvNs4TvEBQdeezRWs5z0qcorcfZON1h3TP6+3fh82r4UCoyUJCO/9+navU/8Kq
t2HcVhvdexzkR3+JBDqz5OwumRsGDzIm7c6N8IjrjLzpNRvBHOc5KF6uj2H+86NoBVc9cdh0jlS3
1gU40XQ4+Z5odz4p++sGZtac3//XwPjvJ1FqopRCESUYwBXsC7lgFM3GMp9lrdl2CCI2sru5bnF2
SLDZIdGZYzlNPrfohWbbi36kkVPd+u4+XrjuZy5KMmgazaPGU8878/zzVdsUSVlUBj2q6Ce+bo5J
8IEBnFqYTFnYZI1eaqVhJ8PPkGKNrxgLi7I0hsllX/sugpFlYdi1s5WkrVhsyoWzMW8B9CmS7vwx
xkU6WXbFUbSUrLphe+U9qdk0/CQvCUXOHG8W4q+J8SecmBCSXOxLMm/AKa1VLIzeUA2/Jy+376ZT
K+OvOLGiRaY8FAMD8cWDEe3lJTTEuF0mPpHGiXQIkBA6B50y+b6lpwmo08iwNe+Hnt4jlZ35P9T3
Yrgdn0Y1g2oCiYqx3DAlIEgJgjtmkhr2EL2Xwi8ruz0pcfb9yYpneS3p+FvDdsxm3YrbEjClo/7M
+oXbdn7C/o5jsuxVSYuipmEcrbRv1IPj0TZ55/xj1dvrCz+7vbg7JAVSpnoBm6fXidCT8NFtQfsn
gn9mPoXq+kYW43jh/h9pX9bkNq40+4sYQXAByVdSW3erW2zbPXb7heFlhisI7tuvv4k+556RIIYQ
8vcwnohZWMJWKFRlZWLS/jUi+ao66o3SciMa6p37NWHGAZShP26PQ8zH9Qb714T0mMtmQ0/NUaNg
pnLe6yHfxeUwo89I1VC15nZxG4ILWihuQFzs8qBMPIa6EtgDQo37c72JVZSjK+MA3ydyXiA2RkQp
P1DqBYq40zyASM3b2+yh/+2oKARWRoBymKBiR2EMLcbSVWtY7dCNoAMMewiK/0pTxYZaGwA4k4mL
vwwgCqSLg9a6B4VYGzdhBWB8VgdJA+WCL7dX+3oMHizg5oMvEVSW0hgoeKF0SAEbYTsFs+l7w8Pt
718PQjAwCmlGwf14hYtYoAgPeTCkp1t0dwJasOVGvo8TevchhxnIgQj6XES6co3SBU6fN0QzwnkC
/kLbUeeVkWOX7w397faAro/5pSUxoWf+PemonvMGlrTps1c/MgC1CcCU0Pm9bec6Drq0Iyb2zE5F
M43xwoOaCghhLPPU14VfdeFklpumOXb3o2TQX4J6OcJsE7tZPi2u11gxWNaM0HFi7AJIZsfPkKD0
jeXT7XGtbbgzQ3KKhc9V4erCUASV5Kn/3gAId9vCtcMHPAasSugpEogceUuP6M8FSW5tgzG23ixW
DjGfbPxZdfkuHfKfxjJ+u21vZUTA/SB1K14p12JuGsgih55MU+iMzu+CwtU42d1lEOFjoFyBEikS
+DI5GDG5BVI1awoz+1OysxLFmqwcUoLAiIqHD4JUU9prHYRujSTG552veX9skuciV6zJ6hydWZCi
Ftvp2cQi8GdHee733edZFdytGYAWs/Dz+Bv82eVx0RPXSU2jBB0vFO6rjvpDfKcOFe5eJAXOTEhB
MItdOqEZExosiBy7ZTMiP1iMimzLSuIHViCMTZEfBI+avNQxn01j6LGbhvYBAvGl6Zf1nsb7WAtw
HO15C9EEqipyrMwe6muQGgXsC49GQ7pq4qFhedN1SHUbY+C2PVqH778HYAGJdJS9AS6T8XGRNbek
NyFoUMY/3aQEzmsz5PvbB3ElfwThLiRvISwn8p+ucbkJisKMin5Araaqnmd73uVo0dJL6uvFQ9w/
x/yxGNhDxe8OZGEV9Q6k7wWzjJzPRaLXTSYDSfY2hxDsMvwaa2url9Z3ENHcnQaHKfSEISJHhQjZ
8MsBGqnNiN5zJF29Qzn8PZIX7U5iVbHLL0xIJzXLK/TW9DXyrZ22ycf5uW1zxV5Y221gAcDvx42N
B7cUc9QaI3WupchtZkMMWrDuxdBV/K0r1ycCSzDjoG6D+EYuRSXlaC5CjzrURm/HvOLEajegDISU
dbSJCFSw07ZWuNHVcaF4gLQI2lWujm6uZXjml1gds4t9GxnK37f394qbxmZC4kgQT+ApIfk4Tt0h
pVU0hzx91uscMtSZP6T3XzXg/cDHEdYCwig7UkhCuHkbI6VXgE4oa5aAqR5KK9N0YUHyo3O7aNlA
YAEr4r73qi5W8b9fvl8E95mHvg2kdCB7Jm3gCu01RmNrXZjY9SNnqeVnhIM4fn6pM+PFjWvq58SC
Bokq0bM2LnQfIheKTiUQkUpOtJ6Shid92SOEGoM2iYLxfmwShoYHBcCziAPgBC6PvxnR2ernpA+1
bvTt9jhr+2n0TW97e5+t3UGC01ewmKNODF9zaYfrGkARGuyYoADs+U5v6bOuHZrukbrLgXTJJi/L
fewuaFBUdAWvhNemSDngosU8XmWUUa9atNjMe+iSvGlLHhT949wD2VbcD47CXJ4Zku6K2exEwrzo
w4WaYGDmflaAQPb2RK7tCBNcY2gY1fEykRvEUR5KnawqxpAVX7UcUDbFWV2bLISc4HxCyAOQq+RI
C6Of4ipHia9m7q6DLyU9fTBjF+oXCtcmdpZ8qMTVDQ0GlOKuWKFAFmyD7LkcwrH9tMTjNq9+xBqK
F1G8S6v327O25ubwCAG+Fa9fgSO43H2WxahVdth9RuIc6AS2IZbx35quK8KFlSsCpYt/7Ug7YGkH
MkIXog/Tf2jcPje/zO/dyJ/rX3+wC5Coc3BtE+AuqOS2O56xwqymLsyHDdgYVSpOa9Ml+IhQKYFI
qin3N4x5yoaybfuwn4twQj9cVDefHFcFbV/by0B1YJvp8D3I21yuCgVQwRgZxXnJk83fMVG1ia+5
bSQ1wZ2FzYwCq7zqPC3ImEZ9qJchz/6xhq8I4El/rNCPlX13yt3tTbZ2dLCVUSdHelPI6F4Ox9XM
piwK+JmoheBg8t5Uv9iCwrEqXbBCGfLBkvk/Q2Jez97x3ojattEKQ+zFbLONVU7HZYkOJq3earP3
9bg7WTnfMXDVBFbxO4vpBous2IMrZXT8DIq8Oh6qok1eujpavXKXTsflVBr1s911z2NaooqrB41N
0fTfbTrGIIqRH9uh9HzARg+pa375gzmHr0IxBCHM1cO8GonX8B4HzugtnxUHd3h1nG88UkkxfngI
2Vu5nsAlALqFfKy0lwZa2JMWwYPYIxSs4/KJz9OXahzQAdmMvj7TDcusTVp+dbv459RDIs5mUEJf
yqDR3V+GDlU3Pr30LkqaRLDlFieHkW2rq9gE1o4ucD9oF7AgT44XxOXe6MsYJfcUE1LQA6+PObrA
3fx+YJmgHhWJA5BeIgUnrTyyuJ4N0OYcWvpzSfbkx+1FXfELSBuhbANQGaiz5XiRQ1W9B3PfBFHo
1q++2vP9IGM8GOHecIkCokkdMYlnB2gBI1lkl/j9PE+DGvkwJXHfiuuxoCOMgOcjxSI3VTA9jyu9
HqdQK8zAcRnS0a/d/Mu0vyT6z2h+cuvPfzBnZwaFczobUlxxL3cjvPFr7ai1hu+yb39iAEldeDis
u+zdUOMEvWKsT6FtbRtvM/3BxsUrFKhmRLpAMDnSAIratqbFo0NYTZH/4hpvdaSomq4EHLCAnesY
AMnjsSNNkdG53Kn1AdIv2Tdt8Xbd0qW+B2BkztvEH2yVPPbKhXBu8CO3cLYmlpXmXdqQIXQg3FNM
O5BeB1X6We/uf8Jf2JF808Rzp23AnR7mrvesz+5jk/RfEq/Z3d4BquFIwU1DRqMsx2UI4xEJN+OF
Nl/K4X1SsTitnX4bYjK4V4Tcppw5NCgIkPoWESi03xf7GLWKK2PFQ6KHBnygqLOgliOD2fgyZlWd
9FNozYPfGoCwAPrRvt+eq7VBCPkdUB8hjtJlKmhqzf89juWSQvr0E+eK6sSaAaT0kI9GfIPmIMkF
e0nV6MXYjGGfILxsk/39v//881KA2bhmn/GlHcN62ixOkKsizLWzeP596SzqKXB2y4jvuxb0gP2o
3BPyWFXbUVVyVhjyJLjS2HBKMjTrhma7aQpo6L16c1DYyIAqXpnrhtB74+Fxe10iKN3O1tyEjyEF
A7RnpUEMFb/c+aSDxX7qFdtrbQ9DcwUvJxBdXTPqjlzDP08nrP7yXuWfXf1YWQqnIlZACnjwvvif
CXni0LXQTp47jOHSpntQnU0dGgODhj8V1ZHS1B9VW2LNvZwblLxYU1qkzRcYpMMPVjyN6ZHX7wVR
XALrMye0cVBDvGYE1mbHAlZWH0PNw6WM9iUrAZc2Wk7+4Pzgsvn/ZqTzgxp3VAALjG3HN4uNECnt
H25bWF0f9HkgH4XecDRxX95mUGwgUxPDAdSNPj4BjlA/I81bBJHRlE/O5BBk2fTh4LSzd0jy2T7c
Nr82jwj+kZoEOvuaQtSec+T3J7Ql8+gz0R/NaTOo+ipVJsSGObs+W44OXAB09ZDw9zmPN8T77KFV
4vY41vzoB5oRgEbjGmdOp7qkrDVQRHDe202vK0LZtfoBkL1odRWzdM186EbjHFVLj95qIPTs2ofk
Rtkf5+LXbGc+pz8s0OQ66f3gKg/tjyj2oJsFpMty3pCbCcRUjEUPOzDMBbiNipeJWsNpqTQVobvM
3i+y+6LVEsKVoBEAJYxYxvNl0gA51ieUYdxh3rUtRAleke7fIbUc2M2mI0tQwPGaY+s3SC5rkPjQ
HymUJMZtySLfIj+r8diVv/Qe3UP5Q12rFDLI2klBE4woDyAav0o9upU3l42JVqXF2kedE/CInMye
Bng2gzT2aKV79LoiMgUD4A/besjrVxzewJoQFpivw/CAgGRTFaqUtSEOqOxgQbaO7IQJNAMucmne
nDLKoeioi1e8xY5e6vqdftC18ZXxn1qZvdJ+W9vcZ85xqp9T/nNJGKC9g18tzT4yvce+r3ytiSF7
fRr77NVtSRC3o8Jfri8vpk/AINC6KqfO2ryEQC3B8tbZX56b+PPyoneflrreQQ0oqCAFxKJtYz1E
7S+rPDLzsSrDZErwGC83Bmm2TUED24HOC498ZOlfafZ6+wSvuAnR8iDy8kI89aMX+Gz/RY07ThFD
78PQtvOnGXTeRyHzsaXlrEI0CK8tLRnyHWj7EaEpsPTSkmXxoNlNiyWrtLY65i30DqdsmB/teWgD
d6naL27eV58azdMU3n7V8geFJpKXiC7EHj8bpG3kNslQYwlHF0xhVN+Q+aWdX8om3o0gu1iae90i
8uTI/gHsBJy+c1WALEmeWVXGujB1n4z56Z/bS3Z11ePrEJkQ+x4VIRyty9HMi2aNek5QT+G2F5R9
nvjA5/YBFHDTA/hCY0XHx9UWkezJN8lYa+3ojV04go5yKhLDL3UgEpCdU0zbVRAoDIlKEbJRQvFA
upQFUDPvxqkPST3QAJzr7hO6H0zf1dI3Y0jmPeZbhVNanUzBY4eWFlRwrny9V/TMpFYXkunYWhDg
y54W/tbe/eAQQzszI0U0iCi6wZhgxiztjW7lfjK9394VK6uEIh5Ol0jLYHNIe7ylZlERsjShsyR/
9UtdfCqrhQSmF5Fvty2tTBlasqDii85IgX2RzrHLKLCOaQlLEf0BvqmTxryHaCy2Q9GrOB9XRmUB
+A+0HcIVgNClUZXpQpy4tmv0473y/rUoHnTny+3hKEzIeQb0kzoZ4zBBtMcWkmk1eRlV/b6rNgww
+FAcXJH/uTyyDPXNJK2jKmxTZ0SuhA3bihTFC4sWR3GIVlYHLsFxhUgvGovlfWDE9ex1vGpQzN0u
7oO9HNrhMBU/b0/aylEFWADdywIajkBW2gMsqpCgo1kTegOzmc87Mh16DbITBKmUJ94lxYH2S6oA
dlwnzT/uKEEpi0oy8qSSh4hm1qdmjMEVwyPaNqroqXJODsF5PVmot3Tf8vQU1Q/MVRwuS766hF2Q
b6McgmfAVdZj6Ytx1gzehLTL8weo6C6B67iqkP063AXPBY4w6smiExFRzeU2qR2o0o904WHcd18K
YnwdDBIMZryJQCsOuEu+SfpqQ2p7Djwoh95e0us9agCsBU5gJI1sPO+ko0Yi0FBO+sjCOBs2uR6D
40P372dLQjfymRX5tFkm43WsLyz0Sv1tRB4sWtzt7YGIH3oRZ0gmpMOW2BRcfiNhIWX/zPxTj0o1
+F72Vv/cx9+rJHTuRuhIBqXUXlKZhoYHAwsTM/CI42v3qhjhbsKs4bhhW6DlFqLwlxtj8aq6dTtY
4P80T4XiVF1v7suPSz8/69zSzWd8PDeeZrIZok+31+PaI11+Xzq0IMifoPyA9dDcx/rLTA8sO1jV
4baR1d1LkUCCdDf+JNIFG1NPi+3WZGHmPMbNcU6eqK0o7q/Mk8irovdCKHzZrhjnWRTZll6Z0yxh
oQ7mRn/IFNt2/fOo5wLqA6yPjJhuMm5RU8tZOEG903D8JVGlVa6dNvyKYNX8rwXxC84GwIxhAOKP
sbAw6G4q4FpYcqgyZ09odJxnplj3tQEB9ItiFODfCIglb5akPeUtyk9hx11/NHOoage3F/26lgsn
iTSueJeCuuwqYtQj7o7ZNGFEefQ0eem3eGHHyO7Bb60/aZ0WdLTYW6R/TIi2JcsUTDV/TmmneESJ
zSV5nIufIU0sJI9bj+c6Cxd7yIM0nU5AjW5b3u0dMOkBcv932iyKK+mahflj7Gj1REwBKpErKgGQ
+rpaO7DQHpxw8opD0qZHCAXsGnCyzgvbQhDleUpmn3jVxmyXIJ8y1JCzUwLmWb3JtzX6lf3bC7Jy
CgkEIqHhaAO4fnWH9L3X0sXQi5DMDYAVIYj4N0WlKkCuOHhY8VBLs4ngTZc2VudwyHk5TgFI0nF2
ocBwSrJPSUmDqsn9bvzU5H/dHtaqQbxIwNwk+pBlKATab7SFDRkLobLoDK2fzLva8fw0eW4sx28r
HZmE/H6HBmJ7iJ1DbWalW0bT+DJkHdyBWR/6YjuTGH3eivTE6nL9a0OG/sccj5+OYlwJ0mluAgvp
93RRCWitWBEUjEB+ogdAJGwu3Y67IAtLmVOGcfl1qr/m7C033m4v0IqruTAhHcB0sZycjHYZ9vrh
b8Pb3/66agDi35/5zQ6HKdIbDCAxjhRAX0iAaVmv8GUrt+TFEKTbhQ9GRswaRjrytdPZ3mQ5OLbm
IFZx+KoMSaenbppmwh1XhnbvJ+YmBowwf2CmavuKVZV84sV4pAvZSqm55CXM0KUP8vy3U0Ct0obo
aLJD+nvrFD+dGrlDqNa5Y70vaeFTti9HaCjzk9drQYHoVz/qbPGpdqwXyNHxdzxugnFwfM/LD3M+
bl2j9ifwEJcPBtsZafdlIfNu8baQE/E9428Qh/hl/rWAlHJplEhpbWqHbOJZ32TQ7HLt3/rwV17G
fp59mvWfExIbHTeAaHjzkmedqG7flT2Ko4bMhiihX8uVpcMEOXNWVgJjQA2+be1MMefrFgS7piGa
5eVkI7fnsqJ2XoUGmYLRRY+gCoi6chIwhn8tSKFijH7vmTtpFXLyZYj26fTV1ra3D5tqEJK36LvB
8dymqELi/jSMY1Nubn9/ZftfDEHYPzvMQ9folZ7j+6P+XIzAzD7Myy7uFKdZ7G5p919YkVyGTu1+
sgwshWPSJyS2/DjaIxbyabXTtHHr9T9vj2rVHtgRoeOHTMmVej3J9ULTDYMDwc+CKi58h4c63VVj
tDG0p/juDn0bkGrcTmjtAaUN0GOXk2gjY2J1Y8TDaTGfrPa9YHeX0IUF1P5B2gm1aUACLy3Mholn
aFxVeNQfM8fvVJC01W129n1pBN2sd+iC5TiN9jer+MlzRfC7us0EZaXgaMF7WnLnZtEvU90Y2AAQ
2OH9p9T4q6hRbFCB61V2JG9ujQiA04jADjxc6vT7un+K3JdFpXq1usEoSCyw3AjtZAS6lrU5CHBo
FebUR/WnXQ4l8avsq8aDRdXGu+plzmxJR5Sw1PRijrmLZndXsWXTD/nD0Lr3B6uCbfJ/Q5LOaLlU
zE0NDEmL9m5l+1O56TIVpb20PqiZ2YAaA+8HNAs6emXgV5nNdTx0nnWyzWHedGZtvhhWOu8h41se
k6mv76TL+Y9BkMtgYLhmrsiB0WStLTUKUiej2FDdQG/9nR76w4KQ7BbUQ3hoy/WHnLgkBgmtdaoS
85XMKGdppcJ9yg0P/7GB8B4WEAIDyXh5/AcIVEV1Z5unpLIXEENY0y/OSnsPpp4+IENnP9n5CFmZ
pDZAHA4AtB3B1cWuXSt+iVxoxC9xoSQHcm/UxlDOkXmmUGWczcJr2jBFiZ4bJYqIpV9H2TaZvjbR
0xLvSfRtoN+jKgN0+DC66KrOPrvD29IlPnFYUAD4MVr/TMX0wEAIVdXP1qBI3YlDfnbbiNkyBJLJ
g+oANJ7kXuEkt5yiim1ymjmEfhO/8foNj7ett7H0+67n/5oSuCwHnhmGLxembSw8JU0LNWAKxspX
ogLHfiRqpLEAEI2mZxxND9AsyQCqZjypyoacGj1nj3pm1Tu7H4bXiHZkCyCxOft9y9LGh9yrjtz2
SB+z2SW7lseGb2mzfbQXr9s1iKZfJjY3W24n8ZeYOumuqhHK3+dE5O0hA31alw8d7bs2rNptpW24
c+hyxZSLEV/OyMUOlAmEksJkFSrXLVgNvvIU78HMb1WoeJUN6bw5c2MljYlhQP/R4N+Z2fmDCuEv
XSH/nSqQpCMKRvHAFv/+LPLS5jkb+jprQVuejC8z07VThnS+33sjdC0Xbm6mQXubWdEcbgdH14ND
jkA0aaPx8KMh+dJw1M6t2USmebLs3VI9It5TSuJI4YQ4COJ9ixI/igSCCubSxJKiUFugBnfKhj1P
NrPqDS1XPoQB9AoI8K2oYyPqujQA/c+5qYgznKA10UKxN6rfIEeYFL7Hq/yTmSfGl6Wiv+Y54ruB
TWQPjoruJaMMvDrci1QsEmsOGi1UaK0EEw0GLeNW9M7RxrbWxlNm5f2m6vViW7qD2wCmMrkPzQyt
bwizJhs38frPaCrS/LFrbYTBTndnjVBMzcVPkUItG3rMRq3n02lpHjRvF5tHU1VSWFle+FbEcmD+
ALpW7hvL5jaZxwYm5vLFnFNfG37e3qIrYcK5ATnczZcsJnoJA/ZnkCp21gEVJm9UnAPFKBwp5jXs
XhunHEY0z88aEMHe7QvFDfS/WXIkJ0JnLLGRl9PJ1b+zNKTJvlQJKEmZuI+1FhbACSdOgpxLSqIO
ZMOj3p2aYh4tCDYxNvqA6pW/a+rFv2ibxpD/9JZgcrix+Ii0VFLa184EjxIBToYCHooAcpnMRPtD
knZmf5pGow+8OD6RxkEVK+J3z+aFIblSNi/LYueR0Z80siHVZi52E1UEN9dxAyJA1AOQKsCAruqN
tsUmPCBAEDvOPhLXJUOH7K6zXntV7mPFXVxaknx/NS4dX8y0O3nGX2TZ2slTO70Z5c5GHiZvNzXd
p91jgXab28fqesdfmpW8Jvifegifw2xm2ssDS6j9iBKyCky6YgUKvWDIAypelLrEljm72HSSpNZA
6v4EeVN/yb4y1XP72juAZ+TMgOThWNxMS1O0/WnOtTrIK20IUogHvGksH8GpYKpUD69PGcJ7grc3
Dhp4lmWJY9eFTl2edxjQW/RGWAA12hyAv8As982dhPI40QLdASif6G4H24k0eekE8ZnFyY0Tx0O/
3icqPauVuUPNC/UnPCZwhcpltWrMGXesyjiN7THLdp4TkHY3/7y9z1acArqyUZgFGxi6x+T7QeMk
Xkrck6dZP9TZEzM2Si5WhQn5hmhjHcU0CvBlXuCdEaSAWliK06IyId0Pc8u60mMC3zk95d+H7KFR
9ZSuWEBnmgFcvIU/rrhcIbincbMul1Out9amLPKH0gC8ldoqVsxVQ1BDAc2VYDKTS0S5UWhels/L
yW2qh8UwnoaYpX42U1XwseJCBa0zclTAX+DUmJdnv7fbGAylLUaUTlt3eWv1KDDS8tlKKnX6VXjJ
y5cAHl1CDgzyDwhor955UdKO3PR4SLPMj81/7Oh16r7R/iHlUeDUdyZIcDQvzMnloaFPF85qmOuX
77R44FB7BcH7vSfn0oa055a5nArb0HhYas9FebDGz8mdinlXwzAul2iCHmKZJEhWavaDyIq3k+L0
X/v/yzFIeyCjpO4MklThPGR70GBHEKm4PUvXTgweTCQfBPgD2Cf5eWEMNLMYHn/ONOr+jF67ODZH
P66cXWShsHLb2sp4LqxJl7XVRVM7NHUapnTcOm72ktjKFs+VrYw+HySpxIsMWFnpZh76AdIEqZOE
M9twF+jjVzsLet2v29c5frs9nmtnAOglonZBBIleYRnj2Ytm/DpxUgA3dN+hj00V+47Kta1NmnAB
IIkCRQcigctdZg1J31rNkIYQP/5sq4Q8Vodw9nVpD+to7mkzgq+Dvud1ducXwrWXSI/uJLkTZwXQ
UWBc0IlgAfMmpd3LdG75NJI0JMl+yp7i4iErMz/Xnpp50zgKYPHaHjg3Jk1ZUg9m77Q6XgrW+2if
9EXzjSIN8hg8sPbfUZsowt31Sfx3cNIkoskXrV8Ug8sHuomi2M+QnktVcOn1jYCoGsVuAN3l3cbA
qxgj5EnRQ97kb1VWN4+O1hPFnl6zAlgAmkeA/MCzVIz1LOZMq95ILDtKQ3v63E+B53y7fWZU35dC
zsWMOlamaRYyQ3812HtXGH/dtrC2GucjkHyazs3JdAhGELMHPTtU+j7lCsTW9eUM/g2hzImgA75G
Llo4Q1pPbMCCN92XrnwSVHfMMnwKuRWrvZO/5uPonBsTM3q2Iq6t4QWfYjfrdNzM3A3mX7cnbO24
nBuQlhwUe84Yp0YaRtrnyd7E2YRCeOmzCjJTSeqnmgIdsrYFQFEAzDICKZA3SfaMaCYl3p9JGD3O
70o6TdXXpQ1m6B1P82JIQlOz/JeqVgWza2t//uul7dUtbB6Jh1+f9oiV+i2ymrn+Y4hP92c9UOA5
myaxbGfrvlglQ5MUDJ1G7Ze704oft5ddNVHSTZlppZNmFr4P5sF6COj29ufXjiFSeFBWgEbQdQDr
8NKeTbdI0KnqbND5tilbYA9NlYbp2nLgEYs8A7osEMpIm2mc49iNhyQJM3fveY9E/2SSca8ZZjBl
v2+PaOWcoG6AlibsXNA2yqEFz6CRHJlzHJYo6iXRuJs741Gf2jdSQfje1B9ArZgpQqaVWYQkGigA
kRAVFStpeCQq9br2vDjU4o320233tqoourINhOoIKogoWiLIkC7LnLkdGPoaQOvs+I2BiUdfFFWk
FQtA1ItGPyDcABKVTqRpaqOWWjwOo/QxfvQmhTO+niLERR8EP9hrIE+WDqQxpa5GLa0PK0J9LZ7q
wHWHL7GhYn0TP/PykQQ7VEBtRPuwJ7/ILMboaDhgQOC5a76wqRw2yGPXfjRxZ98Yg6rH7yMRd21Q
MPkQwZckk1zaiz7ozRQPYeq4fmRyPyFbt/uVOseuOjXxtNW6JejI7vYuv14tPAB1bDVUy1DxkyEY
RY8L1LLHAa23C2TdylOSsO1tEytZO2EDQlV4eQBcK/eSuMbspHM6DWFRDn6sgaGRB6Q6cM5Fx1nQ
l9xPY9ef0IFrMU0RrX3UTOR5xWNX8IE5UFSXUZeQUupqtM10odvR5ykFx13jbggtwRqcPdKk5z7Y
i/zaNLdzqU9+3CBtSZm2taCB61TV31Vq4T/XN2iKVXiYta2MbjE0WolSJd7ily5fa2fGF7vuwlg3
tYDZmf2UJK7rt1HjKWZhbTeL0jMyZHj3I5y8NJW5ZtGChqeFMOmGJ2AOWXYFMPoqeaO13QTPBSoo
UXG/ImhK3L5ItcxoQ0anB16QT0QrFNH+2qRR46OcjoZYYJUuR5I4Q6PTBE2Rmr1Fy5U/tLlfcMWW
XRvHuRHJS0JruUEOq+hCrzgOxrMKpHmdGBVlRKyDg0wlqHPlhdc7guK0Ae4w2/X75G90Q/pL+oNb
zr7WX0kRNm6suFlWR3RmUgov2OJ4c6UTQf1IwAdGvjBTpZStMiFFGAAZRyB7w6j05ZnYj+WdokeI
jC9mjUorX0W9FdEM34/Lv5n5q1LpAq7+fmRdcRrRs4++sMud1eGQtpaeg/PGHYMMrVKlqgt+1QLW
G+ldxMOgBLi0UBS6XdPZ6cOsefWCiN8nq/QxQWD7R4ujwLQDI335edI2jpXUZo+8XnpgFtquGjTB
JsORFdFbYmY/cmJuFL5dTLrsXUWzlyC/QD+d7FjS2KJJyzzYzPfe9A0Camjh8PPY8sc03qbde143
B6vZ3za7NpGC4xO0i+jZQC7mcqQjdRKiZzqI4IpT8mOaX/9vnxfmz2LxZEafd+8tOJ/AC3c/8lbR
KrXmwxAbWWD4RL73qp2/E3Sc5oLDaDR/pWh27e3JV+qjrAYU51akPAUwhT2ZCSYpcufiR6FZ1gOL
YvtLXTfaC19IGVBIYfpA6r+nXpucDHNm9xEkfexIQSuKKw5R9JW6nlVCva9bQC6ZW4Nf7GxNhfNZ
n8n/GZBxM+7gcCcu0LTJ6SYzNoa7/6O9djYGGTejOXGqTxNOldWlW6PVNtXf9++2cwPSOiHZB3nF
GmPonJ/2z8j8k8+j4Q+3JfI7V7zJTZZ22mKjHT4+EAM3v6vK867FFiJ6MYkDFmswFVyeFsfOU6J5
Mw5j8h7P8Za5+Z4aD2ajIHdaO/Qu5EYAF/7g65DuFzpC2a/u4T316CV91Ks/8J5nn5f1Z03IxP3H
e+oue+zHYt8a3onmxlav5pfYRncQSOr+YOVNwNPQbC/4SqUbzStKINRKOE/vkLYMQZnq1hdTL3ln
MM9AXxM8D2j7k9+T0BqOQP3hAW7r6Gh5eM2ah76uH/QeNCDln2DY9I9SGd5LGI60D9pqGbUhauvQ
4xY4xIa9bkzHslJlZNb8GrLw/wLApH1gVJ5m0y5tQ4dlQW2hCfTFK7ttUhh+ZoUO9EOrcEm+3b1U
aBBE0AYGoQ+Wk8tNnhR1UxIbRq0SwMgnUv2+/f2VQwS2BUdopLl4EdjSlTMOuHKMHmDlrGiDtP7e
mtSftN2Q/h/tCId6drV1MXHHmJhVaFk7nfqMHlMPxFiKnN+KW0ZrHZRaBN4M0YEUP1emHbG6Hquw
6YOueiiWbaRiKrtOz7jIMAB0AnJSNOzK0F7NsMymjbC1C1C82eSTy0/gYZ6avxL+kKowhyuu58KY
FG9EmV7oiwtj1uxXJMgNhSNYO6fng5FW35rTPE57fJ9Urx57n+tD3P5ujQQFDMXzaW2fAb0Aqko8
BEWYeLn+kAOqjMjT29BMfjhpG5Sol2X2xmx+3d7PazOGO1+E7EB3X+1no5omUAK1bRh1mu/3+Z0U
7CKyQGEEGwwkzyj+yYRDaMy1Fu5lczh8M8hTyh/u/vnIwgGwLd4C14ojOTbeWFIOtYRjQr871tc/
+PxHShww62u1zbRDXFtl3hTG6dc6zcDn9CcGcE2iYwQ4iSuGiwmZGJcsYO8dwEanadupVbph4Wal
uwWaCCAMBxUtWmtMyQ27pKATa8EVy3uP7FKr+VxH7VczqV+mwQmcFLyefXOMZs1HwfFJL93fMxJb
7oSXAV8OGTRVjII+pqz5XVkU1OAq1deVHXj++yzpck1inWhDYg6hhVyaXlW+ChK0ZgBVZ3Gxwsch
Z3d5lKzOodNUzUPoaI6fA7Pa5YpVXHELqG5/xM+ANV2lU7Kas7FvtAHNj+Dgme36s9uzQ113vpPk
wPK10+b2vlzxDjAI8l/iiYZoOQZqDaMsvCEdw6iBHFHbLz9Ht3aCFK2dUzv+c9vY2vx95FZBAAQR
hQ/KuLOrKDaqJIfoLHQ1ID999LjC063cQRiHUGcANx4Yk4X5s8+bkV2Bc9QFsX21LbPdqG0sVcZj
bbpEjySSi4K8Rr7mTLPqXAbNmXCeyclJ2GufjcEEkYaJq5Koq6bAewZouG5cN05lreaiJ54NYWZl
3+olRY9R8cWd3EPXq3puV9cF9zYwaJBZu+Jyi5GWjGYdFMNtVfjbCn/cXve1AE4w7yAdLEDfyBpc
roxnwQFE/TiGOQdVlt6Pz5NePxMzPtSJsTygI2M3/D/OvrTXbVzZ9hcR0Dx8lWR7z/beSTrDFyLp
JBSpeZb46+9i3ru3bVqwsIPTwwHSUJlksapYw1pm9uIK+7Dkxfvf9iDDgm4jljOQjdYSYVmVT6j2
KuRh69Vz38SGJ1/TOtQBUMlDBGwD/P1ybbkvjLaYlukEuuOoSr8bzpG+kzXuj+9THEuwO3CDaNW4
lDG2XbngDQ8M6N5LfhCks28f0JqunX9fe5DWErmrENzwSE+Ie9kXgM3Mvk/Z+DFErfi2qDVdwzi/
+QeiXQ0dXS6lqoecSSmmk0u+j9mdtTX/uXocSESrihEGN3QnhZHG2Qi6EDd0eLLaR5sfh+4vFErl
uv+/CN3PkLRtwyWDiDIUALIF1P+GSq0dh6LnAA43XiDQKW2PFmKSufeWk0v3QfGyWAAWuzPubh/E
2kZhIhM1EnSD2OjbuhTCMg/cdP2wnAbr1WpeATfcbjUfrZ01rLypABxw+/+YhTODbLZLU4HPczkB
h4/Ew/zh9grWykx4PsEe/79ROz39OQNddJR5A4hRvym+TGhBTXLHB8Meb+zI6GW5Q957eehl5iXT
WNZJUbbNazuH5sb9WVkoUFjRwBUqyjqwnlzuZVnbC4aSLQn4EuTYwj4q2t3tta7EXhcSNCM2D90E
0kJIaNp918aMfKDmU4YQZ4iK7GkyNha0Mk2HTtuzFWkqmBL0w1HhAt6TdXG/fDYKe++7L0FGIzfd
0zSNq+WN9cse1BdxY+942gF6m0aGe2DjfCjzU2VsdRysXAu8YhA/ByiWYmRK22UfHNYON2p4RKt6
Kvzqrve+NLREX2b+z+3dXjtPROkKihPD78CtvzxP6JXhFg4obPp2jN1i5/Bhwwyu3L4/LELA2gcb
01WHURoCdZH5iFUYCYAc8ZyTF6OtNk5xZRnAn1OoDnjRABhKW8ZkdwiWOtQ3ZvE9j6rxy7t36eLz
mk6KufSFn/MRfUUs7g5VvuVa134/gi0XBQ6E3Fe9H+08zi6vwv7ULbHYm+8kQlJeFfBo/31e6duZ
efLFYvOmxucZwI6MIwiaNw556/dr+5/XYA2rcwo4VxlEy1cptgpkK1qEQrdCMg7QM2jqB2w4SFFN
cwrw9jSeg0iUj/28kdBfFQH0L2TzAZmEl+vlJi2zXU1LhkdfW/NDCbsKBOnqLzLWqNYjPgTbr4e+
e+3ltoCSirucgUbFjdOo3JoKXzuH889r4RPrnXyRIZlOJkuqMv6ba4basQUCFRT1MZByuUX56A/G
ZGUIMHuALOLvjXhj7QiQaAcXvcJ4vJps9tNKolHMnU/lGIOPsiti+f7hf1RskFXzLQwkqKLr5RLG
dKaZP0mkJ1wz2oUI0t9tKjw8nMGcpkwR+my07wfMGUavn0/WHA8kEumGlipTo6UmMPSGehOoooEs
4CsNOLvKeBJ6Ys5xwpQ9S7uParuNbf4cVI8CQ1XZvFHOW/FEF+K07UK+GJSklE642PEP43sHdHDv
b3YMQGhwwsiwX41S5WM7GgBmnk59vpfFIf10+0BW4glMuOG2KaAUvIs0ne3HEoOvZYMDn03yiMSh
f5elQffLkrUTA7yBpBFZCvbIZOXtZNakG01d11cSaTa8ZxRMiwKJ1w4sC4lNZ5Wrmfgvw4xmYPTf
XuCWAO2IiqHvXUosJINeF+sxne//4vOgJFPZezgnvUZYmiaizwzPGH9CZcX5bLkbGq1+36VGY4PO
BFiXGj0AHneiARIzTrufx10rjrN1+Js1eIjQVX+goTelTDxtgr4NQGDUvDBydJPbn19bAdL0eCcB
ux19dZpRJ47bT8VYjYBg5k/ziNF2hOscebP53Xkf5BSUKoP7C3Sj+uu4bdGgCoD44VQY1c4v+MHA
3/OylZBZ0SigE7o4cYCYKPq9yxMJl46XTgr49P7oASDLMraSS1sCtHChFxa4pnMbAkB2NwUUKGsb
SvXnUadpFeIEJLgR+IAWWA8YRtan7RBChKjS3eK+1u7HvPvtTl+K5c5whoj1TbT0WVx3eTQsbbLQ
dpe/v+0GEQu6VUxka1U3hOYMkIAqyRLUwZE0UxQETey5G5XdFdXDi9ZVyIvKvulBi+UP3TwMvX+0
ajuyh3ZXVtabC2qE2xq+cmBIa6H3GXEL5hL1hRjTEDp13vjHwnVjs2jifO7fb8bwdLbBSI6hJ6SZ
tNDFoQH4h0MRHAuvjqrCjnNjo3K3tggk5mDGMOAEyClNgs3DySAmD9UstxoLGd9v6RG6//d9zZD5
pKJuOIrw6Cxxnyfd5/efwfnnNWXihj9OS4/PT3U8F2XMg60q9+oG+cC2VmzdCiTt8t43rJ/qHNgw
x7Yo4qJA/97WLOiWBM1Xte1STY0FCWn5Kv/BM/v2Fl0HR/Cx4HMEHhLKZ3gmaAuw6q4MaIrPt+J5
ccBf3PBwBDyi9y8PhrsWtBmm8zdrOheq7Rp6jDF33GbhcW5EDIy5uNyaDFi75OcStF3rM6tdQhcS
ZL5nIubdPX9/2IoajBozBHg2+mj1uzGnIus6lPCPi21EroHG4XcnGnAuMMaAjDNd+Hvdp9gVoqOB
+scpruaPPftw++Sv49TLz2sepXYn6VojPl8Ce0TMd6kLLKP7bGved0V/MRyHkX+FrgFoP+2Kc2bb
+eQU9AheVYu/uOX328vY+r6mwJUs0ceK7N5RAie92dvvfx/iRYMOY6R6kNi56s4DNRk8kWzp0Z/f
RFSId7/fLj+vbY9gyGKUIz4PhJZhiAKZ2O+PRi8WoG1QPrq5IwdIwGzEsMvfPzKABSBsQK4Byop5
sUsDMiJTJkq/p/BzRnTvZMaGk1tRUwUNiJgE/wJUkeaCAk4MWs4tgf0r26hkblJU5anr7QjVoY1g
cVUWegiUN0UtUn+smx7PgUQ2IdwNf3TDV9f+MFpfyVY7zJrGwmn/rxQ9oWGB6WHqCkiRQZF4Y4hy
9F8cOfwRLh1sOx4Kmn2dMTfB7WGix8Qrhjjot4BI11fw3/c167rUqWukwUiBgJJG7NGWf+EgHAV1
isEkNMShY+FSqTBORLIRUxLHknwP0u88uW0zVrzD+ed1MnWnczo6ZTDd5vyYuz+Y+8MiG9H02hYp
6kR0QgKrHr0Xlyvo8r7u7LGmxzytQMtlPDOg295ehTLQWryOyiUwG9BBjq3y1E84y2tYud9YZRqG
xybDVJD0WVx45s6twoNvsT3QBd8JC4qcqMLOQ+kJ/hlVUz0vMLuDy0YTazKJE3dgnA2Av2+Xpybd
CDtXV/afIL02JIs5H8YZggh/s6bXtOoSuwez2hQeCd0y8GuXXjEB/kH0wASZpmuWR6rFMaHMdr/z
duNdLh8X/+fto1rTBsUJiS44ZVb0525D2QDAOARxMhfI2IAvjh1uS1jZMgzWIxxRadLrcYWB2sIg
eeUd7eCTaO4aILSl6RdBeORWG6JWFgNRINNSkHQ+8Osv9a4asoC15egdh+fA+uBuEamunAeqp9gq
tKV51zxnXRMQJlrhA9zUTHjxb1FWD8EETqB6w7P8USPtAnnKvChE0z+zaJcLsfzezoN68o7zWC1R
KcVjlpYPg+claTb/mKfJuMe+frLcKZm8cnf7wNaWiaFO5PAAiHIN/8/KfAG4eOofx7l8SJ279CWs
9qwI32+HwNmE9LMKv67zw+iRdtqhgpjBPLDdMGzowuoenn9fUwZ3mpFhoTitFlDB2Xxwu/vJOBnL
Q9XUESvqaBzu6BZyyYr9vliUugxnlk92XiVoi0WRoxf+gzay6Z/bh7Nymy4EaEEN8mEzGW0ImIcl
NjK0rSI5ldY8Qnsj/v/H29JWLhRoeNA2p7jIMIirhTjCa2lqerhQhB898q3hW/nOteUAO8JBocAG
eoSe8ijLOagwT0kAlOZFNf3ksily3Xlv5uU+y5r97eWsnc65NE0lMkGDHo9KcmSWOYDKG+PlLHsE
fOzGtq3JQUSIllKgfSlaskstKMqUGjl1ybFu5f1Qd08cg+ZZvlVdX9s8dJdiPA8+FjM6WqqyCe1J
shbLsXgeUcyNHpEGAUE2BkA2DNKKHqDbGykuBAx4j+udUMSbsrxzCOBrnAbZtjgLv777ZICIBsga
DGSjV9pRO3p2b4Yw93nlFOGR5YkbRuWyM5fDbRFrazgXoR2+XzaWy+sSGZ3X1AOy8oZurXwegDVq
Ah91omscFEM2xBmqIDgC+e++repdUaQb+UHl7zWvgHIdCl0IrRRvmfZekgg95zHFgyZ0SBw6n2rv
tfL2dojxr2+0e+k2xzLW1nQuUP352anwSs6hY0Ng/6VjeQwfsKFXKxcFRMcwTahpA2Bfv/4MD/3a
6EvAJACihNyFWUTsjWTC2hpQJAStMups6HPTgqhxElM52TbG/B+kj76Pu9tatXIHgYCHOBcRB6bT
9Qk/vPoKyXqTnea2tOOhD6Imne/q8SexazUwJz/elre2HJXFV8NFAC7QTUtjzt2MlqEU3K6P4Mm1
7v/i8wBDUJM+sJQ6ZiqKwnx2hhascf6vuRdRuPHz1w4c3/2/71uXGrXQomAjBStdVo9L7C11wum4
M3qni28vZEuQdleqEvgRTYGFoDDY53GRx924IWIFpBjjQ4qUGW21ipVKUy1LegH3O4B8VDPbd379
VGQgL5rtpAisp7z08wjlsASjSE1UoniRmiEysQuG+G8v9U8mVLcLZ79Df5QIxgZbjpSdHJ90x87O
3GoHkr5X8KEDqzh3sx2KDvWjMyMID3r3S868/lECvTaq28X6aYA68/YvWjNU5z9I839NxmTmV9gY
OK+90aRRn38EdjJjJ0uBXaHVf5IbDzOduFs9AdHJipK5qbhtrzDjKkSTpe/hYoQ4eaBffEN7UeSb
zYcZw/6RU4/dwZ+qOjaDhu2HLKwjq+J+LIdhjJq2mBOjq5uEs4EneNA6iRA8f0Rhqd2HztaQ1vWJ
AcEZIHrAUFHdKZhCu7wGLQ2ZTdqFHmlft+iLMM1Xmvq/nIqUh25pwz1v8zaiJqsSw29/j6T8ioE1
dif9xT2CsH3+dPvAlO+70iA811WfMehu9Fx7LwSm7oH0ewLB3KubT2+55EfmZkkY1huZrNWLeSZK
Gbgzn2KOzMtIL9JT49sIv76n6NCj2cbVXLOSqmiAHgG056CJ8VKIv0iDTZ2kx660Yje/q8otz7Ul
QYsmCJ1dCq4GehyH07jsRPDP7RPZ+r7yO2fb1LeZSHMP3zd+FSJxxw23tfV57RmxGB7AT1t8vqTI
38dOvfG4W1Oo8wPQFNzrhGEUgUmPk/fY5cuhd2icidfc2YLZWPO/GOlHdhdNrCh6qIWe7VNJRV1Y
AaVHlz6T8H4yRRIMZtRkQCfegsNYlQWNwqAL8r7oNL2Uxe3ZQELcIVhU+hymGByqX+t+ASa9ubP8
jQLk6g4qUELVNwqoZW0H6yY3QthucgTA0w7s6rvaoZ/TivycWHO4rWurovC8A/Qx4ImvMoJ8bIaS
OwYS5R2PbfZkdcvOYk853+rX2hKk/vzssCYXIJi2hCArf+DgFsn7+8rtAV6+4QzWbEyIFlg006MD
8+rZWoOsyQlHZJklSe/rQjyzxb3rFrZxRCud3GiEPZOjKcQ04M1Ew0FVYMKPaca/TxzjVYMV7uxC
PhNuxZXf7avO3veGcejt4svtg1tTSJwbGMLg8VCr1vwsc0leovSBB0E2RmU9RaQGix75lCNXWH64
LetP6ln3EefCtMVW3gy6uMWjR1Z6wz53HIbYwv9Zi2B4sOnID03de7HdcCMmtok5thJgUHdhq8wX
NCqyxr6KJvTc7PzFqn7y1P9MzOIxoB5CBNk9Uc8qonDJrSfXRMUdDBZi3+fEjUYDuJUVJo5igsAl
cmUfJgUCGsDhl+zNyzJ6X3dt+Fgs4MQMC2A3gZIjjMuso3etQQdEYQ59SUsBKJPFDB9DVnyvs7l9
lOi2SoD7IA7T7AQgDM2m+6Z0qpfFG7sdLXsrBvs7fW6z/Pc88P3Ah6GI3KloY0N44wvpuzpuswWc
mBaKZEvZ9ffWgKoJes2dZY6K/FHIcIzTcLHjiqKMyTzBdpXDirts5F8W0qcJGNTxgz35A7FbGxV8
IUcKXMW9lE4Yjd2UHhxZYJbXnqffLg+m5PaxXjkC9GgYMKCoKiHcv0JAra3UZWFRZKAYj2z3tXRO
7/8+5s7AHIBXPdyx5okBHJWWMguzkwOqrqPMNpoEriwKfr7KXXs+BgERlulWskubcGYWkIjc704V
T/vQ2nv04+01XN9zJUUNg2DYDKNmOqh6nk3UahZIUemP9sMsEk885gwhY0KIGU29jBaQ7wKi+Lbg
tcMBEBieYXjBqqbHS3uJxlcTvE8ScnE9Pk7t/fs/j84zNNKpd8xV+yzNS5A7tVN+Eni+ij3nP979
fVhHTJbg4PFb9fzUwtxeBjYHgufw5nxtmo10yMruXHxe250sW8pJhPg8sMeFwxPQiyW3F3DlR1AL
PVuAbl9BwdWbU460l0edh641PswTkMjdttoIV1flgAsAjdhI5QV6j56FqYqudMAhYnRt0gW/+vGJ
b1Vet2QoX3Lmewsx+qXMKwA2z+AqHkHsxes4Gzc87+qZoEUPCwHivaGDA9atxyfTFPzUNBKe6KNR
bQSuVxceuhrCjgD2Clm2K/CrBtwnQpAAcfcYOfJ1H4/Wt3cfumr/BGYjXg7XfUc2hRsZepjhgJym
8RuQ9Yphw5eu7NKFCPXnZ2dBAjQBdaYkxzyPKxnVW2TKW9/XjK6zoLjOXXwfyLmP1fstOsJsVf9G
6921ye0FWMfskJKjwdMhkrn/TIJ2Y4N0tm8cLSqGmIT0UNFF3k4fTZO0s1Cnhl1yZjDeNH5a7lGV
pQ/B4KBMySZU3oMpj9BAUMdVIZZ9aVjtITOEiF2z5v8adW8mNi9AjithKCLShFvDZlfBl/YTtSeU
PYJkt+1ydhrD5l/wfPW7ZlhefWI+y6aNeTlsPJxXD/VsSzRX5xkzlWbG2cnn6c4J0phP/97W/NUV
KcwN1B0xIqW7OasWxKtTgtKV93kJjbgvHl3Mnsj6DYhpt0WtLsZHRIDUhqKR0RbDJocXEggvJyqW
T3nhfAC31v62iBWDZ6BZ/39F6JVtgWYBd/CQmXXTp7D8h3hxzv9mw85EaB6I06YVU2VABQJAbXc/
h3RIfMCH8i8cROl/sRy4B5Tp8dy9Sv77oN2jRt8xcBGDcrF8sJbfPf19W8aqApzJ0OxSjbFE164G
Bh9BkmIB/8X0o2rrqBsfZ3trzGz1fNRYPTKnMCR6cGNhBg8xA644SAwTZn2bCmvfGPQvtg1kOMDe
UfiVCEYuTS3YywLgfOHNHpjkwOZ7F5hftn+4vW9rSzkXYl8KkYynjrKL6LVlMTBmf3R8/m7M6Ua8
tiVGOx7CR1kbjSorBp+W7FTJl+IvogR1G8HooDg+rsCkR2TnrHpGPXasRxEvZLgz51GAyXzr9NcM
ANhaDZQV1eyc3oXk2Ggv9B00z3mH2f2nNDec+FWYoHgCPOTmMcNtAihTafqZh60nAuStAaZsXMIX
OzTvGLcf+JImxuTEf3H4aEKHR/dDtLhohw9jCrZK6sEfml+99Cf179J3Y0mr1WB2GA81VBmuJmJT
9AH1qdXCG2YHyhPH2rF69xerQDHPxNgtRod1kJimMZ0ZlJjk2NUivV9AwXXwxpkeyq7ZSs4qx3iR
SEBMDfRS+GsEWcjCaxuWB6CS6ysgkZjD8iELCzcaKvZFlvwDLPavViKxNgfmFvrfqlRUzjDDoQYT
9HxaiXl8EMz15rEe0h0zDqKcI7f5R9BdIx8loIZv7+eKKQUPl6InB2gMtENTQDegjIxVaBxp9ZuV
QI7hNJow9m77jw3ALG8LU97yakeBvKMmOtSV0rwpNRYwv4kSZFnlRB99G2m8hY/5vjVBnuoQAcRo
3905hccjR/hbdG0rZgktPCohin29bosCKHA7ZUyYx9HsY8P60rZvNCUbS7xu51EvMeA1/6lRXEO1
MVGnIe9M8xhYr6m0omF6sCojYuNe+AmjOwTRYfbj9r7+0XptY9HridSFqh0jA6CWfmZGeoqkWp43
7tGpsmYHkkVAudsk3fGmN+4Ko7OToTA/ZbJox8hvZXcY+76Mpey7X0EbzInHK/MlrNM2Cmt/iDLD
6w9Wm7ZfR7vrP5RtKyO7WbLnqcGELLyU9WY1stybDJG1sRRQ1Gbmr+3ifZ2Xprib/dmKDWMY90iH
FbEPUKc8qXJe7bzWSPdEZvOuazAfHgEdicUzTMmRSuJ9GFofEIRmvdXouWJmL/ZH/fnZ/rDeNtLO
6d0j6IeTztynVewB7BDZt9sHsaJieEwq0EHkkvCy1G5TPjhhNbdmcHSDu8p8rPAaSPe3Raws5UKE
Fs7XCImLvIIIJHRsNAbND+lyT37+hRBcEjSlo98B23+5X0LWGXi8x+AYZB8c8040cZVBNdKNy7Ji
D9AD+58YLVDom1QORg4xuVskyJaa9q90SubmWNdLVDRfgUF4e13XpXAUNM8lahcltwipuqoPjjQP
Y9kHsS/Q8Ev5rg+riBaP1rK3kaO2zB9zsRu89wdGgLzA/wI8FtFEpqnH3PistkgeHBvuPs6N90h5
93EKtpqz12yQA6ZIoEij/eJ6rC1tFyfzCUYAs6aKwxlgkV1EUvgRUkVe+t3KHkrHjTb5MNe0/1ys
dak1Behy22xqg6NffRzbg0jjcGuweUuEpphccsIH2WBgj1X/2kv2Y5z5bi62HjFrl+x8JZpigp20
8k2GDbTnz1V+16hkuXGY7N1tdVxbDYaT8LBElxSQVzR/6HPMjtWL5R+BwhPV1tvIP+bBFrDg2lps
9P0YwCAADbZ+lw2YcT+d0YnpjPauXMLYllZcF987vrEaZ1USEI8AJotgEoB3l+fvVvZQCoNh3AqU
lftZBH5cSzl+sosQ47Aeb7/4Did7ahpL1M982rtg+7oTZRMeQHKZsggLAPoNIfbDxMvmvmR1HQ+2
L3a1m2YPos3LB4+jTWMijhVL4Gt/db1qjr2mNiJ0Ak/JMHfeXjSBCx4DYypZVLmifetH6f0SedU8
zm4e7PFEzPZd7SBD4QOqsxto8JRysiRuwNu9qPz5xZSC3y+hgG/qBv7SLxgHwJRUFdWdR55FO7wb
IkxlcNEtpQ4Jo8P6jA7zU4fl1MaAqCsRJfzO+mbvgN4NhZvbKrdyRtACNIKp2Fa1UVyekdX6OCRQ
/p5s80eZP1T833ZM/H6rrWnl2fQnyjNVlA4OVu2eGkPLCkeC4muyloSGKYZrt9qJVlcCtmk1dQnw
Dr3KLc28NbxsAZMUymuRZ9R3gSg/2T65I/XWkOrKRcVy/pOlLcdaGp61BWTloxVGYcNoXC+EJpZL
5cYtWon//8CG/e8l0g7IkS2RhOC6NtMnYK873VPr2dHQPdTydSr279YG1c+sqAaAnooS7KU2VNk8
eYjwvOMowBlT3BXVd6h6NJlvt+WsqANmz9AdAF1AnVvPoaCFrxWic7yjdKs4Nb+hkrcRSqxJUDM1
qr8ROAK6NhTuIMQysOCYxu2QRuHmQ2lFBZBwBFocWhz+sN9cblVBB/SGVCl8N7q0skRkd0bwF6dx
LkJp/FmUaoegkHaUiM58zcCFacRUPLEv7z8K0MZhEBPYbtcJDTcXiyOFgXED943Qk9hQ37VzwCi3
6nTBX1cR8GRxOLuxg/oCJdbLgHyxbJy08iLaW+eiJ03zMmPb+wIdNvQInqq4HsefMKj3VRdEdooH
RVv3G6eyJU+7kP1YGKAQRZMGyYcXu3UOJRvumIViPA0fqr7fqEyt6ZmPwA3uE1EBNPpSCYQhOhfI
gWgUwtA9+TUOAPfY6AfZEqHO8EzPUtKNfmGodunw2Tbf8v6tCjb6qtbUQDV7qLw5bLOe13IER49z
w+mRz803QVCNDHx+d1uT14ovDnhZgBeLhkogK2lpbYBqdbL0QtTYAmmC6goMX3coFXopoLrEHWmr
hy6HanBxoCZAN5bw3iP9bvDp5zx3Drd/zOqCUZP4k7+9ZrebStsY7SpHU0RqAmNL5J+7bmvObu3c
FCwuuL9ggeBaL8+N9G3DnNKCJroKDLVu9s3gzJEk5kaQsCoIs5fIFaNZB2/ZS0FpP9cBB2jVsfeL
58G092aWv3hy6ylrWcqi6XcZhE3/J0g/Qccw2Z/+x3C0+WNTC29vBTw/5BP9jPyu3BvoKBGktZ9n
mzR7udj0vh/Geiep6+3LtGt3gdt0iTTHJhrqDE9ix/3XRtPMIV8a9lBKf0h6ioYdYtFih6k5MCkU
c3XwWRBMEbCgIav2wq/uVPmgUwuLJO0qdNwgoD7kvsF39TK0UdvnbdJYgHfPGxPUnjm6eMpwHB9z
PvP7sA/nKmoD9Fz4FLwp6Ops45Ev7r6sq/KhZ3a4d7hc9nMz58BLccuIzJgi74CvcsgqGEgmuunO
SIUfoaIsPwWLj8h1nLLD3HL3TpgmjT0D7TtT1xtvjo+Mt0QpEdiDkV8by4tBGehBXPmpwH/10o1h
uZO+lIeucL76Xv5DZo6/t2bigThYPDlGccjxyN2Rxi6OvAyawzTNeWw3UxnNtQ2aI8lQ2F8EAT5V
vsQ54MWiYGDLG8gU06jOWRu3taCJ50v8AdLaOxB5Dwmob6tPbpm2yWBWRjJ4VX7A5JwTg1x+jjFZ
1b9gqNo7gGzQ2w2Bwe6ATDwnvMUgjTfWH8MsmMxIQvF3SKIUVjz1gxejeIUOqq5Ghp9x9uxnNU8a
PstoxrRWlNvyV7P4Ek7fNHZTZTWY0Gr7qMzwfkAv5vAylpWxc+YlTxY7zXdW4YyP3cRNjPoOI34k
/Ta0nvWJitF8CFt/CuMlI+P3vmSmm5TExpwP2J7CPisjE8H7HtxMv4txnCNAMRe/2UC+W1NbPssc
75c+LPnbsBABqPZpitHu6ceV0xsxZj6yL0G4T82HiX6YyyA8paTwDtLtKX7r4j/WpTskjDWYXgFR
Up9Ug3SfspIXz0VqyHgc6jBaurpPrLKoP6WW35xkkEMZoUrlPfDpeWRMs4EcBscrxcScik9aCw1b
o2/uDW6gv7/Nvjp5/9tv2+IlGAY7RlHC+u00LNg7BWMHoGhMT6Gwg2QAq8F+dqo6yftyiYD62h3z
BmMWxGL1vmy68YGXeQaWP9mVO68bSOLDEz927uQ9oGCGhc4FT3Ij/zW1dDiMU8pfieA8Buc3+2R5
k9lHoRhRu2VsNO79KlsORd02kc3M9MEUJLyzjN6NfZmmIFkyg0PVmXNSmdO4a+rWQY9uR2NZTuk9
t7v6MMrf42DFKfS2Q4ktsQEctBF2rBh4IPdh8guDRio1r9lEX/q0tWQnTq2zQ8uIs7vtP1ZM7sXn
NUtoDMDWN2gr8GCi6OQXLyIw7i3b2PDLKwb3QozmQmg6dv3EenHqZBTQbzXfp/We0o0Yc0uKFsPw
BacV0kacJHlw63vifKy6nWe830tdrEULY0wn9es+xIlwwObWDRoNnKcu3Ij+1jKGkKIaw0Bci+yd
du5Vh35SwzHFaanNHDcAvAsWRwYNmEXL81AhBYsLkwEtoHCKWAyFkThzKJKCZVvdV+sa+N8v0VQE
rJqEVSl+iU8Te9kRY2OpW9/XdKNPUzQs+YY4WcvOSwBPdlvDV+JoTASiEcfAMxBJcu24pikjlphw
XHP3WmTP1vBGs5PN70Ghs6EYqws5k6Tu2ll8C8AZs5PNKE4O+YXmAPluwBzVi3r2faX+Z99vC+Jh
nhWXKGwBqEIdJ4szGMzb27WSG4cQlKsUJy8endppLyMB4MGI0y5yuK85TskPOdCdGhro2BgNxc9u
azR05YRUB6SraF2Na6RVYxr9yasqeqy8ShGYD03Uleke//HvivZPXrtF2Ko2Sg//1DCEgqnE1dIT
hjMb7JaBdejYzOGd3WAQrZq7u6qlCHysrXzRilYoxDo1E4GY5IrCpVrsoAK8Ej2mLIHjqbcGhla/
jwoqeogthTqtJXOHVlil4BglKRzQmrfma7eUW1mOFS+hgNLwLERxCUV2TbP9ErQoYce9Y5YfDAAG
ix2Z3l+juBChKTdmLDLiLhAxVPugtCILBMPlu8d6kOz08XLDiwC4IXgBXN6gHHGyaaccNwjQrg+t
2HhDrxwFDljNo6jpY6jy5edHC2+9JXNxd4LYS7x3z1Th16M7BsO6mJ1HR7JmKIlhyroIJBxP0UWT
j6Lp8vH25V9bAB5emAlDcwjWoO1PYZLUSxekTzsWtylQpzaMy9b3NT2azbrvYHj4yf8snP1MNnRo
xZCgPxhpbCgqQK317G/NWkB2cPTw1m74wMN/gAUi5Bz3PqrP/b9/sVVnsrStQjzvlqHs+GneL84H
w3i7/fnVpaB4AueP1N9V/88ckCDwlkqcxtx/xQgI/unwao/sVlJumfwtWZra8tL26glPtJONmfx4
ZuKLHA007PVeHltZ6UYg4Pl8e3krBsVHSRSBjconXDUFEWNhdr8IcUpLALvSp4VXD5x+vS1kTdvU
DCm4dmC2oBSX15H69mKMCIpOTvjiFlG+NUal9kVzIwBox3AIXBc6ovU8kBVyWyAPJcCy5Ecz3pC9
8a9Jpx0N39+tdSFIu/jByIMgr3HxbfNnEHwpiRPR9qO7xbS0ogcXYrTwGTQaZslLBGJcfqswxFN3
foTiQ+Sy1876fvtsVhTgQpZ2fUgA0qjMtMRpqE82PYz1iU+HvxCBTtA/04hq2O3y+J007R2rxvFn
/Evv7ASiS2NDjVc1AF1aoaqgoUlTC5bcpfBKvAZwS7N8Aa5dIdKPIGhO35qOg2nero2NFOraswDQ
ugo2FsGLB+Diy0WRXLDeTUcgjSD8DxElAYTiV9CRB6usEjdNf1udsZtRComoH+5GavzKHLrxI1bO
7uI3aPaiBA8tkH5RlRrN0YvbMtgBQ/kVL/i/ePteCFIKexbwyk6KgFYG5ksC7ynvET3JLiC722qy
YiUwE48JIhRYkEfVZ7vLLi962TvpCRyXIEXZYv3Z+rym6L63zIxRD+XCIDHhUn/8xa9HJIN2VOgh
GCEvt8gMh9awGHAcChC7YbKOP00sJBsPmxU1V0Bb/ydEW8MAfh1zmob0ZDT/Q9qX7catM90+kQDN
w62kntx2ItuZnBsho2ZRA0UNT/8vBjg73TRPE863gZ0bA6rmVCxWrVorsaxvuWsdTLOJDPP59mCk
GwuvAF4j4kktwQ7J18YZuZ3AO630gNQKsjUqjIVsQYCqxEoDj4cUsGDEK3yozPYVGn2s3yjdZ7qi
5U42CCRIOJ8KImZbRFTPkP8c69LHgrc7UscB2UE29fY8SYdwYUJY9LxttprWMBH0uyyLvfj25+Uj
QCTLe+qACRCOHTJxZpetiJI7F7ypkI5Y6a4hilwNf5YIl2cA8Ml/RgTvTPQaInsuIgA8y50x0Ys7
TbvXumNVf5v675QpEFiqMfGfc+FKaNWPWZnBHNE/pHkB5ouDo+Jhly/Lf0MS442WLE2lo+AMKdtT
5R00xbIoZkzEajTa1vqEYVkWx4hXbTmuxXLs9Wnn19PDaDdPw2zvkS5XHH6+EDcWSqz+dD2wzuNS
waz2NbOmsEyTwEzKdj4sYx8Cwfs/bT5T2NvBvE6u3mASs1U7EG3LwU1ipmhgnBSPNcWOMPlqXuyI
eUoX3J8w5JKfaf7ogpm/XY63ByNznBebXETxe5lpDIORI3mb7Yri2HcPQR/2qvq9dN8BR89r39Ag
F7WAy6woXG/BW0GDQkJalTH9h542LlnynwXhxjc0C9l/gKwSj3Th/II2jvD2RKmGILgcdx0q39ew
yWj1vj0yFWO2dK05KSXECXCviLokg9ci9+xqgAXZdlgsj/36uU0V/Wf8J746Jxc2+G+42E9Z3TR0
8cG1bwQkatmvzfkwTnt9QyP079uTpbIkrIbljdnskAxx+ryj2xB2IAEwDRaVKNOM+ba/bU2+NH/n
TliaoKSulY2YO807utB0KRT+hf/aW/MmXARA9zq1ofl4SBv3ZfrdLz8RUJmz6sftYUjNQDsCOU1O
5eoKfqWfJr/3tgVZ5iZI5pycSWGGvbZFZWUr3jbS9QH9O28/B2efmKchrFlrOgVFMszNhvq/Se8Z
RbHcrqbuzIYMJTO0dimmUbpMf6SeUD1/nQasCLVLHeXzxM83KBWu2hzarerFKzWCtzTAgmguhq7s
9R5favTDI8FVJHb/vYRGX8sU4az0oF4YEDYD2o6JWw5mkRSZd+RsgVXgPjt5tru9GeTjQBsXyBr5
403YDEVdD6A7gbsp572OAqeK5lT1ff73C18wFJtN1hR3S/UJ2meeiidG+nmoF4BUjWvEiTn6Mfdo
AZJo1IaqzzY9IDz7h+m5+L6Qb1hQdKyohmdttUUZe8Q4/rfvC9NvLmPn+nlfJv4cB81O9eSSHnVw
NXPOIyDeRTmczWEeAWMPsrzbT9NZo6UFPsv93G66Yp6kuxWBPh4TNmTidP5DLpY5GK2sQwCNa9Fw
Q8A70KluRM6s4iCRjQcIEfSCAYCGDLwQu3bTMqdVMyMrC+F15JgacMRsTjyNpuIWNmQDssDfpCP1
ixYMUaLWKrvOzBbuuXJ2yNP2gzaiV4ppZQOyNWAfCFQ/qpzFbX6Y6y2egjXsG++hSpcDCOYOnooI
TrbRbYgKA5qMnDT8wvUEZxnykq2Pito6H1/orIjOVF8XtrnV9gNjKa4E+sVaY0vVkiWbzMsfL+xy
e9W6IatWZO3yfTvGawue8pfbB0m2MzidH4oySHGC7uF6fjZ/bea5R8wRVHbYffDOUxMtgwr5yJ2u
eENzbnIoyQPD/YpToiL6QqmH85RmVTg57yhaOKvjTJ66IADBgarYJF2WC3PCHTC4w7KC3a1MjOIj
HqAGfbo9abJ3FDLPwFJAfRT6LHzdLk9t7rpVkfpZsunWe2ua1zhP1zUcrfmuo3YcICOZpdPLxFT7
TRYXgEEMjgmHGDkOwfCs6VoZGKD2w+26b+Yltoi5X0zvaJr0eZiD3e1xqswJ3mkzm8XvWpjLAa3u
5mVfuVqMqg+kb9f3wNnFt83J9iJ4R4BUBgkyyi98WS+mtWIdqEq3AsyrZvnSWxXwoxXqFVroTCqF
LtnJQpkKkgYBkJ6v5AwKbZgdykawpLox6w8gqAIS6PZoFCZEzlC9C2yXepwftX0xyKcx+7EEP2+b
4BMiHivOl8TZ+AElFZ0trZzGCTJUq9b+XI1fcpUKkWwIKAgjhcNZWtB3cb0gS5E3me8UVdL2eB/Y
y9k2njpfBQ6VjQJFFrC0whYobQQnil2GLJFfVVA1/95mX5Y301LzUPPi+4IXbTutxH4FARcUEwEe
qgZFMlu2bS+/z8d3sW1rsFWnloPvj8EzsIV6/lvXf7iV4nGomiW+VhdW0J3pQ6SvrZJ5fL/eO1Qx
CJmHvhyEcNSzqSobFO8wCHo/QzmiL3/VEEbIpjNaUzpN9VpXzZmws7S1Y55JYW6ZIoiJkPTJWQ/K
tIbKinAPQPZsNVLKd5Y9huX4ktt+uAFCW316+zm8nDzhEnW9KR+KEaPxu98DBHFmFXn7a33G6z0s
OpNW59hBUldJ5QVHys5VcNbSk5Z+JMXPUl8i1j7R4YcVnCZjbxnaHVMdIsVU/iFwu9h+hldstC7x
A9IuWpc4y4/Zhi7q0z9MpM/l1VEQBeBZqLfmtWdqs0mArnIONuAois/L7jPwb/73eSEYbMZg6E1A
NhN0C5XOvvo1VLvUOBT5y1uHAbQdeHGBR+IsVGJ3ZL4GdcM2lHXxpg5tZDiZIsx+vRpoxUVhGAJx
YODEK/TaGcDfLF7u0zpBH2Y4F19AjTTod0utUpl8fQFA5x5kYDAE1Nir6JCsJep0Hujxuu6FrU+D
dWc6CscjMwHFe/BUINWB3KPgPW0gIWd9YEXSahSdARCzVKSDXztOPNEvDAiOc7bX1iItDJCGhsAj
UGWPncQCEiZgLwDmxQHNn7AapeEzuuVNk5zX7uMwf7i9mSQTBAgHKiaApOCVKPKGIDc7B72mYa3r
MaRaC8rKOgxaVaX09QWADQVWGhdpGVB4iCUbN+vdrXLyGoXoxybdAYz9WBePCwL1Zryz6Zvf79fW
BM+ste7gDD6sVUfnXaHqzpcsiAWhCI4NARAcTZzXx2Mxg2bps6JLtNIPlyefzorzpzIg/Hx0OABv
SGHAL2MQCi7T7vaaS8731QCEC6XVFk/fOny/7b4szt3cRHS5K53nt1uB/hD6KIEeROumcDKKcqF9
QMo+QdzSHZl1GrJj1R1vG5FNFZ7dcIb4BwGesBbdYKRGUHhd4vzog0+2+fH25yWnAz//7+eFlZjm
QieL4XZJV7OIjFEzxX66Rf9gxEWUDRENwNrE29fztK3o7LJLvOluyINwQp9msSoCPOlIwNpjAjuL
B96fHvWLG5Z4RaHlxCSJN6zLsSpq9mIX5fTRnvsgvj0e2ZqAuMmEMrYOWKnYPNt0veOURdUlpDon
pvbmshjgJRdf55v7YiCNu9WuU+Hr1Lkbii609C4c5je3A8AICD2huwv8FJjJr41UBrT1mg5LQrIF
SMzTuiYEHSwqVUjJTKHAjzmC9wUGTFQLdLQ19TxwKiS2/ti1SfX2hbj6vBCQaLh4tbHG51Ocjy5R
uSnJlgKCALlFNDSaXM39epJAWeN5/WKRhGnoxukBV3dQTYyDzaCKyEpqyQGRLjKm3JRwBTp62ThW
uZEEey6sQGtusCKaQdpxe+PyVb1+8HKczV8zfLkutlaKKJSlFsxU3ad+WIA0DELTeZ/qZ01LLI1G
8/rjtkXpwAJercAD20bb8bXFfmxbmm02ln5pQgiPrOS91ij8sHSTXdgQJg/6YjppuI1i+An29pj6
v24PQnKd8GwYAD4QIARqWdgHvua2VQ0lq8Ts7rftSWunQzGRoz6PivWRjeTSkHD0vab0NWA1QaMW
FRV62RZV4CtZDmjbcCosF53giCGul4N5dYcuU04da77o3p5aJ1uFh5JMloMjj9AdZd7XzAJgJl/w
NGXQ/Aqe7RKs6u536vXhNu9uL4pkrq7sCHOFfsygmUbYsd05JPVLryKce/3aQUTNxcvQxcwpLYWr
sc2KFVAoSMIEZo+T4kddZobjaEQA+oXW8HZ+jmtzgkdG9TCt2g6stVX1eXAegnQ35ofWjm/PmoQh
iL8TULPiaALQJQg7gJLR1nszB4OmASb+Ae2lzd6AEAXtPi7eFw+c4VX7Ie2Wt+9smEUwyRmygJ4U
zmgF5A/Su12WoLGzeVnK//HzfLNcOLbNnJqgDyrwnFZjVJi8V1XhoflqC67zagCCDxgdvQqCAQyH
6GerY5cctOKznqP1eJdGt5dIekYddDGg3xA1BRHUjCimKusCXJ11oz8ZWpCfwEc4noz2H4qk2AsX
lgTnbHkEPaRcLsQfQH4V1Z0ikpEeUTgaB2wToM4Q30QWSBInZwaB6vBDXw5Fp9jLsonCkxEJaKgL
viadXOeB5HYFKu8lYy+Ukl1lBWfsfEVgKRvFpRnBD9BmtunGOGO4Zr6wwn5ep385HUAp6bglEbyC
yu96+6aeMw5TS4skI+d1OC6H2ztK5skgw+6DmA5kQ5ir68+Pk1USYjl50nqcbdGMhzKIS3JH8uJk
WIrbWLoqf42JnPq2TrqgJR6gqlu1yzPnM4Q4Qjbbv26PSbYqSKlDedhAsOyJ3hnkAQapPZhh9O5X
qStOu/zrmC+gboFZEitUftZZaDsGJHl145E9aG/n7efUsn+/L1xe5kJbvLuAq7bpU+ANB5BmRGAU
UHhF2VJcWhHejpD+83tbxygc8mGv5Z9dT2FAtrHATQv5VdSdgMAXNlahF4yNBEfDM9GKPYCNO22e
qL6cykDb5VqpSrLIlgXcMg4yOUirIVK63shzG3SWl+KcIFwL3014St7eVLLxQIsLXwajEPSZhfHo
jV7bBToHkoXeuezBB0M7Gj2CuPh5245sYeAUeSDOLxURxeNMW21PZg87flOG7pQfTa178B0Vka10
vqD1DKlknqMQtac0EOMMS4/56u4r5ofF5ComTG4ACnGgCIDrEklkSQCkVWcsYC8b8p0PCfBSRV4s
CyeRoOBcX/wRIQKFtsIvvdVf4LsGLS7nNJzsx2nOY/ADKMYit4RYD0otCI5FTE82Gv7o0xXxHrRs
vCZkYQUyhcVVXO8qM+b1Ht7susp8D2ayGXUHYJ964LvJOB785dPtXcZ3qxiyQPITNVrOyPYKhdNB
3s9cNsoD2JBaR2fe28Y9mszcCS/+KB0Ut71EhAbBxIU94RYjKUigQRaRJSsC5RZAFWvYo2G1DYt9
DR6zuADWj/xDhuHKqHhk3T4vc+AxE6uOujrWVErnsqPqgc6eE+K4yPAKLscAMZdlEOgABMFDwda4
7c+5rxKZVhnhe+YifGX66pY16BmSrf/AvAFSTCdvVT3+ZWcVaURAlNFe7iMSuDZiBeYyVx4el8R9
oexptY+3t5t0EIGHpk/kGKC8IWzsKbBMEkAwKpms4v20rKepnRMGdZLbZiQNWEhhQMGY87LjeeYK
k6WtZu9DlBJ2Om2E1nN6l/Xp3tKqZHOWaF15Nc+OCJtCCG1EUzrHbv12srPr3yDcrK5ZOCVx+jzR
gr2vn1emKvDKbqLLQQpnKbedIhgsDJLN55K8aHa79zY3hn5IaOsKxyfbGL6h47GB/Y0QUXgSTkvn
dXPqIUynx606eafbCybbF6BphMglaGVeQ9r4besjt5UlrdE8zov7oJnz44iOidtmpKPASwD8WDqy
XGJfXr8hLDcAOoQ0xDruq1LzfpuDU6hemjKnCgYzLjrtcsCFsPKQG1nAa4BYerARshHj0HanoM7D
DORjuTPHDnmeHFWcJbszLo0Ku0GjZkNNauSJz1mt2hzwv5c+T6NcV+0F2WIh08UHCDcBgPG1kxib
tAXVCIA9s08ecg0ls4AUURFMP96+Whd2AqFSjT77bbIYGs0gtBJnixHnKlYG6XXEtdqRSjdAZfZ6
pbQlNcctTxbdPXdb95w2/vt20kKdZQma9z9AsBZYUTepqinWyn53e4TSmUTmG8ELDhVAe9czqfts
TfUq5WuWv0PtMYH+8SH1rX+5oECj6XEUIgosojtEY/ICDOwMKeNuRZnr90J/eZ0qMSkZDHY1+AiA
+ULJXLw7SJkx2xxqtFaYEBd1tNM2zgeIvStchWSfw4wLrWqEe+DzFA5XBnKqxjIxZ8XioZi9gNjH
jTLtMZt+vnlxQHQC9h4o10GrXEQYsC6fC0KhZ2YO5Slj1oEaTmSOrqLKIvFJCLqBAQA3CLQWHGEP
NIYNugXQXSSaf8zyg6o0L12Vv58X2frMfCmpueL51WkghFspqBZ/MNNQXA8qK8L10ALfmhUVVOxG
Z0RkEoQaEmBrq4qBZJlJcOeDQRR6FIBKiK3c2gCqswVZ16ScPgdave9ZGtV2F5fOFjLQHhrVs2H2
oV083t4Lkqv2yq4Qt2QkmB2HYpEcdNPlJAc13MeUnNoNTHO56vqQ7QgLgwMpAnb6qxfmypZN69ms
vUe552vdtNFYzB/fPh4AXNFmhX/RTS0coom6s+na0FYz6JdhGnY6AG/Bd+DKY61WdNpKzquHnjT+
YkYezhPPa+8NBNjwPoM+I6J8H2Jc6W6b0Ga3/UMJmTtRF6BPNPmjye7am9qZjVw8QSqjWcddtRnH
CWCaoHd2t+fuTx5aeDNd2RFu2talU0cyC6jTVXtINSeC8vp+0cdD0T+B++VgGXVkp1PE0OWFstNx
9LtoIao2AO4Xbv0KwW/QEjpX4OnD7Uit0KYkaipUzJdztX0O0jmsdFBBbU+3h85HdsOmiB0rR6MB
5AqBjeeOyBS8y/wyWib6MA3mwSFz4lJFolByFDxEGeACgnN8LdM3t2VP2w491NhhcdWN8ah6ACss
iEOa+tJiFg0QzBQPADGHLv31D3MGWANgaqBnxcvneleuldXNyPJkidGCJjFeIYdixEH1oZ8P8z8A
vVAM+GuLD/bijdjNAbQDLUi5pesus85e/Wwviky3xBPCBNKpED5CMCHWhhYTpYc8cPAMnc9Gua+r
B3Cr2+89VRFKui4XdoRp0yYjs1Ne5rSCx62DJMH328uiGocwVZAFJ6A7w/eHYueZx8GNwMjLfgVv
ZzviPR/4n0PLUNQSbsZeGzQIQzV42bhedvTX9FO32B8LZtNwXql9KkHbp7iMZUPDEwcqi7gisViC
yVlv/c5bEMAGTpu989cgi3P4LM5H20cl24J9MFfk9+35lEQAHu6TAEK8oHV6FS0No22OUGyBUQjI
dcN3lBa/p5niLpEaQQIJqXzE7Pjnen+PBtRZwNaaJfr4nQZaWC4fQYSkmD7ZzgNbEO9LQ/IL19a1
EaddqDuueN6k5RguTheq3k/S9cGDlrNGIUwWg5jW90YNAMM8IaG3nIvgbPeotHx+e1yJLAvAhuCb
BlhEfFt4BG0ZpGzxttBfyuEu79/ecIRkwF8DIucpnI09b3qD9IP7s/B2WRNZFchuQrOOFie+vbuk
awLniUI7RgTSjus1map6DCaa4UWt3Wk731e8KWT7Ck3h8O+of70uflHoT0xt72vvexf0OGuHfhgQ
Bt1Pc6pqm5JFQxeWxMoXhMQtmhFU8HnL3jY+soZGkKINa+ft6E8P3c3goUPlC4pqYniw6qnLVlwF
fgZ1JhDt++d8M1pFXCwLCC6siLdn49TB1PC8jefXL6bF3pHJOZq285xV/hGxZxRUP2/vBNlSuSgm
8SSUjyeTcDp7k/bD6nJ5FnpochpmZmTZirmTLRK66JA5tFAVeSUp7m6kAtAL+Adz2kJDf9cYiKe8
MfSN3e3ByAyhioC6yB/FQjE2YFo9lwuBodTp7lKSpWFuawdQysYZ2f6hMIZrm6c6sCmg6yE4zyxw
GegP0DZKDDOCUJv3dmZVXmb9a4CP9iL6CNC+4DAdze2zA+pmEDKzf3ADsABeLRtocwgICBmhrctS
jWQ2Ol9LcFvrbajYXJL1AEwAaD6uU4RWXmEEmbNR6jOOY8/XOqQ4osT0Ii9jv4bx2+2llz1lAark
LyNsZ1SQhQPabGU1pS7qiClL7/2B/HL6KcpBQY9mx2OWbQkbyrugs3eUMNVznX9biOMvbYteyK2X
ws4IbG8ot1jLfQOc36yfqTbvWuelH4rImhWeQuLBYRIpZN7qxjOw15ujRg4kyGqkXvsC9PXrYdHL
6PaMSjwDqBixN5B2x5yKh2ls52AJ0gGdep4TIegJ7dmJ60BVL5WaQbMGl8REtCPmkFETXAq92pDm
stw7YzIi30+PuR0o4mzZfKF6gYw7V8SEjO31fAGg4RKNk3Ba3nHMwPiuiHIknht3HTDQfxJPr54l
Tc+6EbsSBZGqiZz+kLIjyMKY64cE7DGNo2K+kAQ9PpKCeJ/jPYdGaOHoWk0/6mNrVXiukmgtK1S0
QcBiHr08Ow7e7vZWkB4u9IrwjnSU5V4xVxKaDn0Z9FWikyzUIBSW10GYMwNuaQ5NkOAHE/RNfjWO
6nn0p9ldPFooDfNkR4CaqniskZT08tFEDyGwZt4ZoKc6zIfBPtN6WUKke5rYtTof5ShCohT5RShM
TFXInHm9890G7HNue58WQzmENPfKJ/CSjGh2doNdT/xfubd2d9NsL7sO8asiYJRtbA715pRr8LJi
xNCa/uT4Y1fh1qs+EHsFlsnGNUFUQCZZ/gQNYv8ZEoMGtyLdCqqvKundYAmJXpzGvrj38JIkEO5l
R2RE74e5jRfIZRgZ2WtOfRqhsXZ7j8gOGFBUSIpzfjn0q10fMLftMwZOngasBfQw59ox/4cCIEh6
/1owry14SzdtkwcLNQlH/TypVGVkC4YICOGkj//wKrr+vjX0Vo3j1iRTs90N9QcfdBCZ+eMfpgnP
BxuocnBniORYnWFWjeWnTeIwzsQT1yqci8wRgW/7PwPCnVv0tpV3FQwAhbKf6mk3r1DHwGn5jbrN
3TzoTbg2Wh7fHpasQozsApoguZgSinSCP1qAQe79MqhBC0siqwyizAXpVPXLKdqQendQVA7Ye9et
917/swDU57Z52dJdWhc231Sz1nFSDw1n3X06BLvGyvb+qAJb8FhY9EVgoUYVA0leiKvxX3ERkAH3
6EOVIGuQQxlDe2qPUBg9pXkPnpDaPM3IC1S88m37d5vJPrerefaX8oFM2a/bo5WFVb7PMdK8MRSu
8fp3UIgNT03VYqP2aBK2g6HbaRntdiBEm8I8s4jiaEtmFyT8nOoV0Cncb8IbQWsbi44BaVHmbSNg
96LCezLYhzcPCu4dGQ8urQzHLZzuQG+bZV1wgY4lAEfA6YXUhVosFKxDqEDetiXxVVe2hAFBEdlp
0tSvEqPZ20FYmdHt70vOIIYBlg2eY4UQnxCLWhMa7ZwFrYKl9VQYzi7t7mn9u68fpuYrZDAV1gxJ
+HlpTowF0mkASDqFOd98NKBj2Z8MMLrm9YOjQ156eShWiJx86/wpXNdnmj2tyxK3EN2dv7H0d+vu
teD37fFL5/fv+MUknTVZG0Orb50sbL89Gux0+/OK6f3jiy7PoQUxnkGralCKaFGwPVIfYkmPjDxl
6ada/3rbmIQeCBHjxWCEzeK1xsjcoIC1An3k25chO3frV1371fnnMaWhlp5rMoYpNSNSvq/pCeWZ
sLUV8b7sDF7+Cj7lF2PuDYQvuNrrRBufpy6ss3BTUWdI3AoGylNCLi85e3zaL0ysngsB2RGrVjnT
ztm0vaPXxyow3wO9d7w9qfLR/DUlHJAJ6lOO3sCUXp+bcoQw/YmqaIIkETKSDYBJon6FgrOY3ASE
rCtaB9668yE05n4NZj9e7+tozF5uD0a22xGH44M2Gu7QSnY9b9Xi4ULzcfXV5b6DbtXu9udly3L5
ecEx5jalg2lhHH15LOpY90F7CtDB4bYV2YoALoTrW+ddV2IFE5sioBY1q6TLY70+zQN0mBX3p8qE
sL/qYNw6QmCCFHZcZw+Ex/L/oE2KHBMaFIAgR0eULna/6b272rPh4cEQFt59Vv/D1cExVbh58RhC
6ud6sTW/nNCGuiLY7qZweQc6G8VDUjpLeDMA+4hX5KsGSHsaS6fXZzwbsgZSR3pUs3vbVXgTWbiG
GBFtiXh2oxIottPqhsnWNsMsdZ1/PxnFiejAXjsgbgSrP/JokdlrkMPNjLDs2+fBbSMT0o+3t5xs
Y4MeACpHYDh0cX6up7K3Z9LNc1NDDmHS99Auc3YQF2iOVQOBMuqy9vkf7CHqBhATzxNQdVzbY3bQ
2kNXN0mBGV2RmTmw/AsKVbetGLLbCUCD/8zwYV+4Ud6mYQULqBXK2bufGzf0s+ZdXeW71vbOOehc
9LyKW6SHcm+7szrzxFpw1tvsm0PLF2rW76ai23WW++D2/gfFb+OuSIhg0bmDbm00ooGnU8z28hSZ
qa9pnSDr+8PtKUXkis7XCfIhd1kFzg9W2VXY6yvkbozy3h37A0ixmWL3SRf+4lcId5mhp5sJSUM4
zBXCu582nUBWcwxH++M/DRfbmzfCYtWFw5rjeu6s3qkTay0fNK096LVxsHJc2mXbQfcyf+cu9tPg
re+rpv3orqpART7Q/+yLiLs6X8HdksF+sDxby1NmhfoAcRHFjpN5DBTWcMt5/CyJrrsgTd9Tu2ox
yj6y6LsW/cx6sb89lyojgvMebagl6nXRJsz53tKjxn5spsK1yi5szuGKOjFgLa/qrP24Bl6WuU1i
otyu9/erFkS6uxy1+q4fXMV4ZFBFQEn/WhOuVTCpLXbfek3i5V9R2kG7VB4hSR4yC93mZR5lAziG
mzvbfkBzrWLFZC7i0rZ17SK63u70xoTtcnLCxn5mQR6BYDZ0cfjG8iNqc4pLRZbAuxqtcOQ85AD0
fPCbBOK8+2UEaaf+bCztbpoefd4i3u8MG0KLk0p1VrZtHNcMOLWQjvZkIafCBpJ59UaRs0FTh2/d
rfU3Y1JBdWUbBwl/7Blkbjhjx/V0zp03dmsGj9tvw/PmBOemNe6o7qKatXinIlVhKaR759IgH/WF
ix9B3UxmsIMn07Av+hCEsZsVj/6hqECGGjLzsXaPVIUH5aMQfTe/qnm5E/3wYgHacrdpBo8AwNZa
VB2Iubt9wKWfB9aAX0+G+aoVJ6jtbDRdtBURsIE13UM/Hm8bkG0Fjsz8k5pCsl9YpdqlAd0KYBqZ
88TISRuf0lIRUcjG8McLgtDRQIKE++OLdaGELqVvQeXCbM8N++wVighWdm4RqPC75I9IpRDpp0th
kpxhCC3IxIjvxN2kPSJBg26HLbEGtmu25un2rP1p4RCX/dKm4KfKGqxzfQHYLNjc93VbRWDhOWRc
8nesdhUoeDNkuaemjtHhtCd9vk/dIkZKGIlgvHX8NunrLQLz9t6n5L6h+T0oSE6t08UYTZTT/Gdp
V7vCnM4UNGla08f+RKHwHpyt1Dv1trvTmy2+PSbpTrDgDVy8rNEXIywTUNob+HZ5SyE7TWTnkUPz
di5qMEcgu4pnCzwCEEPXOwERbOn4RYfu3ilGhkdzFadF6gIuDIilUxOdVxkDRDdxHT90rNMKAlqH
1ntXe6y93Tg+Uu3HAHIz3VfNnnQT/h2amP2zzLVHEwEQyJMGIvw+HLwP2ZJ0Y5ISGtUq1lHpkbqw
Jmy/Jp1dMzOBQm8oe6b5GrOqUj15pCmWy8kU7kN3ATAxaFDMTN3q2I5uyAYnrNwhLAr75IJTr2+3
L4A/fLTNfl82/mPtoNPIsaJ8AXfg7H66vT9VY+Z/v3AjrEK9yOe1Va8AayVFXWlT3MfSE3Axq/zv
FxbIkjJ0Y+BQG9AvWtPjRp8sFbhbtU+EU+ZSrTC9CStXEhal9ocVRHVZfVortq/IDyNQxDSqSRNu
+rGiTuelOBDadLYglVH2ikScrBSIM41XN/hg/lS9ryctK0Hru0H0O8kgMc+GL2n5AckEPX23GI8t
e+c7T9o2hn31kXWfm7oPa7KzIVxtWzSs2YHUXwzynS5Q1FaUlg0+k69c9MUPE5xNsXpN1q/4YZX7
jpEy9gGZz4ZEX0/muMadBVA7SSbz+9b91NtvrN/n6e9yPLXs5fa+/f+co/83QyB0vJ4hdP63RlHD
69WbEfWa+24BvC8sjHbvIC7ZqB6O4OrJ7CHWFnrY6BjZ+LngnT4aqX4HXqeft3+QdGKgauUAnIfq
vvgyYSu0zLoVjcTjOoUWPaHV4DhraTw6iotfep4uDPGzcHGetnmyN2NBQ45trnct6tJjO5wnpUSA
7EgBK4kOcpCQAZwjHNul1NI8r3H/r44TobNudOeoc7IQik6gtMwOdapqkJburUuTwine1jwbtgHe
vh5ZVEz7wP+6IA9Ng8eq0KNFR59GlcfL+GUp9ugWikxt2bnzu5Eg3A5UEgzSZwQUvhxQKwNn9QpF
YQSaVXe8J6ndPq/dATKTYTMfp+69w4qQdd9s+mWpktubSOZYLm0KM+CaeW0w7licoDh2Yb7lx9sG
pKt6MSjBc7VkTI2twqCcuduh3Stqu5fA1cJtpLFhP0/Z4bY92XMFISTI5S0UE18xlNJxKhdvxS4a
uuLA+iWeUwcFmvnB5W0jlakYnnz+/jMnRiqWycrJNrGDwDXWAVvOFMORnT0PxO4430ALgR/k+uy1
FRj/PR1OxwS+12EHB13ARbu/PWfyc3BhRQgRsJftaQKuIekYqh/rk+2e26Y6gIFmGZ5b9mSX71Pz
Hsqkodd96MBhm45PC903zen2D5FulovfwWf7wtOAC8PUUorfwbb75lNQRmwMdWs3+PeupxqzamYF
dzNOujmXJWzl+TetfmTOT/jPovhSrR0kAj/1TkLXg1t+9fsD87qQN97aKmZEaaALeS2sMJLdAN0L
E7/RdtMIyJESq33U6Ud9HaOSHsvSCUElHAUpVOU8O3Tdx1J1LmXAFjzqeaMTACUW6s/Xc+1v3VaA
yA4NSPXc76ht+E+UrV9Lp2tCtNb/ct2+3um5ke4dl5YASpe/i9Ucnqei/T6XoyqJIl167HJUFbg4
sYhw8eYFtIq8aW2wh12f6UkOdUsNr7BiqPb1UMUTU73+JCTaBqbgr03hcMELD0HnoUEP8M13ADrt
WGXu6nbY+fq61yiL7aZ8Pzbjt6VMjzopYrjKuKPFPbPM+B92/sVPEVbD9ZnZzvwlYK9eCHLtqOCC
f0PoFvVu9o969/m2Penuv7AnnDRDY63GTLhJfYTfR3851HN+r1797bYZ1aoKh8xn+ayXE49bh2Nr
BXE9feooPFjaR5mOQhv22m2DPBoUo8XLJRXuM6ftKZj94Y+LrH1O+/ZnsyynPCVhu4L01+7saGrZ
DoUTxT0gtYskuG6h2xfhi5C88DVrriFogvxRPj0Y9Xjf6t0LBA52TV2dda09FdUWe+wf+hUDPPFN
C7klyICIqCriAXdptOgvNoPqWGzk1AOzR4GV6RxHMbPSHXNhii/1hW8muUFSO8dhsep1xwztydim
mJWNAmzEF+jVAqKbxXN0dHq+qiM1Cy3sXoeZqqXhWJxNQCma3aBC+Ujv7Qszwj5p18nstABmzJR+
qzT7d0k8xUjkW+LvSHikcjlhVpY28waPBqrFh9zK781uqkNtdRgAdmgQrIfPW7XuyArt0NuHQDY4
jA3NTSZYrIC6u7acgd2TzSNkgpyhiiDaEaa9IiyRWQj+j7Rr641UV7q/CImrgVegu5NOQm6TZGZe
UObG/WKDDfav/xazz3d2N0GNZo5mS/shEtW2y3a5atVa9pz6ATgW0reL42rseGEIG4Bft7ke4q74
Hz+/OJ18phVITuDzWv1V5u/JFqhn9efPZJvAYeCxsSyODqOGn68AKUcjeJyn7BFbaCO+WNsuqPX/
18RiCOhrqyxuAOBte1HuhLUIs61ZWnOwUxMflrkdcu5wRG1DcuOD1cvtBDS65X0teWjY5U9co/da
ysLL3rW2Q6F3ORdhQbUIir9z72pTlbImU8gn5cjKqWFnWfzVrtIY4OaNSfxoCrlyYOLQPQFIGf6d
m2qg1QHiaKjSwQWBe8y/UkQifeI+tq1HosvDWonF5sQ8wmzLAo+suazaa3mt/GLWUgLfdqjUD8Af
AiWLQGsP/fimGx22EXI9JN8V2tZLdHWg4EskCAT9Wb3nfKAuH5RpJx2ElciI/lHgmEN97KwDIjRm
BAR8NlsWP/onRotiPfTsAAg0l7WjaQReujPxqKej9gJSaMjhlkj0bKQOVsc1c6R7LqCr6OQ5H1cy
qoRCMgJkZxISptxhu8qwjxX3b025Raz2cTtgRCe2FjuOEE35DsNdWLoFuPG1m7I2IyH9fceSKK/r
nT7QR1aLjTbP1SHi7p09BppFS7dRJekImB7QIMntiDUT+lXTMfDz4VhS6PdddtK1VYNeGnEAA0b2
fZnzUcnUOW0D3hyz++FLoDix011tI5b5eDqCMgnph98kiPqH3hSTJQbNeiSWHKkmJLUoCm90iw9q
zYg5w+pnKQv44OJ2dE0uR3tAwNR6z+i0CJx6i3Ngba5OLSwClnF0ysSduUoUaHGaFtV7RH95Yu3+
fEkgUQbwLgH/8AcJttRM0A7BUTlUyZFq1w0JpnHjxF09mk5tzD54EkqAnCvV2YCoVrZFMPmQmHit
mYxIcUj4GIzmYzLEcuoDw/50eXDzHJ1HY4ggTga3WCXQOhqVsvAsKSy262o7yPQvGRpOO1WijClA
QLDlF+ur9u90LlZNG4yUCQcWu9z5xGt2oKKKClCkbeyklZzH+dAW11jm9sB5Sxiq6wNNP+lFE/rt
lWH+yrJvrCojWt2M9isaCAPbOtag5La5CC1+7WbPl+d47QA5meMljqWFJBxk0FCucHWWBfroPJkN
P5as2nNqXl+2tbGe/uKeyWnq+aitI8vvx4a8RXrf18sgQc6TqC/uVvvrlt/65rnf5r1I7dbB80/5
92X+UzcZGorgsN13DgWxpAEHSDNj+78b4+PlgW6aXtw8OeRNTHOcZ5VGevsGrHTe/Rz9B+HhRk++
WOoOyhsBGav/7ThYwiUMtAqVmYYh+8OuFo+dcT3xjbHNm+7Cplx229H8/zcloqLX0javU5ZdFRmE
tHkVcVfb2CnrJ/V/d6S/OHyUP1mJ7WEmhfELvN2BFJ8vr9XaxX26ARaHjJdpTuEznKCaRYJMAzPS
AKJakQ+gochues2LuT08jPwvcJrzEYAHNFJwGN8SsDexttDqCtGJ5WWH0sgCZdSHXohwbNpQdfvS
PFZpHg31vrBuvHGjsrW6jGAIMMFAgWz/EtmsDKN3phoHkK/HUxKRpAxb+Uy0TxLA0MszvG5qLu85
cw/lEqrXpEUnRIeXwgjiODMc2qhNDxmJnK0axur5AgbL/xhanmW2m+tTMSMDEhC6GK9dK4IZgFin
t6b9y22fLg9rpWKCBTwxtzjOqFMXpdPMepf+c9UA11a3kCh/Id1Rt3707l1dXI1041m/elyf2Fyc
aWmLfv8WWTOQ0LoH6t2a1An64c7xN+LK1W13YmdxgEkr0zPoCaOK7SAD+EqnH5cnb2upZvsnMYVd
4G1MTYyDTWzHOzOwqLtzhR9J0Mows40yhpr2ZZurl/vJmOa/n9hMpe81DZTGHxxylUEnvQprK7ps
YtMnFsdVQ22u5zXmzVHqvvHyKG2cx97KjyARjGq8JTtdP6AEfmVMcsP26kEG6iRU0GfgzfJN1aBN
Vgf3Ig6ypg/d5jYFLghCMdlzUoi9l3xr/1wiCv6P8h24kFECRuPc+XwC/2xmQC/l4M0w9m3tv491
ESFP9/PynM6u8OHCQa1gboOFwtKyCAVSPlt4DU6qqujC0X/v3A3o15aBxTg6oxWKpLg0B61+m0Yo
n5P02+UxrLr7yRjmn3Diep5WjH3dwITjyMDKnzzlHVJBg3Z4NIpXe9qKL1ePiRN7C1cvSlelfYs5
oyayS5+yUQtGf78tsL46dUjFgcqZoBa0zBxkiRjybgILRMFDyCsl3uHyvK1u2ZPvL447TR8KCb1K
AKK8MB2foEq1FfGvjQBZlznAmPkQlgxQfQaGTF+6GEFOdi0KLHof/fkYTi0sxsClxrNSeriVwFrh
YyC21R1Q1rxsZe2SRduqjt4Yz58R4+cepnjnFkOj4ZIF14fJ+E6OX7S0D5RthWW/EcivT9q/xuYf
c+LOLV7thdnDGNrw9yy/17wtycFVC0gDoBUXmZsPgPGBdj6rPIKwr/CDmgPlx4LLE7ZlYbEsXV4N
NZ2c/OGTr14K9/Xy19c2IDAAIHdF8dwHycH5DCUuOFFTYGIf+qDVruQYoqA6bfUgrJ0qoIk0kZFB
/eVDHlzZgkBaHrxVef2zq3E45nkIusWgxI5v0sAqNuAaqz7mocSETAPayZa73afpmLsj7Ek4VkK/
doYdFt7n1rAPkny5PIGry4P0+CxzOFdjFsFVC0C0MzVIA1Hj8wC8z4/Ln19dH7RZI/0ODRcIR5yv
D00srapKfJ6Mzk4bpkjZLsjN85COG5bWFgmsCYjxzZmGdxnmU1StTa4jIjCFE/ZjERbaXdPedGyc
i5BxlpV/4diQhkI7t25Dp2JJq8GlJygIL5HbaiIRVHp4eebM1QEhPfdb2GGW2TmfOr+tkqRui/Kh
kFxHe0GFqnWqkCe2HNQ2p1FFXQ6mOZRe3wyA2r+KBrwEmZPQXaUgrl2nQoWQuzcOY1+MOw3kawH6
cDtwj8jxPifdGKgUPbCJb/ywW9miUa7rIpAjo4tI8yeUii09qjTufRFdojY8fHHf2EjBIwuO/yEF
7wLAvDhF6WgNiVbzMeY0Dxs9ZvZXW9GNGVwEar+NIFeL7PesQQp9ovMJ9ABy4FXRyrhgWoebDYLZ
kumsAtrCHI/Z0GpvpW2nTxap6Y0NSpatQHhtb6H6S2YlixmmvYgOumLgDgEJ8YOWQSpFh/4adsFW
GXAxlRbY1PRTI4upbKdKo6qCm+D8o2UReEgYj9ZfXESnRhYXkXRZDj4MGNGCxttPW52zqxOF9yQA
gXhTfiiMWI0PNv+MlaANIf1Rpw4ETJRWbMSfa2eR7YFKa5Ync5GNPvcHWzI7BXwSfad6cdQrLahF
s0OjVKA6e+NsWF0UEHahCQu1WfBInZtyvT4dncwpHnS7k1cTqVow8SZuoLtdfnX5nPida1rG7YA3
Yi+Bf5qAOfncllW5pKw0Gz2gA9qQHIV9Xk+ude/YDTQlMm/0As9qJqAME77rVYIE8tR7nzHVX3Q5
NKEu7Dbqwb507WrChu8IFehOZyEL7LMYdy6LLF0D5c/Axs9VDvHYnDF5RC83C1D4Lvd2gyee77XZ
IZG6SEByxex7Wg1fdCGzG38SdYQUj73zqhydmzb37jyUpEKVee5DjfgmJLL9DOaM6YnpjTo4Fv+M
VNS71GX5ZKTo+iwAq7qRHil3AxqRQASFZ54sv+mSpodBFTM9DxBtjVRI9ZnTs8hYAV1jbt5OrpME
g547AZSLYhCCk6uxdZ1gGFucAlWdB4Oovui+/JqB8iUEmkTts/K1nj556rEFWhK8KweQr8l9yThE
YBoVZEkxRiPQWhA87QUInGTYpk6YtFALcw3v0Pl1HdEeXZ9Wa6FH20b6s7WqNuzNwTt6gL2FFBW5
fdG19G+OAqABACJEF/pH9h3eVoqXAo9fBcYPk9Whst9asXF0rwUnp0bma+s0JuWV2VdpVgBCrodQ
TX41K3+nakjMjOkeK76xk1YA2bP6G7RsTeA90Ve1sFcNGOtQDcVDYQ4iaPJkfPAzrb1uiZ/ctHDv
0MjktHM1078xuJ499xRVtbDTp/EOnblkb9GiOk5IFhyGtLI28kRrGx1Fa4I3GXJ8HzY6sdCFI31a
PEy+Ciu9jXIdrUXly8Yex5wut7iPDCLa1iCw+IGHoWqSrrAZnja5Taq5tWz8hCDxe+WpNmCDTe7T
mouDgbvmlpDG2bhHF2Oc71EobSMOBfAJxDLLRiBsvt5LxnSIOWmuuCufme+GIwiYNpZ67RYAqmse
J5K1eA6ee1ZXeaU9DKR6MOQb+vOSjUlci6dOPr8E8VYGCjAqw+dlfqTTEYBh19mLbmfl35v8L9zC
A1zfQSMuVm35LOmnVgehEvryK5I8pG56R0CyzasttNbajYZaOHBhgEBj1y+uZV60qcH9Ac3ZM4K+
QVexHWWts9f4xiXzu1C79MBTS4tdSKD0jAoohyWS3hd81AOumdcJlFgdmYfARkdlXwV+P15ZrtqN
/hBnpvVGsim0ZHc1VHWkjWY0jlt3+sI3f0c/4F+YmwkRSyIaP/eZzNT7ZEzG6oG53237q89/OlvK
TWsH3qmJRYDVWIakXSErcPi/D/1z6t+b3T4pn1Lw913e5luDWUxyBRrRzKQYjGPLwK+vh2nuY97Y
zes+gwmbYyA0Ai3ChV7l4HFtevDGIIGeTCJ0kevJ3WtUKDcsLeLv/6zNv5YW8bdGdJYnLSyhtUQP
QV3CwiJX1tFMinyfWLif8haat2mH21GXqLtens2VdQPoGeE3GGWQOl0OFOxUHUjBa7BhOUD1mILc
qqS4ThrnihbkrbG13WV7KxxSoPhCXhh0VWCowEl57ouJBbpZX6QTsGYQkiunG5K9aa6xL/oYsBgt
qXd99pn6LHDpr9Eew1w/duy7Zz3j7RBgGtH4nN8b3ha54cdzDzEhpGnwKJ7fxcsKFAT2tCxNExk3
xpsoux2hn2VuAUL2U/X2sfOfLk/Dx2nHdM8vOxc34sz2fD4LEyWlptm6jLv8aay/0fpLBQbu2igj
3Xi/bOqjg52ZchYvZFBns5ZIJeOyToDF2fvFrgTW2HNfePpAZQT2vssGP95QuOvROY5cE9g/UHg9
H5tRaWYGrQkV19a+EFG2cWusfh6BLrhiUcH7kGfqKmlJ6VQqZmkVtcYvK3m+/PtX6uUYgDczOqEY
icTFYnEqiL8hO6vJmE/39gD1HfNak2/Mi8th39sPtf2zGh+lM2wcbKsD+9fs72rOSczYKeADurJQ
MRBvxH/K/gJZB2psgLOAVQSsDzJ+5wsjcqfKugI4/nJgoU1v8nxuWjxo7HVjAn/f3OcX4bmlxRlN
iOR48xRolWnQrmwBCbB3Rv2blTLvpYYWKJgMWvKZeW5xXVedfV3apIs46Aa/Noli31yXot3Ywc/T
J7ffD2h7QweKJfe13r/izejEQG2BCyEvyQ4Ad/clTdIfJXcdHubKSb4rX5egZJ76vVdR/tnK3U8F
b82w60lzSB1bfKqNqZh2aeHn96w1zV/5mIr+iuA5cIM2FPqiCUbDjhMoAI6Jd5vX3fRE65ohL6QN
j5mnvWZu6T9CVaPe+VWrHyo5IU2UNmUWjylhB9R+nTKAuoK1c2twH4Ui98S16EvQUpNMw2OTA8dY
mWkaCIByD5Yo0eXANQhLpLa17/qE39TZ1F0XhsOClAp1tMmYXtst7oFCDdlBg8OAfh6N8z3IEPai
omaUDmbyYCCqR4EFHUmmLRH1Dn0fmlae+gF3dO/z2NTafVYwSQNndMS30Ruro672HuO/Ep+928Bg
j7l2pQorcsH58pQVhN30unjMtME+NBPl1wVpp13WAgSFNhUdLzkqQ9HZQ+iCXOk+ER2LOcqCXxwz
1360aGjZ51Mhnm1f026UT1UorcH9SslcqMmH+t5hkh1KIgussKFkaEgn+8q44T22uB9BfpX/UODd
3PcKGUSP2Pm+7mi/M/3M3avcaUPfTcYj6j/Q6LPq5GrM/A6PWKgbAPgCBGJrTqFhlMU1WncIvjKK
kE3mN956DegHpIqU42URArMh1BrgRsIXPTfCUpvKJ31w6xfVMu+pNNviLgObVdCi9nTTuKlxL5IK
bBwJq4EIgRxTZ6TdG605P0ivcsMKjPQHt0qcO8NK0ceChgjQ0iPLIM0e6pUQ0UYfvTsEhlO5x8pp
rHddWtovY0Ac5RegQyBod71mdcl3otWbQ851TPZYQ0DDG4sdknXQVJDtsHc1Q0Sm0/NrkrTGUbM4
O7gp6GvzBK9xTRo0pH0iQrMozAOxKYKK2nM2zv2PMdP5pl8cm3aidS5jZXGPBq+96X+m+cEHm3zi
f798vLgrNxrS/eDdQH+oPZO+n59jSLOlU9lM+f1kZeSdOm5RQ0DJ6Y+JRTj2ABJW3E68nasP6goX
CQnUaPpRRyg7ukbpB1NdapD+/opsY+hAj+RuYkUdmvxLZ+sQt3WHHc/Rij+qQT1ktT5+83p4jEny
fT+MZgjJFDOk+mjfN3gpHaArPO2KES26Ba/7iLKqvRuSwXpCxYgeNFMle5FAKmQy1fiQc02Lur56
k37PrnIHmRHNLtxIcAFGVxBGH4q649/4UDX7mvjfZQO9v5Qi6+qq3A9bP7HuJEV6ivne3nR4/6RL
Ne4836NAdZZEPFOrrK4svFR3rBx+1b0FnRIGCgNL6vwgSM0QBWgsC+sKDjGBAAaIBx0vkcQSgdvn
w68hN+xAL8R4SHpoBGUlFFZp1ef3tcG7sOkz+jg2ciuTv/Cef97P0OdGFIp7F4iB80XVMH7Xl3yI
qZ91AW/bG8SC+8aE/InO3A0GqIUH/TY2y7gg7zhTIy+jXr8o/Vqhlh+7tRNNjnYH2uoHKFXWYeJ5
JZrOzD3EeH6YrbYRbq/c8dizOnLnaBpA+WVxBRt5W2mOMLJ7nHItCNrQW9eAm2xjg2Cqlrcv2nBx
NpgQJvxQTjKTFKh5qbJ7c4wsAZbNnSoilPoLHl02tDqaE0Pz308iliQvNIXTE4bEfWLnQVNvxK5r
oRhydABaoMCD9v4lt2aTGRKKpVp2Ty0VZzJ7qfgowPg9/lL5+JhkDnK35h2aO277bPzZ0ellY4Rz
dLyYSyRZMJP2fOSgtnk+RMgxFTaIGJPYVa3Mg4zU/qEHDcGLY9ZWQKEBEpGhr65E4cio5y69ZXXV
78ZuhCjoRIsvaOQ37iBCnewqyDmGinTpS2u4deQLeACD5Ow+SXT/iiWe2uOC+IU+GnpH/aq/Toe0
Y8DsGNW+dKh4aipFHjN0uIRGX8nbMUMLqokWvIjk7hQhuY1UrfLL6YvEqjwmUriPoCRNfyXMaz+l
OiKpy5OzxBf9s43wfrGhg4Gn4zIXVRqJM0jT72Pbf9a1K0RsQc6aKNFKaEhGmfbGxhRHzkZudfFU
+8eqDU5MAH7QsfuhpFjSyk09vYe8Sxch6BB4HIOQoNGQ3qkc/9C6dXaYki1s8sqTjcypVeDoZ3ap
ZQNOX3u9AJYqv68s965NMgiZJOardOnRb6pDmiWPG7M7v4QXrkdABDeL2aA1BfnFc9crJ1o3je7i
rOjc9pbkw3RLkeHajQ43d6pxiiNmQRc4K03/3hqIf8NVph1RYE62pLVmL7/0U8zFT+HobTIEye5n
Soi27o++1T0pa/rj2hPEM10UhADmcPGyW56O3ClcUTrZvWsYIW6qoCcvVKIEO248v9cOrlNDi/cJ
LakmIeCa3XP/rQC1UQXQ6eXVW7PgzALmENyDItGyjCap35HW40hVGFOgOToEgjZO+cU2QOLIR4sU
Np4NzmgcTovJ8pXf9oUOf1QaIkhPgd+vCZimBaiCRSDAD80tjYw1i2DTBGgWPTfo7F2chbVEVjrv
OyxP5bk3ePi7t8rR1c5oqB9nHcHNqVd99qwGc0tAaO0iAF+jjlQJeN3mTNW5B1ZSlLqXKCs2DSoP
xWiZLzWYv55cU9XXPgXWi6DeAqks0u3TAldqRnN/byoj/fXHC4viKzBFSCj/5o88/yGGJ60x5dKK
u6o65nV73Moir3jOLPM0t6SBIhnp2nMDJm3KMpWpGze3hnPfbLVJb31+uYijNuW9BcqeQRyr6grV
z8vzs3JUnP38Oc47iQlaYVcG8H5ujPxvI36A8r3fUt82Vy5lIBXg9dhgOPGWqH+A8GxD1jmJO7cq
ExADaC74mHJIwYErYHTpzoU2weOcf5QHmgPijcpsd9QSYBx7lj5B1DNA26O1L4XbPhaaoe8ECmHv
JW3kF5ojsAoQdiJhbzhbUMjF7P9zd2H3+IDa6+gYXcx+6Rdq1CjuLiFZkJXkGaCMb5cXYGFiPhfO
JmexAKAYLaoSrXix6z6V14z9GRYbI9AB7MMpoCN/iZreYgReA3hAYnMj5iWUwor+Fg/4t8sjWLjQ
bMJBJzVgQ8i9WR9AStJqDenL2o29zOSBP2jZq54lIx5ggm+YWkzWbAqATgQSs/zZLFB97q1gEtBG
hFUCKYbUr4Mqs/m3XENi5Y9HhNMLDcoOiO/xYF2c1cJEwRtvQwEkDzBHbR5y8ZYZf/6E+v2kmGOi
mVx96Vw5RdLBaeQYJ5O1q0Bix7Md0W8HvtV6ObvQSTjwe9ZQsbPxAJ/bhJfwToMNyairYYwNgzfX
HeSUdxkDo17vZV8MbL3oz2fv1Nxi9mjroiWYwBylRYCMQDSpdGc7Py5b+fgmxJzhcYbEKCqSH7ow
Td643NS9MRbjLERODp6MbXsMiuK9B+bTtxmQcuX+stEVV0dohxforI0OSYRFIOKCXWVq2ASjEwsm
84EwGuTWRsC85uQu0KsgEkMBHrXpcyfHNhusHlC22M7dQL0m/R+2l/72h1MDi11EJOU2fHyM9VfI
1gf23ja2RBDnNV663KmJeYwn1wokd2RVKZhIr3RwgWk/QpUgEbdxdq45NkCKoBFGNQkSZIsUVqMP
XtJyWFEi0PzDBGmYPfmr2ZpzV8ASA05qLdY8dV3ej1kp4qz396hlBBJvCZv8vOxZK48z4EGgQOfN
aQZw1C52DRk8RksDPd5Nj425z9FsKJAYzQDpuSkdUKq9yi3CsTVHOzW5GFmuAfdrpa2I5Z3V7sbm
6vKQtj6/WJ0RD3Fqepi4Pn0c1D1k0//8+0Crz9zHOKOBFjj3sc5rTQONsDzuvCHI5oLEFrXy2naf
JbNs4G+xMstCPAO3UQqUN4+z4sVMSVSJr3X1+S9GMZffZigi/HixGVXpSttxSh73AcL00O62clir
gyAokKEChyLZ8poZxqQHp7gu4tpEyv269PdDc/iLMZyYWMQwnBHXKLgh4qE/Cnk1/FmMivNqruoh
Y4F/M3p8MUWd0EuvYITH/tAeu6G/I/0TMHV/OgYDgtqQl0Ewj0ro8s6f0P5gNMM0xd1wRCkf2Z3L
3/94IuL7v3nIEQHboA4491ZjlCXnQC/GNpi4BPnFUSPJ1DGxxa6yq42i66oxF9ejj+YqpCPmv58c
vx7kbXM9rafYN5rrWt75ADNKPQ/0wQn0/i9mbtbNwH2IQBnNyefGOsBcfRz1Mk7fO+vK8zYmbuVk
BMoYcOdZsgfbxFt831RWU5VMm2LUwx4sk4NcyetCEIQ8oUcbhLLMf7HL8lkT6XGwxpfLy/Zx9yAh
a8wqtSiAoT6+OMQmwVKbW5zH3DBfq07/hFaZn1afbAzy41l5ZmaJ47IJU+j0GXk81u4vXYJfCZmi
yyOZN+H5lQwTED5CPhv940jInS9TaVAxQEKGx6n6OljeHjkPcIz0EehUor+whHQHYnXkVD4Ir6e9
12uG1/G4tOSNS0UaCoeGGUMoWE39Ri/yEsU1nw4zVpGgxq/7uAvmFTzx9cRPOmq5Ux937djuYWkM
9Zqyx9FI3Rt/NKcdJ3pol/dAAxcB85r0WBCnQ7WVlc8Skry7zMz9oOuI2rWc2EEixHB9eUZW9uPZ
b5zX5uQ32qo1qkaIPmaVviszMP9WY3NUYM2xjeZN1t3usr21tUZPHRI8YASayUTP7SH95wkUafs4
pWYbmKl2ZVKxQ3vi3VBtsg/NJ9fSscBzhHz7LKALCthzY4w7jU7bro8N86caf+baZ9d6EfLBANVu
g3zyUS+1a4che05/TNbG+3ZtZk+NzxvrZGaZqWl+xmkf902Popk5vlN3fJlK3Q9VQ64ssdVRupRI
+u1vLmQPketFZgnCwecWp3JWmbP6Pq70pp/Lj8YVtXJIIJvIEdQTL266yiruuQmeiJw5aegzQKcc
ZvAQd4+zsdJr5xNSK4i1dXtOLS529UCruhKZGmI2okei77T7UlQ/p2wL97bmUad2FrEitJiR+tJR
eGzoncGLSKu0sKiycGj+kFn+n/lFPI9QZS4iLWtIXlp1XpIwIHMzLf0G2pg+KMsi+3F5h6zOGyoD
wFgSPPWXADIiejURaQzx4NMH2cgrt5t2eZ9tsEgtkd6/R+OhGjBf+sDQLft1ejZYWWVaqLkooXb+
2KhdYgCLlAyaFTSI+qMUYIgwtbrqk2iqeidtV0XAsxjoJeicgJoGOIwaBCU11/8QNjn/OFAYAYCB
nAAE6pZXAsDD0yDzso8bEIqgRhJY6VEzj8J5uzzZK7cbkEx42YAe2tKRhzrfMr2DEnguYEfob1P9
02DNxt22FiOcWVjECBIt0sVY1QAlTvsOXWAuhLxFXgO8+8wMdIyMr3i7B8RU4eWRrRw/Z3YXZ19d
o0JfE9jtu1dqp6HXgw3jqi+fiuT1zy2BAGOmu0Vc9/FIT5rG7+eDzinfofKRTbFofvZ4w6uny4bW
FuvE0LJFj5uJDZ5MjrvKhEL27ZZg1NbnF77g631W2AnGMQEGYvsCWIitfNeqN5wOYeENKHrUtaXN
l0IXS9ztbpuga7Dc18OrMpsInhKWRrGX7sbUrRwqaCjAdvJxcn1kADWdRIO2d9aDkbeWO97aw27m
qbhNLWioXF6lNVOgfXFmSAQkh5blTTTOV35rIDPt++Wtm9lXWXLLnI3LdcvIYh6bejQh3z32cTIo
6Mm89e57jgapyyNZ20KnI1lsIeL2aNL3EBtl3nU6oyzIlW2+ONYn24/+N0uza57EChT8pUNXYTgq
i3I3xEu7d8K0vyuGjVN/zcdPhzTP64khYSlganWFkncib/TUeXJL69vlsazcxyDS+3f957+fmJgq
KBVbGmaN4C2UNt9yywhNgPK2eDpWh+K6yH8gxQ+Di/jCHKib0QpbqSykc0yJo0eTptrd5dGs+QDS
d2hhBBJ5Lgedj6Yu0XhD8jlerWr/STBUc1ipt0BjWV405A09DkKxt8tG16bw1OjCu7OxyKakwRYy
qlsgVDILoItbrXm5bGVlaOgzcpGlBiYFApOLUJxlpZdC6ZHHuWzVo6nodKVXrXftgTkqEp4cHguf
b3U3rQWpLuIaICDQfIo5XWwqoWMnSQPuobRH0r8zl9ywfNxBDypEx9mBEhE52V2SFXdJMkVMbbx3
Vg4OELOj3ABeaVxWS69puQ9gcDGwuLeaYExtCK69mlv9uyszCyP4D7eijfaqxRihzqDTmtYszgz/
mKeAyHXslk+Q6quOndgMMWYfXDxzQCnwG2SOPgDUG8991M7HoS7TgsWsLh6dKtEDs2CQCi3fnX6G
tpdlHqTCfqkFCxjJwqmmxf6yL61sxjkHgR4E1L7sD415osoSJmufophdfPXpl3zkW+2Wcxz/YZT/
mli2H+CBApqo3qVxaVwhr3pXSALJnmdTFUFHhifb/gtPgXbGvIRg6YG87fmsWhU6SlPbpnHedO+E
Ty+C98/ahPDt8tStbHbsPXwfYfgMxFisHp8ck6mB0NgobLzS7mr+iQ+PJP9y2czaCiG7gjAXqAdk
jBfHsvDRHeSmjMbJ4+DceVsqw2ujwBtvDv8AIfng8rLhI1aCYra03UhvhHjvXcDCN07jld0LIAPA
c3hVokNymVFB53qnS8Di4rpyjr3Wh4pDFaicNsysuNrMbjJDtACIgd7w+dIDSl02tEp1FNOmn11m
f0kG/8fAvdu61pJAIq8TGPhTeHmFPlqdy9QoGgEI536EaeXu4Mupk3rsgCE5Ulx5ETW1gKQ2lCLK
NJQJWqENuZV9++gYs1kk4JGTMYCCnjESJ/d1NamRak2lx50R2S/COFwe1e/JOt+3599f3KB4WOL+
7vB9EINWAQiFoUkPQduIT1UMVcBdWdsHPg7fzbz9jBfNO2Nq32lI0hiqCbWqTyJlOPtJerHiWuBn
JojH7Icisa4Kb3rshI+9YvZ3laIi0i3+Ao7nT1OahmbaHVpP7AyTPpdNB+CUQFtcOu0S5OEG4Pgt
Tl4ZGOrx1s5RSx9eG0auytEJiWaFxmDclEIccHNuZMCXoBO8bdFUMrN8IzWIk3JZV/Eb4hWkHDHh
XVbeq9Ljx7HtzbtmMsRVmpnGEwRAcxGgsaC99239u6YN7FmmpU8Cwg8JuVNfx4x3VaTlXnnnJ6SJ
SOd9Zx1DznTgcmM3fHSQ3z9z5rx3UalZppU0m7cuIKHkTnrotPmcRpcdBOztH052ghIQoInIyaKX
3p2v0xMPdGkpM9n2zl3jkTqkubdzCvm55yq0jHEHMZc8MGga0QQ11Mbao8vw6DALHJK0uQaj5Tta
HYJ+GgBNZsmj5nrXk11cNQ27xueiFrIjetmGoENA6CYHMDWCGanxSh7JCQ9w5qX3+jCUR7QTQiGm
sn+a0rtJWxMVbpM98C69rSv/kbYsvZladsezFlnjnO5Ii76RIj8UluS/UosC0Z4UfcQgTR10LiiL
m2Q8TJ331hRDATjR/5H2pT1y6travwgJMAbzFWrsrmpSnaQzfLEyMph5MIZffx/y3vueKgoVSs6W
jrS3jlSrPWAvr/UM6iVSee8Jo9lqRvpsTslHTCri9RFMdDt3bI5VDNexrLdMT7K03yqYi29iITam
o/1mZeIr0HNYnIO2U8AIU6s8R0KEBppGsSeGuN1x1Isrj0fpF8Xsk8zbTzF1N33OjlZZBdRozjRJ
NoREr20bHRXXj1brPnNI6cdJ8wTJ4k/gWB8jyz6APwSx3m4zNuNG9OnOsM1zpppDUlQfHF4fRxqe
xijdFahNje2XojA2fUO30tHO8JjBudy7W9qXsAAdDsXgfDBs/ppGEn1jt9Y3YrRPYa2jCln136Bn
8akg/Qb10hc7M7dV74Lgkr7koo+OmSaBPGdqa0bYCczcRjH9DvOrJz1sOz93k9DPRzf01JBGu8II
Y1AS4peRJKg49slrrJoNaa3vWk6dnQUXog2w+hBs6fOvJHTqpypO9nYHezfUs+wS7B8ybESXWnsa
ZkfLyUDugNSmD5oWwMiMf0viqH5Ka9fYOJUOBInTbxjw3h5oZ5HfheVX1UI6zOZ0Bc+68AlCAA1A
ZeigoVg3JxJmeWH0jZD0bGnuV6MoPkVy5SP/0y66Pabt6xB/KhdXHyFeMmnbqI6edbfRX7hlhhA/
7M1Pg1bkgw+OGs4mSjaGvuMoYA+bQNbmUY8TfVtnv4nO9jl0cjXoHqtfVbVpsanORdegK0oq+yXT
a/B37E1OBrmF+/e4gWb8+CYSozkJeMus3Dn3yQgKmxQAFYKzFo+NWUk45pEOaIShzrZd+o16aeAz
VZfvWRitzNr9yXUbaPaEAl6aOi0ZkbSNh0L7hc5Y9PeVjusQgEndHo4d7aWGJ7Q6xzBQSD6U1a5q
/7qYchtidkOXOTiH5TRdItuO8J3Uvupr6SGbIS1x6WF7oWSu48E+kVZmMwW6SskBCaZnu3Zy4KTH
em+y7n0OTKcREd8FJYm4ndiM+tjvXCM2d2Y5tpta136YzbAtSbfhIsq2IfzHRymhJ+Pa0+V4lJp4
1ez8c6fqDUhq/XFUaYoTNoxOSQuf60G11bZswG4UY/VRwQX7aGuJX3Pti16Vl17TQQLvX7ORXLQh
hwacdYr7XpyVKTM4sw2vtptvZWftTVwAXWl95iL96mbRpzTMqAeOleEbdY2kwVXf8kR+pUZ7MvXy
PFjGJpbl2UnLY9iPvohc4jFo2wxt/BXNG6QylJ5iNPd2QxgWYHCapxZ606KxPugDxV1W+ZYkvl7X
OyuSKHQBOxZJ4xmf5iFOxvdGSqjXJ+4Jhdn3j6/k+/crFgtAAHinAQV6V32PUgYaUyztM21liMus
Kr2yG147M34tdM3jtr3yBrpPfSfoOXp0FG06kOZnBQ8xiCKTYjTO7phDcSWKGH8actW+74ULZ1Lw
i/FlRUN7zpuh2D0erD39+O3JhzPaBoseBZ4FTCUz0b5wOt6fI4i2nSpSVx+drM2OXVsRX6K6tAen
LvqInqY2GXvY31MAr54A8IEIaaiTJ9gf1JMVKXsDf5ee6rgVsK4uU8ujTgSSj6ri0gMjL34/5Kna
ipB+L2ozfN8NRSl8s2zCdyrR5Ste+HRL0xAiDWjB6G9mSfQfDYcCoiVbXMP4DqBbPAKRCf2/L1yn
7c4tHPcj4yYOoEHLUWar+pMzNvxkNaV8rlgUnzUtrjYoMbeHwYAYsex4C00CI37uGgXdL1M47xrJ
hw+c2/1HmZc4sZEH/zLMBnxp7Ew/Bl+We1VkaxnE/O3QT7isoSmqyB460Ws11+kcmC0GDgjUhXB2
Q+Bn3jUUidXjlczkmTTt59qMthWVPqvIJscpkdFqN/b8NV5VOF7YgBB7nR6uOmRN7h6WrHE0Fptx
fy4A4uni30X8MWqPaYQ2IkgQBf22sufuR4knMvYbKop40M47iXivMMm6YcC9se26QGZHiKFba+f6
fdaAVvDEgAHBFSfvHCRWObIqQ5YP56S6DHnw9/BDQF4o7KosWKLj65kVLnqYibeVjmsjc/sMLsaW
5hld+Em3YXzz99OFKwo0BjS1Aa+eXVBQZc0cFRJ1NtR7Zu6w6ZTz3K/B0RayBsDp/hNldghhVxhl
P31LDok9uCTuU/Klncr+9OPj4SxkDTeBZhOnVRDOLXQE0ovfeEBANlPXP/13IaatcZXNKZMpKkyE
EK4fqnNj+Vq/Qn29vySw/NMTdgK93zNQW2Fxo82m6WpwvMFLMvpWtX4DpEH89+kcyEkUcVCqNu/k
nUpDdWNbGPIsqCN/xpk+7gUso4I4IeYWMizA2z+evYWdMLGh0IHG2wk34TT0q9lLi6K2utKWZyh2
gt4tDhaGlQO5wNWaCfnCLAI8Bty2iZI0Ndj0p1yF0uloDRluurNsbPM4dvG4z8uy+plFrnpPWj3x
HdWDL/p4gAsnA7gjU7UOECUcsrMBEq5EV2mpPFOrrrb1oOs76Qzayrot7HMK7CWcUCdK553aMSV1
B63OUp6Nvh7eVWoQqOeExnboyBo04w9uaHZvoOM4GYmjYAc02Sy/FLoRgqQj5DkaZfIiM6vwDEjj
BJ1dNe+iciQ/xNCOZ8eh4Us9jtq3JBIxrIXtHnCzLP/Sjix+4ri1tyWPRr8xQeTLGha+utLFc7ww
OApJsHUh+Th6dkbNzg/bLN2mcMLwVBpBI0O10CKvimqnZMo2fT2GJ1z4nV+6re7h4uwPkWp+tKUl
gXbU8M10RbUdVLFXusJrU5aQOiY55B9xT3uDrbZ1BK2/nokYWYgKPeD9/DKh4c5SFL2L1HGPMWlx
8o6RuTErjR67HGY3dmKln8Ap/mWolv5y1Wj7Tdm229YyuifT6Pk2jtpqn+SVCPS8g65ch17JL6Dg
tXPKWjP1iJFAZ8Sum/7SJrzPV+qcS9sCWwLSzjYwoHf1pDILzVEHu+RstTo/90XRfBWQdzkZbTGs
1NoWsgmU1VFiA3DdQR13ts/HmpckkqI/N1qX70abskBwyYNKg0kklJrIlrdFenLMlP/CMzT6h5FO
YrTQ3gU2At2m249bNEID8rbuz8wYftQdeN52ApepMF0DnC+cIjcP3tk4OyONCLSG1DniHji7LNww
eRmSQK65Wi+cjDZA5wbm1EWHa56eQa2lcrWUyHM/XtC2g2Dnc259MrSfj8+npXQMyRGkxhmkB1Ce
vp24IdFSphwuz3bh+Dy0Mi8bss+OEj90iBZOmjRvI5Q5Vk7FpcExtLCYDUcGQFJnsxilPVhciRzP
bQRURhiM9GtoCH/M1rSs7wIBtItHjoONgf4CHli3wwNY3LWrvkoCyz3BWoW3n3NAQJwvjydxKYoN
jjnglnDCweF4G8XgYL4Jm8aBlPC476F+YcDKwAFwK17Z54uRLLwTMRqAkefLlYjSQpeEx0FCyRP2
4t6ShdelxVNqs8PjQd3dXJg6RtEgmWiD4D3M1qiTdOxt6P0EQ/bs7MpxJam5O5vw8y40Q5Bqglxx
V2gbzNLkGXCbQa3lu8oRHwZUJO1mXIFh/Gnq3VxXUxw4wKPl55hAqM/WRrk6ShIKHgMuyTakhKgv
SsjvY3Hm3SsYY0n7voS6D9oyXqJeITq0stPvzos/4YH5n4DQ98BY1hYia/U2DqremWrX70ulfe3g
EZHw8mkEUe3xoi3OKl5t/xdulo1CIKVMIwrhF2FSCBUJ36Cfo7+mSczGNJtS3VJ9RgcZB3nfeA55
cpuV72lhFNh1xIFIPOzNsXK331MYAbdg9RgFmL2+mxl+Zr1lxfHxVC3sbwSBdDHAj849alYTTgT5
Mga6f/qF229rWIGFhQcuy0IXB6QxINJnnw/2nV4hbUmCUkcxQEMv8jkPLfkNIgP2Jkmd5NWFTtnm
8ZgWJw42AToYHxMhd7YyfcbCsTdwPIBv7Zus8gf3GEXp3x9Cjg646AS0x8U0x53ZtNJKFY5YfxJ5
nXXJ1VvSTJpxKyt0dzfh8kOUCZiK/0EG9nYbWFkES3nqiKD9g9RjSt+1JYyCIeP0EQbSldeDQelb
SUn3j6dxLl0AdCoig+3NTFTqpz/hNrJWVcB0gpQdkCraGpq1Rw97B6eBr8psjrIof9WUnoU9bqwq
P5nd78fh71cRpQRYfgBECN0/IPtuo0NQLGVwgSoC/dIoP2298K9BJIDlXEWYd6JzU8+s0kYENHXp
a1tV+TclTLm2URYH8qfghyMeJeLZQOok5CQywiJQapf/VN0vm10eT9X9Rwyy1nQ74UkHP4Q5pEN2
blqNdV4GVuI2ftJb9UYv+zUqxcJ+QJjJBxgSlibqIvOyiDITURt1Gehp+sJ1E8Jg0bZw30jyMU+s
ExuNTWTYUNBBD7DNVj7quzECRgI0Cf7B424B8NHbbKwSYwyaRrrHJtGaHTrbzd8m8LMo019x9TzW
JsnljE2mY3wfD8A/QIAqG9i2yo5FurfG1sPl+Xjx7pIZhESVCTgWVKRBU5ttjwoWU/DNzfXAkYqf
cjz4gkzxZGMCn7lxSZ2sbJbFeCZKW8hnoIQwL6O5bt6MSc3HQNVZ7Pcl3Tp5dnLL5EcHTbHHY7vb
+tPYrmLNptMtckK4G8HBvBwDRpq9rNWrPRrbfwmDKxJWGaCKz+t1WhmiPY+DKEjhE+ONdeuniuVe
VfcricXC3EFsAcJrEFIBXmfOlYDDGOTP+KAFxDyN5SdRv5D2W5NEK9N2D1oEx1bHvQJBeFSFAKS+
3YakakUFjIoW6IX56hDljQKUifE5p/BGzCC0LI18U9eKniKNNweJ1vmWSZhuPp7Xu6tn+jNw8wBc
C8vJO+UoTQ0FgBhQ3Rw7w9PDbVhsZcwhH/U+FxJ+0rvH4RZ2C8IhVTCmSwcsjNtRC2pr0ADAqOP0
KWEQkv7YrUnVroSYswvdKtaoxTsN+ciLJj6b9r5Zw/FNe/om1f4zaf9/FGR2SqbgYaPK1WtBmu76
fCfESt6xNgTzdpZYXOCbrTFLUhQeELPQGUk9s397vBZLS4+kBuBK1DNQaZqNwtKLTMs0xoOW/IhY
6hvuu749GtqzO4x4769J3S9NGup2k4u4C9mp+VM4TyKThK7Jg378EkMvu6rX9MLnXtFgQcCW7irE
NOKro33QZNmZCUKUKIue7Iy8CTAPewg+B1paZodmUK4n2qKuPUrGd6YbCpjxDt+IohsIhPqck9ci
tuEFx7py5YNfWlPUYplpMkdHjjf73muSlFbIOQ/S8bmAOJVCK9hdK9pMPzLfmDjvpzsGuMw7MzWY
UVtDM+gsGFBqOH7gz2RNYgc9zMcx3Bl6QEZFbDVAZwSmYkYwpCjB5hKaxmUP0EzDUOzLVPmjTBx3
JxnpPxd2VWwbRZyjBHYCsrHsC/jzUENOwp8N0sKN0UBtRgcS16eVm2xkRuVTgRBPJlrhh0o3u2OY
Sw0VS4laZGs6cq/pTbE3MnzhIbS3Oo/pne1ZENk6Qpg52aDhGnvDhE0WtmHAvKCsfNOKdY/T+Ksj
bWOrOpmjKkrtTQPUTQq3awgkMm1jxRYYpH5lgCGmv/boSrNBFn5Yqwhm6q6f6Skkf5NQ84awcLy2
hiUU1EjNFxJbtidMo/FKg5Qw4lP1qU+M7GT2Tn/QQSncJ65dnOLWzXxAxrWzlsefq9wBprVgKvvc
SIWarorTYoOC9gDe91Br+2os260kCd22IirfJaFBDuBfOp+yMCJ7tL3JZuji9qmvefyUF3YKvqLW
Pmnw0fT0LB6eG0dvgihyACmQJQCfkLHbQ5LqLYrhpMJ7h28H08mfrLFJDsKl9b7L9HLrRiBBRKju
bODIagO106QBuEXcjzlNfWTRmM/Mbje5houYC0m2tU3yXQ9y7K51NJjEMSgEKxX2p6KNrKeYADUT
doY4KJOXW7QK0JiI4MAD/R8XMtvKhJ2tFflDqdRGgWTrRcoZTuVQd1igrj9xJjJPWb2910e9+8C0
qdidODyonYTvetSlgsZxYo/Gfeyl6HZAJQdoCUvX2M6i/IXwNt02XACtDpweDGd0/ePj0/TuGQyo
wdT5QBMEyGvkD7dnT2q7VROz2oYMIfUjzjaCD3vN4SfJ0cpMxSqVaOFAQUB849CKxUU6x3waRhuq
dmztIIEpU6qNHyxNPyuX/n48rsUwUwELFVp0XuYvAr0cErxLuB2YVqV5mmF+7kzS7guTlofHkRYP
L+QFBCJRE+Z7dh+lEPeWLbdZAAtV34kAT+6NbANU9FvSmZ8ex1q6+yCEjTcvKmb3TJ+Y0RKZXsgD
V+XMw1H6bKXirJkK4D9WgFkkNkbqrrD3F09OtLdRawQw/y61LNMY5k5pywPzK4Pb1fbxkNZ+fZY0
1MQdC63Ar9sFeC8AZdJupZK5sMUxXxBXBCEDI5hvcWAJU3ekigdGlj6FJNqnVbLJXfoOWreFp8X2
yoZYGhHeoii/oNMBYs+sOMGcPhkl2kmBO2a/IEm/rZP4H4aELjDI/FNjABTh2692QLmqk6TnAWyp
/NbST04BTwXjZ0XbbaSteYUvfEvwoYE+K1AheAvOe6QgYPEkKwwXKuSgPYPHLmiyS8c1dPVamFka
lCS9hCbl6AajE8Rm5Wn9EUnTysNhaTNcj2WWybcZ6QE3QRAjC4r+mJUeUacSmNtmBai69KleBfoD
A7xK6souGZVkCES6fe9c+uLVzqCuFRG4/v1u6EoZfWXu5sfdaLdaHTcDokn3I9GSfWsPzxyX2eOP
dTEMjEehUuQCtTMv54BDhTwmVW4wjH6RvAP4SNOOj0MsHaeTMh0UBCFJe9cThb5KabFxkt8NuS91
7gGHxYrEBxngcaBppedJJ7o0UOAAsA82NdNYrxaIQ/45Lx24KmmAG/a/Y+RZsHGv+daNkQuCjQHA
338XcRr6VUSTV0nHI0R0m2pXFtDHKS+KfoWRltcXh8gsQWpZ628sbsOrUU7fw1VMu0cuWw+IWVmZ
L/IM6dWb7QJlX2a7Jq38Xlkrr8DFBUQxDGAu1OQAlb+NOKDrrodRxGH1uhvhvhNSwMz5lyT+8Xg2
F+MAVTz1IbBZ5tDmQbahQIMKrliNDflCyDCUX0O32fF25UteOs+n2wO7Eb1zYG9uB2RoUgCEyN2g
rMEnZNu4WzOMva9f4gUInhXgfriN0B+Y7UU07FNSS2UH0N8J8sraZ8z+UPUKy0Rfm2TYAtqTepNP
ADRZo72bkJ+PJ3Phw0bDA3kgs9GNu/Nq0kQfUiPO7MAYoPuaybDwhxGGk6zSxu3jUAsnMEKBTQgc
NCDQ88aLEI3eFaiJBbb2aVSHsMdLQtiHGN4hq9IPi8PCQQX4JOiYcIW6Xbper0RTDKYdNEnrOZzs
4AS/66u1atRSGEjQTUBNWAqjX34bBrCppixYBBh21wSNbkqPgDC5k1a0JgcIRWT81uzYwkYhziRd
AOHT+VaZoOHwFe1pUENX8TJoTgdVam54cViDwfNCpfRhrKOhVxBV9bayY/S2YOnsaXX5K9Nl8Qk0
GlV5ZlsbB6hVQHCfZjVQ4IZ1qUTYPyOpVDutKuKNnWSwsE77cvSQG7Y+hZnSBn/Vr0EYwJEYtXwf
ykJtwFnKj33Vlcc4Sm2vcWsbhiihe4oqjqIglY0PuBKUS2Itr15CzSXvTB6BsxJmg2/HjkDZbqR7
brZRwItWwNm+DbcmfHmRCxZyG2ajhJU2pa8w2rCPFUC5Xq1bclPCKsCzaZHDb7Qbz2HSf88z/AUs
dsKnHphuv8GVCLC2DvsaS4kn0JQhKWBMPiRh7e7LSifnVjYwI6rkh7DX1V4VuNNCmrBnBgTRPgp5
4YOkoZ7DVLRIfkPwQJLwMFq7BDCCwqieKaozMY6FLt/GIPvjccqcpxINsQMQG3KfAN/zbJSjHgyO
NVyyunc/oONiPjch1beapudeYgrdsxTRnzJbOb9yjgGJmoxPEYBJmxTOJk8wqPnDPHE/iBruWeD4
NPvJnHPHgNjy4UVvHPFvo0dEF/pdGXeblLQ5EPQk9PCYg1U8a8CRCgmIwu1kLGS15iaFl+3G4WPn
4+PJfaNI2o0B7uDvTjnaPuex7eskZk8ZNG7OsqLWE3xY+hdbAR0UQs7rVNXwCOBWoh2E7I03Eekt
NhZRyoslMz7mac1XjuKF2wwdR1A/AGwDynzecewpK62sseGHFI3bPP2odb+kKsGHgP5O/71s1prE
9yoleB5fB5xd2SSCaZnGKAXHJ6izL4p8z/lLHB0ouaDc6TX66Ms1qNbSaXIdc3ZlI2sLWachJqg0
odzU4OLZu8dn8MKVBkFefHVTZwcQwVmIOOmgTEC5g9yn3Ug8kHm5fxxhaRBgSUKVAn7M02rdHoki
NEEGwnYOJPlpcDh2jRmQfGuM8T/K7fPTEO7d6PlNfMk74UxldrhUgTkLRE61HVyyikNdQmRL64rv
quusZ5j7kE+pZSf+AN1zH5Zp9SatE0DghFNuMILmkmQt+/t0HMLH4LsxbFOc0rMLgfbChP8B5pcy
r9ClX+GUbkP/76cYqlAAgkPqgLB5RVPrUi0JG0mDsPotQ5g0bdzq1+MQS/vkOsTsnVmWaUuUixD0
1LAUjlBr+K9pG8zXD50x6IWiDHXPNugT3sEqOaVo3BZf7J6PMLRWg8dj/Y3WDTLyZI1ku7gxoZJm
ot6MfvG8510KmuZKTDumcn4DAxeeTGInWyIgIb4yeUun1eTZiMQK5Yd7mAxqySIaRxaELKk2UQ8+
VyerT3DoNX09dn6CwZNtOBD9W1b1BNyOROzbPJlUsaAIOLpW+GJ3NPPQ5YDLTVzEu9oYtVOMRBE9
L4gmygFKsVkm9KPGEgJ7zxpFehjJoYTpKr+IM+NYlODMo1ppP4d2Y+/dWIVbcGzytxjSZVtb07qd
Bf3nrKVQD0KVd9PlBf4bLy6URYUC7BWIXBRTFYqSytriVgFAWof8mQUqKK4Bibu4gdA2q6Ei8nj+
VqZvLnNhK5MMKTdY4PQUelD8Uy+rTWyboQfA0L4epG/k8E55HHRxe0BqjthwwbmHdRaksFvwkRFU
DqehLN4AsfsAU0NnJc7SlzUJpv5fnGnwV+8yN9QrlcMiL+hRFRji2LPGNVffhQcSxF7/E2JW6jDd
FAxpFEED6J6Z6XNDscut9xHSsf9qyv6w/K+G4oAblVs1hhJWb51tIDv5uGr+/ieFnh8UV4OZ97cr
uFOkyD1ZUBYoEcb5h9TWPNNqXrom/ily+z1GW0EFxToIEp+TRPdo0W4GWq5kIMv7A/cC8AME4LTp
/78arNbkMBq0GxZILfU1UB4zMN0hMrJ9PKeLicdEisLpDu8elHpv41AV5SLVehbogm84xJVgoepJ
wzpYA/lSU+tnm4BPPvZHeNitVGCWhoisANnBBMu8k9Nt9ZxIOLFM6+lrUGXF3nx9PLrlCMD7QkcK
qIh5+mHWxZgVbskCO3/R+wxz+Jo3Xx/HWPrAkHtAqwFJCChZswRE560ukdw6Acz5Irlrw5VZuleN
RGp4HWD2BVPNLWv4FKJWWb0k2peMdZBeOFDnpIsXxrcdKn29e+g7uEnRc1eelWi9rv/5eJSL++T6
r5h95FUGVqMaMUw9e4FBqpdEDO6HW1FAqIf5efTL4NA/+v046srcWrNeqlAmwFa4BQInK4I+td+a
lK0cKssDA2Ab6Rveu3fIsSqL4H8QJU6QKBFU1fDMSgAWrKKEsyn/TOP0G57d79ua/0hMtjKrf/Ac
89Nm6hxBU3qq4M+/8sjReUONAvlxRyrdb+GJ4zsjb46ss7qDXZWxb7Mw/5jGAw+aCG9W8LJyOINA
3wJegfAxK7UfjQyxAkLKTRzy6GBI04Fkueo36eBk29I1vw1DbaOP7LrbzrUT+Cvp+pu0KeAsgP3v
xABLbp7Dr9zrTYCvH68hWfwI0RgB0BBAHoif3Z4wOWuAWYocJzAFDsrut91o+Un2tnlwzNLYFUkm
/K6AmkM1Fsjd25rtysws8NYeXOxnLbvAWEzbZ1EnLz0USdDAHB1QyUVMt0nTQZJo4JnroVHBDyHS
Ixwktv6kFK/3BqoNPoCVmg88Q/WER7p1cmE+BA9W6r7jvCu2pVaRU0XRSE3toXpz65Xj4c+FMV9i
aMgDlmiDfXMH6QnbFoL+aYNibI56ROV+rwfj80gBZG6LV6cV6E/yi87aAKWPi6HVAKURSLWPoWem
I8og5HOmi2NLEulVVnWK2O9IxgCqk7UvYfFjQzkVefgkaWbO1gkyHc1YIwEJYkj6EdptbXJ4vBWW
d8J/Ikx/wdWdFrdWPlADrxW9izeZaDZaBlWB/O/biK4N0U1MOlSo70AeNIogOM5MJ2Bl9cGEy9fo
mCshlg+N/8SYP4nK3jDrvKNOUHTaU9rZqJna4y8GPwJPCRlYRrJVSnvKYWc7Rmu6Ykv51tUA3dlj
yWotN0vwkQcKivch+ezYlwKVNWiZP16utTizouZYAednpBhkBQtseI+0L0W1Mdck/ZdeZn8IILA1
x7LcdU2bCPLRVc6C7q0YgX9Bb7vyCIUy60oysLi/J6bJ/waahnu1+4AOhwcVkPHBaPkE68RWDrq1
358lAlFtN5BGwu9/hszAhH9ZeaYs/f6k8IpXPl6Ud8a38BgFu0kULDBqDs0iF3LVmviHrBO0JeBi
gMBCD3a2tQxLRSQU+ELzZqNnr+HnNv+HVcCreFJ6mxrK9nRGXK2CVkZhZEvioFJuenYBxQ9Nmn9N
tkXKNEn3QIccp/sdex2QmAaXvYEgMj+MBKoNa0L3i4sBGetJwhq9jLlIqSmi2MyEi2dCWOxI842H
bGW5l76LKZ+cYDPT036WcOmVDoGgInKDUD+45nfk0dtEPFn1eBDhynG2dC5fhfpz2l2tSQQ1L4Eu
F7qt4dlwcq/pvJa8f3yYLE4YunRAeU84xHnronJ1GLYXwg0cfXiHluu7oXUu/xDCgZYEGlsE1cbZ
5nUbewgNKlkQ6SjM1d4YrzVWFwdxFcG83bwiGZ20DvFYKjO/ib1/QP+6UyUT3T+0G+9Y99HY9SLj
qOOg0KLkrzqGU8P+8Rwt7irYC4H2AW7QHUaFl0Zv2BlHiApEd5G6uDf6VN8YWaH7dd2Ze8eE2ufj
oIv7izk4e6f2N7Ctt9MmaRvmJJ2YwJBSlPS5kM+KrTwV7i4rAso0WsEG3sp/OmS3MVKVWCTSEnEJ
dc3w6Ni9GmhlwE/9mwU/hr8cz59YaPNNCMj7ZyXLI6fTtVxcYENydgbrQ2xlG4fkPx+HuVurWZjZ
w08oNmR2U4gLtfG0DE30pqDVF2pbIXKc/7vH0e4WaRZtdt4Yeq4pamFQpQ0SCyTbSjSBY3slHX4c
5V5bC/bPWVpk4qLJZxbu9Doo1gzi10LMjgEY4P5vCKc+mP2++WmuiVVME3+T0t9MFeh1t3utrLO6
xYtUXFLSnVRk4E1eQV6NXojBAyfs3zemuTJvy9t7woZPCmtIYm5D2hGMMBJXiUsNd5poL4pdhA6o
vXI63J1v08DgCA5jLdhnIgm4jUKI3Wus0sXF1T6Ld6z49HiLLQ4CZw8EPqZjbo4mw1O3c4uoFBdZ
msIzYECGbutBdcOe1flK2WQt1myNVN6yzB4acXEI+tYHmEH2dFuNKzfn4id6NaLZhFURK4c0w4gc
7iZQbFKbtrZOcmRHHOTPchiHlaxgcVhwUkZ+ZtL7alMGlatBr8P0EsECWFyycvBrR4OV0kruv7gT
Jo4P4CILTHYYgba2WWXphamjER/+mhA4bTSksNBiwlMTlYHbjQaS/FilEZu28zddeyXlD5m8/cNm
Q1cQkjmWeV/X4WXZoOWDEbSZP9JjknoyO0Df9nGUxXkCNxnIJ7w1UUC9HUgRklSG03q0WfgLd+i2
0OiPxyEWlxyMcSTLbPKwn+1kjcduLJwkvYjBL+BRADEUA/jvlY21cKZNioHodQN4AVW22UDS3OS6
1vHkYnTVEaM1UYlpa6/qgQtS7Ozk2tuQoCjxeGzTpTI7SW+iTmO/yjyLIk1tJwzFBeiNlwIYfRwe
vkW7900+/jaV9k0ru10R9X/7zIFfK3wEITWN5xS4XbPB5iUFBJQJcWHsuS6F14TPdr/Wcpx+5G5s
NkUGDzWwSXnldmyhQuKRMVNcKrIfxxegZeM1maaF3Qf1B3DksD3Q2pyX1sq2S/MS7r2XNPUbAAT+
fnPf/PzsK2V5XgqT4+dH0EXCp8r5+0MGSF/MP1rXQMTo0+l6tfqtjIY0t6Cg3xLoBPv5Cnh5aXau
f36WP3Ul5MqVjZ8Ps22afFROubJ7F75MywIaADoLkG0E+fj27w+ZyU03seILWJkeK0DvMaPDAKch
VY3/Egr5OliyONPuKKsxOEOViRbMxbEir8qhkWX+1qFQpIBffvxJLh0EYONOdHdgHe68hbhIaj2P
uvjS0eJCUvugt5DSHNzGs0rt/8kv983KWb30qeDLxtD06byeZzcj5G0gM1XGFzNJ3ynXfO6b+mMP
e93HQ1vaEHj346hGIFTQZre1YRYls+IkvozVJRxfyN9/LhCQgLkHnK1Q6J1jo+UYm2Xemepi1jv2
JW63j//6e/AmuIHXv2/ebreM9ZUDmKS6QHdKULorrRdlQv6NeUb2JN0PYf15BJ+ZrFk4LiQ5qNjg
VQ0lOBeX9WzaMlgA9Ikg/SWDCCztf6TkOdOOsAgu13pdC3sP4oZgXEI+BzWVefnJySTJ9TDsL2Nx
0brnIQHcavwKTfBq+KQXa2jYhV2HaCjM44RGNjUn25IMXRWpEXnJ3OisJfa7Jqcf43ZN53lh12FP
o6iGt+nEpJgtm6roSDXZShzSEn7Rb263koSuBZitj+u25lBJdEdgq9gVO+uvwfjQHLgewBT/6phu
IFNNren3WfY91DZK3zrhz8d7e2Hhb0LMTtKEsyz8H9KuZEduHUh+kQDty1W19W5Vt9vbRbDbtiiJ
kqiNWr5+gh7McxWLKKI9h/d8aKBS3JLJzMiIYJ3EED6aU74FHgiu5sk36S6s71ltbq/bU2zpM3tS
3DGkA5k8f+Z46ID4za5RUlpifMG+HJIu1BgT8yMFAuACRXkdMQdaGeSO6zwaJ9pYjB+L7sU7WPzj
9bGo5u7056X37jiabloF+PkF7QQliIy2EQSkvU1PDm315botxZHBUEArgzsP/8iOOos8MPS1DT86
0xOoKLft+gnUcho/qrhWQ0C2IwQ1UAOByM35fgORHjqyO3s8gr4cHCsb3MEgzIMKSDgdrg9HtTJ4
hPgIPeDeLigMjbAsQBydjUcCGffcfVs195rm9+WVZ7XB3Tmj43FIemtbNtvrn69ajZPPl/vsJyjL
ldmAz3e827y4X+e7vtWEaIq1ADZEVC7RlAD6ESlE6/vZHAJ04xxz6w53C3WABXmqdMiePyR20hGB
GZTtUAtHx4+cIVxKWllWhQJo6PK4QD9C2n6p0x+p/Wmir+hK/URuuB8HCfllhBvi73tr42U312fz
cqh4x4EjEfBAG3w/f7rnT9wc6yNoR61kOLr4BureFgQ6C9+b5t1RKXr7wWyBhDtEjnCaznc3vqGh
BvpHcFxBDNcgx6ZjeLjcdecWpPMz26yJWmGBMKCwY1Zqtp3y90FEg5AAms4XaWqjDtrGLOz+mH8C
A//cfL++Dpe7Gp+PufmzFy6DALulHWdmMSAYvHHzDbo1K/7ec49Hp4U8sSl0xPFsknY1L4Yl9UDH
mgCoyKFEg+rm9TFcTJEwEOGBicIN0GSyn2RpZprULdOEPkC7BPfL9Z+/mCLp58VWPtmqaDCvFu7h
56E1Zo19XBg/M0+TQNMNQZqjfszBYJ4WaZKODhSLS2BDNH5eZQGQaRx6JB0v6Ywjp88MJxujpFm+
p+GuIvQfpunUgLg5T6bJb6KgsqMBSI+uMfddj5IsyobuAwMfuma2VCsCLxmg2Ry1Jyz+uanaMeYC
8tpR4lqPFvRLWotupkWTtlBNmOhBw4YCBxTKKedGFrCYulnLjCQPRrIbLd7c09qoNYdDNRSkZ4GY
8zASS/bFvCrLcULz9zEc56MbZffB5Bysnm7fv4cF3zN4bmAMfMXng8mBaqum3E4TJAOTiE9PhTnF
Ua1TP7zw6jgqMOB5AIQInlEx2pM9wGwWGNB/TRNn7hBLThtvyJ8AEIeyR625QFTLAxAX2qUssH/C
MZ6bomAXSXkZZce6rs0Xambuq5dG74bpYECnVkRK7WRAzmot1cQJOW7d/s3p366vinIMf7wvhKGA
J5B+3Z3aBVIFXXYsFgAkIh742zWr0911K6pFiZCCQw8gxEQReZ2PAWIjSzmAF/oY2b/75fvCvjHz
21z/eLcVJE3RsYEjCcpt+blPF28shpCSYxiAmhr964ONLrFmOxS67IxY2bPwRWQTTyyJWT1ZE1CI
l7NpFuTYQ3k36Kojt5cihsLsj9rL94UdvFTM/vkPowNZDhgRbXQDyu2NU1749pJity0gZMmR3i69
g7k85oGuveCSikuM7sSStK8ZWO16uwuy4wBuwK0T+XRTgLBk17uG95Ib9hT3C6SycqteN4UJJHTD
VhJT2jo7ZOA7nVdXbB4MFzV+wFEVtAdRge5iYvbZsYm8TVs/G2sdO+5XJ/p9fYIVfhBNlg5oBdGF
DjZp6QK0hsW2ZpSuj1DSyjYOmhwOdoS2t5pB9+u6KXGqLvbPiSlphgca+hFnS3ZcF54Yy1JvmpVC
gnBIY9qtoEOO4nUFnpPr6IqUGxdsY2DWhHvE4/R841YFW+wJnWdJ6aE9YM3Zb2TNRToTjW/eJ3MZ
v4Vp577/WrYwq4C1oNAIEj7Jx8xtATFpl2VHaLEdKpA0mlW7TQFVvT6pyn0SIWGGFwUSGDJxNmuc
ym19kh3pvKAEtPTWUwlBlt3YLsumrPJQc2+qFlEUNlFTQM8PIFTnc9lYDk99qLTB3UT9XYVn597P
luaJj4/GvCvaXW0x1Ajbmd9cH6hqo+LKETo+ADUhMjg3XPO1tgm1sqMDykay5GXc+uvOdTPNhKrt
4NX/xwywrOd2wDE0IWyGx7G9Pco13fhj0A1FtWYIzP8zIf5+4kiFTo3vlhk5tgAjt9lbHzxG3kMZ
fbw+Y4pbDvP114x0tAdkHYyZGVgqYgAJSMvvYKzfXLehnC2AQ/6sCIBPUkRIQ3NyeBjCa4bDbg0e
u9XbVSPRWFGO5MSKfT5hLWgPx8XCmjgNBB/KtaO3dejqXK5uLNLWhrryyviSYiwZKB0WQNF4g0fy
gOrA9UlTDwfNjIL00UGkez4cl/MM6VKx/nN0nExky0j/Xuk1OB5QfqCN00br1UV426KUCjKvKU1C
xIax1dfVjkzLh2C2zX9YG1DNoYYuxnJBwuwHDGpQQY1HYEZeKteH0pmt8TmqhbFB2m+COF3IiksL
Q0b4G2No0qTqlmjbu8vPyVmy+wjgh/cmgjBteA6gGRqoRyBDpCNTpq1bo1U+TXrB5uHYnXeA+OMG
sSjb+DTUoYJVA0MkATkYQIJx0UsD62bKnbGD8+7m/VC1se/fcFQDru82nRGxG0+8zeoag7O04oYA
7aH/VHaPJdfc7CoTgkgLNQ1RE5IvIWcG5cRi5fCZ6c7/npZ779f7x3BqQAodFrytIPmRZcexrO1N
lULdz539OfbGWgdw1o1FOpxQqym9tMFYTDjLAFzA3i9TR8autIFzCaptUMxe4BOrqfbspkVAQnBb
Q7K1P/b/kNgQ8c5/JqQ7hnHHq1bmG0kKbvRiRIZJh6dV3WKnFqSz4medZWczBrGW+3myNvnKdnVa
b5xZ4y5VIcepIWnxV9A023aLxa+iTVPeMf4U0TtQbbhhDG6hXIfaUXlnEAYgBBR8etD9OT8vtROi
3GxgXFXctADoz7qcgMoA4Pl4OwufBqGEcwN2anToOuhhoPlpsTdd/Ve1ueD1I1QwkHG6iAin0ePA
T3vIBTBjm672Ex1em1xH5ComXQ7moYQqiFwhs31BnDJixYc8rxFT16zicUpN/5AFDtqUFjB2zxNZ
DjTnUwcmibDS8AEoJ1BAEaD4CX4YGRDilSYdLJ8aiQsdztVqYq/QbDnlHOLlDlp8kMNcBJtlgZtu
6kojYYFfHefGTO9o0Tg3VZ9Sje9UHSPBbIZIORIEPpK/8Yec1ZytRuKBf3Yyv7g+OtzKrzi/mntA
OWshcjZAVkRA9Evbrh+aFT3x2HYO2QV8S3R4Yd3vS+em5yvpqmwwkih7AOtR0L5evwN0vy/5G4d5
iAECcWymbcSLuAq/XjdgKff0yQxJjqZL+2johYU83FhVbOVx8cl4g37rm/XnP25sDTfufjsMPeYx
hOLTl+tfoNx2YO1FbxpeqUjmnHsGyK4vDiRJ4bTHHXQsIApn6YSWFCaQ7oR4ANwD0HYXZcfVmkEy
RsJkGW2wDy6bdHVA3ffz+kDEWkje4cyKFLBPNSpqi2sECRj6PlVRtW/mLMlBnLTJqumXC4Gnf7CH
uAMoS3BQYH+fT1xrBunQ+U2YpF66j8bmxuNlXCNXtUGf4a09oLZ63aBiM+IBDF5KdN+A9E4mcfQg
8VUT0oVJUEzfl6jamkv7+boJ1UoBIgLkHgJrQSwjjQl+fAjXJkiC9NEmL87ygbeaIpRqmXATiaBa
cGrI8WefTutS1EWU+EZTxDW1ngzSgybNrT57UMlCwqm4vT6oS3Zu9MWcmhQTexKN9rbTpm2eg2V8
nA4GiJcyr9mRKnyaALu0SLY3ivBAiuHTyPsP5jrvJkaf/QWiyza99Uh3uzDd6/Kyz1F8E+gHIJwF
/Z0LEpN+JqsTZXhfOFP2woz8OFXlruDV3ZCCv5izX1aGj2vraesQHVWcwueAtE0wxUEiGBe2tHOh
LVSmwFREiTPS4eD66bCBVB47kC5ju7FqmwdGih8FjbhmB18CrcSo8cvoUIN1tNqdr0RBS0gFpUaU
WPXoPqxIYt7MfWU+5lD8ewBBVXFowE31MHYze67mztwNwLbdWtXwS7MllLsQMgDYh4AO4Q48/5DZ
D/Ih71Dn83PH23Rl78bZyqYHKCRbNyA049+qlpYx+GzGD11PuocaDbzbuu3cj2lvN9usKepNyub2
AP63bI5JZ7SPdZuVX65/qHKpTr5TOpCjxRxnytMoAZ6DbAhjS4xeTv91WKZ0wwafHKbe9LYRaXRr
pXIF3oll6dBY7YSMwZinybA425BA/mzZGrqCtyIQsU+NiI84OZkzmVKfzjAi2pXtHQn3Dd+swXth
XGLXYWMJaIDIUUi7rgy80ZjA2pl0jruPeLefc11KVD1b/5mQ8SgToC41Yt8wmdbyUwVINxpKj9Ok
DYFVdnxA61DjQbcKVCDPJ6yeQsP3BxIlPHvOeiQ9Z3efjb+ubzrVRQP/74A7BMH2BZqzACUXXS34
y7pAAQCqu3P0fN2Cat1PLUiby197005LWGjWGxbetP6P6s3REQWrzo4P+hDBLwoWChk1GkR17XU0
ChMTwotdA8hG9M0af652BZr5ZhPku+uDUq4NUkVoW4IgHhjNztcGbOVpWkxmlFC0Ce58yhmCnQ7y
YGgx2Fw39ad8IAc7QMD/Z0vyXxWyU6yzpiiZ3fCXRyD13vuPbrQ8NhUDvsY7Qtvtu5/aoKU1b9Cy
u124ncyBvb/+Hcp19JFMCMHzi2YQ8feT88tJb0D2YcFOgQxuByEEx3srOzRpoxepeluhvaq5y3UG
hV8/MVgUHViWvBUb53V1aNy433Mzbm+uj+pPmHMxu9B4Ewyn2DumhCSqQaNVFnkZJf0YTLfo2/i0
MtsCG8ZMH3lJm53Zl8u2a33v1U+pc0urFW2KK2Ubjt6EJCfQeFjzkN+QtRoPLmu7fe+MfOPV0bSJ
gPncTyVJtw1v7QdcLg0EOSKiGYTqhhMwPx/ZeDBIydFiMRgg/FiDNCmd4uD4N55345nQR0Y3BuXb
6xOmWpVTW+IknqyKNeUtegIioGaagD2HFk1vxiUjP0PSDBvGW524qcpBBUgyQy4JZShAXM7tGQ23
CnSJp8k87a1vTNerr/x5ZGLw0gfkAAzw5z/vGYzWTQ+ATlje+4lVJtdnS1X2tQFSQ58WohdU6iVH
EfazxVnlpomRZ8uLD8LUhyUIC/TRBSBQ6Mh3vqb+o7F4QRIGdfhjMUwzA6G1xY9BVQSaoEw5Wijw
2UCiQ9HQlzb7kKU1xM+QtnfI1vQ2paHZHCo3jGAfPWmuYGOTM+kriOgGryVIPBrNtzadPtWs3g3N
HPdoiI67iv3OUx2wXmkTtWWIFaPidAFAD7hdD2zAhpyMB5DQju5n1lYbg+Nd+L01iSaDr3L8gWjs
QDQPskD5fctQ5ciCFEfNWZPVfiuQKEB3kmYalct0YkTy+GbjG3nvhWligj62IVWsy9mrDISAJvkR
skICbHW+6+tiGpwxRyy27CznNmw0k6T7efH3Ex8xWiNDTIRDRWbnN/h9P6Citr1+sFTrcDoC8fcT
E+0EMsoqg4nF+hB5d9l0cEfN2dWNQrrw/tBBgn4YxZonk790RPPzuhFI11s2OnkRBBkcm2neZX36
ba3NpwCSR/+/iZL8NUnr3lsymMnrQ+ps03ED3rF/MAGPggqNBeSfXJ6JeogNZjyIkiXchsYND1FD
08QCyrU4MSGNokYX5dD3MEHwCnKAktEMQXWrobSECwby4ODHltx0VfrFPHMOJ2Ie0gzZ/323fmup
BrWstALaGfRLAneDSOp80zpFFdWB2eIyGDfkQ+XG/Us16MJF8alyQAP05H9GpBtthC/kwAWmSVfX
T8RlcVs6j3yeXxA7D3EbIsYfhdTJOm+zsd9QppNqUEUjJx8gXzKzSKQOHT6gqpH0ydr7ufYeptp5
odkMZS7vH+rqIK2AXowgiMW4JVdQlP1cCtnjZMhjdMEb68YxNNtDuf0cKNjBELJ/kfj7ibcpIzRs
NBme5h0J9tRDBxL0264fItU1hm5BJIhwvQBGJO3A1c4BpsALLenAsIuMROG8oq5r781gsO6ysRxu
kC2EcFmLhtvrlsWGuNgw4BEAIQIU15FXPR+cA/XkioTwczUvvqDqdnQLZ8tm9IuVzS6CkPjGCFbI
GRQaz6Q8DVDdgV650IOVZXP7wVmdYFxR2QejyQ01IE/ZI64+zJBv3CBZ3u2vj1NpD6134P4HIB61
5PNxWgNisSJHGi53Pmb5bxI90exjx16vW1HtfijLogqCCAGd4NLxCxCuUjrZYQLU285C6DOBdLF5
LVok/C0NlFljS85EcKTfC6NwkJYef9DsdbJjhkwRgYJH+/X6qFQH4GRU8u60M3Py+QRL3N5a4abT
OC3dz9vnS1NOnW8MeNYnRfh9ar+8u6cUSaHoTxsBbihEiJLfNcDQY6MFGxmbMs7KmE+7f5kd0abw
v78vrTkfDGe1Dfy+VX9JodqSF7rilypY+DsCpIPOJyizwmyaWBgmfvPk+Acv3Znp7fVBKBO2pzYk
P9DNgYN3pMihmNltU1pbG5p/eDa99o3xHEbTveVWz1bJ/W0z2F/MWkeeIGZJ9kOn9qVN0PUOyq64
ORMO7QYavlbrIeqCmPMn1pKYTMdp+Xl9yJe0kmJjICMvBE4A/zGlODiFN8iHmoaJYbY5PzAoViDd
u+bPY5e6PyM8Oz9YBUdymOUpeRyCZT30XVqgXlKOccbIF75M5Q1aANoPPvLYO84KqC6TdN4SSj43
WeUdjMbvkKmZ5vfHEqixeiDlBa0xbgxpT4PA1vWX1MWzcULCq3raNfhfoMPfKQ4mCseiJ0O0LF/k
1cylcCxOrCCZIJ75JaTfri+AYlsjK49aZISh4PRIMfDa+QuoWFAtZBl78fL8++KZPXQaqpvrdhTD
OFtn8feT+7vrG/TgrUWYeOPdxOIx1VwtSkeMZnXRbgnAv4zr4m3UtVmQid9v96hNHqYUymHNwa2a
LWitNKGCcjQn1qSlxxMaEA9ehklZ3RXlLXis/mG2wIch9PcEyZlYtZPZIo3TWpzWYdJGzm3a9a/c
Cd+um1DdxXh4/mdC/P3ERG8vXdcGeZi4KYtN+obE1sZN74f543U7ig1mR8i7oNHOF6pQkmfOxqIh
HngxExSLiw31PeMAOYkZfL4G1fhP5R5AI0EkBBLwrzRrhYNrAIWjMLFZ/8jGao9kyB2n5Hld6C2f
380yJVxXaIqct492T/kJnxmGQwm0NJHpve2KG+0zQri+C2+M9ICgfgTxj0xl4xmd6eVDh3h0XMpf
C8q1myaoIhrP5mQcrCGy71aUQVYAjLEBW/S33tQlcCZxW1hLTHpmgFWVmpqIR7meQAOjsdTDp3nS
QaZG0/vcR0V5tV1oh817iP12xvP1TaM8X5EQIkE3gaCxP9+cRpAVfdHTKAnAEv40MJ0OiuL3cYML
kAzSVmiTlTZl5Q68NTsEU+a3ApgfHdOA6iIHsVWI4j6KBkJ08vz7WVPbvbVGuBqs+YNXkJ8OmPV8
WmzD3PhIKIDNQdXv7IA/t7Xz0Kw6KgVVwRvQLU/ATNDsjA708w+wOTSrWOMDnuGHceA8OlDE6IeX
shKwZ76H7uWG1MHGDI7XF07hVc7sShHECmVVZtAQdoPlR9QsX5gV3oDfdwUTZ6HrTlUaQ93AQtOS
4JORQjL0PszNEgCDMriDf0uKBVyZZE23bjB9iubC17gXW3h16UACzQcyVojxAg4vtyplrT0GY1DB
laG/+qPnkewDtUfrOagc63e+RmAsANni56F1rO3a2HYXm4huHlEUx7Tz3upu2ZiHj2EOGeoCmlu3
LTHHDTP6KWadO0IdxJzjoSuDDem76YF4q3Wc3S4D49fQb4IojaAkjacvctMUV3Ru7a4vnuJoQ5PX
ROpY6OpdsCJEzppB7Rm3Ws63I/SvzGZXBu+/DmADPeOArgOcJJ+MBrFg2oa4DsIx2GTRvK/aD14f
au5PxU0g1IXRGSGAFxfEuZ2ZjlPbItpw1i6eiHuTZu4TWjj3pMyN2AoMTXSjPPCiQw94f6Q/Ljqx
1zB3ezsbRfXT+MZz58XP2f1cVsdltfuYVgT3URqbnbHLC/eZRu/miELkfGpfCkjKOv2jcoe7aBjv
eJndD56O5Up12tB+iFAXWKLgguN/yoa1gxQcupD72r4zIrt7mZsxPLR+Gd46ZHY1c6ry0Yh/UBMX
naIXkPPc5ty1CJJKlvnkAQZaZLqStc6CNGmUcddocccnzry3/Z3uplT+vJAJB4AMJIHyTUlmqArV
pAF6APBZYxnj39ePq6osjZWAJhkIDJAak9Nui2F0zRTOQFrVBz+7G38HNV6IO+iEd8tu+pEuO9Zs
aLA1vl43LG5H2Q/aQqoLnS04YXJgYkNudmhaPBOp+VSln2zvo8sbcECALbz5Mq0/Rt3WEwtxYRDq
jYJZQ9QIpesUCs2NOVeIOeqi2qPk8GAb1V1TQe7BgaxRPJSptzOAq7o+TNX6Acn2n1Xx95MIOepq
UvWguEjmyvpYLeOXkaF4fN2GcirBUw49edSALrLeNdQA8wqdKokLWcEyneK8KmJj/VoNx9F9Hvti
u8xv102qvDxEQkBNgwbvy96kKch50BIPHri+d8uD391S+g8XyYkJOSvWDv2ERmEzTLKi+BGN1ktn
RmtM0kBTwFG5eUQ3qB3jgEHSVvz9ZIW8KndZCXR3MuXszfHYbc2htRg4/i+rAJwuZa55uD55yp0I
0QWEVXBNSJueW2RIYmD7c+T7gnRGX/mwbKM0zHcOKaqNOQzmLkPgtV3ctNXMqWqsqK4idSq0LTy5
Dy+lbbrYs0uO6Xrb2ZuZbAfv0JW3AdUE+Kptj1ZzpE4xvssOqZUPJnQBO3K0w83k3Lve+/FhCDAE
ORqaL6CmIh3mOvT6ji45ObrNvUG3ka85Uop7CsR4EGAA5ZJIKUmhL+gXnIwjF5BwPh8ybsaz5e1q
KLPpuGWVhuDYkXFwAmSzpb0gHptWyyc/SRmEyq3i1pzXWwAtqa7SqlgRNCkgXEK7GvCr8ozlXuua
jTl4yVj4MRviaNE1/otPlRwsyoYBHiw2YHvg/Tvf1h0gutNa2F7ielPSOuXHyeg+DvTdnEHgYoBH
RQlHyE9epDVmtxyHFSQXSTHdC9R29X6PLQIT0GPYApwu40zz1qqAS8+9hDtQ2T00w8u7T//Z70tb
t8hKZnsrft+cds23qi93fVfswrADjfkYh/37T2IA+mpgYoSS9oVSxmD75Qq2bDdxURHF217jyy4V
ubAcqKWhzwaYvctY3IBOEWPZ5CbWWplPc7pGX8Oa9vHgtvwua+BigsnvHsIaTwKnqk0Ufa3o0CA7
ewjHEDc+NAwPbeTPD9GkpbZTbUlkctCcgzYgQRRyviUB6mvNNRjcBDoFLwjTbrysabaBkeqYVRSO
FeVm0UMLl4Q+Z+kYV9QsWOrXbuKUPIaR2ENjaIcnkJVDRKDYXt9CKqcBLl0cZRTcAOOTvNNKo4VV
S+UmtpFAe2frgG41dF9X+x+2qod6COBaKCheqIaHYd27GWm9xI5eSFDFtvm4mq+l+9AY96MuIFSt
FZJB2KsgkL3sEWekbPw2ol7iZROHBh54ELx89Ld+G/xDMzLyYX9NSQmGMAXJG3j34ULmF5c9R74u
IlNuB9Do/akCX8YUSPbxcOpw6CYIJO7ccMkhKW0ut0UAMSTOoVcnukI0R1FpFOJaeLCCte2ic8uv
6BjOSCUlSDluU5rtSoTxbvgA2RpSvF3fgYoQBvlKBO5grMCl4oodeho0ITlal33oJbVd/3YJ29RB
fcs765MbDt+Xqf6YtmBiuW5TtUHwLgbhIjg4YV2M/8QmVJOXKaqwG8GBvWmrxLJvnKDWHC3VNSk0
hLHd8SwCluTcSJ1WkBtvPRf8p08MdGg+04CqlKNwwbQKZAcCMBlbN6JNyJmzwE2YvTWbfWvHuU69
QvEeQD3vrwnJ6xVW3gUQVXOT0UALWmXERh5sef+bB0+8BlIxO0Tzl+tr80dvVL78xYkSJTgEATJX
EtTP+7GKcA0AmTN8WGdO7nJS+gfXat2tx1BA9300XazFam5W7vf3XTj2T12z2BtSFr9YwOakBJOz
T/YNgN94qKfBgU09+DsqGyrIYI8AA/v1j1YdGBxF5Dcj3A0X5R7X404XTOKb552BF6BzA8VZglKl
Dtuo3FTIDP2pK1kXIYvLixroYfjrrIVYZIVKkuv7OjCgcjRCsALlHjz25ADPNhvbCNrRTVbz82LD
6wRRzNsfdgcUvfUPpIEBWpEQsEL4TWjMnB8TmyKHaU6rm5jrhzC4hfr89aVRzRiAAniloN8MRGXS
We8pqTLDRpBksPy1K6cnauq6ZVSX6KkJKVwlBGyeRp+6SdnZaxxxAyoicJYIYXcZr7bXx6PKpaOj
Aez6IC130NMiTZjjGBSyWIAHZ33mb5qFbh1juCdFvZtG55tBnce8and2nX8a1/r9CB1wiJi4E8Dk
CVyfNFK2VoY1dSZsN0O37bq53wGmAT/qWtPeo0uruRxULg7pUqimoN0FzlpaPOa5w0DZGqAcb8Vj
5hymxUYnx3y4PqeqPYJDFf3J3INLWvz95D7Im9qxer8PEr9NUuORHv/h59ECKxL1kOqSGyXm1gkI
BQNh4i6Hdlvr6L1VHQuAiP39fWmWrLUPSrfA79PKo17sdkWVtOvifwgLC/LhgCo4h9Ywx2bjme6X
PjULPHOrNJ4CYmxas6IHaldkH5RAC5Ro19265sS/+F1XHJdxRmmmScu7Zmmim6xF7tCB9O/XhhId
3kR8puz4UQKzRPIJu0yugmXQ/slgNEzGqNqUqxN39MjAXjmH2Z2LBrzri6I6tEK2EI8ZgL8uoZd2
YYK6cgHSoLlxo0/LfU6PtnNz3Yhi/6IghOc4klu4z+SMEMgYLYvZKC9U9IXWU2xzLI8ONqczIh1K
MytHTgs8imxSHdz1sHCUMSLNSBRHBOhqbF5EhShQyii2yq9Du2coIUYmf4VswdajRCdborEh5+nS
DL3i3Ypq3VynL9mwPITl+np9QRSrjmEAACCw7iBCkubKz71sdDvMFSWvdv1pgARx/SnXPHaU4wCD
tBCwQGQmZ+UMvxsLEH1gHDy2oZOkoVpS/TzeoXgtAygDfKZ0AWSoy60h7/xkmeN62Ta+Jq5UBH2g
Ivr7+9KbprWaiSFz4SecNfs6qO55Pz3PdbXlDhpTwvU7+hu+oiVVY1ZMvXz8sbXw9sVjGmwl4rNO
nLCd9XaUkzZM+mlX1VvztvpitPHUb9JUE/4rNgEijf8syfsMCMmQWLQPk6g1jiT1X1KP3WSgJShs
HaBMZ0paq8BJDVJWDG37VQPuRm+7hizOVyTWlx/Xd7ZiV5wNSlo1q4auT1PAey7eNmcQMtbEUcqR
4DWNeBDv6otq7FLzFp30cGVj4d21oP40g904eI9zZvzLRjixJL7kZCPM6Mo2Z+E0++F7XVsxj95C
d96CwSx2+p+FrjqgnLgTc9LtGaakyWsXkD/q2zENxINB4zsVDhrSmX+nTnI6nplWS7TA6TTlzeLv
7ekz1cUAukFIhycrlqLDEwcXzQT16x+uq4mQNEOQodm4EXhACCaJRa+z983M3TigOhibqjfudKJk
mEjVdmHXL2DVcPoZjzf26rrrlyLsHnhjvUDM+8UN218sNQ6Ol+9csBg2tk5WRD1QUdMAJ+IlQxqd
Mkjc2XMAAGL0VLTBIYuyr2wyNadJZ0as58kez0riuGifBVYEuiVlZL+5VoSir605SkozLvJuAnjg
XPAOW9HM7NAYgyTPPjf5N5b9prkmK6z0C8CRCKiBFaGAcj6SggS1TziQjsR49MC773togCs+2vTj
df+mwjQg6/zXkHSKSjYOE7SSgiRdum3bz5swTDc9/9AaeWwvn7PqOIxB3Df17fJufQ7ctYgXTGSn
UPNCue18jD6xypHlACfW6eNa3ebuptCxtyoP8IkJaUNAHdbPmwEm+i72+IG07w8aMASkkwXmERtb
uogcCmLuLENMkqfBV1bwz7ajo59WrxBiEmFFSKdI0+T1hFkOtf0kM79mGbT0DNYOm74GaZqf96Dz
gN5qsHyoGuOWr8N+BlvC9T2i3IsIuDE+EUbIIhDUzvG88IogGdu49bb+FwrAQaOJHhThER4nf41I
M5kysw4MF0YmiJyga5azH4Ph1p+bIZiejcgcv9drNu2KpR+A+09XzRNcWSaBfxJEA1BAuACiUACy
7KJiQWLN/h1pygM6TLYD2vgsu/uItubDQpY3lhU/nbm/BdXJsaD8Lqw42LP5XTXqFIJVrzY0r6FL
DrgY0W97fjamKVtH3qR+shpjFhdk4A9Zk1eJWfTLc08i95DZTJfUURoFFkeofcAzylgWA2y85myW
ADTSu9y5h04sCu2ue7NSzdWtWmz4NMGZCHDYRf8ySLFrio/wExvhFXR7GZq93DEuav688tXcLXaz
z6zxhsz/0DSHhARay9DAj/ZsucCeRWFudmuGG6L+NrhvgBD7gJL70c2iC7xVrufUkhQ5Fmva+u1i
+ECPH5wUDCzb66dSRcGEoQDYigsCbftyZG+mdF3paPlJQFnF4gq0Y1tr6cBHkPfs+0raT7jzy9hu
zX43EZPeMYhWPExez47jxPntUJDlps0dtlmMxd+11D9e/0LVNXnygfKDwCeF4dsjVnlxiruhQZ6k
7mPm/4MLPrUiOQ5SWqUBqhIU6CvUgreOLm2rHAUueXh4tD1CdOf8JNLeNVPi4LKH7te33k3vUr/5
kkJO6vpkqc4ePDxw7RFkXi50pCiQkr7hI0KKQPpf9QzERMtT56dvVj19cTqm64NUbs8Te9L2DIbI
G4wZHSfZam7TqnlK23+A0QQYDJLD0LS4JMjEK3uwUY/wgUHaFOm2b/eTvyub2O7uHd07SrlKJ7ak
1w0H4d7i1fCXrAxjv/nuW+3G1oXrqosQGhA4asioI70ubTW3DNELnyOhabDbJiXxXHc3bWHEDtc1
OSiHA1Qh5g7ZtAvW+WodpqXyJiCsnfmNLaggr8ELotHD9U2nMSPf7FA1Kua2gxnLXZLWzW+Q6985
vi7IVO41EIL9gRKC6FP8/SQsz+ty7nLwiydWOv/KaPNgU1fTpqU8PicmxEhPTLRDjTbRVphAcsjb
hOXOMB66ecN0JXfFHsDio+IOMAXur0iCo0MFdp5QGvMTv4DOLNa+36Nk3Lqv11dGMR6YEah+H9fj
BQo9t8Bh3TPIPFaTeYvsgRuD4+3RWsa9Q4YbZ2UakJ3qNhGbGtqZ4ECCzIk8gaQ0RyNshBu1n137
MyNv2YNP120b+OQ5NTNyN1CCbqtoBBFxZSVVVe5TvwDrn0vN72NpVrfoctIlLxU7FDVe7BkkkzHh
cke43Y0tg2A2IgX/3ki/zgbELVAB/IfJRnePgO8Ksg7JxZPCgerJAM5zC71xop3msJr0da2DT1iF
Ow91x+v2FOEPJJb/z94FFxJrw2YtGBxj9j+kfddy3Eqy7a9M7HfMhTc3zswDTBvaJiU6vSAoiSpU
AQVXKLivvwucOVITjWhcab/NBLeQXS4rK3PlWilCyNCVk+5ZwJxgAGMNbYN63J83uHAA8b4Cszta
eoC8miO/OJLotHF6xCJOaAg/v/97n5/NX9+kTq6q+Lwln/sL1fmTz6NwAVkTgE9Q/P94tt28aGtV
wee5c+kVN3/S54e85a/vT2fxyHd0CJcGEeP72V7XNhXdnJ+dpdVG9z0AH1PxFxRtHz8/VJbCENRa
B5Hxxhe2G9JRvKDJMcq7NsqhSqe5qQUmnbXIaMlVHRueuV2vg2hZrw/AgEDwpktl0FrQp9S/dW4c
nh/i0v4CcAVIUsDy9JPrKs070wa4xcJN/8jUO2/lmlr5/Pya6iqed3qFzzM1BWjL9tXfR6virTUl
euH44NpnS2QLvWkH2RkH06ndQABZurUg+rRiZWk94F+nLuiJZG6e72gSgpdHqRgHnW+zcdNVO13s
BrbykF60Atg+oNmTdPR8LJorOy1rC/1QIjHQG87e5TqktxURopi15p6n7NCsuoDENdpScBMa0/3+
cW8zAKJ7NLPrBzEYBI0BHaRknKdKFi9Qqjf8zPaIX+PhfH67LZ0oVGbBfAyi4Eml9qNVnpoEKNPe
APK8vKwA03RLdAwY7BUKyV0gafFseMjUy8xbo+BZ2okA203NaA4gIPNbEo1nKShJiHFQpfyccO8y
HfnKTbx04yEhB+HvSV4c6OmPg8tpX2WJmxiHXOygruTHSiiTl/MTuLRsE9QUpXMPOK350xG8NYAF
eAUwTgRZBV/r+DfugVJOz+38hw7lrF0Gcs8wLiCect7y4uhwlWO/4N47Kd2CA84yShVnQBN9+6V0
6/7RLe0sLPVuTZl30dQ7zgr1aDAvz26lbLQH3VEq8xCnxTV1+S7Vkou4YCuZ2sUt8cvMPIePAn5f
l0kNM3xb5UFargQny8PAPkAvjgc42uyIacwRRW/j+2N9XQ0XMn51tYc/WBRoueKdhqYDgIU/bjlX
yakoUFs9tEX9aJndzqPx90q6f8/MOwTn6J4dUeeKu9o2cI8bVVjoibcZcOMjaZHYK8+BxUn7NaL3
nOqRqcRW5ZjkrnEogbOwEqSYqO/YK552mvm58wNa7n+n7b3ucmREIH1N1YEAWU3tSvfxAlV23CnM
aBAyDVQOGE9nrCKvloaGHB2ehWjNhlTLzD+MkC6Y4OnmQeWRYu4Scs3SlZTKoglAkWABFzowUR/3
QykHavZcBXx5zJ67uLoxMh5ZEAX7/W0H4PtPM9NNdjR/tkZ4YhWGeRgUXn1OqUlDi3PlpRs1uWZq
eprP1wr9vMjgwKWiP2H2dO81lRtGQqwDpERNv6VmuxGMiqByrEz6lLDiio/DsCnyqghdEdtBWSp9
IKCRiYM9AO+cNumugTxn1BPNkn4HzdytkH0R6IUqLlyItfnMbjp/dCS9sIvqjqE1+1ZldQpNICve
EXQbbVQwh4ZDIaF9jnaSwdbg3mv7m03djqB43aj3iEUy3+s6GXSJTt4UrgOAWqhfLEVVnvFY1CMl
GcSVGHrEwagfoj3fRI8wcucaRBVV45MVE81nNKGhmbfNvrYKulHbeC1fteD2gNvHjKIuAWDR/E2v
pDpJiQMAYKlFQwiS8/N7YyGKwefRtQAqLhOub+aSatDFA3vXW4dKXKnJXVFcinpH+VoL8eIoELhA
1hfpnJNndlpWYOUihnXIjAA6RKW68tKbTsps20EreEISI/YH8Ha2xdtKsLTqhHXg5Y3TPIzokKcr
wfGiCaR+8AgGfOCkKXkgJdf7mFuHJvladVYALutQG1eMLCwHPB26DABSxFjmcU9R0V6YDfDynuqF
hgGOLaVGtyu4J1LvD+67Y1OzKUtIYlZel1gH4oFI5LpGgmGNYnnJcSPXCuQgeBPQdTzbXBnzRpY5
uFKLtrmaUsdlEROoxFm3eeuam9xaI4dc2GaTtBoKeCq4fU44S6TZECEV0zgA0/bqOMMGKK+78wdm
YRt8MDGbNo+SuG0zA2GjpoWDZt17vbar835/3sxS5DhRpbsgc4KG48ntU6S9kkvHAE0wf2y08mKs
x63NTQDxkzJsQKDnZ+kaJH9x+uDbkAw1vYli8ONFMSpET1uKeN/m91BsseTK3C1830OV7Z0EHk+K
ebEN2rtWKu3SOAw2uiFd6tcxXdnVCwcIr4apfgstJw+33schFH0slaJHQAKF+m9Eb9RP0uBlxEvF
jMxOs1eemosjQiUTIAU8zk6k9rpGtL1s0VflGCyKdSus2pVnyuKAjixMv+Do8u6UbPS6DBZkEt/n
lreTSnJZyzFwZL4WAi+OBqoa4IrBmxbt4R9teUohxyk0PjitXzlKFFva5vy2Xjg9uPd/WpgH8ZC9
Q45Ex7NkYPErsQH37bvyye3h5f7AENqyAbxGtH3SFwsVrq7O4tg4dE35psRa4rujkfhcr9csTZMy
v3rgqn9ami1QiV7TUR+w45TnhkXm46Rs4ASShaCKHoffR8SAw2jSNUC5GpXVyeMe7QZoVqNvZkQo
bIrm0WRp5PIcqHJ35Tp1lnbCJHQDtAWE5U8oP0x9rBtqd/qh6dXMH1QOgLHJLXRnCnmgjWWFeSFV
3xOjcW9QIT9baj/4BgLyxrdr1vux7VRIYjeKe6WwlO4YnSRJINa00a2mf87c3gZxr3CvjLIWe9tV
is8gukwDjcTlJyxeeslHOFgTvNHBYFTJrmlj8LTEA+cbPTbzyzhFEc93SvDuOIlp73jd1Ldgecou
PRIn4ZDuxkbuazRguiR0sxB0AFsCbboeyntK0JM4zG33kpHKvEbUhiw0L+tQBffNfQIJyqBQ1PpS
c1vrzhIu+YFA1Y0sj4lNzbpxUw8u3eRtIdBHqXZB2SE8lXZFAwRAzo+hcKjvFUz39VIqoWmKPjJi
N9sA2kzvnVQhu0xrsqhp1XFl4Za8heVMuAIkCFXbnK6Vo/1hViOr0F6ElgYAz+8rEuYsCs+frEUT
6DVwNaRawVw1/f3IhIjrxITqlnWw48iBCCfFTcHZt7Z8PW9n6VyB7uOnndlWd8qaJOidsA4Je0jK
KBERBBNT1gW0h0Jr2SCdv5ZlW/JOxyZnsweQhFEUoCk4eN0GEEF73JA16c/l2XNVdK2CghB5p4+z
V1nIO/VeiyhSxcOEVkhOJ8Zu7NiLYq7RM58MB69KdJ2AHgCN+4haZ3chOj/BPmh6JbLFddh6TQDa
adDFreXdT6K8yQxgLOg8gas9uTVaNPy6ZkrRe2KXfipvXZAReBf14ATmGt/RyezB1CTyDtky1NBO
AIGOHRtgJ8mqA/wtATg93eeJ4rMWQiXZWqA3LfYHvz7ZeqcBQnn2NN7HiywpaZVjWBa2W9jxiHDf
qDYtGr3oCirqxN2+23Kx2afc/knGerBZ1ZokrQ5u86BWuW8Zm/OHaWmNUI76aWB2SY0JLt0xZtWh
F0rotpcaezHVjQU4qrH9e5amTXnkHqo4hvqjimmzPqVdWLYBKTax3I9rTIiLI7KmRBpermjrmG3u
Km4HToakOhCjzvymU3c0i0Ob5IfR1C8nSrHz41rceg68w8RzDgGMmT3FTjK1aDGuxPiWq980tfAb
+VUj386bOdl1qIygRwWJk6k/7aR3uYL0nm5VZXYYNffKAXwcVwQyUZ8g5rVNMuUS7Mgr2TVQeM13
+qQMOtXMUPxFa+acEAiQmGEsMb6Dznpto9W2FhTCMHdgvEOqtSV2pGQ5CRIZ5/t4cDJ07dXFk8vj
9rJjHQsVRI0XuDXpxuRkDFuT2kGemiIwvIxt9HFoglpt8VevxeM/d0JTZE8p6RpoGdkKAOtui0SK
YoQq6sOf2tIhkRgBP3Tjuotas6sg4MXGoG+AOZD9oG0Hu7URWyT51TAqSqRTKm8axp2XTM2UiOF9
OTQN+mmx0ct0I7QsEG6DfqxPRX+ldel9XTj7pyQaE3vvOlWQ3St7JevubEXf01bPwD/jjFE5tkj8
aGrpOx3ngdQtHlC1zPwRbgSAPfzevicspNA4C9wMuaYekjs+KwfV1/VMCxJeQNZTcY0tG/gQtGP3
YChKEyqVYYfcE+UGGqASIyJ6AGZKK6jwJNvqjHxO89HeUGV0g6IRbgiyM9DVauTNaTI0Egx5FilF
k/slN5QA6vExkh1xvVFaFNX1Hn+AZhgLRQIto8GoDb+EiI/foy1+V6jeW0Ft8FvywdwYfRn7wjWT
fccADawJtEyM1ND9KpbI1WXagMbjrN6o5gC+Yp2CJ8dKaKC2bbJVKuiDuTkQiyUoz32oJw8Bsws9
SG0wtuT4yc+WYyUXkqN3vJae3FC0ft6CMhd9V7E7PqkqBYWhQu1+CxnROkJZu730gMHF0bINn7HR
3IGDUEQqrgEwwmSMHkRlfBt6S31xG6vZVwzBQNLhFdRrxhp0wDzxL2gi0uD28V6dqsnzVqsxzsq4
1dr8APbAK6uvfKTR78r2RVj2FYBlPiuUu9I2Lh12UzooM/JtEzf3Q7VV1THUuyzi1PC5zbAD4mte
eyETaNZHijxPkLssqT8OadgxAo1x1Xf7F8m/d5rqd2YfjHAvOXSbSSTR8K1o1yS9IZ0FB5f5ZvyZ
VG0UV7d6gmY8saVIY5amda/1YnfeFS3OwJT7BobCmGSLP3ryfMhoPbI+P4jyu9E0AW/zKB6/kuRG
KdYoek9ClWm2j2zN7ienQVeY5nT5gcgrHQ8LdMPT4beLijMjs6spUcyYZQWMCOvJyT4J5+X8hJ3c
4rPvT1fI0dWnNhqFm8P3eVL5kr56a3femoFpxY4M2GBQi/UOK5LAKY1+KcPzAzi542YDmC6Ko+9b
Jgq+TosB9DWChPsCGPT6s7BW9tXaWs9C4CxHlU0OOFnSmXQgSwjPqqFQvp4fy4qVeRGszMfO5grG
klaBqO7b6jE2V6K2lemaF7+MxupsZ4SJ6ofm+mlxpchQdzfnx7FmZHYKXSct0JmONc9inxobjd5m
dWCrf3O25sUuMD0lXifzScnFYoFZ+Cjwnx/IKfL/4+7SZuteeVxaCVPzA6tVE5wsSo6yTwZShtI1
ItcWABQ6eu9zR0X/dK9YeI3j8i1yEOrlQrxWUOXTEvfZ6501xzBZ/hDqT78MGFBozAOZgiD5477P
tcHLTFtgIbnzQGpkj7uoN18QX6CAFXiQRTa6303kvJsEKsBFHgcZsVk4Ocix1AWYpqdXtNQ3IOvP
3lbme1qz2aiQBNccFeLVkKydd2+3VeU2em+nB2eo9m5zqZNNR65oQYMcANQi34j62aofOnbF5aXd
y5Xi5pKzAl4FlHFT05M7Z6kp3C7vW6FzkPsdoA3ltwA1nh/hmoXZssm0T2K0MXAUlcJ6DJrqb35/
tmER5yHRNOD7KmvDEVTgWrE9P4Klw300R+9kMkcOt3eLJmsMlR+IfpF4CLygdUJVIyyMZsW1L7nD
Y0uz/QbYUNsb0B1En9sYFeBnNS00F+ndypQtDwgpB1Dsobl7znjBVLeyWtvgByk2VXtHrB2LgU5a
cSWLVt4x9ZMm30mSX5W8QRLNyQ4McAO9eK37+0L9Lof786uzuL/sCYaOA2qdCC0PTt41KSjiD+Oz
woJ2rQto8fNwAHjtARRnmtPfjxbfjIkQo1Nirsgnlt/AYawsxtKaH4ews3BBRb2j9uIG4YK37Vyg
JSK1XtnAiyagugcENVKOJwkZsGHocZ5o+aFLArcIlN4v1D/YuZMMGwJQ9OSd1F25Wbql4yFcIPHN
yO9K46XWfxdaNDnjIxMzR9I36qCk7RTr0zAFMHlNjW1xlrBTUQkFz+lJeocXYyJNj+SHEmRHHRQi
TK+BM1lLXy5tKPCoTM4WvKknTZJNZcrUUVh+oG4Slf3esPOVg/deR5/dKajb/TKhf9yzQhLcnpLm
B+Te7FDU9rB3hWn6td7IMOnwMDSG/KHLcV6aseyukaTnO2voRKizGjWYgbn+qCVfnDT3/NFCeqgS
iRqUGcmCkWpokap6GiEfYUdOJ6He7MYDeBPRs4YWCjwcNWet7Wht0qZb9OgUggPWpLCeH4oaayNu
pfhdiNS0ud6pR/BwdQDF+2jAgehunzouPzDrtRlQBCn2qr4mqrw8ionf5N3IPNptwakh4hFGRi3V
fFvRIG9jtiurv2xkYh8BshYHceZP8loiniiSHBnR1r9VgcE572+nf3+6uX59f3YMWRw3rBSIifA6
Jvm2dzdx2MkL7eW8mbVhzBZENeKukATDkPxrzK4s78f575/yALyv+M9xuLPWlTwtumoQCj+kcXFJ
eRym5hiNBrvnlRZafRY5sX6RxqoT6GMfJTbyYGYRnf8Riy7nnSnmfa3m8aVjyEbGZYzYCFJOCfOH
+KGz1hgPFmfynSkGZVa0sk4/4ujsxAQa4YOd5wcrRnYPiQjDWquuLo7jyMQUChyZMLNUh2uu84OK
5FbfSz92LuDjVnbempXZznZYAo2uFgPxOrCV5jwAchfVws35NVmbrtn+1slgxXpSYrrGEIFL99uI
9GnfHc3VbGN7qNmiTlnkh7x/Sr0MqdMLr/icroGal6KvIzPzLoHc5fDsKLyCpjC56QvdHwnzTf1r
b/zBC+LY0CxmRT1DqToT46mNGKtBr6pR+XZ+SVYW3prdZzQGlkiUGEutQe0sRbha05AzdwUmsmzm
1wNzdslwmOF6hwemVlyPI/Ez/bNG784PZXlZftmYdt/RSbFTaCDHY5VD0tD2WXOtKJAEyQagXpKV
07K8j39ZmkZ7ZIk2NoHIGUYTjy9MVZ6a8fe5tN638i8Ts2NPHK8eFAkTxQC2IaUu75vC2Z2fsOVF
+fUEn609UUcqBg2HXgBr+j2pN02/cmEuLYmO/DFQxJAIOCn2xnlPilTHBk61bYyKvE5vvDwiQL2c
H8myHdB1QcnVQ+lo5r5KryMeGM4wElRNpORBY7d+MVyVdAWMtLTy4Lr9aWjmwSpTaaRV2vBg6lXt
iCAf1rht1yzMfFg/IBHRFbAAEWwgSrI1wNbSoh+NYP7ijmu103Md32+cb6r+ZFSXdbuyr6ZJmIcx
xyZmbkunGi9RjMLxKDaTWIleeVcC/h5E0XhlBpX8fn71F6dMw7MC0l7AkLuzszKidtE6qM0d2vbJ
krZv5l/OG1iKyxBZAocI6C6oLGfbC7oMCuUeLwB5rP3C2rbJa9KmofS+5sVaSLE4eajp6gCxIHVk
zzxl16FHj1l4UOrOJQNNH/WVV7I1XnX9T7bykaFpVo+cGMTKy47pMAS+ecRH/Ridn7TFgdhAr0wg
ArQxzZwkqjPV6BU22JmNIowNAmHqQ55/HUBSqXQ7JXk8b25xE0xtBOh7A+26MzdnualW5B7yO6j3
kQcnW9lki3vg6PuzTZZyG5gfkEIfMlSulAAhUu9t0uq2TFfmbfqhJ6fnyNBss5noDsyohYEUdPAL
cq8quV8kK5n7NSPT4h0tPoh20LfmwEg91A9tK24ATQ00be3BNDmrk7E46P1Crw+ysCfxMToWtApc
/4dsYJsUZdbiuzryzUQ/l4AkVFh5NKS/TQ+IqxMP9J9GZyuV2KyuoViHzDLU5QceDiQsjTy0DBGe
33KLk4he9okw2jztDqw9r43baYc32o0lUBTcUrlySKffejKBHhImQCFaSGjMNkNvNkVTqhoHuzog
hd5VXYGUiN+67ufzQ1k8PUd2ZvvBsxkipWLgh1IJntJyZaKWv47+P7A64WjOYc8qGWLpEomvV9pV
bw6fFXdYCZUX12JqMfyvidmid9QZtSpp8P5/1pNPVnMFRoPzU7RmYbYUajuAwbCEhZTcoQmilVdu
vJKGWzaBUYDC2EDxfeb7pcOoWSgtP7TeV5U9du2WNk/nR7G8FL9MTH8/OvhZx4sYHND80GkXKX8t
25Vkz9KJB7LPVO2JXQblpI/fV0D/Y7sEcStajPY2pAiH0Qs97XGwfhTdA2jRLPknr75jk7NZQwpZ
aRjEL0CSV121TRraYxn2rnZR9+zh/OwtLRCiWUCFcB5POz1JoTWt44wIziigJdWrIQwfNc/zRpaW
CERcaOIBJctCk6Qh0PlbYArduLhTS3tPXEiQ/4GNSdjWtaYG43lEYxMp0yyusgNom8btKtpuaQjo
QZkatlGcOGlDaXgLqXFU6w+W99mSt7/NoAsPP8HN0Yo06T7NQ4uWu20rc5wTkfm899H//fuzc/z9
mTNR+jJjGYE3tLKNm/uAC/3e9yFZhAYqFFo9tM2joWp2SBBFaiKxu+Y6USDd6n4t2iQ6b2F+b8wt
zM6EwfrO1cq+uU67nVre2N5DfZVa2/NGtPkywwoeWwjtsAggTZmTEvaKN3hGR5vrqtNu9ZJshph8
1qDik6WvnHxyE3bIoGSEqPpCUR4t4wVwr8SXPA1Wfsg0YcfX5PRDQGGD8gJoyswTTpkMXcVaD3Hf
67jy7rjqvTZ5LP0Uwtq+TNkWcq/7HvRynJGtU6lfjSRNfGu019p75s7v/WeglA3uLvweuPCPzs8V
XgUID36GBti053jbVpgQVhu6h34iQjdTlP1diye+MQKTf34OrOlV9XEO0B85tfEDl47m7RPCOSPO
oPcm6+sRWOVt3Ep+4Yj8GoTcQ+DQeKvYymNJCvcaHCQXMbO+1Eb7ZpL6u9bLh5YA0US9GCytlPux
DgGnWGvqTY36bBQP3X1WanqYaV0OpN4Y1lTZQ0/WhyjlpnDGC8Mbb3CdBY6Iw0xS1Cn6fCvtZvof
jW8O3mU1Qs+Rls4bdB6urFZjoaQeC1xCN2NpbSmAlm2K0pOoyEZl6t7TcVWo8hPXnSRQnOwrWPrS
lSk73b4IRhBZAUJro6Fk3p3nyXg03DGrr8UjJxcG+Q/C4f986/8veSsO/5l78e//wf//VpRDTUnS
zP7vv7+85TXN/2f6Nz//m4//4t/X9FtdiOJHM/+vPvwjfPi/hsPX5vXD/4nyhjbDnXyrh/s3IbPm
3QB+4vRf/v/+8R9v71/5PJRv//rrWyHzZvoagXTCX//90/77v/5CR8zRrpy+/98/3rxy/LvLoSYD
gKmvp//o7VU0//rLVf8JDiVUkuE0kENBh9pf/+jepr/Y3j9BuIMXgudC08dG89Vf/8iLukn+9Zdp
4E9o+UFPKErF//mTKOT0J8P7J8qWYAMBizr8KURr//rfwX9Yn1/r9Y8cYSYIoRuBf40468Mhmo4t
RCrQxwZ7Lk7zPHwZFEiel7aZ7ESNlkbfoeMY0ThTtrHUITJU4sXi25mp3PTNKHepUXd7B73JgNxW
yq5Db9dlV7fZ96zUlduMCAoisvQT+GfHOiihDhs1rNL2DWAHht/asrlmLK1/VP2Izp601uLQyjPz
De2VgoNFlisb5LJMoGEH0Fr3AjS9AQeN2pb3xmPlDqXqF2VMD04PlktfWJRBzC/OzWdieqDzqzzl
grUuVF+oMNMKH1Ti25xrGqiBrDHxWxVCcwXZqZpwNzLLbpwiGTq/aCyQckFX+E2jlGxFl+QbVefF
Xu+9fl/1Tp0FdqKyCLIV9h1PHMP3qD5GNXfEU0Jbsbeo6j67dvejhYACcLRtVu5AK2k2YWoQNQ+l
VKF37eTZhQreD8DIu+qb4NwOawcYL6NPbodkdALPHHQakjHfmU3zldY68wnEREJswCSsDbRxOIUB
BKjNNoicr1QDHCZu1kYJRc6JEfupUb6JanosgfqzQvc9xFU8JWSS2D54XJpAduSLUFLrho7Xmrkj
tf3WQXMzgOD9/RCXX0qHPZdN7AQK5DV8mwu0nkIghkiqgcDEYSjO2tGYV8TPLbAvjE79tfPAp4gU
VOU5lV+yInuhoPHzx9pVtm5Cr63SqCNrLII055e1DUlBJ62GRxOdWqkHXUkdNCxk3NncwCx2kakO
u8xOUcx06UViE/Miz8n3rmvClnk0SCXk63j1RWMsSoZ0KzJXuapYQwJl6Eo/KcY8yNw3vOuAnKvv
pC6KXeNar7L0Aqgxgb9QeJavcm4GhhF7uJmHXdolz2BUeUwsG7y/lYJt6Cfc3cWqEdlJrAWM8W4P
sBicNc6X3KmJUKLOHhy/h9jUAOUPpn8rwakDcHPsDYAAq9gCd0oDpHvaAQuuC7n3PBqiA1z4pmxo
WGS1DPmg1RHT0WTgm3xItrHF3c9CzWg0trrj22Z6P0IhY6OJFhNWdexblqi2b3Vg3lBBjnjp1brc
KFbs4NYBC+BlZ8l7aqNNRh0mskFQGGyY0pS6n/IEdFiGdd3V5if0+A3PyCr2277r99QDeHwoxCa2
7GqPql4DWAqO2CigTAwBG/7UWPdWMsRbp27YloB36FObAcQONmNnCLlL60OJv0Rl2lV7w0wN01e4
m2JF2vphROc/w8UMgZY8DzSuZZvGLuVFzTTthxO3ZM/UOJCqI3eFK8itmqh9WDQQVdMaKqCkmLK7
Uq3KC90sxsAF7dar4rA8VMr+stc1AIetfJcKft8RQP4rxxv2sajsa0+NycaKy12Ww4U4fQ2m7wyY
ctaoDyhqo4GIV+LVQhWLZVaQpQCSIXQNdUMGo/RuanVodlbr7JQ4DiuP3KQD2PEqlheRm5ae32e3
Wc5/CCUpfINUI3a/BW+DjgP0Bj6woQe+ARJ+YzLs8Uv7684rnmiDTkTqstuMVS/EwHB43V6Ijn7S
JCaStHrIAI4AVvYiGdx9LvMoy65GJ77rO4ZsVX+BXoPIIMnjkBUW4PxdfDNofQBM/Rfao6O/SyAp
ybPykQK7BqbJi8bO3xRIGDI/oXZ67fXjuIPi0ZZmcM5eC3kxT32x7YpcMkkZmjoDs+00HHenUQKt
ZmGjKtcxZ9pV6+X6JcSyRdiYbpSlxTYepRFyQBBAJJBix3O/bwm/BgIkKhQaDrpSojMS8i4gzwg7
F+R46phBTsbNdzyz8mDCeapjn+xU9bPSCLrTpDrCG9ALox6fQWME2aEmlduK17kvButZpfLJhoQn
mlHKEF2Q4EnwMng/NQkVtKJdKrk9+lyKl7QSL4PSAAIM3xJmFrlhLkBvBjoxAwMq8zsQQN8bfBh2
0FWpbkeHXBZpGkGUMA/AYex+Lql44iwtrxyrvuvVZ6WYHCKacQQKxr7qDhe96qC400aa614r0C02
agXXjGffsra0gjTVcx90jSFaQIZNaUt2Y7ayueAVjpCXftGzjuLMgUy4bAc0qZbNl0HnCJZd7YeR
DcaXXtHAw1ZYe7uyQHYj2mdPi8HzmlpfXJ5ErhKraETK1efSvqxByn+LRo8BGzgp7y1t23n5hd38
EF4vHnE64AipPdz0jl6EaGTNtykTe0dYZGsJtMeqXoy7rboBUchhHFiY8zJ+KDzjwfFSthel1Ye6
lYLgrAX5WKx2l6NIB18DO3/SKYCQoj/ANDofqaI2jCvZXqSy7DairPRAFNR64HUPYdDGRJqq1rYu
RJ9AyxKLyGyGDaSxwDmXNs+VGqe6jzvP3ELjet/a9sR82UyLdw0tvDQovG4IdKiQmAEZa+oXqdih
kVLb0TRpthBGCVKae2FC49S3VAZmccJTMOs7W7csnzJP765ylt3j5cYg7W5c2rpottBt+JqW1Rfp
dejhHwjgqmXq90k6bkAnd5M7ADfoxu2ggFeGpNmwaeJkC8ooMygs7UeTunujmLpkUBiNHLs1YcsN
mS3RmhZzLYxT7a6qCh7kGgT2KlY9lBrbaaSRfi4qKEGUjv7JrnV9U/SEBkmdybCoW/VKg7cNbKYB
Wpfr9wTNgVdx1wMf0zRo8YHS6m7s1fKxMqpxmyQyssvBb9Ba5ceJs9M56jVoTo/KFliqUrCN0ZkR
HkE0siU1w9IevdvUJmHBu01eeu0F6tSRp4rC95R03BUa3+qKYkdZZ23QLYVCrIQOTAeUql1pnZ+2
kAQTJN72db5JSdH5fTqK0GzUpxKJrlDTq61eABo/GNqmt3Ez6W55Y5r0cyxHE2iw8loBs05QEFkF
SKO46C1SCNQgGxTjbQ8uvK8DMcbNLkfNoQG1DJDvzR1NMs1vyrzALZ6FZlq76ETKNokZZ1Gh3cYu
SSPJED84XrzP8AwOjKn/K6s8wGDGNDCF+qlW+ivbSh2012g3OgEWT8tRpytJjDArVZ/woM78vHd6
v9bUbNcB1hYRxCPXxEbUJJ0bSgFno97OjXuydzoEC50cXL902s9ARJYB7/iXFtH+Xiit5fM2uc8S
PXJGaV4SC0JBvuI0EJJNiLovk7gOkHbzQugFa09QSKqDHgxhODM7QCLDlmd6qNUde2Oq1WxAOeTs
LBNMz/aAfEJC9a/SKYp7MJHfCUA0AzPtnEggwkJBj+H+hfN1HN9VPiEg7YI6lsIfAcg2oUqZk/9H
0pU2N6qj619EFQLE8pXFu5PY2brzheqTdAuBAIGQhPj19/HcqTpTM2fJiW0sve+zNv9GT5Mb8o9w
k5nhuojpuA0DjEjI5qil+t/YIwpUBLodutbmHVlTs4O2++g1/d9400ulm+wQbPqrX4L0XNN6rpDC
EezCbG3+WCS67bSJyW4Q44zkOxmbA0pnfYYQoO1LBfBZ02at95yFy5kvvrt4Gwa2xeKx2tKBvGdT
/B3WgdpPdPEhHuQJJsiBF3ARrHhEPLa8+nONbIcwG9zzZObfdOpXWE87Qb6gck5yyutHLXAnXzhJ
10Mbb3sMYMeFTK/IiLlw5IlVqKacXnsemQqqZvqj22Ys5pEOF6/LtsIwbOwd2PxKSYZyBqE2qBrJ
NuTLFPyF9RCaTpfN6kTj8eQM+afS8Jtsoy4nyc5KdGVdT1+Uj/XLKIWs6KiSfZ+F40HQf6HFrQFP
/Uuaus+F+WmxTX10oOP40T92kxgNJXmnhiXHm212AlKbRvWHjK3bFUPiPsFMnbSIHWWOQx/VxecB
fYOVAomGsHkUbQK7MlA0PcV2wHHTh3+bOcbQvqjDGvH56KdeBN8HzeEANVnYXD3E3FdLItpb2y1R
ETR4/qm7pzx803i7r9C44g/5lfp/Mg58I9E/pJbkRWiKGuvOfWyt+m9O2zsCHJ/IxAY862SFDwDO
ZsR+4/KSUNnEyYChIwKkUjs2sNx2wXpGoI49gZttXrZUb89sMFtFFtacKcvCQwufWCGTcSrnFBAN
Ajh3k53+1RnYVTJc+w3NUSmyAlg3Y1LDfc70ZstobvTj3xFCedGMVws35S/EMXiFaDwDexOeQH/k
GVAiqv9xMOlv9cjInZrB/oRciiLLUvsUSD/QOAxiYDFzHVyaOtSyGmJdV27iGpOXkb8ap6d9Wwfh
N6dmPosQERVI559KI+EWFEtw3HiHaiCR7Zhucx3Kf7H0cihoFULF8BF0gfhofI/vO5MhVsHI3xHZ
Cu3VW0lrgrtuXgekLci6NJmmXi7a7RiyFKUZ4ZYTrCZlLx0MHrLdQWsqDqkOzKVr5VGbti3wrdNP
xmdyF9lYlmxay7rF6Qm0kBwSrr6XaGvzgcDGlOHn6Vjn3tS+Q5hriyUMJVxtyqL62pAnMfKj66za
S6+PT5QxmQc1K4JMYTTJTMWSaSnp3KirzPQ1QAxraoMCcKmrJrb9HjaFnBTqxdNzVnfZKYptJW0Y
faa2fUWmJTKudRdi77PkaHv3X9/ge5iDWPnp6vmVTusO8SK4rNskZ/hHMxZAKOB10RNvb1gMjq0+
eIErxu4Ye+LKB3l06CH+Y7OAVrQhnyidPoSNecKKuhXAwP7OfbZb0QaAKP3HYgkgYNgIBIdJyTLi
KksSdumSOj6PIwtKrKBTqYc5hM9ZVc2om6KZNnqO+gZZdv6wKlSEpzsKKY5w8hlm3Z3Au/kqYwAo
fRAfdBoNxYgyniHuzz7FFGM3up7qxqPF7Pn1J7glLzfIFVFFMvWkGkPa5WZZEAjl0rAgqCw6hQtC
HzA4Z9dWY9PsxnCCCdXdVBLaHzW0cYnUvbFcZUZesyHGYGAfOwLYD8d3NhjnikmyPlJJ69csk6ik
r0UiKqBX5rJOgXzrF71cfDc3cxEyy3ddnzT3AH0bVbc1dodtctzbrBuOqUCYZTdudakNSWs0KFn9
rRqYqOco2Puy+yO8iaKagEX47sLoafJ6Ma8S6OyZkXg+Un/BkBKKXdA0Y8U0FWfnus+QmpdFTq4Q
2pFrT8z8OiXyYsIGQy++w3k2Eywc6FJJKy+x2Zma6WQ0QySLT7djt45y77nRFMDT2p2/plPOLOEf
6GDCMz6OHlBa3/xELWaaSoo0T9bwi4W4VSeB9xtDADZX0gSfMDVj3JxicMNSZH6+8uFrrdEfDYh9
SFEQM3b6lMQzw0KOlMDNILw9Vt6400TXBXRT7NQj96NkkQj23tanH25yn82KQU2IeDxYTGKg6PHl
zrT3tQKoRmRV8Da65bwEHcDkGcCMm5FJ4urxGgC7z+GLRgQ4EJ1hbVus/BDFYkn1dk7G/F3hUEvn
KcC1OoirZj8w5eAyYrDwjjodjn6LbBiZACUhXfDuaxmVeK5FzlK65oAw3dEn2dUqXARNuAaFJwM4
9SDXifKlzfakRh916qLhMpLxl2qA9ztY+7B1aD9PoHnYb05eAlw3QZuZfID6EadJ9jTG8PYp3v+3
Cr/fDQBzK59hkGqT7uSpLMy51gN8AfwqrffN6uFWe+qvFh0CHdlbItvmY85oV5IJCnca9zavNx7c
/JW9CITaf6QmxnVvhX2gYD1qA5DINa6N9zMSr92nKX1PkpXkI4JRq9FPdqxNz2Ef7zZHMpQQNa50
EZKHBMQZGW8x6zD2SkyAzqf1ykXTVFqRO+bUJpeE+mcZpx+TAk65cqzFIbvULdSjDPma/NGZmMS/
JrXe29UdcfM/6UVVq4p3FMmXMogOSChHuyZM+sjLLqKtOySxfavFDFt8Eq/TjgT+PZmQ9E8tELB4
aBUKueH4xu+JfTbEiMZWdskm1vypoxXQ4SLXdscFZ79Zo11pkQCAxmvCdipUmMmWHpNFDEWV2O5E
Me9PLdrmuqH0osH/OE3WT8qm9j7QJUz/yhH3zgIShS74JxC8OxQTgj13dffTr8MRayApmXLYwMwu
bi2tZi0+dGsOAGSGv1GDFAJbswk5SoLtxICwv8Ub3vjMDGKf0uQxfPKKZxq3SBAuTytdoYzjIdn3
yfome2CUg5rNJ17ieER06S9gvPjtBgacAUmikFCNw75GGM0umNPm7wCKZgAIAd8oLrAEFdaPd6Sc
ABjkKgCgsGzmzUoAVf6MdaDTiSlHvaLH0gDalBzvUeOG5xCfNxAqdwf/CmCwUWYPwfW+G+YfIDFN
RYRDrj9dTJVhtUHNDhopNtuZrwnHYY7T5o3OEWj/4d4m8iaMk4fNJdMt6PApZy767N364tXAagxH
MFRjoWueV9+W2kb9Xfc8uHOExmOb4fvI1r9Hya4az28uQu+u6yY4J2prbsm2nBaoAXOvdUe7Daaw
tVdkbpyRpbHmTnEPmFc/VA0xp9ksFcXX+t1jTfKftFQBpBLA+UKArZHOLjGS0p7tgKl9Q82K9OR/
CHQoEO+1J6NOdghCuPIgO1m0ICFxgn8BP34fwvUfjvgux4Y1PY2DKeFTzq2MEJWQxElJQb7ehkBk
SHytJ4Q0JBNuL+lNBQeOUs3owD4gCnA5eMCCeTYv2DCdhf12PBvVLuXKbI9Nwi7HrJfj0dpT3/ET
beA7gULE5TpDKhlJNkxFOOxzVgNs6upLk4ZdmcC/TD2FHBIyfXkI8Kl6uh4x0npFBHbghFdonuA0
KakCWj0H9WMVsmmOF8iwqYx3sWwLYukGDxP6ZN+9WmrUIWwnZuruPKY9e8KgqAAvd++NBYzY0MCU
GWzJb/BD0dzrvEvXgTxUW3rgJvvarGDwS9F9PdGnKYMtx5u2s+uCP02yvATO/csw5a58y6qhr08T
GJq8GQBjxICf/w01uamZnBdAmhka2wq61LupZyEaUf5FOsnK2sP7in1dlaHy70sUPI+b9XcuWxBI
GxNRIRoViHmw5L6a63PkT+I5oZ5AUVA4/PQpWIzA3RfGEGlqXZm1BBO7WyQ6pGjTldyPrrGt/b1j
wVRtaLPCl3dIq3GaoQGW0Z52Cw44Czv3pEakmNTBgTG/SOpxe+4GvO24VPlutH6xJL+XZJSXYbJ1
0Y62qEGgigTYeYw59BUpcPKFIVilmmosMH3faJjd+dmP5APowibTDg/UK6hz1utXESRPNUbNdQRI
jjlKg4MRB92N417W6jQka4/7HMhdh5PJ17ckfm5IzCqifIZi4Gl6ZLStecQQ3TfN/TnT2baLEXNX
TUNScczFgYfktsAG2ykiGMTAasQ7Dz+/XGa1i0J9VZl3xI76UMW6v0PY/g3nOIW6v7vhvhTHXrK9
HOeSi2Q6pGYpbPiRNoH/D7hah7UB7TlY/vjfFNLgGmNQPk8kOs5N7MMZT3ShDCaGju+t8G4eZXIf
ttNx6YjLEU4j9kjKOa7tc5skh1CPF1jo45ICY18W1M3DH4sFgvBhL5uWlcimABcuhmec4gxsm98c
AmrqCwX4dyAD4/4+Q9oKQKdfQxuwkwaIg8dwDd8lNvi8CdtzPMZbIaZt16YTeIhlmS5YL75jEb4y
DkINb+urQesGhjQyNGWH0oAcnDEC9SAbKkCm8Wp2sqzTeS6aplGlxWDToK0ZATdIg+wXlKM5adZq
AvtdBSRYDiTjOOXsOn/oVQjgYjaaXn2n9Rt40otsoa1ZePIX6+V9Ql7gVS+W9090QmpOjvSZ9g8P
6HHE6LQ+2Ew3ssvA4vrukBhdYdJUwIPohkNqHZBVyN28rx9UwdQL727Y9JIo/zsSTlRr2/cA+80B
TMGYmyl6lfV8Bjy54fjUe5otOFDHhP7xIv8J7i6k9VzSwS+jPvWO6BnAdjIPIIBM52fYk9b/ZOO2
ql6h1tsGt1/m/g5wFmeBBoaLYpowaqY7CdB5JPv+JRPjIeyAldowKdIl9atOhoese4eGuQQydseZ
6BVqQnq2YuxtCPDdWdtVFB0xpgrS5Yen9YJdL+w+aBxhYTXtzkBP4C9orIBF/4a1r6hnsoLiZWAT
vPYFImxdSs+8mi6a8lCzCmay3WrGgydJVviZQcbSVGL1DYpRdLbYWuSkUbZ9pxjbTkx8Qz/BdjgH
0YUiVgvyBEIcpzpv73m99+QWiiQ1fp2GNTtEFmRC5I0MsRMGmd+tNumxm5GwFNfbE0JV5v24Rvjz
zYIQjDrLcoEhKkdl066n01Odqk/fB3BHEDBbeCp90yP4R4eulByaQnfjKu72MOLZXGUzPTXbWsxQ
kXz44cSqBhda0YUGSo4XqecTKj1uCxhfRIfzoEJfDaDBzaSF0wnB/t9fuzp7kmnw3Gng2o1pyw0L
EdJ6ykhpGBbDrMsbpHYRCxN/KsmQm7lWxRYAokKvBZAEL/RyUCfhaw1lTrkuCM9iDl/2pC8AMcKC
HJErtnuk447xIcYOg/MGgUwpc+QSDuG/XgWALFZMKGIAJxJnCFhDVEGZpVtzDAMqMALpSe2M1c1+
xJAY5TyxwW5Ou+iQzSs5DjUGHdBPtcsdhnpWkl50L3BfIhxuaoN3ELBn1gW7GGmZKmlfcGUeFGzs
eEj69QL3pOsAlySwtPBM4evvPH+PXQQvNxrQfu7L3wHVwStl/S8jNwu7yMpl2UepQi/d3LJiYQSq
l8zYfDIybSvEutd5m0XpzWv5c4MgECwNwVK2axS81Fa6rxktIX+UrP1z6vUfQGxliRHVKxov4eeQ
Nw24J9uUZmvuXbS25RrXfwIveiIYTuzwC58sgjwwo9ChqVpr4JFhj/gp/d7iarNBW/kJAod0Tw+Y
NC/b9KAE9MmLKXgglJ/XCoZlUKTPshZ3p1Z5n7QPQAP6u2BZ92MHEEJQCA62vPXb3zHuJV+YF7Gt
z+jO7rpCL+tUOMu+dfgHUaGglXlnWB5CBUSWbxo9rRinDE12k9tuqQQ60LbhCcFR2yEjiufNZK4p
XCSSn3iX7JpQXSlaWVbdV71LlpID4brzMfhJyWSv3tp25f9+5c79ZJtAKJsqxYz9dBtnnEjavtS1
aHCUm0JuMjde8y3t+Mniw+DMHimsuP2xufYk+F1nU1PCY3Tc3Dhi5CM22yEcC/NDPWDPI0AAMwOC
wveWAqkux6wbp/0Q4hhjYQd2VmS/EcRznydZoSXkSazrVx9FwLGhpEF7zYkvQ2W38d7aOj1Ftc7y
aAtPVOL9sK4Oz3MIkmOE1WAD1fg/qBWN9EArM/oSTRR0k277avCpVyZB7JeZP+FozR7pWzzVH26w
WRnbLML/r4cP6/OlqKnXFLBRnTldrqseDmksvi0Nb3JBzlw7Dd4Z2eTgproUm72a8S8zqytszE/w
umkgMkgRFoiHadIEyytcGYWH2nUQDEuVziMW7mlMrgnpg8r3VUryZOAA6xDl/DN0zQzfPJt3IUQK
b5ttekhq5jE7qmkM2zyDcvHI5yn8jIIVSgoXG7ZnJPCu5n9shKDIwivmBIl9uU7b/ndLoFdZNUyF
rBnjpzmCyGPPyYQHqfc+IsGTm6uT4doqQIo7BGZc5RqGeGrHYHka6NJcmI69l8wE6rdoE/o8j2v2
Uxuk8uTbarsLwAZ/B285KAs36Q6xc92I32tq+iPIx7qiSROeFa/TEHxJHb0pQ8c9MWsC7jfpqsRJ
yHao2ECSuHjvfNr9RPFmi7BOgOJMgRr2I1INsZZmjd1rbuyTDsW69/HY7UjI42chh/AXCx68rW+R
70+Rgt4nM/1e4QldQ2K+Adp2haubnQA91PvyMK3wJIxTe8G7JS/LMIZfPnH+y2YWvVtgyalGbjDW
CIaVyeuL2gSs4F237R2iA3M6OXoPU01+emSoVmQY21y6GmEHg9qnMVpgIfWcLrWIP1Hv+QHFQAAa
td5F3E67KTLRfzIaj4l/9bP16qIafEZC2q+WOkwRyQtd+9fBWz/No3QCmXrJfpUY+rNIPgjW+F4j
eq9q8Z8uX4zw/w3MsuehnfAizVpfstl0T85Pq0RAD1mABkmmXS00Bmv/XcmU2VKtHvzSE28LiLZU
YT2jCoeQUbAkDViHicCx28fYRES/nlvizghGYgWYoexlZLBdoeA1Db2m4qN9fK0UOF9ot36iYBIF
dn/oYwIIDXARlC24yi8eYJ01q7HY49RSBV0b3lIHvAEJckhNXNoDVJEG6JyHhFgTxUfA9WkFqQPB
6J8m5K0ZhcndjJbyHOcx2ICAqxZsXMr/NpNanp0iZDlYOQLlHuYWwM3/j9W0VKKJfhu6GqhCJLgD
Gn2bHpnQPe0P6QNqaTbDTnHiDSXINezDPkqXEQpui2QGptsvjT1BmoZO786ln9NsdDVQlBmFifNO
XZf0N3R1bksR9R56Yld8w8EGDA/M2OWbwsTM0H+EsDrsOLle5sHlsQ6Gb9bJvtLeZM6JVdtOBlzs
xRBGZyINr1Ll/M9toz+4lr6SMDtO3NIL0Adc81PoxX8cZ+l5FsOAC81Bxeq1MfhNwS/eyuhVm2l9
HQFH4+PNPCANEXn30NxWlwBnzcVoOf60zqkDIkb7EPsAIgb6YT6zTeO0QTjHeJVh0uemrvVPuzTd
K401KgUD5BOWEWppELZZM+D1KIuqDUpH6uRtDWJ74HrmB8BVbZmw5T4IO98IbDvnCV/840rceFxw
LJ+HxM6XjEcQG1Fad7tQ9eu18wfvp1HQas2dZv/5PEVkayAtOD1/DXH9LrzLna3X+9AEE6IRt95U
Qq31cxMNwa73OlATHQIR/UXhGoNcBIuWeCYcn/wirwGGZ+QomOTDEPaYAhN+tB0Amj6u5W2WExQs
MfQuUTKRV0f65kiXfgFFhf0G4ZibfB4AnBy0cBt0YcaGiBdmf6D7BWZBBqjlOiuPtI3EJ/R3UxEt
c4bfmf4oj88FlZO8oswMkeFe2LxHQtukTJmHMiTdPEOY5T9mPzeC60yYOQ5ssf8lyO9/I5BZXsfR
WcTkXiFaw+dNfK+AMhepQxk3v9k4j/98uRDI7ajoD+EU6GsI8Q6ABr8xv7hCCGcRexmi00kDSHnQ
/xrq9BNaq31kZ2Zr1c4QzFFEUd5huzE5OoYgEllNezOCYpVExFF7aDXBvs9sV98Ci6NI+fhq++1A
Lvh+qXJL/STvNmBeDr0RR4RLoM2aM4FPTK0pXkHGfntL4q5DlkAWBowkn+OZH/1m3nZ8CediWwe9
Q460Pqd29jAQNk3ZGOSaMqHacvKS9SaRDv+BXNH+hp/UnbHZxf/R2M4+eCIetbmYe/IOlUAL1LGP
6HOTxi9Noj6jdhFFA7VtKeIG7sQxzQ6NJundB1o27z0/6J6bLTPXvnXb19JrUL7d1v/ODPLzWRdm
T3EHHUVCtqVUCjKfOW79XdjN/ZMcR0TZjjMrjB8D/0sW1Bdhr8jHsGcVb8caSrmueQlTeLpJJpvD
VgcJQATd3+raW/eW9e2uJQMYhG1MnohQ/CzoklV2qpeqVWGx4nootHbNRZEUz9VqaNGuaXciAhxb
niGS8Xni0n4xugIVdNNk8lkt2X+mXuvXngVIcGNGlOM0ofCCU/qvE8Lc1tDVzwq5pbYC84WUVjZm
MsfTnh2A/T+GoTQVtxm/Mi/TQYqffjP8wwNBVzXeQ02Yzd2T16iPFk00KGUSyZ/2UcL0WGiqep4g
4K8J4nRDMvWAvDcgpFTIZxeOXaH6GX8O1p2d9XDWZ8QL3jZquJ8jXSGakXgbkwAqXCitsNPK9Mq3
EWnDQWhLFprl3xCRaOf8EafJCIwORyB+BeTGykM/cP6szRqXA+9VWQcCACmBcE9AdPuM5bXhBw8o
1JxDmpncGcHppfpg2bUL/AjV4DDK8RGIomnGQZ5MvOC8jhQcjnhslp8lNVOYI3qcnGUEztMABT9u
XqzLjEGetzJvLsAkbHk4UHqKhVyQGTCzo8s2fYlM3UL5qqkBWbdElWel/6uWmavAmoF6U7dwZgDy
scJ6eHpKxtfblL4SFDo+067d3lxM0TfVWNEUC40eOryhvzmBBq3WDOTcgmmoFgk1XuQBm+dEeLuR
WXUmxjYvA+J1y6zGYGeQ5wo8bZgOnZglcqZWys49BTQPOtkrIYZDK4Ae7SdHOGAubeY/yD0onrg/
/IRtnN6cS/rvVUIJXiTicdRGAFJU7/+01AYA7PrU7THmInF4GP45q4cpV+2wGIxT2fgdmNgrKejZ
MopDaFSoEb8UgtRfHNXTf1j+oZSBnJDJ4Ojz79GiayGEJsqtXfuPLGNfwgLorm6KJ5WPcTbdEkgD
H8+U7XIUbsZPbf2iOLPAY0P5irIHSA7BDvvvLUhlfDSLl72B1YO2VqK5zVmIaOK4pn6O+5L/7cNA
YXYndHvlUGwWnevXHxlClECS1v8P2G9zB/UDYHiDJYQto/fJNQ5bUbsG4hJhoDRVmDXh43jqegY6
IHDzX98GwTvrrd6xSaQX12sMFfG4nSnUBQdfKTBo4wwljw9SJ7cDjhDQ4ByASjt2Nw+v8ARdBqrt
Om95IV663ZmXxjsdrv5D6mVwDsy9LAOP0ZLB5VIJZzEJ9fVaWSjWYhBvCx5cs0a4VrwZO1B7W9ew
9EJ/QpMPhmDIhFq8ZEjryo1PYTFH0IqfLUMolxWJfEEakcvnRRBVDqEGKoonBFnFbaBfEa+NCrQR
7Vq31ANxpman371gid8jvnR7s0nws7RZgCXAObblblgPULKrUyTn4VtHGD1jt/TYGZXeD8HW4VqY
4Mjqdfzj1ZiC68ntvbEhlcAPLJle1RnzHeT9niIsjz3AQtgSmrvfUQ8h/ABkmoTjzcpgbR76lP6C
doldsIyMd4IgZkCf7WPgXPst99I1u7G0827jzHllE8jzUIwu7v4yfaUKUlu3YaxLmCcqfPmzYqzH
FVTKwi/tRpLXMXpQmzMSBwuhZAyZFjTw2KVauguFbX8xFZ+IHecr9hRESUkv/m2kbEvTLfwvBF5r
BEUYW45uTdxrOxMPSuKFBGDegYC+tAM0TxAKeBchagGgPFTtgfNlfBoNxCw5zbYeYoOYcZMrwGGY
mFXwO4K18LupUS8S8oT957kVcN2CNaoRvN6lKURGEb5q8ykKAGkC6rXsVzhBEUUR3XNNx3Q+8nry
8ZVLwuZABQvVAdU/tlix7uXIOseGFDfx8zQSUaa16CDVcn5UbE3qQ9KGWuARNpJ3u63yC5209J5k
zXyOFcTAfUcd1KwoBMthQZN4Bqf0jUjATB4noAvwV2EUyDLx3NZCgTqfQaKkAK7fBHicFQQNScxJ
234IgJ8tYans2letiyDYmxgywUK+ANeEYAEkS4v+3XfN2O9kw8K82zK6/oYsFrDO2GL93tCTgss7
6NOyGx1BY2Q3N8UYN/SChz37oGrVL2svCV48ds3cG3vsISm6tiApaVMokmudVkswRydjYvVe46Wf
YYjReTSJ5RfA5A7qLg2hcQiNZjlMK+BX+FVeQ44ItjSFSHfV8wqwIOH7yfavabA8B9Srz9rysEKy
3XZOkHX7KTdaF80y4r8SAIUKHemlZVg7sax2kLEN8o9uUfVbLC59cPhBe5h9qiqy8hY9ilBndcB9
3gSNmkJTZEvVj4qw1avpM0Fyx3GAaPjsOH60a1yw0xvU2I1C9vKWNNgNN4hYe8BK3vrGMEifJfG8
vFdh8I7qkAgGCgSZsXSqL1pm4ytc4P3PaOBGynuEXV8jSkD1KiiIqigd4gcFFUHztDH/K4RE6bmf
aweJB24MOE7prSWRLoDk+1+tsuYSRT0uQaf955RRVuAZ75/DDImVE8zLn2HLlp2CuOaSDT1/tpgt
TqDvgToHs/DyEBsb7g6w6iz1eQWAIK2GjibPmU3WsnUBe5swWH1KCQTbhXF9Mcgt2qEgJ/1BxAQa
MKA5/gvDoskZFDhFvCEmAd1C/S4T8BzlgvXxEyqNkq94Fi5HE3IHc4yDbw/6lrE5pG3SvHPWIxh2
roELI2w6uDuq4BEMaHgEIlz/9rNW3FiYrnuJ4pVfW9z1aE5KkKI+hSNEDdFybj2bHNTwEFtFG3OA
lo2faw9Aos/xi3toNf/uIVd9o6nQFyPJfHJjKE982DAFhLgNvdWDxyYhUQkfxwqp/CALrH/LX9us
7Rnhie23NYJVazdDBBRRmhUYWGB0xHTVdI9kOizcGpq8//o5pPg7AgJfQAbEUOJO+0NExn9m3t0x
AK4HZemSIxR1/IYoXZ073XbHmiexgrQP31Pcsqk/5UuGkJh0Gs2+yXCQZSodd4DollMKOKnAcQqG
uoahQMH28qilMTskRYZHC5fKF0b55m8GVeM7/K4hqgZ6ZAH5KcMFlU1gGh6epAyCvp69sdaCv1+I
lx3+j7rz2pIbSbLtr9wPKMyFFq+hIyVSMskXrCSZCa0ccKivnx2s6e4kmpExHW/z0rWKxfaAcnN3
Mzv7GM5grkaHX0Se71IY7Icth/TyetAR2wwCi52VI22ENbZTchyy9sqYCp3VamrXHEScB61OqOEh
NQuNXntt4Hk8V5rd7gapGcvQjiOYXSXH/6GxSFOmJGfqMqLjrAo7Hqg0B//Q6s2E78aUdodugAFv
TfWi4Ovd9sPYc34ILgj0OnV0PbiNaX58V9yaLEmroY/VlR6hUV3HfNvaMLXjEqF39DO2CnNnlJ27
0WmFph7jFTstCSs43U3PZtuzh4uaCcouCGkxPqScsUisjBeWqLsfgacHT2FkFZgFeFTsBsetfwpz
cjZWRIeaPggehjpq91M2kCvRD/lgMYjbv8qO+uoIw2bbGnly2zud0S/RskyrmmzqoyOTDE+IdtiR
O/+pR5qRLx0CGfkVnQ1lEETFIlBjD5cNiA47HU4Yd0hbCv1/dVBfsADpd4Yb8d8sLTaf7FpmL+xf
3GWtumL1FzVrT5RqFO5k4IldXhntezLRfUNfM4EyL00a6SqFVhOtl2sdd4ylgqB1LeuhWJJVUbZF
FDb7hjbtVdXoJbmt6U1Q3kcMXtCu2ec95RxZ2OwGXc2grGrm2aOkDpqtU6oRqAQLKsR5a1YUfin7
6IuA3dCVaslsN6aKeSX6wzk6TfsLtPLFLmmNmKN2SPHFdYb4y+RU1C75CqlYsS26Yydx7bax/B57
6bDJ8VZYj4oSPcYtTcnryqHSPhi0MyZGLa/ymmZ7lyayVVcwQZo2jB8wgH+xM3aSrcj0C7AA0UUZ
i+ZpmKIBxUZu3oVIhS4KYZYrR22HTZKM0d1fRttxJjedeNfABl0ateJtKstxNwZEHyTJ9Pgm2hPr
E9X49iBzaIOYJi5hTZw2lLr9EYZBvMq0FLWEUeHdC5qTL8xxdPGN6FBgyTVNGwTCxkqOuV4t/jKt
2EWoaHjIYmS1Ye3S7gwqlle6Fblo/oPuC13/1VNIo8zqr5jmm6FUe3ubsPvZJlFEM0jDwfivFkgA
/uxZtBtoyfOTgP5jxR7TtWYm/TbmILOVKIv+hhP8j3r4N1nsPyXJc9nyUU3ybzrm2+qteGjF21t7
/Vr9n1Avo5n///8QCP+bevnmIDf+f5eleHv9XfPM/+tv+TLy5/+ysQf1KKOwgmFE+A/5MsCWgxLZ
BTKvIipHr/xRvqxiP38waSJcA6xgONbsX/Jl579stNAYD2PYqzr8738iX/5dzq5gmERcB7E8Y/f0
uN5Uh064e88hkcUuUdtG7qSeAOwcG32GvcFxjApOUCt3RWJ9zfkkFyO9zB+e8/98cR+F18fGPlAs
PsBoGk2iwCYVcE9kuaXRyV01lmOdOfiB5fJhcINMQZ3rXXBXZMm3CnIwWUdUaudd+eGOPg7eNSRc
Aq686dkIkhC+RKV2CkPyO23mXy90hpHwrMkky5GF9+Q5MEfolfI1K7BDDimX7M+7/hmBpOcXlGni
J7RRDpdln26cTA1OsICOvVY++I8Px60I8DSWBndThrQqMM1nAOPMuX9OzT98MseeDTyCj2Njk55M
Yxx7d05XstcS7EhZPmGvR+qJ7+Z3ft0/n/4BRPDxF9pyGKbCphAfOtV0nfVVtRNWo5F9jluWu0O/
sya/K6qTnsCpHHlcc/ONzKUa2ZJTukukvJloTSTXYo5/R/XfWBT/iyk2B4hZnlEUhWU7d2poo3/v
8C4T1gmm1K9H8i/0yL8e1Wz+prAFpNPI7q6ptbVek16YSkzL9nr77E5PpUAJzEY8vU3rZI0ilb7L
XSZ/BMHeaTf8b+n9oN3oxI3OCO3/upjZfOew3pgThYs7GdR0YvabKbxUkEIn1zYHVcv4Tk55MZC7
7PR95744HPULpmxWsxdTr3IPidLf/6g76/B3ckqEUedQdxlxG3s/6OM//4R/GYX+6bHNggfbuyAf
oq67o8C4N4zvI2lvmydiDJfICLUezTx6TUW4NNZsFFktQScsnGxYqoVHRa4+Qc/5hRv603XM4gxN
3oki9JECX36QRng0LNcLN2+3ms0TQvSlcx4hg3tHSxipbrazVyUsGUzoIOwtAzNYDC0tavY+TTdI
fhbsmj5/Qs6RWf4L0/EhvNLPkdIfXMV3dd4h3xLOvkd67NYmfUo01bWZuuwF4OWoqh40JZOLrOlo
lbeSZ3gXV41av8eVdxVX+YtnxPf6qFxLL34ZmvBJaeCooMBHB3LRs5cU0Xjpasq1I2kNGaJm3wbG
EzWX72murnoSCQhWh290q6yjrF55UXQpFaqdQbATbkIj1XRjt8MD+4ILGrC2UjqXSoRToKJeHJ5Y
DNKDnMNN08ntZGp3idJ8i4v6uqhwOjP0eufR2RXF2V1sw0mqFRQzGXLxLHvulX4DNn8tLMx3AGRs
9Gy4sOLqAuXytunqS7KXN4ZW3GdZhUlrWtCeFfgkjc+MgrMYrvV5iNwQQ069Y4GD8zOgvKCbSmZ6
fq02hUlFyWgWASKuz9/5sSg4D+wD6SoLU2yfIvhGjwVpinx91tBzA4KkR2PpsTP3zZ4PYmptRJjV
1/PGnm2+zDJPXbsyar9GL7SI7ODGdeP7z8c+MgvU2darUxqEbo5V+4BxoD9g/BfdJcgjbsngeP8Z
Ee6fYfOwpf243NFONzpmODb+2Ht30swuEjU9QU488krnmDZHNJqHtrumu1iRiykr7yUdbqvzHs4s
iCrW4CqJETYoNt1+qVgpOYMmVbcprYtnfjez+DhYrlfVtiZ8pL8+Ppv0DNnFKb7/sYej//7cJW5c
wDgm4ZNYsBaeFYpdL9LovD3F3PmYkjTW4mbW+NmQHdLDC9sO3z5/8McufDZRcy8aYzWSwtfo2icL
Nfngv6sTa9KfB4dm9vtTcVwla7uesJMFGsZjXDmkXeesuWrOHS0TQynKQw7ITwfvx5SRnShj9cRe
6NiFz+ZqposxMcu49fPG3RaCnu6GwvCJYHxs8H+bo2NTpy6D616wIZkzoXdpxtU579P0DtHnw1ob
WINAaeoSZWoR7ZDJWaskgPH0+eiHF/fvewwAX7+PnndURHoaHX3ygxLmHkTwLH2o0+SSStV7b8YX
RUubqEUG9gTi+NjDms3axrbHSU0PD6tK3/melkZBL+fnd3Ns7Nmk9UonTHs6X3xdVER7D6pACVfw
88GP7MdMb7bmIrwFh1chAelap3gtckv5OjlTs8i6wF1P9aBuUj4zmDi1fuNiEBAsasSQy9TS7tky
1LdFZwWbyaE4OUy2cZOpNF4WFbAZxdasBY09/RWVy58plSpKpZp95gc0Cwi0zzjDoKitX7nuWzgg
vZDdKfe2Px/G8PD7/fMJZB4IjzYlX3dSZZdbwkEz7jyrYApsnHmvJBKZdVapzf7zd3DkBbuz5Xxq
+9wrSPr56DMXmlCpuLfAPs4bfBYj8N8KDrQlltrRDpaKcNpF4xKbPx/9z7sF050FCc1AVIVKuPVR
Z8Y05Vn5pdm3+aqRmnbWgo4l3O9vQyYWNU47FXjolZwYBtsE9UL31ec3cOzZH/78YyCqjaqNB7fx
nXbUqUg1P+0RAeXng//yJP1DIHJnYQEG3JjHlEl9T/PMvdqWKMr6+IeD993CqKtpnQwdWiY3Sq9H
Sh9UIY16nUUUWj6/gGN3NwsdpZMRZW0h/Clv7stKXMrilO/SsaFncaNUElOIvG390jF/VKr5k3rn
z8+v2j5c3p8e22xy041oyOBANUvKQe61esRaxSg8zqsKmp4QOeuqQqOwShPnix1F5qqvtXqREqwu
FBCJ0JSQaHgTai/U6fLByQvlmrb0YNMjKuB0MyrApIJ8CY+P5ThIxXbSbfxOK9XbZpH1WHdBvtKm
vl6BUdPXnUI9KXIjiw4kaAud1ua7lmz5irZxY+PC8oIjU9f03lrVPkK5tGgB/dwoHtUSCqDNKtcn
9yWl2s/Jj3ZpAxXiQzkO7UuQ9uOFVlvVikrAuB5d9Yccm2Sp9k6yGtOmWky9hh+6Y6OWsL0Xp8vp
PUFbBNyvA7E4dN+HGB1incdnrjbObEI0vZKN41DWPm0U6QocAO0cbX4i0h1ZmJ3ZfKBC7ppd2lU+
uKV8SVHXOfQ/vSFeJecATQgdcBVEIDU4eUxlFJ7YmB6JUs4soHciMptQtSufUB7tEVCgePLyej/o
3YlfODIbnFkI1yFZppjO0tEjgislpxOj1MUpQ8NDMP3DdJg7wKV6XwYdckyfVLyk51LQI+c5CpkD
ZdxrmCieeDvHbmIWzIcpzSvV0Rqsx+tbKYJvalE+fj6lj72BWRAf4pT2tbqvfZQXxldXGPl9oU6A
fez0lHPlsaufxbpxqtPCicfKB2B4hXbpZ5K6X867+lmsE9WoJ33IHklksX7ZSjqsR5rdri0Ox+ct
pM4s5ElDTx2Ih7avxypALPBV1NZFtaxGGn0/v4sjD8iezQKpSGcUo277NgV2GivGp8TrT1huHRt7
9v1Pjl3HXcXYSgZ8VSbiumrOy+yb9mwHk9LrGNpUv/wkWwprG513GDYP1bOPS7+TusqI+brtZ127
z73+NTS88/Ys9uxz14fBrkWj2r4TezSYBWG6SHrgHee9yMNL+LBnEZ4yBaOLEKuONJRXiDSXoxad
sMo+9iZnIdrohw5sbW77llImK5G1N8GolCeu/PDK/hDJfi34H698qFtd0tHn0whX3fQBhZTQQ9wg
PQ3YjWciTHSQvnz+mI7EnDmbHAEJZlmdYfnuUNNdmNDX7bpCuaFhs9h8/hPHHtZs1iqel9Jdr1l+
X8UI1epnRffezhrams3WMKZNqhIjL7lWUpimDSw/iy6s80afzVfXRn4CFJYLH4NuobnFQxdp5y0j
c5uHNEILSGOm8IukhNZLG3ZUmS+fX7d+eLJ/+IKs2aS16aGIEty4/CG5Klpnq7opQueNXjwGEaSj
6nqIsbDXtkP+phvfM+OLak6Xho1OjHZ1/q2+iKcUvMaJuPerXvan65nNdDMayjFNcgffjH5hD8PS
hYCi0RY0enRaB1cUKkx569TJPu1uioJOdjwCZG1uQc0k9aGIUf+HTg//yKqa1uEr/TC7+iQpJ9vO
Sp/NwabMLANtVyJPTN0jn7o1iwuF2cYVR8nSD1zrGhjcRa8rpyLxkTKaOTeEjMDnIRF1c9+FJfAD
hIA8UBxeSc7HG3payIHWwJFQM3+Pgu7R1KpnuFnu/TBOxrKyAEeBroHllgI76GzqVmWnxSuj0vvb
TjPDu7Lh7zWt6+zKsvoaN3Th5oP+jWLDtVHX2ZlPaLZLGCj+WzIQhY9E6F3XUW5iETedGPzwff/p
O5tFmikv7RqpU+7XQ3YNoIqOCA524G3yVz3sz5u55izm9FSQEIL2me+Ew6tELmb3z5/P2yNfjzmL
N3S7gkmjJc0PBm+dewl9RdWp564fCfTmbIMQt9FUQxfIfEnNch8Btn+ojDK51hWQMhVkJng2TVUt
PbcWqzZUhhs6wLN7yEVwTvsq2/T0ja9g4Nnfo7jsrlyjUDdhTOqw5SRIL4T2aOmDvgna/m0QBgCG
HgHFKkduscnj8yrypjmLbGEGcRV/GR5+C/FAj/AzOTNZNndEo326MDIRpj6zaAsB8tlqsxMB+diL
ncUcbLc4uWZt6qdu8eZV3ot2yjvy2MizgKP2g+aoskz8UFjh2mxsgUaq2Z73Peq/h0rLEa7pTH3s
oxnJ11qIRTQQyVOT9ZcXzR9m668//xCJjUKxqolOcT93Nh2AEHY1JMfuCrmn5J4fVDEJpILy1Tgs
7TFttxC4TORp6JlJzaXaBBzMWiGSJX/w7JrRxoJ4EHoRwi2a6bUH5inCgMcUibNbfaGxgT3yIjX0
h6Cr1w3ZSX6pdV96/hR07d8/q4XO8ryHN4tFvarodJRnmT9M6nf4h8vm0GZ61tjGLARRjdYSIy1T
X3QltXKcXmL9vHduzGIQHaChraRF6gd1eFXqzW0lz4ubxiwAIeRKQFbnh7hJyscF3RwO2dN5D2QW
FjICTISWMPctex+Yfn3mem7MNi5lnhVabw+pb9ByjIYtD/c08Dqb8656FhbSAKsJDpyMXtbww+UL
ebkv5w09iwtFWedpLqCZq1MKJkSmwCZRDqzOG30WGCKrdO2h01N0wPRoN2V6Ywa6d+bgsx1CVeo2
7FWZ+GMWftHsCNnJgT9y3pXPZmUw9a6BOqjwx6pINyEN1oZTnvc656ZFqanS/8au1tcSr1l3PSjG
3IM4dtaVz3tJJ7JOoa3FOWARE+x/8R2Q7qlSoGYfpvcfYrE+m5xBWKWptIvYV3VlSyC+Ytpb9jOx
1qrdvZoJvC33DSYzxGj6/9dR+wUg21of9eUYTqApOWLnyl0ILc6QxlZAuOybn0b6yAgZiWEjs650
RrGRYhq23JH7XeAlsje0K2QquM/wkZZfSk6fNrHdSGGotjDHJp8AXhXWrpT7Tt0cQnXj9ItKTbb8
ycRnofTqnvWjNiJ4td+GsnSWor3mP+qpyQYBwoA7fneDn6r7pAXawjRvOexesRgYk/tTDHu8H1ZE
f4WX5SKorpPosCyU8mBTYG759dppgQXVi4Ebiav7JN+n3I8SvQVjxfv90UhoSPwOQ2rkgpE2Lbrk
mr/mYinGdVhgbN2cFG7+92PEGE8VxrY12b/A/kPllHeAjzdJ8Ca7asMDYTXr1OoiyEycuFSgkgFi
tPqiVTdeEPKvm8MaNyIRyLvsttTgcg31l8Cj07L6olv7tA+vJMcaLT8Ij+wvXENIfiVEoa9rL6JB
gVtYX9FNXgYF7IW6AFyPFCJEVtBe6/aVQwEpgsFkk0GVTbYM4d0Nk34A7O8Oj1DDNIRDmVQ3UtjI
Rjdt+xX43ULtx0v0XKsson2wWqUVugXceOSLm9qw9D1owOqqPjOp8OuQ9GHzEPWUez14in6ThNjd
BNY39I4nlu7DR/+nyTCL+iFwTSTiHCOctn+EutxTgYIlb8DcXcQiakFqoIQ/b1rP1gC3BEbQ0RPi
p1F4BZ7myQztE96lhyH+dBuzNaBOawR6skl9W0bmHu0laNMBj+fzLny2BlRy8GxwapyjlfIl74Fo
tPmJHKx2uMI/XflsCagpWltWb8R+wbcfDdESh4ELJlgkLRTrm8OOp0nvQKy1XbSLJu1Ga58/v6tj
r362PmRDW2RDEiS+a2Tv1LwUP/Ca6jG33fTdwPv5xkVJcmItOnab835mMQamXU127LumV1/22Lbe
FU0AqwiZy0JKZbgu3CRehigskZ+CgGROat6+wjIC8oMm92hstRPLy5Ebn7c644aZZSLDD1pF3nyN
HiK7gVSYvcRYehM1xxDbiqw579uZtz6jeQazNCYFtKH+FVX6Sz6Gr5+/wCML2a/O3g9xIWuNKRc0
sfhaCJYw95wQTgUiuIMGaq+mwtspXjauQDiWJ7JbR6aZNosWqD7HwB3SzNeLpFvS4EK1MTuz0PjL
5/PD7biOpQOoGnGD7cuvBXLbXNW/ff6kjl33LDwYkWgU15SZf7BF0OzuG/nOEx/TsaFnsWGUStom
pp74raM+B00Cu8g6lQY7NvYsNpRJI1oV+TdYMPULfP5NVrcnNnD6kbijzWa/FrilzDwz9oWj5xfD
qKK0trD5a8BOrKNEj8OFglB9AB9W6wcu8J2D/ypkNCtPVhHmc9uyjHScD5R8pYx1twaSD0o69OoV
SQVtJwBwL8wutDcpN7Hqda1I4VrXwYkbOHaknvfTimbEGKvyIl+Ca08ttJ5EEpAAeAG4i6G4Yz8z
0lDBP1R8DNOOegJbrd7+YgFPSCz/sKOaEBKxqjeTr6fgri8SPPqyBJiCuuFQ3dr5OnVynHowKjDX
h61D5wbLw24rNr7l6b1sMPUyqck35q7tfqrypZMn1oUjr149zPkPk8HOHbWyEu6OjW88brVTk0zH
iv7PK868oVd4pejJjiZ+plXRwxhXckPydHoy7d7ddVAq1rhginWq5SDXgCZvCwXixQHtY2w1V0Wg
CCeWHQ7eXB4UZH1Jm0X+nOoR+QqlMbE0abR8FTe9uOlFTNK7tO1F5yRIgmWEH5jXdzdDaaVAa2gN
qysLX6FOLxG/2622AQmWXvZt0SxFmOsXqqjYicA16TYRPYe8IVN5ckvvXs3UlTVot1GLa4MxQPUE
fmEt2mnMwKVUYuFE1QGnWjjloig6CK1xbFwpkWewkx8RfcvceDJ7c9qMegEAOFPid0X2yasLyOOt
K7vqLaqS5nZC7g4j0kvXHojvDS3ckFmlJr/g7heumSHOAjfKguQy+Pg4GdSrgCb+jV0N2d5IFHdV
GkDYNOt7EhnjOkDVvwQEJBCqRsMFfXZODRwhwf3GC7dpXb/GrujAwXTmtWvmb6ahh8/RFH31MKz5
gh+NdYlfYbDtIdBvLLXKl2qO48miMPrutlCzdtu3g9yNtrRXGQ0qy4NRz4WJkHNFbwU71R5WZ17G
zwhfq5tEgZGh4MD9zJnIwfTArexXE/jxbdKKO5brZatE5m6szXDN2MVCU7EIS0ep8ReoSsOL7XGR
KdN15jjhbZA28W2MfwSH8FZBdp186wf4a2NKGBlzEJpdPuoroWjdMoXG8qAkDvO0Mt9pHMKqSw+L
W4al00MoTzKjoToNB7oEO1gkF3EXj/txigNU+YmtfAclpK+MQuKf0sTtztBqZRFOhtzEuaOvmjDq
dmFaaPvE1Hg76KuB2bVjuFeLzNnaRj58VUFNrrzaxKakGNRt69GDhdUbPDZsaNYqEHFfcWXx/YC7
R/xLQ9AGIW1yEdhJuKC/m12ZM46PWZFBXVaViPw+LBRYAXjPNwtBbKV9DHiPbD06kGBFwYXQ0L4v
oAX22RI+7HTlsYbeidYM31o7KBHAZ8Z3MzRFzrkwwAoNqObGU2C1Y8WnbstAd1ejp8B6dweIg5Nq
fMmtxkB+rgTta5IZzr7oq3DdjNm4TCIVzwBdds27alp8oaWaXrjo7V6BandLc+R0KQ/whlFT0q2s
gVJ0dpgAM4DCQgYX6bNV4efXyaHdTXBX9gIc/Wtgwe6tegdYQZlVAzOiNS96B5iT6DjwSo5URo0x
mP5iAbjx9GgvBETYfLD7XR07E1IZzwOoFBUXhTcZXxs1Nq61SR7cA0cvvpBMTLaeGTwnsCZ3UVN5
65DVZKv2blOvk9bJn7WuMK4sxQRIDD+SihmOAAvPyYw3K3Vze5kYqtzQYNJcCkm6hsRprN1EkZcG
u047WLBU6pBeToYFNAItj7aHoF3curWaemvd0+kdtaz8uS+sZJujqHlqmwO41TLqEi155A4YD+SY
d5d1jIJmKhFQTZHO2Qx++fQAhspeDnU//WysCcUKKuzRXrXWoI4bkCiIEFw312h+dRWWH90sQVLZ
VSjpAx/aH4kCH4mBLPksvZSkVir69wrqDChKeTBC6XRD3rlTY687Xc+ndeZlzUqadQ/NuAagPeAO
ie/khHQwkNVNrefddmpLY21VEnWV6TT5agr14iLBL5eaBXdTRDj/isbAWgRbyLXAxugqx+D2sm40
ZZ2XgiRm6eINM4G4xjFqCNde0cs7lQThakhsdd20dLWlXe8t48LA8A+gEcgbp3xL2nZ6beiNW1jj
FMCKjpeyrpdBiep9Kq4q/G9KTHdoKiv44AfspxRnlzRSXzkKAM3R9mAGxFZvLoIOzyrYS2r03e1q
lEy9avlGqNnTglBhrtAWoKWrWhzPLNBQAP4AhuuYcklLggGzsRzKtGha4tnD/rUBq1hFLW6VwBHE
ykya1r7RmlI/8Bzab23fyi89tlVXIa24u9qRA15cgZs+QCcK7qI27siaCNjsFn41K6l7EbSWAFXW
wizUAW8oajYYLYAH9DLgX7GtvRqj1X4foZAtYdXXNy0wF7bqYX5hDlh5GNFABkEr8N8omUeNVVfw
Ogz71h7jZlikdsn2ZqQuXwRw4SPR4Rqpd+Za9fLiCXB+sYtQ/N9UMBXfk8hGpjcMt24TsG+JG+OW
uzLgNQz9WxCM411Hk/OyxWrwe56Y7mYaO+WLCcBj38vK+CrxhOXrgj0ITpPYBnB/ESbqNy1Ofqi5
cxslePUmjWbcZaU5Lcyxw4VDkz2uJ8FDr7MA5CYgUbcpsH/wrGSFz3XFlzdIXJet18kczYUO22bp
6kOGLQk1DDdSJpwQ4LfQJtfeNnnfLJqJbWXXGTAPDXwKYw36e2boIGeQTiyqKMLuxGBvV6cKGJyM
Fk3A5NZSOliDsmtdjDl/HhqvVZFApciXuMnmS8zXqjv2Mz/UAtemxDpAdHNPuUY5L/Y53bGrrLJc
Nq0DvS76xquz/RiJeJuLwx2FbbgRkYZrZogpmKq6Bf6ZrXMjwClsvLRS73s709YU7tJ1agYGXb1q
amxj6Gz8voC0V4DlfsTk0TA2ZaNl7LOkAszTcPRohVenug8mtaCRcxQbKe1+iXOPvRkN96vo5I8S
4zfQuHqwzuCObm327msjj5VVBiWXj3/IL0DbMyOYo8Fa14d246QSwH5Qmu261C1v0xXhGwaEwBud
ODMBmhVdvIxzCLQoJ2PxaI8uoHNOAqtIw4cUfGC6bbxy3BKMyOFh2rgVBX6byUGbGUPhuzC0DiR5
1aMarUTo7busNq7oXbs3Y6yczNiqF5OpYKmNgJlOh/rtsLO9QagrFzD6AY/ivxFaOANykij1EPpj
JPBLVLHSi63K2ioGVNOqiEDFQkNZ5zKBOcJKcpGXOkRwgP6XmeK9RFNi74vYVK7yqn8K1Q78P92+
+67WjK+2h/lCYqbvYsRBOG3LZ6fCk9lkI0fqNKU/REyW8mTCXHwlA6ouRWUVm4LtHGYx8J0s4YHY
HTeR5cqvDRe4bEytuIkVS9u5ZR082RLW6sTyuTroO7FAfCCY9KtWGbqnelKjHy5YY9zPhmmv12G9
AVXZrJix5QIUzMDkaLx4a2SNty1g/C0R2Stw0QdDvyr6rtzUhQM4yOhQCnuixcBNewCBxUbRQxtb
NY59hZlSeFkldkr+sTAuEvYm2CKKwgVdJIY3D/NKZ9k3I+7IQQE0YKGYMFE0AsSiMrPeYUfjcYZS
3HEpeyu7qTHsubLrgd1vqHUSI8DBfSyFAI0b6rHxA/8MbWN3IryEPHfLnlF/TLruGd+YYNnT9g/R
LVRXWD/l90lastOgXwTiu+HdikDINxV3zIvQi99tr1LXRhXr+FKDHFwgbceHK9S1XQQNls7+xLnO
SvCvmJGQeQdDNV4FNUeKZZFF9WHNrhel7MYFsTLgwQAYVvtaVaBFO8XXtMByaGlDfsfoO06JheBr
o8TDaj5ubsY6dC7BqcffoAQmW0TO9mLK82zlxNG4G9z8nRw+5xvZRJcpcfdSojDZDC148yAo3jLL
aSGZYd/HA4tuRgPHh0Bjx1fpnaDrVBs3IrEm/MoMDwFEKhYmvoU7zTAIi2ZkUrXtcaaVcoIjN41Q
tNxkWI5K7MXrFHsjArani40nVLNdRibWNBS8oT5F1UuuBu4VXFh2h2xikOamP8q6A3A8lnh24AHL
F6UCDV505oSyvFDZXQhPv+yjMF8kLn5i4UHbWzrjsFbi9M2E/HJnGGJcSxK0mwFflhaXQSV/BD6W
I4HIyaxz3T9llXdw60LcuvXE2QyisreQIvJ9nTke+11ZbCCV0ube9tXX2gb4XcUYyhrOhK0d2XEY
XTGworRuVkrXyy0WLM1VD3xmB7O/uJaDVu5E24HRDUaMtuiJXyY27t+yM8wngSPtldUKCG+0Aiy8
lk8qRFCB2yThDZZgxmEAe7CyZLlJlBEjpq7EKByQOet84C6pOjh726iKZxcbKvYNtnqlcgmgbmKb
9nN2xPYInm4oMnGjRWHLCZbaWW1C0zaHMlqB9cGUzpHpQzJyBWTOnT0Smijm3SkeTGLwdQv8W7/m
TWsaa7cM3ee6ddpkMYzgvV0M9q5F0E+3GZuPZVY55vtEXmGCyQSCmHNs0Dx2I44GrjrYP0P8igGy
OmKZ2pD/3MEBfhtGwya27JdS9u6yU+FPmJ7ybhqqugEIY8CSCuB/oQoDUodq+tELWfUgrOeXoSnt
y7FUtVVVehDJMoj+3N60AY97KBK19oVaaLS1VIX+vYT8JgokX4ITA8ebRLvtJ4x2FpZZQE+MmwNy
9NVKra4EF51FaxhVP/sgitc5pteLTNfkrmlYsdsKhKQqG/WGk/BEGzySylTU1mZMiVCubMbbThLd
xgqubZ+E4z1HKe9+1BWMZpJoWEulj1eFygtC9QByFjgoVagJI43AQYFhuuV1cTiTWLr01hhzqntF
de21ARH6onSdaYFzpPWQuRzpiUIc8kalK5YuX9991ZTROkDgQMdP5zATbOOhMGrIbxw54WeJEsWa
nitLl6a8TasBxO0wLVziy1k/J8NA3waBHJPq+D0Mx3bZtbhVR72rrVApZRvN04ttUshuW3a2tu4T
lMGFPmBt3A3VTaeLGCZ8U71HZRC/4JAcXrJQOk9l3aZ7xdIPx/XahLaKAdoUBgHEWcHpcZLlHkLY
eFN6GZ7K2WRuDawCbwJG3Q5qh2F06tQrzaUNMjjwyyqJ7xlSo/6OGi0Pv4yUXdPp08+xNuwV1EWK
t5U3+fFI+acr8h9gsZQ7O+uUdSVK+8md8mBXsf2+rMn+LtyJw8SQQ5N0h4ldh+HGGzNBI4VY1nrM
K2DAU/bf3J3JbuRItm1/5aLmTJBG0owc1B046b2r7zUhJIWCfd/z69/yyMK9EapExcs3fEBVAVkZ
IcrppJmdffbZywpuhqZo/MFm/iHneMIpP4tiOGqGeQtTiJB+/E37sF4axgHt4YGZZqoKKo39YA3N
Wtbj82hJxuoINaSLqBwalarddWxQsL3i/hjQUljFs1IAdemw9nXhXLR6X5y6CRpFJ90Z7GEeDrvZ
wHJQ5FbLc1EUWwNsLPDNIX4WObepUDbAmVRZZBv0r0FMbCLbQP4CI7TdFBCBmsG6EsPsbqc5Ioiz
i5PLlnG8lSpHcQ2m/RoWmS4Jx56sg15GfUs2pA73ZlJatOlq51GWyiDeMX52CI8UetIB/Fk+qcCe
syh4Sdss/05Sd+w1vfJjNel+P/VA4SSxdsBUplc9ADvvMAa+Tok99EyiNMHAgvGjGw1RCiFn08ZV
ui6jaWAoaIhPs60xhqTxKoeyq9e87G+ziNIVmoXNO+V+BuSGIZUBaDQ66tjebOMDQtdNigvvHNJX
rIGbgNMiXXZaZZyK1n1ElEXWZ/Z9IxpxKAtWK6sYd/NU97fGMmmbLH4n6XdhzYP2mVrzNeWR2lF4
D546xxP1WfmUROGVlQ88yU07Up3J6alrdfUNrLLgregr5zal83wUiSZuIytmvtLs80eAKdZ10DVA
LUlQXQ2EOK7BweNyT6FvIpwYsOAokEudOM1Wd5/bfrk0I+sYWPTxyU4toUYLMEilnI9BlMb+SEzL
Q47ccKFzNP2W9CCcAFAku6Gb3VUHLzctkwfuGZlrVvUt64waOcnt12MOBXouu8e5c+44kF2TJUDZ
bIi32M3uu7xI9ph5lQdqpYCuagPUWAK2mmlEhZjNS2qVbsXLcgEt1QvGpIBcuGR7osRL+CS6Si76
WGtPGjM96A0FYYaZM7+CbjsfMhrD6wApwWtr/Lq0Qbe4J7dPrFVaaAroTdDzd0iOXPoZToEkeZ4k
bsRut48eDTciSd45dZkw110nn6VtP1iWPT2aPK672Cibk8wjeY/UHxMpHXVb2RHv2+SBw9dp+0Hf
b8vWyb/1YQ8CuVEjUaimXh4imRExXnT6zipN6VEMgHedJfnAY4H9ZGXnWLLHyrw5A5f0wnHWZhET
CE9AykEzWxIHqOf9Mo8hVJL76OuRa+1yUAFAknJ7Q54pPOA6j9YZ5yBfapoiW9OaPaOe8qc6cuWh
F/R7+wgKRVIkl4to55UibG+PjeSgV2eaWhuxjxrjhpjW+URWpnZDin7yYCbcdb5p9+gICIW923EK
0MSVcgwqRdvm9XIIrm0LKkhOAx92RzB2XFqtd4acs27B9mXzvKgX69gH5UkZsQEuo8ZcUQwNUCey
CQNzfiOKMvLyikOKrYCAl1OebTUrHTgBLB/yrELh9rtTTe96sG/USjmkVNNXionbaD6Mpn7WorMt
UY8vhwmrH+2OBZXUuJmy/CjMgHyC0HxcckVsS+VCc1GnemRYSLT9qWkaSDU8Jivyr09tSYQ/ZGgI
UIPxYbK11VNF0HkOiUQfNGqD/nVATTE5gxpTcGPZLkX7ks87PW/iJwAe2pnME11VFBT7cS7FkVA5
2+uUIz3puue09uigFnGQLT1dYWxrkIsGqqcy6oeoFs418JaSpUV3DoB6yIsU1HkT2Fy6DAPbsqP7
qZQ9zER3H0fltI6AnKxUeuYo2MS3YzBNPowe3FGlP/BEsAVqcQxMqFMrQ+i7sSMli8wazno7OWSn
RQ/fWhOgY1ZeQulKVrk2ESB80y6SgMZpG0dxTXtixO1ha6Hv2LLZWJbY1QJmitLc1VIX53PfM/Zg
QoUL1x9mVvo5vx2W4OA4GsTYiFD/mmPmTZYu69p0jx0bXNc5mxlvcFgsA+muBfCovLlKSGBstILo
yLx/oHl6TbbO0Qimm7bl2y8sgE5Galteni3jbhjG6xArFFHKce/Pdlxcp6lbbsZpGe6cUKKIx8tz
WIhqE2tvTZW8LSa6vkXagScJ0+WXIm+Vjl68cVQDxyFfDuU8DLuI4OpVnPCoRBzTgLi5WfXY98l9
Rs+r6dRDZhV+3RLpP2nFi0rrz7DNcFKzWQRFZpynMk8xGz3UL+NCK8JbWizeki83otHzvRCQBzpB
M22pSbR38uhx0vrvyWDuTIn7tXInCqDmFrkg3SZydHxnKaJVOA0narpTNuodQD1jN+GD9dI0iDzV
uulFNOnapYr49Y1xWVuJfqxxMrP05CkQ2Mi9Wzo9wkfEPSNxGSGU3I6lszKvru010UZ3dj8XXh8H
xEa5ue82KEljVO3iNMQdK3Jgt2mRrYqs755q2DBrKwpIN2ijU1rrO9Lhn5mq0tejwTGJM15PIGbr
ekMWoD7N00VVYd41pvfG6nYcJDXS0nMANcmHbNzhsHRRjw7W7Jyp2BZV/JLU8Yn6/GjP7P1BF1X3
gWEea/XNtsVTqTcHUw/9ZrriaOCnMWKIdNP4mCQdrmCkeeqaUR9hjhRt/FTI4qMFYclRN900Zvw8
Bp06WpMzHJwOzU+EtXmRi/IWLddeYVm/T1HYV824HNqu6XCoMgatGaPmCTW+xILVpTa7i7SiHWp3
19ZcHtoyfEH7LEHNvblFiQBGfDW2+XpFKutJrympm9gw9lEjzoBN8HxN6A8xwy1DL64ICCXQtwHR
ydqU7OueWQ13ecpdHUDAWG1njC0FuVZeTy/NU1ZV85wJ67AAgwX+TKgJSJdrIt6r1eS8stxfBObn
2ALDxlbNaa9fuotJEQ9tZdNnaLk9REuWiNnSvqemtjOErPfMqOwpeYo9Tq+EVkufvY9BmWmHwZgd
e8t4TIKQvYSq8fGFZXS0gY9zkDf7FWX6Q6W5M/uKY4YsmWpy8bKp5rUVMN41WlN0Oc2bSAwPwKf5
oklmpomgKN+MyuKwog04eyoXgXYAf5AywK7V/eXcUKLnNScIyv30Hn3/U8u0aqcxVVoTce9naQVW
m/IXnOAqjRnTjHTdXpuDfEEal76ojO9t5t5K7INGQThcGGWdh6hZr82gzLd18B6TgDxrfelrU9Mi
P6ZPsxE7npXlYGJO+Md1T4dPmba8s/CpwpUCugVHbTVk1WfP+U8XZJypwKg5yRZ45Gadzo9ubTQs
69BmoNbZ8phBWi9DiitQahkjOvlx4BYNM5Q2PSaeWgfAxB9luhd6Z6bfnbczUU/HXm+Kq0lOt4zK
rCOz2yqrf1JurFaF6txvJH1udcmGF1AI0RP/CHODWPZx/kzSdqXD0/jQHVgnTcvA2kwUmpZdO014
q9eU3JVZKJqSkLVksBmcMlnPQbIjrhiucl5EF3Yskq0rusexbZQ3y+KCHifw9Yk2iTkQbBJwoEad
eS8zzHA9e+typkuFIGljI3lB6kIbk1FKMh6Ntr6v/VYD/1BCd5cymll78jttSu912+T+tJemjUEi
qF47nk+vrbt7B4DBOir6hWnT5bU23HdQPq/Cbd/pMS5rzRGVZxRT4bPBSNh25V2/iFOifzOsRiGT
2snOwlV96sc0Wy1hB2+pcK2HicP62myjg0E6nl84NDUSzaxvCY23/aord3ncUTpFoAELgS4eAEBY
aUadfYunxvaqTH+qBq3ztQTRoZ7z3LMXzGm1yQalRFHd9hGFU0j+N7Xk3DxRBd4GpEhtSRfG4qmm
lFVptnZOoDVerIbK0y0j3cl+eLRLrb3UgzhYL46BFdUuABBO6XSXWXX6CMUTYdiK2jtHIcVFUThe
0PmTa21y5J3qB3VTlf1LHVkz5w8HRAAHhOV6KrvggtLGusu1WL9nJzBvVQgp2AVnBG11IvGnIWRb
9BxRZKSe9WWotypvC+41a3mgj+ZtXRXj+sdRlXRz+OZM+vSnii3wBLwXN2E7l/fmXFpr205uSwco
o0Yg7YqqpPAXo3dvRrk4R1EXrCQkUa1iK35jlLXY5hySCbUfiTIwaGPhQBBbOgsQnmuYv0ud30Nv
7Vi5zeEma2xY7VORrtyevL6oRPwGE6x1WnsxcDQ4ykrFYIDgQ5ZakPqp0YM+Aji/W8Zysxg8vXOU
aGvZmOEzKzZgy759hU1uQ4uAfcN4mEbQuF1CRJRhfTTSytprkxBrUEmzRxDDMctF6xGx7V5moStQ
AoOeoRNG5+4jwypOQiwx+SSkUqp0voHugwsg1Rm4M42ElEY7YaMMyMzLEvMKY8J0E9Xa2X2jfzc7
vq+0sM17yywy39Y6Go9Nv/hTrj3VE72Bscsaqgma9KMb3ClpIdsNLJyVx+th1ryCyeyjL2gPpGYg
LE3MOPMAQcJWrQ1yWvT1zhjQDFAXpe3HjrMcp4ibOMx2sw8DmBoeNplQ+JDBzpApK74v0nY+lLZW
+dloj9ejOksO1qggP2cFByktfhx7kjGXuXVhco33qAvEctNGt1jPg34Hr8m9nBYnPIkOukowZfgJ
xrHZDnENQRRsNaAEm5ysyoyDi6mbkr2cYvOtjq3FX8iFP8WAnhtItHSyQCSwKdhRtO1iSpGUHtuW
rq/Jd1bl1jG2ghgZNnBW9Sjzb0FrEQ005AYHRHwkAof4ogfvMK3SvXRtse/qdtmPordOxElDz4lk
kn+MvFZX/OHK8qJaXx7l0JHelHWAz2Sr36qyy16tVJgH2OtUp1FQPVnOaL7TJJN4YMAPJ3TyPOxd
7BUoppYfL3N0gfIZelMYisvCadyVbeo5CrJETI2ZgD2JYgLD1UN9rWLF+Fzatvumz5Dz5sHZ0oU2
n5pcN64HvpS96Iru2HC6uU85yd+6ddJ8CwcxwxMkfdzXc707N9vw4xtYXOIO64wx1pq/aH10PSGa
fbe0KN8aC3IrCL1yHDyg8QjfWeAWfpmkGXExtYaS34EKjsE3XWCvhhDWY0tYGWCLD8uQJpfgIJdv
5lJ0vCMNaZ5D1b81ek19URbuLp11VkagH1uy2a1Pnnq4ECHcCvyLzu0ydK3nQF4l8Z98qBk92rZf
QnDXF03jFJt0WCjxjZK43RUdWosxrbKbou2sIn6HMZKtDwivOY3mFF13RWicVBtqfh6rcp2AbQVv
S8sOMdTZ1nxOvDmmwv9WT85bb8l8Z7QI13Hfn+MGYHJrCNRCvEo5waJyinL+DDK8oXQLaZaGRfg2
aGrc67qp7lWdJS0RM9boC9FO9GtYeGlIo/GhBkgdEJblIgOWTv094ck1kqK9TBRfJrY4y3mz6bXe
0BQt3kQsx++lOzirJAkQ2IRjX3eNYqGvp/D7JK30Nu5y5avepO0XBOMB9qjywEXQyTHMZJNbHHND
tvtTZrVM4MzjMZNms8+khXViSmX9tJRsPm72HoUqbM/KTbbTRD16Y90Qz+pawS4Ffzricgf0PZeo
ShpzA+XoMOnuRJf0xR7Tip0TwhtPiR7cZW5SPSzNDL0wRNUo13mbyw8rHJGWNH56OE7ZwRWswwlY
7Y0wUuMEwFX3IPZ1WM+w8QSo3W+65oaXlRpoM6WwCWn7qqvetIg4qRsofU3dwNhcYtbEaLE/wR4M
jLehsyQJeFDXARgLWCe/gDnapauKrsl1iS1vA3ooumvbCotArGEWgPCBQlew1J+N25sW3NLGHPh1
tD4s9xXzqn7k2GKtpTWluirNY+EE0VuS0oTUo+wpLAttVbASaB6hYHbs10ZRv6pQlk8j92St7Ind
gfligtWwAM0DtppVrBXpto7atzEFytdazWvsqGnL7HR7ndZjC0DbFTtBcuVlZknzUaVdu7PiOacL
ZyJNTRUn/daeqW8aY6OXQPjUkOH0sLPRy5cKtxpkJn4VDrN1Ob8Kez4za8dgQxfHoXR21FolsA6K
xEhx49MvXmA8bFxHo188ut1Fu6SShgm9oTAggtkYzW5V07j5BjF+QIqGMdVj/FnFGTMtC6iTrRlM
CF16mF6EyoYL3ZlmuBWmxUMZF7YvW1hFscObwP6cvURm01yVk/MhO705iTFkUWjPqHlgmA+s+cM6
kmie3b1OCNSdNVdIBU1p7oMetoMVqfQ4o5GdCkHXvCsGDaZH8z3PZU4QVZefxjGpOd4mZHKOY3c3
4s+kr26Pj/YUJDQ4dfobRIQzkJwi1JhF2V4sIp19IwB6Sp5RupEZMXyCZKor22peePzVHkLY5FOx
5bspb/WX1AmGwxyNtJMV3iXoFvpD0mg4OdPqluNYBScb/noYRNrVaLcwcZWjfBxqBoVfltJmxAwb
B128ItCSujps+fgJlk64Jq99OC4YgqTJa9EUaxWV5bpzGuq1qnIvMf0nm05xmtbobnuBzL5FTuVs
BxfRKop0AJtQjXZsxu1Rsg2VdNpGcRzKERotLPLbWMyQTssp2Jpa8BwEndhOETCqKerFW1A3/GPd
zadUDfY+Ykx7C9A92qfQ8rZVOYS36YQusBpGW7uM62H0rMEcPjrIlCWfzbpzYbCSNzws+GuiuNqq
YKGN3wwfQN8wEVPtX0MYmSs6y45xskOVeLNNR6o2DetgYfaBst72zVtaBhNfYU8dASP4I+2N4ghw
S16T04kxP9WeYbhnp66mLSkska/rAMFJU0MHaccct6h+8+WSaL0f5kXhdUu3PJthpPwoV6ZnWnN7
B5q8ua/HvNmMjWntieQEVcbe8BKPxQbHG9j7ckA6iTwrxmWh6f0tQjoyeGtaKyB19VUwGek6FlKE
Kxra/OyybLwuj1gODQGHmj4k/bq1NcTDpopqnMD5nka4PzpzBCupLQ6gy7lboz7cD9lcr7Vhju/j
BdOYCkX/4aBRIbotzaGeK3ut5oB/DGM6EJwhypU9WY/81fZgs+cCfhUfES5K7mc3bGUQZ28LuXgP
o5V2GxaG4NT0Q3QssH8SOGG6a7kw9jAbafdm4Kt41azWkbw5beDng/7Y86m23F3rNgDheudKp45W
VdPH67pcaj+YAAdPWr2ewdkcjYGoMdGJ+Y5ByZkMOcv01ZwVN41RYYVKKzzxonaSq9B17B1xaJy9
G6M/YFyYbpcz5DiZ5s4fRO1etDSlniiVqTAjqDAf2gQW3Asq6qAqUUjbvehOiTHMV1TQD8rM5y1h
qtDJjbCvT6ExPlQLda2ol9obTOdtiG1xbMjDPgOTVzONx5RWJK5Ipg1vydB5tZPywwnCBCkgRl8l
rAHZQlbjd10stH5SeKssqkXnU6sCH46oMUjr09+FCsxtXtrJ3qrcitE2WobBSoShCXG3FVNDDDz/
NxRUbTfbYbpzTKlAkhav2jjjAV3IqNtJN4bIGs/4ohwmHVUFQK8pqoL+qw10RsbXRlDS4VJxczO3
y3QfK0LqKrp1jNzRMY/ydNymifaaTU7i4cSyd3ZF6yQ9Z0duSU0Mj5kDFJmmqOmbIYsDoaNDfYl/
+WHWAJ03VpXtC3IzvQH8JIx6+8XGunKM88F8th3sKEk0RBt3Ch5lNr3HhPf5aZ5bawwRDAOWPFJN
YAa3ZersdPtyhDQdyRiwnszjy9ppilu7kWyUMJEwrxhLrDE3GC1k1ON6D+ldrGSmXS1ZBRLdMt8r
FmSP3f17Aj6ys7dhfaObbXcpIKleSqYTl16G6wC41toJI/dCz+Z30NqFb1QDYm+bOOxdfcFui26X
5YoSBzCl8+HWJLEBMcdNFS3AK2dTbzdTXJPLh06x7mxMoK2LG49Jq+ehLWH0iZ7QHT1Qmo/pV97B
uG+uQGdG1zUOiJckLpfvYi6Le6FjxFBdb9xi7EhZiPoCvV1TYByH5MnWWsY+8f2Bu8Tk6GO6x6Wp
iV3Qa9VBc6kA4XWL7KbLJrxEaLY1bb9A1e+uYD4Wu061rjBh7QxasPi0Y8KyQTFhD84MDx8s28dY
WtuZ2VRaXFp1HSHN7SdXxLsZFiTNHaM9kQvOkRIgQdCO+THLRgHFsA9ou4fheNdjvNti9mLHGrMA
BvU83Nd6mfmc6uddFSShZ6C1n6JYDz1sEyg+AwWOpJ+y+hFSG2jIEqGbuki05rvTBQhtytCQEdNF
c6/GiYP4GCbu1sVs962mx0o5vmB0EkO6boe4eKylVeI/bNBCvB7mnG/LWmyZItCdY+SktO8yaouL
dG4BQDBwGeO2kfZNrDr2SjIeOqqJ7y0y/mVvJTFwVjk431XhYFHr8e0EdES3Qb7IS8CJSD9xXNyN
Z3Y983Kokl0yv7s4Uw+lxjhhlSIfDjbjOEEyJA8DxikEqWE8dk2FESJwS7kBqjiuDOBAfBAcwNrs
NhctzlWk+AS7QZipW6XnWEq0QaySCTcfJxV9W4n6GfERhlsJJHcJsZAv0fCNTJH83dWn7pIaPHjI
0bW2br2Uh3JJJ/azmKKk4gFtYjnvqIiEZ5h5c3D7IvZ7CqPHJV7AN7RDxz4EANWNJMT4Mm0PQzMy
DKASvByTsIetA/L1sggK920YUPUa2QZrlU/NLko5zZRDOQGvoMNxWMZB7BjZGDi8Ss4zLiVaNOOh
nNJwSZCHnfqlsa1lPbEWrmQSTycVM6jIiUjC5OT4ADCB7qZpQC0F39Z9dkKbYs9qy/IZuTq/nVps
H2UMTrIm/mitTHq9iwEnrCv68TT1mCkJFWVmJqcmOUPA6IFl8lYZ0V2k18FWLxL6cbnxgpGmT7yU
zdAxm2CHY7bcFmNg7LtK4eCyQjNZlaG07kwgc6cZxxzPfpN6Ne8R2g4wwRGmHxNWEiVfAyk8EiH8
xEueXAYW5lOK5Pyxc0kcWIlRzug3Thut3d4cryDWh68h/95LnIGqOGHzLKuAGI857g9G7iTrlojg
deWGwG9H6vzMRtUISWYj0Yo1F73+zsba7pOfSR8xjOv3FmQG9UAy7kKM256hzf1xMODd1fGY7gvX
aTfx4k7flR3wLrjsoFu2n8oDEZrSXB2haWjtwExKmyzhmnEc1uU2zpBqwvkJjKHy0Ic/Fr3v14OJ
s1I3wznyyG3XdpasX0HX07bEYLTGuAMSAVPKyIwI/A10UkY8VD19G+0FxmhK+7NXQ+QnYxxta97A
Sz1ZmDbq9e6ZlnG2LlMmQheK1b0+O/KQVU6CkyAoXtM0exkMHaEzYg2xFEMdQTm/aFq5MBpj2XjD
W82r8PPepkwwMEKf8SrPtrJT3CPAamTY8zpYoAd/jDn+LXjafZnzn688tF/IadvP8vIt/2y//qHz
dX6Gsv3rumdU2X//+LPhZ3n+h3WBCjXfgCqZbz/bPut+hpr93/7L//r88VPu5+rzn//AwFx0558W
xmXxC/7MkT9uwZ+koX+Dpl3H3QdTK8V/7dvsrfjW/ttf/ZOchuPF+kMpjoXM8lC6mWfUy/jZdv/8
h2ZAVVM2VFRTF8KS8NP+h52mCfMPhj4kkcwGYDNT6AxR/guepgn7D1Zbg3rWksIAuPp34Gl8qJ+G
wG3XMRS2C6VLy1bCML4m5UmXSmDoi+WSwwuDF0hDekNlXxCXij1FS/58Tv68Sdd/Tpf/jGP6QbD5
36Hz8/UcKU0Mp64jcUx+DdporHyKMYaIS62IMflFVrYWMbajFr73MopX3cjKDdU53tjgOs+fNfqI
q6YW8/anb+svfpEfmRu//CKmqZjAEAaRZS5WgS9TtOWSS+TpsrysGOSrF7GcTcpMWEAoOtbtW5sX
VHox8UcltfOuaezvYTveFXTjfGvq7ctCtTd96aK2m+O9Ktt4NeWWcUvW+a5L9HLDEY251IbzFtII
4j72r/3yIti/V0U8lr9JITB/DEL/8nksbPZK2Q44PGU5X6drK7uOcnuqxUUeeSFaR7PqGYv6sLEf
xO3GEocet0x2YE0Ju03T7bL2huKiuXarfYIt3trZmic/ywMEpqbZttVbS/a+WIMJp7nC562ZJGgv
kGzLU0Jvv/AYMmnRcdQqBD+7Dvey9k2FDHObuyuYQnVCEsZGfGPlSbUNFqblcqRBxtDIk/HKrNis
tnF7MGam4VHO9hwc5yu3eJRo92b5URgHKXe92qtpzSBZsCtp60E+zXx3AHK+NfJt72zNZpPTfu/x
uvnn6BR7gyI4nw/E+Ji9OPZpHF2fRyOdVXZDzfNivpzDPWg4XrvjSkc0QvBrn5je5eRUBj49Bu00
bOT2HWMg08jYO57KG+3JdZhI8XS5mZDbtfXcfkygY4VfRhek+nUfMU3mwBssPz9WfvBK6952VzTI
ZpuNdguK22bQ5iK5UHvbV3csvjR4g89WbSBzYW8sj+E735p91/Kpkh2ic81+cU9jbxtsrW20RZmJ
LiCLApWb6d/sOV9zOnzcBBfuCVviJaNo9n157DbZaXp2yWG5OJfuNMNDP3xfxpXjzYdmY++DW+Yv
MINiDZqqC8R0FHLzGg8ODW3Xl3RNrtwXfEKn5SV/Ly5oUcOexyAebphB3o7fGcINbrLT6GEC20dr
3W8hKHvV67x3NtNj6OFy8OSaz7jHtUHZC1EV7zuHcXLOvyffkXCT7/CVE30/OJ59aFbhpjyOlLic
YK6TC/il3NCXYovCvq87FHOv32DH+Jbuy+eZxumtc+KAd0GffO9+DpfZpXtDHQSXKrtc3nhtoaub
q3pY2QTqXBvr4qa4sdjbex8ae5x62NZA2UqdvMb/h+3v/1d2KBkW/wMo/Ldt8Pi2vKVR2739unee
48f+3AAd9QdrlRSObhv4Wp3zhvDn/mfJPyyXAQVlSUewF5wDOoozivSf/7DtP/A7sTkwJSptS7j8
uH/tfpb+hy0dSS+A8ShpOZb1d3Y/fs5Pu58y2I+EbVi6QxPOtPSvwUxFRDMbBjUYW8YHsbhMQfpp
VLgg6YtpxGxDi7604jH+e6yKf133/Msr9kJY7+dd+adZe7aVOhgDfdm0EjuGTqrpBgmz2okxk78J
Uf51g//zUsw/cMJwHMths/v1UvkSJUvfMQg6MEF7yMz+0UXU24hlGVaF0K5/+vb/Ylv9NRjkX1cz
OMtIDi0ml/31amPNMSjppnmDoshImzJYhHR6bvjuiFEdx9HjqG54uSzv/vOF/+JjSmkbOv0iV7iG
/SUnJB5pWTLpyjfpMH4ftVL/3st8XsfJYqyZBi1/E77xV9dzJUc6RzdpY/1bukw2SyJj+4UNKDsH
IyZMlvthsww3EtXD3dBd6X4XZfNrMsP55ro8r0TT8sDy4ogvwYSt7GTijHazGTBq4mLD3+eUhrP9
z3fy61Ukdh4OpYK+iMG78TU4Umss2mSNGjdg5wlmqLpoVyfJ79Kfzt/H/x5XFI+Irhj+w05nSSZJ
fqT2/PQGQEPQikLSQEFShKRiZpCzkwqvwYqABP03oYh/dTHTVRaVkeHa//ZUdpGBjCvDaaMHVbyV
0fQQCgpDMxYvf/veKUu3hCOQJMmS+PIUVmZSFDG6wEZz1VVa2Q0tK3f6zaP3F1+QwiZ9XrdsXjLr
S44KT7RynBbOd2BaH6aF2yhcAuc3y8Zf3TKLkVxbZ1XUpfnlImYUwLAljGXDeX7YVstCA8QtT1kY
/460eH5qf3oSKG3OlY5O2qxU/O/X6Fwp5pEeWpYd9XWx+h1J88sPN239vLPoP07FDt/9eQP46TEb
aahgic7TTQRQylotsR40t6ZMjO6G+Mk23k2dqKjsl4DG10CjpnrEnxdMt//5ufiyz5x/DQE425L8
lzfqK5ZOQ8t0Fpoem04f0+WZtLDaWUWxaEuMyKlT7VQRma8TRmb59x79H1dm2acA5UbgX/myINvL
bGbN0mebADb7dqavuJkTJi4bHq77v/8hWTbY5c/lFPXpr/faiohIKFyd4bWIkSItbJsP1rR+PwTW
At0m72/T2ul/g+f+qzt7fqUhm5imYIf79aJBInT8Xg1BGbGBttqrrnsacGqQV9gxszDRDsIoPZTm
59/8sKy/0tWZj3D4PjlEfLmu0Msi1aucuMCwu9OkIrMvKoqXNhvr7dj25XUhMuvpP1/0y5tvUq2i
Fei2pH42dE4sv17UGoWlCtfIN/VsODdj54yZb46xOaz+83W+vPx/XodTlrRc3nyOWr9eJ4oDd2wZ
xSSyJgwu7HSwriuh7JsoJMbmP1/q6/fn2qa0Gdx1LO4lT+h5n/3pBbUi5o0wQ+Pi7bzuNf4NC0+g
lPADflpemEOzGEJkm+H7InjlK+bP7C2iEExhbYcustVan5fiMESpHvtjdh5BT7Cg4YVrcnRrVSYi
9bPCGUnCxOxVrEYDuyWUXY0joWkxr60qkEHUUKH7bHW2pXlD1JKpCeYBZ/Dg2CEZkjbDQ2R01Oql
xPZ1yLAshp7pTBNtHLNlUs8cYtLjze7/cHRey3HrWBT9IlaBAQyvzU6SWla0JfmFda0AZhIkAYav
n9XzNHNrPL6tFgmcsPfaUdo7bXMuZ7zW6VgN/q3ZhlHe197mANPwGjZWQeGjVnLC+S1CJVDsit7L
n9sqCd+rkaA8FCbBL7ec5Cci2uhLWNE+1U5p2COOU/RRVFJNLBt81AcMoGmMhg0tfJqPCjlZr/kk
+3Dq1vOUdyOOGxUI/O5c3y+8xNkvMw7buB9lPNljgVT9aQg3/7rxsgFJYb5VN3IaJepgdyrGfeAi
fT2zxELl4FRJ9FpbsBqHJdZLCK1B8fXTIyzBuf2/lCpKnPWfz1T+Pa990r/X1m3qXdJU+I0C5enb
kqP9CjCa5JSGxnQ9JiHF8j+aVfuuimxscFKK+klHYQ82Etf9nZK4YwBqyS07Z1N4bQfj62ptgCvC
jsGxtTlXUrNFpM7pMAvO0fiaVQQWtEXsAudZYbfvagLwfIRWYbmcmQrFghXXRC6Xj3aS+qSpbyLl
sOzQpIFVx7mO+6+skduDLDYBDGQdfPRbVV/f94zp/UcUKzO8XWz1KWDNbrqYYmsXTv4ZJci8Dm17
JlXJ/dqKsBuRViD2WFbP/+u5xYx0Ko8ZeCuewWg/2RZir5qcod8zQscyhPoPyU4l8TKxpbMzRqjY
x74f5pP/bKtqwCmJJeonsWXPFCSLmQzk1I8fWVR0sL471ZePQymWOx3UiXPyEcuHqSeX5oOiz/VP
HQiO8dh03GHnWgF9QaORN+0uCEc+4eLPDLjINnDOE2U5E3BobuWRjTJOh2mDl9FVIQHSQ6cdgdsV
iH1aNtp8IqJwUUuxU21TTG3eXR96eXTsXVO5aWuMeOLjlJi3xUgQeJYZ38G4ql0EeeGG6HvQfa+Q
S/X9lWcQzg9b6xIG7YX++he9ZQ/uQ0XLeCAvYhovVbZOMJoLjfrZwVF/Ekj7CEVz5dgdVNk3zdGv
kRffIIWbpp3nbqN6QsGeBcCPmJ3xTazloaJKvcMJdwXEdAZAALirGvBtItkDtKNobzN35ZHbTII/
aevKyWE9k8wcKX4esW7HPMLmGfed3TkmGdxdPo2aQdPcqoweIvBlA2Uejky6Bj1uh01M6t8wIBrZ
N7qWwbFAGgUdoMZEcgJvNLWvSdCZeG/7aooPwWYzgdUzdud9PiBu3OV1hKm1XaMtlX5u3lzMr/L3
LPvoT1EogT/Rr9YvJ5mkBzFDTMHNuK0kb/bx0gHF8pnQLTqSEvRKF35k6A+mGwWvWKVdFA5vsFjq
am+dcf4qMtn6yE7rEL5RUYWGk2vFuRVpA68lMn02H+N6294CKv9LqwXGf9l6ecyOp1Udqg6hguMs
mm5K21DXp2FdnfyA15shGn9poI5Jn5uf2S6Om7Icq35lnmz6oxzr7bvXLX8s8Iz8A1nWNWnctTwC
/egjKo+iKf/PJnn3bKMC1ZSLJnPYgTPB8lCFbQdpCBvbumuDcMDY0aNyOvVhjo5HZYljD0vFTn/X
YkpPdqELSmK39RHovhHlybmJFzc7OHTTNRtOT9Rp5YXtzTT//1EbG32EVzN1N6oyDAw9RIksIRFz
Gki+TeYdvDzIHtEW1p+2WtC0rhF/TIsSfZbeKpighRNMPrfUJL+NCJ3ooqTkyUetliQHcD9hghhv
6+2B3wUJ7MXaFrBtBosvsp5NyBIRO4bEaaam8OzqpJKnlfoXSVE3wwIBYYspaVs5j5oJPc48smuv
GiZ9XrRI2Mh12773Azywumx4ziWctT2o1vbesVPxD+nBF73CjOg+Ew+AalkdFLhr/K2+0qqoMFg5
6We/4/jZdzX5ySTQx/3H/4cs8DQydAURTS3fbDWiYaFU4DNh8b2rV8SvJ1IzDCvYxt5maOcuhnKM
g6E7GJn8ByTwYZRNcmib5qt1ML9iBEZ/7kxf0ozby+xVP14cHXPhnf0ifqm16UDJifcVn1AuqnfU
V+eg956l6rpUaIhRa1yW95AjmLdueFXjGmCjtwJXcvRF58N6t169PV3Bq7Vyy6WRdFo8TdNtgA+M
HyE6JaHXpbVthsuAWeePP035PgCqJa8IK3iz2Q7bS5f2tjAIjvBJDBFGSPSw421J0PnOtOro9Nt6
4w5N/oDoyl5moJIjkQocfKRzXi3uQvLO47LQ33DP+q9wbMxyKFH7vQ7C6tsmWuPd2NDdpddS6TSG
LtopmcjPcesgcOWCZ22Hdsl7gW43PQeNTx1bJOtrgVWdfWXPwKvkBzkZOzNrT9ryIdBq+xOM7l+I
ZtHFJw3wAbVLoVLmK8W76hUaDLeN6weNJMihnpob4qimKfjSYcOAxG1MJl6HZMyDki8kTH7PdoXs
hj5xlc+hgbBQ2en35qDKx375MsUCjfi4eM8k+UrMMNmqb0Lrow8oZv/H2DHcKzawB8FOmWW52G8L
t1KLONqkvosr9jAMYviXUcqWoPTGbE3jakGdvdlBHGRFjmba8h/O3s/YO/mjL0hkIFJ0FyIggb81
8jZ08/jIHgs0GLbKXw7Fz7+S7fH8Z2rW2T8UpPQiqjFdXSIt0us3RuDldl22705G5tDNznSfMQHY
266Rb1aJ4qsuVvk92njCTl1RWJi8+7O4YfC0xIxDrq8Ij1spwvkWBmHfgmXzvY9eWHOTzIH4ISj5
7wJt58nD3vmyTuuZ8qg+uI7r/Dgori5dkumrSf09J2nmLZBX76+ZCPgUat5Vs8KDl5G+/muu2psS
C10akbH9pFGGbJAxEFXOKmlQXMU/dgH0QdAyKpCl9A7VFG2HMSrHfW8c1thm9tbXKglARrS+OrD6
nE8FHqhUuDleqUBiu+2xGbsCXWM1u+1zWMznRGwPsYNFcYeMMbrVskNco7Iw/B7zteUa7RyS5nun
Nv/NyMXtFYgxH6hKxS5EMHFcQwvzcxb1vvD845xJfDJe4YH5aWq8VgNqYvgb7M0p5lhyyAXS+9bw
yrpwAzWi7701YbKvDEzBtB+F9y8IsjBN8uVPZsLqpe9GMGuqT9ZbLfDOJJmAgjRn7YePlPJ1Yr95
iUsM+2u1hI+laf1XKNrFsyg9DM608uj5ismFJkN1+1BsaAmQSvBQNfFcXQLutF009Oa2R1N9Qj05
78ONnesCBBKw28Qrt5auPDuoOypE7YfY2jXlZ86PC4QLtMPjSL0ysdQYoyveq2XbZRrT3go1jg8U
gUMqm2ZE9idZ52QNpCqKa2dMV0AKjyUkhD9BPy4+QLPiCsULazQ1vV4+iq2Ld/Fq1/7Q1Fzox23z
1APT3A1PnQ9DjhWZxcnpdSunxhRvtzO/JeSebu6kFIE979EaHSdLFbgb2hrFw7x5OdDJ0Mk2tDJz
Th8CZemplBTkZyyL8rNxO1vcNfj9/RsfoqK+h9I3TRgBUche/CYON9ZPpqNicVtwgjxL4yHWHfVH
XHHlFZ3jvga5wxI2prAFkwNaP62CYptTNqRbc9wKHfD3NdJbr/IVABf8DNA8y+kBsXo3AAkNwbfM
iTY3OhxRcCfxkL/CsOjMkxZBD9DO+YYnI/E0o5/wx0Sko5HO0fe7ho+hpt8JNc43nEaD+RHk1bOi
qjt0RHw9zEH5YRDoIjqvHgrH6DQscpdLmrIMXCDhgOmMYcHshrhnEwecwSDGzxWmSkPBxaYyWT62
CpDVXox+e1rmtTouXLIsS4ehpd/succ1/WtbOM4ekAoHbcjAA4khXM7cvW+38k05KrjNVQYhwC8P
IcXPbZ330X0kCKGxTmteQicHKxfA98IE3uQIaGDF2WpocUCFxApOdVGMj3299pfCBNWBl8d7HJoB
5k3Yhzo4DkJh005C/vdgDNESIEd25HC2DqXdViqBOq1Q6pGOCgEMcIQd4xl9xge2AoGe6/KhxJI1
9GN38qPV/URTt/6RfsVOL/DojqSDXw1V6Hrncz5Fe+ZA/ZFv4A+7BsHeWbkx9k02HFjSoMYFuzn2
CWlQdZDQQAJWu6E0jNgXa1gEnezUKSzzy1DGn94GP47W5T5o18bbLbW9Mh1hfJ6jwnlr1376DXLO
/oqzWDzmGPgwzVQw0bblX7jo5qF3ZfMw6G754sn6w6SNVTAeoW4X9VF+AU8Z3jbaP8Uit89sR26i
uYAytHaK7xbFurhxW7WCsOw+sB5e7034AG4d++wwXHd7yiLGSzvP38RdqeLk7CschQGHYtq2jfdG
8VC8TrVBJzqETNN30LpUfyiHrJ5PybioV9ikCfjP1SrcdVnFE0tl/5ebEZdUO/X7mLOUSqqhwMA2
uatd9bCINruJh1C/z70WeVqC7f/t1BhwdzNa5RRBTfaC/8heED7D60uiJgoPvYuULffx1Ia2cn67
7QqUsgIaVqS2aYb9bMR7wD+/1F04LOlc2//W0f3NhCk4qgqB9pp1JSYuafdFO7jVbqaOhCFQXwqL
67GD4UJt2UWL3gkaboxejXh1Jj1/w+ktzqrp30Zp8JPHTgbaQfSQvOCBgtxrqTm++2TgYPdzlJAY
PJd++S2GAQ+A7LMjc+D2AxN28DapxCe1D5r9QQ95/C9a1gzL4NXcuNsm4ZLlRnT3UVkBwCBqGwFr
gzN5HxfdN4zeYte7yrkHWRE3t6FVzpOur70DYMv1A0vMNTOEIuJXBhXJnpirtc2hmVf5uyBWjLaC
6u6viNFTlM1af3ujru7hH61/ZmnFi+/2V1CQg2m0kxOUXPicNfQIr7Mn4bgoH7ayjUGElIAN+skH
O0OE+THPN8xxUeuhbDMxtsm+3Jx93zr4SZMtjyg++TpQdI4TQgVnIQP+0OT89tOmQERa+pMHcVdu
voe5wuItI3Z4+mNiRam/dH14O45R+BbkFfak3OjQcmLHZjiMRkh+n2pp273dIn0fLQMoSx6Qet4n
dQN2E2u2s+ux3uGm7kzxnwF8DRkSAtQj4bIARX2YXoLiyXXLfQOuzu5ndxOfxcihvk+WPiSbZGaM
sqsxk76WiagpQnvhsfBv8fLtwxnl5YHTQ7mHCL7C87yUNSytEWoOchLrNWkcR+6PE1+tg9s4uRgS
xkiHALazHIxEVYsSLZQtR+o76q+91kF3YqRQXe3OVwxtHUX9T8aeeN5ntqlBDjBvuu9Yxl7KFSh2
WpYRp3psV/uY+FvlIuEY3UfHJiUmYTA5WIP0QCtBLbdMl2RRiEqxrLITY9ZLV+iVNCdETgY4HbAw
wpjQaE4GW3LurYHZ3hnYWKyl8ziBsvANbsNMLhYKZy75Xq3EeskFvp06aMBI67EFULkPSYRDbt5y
Vh+mda/C25ptYrBmBqnpymPCq+VfpYKram/mxrjjYUOhi25FufLS4f5ImENF5klxVZF/wzfb7wOO
2gVJUFRX1KB15NxpMMnlIRpAsu2GvBte63rE4B8uDpOqCOfqP+syuoWSVtB4MPqzTLT9mgBV1ML9
gygFl2bXl5xIIA3R7euCacW+kiTSUWLZ5m/hG80ButjGpos18sfvlXzXSYCLeewTrMluLfFQhU5n
ZOr7AsURnh9EMqOvH6ItgrmCqVn9428MfwgYoNTMgBJ8SG+Kf0Z/2a7mjnY5+g7YhLQMkXmf1qTK
afzWMQx2LVtHwrgLT/eHLpyZ2SrB8A07L0apY2Ii/32F90FKaOgIeQ51i6aqWJ2wRMiEQ41D0qww
BrU7XYdgTDegNyl7YLJlH9S6LnHqxMkCBShxgLvroRuZV5PGF+8HqiJe+9bRtGqjm+ib1mgFwIha
8SnHBOHfhPAfN+hvOaqaDAdnui26Nzu3c6roEQsq+ZMOw60aynXHTirRxVWW7OUhZHLIKX+jqJC/
+ZmTlyJeK0osz1ewpotkGG7BzPFjxXxGLs6or4I7XEHVclNXU/AudE5XP9HGvtuJKuOwZaEHPmIx
4UtceoD4tEJakWbWndYHRbqHTuvEM38KMYBlRZjYBv/WGAHFLziH83pP1Ysju2yK/ntx4UEhc8Ut
tJtFEgeXqWdEjneF7DSYhoy+gj0UFTEiGMeEuLrW51/Rud5NU25L4P9QpTrkvIiilCNEk2yBFfSo
qlDVxV0y4mHjzoyiZO4O+ISwBEGcYI0IZaXiaw3TTUado85dJ2sceLavuzWdodx1jzGX8bwDDaDo
pvuKlt0TLZTImqUO7olkqwTob3xwUOyo7aEMot/e94PwIf130AvfhN/CR4E/qvRJVdpGqUmWOtuz
MhzdNGSu1+MmFLHdV5U2VNwc1vzkkyvi3VDWUGpHomfd1FZXiybI96jM7pqK8vWQ6Vot77bXLkzY
qYpLJo+0mvt8iZhQew4ZggdsU9Y0QDN7ALRBYMNT7s9+9zYF5Uz9AXCl4PEvW+8mB8WVI2aH/H0n
AtfUB927ffcf94jx77yq676sq9ABrnFBn7bOREbuGQkjYPBHTDjp0lPVnqpwjKG/DZWv3pgdDBn0
zLih2O3WBL++L7BZS/oe8DoVe3zGBFbp7yoYe+dEhmYrD/3S+MkHATosUivtjtRXICOx2/AT5bdh
W5q3smQ8kjoBunHKJ5MVe7StU3PnrBA2bm2TBYQARNdu62HLG97nWGXxxOxKBq++7Ovrlw3nZbJS
PPfBEHY7wgHgYGR1trx56zAFd7OFZnzK3AXGSUAcs+VQy6NbR/pLdCisjWCI2iQMH03VqWfmvgXH
cb6MjnMUfQZXWKpYJTxTZm5R/neJt7O4F+b3rHWEugTSBuYxYKZQncIoQ/TmOwHiyh64/H/wx/Eu
8SiJkJEZCoFDoMrop5yNy8SZ2UYijhQSxMkuxobB3vKciFszZDp60iGwJa7/ihJ7dkO24WIqSV7o
/DZG66gAUKV1ppbm3PNKTvAGGlScM3r2H8ruIuCOwQ3yVMwQ4/4WrYJtqnpXLHt0HW13qJxluips
K9p5oiMiv/7yVFavFDorZjpmmc4Vq5LD03Usm7CU/Xn+Em+UT/vYXbeVRmIehjT3dZ9/oy+6Wjg7
f3xJshyoN5kCgImDqgNh1nXOy6aAL566NrQLjDEVjSegWrikdbRMJeZ3AWAK41xZ3ITzVO1B/hAO
NbrAFXaj2PzHJuiDF8zeETxY0ZivRCFiutvYnEFGw8H/2Pt25v7FOPsS0Az/J72cnN8139SPLzCr
7GSleucZ03D4jGcZbt06jUnysfrYfR8Zp87g+j0d3uIP0dtdEkS9OtuVHvJiiL6ojjUBPMkJ9bIB
grPC5MJuUpexfNBVUb8sKrLucfRXMVFWDvmf5DoSopmecH2WmfliRkYHvg3g+E/LwIDkmHFatr+y
3ChaeZ40i4x2AxqQt5sM0pGn+2Ebs+EXdVhDqzziPcPA2MbVqRBrOF9IoOCGRytErp1fOKDxFK3s
wc003WdMK8s7qcvsk9LF3DUdl+tui2u1Yj8ecntcVJC/KJ1wMyetoH50poYpuXaQe44b1emh1ar6
rccSN8TibQNFihFYNBbQeUxzUGQfKrRtXz3RHEDEc2AuqUQCVnT7IMyc9o4ztfJ+0RWzFRGMaide
dNc/ymlpfgSEoByGZiJrHksMQ8fBE7bZj+x+3ZtqLev6KE3fYKwFTdKTZyXyxp77reajkpEAxOLi
tyVFfznZaHmoHAFXaemIMjxGRaG7l9a4UC0HTIzsP9bMN2mXzAMMZq9V700bX9EqDUtqSCiRa++6
tqHNBjINEKfyZAUrjBk8kTujLP8my9a7+0G3yd8G6rhzENUE6BbrvuD5i3O/qXnpsmL+pdwQ4ydv
Qy7upmpixoapKPyWm5BYWvjncp+JwUDUmgBc7XxoJtDs8qi5nVZ2pntf+Mu/oNnKOxZ5FTu0sRJ3
kPl7Xvl50R8ChigNtGVuTVk4579dwcv5K8nZW7MfqFZ8lwHbG9x4eXhwmRxG+8QZt3Mx1SGrfAii
K7SPLXEOpgEUfhn4Qaiu/WAsgSzbQTOUyQH3wWHxm9OGu6XclasbTqfFKmKemCsz9Z9FTwc9cifC
84b38debGzbA7D4YszPtYY7CitMRIL/q7XeX11rcJuQLzLdBRgN6s8UR1aGC4ow2GExEfBhjQnZu
r/tvRJ8l41FA3Ez7FhGBsSW3qQZ5PYme1VMwj+7OtgWAv3puv8XooWbMkXPiHtJ5aXe4hxaE0boE
Hy4VFfKA3f2S0T+DKVkNvzEbx2sHungJGKVKiuxjx+4WKA6j1wjDQbASZINP20k55MQ7WVXdxgHS
buq2YdX9b00UXMEukR0DrXG61l9MYZpD0eMduS+4HPsjCtaNWpS799nDuR6TeEHltichqw1PceTn
CQA1DnNu/96fH2tLNutO2FK7H+xqvdfBcB35Ahv4Odwk4EySbGqHG2uT3X4qq2YCSNtjmnSzxvne
gFYF54qPdFO32vtDUVLJPXk0GF6XUma/g85bsY5I59qQbhWHA/CvwKQTTP31EFfemp1xpwfrvi4W
tyGqRXQMC2O3yMdzxfP2FrF9RyQ+MkQ6IOoAJjYRBRTiZXLz6qXAbcOKH48VjOYCkuVw3OZQ1v/N
U5hNT1KL4gJTN+svxo+ZtW0+epqddrxiuWOAJP+21eJO+2sxmd3oPmCFoKkh7ZFYFBm+yHJIHmCf
2flQe8H4HFclVN+or9GMT3XvguGvMYWzuQ7n18oV63zKxSQRsztBnJ0d1IHJ2eiZj0h5g12d6glv
l6GBxqXsbnP/UOmi5EMrOvlftsbZv0+qGbAGCxKfLJzMwEo3zuIycl1l3GF3bKMLIJkhOkUmG/Xf
XlfCC9MGAKp7KKGEj+9IAsa/S24jyJb5yMK+jK5Ets1ozJ9ZGXwqrcrXjd/eAtUN0nVwkSHv7MEd
wRmTBbxhKQjXjolubErEMjJrzKmwTAJv8ENGIZt9yQTo4K8zFFYK7OifjgPk/RNGtwgjQUNUCgFD
3X8KQ3x3blH8JOla96Y84Vhr9K1XO4zFNygP8nZTeSD+Zm4+ugRkSSNXJnYZ9pGgX/X4J9o8hsQX
BMbLsg96TOd/oryhEoFNoRYiVHANEggxRw39l+sVzXyXb2Rq7Cx0UnM0UajHm37pPHu7VLR5h8hs
+XwOudNsg9Am8L4zyUG5n3O/goRna7e8gUYxg1SJ4/LTr2cWpP2gJFLlJRzCu5li7QvGZT3sC12z
aqz1IKMng4FUvkTjPGP2wAaf71gLVN8WiYTPOoI+7La6/tsm0nRADifMYIZZz/qMSsUAeVj0AGWR
Ej0keELOt8MyeOZ59uzyweovrw9xAFRvN1qrGeHjlvoZq8pxfvFK1b/HxYrfuQznv9FUgLmh96Ks
tab/h5iprHezHw1QaaRsnqxPPbAPAz2zH4i2Pt9HPeOJXZaxOtsVnrv8hEOZqRO/42i8KZUEUtYu
7MXvS/p1/mBXZ9xRkxv8pQxj3tBJtq4XRp0UTshtNPYnGqR3b3X4rw5dH9LrIcbRvxbFggUkGzS8
vqr2SiivfOHhZY2cMiYPQLhYgP2Y9B60YoO3w63FbNRfCksWSpKMwA8bQ+pXrKtNH9HzlebkdBLj
GEC2+F0vvodEiei4KQUaRZpUiLuupaa+5kWtoKeis1AKhgYtGBddAQkouaDaDt09cV21e6Zozt4Z
NIxUBZXjbocQQeFXKBuHfemMubWchozEiKoZi2OIrAtzmKvXx3xdKZwdpxWDB1hZ6vVcA1nY7qCo
VeBl4olywsH+zpIUiI26rJ7XICbDtundbXUWMLGfe8w/jNivmBobPCdw5ME8Bkl7x2+/TFInV9zb
VTZPXwXI6iHtXGra3aLbrU/rIukbpKOYgdO2YDyYFpYqHAKoBq7JyU3/B+a0ae6IJKPubb0iQ4pv
+H/f5JstAde0LDPT2jP9QzgJQqSuXkWyDHVVu7ih5qu3dq40wKYhZp+fCIzAc04c2F7ENQkjEfAf
ymlTvUXjSpU/1CPm+LFkq5mWQ+ndK2Bsn4ov7TfaCInHLqjqHzdALXMFlTOomxfJrwwwz0paVpt4
D0hwmUPzsYpTMQFS2qEIwFznSSd8XCwV4B44y/zXMI4gs4DK6Zn8vlruOiDQisG6D8FQsm6tdz4N
z6NVbfhrYnf5h8cYXcxczrBGHLVoLGqsZhkgNIP/GgRDd01c45HkaCdJApJF1z76yURSykBqAyVN
jWhwp6FRvWd0/x05S72Cpq+S8SG3ZlrQh1U8YN5U62MRBuunkJ58ivzK/9CyZl1TOqR17hJmrA/V
tgDpVKr9j4kmdqnZLOubBZv03xwSzRYxAwVj3U0B2X7CiH1f196zgDeaP7S9dhgdGl6uPfB0+ekE
DRlCAOIKWk7VhJ+yWTvncUj8CdS0ixrqHJRZCPK9vMJ+/GY81iikEEFttqMMW73iHkAcg/qRowHY
QOO42a0pTKX/hqMP6UjAawRy0FfrvCs78PhpU2UjRn49rSyPN0dED0uVcY2rkc8IhBzaLQITNAQX
FifRBmB4dOyexOSBdzWwuqKO7+V9DEIRZHgRUd6hKqbIGLap+PF4hS3GscgnsaaBNnhE1xU7NwNe
cn7HY8F4BpKLjYEfreJc0n6D+G2YbN3LhR2QRbSXkGMUeZe8LJP5uOI4fewaV/yAq50SDtQVD52n
xu5eBsHGSbAt249squq3g4jZ7kqm+l9cZwY1hYOFYTcFMwTgSUI8RG4wlcOrwXDQ5btRKv9rCOpS
X7brBPqnKEpRfOpYE/7SNHkF2Sbo8FDWTVL8Yz0KnMLMpltuOkUFvItqi/gqT5YVSsOK660xc3mv
ET9BQsZIWvz2DARJ4FW53E5RnyvvE3WBNYeC+dz2xt8Iep0EMNqcrIuYerIYsXW6zS2ynI6oAPQq
Bk5gW2yx3Dt1Pa1485sRXCY/B7NAC/ikgwcKYRbyWMZIv5GKVmMH+UL7XorCGY3aGMCzODgDJK0d
8z32b2xtcpNKwewemUIWvvVh1sgPQGLVdhmrjSzMzUYQLUp0Pjsp23mBggqR9ga0bFe9jB7MvTGz
EVTJuMWotxIboc/CgII9s/YDhSuicK3OG89Z9SsB2U1OTpwgXCXgmHmHFL7NMFkqAR6NrYcDDYk6
lE4NvmGezivz6Z6RL6O0bFeDl8GaWUcboZCJEsMfK/rOe6DCwYdVcpM1n+VGPNJtM7hyuHfAiuTF
/VoXHRtQt+qWPqMz6+JtL5UFS+BUde8dYnr2+NLojs+MUK9rL46KMbGzRwAjsreZA+bQNROyQUql
GDNNHwqHdNokFirGj+hExqOTaRWXJEQGzr0je7oySO0EFl9SRThth8gi5Ff2mQe6nG57fwPHthuX
uZrJvVvaT2oROxyHRZYfegFQdjT9xh5h4QF5bSxSEdjYZmViD1XwP7G1qgaPkyXRYUas09wlTl40
KOLmmel/GCzqae3mYX4vCBs092vrdeaM3q8uDu28ZShNl6IT3mmthHwv4fb8jDzFTQp3PVv2qvPq
61ISyCMiD2SRIPi5DwcOK0fXzz2vYpl6qGox7JKHKC+AFMo3Ht9lOMFFDb4BghegkcbJos1cx5bR
b03Dd5OVsB2P/IwhaRQBkpq0nIOggqlBl/lfs6g42G8+5pg0RwCdiyubkqW/0/TcHwVETvULfz4U
cmWz6Q0h25XGXVaswwOUtuqcEXPBWBb6DCKyuGzMP2kaODgueLgQLUUekvqryYW9bdl6x+Qism8a
z5vXX6E1CziW6AlVSsNYYgv8z4y5b3kQZRAI5jstXzCjDFUcsrwFcpSKtpJISGtUXXhsBRqvYxDZ
6J34BCQKZYMY4KjJhAsYRIe9vZU1AQDHUHVRd5wYlTS3ymUvcobTAXCvb6qay96pSgiPC+RQBnSm
LKAFL2syHghrccwpmjAM3CEr7EWab5Ps8OGtUNQ7z7C6nNQwJ6csQV714bgLFQz9zzqcvbUR+R3i
7Nbb56sGqRyMBYQM9ksQOlA7wjn0VyaeAFBo1B+MmGCw1QyHgLPxex9xeEt0kfyqRXm3ePME4heJ
LMcMPs/5hbehcl+Ft1wXlLUDQ9EZNucp8/o+vLhOJoIHO2waH2rMZXajncG4u5AbnbiyLcYJJe/Q
bFjemxxiUfuehQOc2Y7ulAGObpzqqfeytaCT85kBdV7vNP9j78x641bS9/5VglyHA+7LRQKEzWav
6lZrl24ISba47zs/fX70GcxYLY86538XIIDhc2xZqiZZrHrreZ/lsa4ncHr47379KkR0Ca/jwsvr
hyqHILq35GhEvGgVQ5EspFwNzR9hheMufroBgLhEPZYCU8u9ipMHjo1Zdqr7XGofW59QvQz5hyrA
y5k8o5mWkhrH9bMOrEiRR9PeJKFUkRMS5SaKHGZ/L0nGUw/rRKcILHJSLWXZK9o75j+OdAtPTKyG
kDIM4tKDinohwVw2gRAkBO3oQxoCfkQSHwpVtYniIvW3Y2LA5hiLogKjoI9v/shDMw8fDSkRhQ2m
RUJ3mvDEgL6Cb2sgHaeeJEUYIvXUPudNLMlXhYiVrYNXpFFOM10cljw1rE8POImjqRl3+ML4cbzD
LLPO5GNnJd1kwowXvAobfXokq0Il4O8Aylble1qW2hzkAI1mh9cD8UsYL8DYy1KLdFO2PpnsTzHG
ELCuSWDQyUMiFMuSISFaUaRg51qQ0Jl4NA5DqjiYIBVkRVQNsAVtkVPRe9IU8Aa7mJOxbYH97izs
jCgxO76wa3FXMcj4pDT0DRhMGtQAb4Xzqa8OK6+nWi1urQin8wYnhCjTsjWNEDmtXk0xzHkj4wTW
IklahYQ0YNK6qj11otjKYElamhjNQwfWMhsHp3FUjO8pKXyB4rK06WKzVYcuKE23HxpgMjYwTfUd
BTcvNXG7RA4kaA/hWJN9mY46RNCi8KzZ767U4ANggeOXrJ4y/UB2Y7/SBVi4QTqSLzJMAX3IoOlI
tFv2WH3pN57nBVFl0+I0lXoDQUwbrgmvFNkqOj6bdavoodevKxorE1Y6pQ8ummRpZfd9ba6aXIke
SJSgDYxdlXjqlSn9CFHFtLYW9dpPtrVOpSQtzUdjyrwXa87hsQtoxXdRa1qrQZSmap3KQvwiVaX2
mAkaCYl1FnQIYtI6ykmxpDSwu0YbEuzpRwkVS5hjHJbR3f7/evywGTc//ud/B2b/TWD1RY9/9fr+
mv+32/+NPvEvl5t/fc9fcnxJUv6ho5RDMIcJC/Jz9FZ/yfHnr2izJ4phiCJKSYVx/inHl+V/IOeD
Wm2JijQrkBER/lOOz5ckUUe8JSmKrpO28rfMaKRZWPZvsZbAKIZqaOK5Hh5LJLMorbLbGZ269KxD
nCv3g3LV+3NP6trTlnLvPbadi5dYto8t5fm3e3T91wC/u9L8UkH+adwzvS5LR90gwux23ehOKLWk
W7HPD5l/LwW4P5Xy4qg11auXFI7u605tDGsj3yJkadWbEgsV/gFcJKzWf4rwRNokW1o4dOb6sUcM
1qvm2rCIrYif23hBM3Y3KyHG4e37z44pwn+4aWdqQMNquzTyg24Xh5tB/Blpb0n4IilLlTz6KMON
0C0LjFQ+jOHQvUv6OvCdqb8Wo9G2hoM1XvdWhXnwQXgO3/hTSkc+n6hm9pK8x1t7W6a3RnxPcI9d
pa5Mk9Sze3+R1fBht/lL+RED4ZL/EWzydb3OrrIX/JGBC1xIMm61gpiMEUjh1Mt2OTiTQ19sP9l4
4y6hwTs4yi8iJ15mR8F+M+zUrpdEOAf7aC+P1HbL3HvULBXrfyLS7uT+MATrqNx40rOOvW9ynw1b
ig5DuY/LCQIAsRmP1oB3I2umORvSA0gTd9AdQcdN3+3oyyTblxpD+i2AjRYeC/qRN4KyoHojmZs6
tcnRkdAi9Q7NCDuYwC/+hXKKxyOte6yhDX2dVHcM2M0Jp0AjNZGbnhtROgKIsC83D2W2jce1oq0l
QoCCtaSuh+66bI+mD/l6JXYbpfuh4/FJmHDbrVOUCLMYAfBxvMF5kI7AgtzTdA3EWrzhaXNPZ1yL
b4LpCjkgjA48bcjddrQbkDA4lcVyzlB6ENQrHQ+WZnTU6ohVM7+kLaGREiBcCVMufO712X3N7l7V
d/G9VWwI2qSUkgQ+4HMGOxsWPWmKlDk3g4HMCoIbJNX33Duab2gz8WKpubG1jh35ur8Nnwa5cUtL
eux13xb9Q+2txvoOlcuCczEsb6z/4OXEPHbhikwSKYd44AEBvuJMDBZfEXnicJ+C5WDQ1kVjYCuG
EyRrxdhBEyNPit/IQ8eVBynRJhwfWuooJT7o+raxHurOLV0i45f1Rlkm2+TeWstbzbVczRWX+NfA
RVRX8VsWXtAYS5/NHv69LJ3pYAddSoPGtNqdcJtck+e0JSL2qBy0K2WbHYYDcfJX0nV6wcpJ+uyh
8e/RWGV/l8JGhOTgrs9o2b59KA/V9XCbv9A6XWnL6FAd0ufxNltWV+bhknnUfxzxTMSMBo72MoD/
TjqKW2+rP0ybchUc4yt9bx61bXIQ9/pafjQPygWpONyTz8r8f1/lmbFAhyhJGpCF75RjWS7o5YHq
Q2uTHq1DuB02uN3dDZBfCal5GLfSplzry8mN17wCWBi1W/7OrRxlU2+zvfUOS3lfXTdHwqh22TWZ
XERgJvU68K4AeQZUqBBOIBxj6w2O6cqgTvLSjxHrLUL8bMfFTAxIlyg5A8/OE1u+siCWvkmoIE7h
4CT0bIE2RhJ5FtES8zx7Mjj0LfaH3D3BLBg4Z48oYBfaU7GXVxTj5bBvupNYoSZyi2alobiqt/7B
6jE/3lNZ0VJNSAn/GDNH4LIf6HONHwOZTfjo57b+oUP1IxpzlZ7EK4IWNNJKX8ub8mDt7uoViAyk
M1oStD7jq2aN5y6is/YJs63xGmGB56aCHeIGypAbBjjS05FsaxkhVHRItUZ4A7lMZSkBRmnWre+a
8qpMt23502L1zYsPC03xe1I8N8qDnH344qYy1ma0Ht7lq34nPMcCUfUOdPZolcJf8NctOsyf4huS
qQ0uogjwEqd699+mZ8RAHbnUhMy9Ddfi6SGEFJfvhvilaxd+6lQKpDMou86cCIWnVLIW55heWKtL
JkT9YcCFfQ8PtBDW/rp8UMqTpc77iLLgIVnrejcSjmz3j/qNeCOeSAm7U57I4LA5AvJKJlf5ul1U
vESN8wO2p6O7NCSP1jV3X+pZHl2rWRAe2jFXZKdg7eXwuyGF3Y1X2Vq7qpaTrS4mVz71tKUWhAfa
5TI+UKriHIU9GKbvR/EjuN6R720TN+PwoOye4aOFsUmeyiUNRDx/mXy25ESKjeXvFZvexlhiJm+b
Wy6x2HDuAchk8jvs3JByH8ejdPBf6njVWCcf+vf4UPMe+GTLIEMi2kkkJzB7E39au/KmeK6emQQl
v+KlGpEk7lT1ms6BumR6klGf2kQJfIgujgjhPRkucIzMbsOpsLlDnL4IjvQv7PweVhbfyg/QZzdc
W7oRx1szcZWTeG3iGpbdEEuv3JBue6peo4N2Kp+k03g098KSFXqp7OVluQC2c8iXdCb7Tl9AibsR
ngxX2883U1gEC2/70mws/jVoxoJUOzdw4yt07/YzXDa3vcOseBUsx3XpPg+L92FJgN0+/kEaRPjc
vIbXycG7bZ+6akGfQaPrex1vAe7nn0bjbztt2bMckD4ivV4JvW9CJ0LeXMIyXJD2Kb1B2Cace0kI
tKrvsIWwi1FdsvGL5UKdKC84Zt4w7wb2YLAtlWrOtmzLzdxux9um/uA4lT+JM316Z+r9gkqRdKSJ
vCJbd+vb4koH4RtXdEYIslrle97EaZXSXFoWAeTzPWLjg38KhYf8BWnMvqNJhsIidfqPHmW/tRmZ
+DJCylWtuCKCcMUdLJdzpVYv4hfaA2t1q7gR1ZK+kR6lR2WtLpsNLp/mKqk3ktsepk17KA8gKQ/C
brruT927PIetresAxbvDG0kuZcBMLhfknEfvUHTTE3as9IXoX2SYjyK+SjYh4fMtCBkM070Z79rS
7lunHk6asq7q3dRcy2iaRQgtpF1oANaOPEHQPgzjcloNhAwP2+Ixu413/q4B993mxYMsPRfGmxW/
6MKj8eRP8XNN4mfZ2F6IoACJZ33njx/Q9LNoGd0np2Ro7uoseaOXtSSgESmSTL+Oz7GOrvCro0DF
hlA3l7Qs0U7TbA1+CE94v19bj2SGpYu8LF9yGTdpy9ULGWhWnumyPPjYLn+mP81n40a+Fq/HYzoN
dku9R4/ivXn1n5ub7uQ/ldAi+mYl6t1SHkp4idA8qAnlZVuWawIhvPDFT1ZaJtk9ZX5B5gcGvPdq
tQliWBCYnOd2dQNwuGhuzZ/ND9oFVM0kcMTdvj00R/VZv6XIaccnVdA3qJGBbmUEnlDDWCNg54yv
YXjsupXfbQixSHxXvcl/wNrssjX2jcWt+SB2b3H9Y5Q2wlP60DypJ3GOTtPsEpk2xS2IqPVGN00h
K4L7M+uzsdwLkJk+TK3rZW5IYiyGfAPVJzC20Q37glIYEOfKqn8oFl4H9NmdoqcBAIy7Ce6hPC5z
EtCaR9UxrmC3T6MdsmyzyGqLEhMl6yaV3MzbKc11KbkFuJ+w4mRU7aie69jW97BEjuUthvVwIB5Q
DreVkyAqaBcZ+dCjM+ddFJR60I2QJCwGClGo+t0O/xhUEb26HLr7KWWGhQvxmd2NS/P2qmOdvHf/
R1DPHn8BJhrXY/qsEw8XtC6mksJIlrML8wg2ElVm769EZQG9XGGBUOz0J+aWQb3SpJvJOmnNDlSL
dY5nGn1AP4yv5X1zQjorF+ugelWIUCNIWn2zVJuMYl3b1OaWs51U3eMLS7sJFna/jslURx/8yybR
IzRJ2imAnMmbRPtGl9mekeFl+iKIH9KhhveOUP6ObdOggCGM7Dg+sDaeDKw0eeuFndIetPYQn9Rl
eBO/asfiSclfEhi7dv4Y3uZH5Z5oEVtqHkBb803tDDfSyzVr0rJZFPehk5dLmoNAgskiAGGGhREv
iQfXfNLRbFAjqClmj3m0AvWoR4j9CNy18yUJOlC3EDcju94KSPcahlIyrsc3Pz/JtxpdIYgb9LRh
C9+1t4jMdVwpHqUr8a68BqQrJrKqyIJ2SHzgcDmc+ndlZJnAqgS6/rJLNqRiVlg5MiHj93yp7SPa
DI/GnenW1wneAisaJZh/A+zFt82L6QFAuYK8soqdod5VBSFUCwT7Rrpsnbhek6fnlFDX7OQe9pe5
a2+zU/JTgE58xQynpzLLVtGev4Uf0R4eBXIuNL33RGo+ege6qgTmDdpC8tcWTNAf5aNFTUZTsZgL
G1lG+AvxHYsFYtPsyhVveMwmtBBx8T/C0YTq5cXdLvSiHtvJ0RZbZa2b0Ul4QpV1H0DA9u0YJZBD
3J4kHqL6SsA+xttWHJfq+kEeHCT1hdsTO4tbEvJ9RxT7VUEjQhWepfK1TZJl36ZXCVQpjtOW9AT1
dTnkH78wg3+6Jv8T8Kh/eSP/7qr8u8ny//q/s6s8EPOQfeT/L/g164A3/9mo8uqVLMHuZ/0JF5u/
5S9czAAWw50S7EmXRAUq679wMUP+B7AWdnV4/BmyjpXlv3Ax4x94MCkqJEtFBxTDtf5fuJiAtbOI
jx7fqeE5Z6AZt/6OUeXnMyGgmGGpjEJTEK9i01LPgKpwHMZQrxvRCbsbSyc0ws+gaTNLpYTZalRV
uJOs/W836A+o2JnblIpZpyLN5tMS5phc4NlJzbOGIMvplDpNmcWOBLeFClRult+PYvxxGJXmD+5P
GMH9wgR/c4CSvAL7gT4QHc0EqjAUYkTXdQUhddkSrho+5/FjnKzJjquTbUnWMca+xDvGDqRPcvvK
e840grHVkwMSZI+AcJgabN6saf4C7/NMXtBfK6kH4ZrQ8MKcgUwECZmDbe6lA6AH6WZ9tytGu6uw
90AiyAllEb3GP5RX0DttWgjQcGWoym4EKvE+vpeYhPROxC7NKVWXCaPbkUmY+beTQGe0X84babw0
unU8Od5fwPZ/9M/+Mg94JrKhA7kC1OIEOSMVv92svgpLUeqYB2RF42BM9jMqG5+M3u4mhq5AbKY/
LMZJP33/kP70jFRDsiSLwXGROxs2yQoNySrDisRju+JEBy6z6uICzqJ8xgSY5VydIctcGGAyU+8M
AelqvDZK1cOhwth0BM4bjpqtgvqqJwQ4796pqwqZbbV6TbOHOjlI2jFFElZErsn0JxKCMgLF2ka6
42RkDjBgHmO2iEw8GvJWMnZhdZyjaWlhb4YeQv69niJC65799jDEb1124f354+WYoqnjaShhEfoL
AvntYVVjYAwkqYiOby4k/ZgDShpJ5AY+lh5k14Yc46MZJEgWFGTOQC9M668jjT8yk8V1bq7gZaWi
G+CGMr1q4YcQbLpSdRLCEKv6Xvf3SVUvi34Tl0uMVYzoYGHFrWA6XQ1OH5+INEczhvnO5vvZcObZ
9usxmZg1shYyCaVfgPRv10Wf0IN6gDYf6kpuK+VEoKo5QOKgt05yH28LQrnvh5RmKOrfCP1fU8OS
TExKWKRlVZ+nzm9jKtqUBpms0bhSQWnCV2JrvUOgqfteK1KSjQH/SKxe5xbLYYul+8rEE/z7zzBP
8rOPQHuCLoeGqQ7XfYYG5opXGFWmD05rcFQEKFfqapnCvoBoIq7+/limISq86fPrbp1drgorRMzg
0KAs9kaH1DUROZprejlHy548xO9H+8N7xy7G1mcxUUX0ip9v7lgoOYxbBpIbZZ9H5ATmkUqgiawB
ViXVQ2wYRA9ivRCZF175PywsjGyolqRrbLLntr3DANWwbIjlGyKwrV7F13bsCCr6/vr+MAobu4Vq
R5JEEhPOdjK1FeVM5RqdAJIDFjslpi2qMl6YH9LnRsyvOaqJhmWxlylkG/za6X6bo3Go5JnSihMe
9TB3R+KiE0KKlFYCQOga3NeiYybERCYPlIlC019YpP+wN+CAgTUsC6dKuTJ//bfhiSNMGlXvJidM
Jx6V+Fo2pN6LYweqAtN/62OOwgy+MOofFgNNojqYHRwZ9bwysQiXMzT4406eDfEqwDptUVvwXsD8
kXZCbvYK+/un+ccRWVUNUZZFk2bl5+uMJdKS+wHVZJS3CMCkWUkceBwPp1RaFAI8Aoh4/oWH+4eX
/1d3VFPmiUTSwudB4aAju+0G0oClo1aBrPo6babOyj9GU7kwXf84lmrwPlgWL+O5J6aH3EaIY8by
Cs4KYygs84EmFTzxAsRAuvAK/mk0RhJ/Wf2y2pzdTtIUEz9hgmCKc9+N9IrUieA0GccIe+JI9P2z
+9ObiAkulZ7OLxbSz7dREf2BroPEShP2/UJGBg5kH6gXZsjXS5KJjZUUjfVaVGTrbKVufbKvRYtR
OKwRn528dF38NmqAfrISXtiZvqyddNLhiFqqqUGNY3f6fEVhaSltXxuiQ/Arelq8zNYk4YFJxuID
PCxbrBDb1hhv1HpwwaNZmuuhTzsSY+uzu69hUC6xsn0eGwJ60Sq9PBcY4ftUZfd1hLRuULGFhYSy
iLEIgN27bIM+dTv8eJ1qqu/LEArK90/1yxvJ57BEAmQ0w8Iw4cuEHXw9q/sKVuPU/JB5O5YFnbjR
i1exDCMnFFC8fT/iHy+dcpRCAPG5pqlnjzgqzSlF7i86+DJ5OFd5Tl9aJx3qtl1aKrTaUD6FbU6u
hYasvbXUjwznqKYc40ufZB7p7CFAf9A4/WGxjGPu2eYiCiYELgM6E7RXSLlp09i+LGxFxKKoo7Tj
6CO5wdHFdGEH3w1DLwDSm1vNCg6C2gUXis4vmwAHTg6JssZCBbPwPF+H7j7molI0OSPs9EUckKxD
axl7RAftB45CcrBNi+Dj+6dB6ML5PcC6mzwinr2K0fp8rv5965F9fYD0aY6OKJGcl350HBB8/ykv
fvLOAJNptgIQCOARLGvdtaaHVCfp/CDWL0n30LYbWXgJ6P+VcAsL+xTOvUdivHrLSTHSylYt/Dft
p6w6gLMqjZTk1guAr5aFDIn6IRqfu+AjxRA5voJa//2lYSn7h2ubFxJMgmWKZ+1spk3YI0QDpilO
VK1VcStw+jS0H6N5nfa+W9XPZUZTUD96412e7DyTU+sdIDreNbioOKV2qPoHCe81vzypIOth86S3
q8Z4QquecazNV7jWjZZblittkwIgwZJPFgLoLaYay1K/9tGWNpu8drXe9aJNouyZ2Vl7EvwfcnKF
capSvObZFe3N5yFeK9AidKfVT4oEHOcoT8NzIrttg7bgNkkOcrPW2j3Al45g4k0LnobwqcP/QPjw
A1TUGwKw1ZDAFDulo+Utx5sRa5AJh6Z1ht541K6bagczXyrvc2sNf7TM7vr3KMIq5ibzlqG/Qs5K
WrB8j49/hl/SdKAcR8Ba0i6ZllbhANBzzNaUXeGfTG1RZ7SoADT7e8O7LbHtNPYE4FG+COZmLkWB
yEtjZ1ZAcOvuuS6Xg054jY0DiJ87kFr2GoEz7RHT3TQGvoSOhsHJNrIO0fiuS9ckNLhhs5k64nXe
hmxJTk5WXInTWq1cAxuFHOhXwkDTVF5F/arcxGC/OOJ15Hbv4PdIGCKT+RsuMvPCDv91weT0ZPDO
Ay2JBCGcHXRNdqcUz2cK0lwxbextdpSEEeZA6SPSfHQtrOsX9sQ/vaI69S95YSaZ6OeBFbEn5VU1
zDU+/7NIuw5icUKc/IXX5Rcq9Hk5pPIVKcwIkCBuRDxbCspwQAglGKPTd0dYUCL0KPmkYCSKJfY7
HBxTfCmqu7G9GdQfivqzxh+io3dZRLR8NkHtwCPBv0hHQ945yHWFYt2ES81a9dLKkIMFKY26+RS1
spuRw9c9BYS92t6NsEtxraWJvwyQgNqorVvKQPpR/ta4wtcrIAJ811w1GsJPOt04wS2sFa3eQ3kr
0wRNFjo9g9BJ4QidgBRya1FKKx955r5o1+RRImfZ0BHEYw5LnubODG8zcOPxY3J9YgtoOLaOkDu8
9AWn+HF2iQ5xO9Aei+m9QQDs7Wog584xx0NYb4TatfynqjoUwVqWlpbiDN0tiIBpEK69REjUTk7X
Xyk0VTNeETsoXdXc1vWzBkZ+8qbHPLlP1YH8P+iU0ouJ31mT9ttGmuwO4o8uvEI9w7pOIV6g0TNU
C9ddup05/DOl6cf3T/xLrcWZUWSrAaIkw47/fl76m7xJDFyReN56VDpa2L1rFZ1aQVN3kzd6zt8f
DUMg0uPQmnHmOJtdWOuqKD97RGCYMGBnKOCeRJfFqD0JQ9TowmhfT3RAvmBRJuI0aJGYCny+uArV
Epns4+hANKdHkHYZpqNG5cZTfKW2zDwsXwcXZeLCq6Vbq1K1C9vPfPfO3ibKZGpZTSLySP8Fi/x2
pouMIg/amOsdJovtPCGiFceK+sJb+6dRTGBsHeY5h/HzExUe25MZ49LuYJ/zI+xnw1uru3QI/8NE
4Ycrsk5CxPzkzvZRObE6xP8+JyiDnLYJ78O2Q+jZSPi6GeYkX3h2XwuheSzAIhUlL8DGWVkWYciY
th3kHeLEy3UkbC0RGG3Ojm/mQLkMmwQDK4ALC/v5RZJvpYKYA/uD+kv83+cJYxbeVGpD1zkYFjwX
iGgWonklT29lHQoXLvD84MFQDCNTdyuU3eQcfB4q6obM1/scWFuy2iu21yI2iYwrrXslAEj3tl1Y
OQTej+73r+D53jV3BUhxRDaF/lr+Fej1e60nCVjBoYWq0fOw0qLNjexUgmFhZBqmlr0DK9+4MOSX
99AkmJIsGk47lNkc/c/eQ0wupNbsDIB1DXlaK1RXSCOI/CNGsBXi5ZTVdhzJ8qptS6iwk3Th/fj6
VDWLI5YJrkN1y0Hv860OE2wsCTTI8a0jJCLCarzNKZuqEayhmayb72/w+czlYnkX2aQBq6ilz4sD
4CXdI8KhcMThiK7EQxoMD6wkv6BojMBtTfOlyT6+H/PLQ5U5xAJeYYlAlfsrivT3h1roXTNRyEKW
MYcKpgckG8PD/6EU4DpgWPsRp3l4YQL/goZ+X9xISaL0waqAQ4ABAHj2soRaLUh566VObl5PWKXF
1lL09mZ1b5TQCWiKigUVI04KVeaaFqyBYiOme/7QCddTTxiuOwl06uGmvATdfSSRD5G7iBdIwd23
KDuL/UhWc29x5O2w3W3tWWNeXLfSPT8DEiw/QCNukto6iedvFZBmSt5+yu+/v7lfpg/XaZBPQ+EF
Mkcr8PP0MTuSeUczzpyxqG69vsLavcARA4MCogp1zCS+H+7LwgCGw8yZ2yiWBTIxP+vf9oyhL3B5
CNLQoSAgpR1Pn6C0ZhmcjNdI8jEpiLNrMbzuMvX6vzCyxPAUt8oMl30eGSdwXcJGLnTGKP4ZDFK/
NLAfWJRdIKzQFrgWXmumuJQn68LAX+8wlwwgCGJOcYBc7/PArYw4XsHUiS6luBpFH8NFpEuYsDRY
oKeXdrIvzQiTe8t9ldQZewFzPVsPEnwgCq2ZBuy6axpVtVPhvrpO62Gj9fp4yOvBzawuO9Ao8x2d
8DnHJBfm+3v9Cxr//PaAONMPBW3ms9CM+XzNSoG+J60wyFBwrSSSpERo6Xf3Ukc1KkMyV8Ol2N/D
KJf8O9IE6oQOa7hR4b9kCRZ97pTDDBLjHSEVY/ya5nsBMTzSVogPMLU5mN0GdKbMxhX1a5wFOdhz
DiVJq5U8bOVLrGFcr3yl+QItjJeJ33kJpQ5zEACOwt9MyQOavAZnFSoeWykYbI+p5iJoqEX/dn+I
R6LNT591hCYlvYTPd6OLJNNPPcxj8+wQSgNaSC1tdgkHEWhG0gKfOztvc82pfO2UN3WJDCwILjyS
Lwv33CyHRoCARaFWM+ev//biiZ4WNiQJw3vvEjIVQpHoG/hW3YOBv94iJPEC0xf3+2nwdeazE2t4
x/7qC7OOfh4zMRMUwXhrOFMzkYQLt22KcOX3VWAR9VKaGk0MftynSacAdQEWQ5FgWHapz8P1WVtN
vdDjR31S3vMb1hbxQVM4PS1jH7NizE2X/FF4J/6drodWOXm77wB9sKyIFzIJwqot3k87fzNkjpQ6
qXcstR/83g6PrXWEwRWVK1OC/dOwYGP8o7wO7cFgCgkLGU9QdYN0IyQQBNMw+Ybkc8KE4mC0fQuI
nIm3SMUFByN+x+ATn0Ydw8jWVssF3h5R4BDxhChUw0kcyXXpmJljtCTAOTWaD2UthKsaKCNwE2Fd
aisvWiilPVfdHtFJNmYQx+m66eky28md8Qi1FAZCAP1VWEtYVBNPq65U/0dmukOxAnueDhZHug43
zxnUkm9138n1dYVth3UoNLdCrx0tmmpOwy2QKkqrTFyP0wE2VTOCYa5qf8VfqqNrZasJsXWziTN3
pnL1bvRSR0fF38KyxPUvWAR77M+e+o90p7/IK+JVfpbgLDGpzNoRQlQ/7rFVR3ZC3Mu9N75X5X0R
v4fpKRUWwADSdYEqR9qKFqR0h3hc6wcxvBdW6C+b0jxxcOs1iEGfuxpnK7SQSKOa4pGGkfnINLAK
QpANQB2lhsMyKMF2ShOVFBHZd0S6uZvv35KvBeSv4eGX8G6Clp+DtKGWD7iN4Pukidkyx9JiBKzs
x24l1JHJ09Lo5XQxmgAPE+0ew+q/ey5gfB0qAJiPoc6JEZ/fG4kLRr3uM9WEepsGQePoZXubTDAs
iYK6MNiXdYi6HKBHY28S5+XobE0ww8BojFppnEit/HU9elfe4Lt4X8FuGZNXv2EyRCM5yd/fZHk+
wZ0tDowLWQj7dfrR1tnigP1QWVW9joUFRmArqZNn/oYskyGDoxSrdroLNezxDBg48AeGI05xMKQ7
vErpkU5EHIVwTpNghyaldrJW/plOmbmlbsOnGd1t4DahAL4YNh7+chAYv//4X+8aJQSTc67wVRGS
1edHNNFt7DCaLckzKneVRk5YDCW7p2bEZAY+Up8/9tGF4/38JD7fMcaUsYGZqRSEEZ/tWnpamLVV
Nzg5tyXUS21Y6Xq77bCspZFDHvuYXqJbfdkvFDgUYNlkbhoyp9Szq8T5wAJCgRIF8NFsE+EtEQrb
7Fvh0I/l3d+9o3MvCFLPPA0lwhI/39Ewz7vaCKvcEdiLVqUIGmcMdEbwBIyM1sl8y9pSFmcXtsSv
N5W5J2LKAoNIB+o8OxhbYWPhg5dnlEFdadf48kG3EVeJJ4/LRBKf4gh/2++v9GtFqDBhZsyTVjit
R/MM3Mi0WtLKIM4xX+ggGjegjH0HpqlPrbchZpkMBT3pt+jzUeu1cumSMRgsOin+28usxdZM7c9Z
lWAyS/18y9siVvS4VHASiPFknmO9Ugv/ZzUkKa5ElVMyhQcdqq42nb6/BV8n1ueRz+46XuJkb5rz
yIZjDKa37Cw8ePSa0D8/unC7v24mn8c6e20K8GdyGHEcrEvhZTQ57wetAg0S347mMDV7VY5KV9Jo
A35/jfPd+/y6Mi7LKksBKBmMz893NyU91SqI+YSqLhWLdqyxdyeS8ML57U93krKeIwYbBazIs1fU
n7RoThfETi9FiRaKujMqvV1XfrgwNXzlvr+mP0xdS4VlxMRVDNLWz7emaKw1a8IuA9/+5D3U4498
jovpJO+qZ+cgqXaZU1OTJGds6Dz6a1qhm+8/wnlGJ4jZ/BE0FkBFJaNXP1so/IpmJZsj1vXdSxHM
cHpmBPTto2zvFQjjxIqYmFxA99Go0uucK2d7NAKSYCJOq5H6fQWwsWCIatm2GnEqETWnGWDqSjZM
ZNdBduGmfd0r+MAGaavsF5w6z89erYJxugQt1gki4VjgXC75auHqFUl/+ugCV/XIjNEJf3+fvkwM
lf4ykBBkXCB3DMM/Tz+CLVJYKFHsNHrYubjivwhYKuEg/KiksflfGUyh0MeXjWRd/WwlyT1Tbbo6
iLEWqXx275ieRiw9t0Wxqunb/t0rmyPUwdd1gG6i6udjx28nJ3hLYl8FNDwGv3qryjpbF1hKtKnh
ZFKpX3h4X2/j/PpSg4Kazsj+2ZV5dRs0QmJil6WVa0JwMcZXO1umPsXXSP/4/sq+bEYqg9FFoB5j
vyWE9vOVjcIAqU2itVTSPHDJ1iTCwDJfMwTmEh7hmzTo9QurlHRpzLPNSEhp1nQhaIiJZ7zd6fGK
nA7EFVkrPrU1YpFpoI2NaieWCNmQgmqN4a61jSndieR7nCYOZyQ0qDvDMxN86o0LvJUvbw/3BLIA
OA0NI108J6oNY+ux/qmhwylAQAOqJEe5eStzb6Xn7YgbaoCNfl9cWGXmx/pp8YbcQ56xSsHFLCMV
4POTmH08FR/jHdBGwdskwvQm4WZ8YW79aqP+exQTNEjRDZj64NXzRD5nU5lwj3z8exCFkrHkYiAD
sRfDJ1tM+1PNX71ljX6yYl9aj8IYOa0l/ajj9gkPq10QjJDN+6nYyEHwysJbbHoRDWghKbd1RXTT
9zPz8yb61yc1ea+JOiAfHb715/vR5mrVe7jMgUrqV4qVHprSw4Gp9qNNwRkXk40g9PehPqoXHr/0
+UkwsgyEDqJOD0gxv8LpeJ2pLe0g3omQILBBR788jOuqxIp7zCt5JcKKJnN4cDwJv6xxCJbhiLH4
JtOq6sXvp4fvb8TZ4fDX59Et8JN5W4c7qZ1tuEMk/B/qzms5biRb10+ECQCZCXNbvkhRnhLVNwg1
ScF7IGGefn9gz5ytqmKwjibiXJwxETPR3cpKg5Ur1/rN4JpNCtFSKmcjaihj3sYI3WbrYzE84BO2
nzv/AeQNblsp9eW3xz/9XP89PEUjCbuDLPkcQYngL/SrhOFxHSmREB+/ohAJmcD8WLfwHluN3OPb
I55+gP8ZkVcaVu1SXDzUKjw4JpoKfApFAkJNze5HuH0zWoEbFU3iUGv3KAJX/XPi/h/Qjj5Uz8WX
rnl+7u5+Vv9fkI/Y1DfJR5hZxT9PyUf8I/8R5fH/RauSXiUh46WG/R9RHt//Fzc+OZGgbAGFaIG9
/1uUx/3XkgaAnab+R9Thb/k/5CPzXy8biziuB1IdqyH+2gsZLHwuP/4TrP4hh/3v//9dHUedBs7l
DYde0JLuLGbw/JGngSLFVtjBW63d4zZUHTxFeXEOnRhTiCA5/LYs/x762lCsAHAr8PU28JjToYpa
FrwYknbf4duOsm38YI2muZ3scbqSZJ9GP5heTIqeF/kNSkcQuM4yjgjL75Ew3O5N1AOpynQI2uu4
2iIU1u5KahefAS3W7zLdVA8Znnf3b0/0POv+Z3yiDV1UKZfr6HSmc94qGyR/u3dRc/0y+32705OV
7NxUBPcqLpL9HNTJo07t5Mbt2/S2Niexsu253Fz5JafB4N8rQYpC8ZyOtXVeOa91X/WGzfZya0Lc
7eaq++Q5Ee02FOnAquSAnSenim6jwGqQsijyuyKIos/BYPb9Wk8IfFVd0H3FSnnJhzv6lt1QfptU
6h4QxPTv3v69yxH43wv25ee6Lt1ucip+8AWOSY0xEnTj3O39qQnWwtZlv+o8WF+Ytbs3pZtOX98e
8JXj77rcVLRj6bbY54++OLX9sQsZsJ/9YFfYHsXSADkBlD2vJfj26c34z+So5eNYBOhkqReenorJ
B9xh9g2nwgygC+ddkRxL00Rvu8Nu8sF13WLrJB4mhph85FhkNDO+xqKL+XtR+fyQ2p6eefLnHeRz
2N3f5wIyB3K+Fk4rkcZB1BKdvHGwk97R657FFrvZvtgmYxxQRk7SGdMZAC75lUN2uYaUkyQdXglg
wSMJO51XkaEkP8VBu09bHJCFIbBdSCiKBBiPXLnbTm/TZQkZyqF2TIcOC4pFLu33pwQywz6ImZLz
EWvjfS9HLm3yb43Djed+iBwkd/tCqyvh5JUJYl2BEBqRBILQeZofTSiwRx55i43nwTrJ0Mt33bZd
S6uPd2+fx4szsuBrzSUS054BKHA2waJBx7frdLOfRnO4aUflbyxZiis79toodNKoo9kosF/UkKui
lf1YePW+iCv7qx8o7xAMTPPKbp3lgmwXwAo+4uU1C7aCwtXpdjXWkCdJbdL1aaGPHUVjpE8oliIK
EIlG/6UmXT0F6dTJzcDKN2uRJo5ekaogHjGBxUnvkh6DGaRnVA9etkUD+tpPvNjb5Rp1YUZ5nF0P
rPnpT/QnXRMDLWDIBhZvMACKY4XE599JWKrDjMTxao6QLxCOEW5yTcORVXUPqWdj7tv31k1ujfIG
K6T6titD74pa1Hk4hP/ikMCBTZNLzeicQGXlQ1Ma0VDsDYlER9K0nxFQf4fOK5jA2TauHPOLa2sZ
ziMhoc1uAxQ5r3P6fWfljanQOC3jrWthiqFFfy91/q1JJ0AaaKSm+DdBHaO9NVvAWtWnt4//+W68
/AJKIApJKdqtLyH0t1KBo+LYrGun2KMvnG9bf8rRX5mdDTHQ2r891CtryyXDN0atHKDuedOozeq4
4i2T72NHreF+GKvIxuEx1oCga0Tx3x7t/B4m+QdoiLzigt1nI89if9nowsUXL9tbbgKYVRpI3nS9
RV+dvLz+2HkTkoStI8Q2sat/C2b+3/KKvWVwurrsqKKRDhXw9Ix7HlyKzquyvZCpwbusmuxN4mr7
xs6FswUS1i4qwdbPwZl980qoOY/YjA0MaCGYc7Z4HJ6FgBCfDG1adbafa0/dWU6U7rRn6A8VTuR8
6ajAxYndXDlGF4PS6KHe5NtctLAsxdlHXVgabVVBXzUZLH3QHOrdzLHiyymegxRFO5ST1bT9wy1m
UJfOmOSThZh0TpMIsg75+QjlbLzIvHdN48UHGk32YVJucphyz9onWZE+DvjxXqGFnIdzQtdLy4cw
5pLmnaMhhzrx56pF7ytF9pb+uCpwnGzsK+2sV0aRlAz54yEGe5RCTk+RnWter7hU7b2wxY2z8CzE
lsb6yiq+/DG/p4BMhtI4/+L1Q9p6jnxsvZmigZUImrdBvRs8PNaNAsdpNyxxd5UoOd702TQepqmo
jm5vWLetDffanKHpYhOSvXfdAOWxt/f2Ii5BTcaFgOsBzi6vsbNTbEDMyzFTtPdNXreExzLcVGOz
GSFhHd8e6WKVl9yXYM/dv/TU3SWQ/BYBm8npnW6ObMiWbnmb2WYEb2O6xgm+CH6wcUl6xXJuKJid
c8vgkGqnjhlF1Hg/tH7s7s0YhkfT2/KAFVqz+8NZOZYLTE4S/3gEUx86nRX5Th3jwpftK9dKD44F
+R9N9OJPgyyjLGwtlBRpxPM6Ph0l0UXYAx7K9t1cjk/lbDnv6jZHMSbxnPjGaUMUPUMbn8rAQhLp
7RmePznp5oAhfUEBLnjy8xyRtFoPA/5Le9UujtZ952LSllggrnC9h8Sfh9g5RgtoP7YzXL9dlDGu
tAcvN3W5yZbAR8hWiKOfTr+T7UzQsbI9FpTeJ69DiK8KunzdeN4i+jXYV0p9F1GWKQOTY7YIp3Cg
lqP821GNK8czcq/M9jnONLsA6skKHKvzxUstxPfQ3j+MTdQd3l7niy/xZdCFibbUKyDBnQ4q3Wae
hNFl+wlt+I0pKq240XqUhkRp1FdW9Kx4iBjL2Whn6fgCg3RE2Wb7OvCRCBzn1nrqrSZdd0ZVfSsd
N7du2micfpAAN7jEOtgpHlOMyK/M+nJrbV4f8C8cQNlw6pe//ttS6wjpbVIG1IQW5n6KGKCaHAE/
pI22RlpeicEXMQjhB54GuK4Qi2hVno8mzGkaumrYB3Hv7go3denWWNd6UBevAwAzkg8WpDt1Shiu
9umkCjtJjUQikNfB0kAzybL8nawm/TcW4wbYrspNKUGopDog5+/Fm4Gu+s8UefJbiQb/PbYOboKR
6YyJYW6mPB/ePmmXq8BjluwQmgEkVJR+Tn9e02dNFEVtvrczltqDRbHDwtS4crNcfES8ZQVPGZju
lATgo5yOImuvz8yKUTqPUnlfAoFLZhvJ38lFQLVxvlkGdMs/nBl42hcEgYUWiwJUeTrmWHfFUFRx
v/fI5B/iQBXv4Thfe/1drN8yCiDWBbW5lKLP1i9t8Y4x7Knf43fgH5UbBDsIPs6V3Ody/SDg8sSE
+kZv2ZJnQY9IEJljbfZ7x8gG/I+ympfcZL9vFCGf7KL7gCndNSLcK1OzTah9zIsKH6310wUMuF8q
o6Rq1CHXs8kzCLh+Ccjpj7eJV7MNFNOidcqr4XSUzIkNg/90+8p0ZqStTReYrZW4n98e5iKikjXS
J6Jbx6UJhv0sog467KKm1AW5AA27KQG8jp9rv8nLsN69PdTlutGQtZmRS0+KNuHZZnljP2Z24Nbo
Sitw+ZFytk5pPP4Xg/guBXUIitwTZ/PBTiTz8AWr94MWHkodUfDODwN95Wn+2lQID6T8PhV8nJ1P
N2dQRRTN+NzvcePzD5FHsXfkvXnlIXO5N/TQ1PJyAxKg+IpOR4kSpeuhpQCQBb13S1E9Xfe83N73
uqmvHIPLCb2gnBbKPdBfOvWnQ1mGmKLQK8p9bDXTbdak49cJj50r6e2yLCfZPb355VnG+16yfOdX
S0RXnkIaNGC8yvMDVRnjMe3z4IZm4PA59orpSnhYTtTpeHwWxFYUDAQE/vOU0A0DHJiQSOAb0vm+
wWbzsyoDiRhYiXizMXr+Te46yXqI8v5KenS5dydDX7zK7EkVOBBjIdpiODth8bnpJmlto3bMrkSK
y1WFpwASDzU3yuYXh9HBVFbl4RIpXKd8Z+NgiKRpPz4jZysPSIjpa1jxy6irLMQQkEmiwQ8dZDlM
v+UjxoAPbJ11HcWT2blxGivxVmjnuFuBqcNtEsPkyVQeb9/+ss+hRKDwlg4qXDF6BLAMz4N9HTTB
NGV5g1N9jVh/O+TZQ5YW+rZJNX4HSZhGD3OcYpNrOsQ10N8iHXd0YsavvShqrJ39cP6sDFX3q2I2
C2cbYJ4THkQOO+jjVBs4A8msbPDDKbX6WUQTSI6353CZ9SwFwkXoD/AiYAWUA0+WrhTaSNSY1IfO
UM0XOVUhKkIZ5mAE3BzFe88GUZf6EQ2AIQXAvMMGZvymEszGNo4Gnb9GGMdGMn9OYEHXeQI94MpP
PDtOQAYo1yyCHyR/JJ3nMAd0WypHBr44OqAc8VhPsulr0ITls9OL8AlDL3KFqEhsEMe2X6WbuU8t
UO1jNYF5x1gS20GvNCykwuzgk4zCGJVM2UJHx014sq8sKBDXy28c7uAShqkbeGBLTlc0DmSBBBTW
TOB0FkGKtPHyrbTT7qkGMgKSvyqrFOtdiFrbxBjthzoOx2dZifhvXHYF7DH8kuS2MAeoeDhVF/UW
J7aQgivxC/vKQk/vKaog8Iw5j9ttzSyymZEjDTzXBpWla+X0wW0lSGjRbZRAnhuQTeW699LymI4q
3aa9JcNVlRvuN1yIopUdqu9m0LrT2m8zvcOW3diBxMIIyJMZxQ4VowO2blLTyLa+luJr6mFajkHP
DNYzDGxgvXFF2RrXesfGkxzRsmCFXfIg300LY/aAZR2OoVNlxx9Z+f5zL8XQrg3c4R7boh6OvqYq
tZ79pkWdQGOF9qkOsRncFs4ARr4gKf6IRTg43rJU4Udp5XG+NTCrFLfd1CDbm6ZpuLV0lT8ME7X9
VaMnH2N6rZtxVyZl9D4DVOavmLbId0EWB3vdYsqMo4g1QkwoYNAbm8KUGYx/DIGTd0uBFBc5YU3R
IWunqLprtAzUmqiC8e2U1N7PvmpMfMjcrAOxjUmfirayxQsdl7zOwzBYhtkPrMq729obKMNJ5BTn
Qzi7zYcZOk+76wclwp1vz/KrG9ktsiXemH4TSW/8xLtOPAvKW/ne4s1+nIKuC/dzJsZ+29ApxcAy
LKp7fPBwtZC1KrKtHXdQ0gPXBdginMh5MIJxyn+5uhAS3/B47s29G4dqrbpyqH9idT6b9Ur0hvfo
wGZ8yEagP7vezfIauyrUGt45k/aAYeYhCvYTFYxunTfaX6T/dGrxvce+d4iQvWmegmnG+LwWnSH3
4VjIDuNhJxMb7JO7D03eWpBB8tS+m1O82yDPCsCzrVXDFzBnLDff4T6YQaaKK5Q2ra5PsN6iK+5B
1wb2ivWWCQtndCbxxUxU3K/wXbU+mSH0v5Wd5DEGKnU8PeAEjtZ36Efje4m79ZfJArK5jW3I0Jz/
XH8JuT0Qe8jTEReAvuuGnQPHHc3+Kl4WNyaFWmsPxDoMs7B5CgPf+KsyS+MpygrXxr74npcj0hKj
l6wb6pFbR+pUE/Wj+VPvFRyvWiVeuZJm6bwrmrnYwaBKh42dlyj3Bpmq761mwD5d9KrN4QvGzuce
eq5DwcsK9lK547wzzMH3sX7zeFiTiSAiImigfmlSq/FYs6l6N4vET7dDGSXTlkQSGNVYAJ3bDHEP
49Eys/GYktXiImqGGARNGLcZ9PLLeUYWJspu20QkXzlpycc0NEpEqUmu8dbSJYWokqflzxRzZqxR
Wk7VekRv6K+xHFx/hWft9BGQN54QU2smztpyh5jQFKroFgAnpkZhnGH7I9MGZfvR8qJyhUIoGl8t
UsbVzo9SdR/ZdidwnrOMhxbTPTyP7RKShomQpgzzvsZBupQ50qo5gi899+dCzZLB3vUCFzdj9OXw
ynHs6UM3Yu68N3hOjhvAl+mhRje2+JI584AQjh1LjonuoGrZIMOdvXYa8LqYRk/ONinLuPjiDDkK
OKkrEEZxix4l62FurPvSjbmMjUFUYhXK3N9mhbL1ztcprrEz8BgsZV2qh6zuOJs8w/uZums46juO
LxyUVJgDbpl2FmA8nmFgfjvSIP9ul0b3KLjdXADCyv3bjVMfuajRmb+gi4KEh5/o5jtWjmpAih6Q
HjylEUsL7Yj82URAwOaTCHFy99lNY50pyE1pJZKcTrtqHmNm4a7MOcnwe21zqnz9NGFAmPq1kaKg
nrT1ahR6/opBNn4CNkev2OjIrOdNK/IGCdqoNyuYpQVmt4BUzIes04NYyI1puDGmIZTIpGrH3XLv
26j99C0/FEv1qqXBLbKP2HTn9lqPZfy+m43K2eCxlXTQEOsS2hdVq9vBK0jNisDgCrO9pHbuxtjq
kcgOk87eRXPkMAEvrrEBCKMg+ICLbV5s7aFwESoJCMRrUQ0U3928rfmEOmHf+JVpfXasyX2cM/yH
1zixQoUwSV7S3dBGMNuGwnLb+9zJxfRV5I6etp4IOVO91Xq/cuGH34jswlybTdADNIpH/bml/kLq
1rUBSkJtIPQmgWMm0IKJrHeyxfxxPeQRvi7NSGhZh6HHhZuGIzEujzv7lwxrVBFF6KcIsXGpoU5W
ZdbOt+a2WcW+hgMehi0GS+lIr3rtO1H51GaUlrZthZHNrexQ/lyPI2jJVY3v3t+VwgV0ZaVEuo9m
Z5rfaYgU7s7PMsSIx7TMxW0JUCY5oOtRoHvOLY+YjW6FeSeQKsOVMTR6+S4qRD4fwCOa9pU31ItG
wG+Pmpf8jMKksCiB0rM+75L2k9sVZoCi08TxuSO65S6tvCZCa7+WEHjTmorsijYXPjmdCfSSzKNE
h6sYBownKWds8LYk1yioxiP8D+rC2kLv8O6mKg79DUqX0lqnInP/bgzPKXZ54o8fCjwnc2yXfW6x
t/PNJT+7mM7S7fHpPgMdPsuI/TGJy6Iu5bFTQY9ibgOAuRvE7u1RzrLEl0WjAUvqDeYOre+zQpsq
fBXJunKOZkaKIAf0ol2dRkfPH6410l8ZiveYon3NSxqO1NmrHUjn4I5x6ByDgbbHCrkNCpWt55Hd
SxL6P54X9SEbzz+EV4DcLsn8b08xXWurrtLcOfJ6ttdJj5SSMTUECwWX4L8YilmBvnFA+Z53jSaT
Xu5Uds7Rs9GRGORobjIFg4PwEl0pvr7yBIFQSvmdY07J+xxBV9WisefalUfQ5On9jADPwYptAzKw
ES7uqLAJ3p7bWaFgOR7KXkCDkPX4z7nSI9dg6oKXVscxmx5InrZd2t5jGP+u7ZJfw8ibzJ/ia1Sn
1wdF4GURBQFBdVZzGRrfy4DlqWNgehHeva3eRh0eaQm8gW0fGuS2sYk+Wx/Ia5imVz46xSGlIgJ/
D/TbWSnOn612QiZHHYeUc+J07WLf5s5XPu3LL2GpXqJiCSacMsyF5rc2UF4p9HwsgiXbcWvzx1KN
WUfcH1e+g8sJwWbhsUpKALiOTTz9DqDoFOkQGyOgRh5NEnbszuv097dPySvzQYGRWqyLBhrlOPt0
kGmOsQVvZXfs0graVOXbVDEr/0PbifoKFPK8Ec6JhGpIgxYYA002hjwdC2vktJoqrz/qpItugrC0
boqsln81Jf6NY2uMH90pdNe2i5O254f+IZN+/9XP0/7YjU53oPWn/vgjYW09ILxAOqBfnpeKQ/Bv
2pqC5pg72IXlwrAeCsfo7yqFm1o2u/MNzevsNks99ccHiY4UdX5MEvgB4ryBHFpFKLqp0kcSy3E1
TzVmcWD3Nx4u4Pu39/jyIIHZZZCX7iIw1LOAWhWlSi2vl0dztMn7gSjARQuvxdJzPjXbK6lNK0Ip
XXiaQGcfYOt3QYqjsTr6GcCYMMSH3nEM/EiSbtxR5rKPFOw9BAZc+9FpdLD1g65Bvrcvb0wfz9HB
grnFw91aJWNkbCI1xPcjvr7wiqdopwTujXNlVfjT4M9mOMrYWiZ0xj/fFxSgbaDtlHXBbZzNgmJ0
HJkilse2ccz7yup5inYJxIZiYaa+vTHLgf8tT1gg9AuAidhM8xei5tnHZ4kaBYBR18AwsdJTXmh9
qduO/J0u917KGR+1KBuGKwrKZ8eBmiOIFPrpNNShVICjOv0MR0h5qjD85MDd5257uuFr5QfXRI1f
GeWFIUD4oueKcuTpKK6KxjG13fZgFoMF5plX1QFwiF1cWcPz8uPLsQNNCM8QTw5KqGdp0FBnresn
ChcogPrxXtWB2a7nRtjdTWDrCMeYfmHdugEmWqLMPgjeOPgKzhOrW7gas8SJ4iQFVq7nX3SIEAR9
e5fPVmL5gRTql34hxWwet2e7PIZeksyUDo6yR3KwEmiMFpMsDn8+ircQ99hVAJbnuO8qp0rpLddf
GrUhDrKBgJDbX8MYXs5FITYAFXGhPy7IlNNdRVnWawAJi2Ojvb9AENDhLQoBEOTtyVzeSqR+cOJB
DVO5BYNyOszc+JZ25lAcy6Q1v/J+QbyyUvGh7nE5e3uo12ZEW5d/45IA2uQsOEojGyl+8qQBH6CP
KrGwVqbGcOUMvDYhBVwYeiokae8ldv6W0zaV9mKda/uYW7l6n1jB+FFNaIkAWuqvQDyWtfktqHDc
wHSRNwPao53BcKdr18V2Pkx+YIHQwSx103ilu5OjGA9SRt37tAqmivpRVaNl2Bbdn88TggpnHfw8
Wdh57g5Op7OjkpcPqgb1u0IjQAf1f7pxeoS13t64V5aUfMVbnowUPS4SajNtJUQXyTxnymnCwhhR
R5JyZ1paf35GFqlwRlv+S+PydEnd2h6auQrtIxD05GBpDOsqI/wvzgiKt3B9+bqQXjuPy1lQSxGM
UhzDos92TC5Yj9rUaM+jC/722r1y6BkKAXCSDyAG571e2+g9tyddO052QfnSxejeKYPxSgL7yg5x
u4CWpUpJd0ucLZvMw6rxi4xDD8fhPdWoGSeiqv9MLL/WLzy7SZdDz1Avzg5Lc/n8dVVEGGq3aWcf
e2dIPsUUjNPVZKpBHEcnxztNNuN9XGrDvHIIXx13AYUs+DzED5eF/u27NrM5pTPU2Meiin40VMdX
hkZaafT/lnJqVqb2vr69c6+u6SLbtcRFXlhnA45K9r4bJDaXiU8jy49pU4Flx2Yl/fOROI3LW2o5
94genE5ND33WJlksoPf21qda+YiTlG7/gargH8KzfB77MFrpIAIZcn31whD/bRXdIfBApXBD2kM4
Aiqe27vWn40rgfFir5ZRAPrybTEOCKzTCXmNUXdTxqHHmQezcXeqq4+di12WkoVwVhnNDsVrHBvx
t7fsnIVArsVHQPF9efzzJDbPVtKyMzeHQV8eO61dtOHBjH/1VKHvDVk1GAGr1qPcqq3k0JkqdDa5
if7VrRfpkMJl0cAbePsHLWfk5IagAAGhEKYMzw4qR2ffZUmQM/25L3BnymbMSIv46zAK8wpaYFnO
81EArUAFBSVCD3PZjt821RgD5YTTUKIB7wdbg9LmYRrLYGeFWKgmo3kl2LwyKa4BOKmLdx2x4CzL
8qZRz0rO+bHrIhiSlcBhsw6uSatenCEgmiRyIBIkZQAhTrfy7W1AO+nirqbcSSaF/OWCveLePF0j
z8mtJOiDCK9ZJb61QU6XJDLN/rnXaf1MMX1GtN53oDTSKWm7VS593a5zGgIf23AwHgYym/sBNugv
NeL+vjaTMW1QBh/GYMtVhel3JAy1qYoCtYiokBb6GErTB6oiq0fzZzbFXTuV+HuncdF+9jWNqnU9
ZFGxngMT5TOzLqobUTqwxKpKUtpHvs4OV1kcNfzjI8x/dApTavB+GOXmPnTKMtg2c20HWL+M08/R
RdhrHbdGYm7Log/qdTNkDY1Kuo8/q66aAlQb5kBsfUtqpO/yCNSDbwTWk0JzKd0iflF9CzOoLesk
ocW/0kEmHspu2Os4nsxV0YjO28WZhwbEMEzqcwUAM1tDrOqQx0hNBR7BMjLkLNBIGxIxT59HUB5g
MT0PH5d+ysJ0ZfchDQztSv0FUq0XoYPgIrwH4jAX6wnI4XGWVCz2U9REn4seyMKGRC96PzpxmW2z
oSWXsmliPOaY2q1S7fGXe+gwYdpiuRdkAcTGjsL0ek6n+stswRZeRXGFwipte5cWdV+Lu9o10J+3
wPbVKzNpqi9tW0DhMXBz+D5HZfdJRYZ0t0aSIC/WhJPyV5V0qqcylPOnKEAwDs3UuMcq0B3pmzSq
QAGXigvwCpqP1Mbnac6CVafT6WBE1qBXUSf9dafCbB1Hxoh++xxjEd7zozceKX7Dc0m5P/zQxQJB
w/IZkdzI8bbOG7AEG1KL7J2RTggQVlXgfhldw74XlUeJJm27/jsuGlOy9brB/pHKJHsOOpAOmzZW
4V+hHDOH5n6CEXaYBg4HVLvGwngo+bUasjFjEzGTVTR07hEam2WwrJjShnq28JEYeOEBUvPkFqiH
/sBLpeNMOhzpddUlZJ+QgsunssSla5OYccIm8NI7oGDhPSox97eRDRBkM4p+Rnqa55S/tiNfDjid
DGmAYbPV53un8bDKTStMCOgJGyFlCd+cOVWynhAaTRr7b57RY7xt6Dq3/EP4W67jydIWLbyqvumC
2Zkxoajy21E0pb0uLeH99Oa2/tT5dGJKncUDxYwxVRQ84Clv2wn4+aYQRfTdDP35nWUX9D4iI+w+
TU5UfwdPAIpxyGLAGmHfj/yiYkSsMZyt6dlNZj+6naqylfTOw/RIU0yj60NliLaaFqO/RtQjRCXD
VI/4ZHo0HW1z+GWVERbfbUdzji5yhJpE7hgtqDxurAfD9+e/7SSon4o2bj7FdqLvc+5xNB2NpPiR
lml3N9bQnjGlr3E7CePR/e7DCXc2kQZwtM6MJm9QZY2SZzcNQ7kvpZnbt+iOz9/DLMJP2gslIJNy
LEBChJ3vPeYoduZbZ668o1PSJj7MSGQ/xllDM9msR3x9BeWZj7hGjk9DIWj1gyqqH/u0o4oXDTJd
SSuusc5VM27zojE/TAi7RFuaovMXFdfozpo27aStNTRWtqrDuXhq4TZEa1cZabVXQ0jfuegACa0r
h7IjwDAc6s1miNTKaMEn4ejiwVUsQ6cRG9nlLr88mDrcNTW6iatOthWtxD4u7BWuai7tPuieI/97
8j7YnOiG+KnaZk0DpZuBpsjpw1RY5UHMfpctFPVMbUY4sp9o7loRBL46VmhHM5/b0I29R7s0uQto
z1FOmKSXI6NuZpwUW9W4DuuwrzGi1nN59IcJF7nUSGvrUDqSWcxzHT2FAoL1SgawcteWIudYU62v
q7WXRxCqbVHY3+yq5g8POuV9Un4pCeF9Ey6+JgHfdxQVM9qcNaFa1WP0E7V483Hw0spezX6MR3do
KozxDGPZG2OYFhybbMWmnkN/XJdtWwc0YRMsWCoQnPa3sEpbopecne/1AEDhQFumNle+qZ3vhsen
sfKpIdF/nr3iV9NmwbhVXGm4mveNinfTbIFMoJNd/PCgb93WOYK2G9RzSQbkNKcYSRfOjOOFVWXF
oSmb8jGz3Zijh+jCj3Io8FN2+hZIYWL5ndq7eWapFeiO+X3iTO7PSTdlvNejJRGk9vt4o9VMZzKi
7e3gCG+0PxsgJ1h+tkqhVKqMvxKogzilh8o5OCFgsfU0JMlzZxp8hHQLwmIjzbR2DyBzwuexj+uH
sZ0LhSKxkdDEQ0RBYGlY0gpN06wx1pNZ6B8gCphEB2At3FC4tKx1XNuGvtXuqLg4It1WX7M6cuwD
9VZhbGRl5HrTTvzAtY0YWbaWRdO4e2PUUH3BhMwA7zxZf6Bullmw8B3sv0JERs3j4rySxetSyxTj
dyWRpXbc2hPrcrJ686szWLE+YPeYpptUht7TaIHmXcVFxMaaodC8xDvD+J7kSSv2ZqaRO0DAM6Vq
66Ghzlkqg8+xAr4wjZ37LHUxPgcqDIH04EaAhFPmtpjK0BQOVjOgHcxP2C9ssUAWfqeoYX+yK3d8
4EdgUd/K6XMq6/QXgAL/WQ8ZB62jUX+LLiY/xCi9cts7I45GfRb9MABM/LIGDzfarl16ykMcG+7G
GJPgeQja9D4thfoEetH7NPdjSHaTlCbCk5UcDm7fALOgDEmlwW/QttgsKvs0tCKBVSGIS8B2ndGY
Hn4uSvxVF/0U36H03XwhSpnuttRODy6polG7xXemSzet7ucnNOJ6TN49U5cw/5vCX+VtARonkGkd
7HsH25B1MkRVv7Nqv3D2ckrt93zCwbChv5AkW5q+0xP63U60HyzoJ+sZXs292YUJ8hjejKthIt3q
Y62y+K8kCPmVmSUCgHqYnTWrisZLD114iLHb4vL/ZvjAADfeSOHN6VO/WI8hhscwN4DwYMvWZ5+T
Nh/e4VDZPzYdYECmMfnxasgb1rOJ23xcC38cUT7OvcDknkc8dxjsWayDoWgT8sDla6GRR6pYUCbG
JTBu0Zzysjb8VNdKAy9Ba/Wjx9mPMIdFOADXPbzBeE6DMduQEqInZ/fC15vJ7ROOUbugehb0zZdu
GFJoRA7WICtQRPGvnieDeSR1HW69OqrHg6fbR3MMH+NEhvGKJIW3X48R2b4l4fza5g5qt4ECtLMa
PVW+T0UMNpFj5t7VSoYsUmLH7obam9lvpNc59RoiqQjWszXG79GKEBQQ+x7f+2F2K5zj7ToYvsF9
jP4ym8y8m82k/Fsbhn5vkLY+WTjAWgc9Ii2xyUogQusys0aE/6cZd2iHzzZZJ5bBrsZ5njUbkSA3
fGgzm9/u+pV8coLZ/hqCFW92taz0TZJMznvNPTdt3bn23o9Bb4FjTJMpXIF27cjvQeoEuz6O+hwM
SOI/zFaWxzdNWrJbwuMG3ejeQJedOpQ13PozWrObxm4JsoMRGU9TOIRr36Xoq8o8Ezc1D1+9qZOi
Gu4NJ5y/iD7sQGhIG3OuyJqlh7ioQ9KRdi58ybBF7LoVNnuIllb7ITaFfgxwakbYtfJb+jtzV93J
DjPztdS166y7/2HvPHYkV65u/SoXGl8K9GagCU36yvJ2QlRVV5FB74Pk098vJeBC3adxGv/8HwiQ
TrdOZtJE7Nj7W2u1FrDmSFhhHcxtR603ZFkDi5mZWRs1Rba6IB5eupu1ODuBLuqAfwJqOSgdNfvM
LV15NQGqKHmp63gqSSDT7sfKc4Ji0Y9KMby2hty12YIxAzHIftLMYbIoPO5p3PuW09001rqxTDey
we2XQdksKJwe49ZAd76OS4rBSduxJ7eFfEeUctV5cnzNx66LUthaikD+W9F79xaVwHWmZvoriCpJ
amvC3HczZrV7qwAo+XWbuGecAqyom/ood+pwzYdbQ7IFAqJaoFJTpkV0KyDWsvbQSOdemIUdYq2/
kR7G4WXMOxdAgnOIUqwT4M9h7nDWrwZA4Lg8Gw5K5y4m98wCyjVBwwNNCs+PHfNa71sg0Nye3rRY
XyOHwJaHUkkdjmyOPFSiU28yPHBvtNEhr9zVxWHx6kPmDH2kCNO5GZVxJN/QqH3Rld6za8JDNfGD
QSMgFG28njwvzu8WUtpDtX3Hu1sMs7yVun3OgMDaVewm1seL3pwZKC4o6rtkSbSS8Vqu+XusA4Ui
gImgW4PWVgKn7SJARN9N7T3+o7uxlNeOs4aY8t2pyRUMaZhlyUfCKTHP96o2tqg55UOB4eu0Fg1A
1ETYuvPQUSYqOlZ2OR6p2CRI+uPJUgWpYfiQGrSUw8wWLyux6QTlcFIhkUspko0C1+Bz/AjTeY2K
9ESSrhcOhqgixqNEqXtoVBtuAb3RiVpgHm5cZ6YrqSXOZiHjy1ir/KgYZR8NWvPDWThaKAyPTg7+
N8/s+LwJANl472pZw7nZ1tJlaxVzuNo25k/xsKvSNTTZ00h1ZRNoi5ssbz46I4/ceCQVbxrMG9Fa
pzJdfoiiJFtDISrORtq19Yb2rnQT8aA2Qj9OY69+jC2O7UBybmiv6RDkhBlWs1ZHwnGHwJLWrY3U
KSwV1CVZcZfahnLssqYKjNJ41ShYgxQy22/quvM5BFwhLu+v1bbzPh2nfjdo5oWaXVjRypk8sLri
Cn/Jrcs+S7j9uvhjJ94ufqjHpJ3LoHS7na3W97qR3S2sDMCK0p9xWcdK6GPRxYPRPpVa+8Md181g
aIfGVUE6h9BbMKAX7h1457ZQk0fVXWMwPnQQk80phlXBw+AjbBSP8Av+qIELaPxhcd/y1Hglm+Qt
LYxng64nPsSXdHA7TfAFGDk/AmU+LjNyPAbDVtk86mby6fRN8pVkm4KlV7dz9q88DguJy/9aVLcM
FkHf65dEaZYzuPZ8b1apc9Ryq/LtXgt4f7e57dCaJhBosvp9pzWUcWW/+PHUtHdGDZasO+VwaJxq
xwINgVDk6hpYialwYHS/ONKxvlh6iI0xZv3ZsLEofHyzwXl8aDZ1OrxlwmuCCzRncXKMT1TK9Q9T
2N6PKXaze958EpFUaFVUfy8xR/DN7BlXhZHc5zrGRwrxt+fYri9JtGuuFgHN0UhkwP+U+cdZcc6z
bgYGKOHs1G+V2ZOfkZYt+Z3uesO2tjFK92wKueso6UegPdEns29Vlb530rkNPXfWvmdvFURueihe
2k0q5TXPysdSk3lDH6RVHpqkoPLvzEfcmq8TJXZgp5pZ5cs1R3Pez5kZs1uqDBhGbbQPmlEbB898
4zlfQ7B5owoQG07s1LRxUE/ctkVW5j4pt6S/eYN20Nve9sJGZF4QuwZwVIsVQlwmyxR6pTFuvaJO
DGYwWTtvdJxes7KrHHYazaMCVgf6LSo9h8AsRrpjyUQJtWGrLfYOxnh20LaKqu7dmDUYq6s0u/PU
uSiv1D7TlXuz6FCJ+aCwtvrKstY7gdY5hrLvCpJartOiHZ5rUFwu6Nz09pl2YaZsZFnp/cNSpTX9
kbVp9yMdjCJCMISiuI6h/7eM5xJYXP5BjYrUSeVnx/AEWUGv8mAWngVjXTUNJnJNXLjVo+ROdB+G
2ywGGyyeo+YoxYepN4uy4f/OQk67LN5w/irxQs8BM6I06+HG3WqSMJrjLNNtnxpNtcnzrv5CHosJ
JJyUvoPl0eiiwNh/VdJmyxsGbBy2U9UMTzoW+h9eZYhno8pGx8/aSdJ9oTv9sibSuWMbQC8hJ7N+
p6+iG9jorzOJmrT3HwYVcJ+clDaZTlyohv0CY1YzME2rupGpwT0DqzKXfaEjrwrVsc6Sa5qhccHa
lnf3aeoO+JqkacTJXxZ7vfdGzrdtjQHZTLt0CjCRy+VGZ+35jJ2+5V+9zgriDm0mmMBs+uZel6U4
jzapAInasIiV2XxuaWdsPLVpX3WETM3OlIgdNmmvgIdD9dPXVwbqTH9aeQMDw1rWY5fCQ9HaXSd5
U4+p+ITERlGyCDXnlOlqac+OL3qK3XGsXpU+oWpfzcs7sKxu88J9tPFYHkYP2YEhJgjZ1Wg/nC5W
DfRJrpNza0pqWK8tVNrJvQIXy7CBthPPP7tkro3NE1tC8eUsAma4I07Li7RCz69WB5M/YugLo/8y
586mcWYZSpDqSFhQyo3zZzHkqebnS0ErJSEggBDVmMCmrKuakf2r8tjBvS5+KLpCvmpLFcehPtn6
j9KkTRFksbG0wVIXsgyLCu/dnVAHV6LRKfK7fnWuElqu79lYyfHaIH7iQOhaPLNPugsrV+/k9KkF
rVRWPyFoSMeG8jUQLP9q5Itx0lJjViJ1VqnP3C5vtKhrYrtHD2Gvd6JclPupE14ZjNJs6LBrmIb4
jSO0Z3tcnXsvrtpqo2vFdFvEsM9+mWn9q57azWPTreW9Fdti8OnTU5wZQ9JcMoXWC1UZF0gsVBRc
W7KlZPGHscpf5xyuCSh9EdrpzFV+Hd3iZ2T1bR4Pe3NWYuxXq/F6Ne3+D5/y15kVpyI4PbwSkCgS
QfLzoOP/FmIhUV3t1P2iNNq0pXTHBzirXzrQBZJxcw2jWzve6Y1n3MP6FQdJJ25jVFb8h7nOXwae
sMDQQwYzNMg15mg/j0iyyq2pjAsQ3S7NbX/KZpqGldLI02qlf7J6/uvMClv3i78wKKSnu7+Okee0
0PIc9719QztvO3CMe5RsIdFiW7z5jWU//GEEdGGtfh6ScTe5mTBzF2PPX3lZbeT54jg77t3ci/tP
rTftdwzzwN+qphhoQ44aOX6lMBcaw1Nmya3Hm+MnNXaJ27//Ln95sJhn4dF34dFw12Tg+vOFHls5
OS0hiXt9Mhs+Zu63tV79ye37N59Cpg0dYTJfXAZplzvwX1NBrSPbZrHImG+Wftp6VV6cvIqx1N//
lr+M6eB5QKA44mFfZWPF8fOnSGKmjEzE6z5ube3scOzbtbYxPdrgRBy3knFjkH4V/P2H/uZJRYkI
sItNIL45vxpfAHbhzF45674XRFIT24FcUcPwA3Rk/cNL8burCIdF6iKkyIVd+vn35ULpOmN01/2s
l+uXNjTGOXHN/g9PxO+uImavGLzx6l24sp8/xY1plnWruu5tMzeu0VQSc1xMBNuMQ1dvSoOjpErS
5B8u479x1J/eCX7QxUEEno9kMobHP3+slbZLp3T2umdilWKkGC9UmPaQ6z/oxkpOUJhgjJdx1vxo
GXJ5Xuia2pdjkZfTOuuNmZGEvJTRam6e9C5RaOa2KjPKXrvIrv7+pv/mGgHQAGPgCMlx4VdKYnad
TvVmCQ8u6XiZl4wFIobDblXIjhIzAGcDAvv3n/mXVYoh98UVDXaU26/+KvwQBUrAmqnwPmXC1hMm
GJZGxlwuzV4qxr9//2G/+4EUShfrZlYo2/3lUWvdVgoqLnVfGQsGd3Uy4cjWKmKIpJOqdxXKu4d1
Edr733/sb14mIH7sK1FBYwPwK9WZmt6MmtihczcU+TG2oCeqktNBTbDSHy7nbz4K0AXHOYx7Lmjj
5Qr815JkLwXQZqvPe9Oruqj1JnTRRuKM+7Kq8j+wIL/7LN5ZIpsQeMO7XP78vz7Lxa7cRei77r3B
bF51a2GQatBM8oti8f7A+f7mMcEAGJ8fAH+Mln7N8aSGT83eGlkEa9tOOGgX+Oe6ZX5IuJ0uRRxt
vL+/ab9ZlpBQ48vIhnaxlv1l2e3Zpmf1sgLmcU1mkEmGI9Nc4+7vP+V3CwR2WaCUOisffMkvdOik
1GDmGj+MEN3uc+XpvUYlxah9SGv9WbEn9aoUyIQhYqtbj830yHDXfp9LKERfN8R8imMxR6OIgSlo
GSZb5s7LH+70764FvndU/6hwwF9++ZK9qOqmM5V1bwKmhf1KquYwDuMfnt3ffcrFWJeLcMFkf7WG
kcnizVPnLft4dfVtKZiStFryJ7b4d08t+aEsOvwcTOF+YbnTUhviKe7W/eIQYauXptwsTGQ49gOX
/Pvm/q/p/j9Yr//rOQ/fh/f/81UNYljO7+XXv/5x/mrei58c9y9//z+O+677Tx52gyr84v3+nxxL
+dUP//qHq/6T9f8/pkqkzKOf+P+O+4b6T2oRVD2o2/5NU7M+9PU4pP/6h27/E68O2CPr4irP26r/
Twz3+So/bxKISk3oR1bPyxL0X8tZppRLMsis2zmF1d2izxyv0zQu9/Dba2S5inKr6nVBf2eYkHUI
BdHYVu96ZZuxvt7VOX4T7MxtFHdlvBPpIiIi38fvshR2iLNG/iGNcdq5uXM5XWbZ9FWkworUoSyC
Wo76xUJTboCmCOGwzfQedr8/p/UEAkAsU46dtVEzcJXzlVvGyT1tuTUCllC/cozeiRtcuo4hUe7s
aLblt57KFKSepPqwkuIEXCFi9w68U9vb3uC+TOgj9+TcFR8rbievKKxxvWmVtt3YNQ15OZTuUdG0
TPUTNSdFvY1pnPZVHgIeVgc5E0hlMnXet2Xq3F0aTGcjle1zq9fxhYvF3Z/mhVY5+BeYxmZu2/pL
wHfctnpqomQfU+XVkRAa/tTFzRm/gvbKVicMQERp3QyuE7i1mhx7kWtndFLzjrHTcjdlTfFS6lby
KPLWZvXLPAYdnoqviZka69tUD8OxLBU8kAt6jDQB83aOEDS427wwh9Mo9OZttmjyYM/Xfxuo3M8M
JMcfOe6kp6z35j7AEoLp/cykwx/zSdu3zGOeZzvXwq5fjcOCMlfAR6VJ4S9YBpthm5rdc8zgmME0
2rTPpl3Kz1ovq/069M2P3EJQ7WcKyXS0RDIEBuoS9nDgm94wu8tk5F6r8LUwBpqDHpNyECi/zevn
udB2NvMFbBUSzxc5XfO1GbO7hK5XY3pMsh+qhlKRY5QTYQhYbh1kpr6CQtgmXLtNUnOXasPZ0DJ/
XGlZJxyV7nD01XZxJo1Qqb8Tcua3whBFwBy+9RVjjKps/bCXfqd55VbRckLsLQI7J8L1dBLAptG8
6yvz4mtTrLs4V6LUSyJGLu8gARiyuDc6h8vvrGIu7pAsOvuQsOoPqY9xiCHtd9NM8gkj4j5q0X0E
bYEy3+Q/tE7fjVmKnVekz9Jj9tEbXX7EGTOc+w9bpydqIjQfFG/rSEcJGPOCvbxZGl8rz9coTpW9
yLOto3jVm77M1sYt72Dwmk2lMAWni1SoDyOi1LpMr1CE22Qwk14mHNxjGGw41XSLzoGKt5Q30ojp
qA7jNumLnZ5WnxClLiLhMioZZdjVvCeADL9+sdoX5Qv7tAtjoLbXJnXkIXVEmNTWqyuSH8yzSVLv
sEzXrS/h2De5iKVfSoLVNWegL0lTzjfnFG8m+megUArttORUrgyHewwuaCTfOKkXpY4kX02H4euI
NjZLcbemzm0ZO91j6ymk0A4i33Zjtu2ZhJ8xwglmrQpLu8nCAXuN2fFkWOC5K9G7+YPjZrtG40m0
TbPCubt8Vi/WP0bZbuoRxoB0bXNfmsW93lbfY/EIXqAG+IKR7EbN7Bu8nzgu4tdBuy1SiRw/4Eyg
+8pi7D1tUP2Ot+7BmXT3BiCTB2T+sqmoD0iWHnEDrG7GWeGnu7PfMI3ZeDBiA2tsTs4wHl/I3Ufj
vmrhkbrk1nXo/KMZVW+XLnG+q4HIuXSJo3Eq59DqcuPsmOs7Vq1qhhCPSSh2TZCSae11EJYpeUIo
EMpbu+vG99nkpmlz1V1L00q2ytBkZ5WGj2A+ug7HhmNRODVafMhrxue+sq6YX0yYQKQssUdQsmu8
KJrPRa7Gu1JL8bmmXvVllKpxk3Q9EpG2xWTVI+W6cE1aeFI+WYNC18GOrZ2laE9FzczA0xoet4xD
nGuN0rc92R1WenmcA+easVhu2t/ubBxxczKDrk/MYHXVGnB0eCtg3AZMlUPKsPmoMSU5VMx8omIG
aNKG/oyVQxMM5WQ+NAQl3urmfKwqUAkxT+9jpuU3lcHI2ZnUPvWdOr6OHbv8jOvY+SwYtC6+MVbm
2ct4VfN/OxhhO+hWgSaWOXIheW7npcouG9cyEufwoMhpAabQbstE+1zNddikltA2FsjOw6Q0F7ss
jbQmNAUzy1k+nwodDXWcrs7LMLf3balKza+BYt4vc6uggQQI8O/cIuU+YVBE65ztgyU1Ka0N3p7s
OZ5W7DCrWfyL0SrHeSPUkt6UoZh7SwsXwB87iFO7+2hsZhpw/fI4TCZn2cKVZ6e+hBGyuZs8fKvU
mohlrAhNweDcz+Vo1GHOc9Z1V5oYBv5F097UC9ork5eEXtZaPr3JYOIMbpSDfR6Hl6Lpyo+6a4wg
y7GNA+aLI84LVjTgJaIx6gJJJemdW1GyGYNCZIqDECZTdtxEbj0yhzrVletu5of6KvSmD5bqAyZV
b7GGjyq8qwqpPEvvOUtzw/Xd1WFr8C6cpau4XdB5RHsbIPWBOUxeuDYdmdPpTWIlBi42l6ExWb1J
UeFwp4zhNFj4aGQQE3a/Wd3upcuHUM7mt6vOWI20M9Z3dh9zdaZHWWO/MCLwvxLEhbQ+r5LLZJDk
x7I7NIaSkwNuG0f0ppO/4GRE1Oi6QOmycTDiD0EeoSnbeFPrPxRnmCI8k4Cn+Z52Ze1r0+YejvKj
zNsTei7nolQuwrmQX9MsGZ53irRYXiRuJ6x+k6kKfy0mfQf8Xfv5jBDXWQ5uLpkKJ8HoaNBhrR30
to7NSdx4gWEA9ymWiuGMF6aiQM4yPamL8jbbbcX00rEI9lyy4zLhpZWuxjddm+sVFghaVR4Mxdx5
eXaV5Yx3ZoyJmhV9Be38TydniiqWFQ8ej7hsPGd8TRpt5Bj996LaaIKubat7nUrjZjaTZVsbSnvA
Xd+PXUB4py2/oPlBNN2QtQggLWnfKHKG4zgQdE56rNh6bqOFqyGvxsnKb5PxqC6x4pftrGOB1Bwd
fN7yi5OYRvip3V4RSDC9iGncGfMdkK8ajPEn1Jp+SjQ7wrQqHBhohMRwBmY/nCsl3UzIYxMczfqh
ek6rERKyKp80i4hnmhOLfoOu+qoYlr3KEO+QtYCV3BZyydJ3PAMZf5p2UA/MZ3NjvUUQcVpEfcat
5WYa8PtLS3M3sUbvLJ0gQ2iyjTsPeyvvr1xhY/SPrZRzMKfJb80x3U8lUCEVwMGp0qe+UMz7anW/
9XohYP4+ddM2qIb8pZkZqGKA8+k56xrhW5jLOQvmYvqwVwFLEtO+KXlYFaZLo1m+uVJkJ7CrIFfp
Q8BSQpNbZ6fINX8SBpZm8wte/+K6Gc0uvFwmCzJ2Y5dWe2WainnO7XtGhk8Q+HtLkVHbiuLOGOdv
xgPMyepa9aeeY7B0ze6HIqwjiX2GP8bV4yTUB4lvM2GD/YlnNqfoKl9cTzBAa6QbLIW78pblGzOv
JVveWgYYwt3g36JBHllQQCSu+p6Su0FXFq9OgU8URGtim/1Gs6Tuawtvml9WSry1ytQM8FxrorzK
zsQtn0o4PJ/MmLsxsXfNgJOi4j4Yo6TSQJ9zP+LqDnU3U2NUUOs1b3S9BKP4kbnWzWioW4lQJ72A
l1KWTC4X76Q1K6LtlgnheGMnxTH3rCsGtMiOJ+BxT1TTrskHtw6xu2MUj2keGnnci3SM9RSAFhSu
hOpJxYysOceeZ/rEpivbWE6z+vpcpVtM+fad26Sca5YvFn6lTI4Ltegeq6aDnmjUVOuupDYVbCu9
DmvLrKO5p8kELZOr9qOSGwdsEq2T2tRHz2lXv8juEF4toWYWu8JrgejcY6aoDx0lj94aH+3UcVIY
rOupZxFtJiPQV+06tnIq3Kw+sSed1Lh+Uua1DXA9OSQs4q5bb2tGeWlRpHDyw7WqXQtX3/f2cnvB
ZbkjNljVqPOy6kQ3OmtzBD64N9XBi/o+fSPE6ypb0XrIhHVj8C1FsE53zYPdy7KFxPaqM5Ni+zWG
HbQylWPYJD94YNmHly7dErnlKykRZWyg35aFpoDt8ZQtjOsSPTkrMx5arvpCMRWnfFsrzMRI4eOp
MnK66t4RDvS4rrGs1vnThBcp7wkMHQNbHoeVqBq7RvCHXVldKe3e6350NjDmAl4MC7reO+wtQRw/
Kdp0cOzC3JUFEBRwh1ko4FYqO4vd9AEQFrqEXE9DmVhrULm6+1nlYn4bbe8slINQhhlMN4nooJ10
la8zDBOsJA6znHtbCqDBLEgwA8Z3hm7r5fWjMts7yXA1H/HsqgZcSozcDJTW3FZN8lj1lzLEazdE
uA97t7bwtjTwaeu74b6URsorRv6qlY36JrPt2yoHrsIT8LruxaczKLeOtu4mx0IZoRswbd5B6/Rk
244qLvF4fmN5pqWbVEzBZHAhyumsZ9oL9l1tYOj1CT7la3ZWcYbxy3xTrz4W/soQ60U40Vva5Iq+
VTztZdJVotATrb8jTRO+Qy352z1nBFHYmc8S+YYbmx7VczLdlG653tLf631NqIHdWUzAs7Xznaa6
qdvhTmimGXglEv9mqk5GY3f7qRm7UKmUj3JMfwDDvztmjo0ksUSM5wG14ChfHDp3L5V0rkt3FiHn
iCZEmcDPaPKtrRUn1ZEZS9FlaF+a7p3lKQ+tUiy7LG4sHPzco/SaL4ICJOKTbj4ahkOcudFfDAC1
ZHvhWaxmPhhSvePOI3WwLBFdYgqLHsMxOjhuqPZA+Tye5dUw0PrIdRnRz0iCIaU/YAt9X+CcUU0t
7E8Z3/fmvJFdg02SMpDmNUzHNi53dpY8aF3ZbGdyS7e9Xqoh7vi3jPQP2WR+9gJcxbvOEjdIRvcz
yVjivCH7qkA9fL0zI02nKaDSS5SeflN6kgBxSmqHymsxsSnxYDGT+nGqoTlRaW+TVBzbrEj8LsXn
jlm5i3pZA/wlOF7HJtCXCwDfkKm8qLoTNdkCJND6S+qtoUAvFa5qp+1WpeOXOhw7Wwhoe4ElnIYu
WhQTqHcS2qlRbJBe9Vha6xQpU3KNV+Jm7eWKbI3wVe6q37XPHav0XmpY0Ka2nYVJE7+y1J5NL74v
MHj124zeUc6GoXcSC8guva5j/QVZ6A1j0DyypexPaewemkb9ENL9GmtxEVBpWTCqSgnkMt9qlaYH
TuZSbDBE99lXN8o0jLeV0T5rk/Hopuy69jwQtDBG6WhtVY3aasC3dSjgbmfzoRzGSG/0QMh+4CVN
94rA21TvP4Yyf8yg5c2svqFbNgZJ7vb+ikyzWIpb8IzvOE4uTwoQN5qpmkVWBAqufhuFoJw2zb9z
XJODxFDuDCW7UZuVJ73Ugtaqca+8uLWu7H05T4+Z4oqhAFwh00j4gRnueGuBiG2U/WevyTgsLXOT
6Cn1qOVt1NW8qhdc7ZJuE5vpd6aJjRwsX9Xm6THpwAQUitGG9gq+/5xOmqV9MoT+UbjsBFPT8zf7
IosyVb8uyTDbNi1zpWKO9YtloJLe2gUKh8WjfuDgFCL2euEbB8ZU3pVli3+VGSlt2V3HaVMdSBFs
nyfDguPsXZpAg3hlIHqzLHUfdYZ9XydcxFWfw0VQBOip9dTMMwePxYHRo+kz5u19lhZRGgssf7J5
i5rjodOcq2qVV5mYOByUV4X1iFmMG2Ik+CxQeefK8oXM4NQr3XU65BFa7HZjuAoqHnccIkUxX8vK
DBXkRJHgejBvJrEkRyTIo+iUDRqAeq9bys7LDJUH3YhKy0ipL5PGl0l8sBlsQMa78DyQy8/dZXHB
ADi2rGeBXYmGvdvGUZp9X62n3l43pKPcTS4Y5hKnT/mYbkq44A22CMe2nc7aqG3QzdyOyQhxlsKy
JwzQ3JUTh4yDxkzyE30Brmt17Myi33i5g0ZHbtTCu5kuQA97Z+DoCkRUg5THUuszZq/XHg611M/5
dWzitwLstouralOYNGvZn3I1vSvW6tmckfja08X618louGBrs+RaHriVeot7IXqdbghQfsstwQMt
L3ei3s/982hXO2FsLoYywWglTDXp/TDkUNEXfF4SmvpMHaIx1ZwbaeULgVvWVkvibabH7sbtKFR4
1PeTAUaYHRXTPTlefc3B81AO1g9yG/w01x7mqegxPVae0poWFqp2ivrleUwE7oY6NUBzbztKGzr1
s5dTaaMg9PtuMXZyvlcRfEwdZ/8xFji+4haSqWP/VmByqqj9UQEoAzLrDnRPySBTbdDF0Qj5HzcD
2F2wpssDiOg1kpgDr9TJWPPHacLAFcT6iexCUgI7AU5VH63KPderu7XtC7q9NtrtUo8656slsKbh
yEsR4igSaJrxFHMm8E1F2RlZc5PJ7iVrqNo0pxu3MBKMa424Oepde8xT2nyWeS0sjHD1Yu+O7jV5
rhBfeTij0XRg7AlPtfJAo0dWtBzt9MtZuXtrGgTyo01bVpfbMtmq+nK2lopVoK8OkHiwlvB5bqdT
2idWd8GR21Cl0Ddtis9VirNjcPYr8URgRB+kLeyXzA9uZTKnNwocwbRPNVWe0CeoQYt6kyAc7wuJ
Qu13Hs+3OrHWTXmx3I39KCKlHppneotGVsdhKjnJJFTnUH9hu1ivzjS8YmwswgI55ym+yGHVtUvO
rtftrFwe7HbNNtikhEtXU2ZNa2CWvbGrMS+3hoMmim8Jh/doq4C9puV0pCZyU6bcm26rFe3lIlBG
dz38uQ2sBirDYdXNxiPjQLy5i/yEvm5XOS+IY/No6fuawzhykzFaTZpnJYPKeZ62zCmDqWseXSt+
LUpPC+m/YI737hXJgzrNJ3eKN+V6V+gUji3BQJP7nVCpm0wmXMd404vus1IbfE9FNFuIBSzl2eqc
va3b0SqLHRF5TytukGuV/cC0/2uxKFeG9F7Rb0FnqR2do2oXtzpuv/5gG6fRTU5x1kQNlk2Zaqcw
wUoWebpd+31GO1XY03JURWJeCVvIoEu5Cx6NqeUp01s9oGEt2Xm9m3rNHtauuGE+QnnrMhSIaR11
HO8Im4GJnmXyYHe0oV2PNYWOEesd2VWtqW/HKn0f1JwyNt446GI2tmE+2nEnmaNoN/msYKtrNgZQ
ZC83kHUrkrux3iy0NKN2udKRRs7NXTeaqUNTFIfrpfpk9+ZIiBYKhwUeXT1NzsOAmthy3gepIdOU
1sZRcUXTaI44PXXJgFquTLfwwkaQ1uq558nq7fmeA9w1SccLf2zbJ8tFXqm3kSeoXS142xO6JSfs
ZuVt7PKrSdDqVsQPSsonl4FUlDc8Mzn1215ZNMfH+jWOcl09pOWlB4qQUFxEswlgm68xIBDel45C
3XfSbDen4kLfj4E+aRaaMxUfrTWmTdx9D/Q60Aal4WSK6lgxcpmLMRRlrd9irC52nPiboyco0WhE
U+GyX6KI85po0r2g46gd9DgIbZnZ1UhL0BUhfq9V5aYZVbotxNVRwai7NNbtTdYiKhf6mzHy4qzo
C9MmO1ottj6zKkrGFgNvX6HX1C2LrahXk2X1uxKBzmHKVvuhar2BpDCA1ZvZqC38yF3vDTur5aqL
q/rd6mmisbglICa9po2b0S5R6Xs9AFCfz65v1Ni6m8mtXCSJjiNT6plm/2w/FI1KYo0Sl82VHDNU
jrUaT8Pm/3F2Zs1tI0va/isTc48z2JeI+eaCJLhIFLValnyD8FrY96UKv/574HNmTptjSnMc0REd
7ZYFEihkVWa+75O4apsDcYfigTlszQQyvtIxEjrdXTBUMW6E9Kuu8mNloF5PiwUWMN/gs+oWwsCm
8936NFMu+NLUUXkncwzvTp7698IeKdwPilJa7jdAFUaRp7u6z3lWwmw/p/pY8opzBjZBAhcd420S
c8M01vkKVH7qkcBIDiA1w1xG5sDCoB10tMgoot1G6Vt4DwZm4tQKvtVGqtG6oXANfs6/rphDEeYk
XiHzP5rtwq5ejhlGOGM0PmYQhU4xaN1NPQ24Jm0HmnpU1u13Bft2jf+oD72Bz5iVA4hzOU/9nnFC
5tUE/4D5gon+gEzZg8HnO+hFZgyLK072UbLOhs50sXQM/WGc3eGLcJv84HoZSXPQzOi/ujByapJ/
jSNljYlnXRVqOnJH+63PfmxutXQu5VrybPc95xxzHZkt1n7K9YXczh4G2XWZt3KnY/K6VZb0j5G2
mE5EbbQ/JMBxPJc1r0yAkvrDPHZFsraHkWqRbmjeR5BqU9hldbVvTUV6PWeBdSgQ8Vx3LWerbRpp
7EROXCa4rTrbODZi4tw0FhDpI5FjI/STT9lcaN80nMfzKm4Hd2u1hjhERlFvHS5XctIGfmOxYj8L
iW+B6sd8cup43tKp9Uq84hmGLubm3ttzbW6iMWi3Pa9Itkojhkgrt6+vBYWgfSaLV/RU85NhaNXO
Csgy2K+iI/RHefI5z9xRw1CHtMLOZUFDRIRtU2VwavvgWkP8ADbavo0HmYU6hpTdmJPErzAC2NMt
uQ5tOR9cDId3vPrzAXKhoKLO2/+ljVPv1KkB6FilBQ++RcK+ZliIdmNR2wlrmahxpaVB8toHcXtj
x35+OxmVfW1MQfuKbatVV1nn4MWvOBUfqbEzB1v3Eq17ZZRav55Hyamy0uviB3YXC48fowO2Av10
sveFMCS9pnSkKCIU7cfyOi8Hek75iAesyHqMT/M0YJl3TOncEUBcajQZ1kVzmeiI9aWvxcar6WZP
Y4VdzqR+sZttLXrQa+0BlR+PQPMJi5FRFldzH8jnWRu7jz613LCB5bDOvVEcYArLG2ho1s70PxV+
4+yw4cQBVmUjeExmq4CHYNXhDA+Rscl9Et932dgQg6oexkLVFtluIMQzSD627hig7VY73vZIHO1x
IhWcEkmt3Z8mt8ZAMAZgb6L5urFilzIjzmFj7fpUZLZ+19+Zbo5JLx3iG580EkyUpqlwLDCfWVEa
5N/4s9r6CrkCzzbcoHbXFiVjDNgYeomqKUfgoE/9k7BMz6InOznPA8nVx8b1QNdrnpquBnuQR6ps
cF0rRz9WSkafMJg4lESon6+rclYbPzaimxaCT1hlVPGpVHOK0FPxubCH7CFwgZMup2//WgS5/dJI
/NmjXWBjKMvhvvEae2/5s7PNSimfuyZ+RFUW36diFFuDyR94TtPGe0UwIKbtZLs2HUF0nPbolvqd
1s6D9gjU2Tt5k/dq543+faBWjENootPn4PvEn12Tr7UMSVlPXhEwdsStozsDm8DTbMXzh4JNyWXy
EDU39YF+ZfA4Jja+QdSg5aqGbAnQCZtQIokKskwnQPUSMQSzUG0snJX2EVG1HU55hcPT75cqVcpo
isJy1Udud3Gc7ICCnqZF2bVO4otVlDIOU7ja9Yjn4ahwkKGEtW3rVY/94ONMm2Hn2MU2ZoBJKEZP
INj2nI9DUHgAyRzdOwQx93Slo5EIsX9PTyAbnasRxUuYuRW5zODMOf4BO32yqoHKdkPPNrFwGHqg
oLbMHY+2XdGnyA48yRANpsBtULywhzN5+jY3x+5aZXl035kT/qBYUA3N++ImipVOH8/MyGklI1ao
HSGNcRm6SU6V0SJIGZRxqjMTo6osKytb1fhHx/WcD4FcCdbLTWu3fbtX9BgzUBPFeDcrl9Jp5NX2
jZqtiFNvqSa4Vd6MO7WuyTaQP3YkC9I+kuf1oUCJR2k7yFd5QPU1GExclFZEJbBTkUXso4Pitc30
JdI4GuIOG28rZTsrN3LrW4dZbmutdJx8Q2RWmH2N2nsaq5wuPdPnEx3tiqg/uxiuq9CyORtVRUe9
VRN5n3CcgPY/6exHFsygBEdPlX1UfhsI7MDZeKPacfzsZIZ5DxeUvhWoXJu5fun0gt+YVpsFlzUU
fkbGT+u3uDXtwe32ZtDqG4slBpMWjYCpBfHJ6zRrQ5G4vFL91P5waVCtpsqb70xH744wGMVB53Qa
YgUAB/Kv6+aeqoJ//nPR2n2tahJFBhH813/+8l+779UiN+vOf+iXv9P918//Lb5Xi0rtl/8IfyrW
7ofvrXr43g3533//P37y//o//6F7e1I1urevLOV++W0CJv4v+rcFgPgfPz//P37/L3q5u89Z0vWf
//df+btkznP+xuQ/VOvMJ2c2FSLYf/+3v0vmXP1vSNnRxYGaM/C2GKgZ8eItujjL/RujrMDxMrKY
v2Gig/xvxZz1t0XXiqMALS2TBQP7X1HMLQRYlHH/FLn/QzEHM/BM3C4CtCGCbSw0q8mPjqJzsY0n
PnZAJuwOgsSlLdyHRAwZ2gusl9WeV1JW9c6kuDjOBLbZy+QqalPMruYoTTYEJtgfmGuqfqikBCCG
aj/bCBHA2a56U6Ey0Ogw1/TQM1pgHOIYLDtgOHcm2pyFNuB64i0rnsncXD8M2MhwPM9jlCGdK6Mv
zqhqSFVZNn2Qep2JG9UbHp2EhaawxiU0PMAMmb0fZlYQEAvG5LZXZYUgSeF3s0804n33KPpsFjh2
SJivM62MxV0UzG357LWFN12DR6mqYkXBli4fVq2WyD8Xuq4fPTheiPZyo/dhSKfDDP2nRyYRFlYe
9Rw5JnrA1eSK5mOnTBXslPJzEx1IG4kPKGqau4KoFdzOvpNTR7fcMrkC3ZDqpzJtDWsdoE0rjhoM
pOnOaZtSWhjQs4bmYmVUwdBAleJ2rPMst8bj0EKZ/MRmb9QHoTKXMaYTNYLkHujDlB9jcx4IcBBS
vOqeDVjUN6T1TLJD/DaNxn07YOo+FDrCt1UhK797TttcwRWwhtTqUedEVKUYLlY5n/qSQYxkifRi
crRvugcqiHpu1k341IYiC75ONXC7Hx4jXZsni+kZ/bHGqVjewgjT8NISaotb6qEjD8AfM+gsQ0Jq
QpOXojpzt/Dw20Wx9rw4iZ/Iy53qVqSOn+Jy5HxKW63ojao/ZrJ0/efMbFEiDABfINWlOnc5EHYi
tj5eP6gNblYED2JwjOm2L4o6vaE9jWd1KqB9fAuqKYJx2DelVX2y2qa7psLt97jpOoafAfkBR/NY
RqmfrRhilhtPeO0sc1Mz8Bn5IDKljTYX9LpQWBNmZWlTENZnxrgwfKboT41nNifBxo9VShTBa2T7
tbhaBrDYbC2RaKntNBokpwi6KjwNv1huTo3GCC/0xgIB1W36zEk+LnX0jiN5oV0VWdtqkB7iQg9V
W9t3BsXzQ++PgGjKokqXxnLBGGFSsgxLua3pJsbRXB/DwHZIpMdx6c7ks+u/kjxMCsQVZO9VobX+
Ouv0FiVOZW4jmJGv1Bb0VY+dsFqXcb+oa6KpVYt0rt619WS9TK2rnFXn1HUWSpFgjYx67Eu7GgfN
t6QftaV27T56bVBVlCPTOaLcaotqXzVMSKFSCYcEkWjwZCkcbGXgTnLbCdeJT6Ta9Auw/JYHI266
1wbd+FUyoFswmX23MBOQ2a8plU/WoQ+ipAKtR2MVoMcAVmhmyFewMuoiaO8b5Wf3uKSh5bRTZNzJ
KPPjDXVaHZhA7qefAU9UhyqY6/uoBu23V44WjZse4GDeATNRnvAWGBuH163GQbfe9uzyU9ibZEQr
TPzsRqJkGI0eZzQwmIfWpNeiGBJO5UM0TIcyzSqgFhp0J2uOyi40Kkt1N6nRHEp/ar8bs+DuFCLd
dHSMALMYjXWAEtw/l7HNj2egQOkRjxMSQWooDPuylaVTTQZgtBfkQF+KFCPCLpNVjGzFqNJn/NTF
VeY2CDvyPnLvk8my8pMzEG02kSXMa4ZfYQLTskx9gSt60pPZMDd5O6U3wFJGeV2PTjStDSIKx118
6UzQ67T4e9o6wcnTslMF6ax4HJzRuO1ahEGrrnA4E5bd+NyktBna3tauLMR05jonqHJGVMIBR5VE
SAS9Mq22seQ1brDfr8lXrx0sQvXSzkVh2kx+X4edpiOvIwfK0XQSnb2jR9d+fmaJzN2XVLZ5dog5
jR9BOTXiMSqHEs0dg2j774xl74d9AGjTP0R0ez4nyxymrcuRBHVq3PX+/VA6IjjIrjc+CldJDOe6
4u9UELjt9bI9k0e0MRW9mrdhXGOlZjN0WgFzwwORvUbrFyOlZVQUzm45G4IBcrVVb5ioQ1myY+rW
tGoQU4Bz8KtsenAxNlZsW3l0gw8Pn7PskzZFS+0NzDOu80jd1jYfBz0rgodnUx9StWXJjSwH8MTW
dVLMcCk1t3HHYxGwIL77IC0QEMalP6+pfyN5sGx90fYYKY6OiLlkR82dtWrPtC26ZwDJWrnx8gR3
RJbq1xjSFFbllN1mo6LRhbHca77Idykkx22rJ+pD32blMxLdhNlYcd0OB2PEz7ieEAVY23pIWlq0
TVTDV4kbakXSG/QDB1sImHblxUThgUOqihRxhaSs2fR0eou1o0ZXD9up8psdHjKFpmmoEefkBZIe
XQBJ3SZ11VPpZ/pueq+ipL0tRtVVISDRRF67hqlH2M+bDMU0pZV9VdcojsFHleVT2ojhXtJMohto
YOpex/jiuqtY87J+F8miK8iJ0sAI0SLo2n2vD4VzFQ0xvY8RiMFw089tNKJ+E6KiXhRrVFsoG5kr
JvWa9AHZMMV0MHARNWuyFxBW0gQasq19t29O1hhTB+37whKUIug2rmQS4ALuPfa+VdPU4/BDYdmH
bsdKIKfOOx5YF2EI3TSNMPV1gqWIHzWk3n704whDf2PAS9kA84OnWDeye9KzitEVMzK3I3M3nXFv
OdH4bWJAn7atbMa+8IDaZrgGiRacfI2Qs9McNvIdqaSjnoK2zZ1VZZqTvi5Fr4q7Jh6tl9qpGX5j
U6NiNwwiuqO+kUxFGNsmoM6uM6W3szTpQc2IgGnj7BT0i0EZC/EgIG7qpyJwZg/x4CD2RWloJneg
MPuTz9MqaIJMUbCu88D4OHia5EnniZuVe23QGapaghB3KX4mhXXKPVq3aw7XdGdG2WW3o9l79SpG
NAiUczYDtXeYtJdfN7AHnmoEc96a82K5o9ro36Yk1YB13DrpHmajnR743PoXy48U3kCzLJODPncx
hziwKuPXeVS+GZYS3iga1H5SG8ZrdN4z+l8XxgtPPwMvhPNefBmK3uu31KuX8WayDJ6osEsAol7M
YtZwsiVrpfV6SVlJpz86EIHUNWN7h3Zti9Js0Gun9bQmFurHRJRy5KTV5eV1wUw2+kSDr6+qegDL
R3dJjmHq1fJzYMK4oXCbAFjad2MORajL+xL1cJsxhpHPOqKm9Hhhw7TADB4OFkKP29gcM/lYDch7
r2e1QCxNqbLiICUjADatB8cMGbUBlcroMcpBBnMpliST6WMGHs24uw76XvV7Y3ZptU+pOYpnnrnl
XNuch9vvsA1HE7WXPTefM2pF6DNdQ8g75cTKuLdGbYjDoU8RwJepXiwzIo2XysS4ALIo7Tam0eBz
WzLeeFdY5Ee0H8EvbYKyGoZ93cmULNXGcUBBImq8ew49FvBV30naDwhq6vomizky0G0u5ZG+cd9u
dX7zqYxmDjNFEVv5h9R0iuGYltjoX7TcgXMzIjBxbw3qGv5eYVt9otdg1ayzvL6tRjiN+5aaGmDL
hUK8boY0KEM5BNTJ+6bRg+/YCVu6fYkxo8Ky1aAdNc+N+itIG4lPMaLJAVQadTUj3nAWZoxnN7l3
xaqnp2bqjqZBEosi7U66AdxT6r68QTzsNHbzsAx4TluMlmpi8xGFvTLcfqCbiRPlCYepy6Jz41lW
r3UFUO5rUBEUvvZZZMyQ9Vi53Q8TG1WlI8byIJFumFzqRushZx/B1FJJK+wazEirJAmmayh6bD25
FHSoslaQSDFDOvlsF677ImXb+aHUaqHTIfI83oDVZE1iy9GhM9XG0vh3FEZ9hm3pOrKnplJ3xthr
McC+0crA1hIL4pKHOmBCX6cc0Kmpph0n5R42cwtdsdMCXCnsShsryRTqJoieuJLcBpVBnkjmA48k
ds80NAXKhW604U5vTIvGerVyvSiiXeSPubJfDECU3iaNKs5Edpwn4nZEviu+E2YxOqNy6uQ2hpnl
H3xnrK1y5QBYCl6pIZvdAyST0nsoK6/O153jloITrYCeCTKO4OcRR6PQgYC50MdUb803PFY3uZ5j
LXiEO5CkO2Q0Y3Ordfj7NyMRJr2qqmZ6nK087e/qcojt+zrJRhpB5KUUEKnsMfZPtxzc/lNGW7fl
eDc+dqrT2b5m+HlXqpuiEXW3YX2s2tn8YYI1pAxWCflZ1zzj0UcrwSRiZCztKhaM2AbKN9joiKcp
+V6WKoLKhZSqGDkuVhmr0Ogk1qEJqhhzlfFBjaKrTwVnEmaVOMMLpqiI5tU4+HvTRawLB5LUCFwr
imp2XNmFFp6a/AZiJ5Op0eQMVVasVF9UOfXTCSQckCvnLvWjugX3YssVagNtg2LIZjCE05h3eNOo
qFtGxLjRvmB7W6FfdyA2azlygbjt2PTSCp/U1mz0QcDuYNf/KjGJ0o82ZWevyzY2At6tnDesrls0
HP0yVnklndy5NYPe6+6cWmGEYHINYviZhCzfJFi14utZArIlvuWxtbJATidhQq7THywYeTfgagQK
QqucmDmH147zulYBsll1du1+dPLO/wafRe9f0TZ28jb2tBHjQmoP3cqsHKhOoyyd29xBtRKv3dH2
7/kVAM1GpPyL9M6gst85Woldu4c6le11d4KF2ww+nJ11XTjGM2JLh50HWvZjZnhUAFqH5b3OpVv5
B/abPj7YTsyYGahP7q4YMou2aOdGkNS1pk1uIIoXAPpb+IwoGWod71pUTfFqKDiXXbe09XJ0n5xS
16QT/sMUNwHGgIBJpeva75IXGhhLBT5qzbUwC/9DNPgpEsE6iJ8a0bgfs4FOGpLQLPnMyKf50ffK
kg85saH7TPCmORFbwZ07RsknTx9yY6NNWXngIurOUpaGnKjN7jOR9mQBwPRA2UQ+LFEhe/1QpLC5
Q2ygkIGh0jbLkvUdjAwcA8RWQnsS7HMDmC2ktMF4pXFijB/FqMHyqrOaY47ZMTfzh9b4In4sbPhO
4WywS1Eb8H2X8eMUdU4ZyOJjx4juMB00aGmY5bwmbNs08x+Wsj4CIs0k6kbsWuWAt8B0ok07QGyG
6oXJh7KNxvBrR1KxAFwaF906JxNfORi0s6A6QahRHyheD3uR+7q67kVVtl87qUdsFkXfiytNQRwV
7F8JQNBVmlr2ndTJxtYBU0ObFTAdTbuzGhXf9Fbs64gBau8w+9BzkFFJz95UWSSSD4WgCXUX+Ylt
ckY1RonYW4h7yoUFU5K7oTg53WgBh8yjSkGYQP1vNVNzrQATYnMZS+jfTsRG2gdBg3PItv0vBm7R
ZJPBKCVVdZLg0ULadSUiaxEDD8CH6Jwl8pkMCMmkprUKjPGcVv211npuvZYtdAsdX9QhomFiUTqP
0lM9VsWP3GCCcEnOaxAtIpXPxXUB1FBejzT1F/OiMUjGWuFd2TCDWTNpLfDMdn6aj1iZnNJJokfP
EfR2tBQLXl6jhSTrRWJxZUbDUHM3vf47Rr9MrBwsxR5gels1O3sA9zf4Uo5rznHRbWJO5tGOgnvs
qbRIDTn5kDMHgnlnJbV5zEu7/J53rnfvU1t9VT5Mq6syBhe8b41cRxSJs2XYMZC6RRuKgvPBcSzr
3u6juFlsceoVeYr3wpzX8irrAfEAQt6qmLzeKb9izkN1bHfd9KJTVUPbzKDJsY+wjQLtPTF92721
qLWO664DZxSOHJ+e4ZHKQ8Peee+rvtOY+8d8Lqp80XQPQWG+GjvPSVYqCvIrUe++1jOgYOWigLN1
qP87FOo05dyl6hgbqXg0cxG/GD6LK/GTsl9L2xl2TIcGad4mFI/WaDl5FAAkrRNUOPMEH1V9jigo
fSicqLtVddAbewg4z4GuVoqugSPGpznP6Si2vRBXKdRvwKgNI7KdJo4PPBhtVXdM91jnULNI7roW
AwK33/kQYXMbNy6H53Y9aDlArKWe88OaRxRuUNmpd6Z2F8CgQ8MPo8a/1aBmd+w6SizdxQZVQ9Qh
MU31SY5b8m3YhHGiqPGNut28giKh3OBFlkUluNDujUDrDwAa+ppnNZVfbWdW3301AmMrNOXQMm8L
/0dZlkAHnTHlr7rNmK0j4m4ELZoyMFWv2Hw0BcXQsF6YqY1Z4oycSnRnmFraPtpUgZe2K1M4cL+Q
28njIGWSrpGpz0+U6i25lSNTAG+h6E2fKEfBoBvdxv/Oi2XuAX1h4rEKTHpGdmPNLZ1Tl9Egt42L
24tw7X3JCi9yj3/pRNz9vYz/b/So7xjz3Xf/798XHsLvivtn/IvJ8Es2vqpGh2yEEdEIQcqq9vCl
qBfVbBXS8vI96tDCkfjdtc64LIwH1w3qahhazJlJp3NCRxmV23rAwEPytUZkTTG+Dd75ar+iIP7Z
t1hAVn9x+ufEoiEzZB16ZXZkmG0Y6ccikvdv3zhjaX/85ttYZ4SJJJ7YTHp+fdxVpKWgRjnA3TJm
8tDgp9vMkdgUxuQAZvRBVnvDNfCO5wSosOrfoaZc+IILSOGvXzD2wLNX3Vyjr+mQXkd+jlhd0Kwb
xO6dL/krtON/7qF1BprpvKipMrqjYWEvp7k8ysI80aEO9n1lraeq9bfGZJvbEbAwxic87E4lvmH8
t0jvDSRigdXuMrO2ZPj2J7qwhqwzfEMEtrvsTExR1Ft+YNJ8JBelihRUH5LYvtJyjZxDvfOIL93f
5c//soDUDPXLzLiWx+KUbAOZbm7JUj69/VUu9NWs5Z7/5dfPaDAS2XToN5Yec63vYskx0nuo2+7w
9hWMX5lt/3x8Z627Kkg7O3NaxHM1xZu22U1LNOREMGFMGZS2NpFaFSgFSGfewbyc4fj+ec3ziNIj
yhIQa8Kxu9KrYkfJdl87OvHwWcNC2TCrpuCJQUC08/eW6aV38SyylD7qNDF2MvQME9KeRA2nUSu8
ieBdMAgBKKJP0pohqK93evyl6N9ZIZce4VmIMTi51UHWyrDJ+gLSJASfNpmWgk06Pwxm9e57eOFB
mmfBxm2VZvIecqGYucPA5/gidnGjgvJB60ZEh2pdM2eWntzbK+fCFzufZjnOxqLiqBj0w8sOqmDb
m+5hYiQB5893LnFh5/kJaPnL8s/tzCK3HmRY6eVeT2J0X+6GJ0VgCUvgT1H3oyxu3/46xm+pLwDa
zsKGANChGWg+Q1czrrjIck0ZjaGXtM95z2zVTF/NYFHS9I5/6e0ta4VC0/J5tKi6noP2ndfj0rc+
iykyrbyO0UYyTCp84PZ0Q49uw8XM6hNJeV4jXXfe2f8uXeosvtildPuuy2Vo+tiw6OSV5peRamKl
yTAiBswgS6hfvnOHL62Ys1ATkyfoSGQkxqePga4datddIoDSMI+T+5KbUja8CbofOK3XLjFbxnOo
qc9J/Aom4u0PcWFzOB9OTM2o8LOGVUudPYRmxayGF60odsJ8dF38Yv07m9DP1+43e795Fm9Sg1nQ
cVsS4woCm1TXGXmQg30Ry+30dTIOgZW/johjnZdlZXtUFQdeHlu0V0iZd8XUrLOUKj+ZzbK8Kugr
y01qJuc00O3SYufKDxTDXdo1U6G0VqzSvL1++yZdCtDmWdDKI2duWqjl4chZemUG904hMLonR8uY
T+he6I7ryHGPsnU3y4v49mV/zpf8zT1bNCx/3e4EsILcX0JYO48fPHcOZ4vl4UtQAUFoGkzZU88e
XmbBXez7mynFkDNQFCHQOUdPQXSgCJsuA2hls2uZPGjEPWbtTzp0/M57fftTngHb/mf3Ms7OVMGg
W3mMIOrnMiYA9NEXRtKVigSLlbysWV6ZisEgPZUzpZ4lDl22E6YNvLuKfyI/f3enzg5dsdlAWdJ5
lRgqmSN8o5CF4+cU8M7yfYlPsfWJksAK0CXWqvKdRX3xsmcxMm/muKWaLxl8SAcUtXLA96+JUpV/
R0TsWZjcirbcgtFuNtn07Z1bvrw0v/u6ZyERqjMoGKuXoTQSgFwfDXDzS4Gydh+t9gaS2zrLGf83
Dhs/699ZjT+f5+8uehYc27ww68QgVGietm3Sk530G6gPtNOi185Q+9b9zMHBUSBmqGpR3ixDvnk9
eMdk0K+cEY9JySSK97fD5cK/+0Bn8dPTexygERtDH+tBKCZAFUork7t3bvKF8HyOl831NmnK+R8b
oLC+VExPd1vvpNIbltZgFTcAKaZp56I5hJTMK+dPxomNCcXr/u3PcOkjnAVNF5ZBlOuwmGPzu11k
9+5c7KEahm68efsCy4L53S08C2wmFqAG7ROwZ0p/68YLflRVvWcpvf3rL2V856jleDS1Um84sbAS
PP3HiMUIhRB7uDfYG17LCbmPywgcbt4EyYAm4NsXvrCtncMj40yVjhyEIgkLRsgu6qmPxGc/1j/U
CpGtaj6blt28s4deeEr6WfAxXfhMNDoUjtkBHZ5/midkp73l31LofecaF9a6vlz7L0e/lL514XcO
Aa5yPuhu+vDuMeTCmeccVsoswdLrfRKBwrKOdWZvuUP4KNPjcn5Vw7h1RfZIsH77wVzKr/SzKNKl
vqVyxeVsrzq1CrVK/1wwYIZ4RcRkSTjz8PmPv9xZiOh1t8DgSKBcspyR8wSO9W3EwSrCPv0zt3l3
rV9acuavT8hMGQBM5V2GU91uaAKHMEhviQ1Cpls/b79xLn77Fl44mOtnQYGBisytKvlOjZt+WSL/
Eobal0zY16PxznK7EBf0s7jQdfDLRpdrTLraC6ZWerMDLOc99vTvVzN621/vFR4m6HlyhkFYVK+V
Gd2RYb59c37/wd3g7DACxMtybQWaC6Df17yeX6vce/HG7tvbv/73r7p7ThGOPNQDo2nJECnoN1eJ
E/N/DrS36VIgWn37Gpe+wtmrThFZSS9xiZmaZFiu67XIwpr7Xh7e/v2/f+HdYLnuX0KJkZWqqryJ
wwP8P07cjELCuHRvVs2uWc6Iyf2757JLt+vsZUdckxp2SvhPM4a22ERf9tBZh1JSVn92NmeGwK9f
J4ukrw1BreBB6uslqZCkBRYuuOXVgBMOGatcE1DaevduWLlw8GMY9a8XbSyQK35Pz8iLwKIS5UnU
OHYvd7N9cZwmXLJjXT07TAVq3nnvL62Ls/eeao3tOwF4tKH1fqSS6VxCFvOWA+bb6+L3cYXh2r9+
pxFnXO+wc4bUtx/0CDwQztE6UFdInQ6a8fhHVzmnDBco02laTAqvLGNKavR2aF1Pyz5jN/M+qP61
IQH/nZW4/lkgaCvMkfDrVGi6ChVibFwNcfXJ1PvdMI/3f3rT/LO9v7BRAAUpX6c1itNQDacW/45v
43HUkptx+rNHc07gpflToeUbVTjNDacz6HnVsC/a6mOtdc/C+qPqquufBYbIr6Muom4WupB+/p5J
T9Z6iBG4QOV95yK/3yZd/ywkpKKNmBXJRRLBWLA4WiemuWSs7MY+Ym2jSMI/W2hncUFo2WhrBgsg
zkaMwtNN5QPmZugsZ1EJbyTP3kkULn2js1gQV07noVxTIdOnLcZz+3vLIu/JaJX2It6YcP5cQ71T
oboQUf2zIMDI+gQtCgfbQGW3AdgBmurNvvWbL0gn37lzF3Zn/ywQSDvwkFeRdfiMAWAcWTOudGLp
24/lQhTzzrZ+e8o7LcIPEOoxyE9MyB8QFKLPeOf+XDhfQt//NYpNuUuHP4iJkvnjoF58Sg/JkoEj
xtrMTJRIpfGhqf/svfTO3v4ydtBSVzwNSUOQO9V9IktmjK6/eDrNOCPvN6x3vtmFbds7OxZ0PSJj
es6E537LZJKtzyhtvtqiVWpsVAl9t373lH5hSXtnkaDPrEla7KxhO8itDpvFg6P6s8LsMwMwntfv
RraLz+ssHlTMK+zrICD9cLQdVRpDPBfM/KLxSDqgyvs2y8Egv7P4Lt3Ds5jgdqafBA3fi6SDsGlW
495BeMnq404yY2oVMyXu7XW+LIH/nVm73llUEOgSQfpVhJ96enKEvy9zSpd2NksYI8wtAXm3fvtK
lw4j3llMMO2p1K2alWEVFo1TUil914wu6wF/8GZCIgYpMpeIrOb+wYy84HUUGM/qyYgemDv23miX
Szf3LGwMTMJjoFTKmYjGUeF6dx2cgBTF1WB4zEuRT137EQ7X21/6Qoxyz8IIs21tUeccwPK4+x4k
TrsGR/RnCT273a8xxHWiYBAas3WFCbqxrfW1H5mPA5M0Jst+53W+8Iq5Z6FDM1MaCzrXQLkd1qMO
7376opheqpEJu1S/jST5s6V4PkwMWakWOSOXWh4IHcQCGMxyvss1tsH32l8XyoOMkPj1pnkYFg2A
/GzsafyJqfEvys2Rp2XdCoPgRpvSq2mEACqhwpEEFE4WNtb0BeMF2MN+x1i2x5KqNj9/Pb872uLS
Kln+/C+pjnCH0Ycdy4PUh1vBu52XzcvbC/DC++2ehRK7cKa6X9aIU9lYO4MtM+fCQcIxZPTicakV
vn2dC/ulexZHrNyMXMYccPTLGe05wh2gCPjwh4m+657FDql8x/DEcnhxja/+6B8zgBDY9z+//ekv
xAT3LCagkR/93OO0NyN/3o5JDZPX7ohR/5+zL9uNG4e2/SLhkCKp4TxWlWryFCeOHedFiDNoouZZ
X3+XcoELh20WcQv90I0CWjSnzT2svRYA0nfQCAaiDzQVW78c+g2VIEC6PKxmc4RiHQAu7oY4WyF9
HHw0oCS4g292bnMoUzKkTjaMxlf6M0KxFXYzS6stEQC4qF+BH2mXNOKpgam/PBONmRCKmZisqChn
sMYEUHrOwY6SnolbvqYZnAxanvtuOufV6bqhFAcjXkCR0QgCCF36eS2jlYsEmPuAwt0ZheWlMRWW
173/4GUUiqEAOLJYKnDfBySV7C0ZAGkCJ+SKq8/Cuw4oBDlZOSChDmjV2tbk1GrukVBMAcDREE6f
7DmYywSEHPYRWl8PICq5vHYat1wo1gD9KElJcnydFva3hE9f2nh4ChP7YLyo69/50aopdiDlCZz9
BKtWJWiAAa0rbHdpiMl031aMgEvaaaXXgpmMu89rugTsUQYzqVt2xQCMEECecxfn1ybQKPb7cyHs
e+Mfrll2rtzzsLOhlbxg2UkMxVfS3+Yr9gK9VMZ0hW4E5Xq7ce0NbmXBgIXdDpU2XjhfPH6yKmk4
OToHmCs3HBTRE/EXtLGhB+tuls9wextoTwBPAbGSwg4wmjHC1xSynb+EBe8exDlpqoRwTCdn1ZMP
NuCxA4dQt9ykJDqu9XaLcAA4BxBfDejGXKj7ctUF4eqld/DwpwXFO4PGRL9I95UIt2UN0sTYYL50
O7Ue7ndTs5rSZzQRiMUAgp9W5Gyd3/YOcLdhYfC0NfdEpXWA+E1v1w1DCMYmiMJGzh9zgUdj6Lly
v90stViV1ktQSg9cWKDkg9yElT0WbguBnqr+QSoBvfkQOPHLO6IbULn0bQPcfrNgQIbmZA/RSEz5
1gGEIgIUOXTowRjj6UZSbMACOHLosghTy2R1dEbQ34DNJwZ1GUhX875Ib+zEbgJLoHB/eW6as6AC
TRt0s7Qx+Lvgi1bTLpXzdOp7kezpQukxQrNMcHkcjXVT4aRQykAo15cLzhw0BFx+QGPjEaqrhmlo
3BgVSlpK4oEHrwJ5T8Meo6m9JR3Ef+AEbIAUDTjPfIOXoTnYKkQ0HV3otArskPDqG3QBvdDKO1xe
It0clIvvpcxJuxrXMgQGfQ16Uw+10aS9cfDg24thArpRlMuPfBWolV0PvguAoZ6THkhT3EzpHXqw
zIAt3alSHvm4YtAZQtsruq79fVskb1Zj3ceRONRk2F1eLd0QihXo+r6k0ZyA6TLPnomPQixyIY5v
BXWLdsbrxlAuPvYBlRiKaaQJuKljXJQNn/oUbfhLDLLY0XB4dVNRbn1dlZMP/tAlGPlUgckffOZ+
ap0Q6KGfmxqMmOYC/gfkCfmTJAH1ZLBYEHcoyXwHjrhuB/5WQ3lJY7tUVGdGmtnJ0ESIDQCrqbWA
UPF5BXylqF4UstgbU4m6p1kFdzI0PM7QslwCEIZBkOmeo4qEYtLKFdqiFRilpRoEliWITs2uuG75
1r1792aWIfjhvRnUO+vX/5avkIkHqGyRv1M0wxWAeRbR65oYQ8GEIg+YWVmAYODyQdStrWIaJKG8
sMGSEqBKnhavC2jvGPLMRTgcy/RbhvaRy+NojMNfeN27WUZ4gLKMVCBgQ4pxmCNUCKGcFSMb0L/2
timsWa/oBw66rViHBOqjmS0aO8jdfbXKE7jkPE0WKCQeUrBCOGuVS0z7LBHbevkjTHmXvxjEj8ZV
TAbPK8fDS24HkMIDjQIPQgaVhG6P57uqTqCaCcAJdQ+cEpHPAFfyMgUdFMB6rTynfnxHQV+G/GeG
7TamWTVXX8V6unbT116HSkscp1CjJR0awuPsMFuRe8PzHvoHlzdW82ypsEzAnnmW+rkA9qroNxO6
wTc+qK8ML5fmeKroS0hggyFKRgLNUWg+dTro2vG6DtD1LjfocPoMIYhp11PjAVrt7wcbqeIoYxZb
KZ2hfDn42a5BIMP5y1TvZQxh2fmuLF4T6+sUfu5NKVTNLv0Ffr+7Fgtv/GUksQjo6Jwn0RzaZrqr
QByLbkHDBumGWH//Z4gKKXeSQr6SgY55Bjv4LVp+x1OURM3NhHD/8jnQmDGqGBIwhk1hE5YiiGjx
K5X1Ld63k/B/Xf66LkKjinMB/pNCLnYrgtqWh45bpwmAZF5ABI1nR2+xf6CRMRCiOaGV7fflMdcA
9qOzoBiTTFoIZtaTHVKIcnUIBKctBXtWV971cYWX58QsYtgkXf1ABTq2UewM3tQLNAqv2cv6KJq7
KBEHDDZAxgpDpt4+A42vle7N+WLN5f37Dr47G+W4NG1eYVQKUCC4e56GENp8yy6d9o34hrEnyGaP
3X3aPq8Ndp4TQz7DMGXd8iq+ie+P6HOTlgjyqr0ZU2dToWG7A+d9MX4blu7gMfAP92CCubybmmug
oiDBVud4IPeEqFZzRO/9cz6JbVjPt0ntXjnCasPeLWY8gqwo7DGhhtQ3E5rP5JT9APM3cnm7y3PQ
WEMV5MgqtGgPZQjrBAGRTc6BoybWjb2gX3bJz008+RBLeLw8luY+q2DHmeX+ANI/HhQgvwRLxXDI
yfBa///Jav8/aIiKeLSgl1kDY8UDNC9/HQX/BQlg0zLpjIWKb4TmCnip1rePRSAg8t/6EurCt+MI
SZpsVT3ZVP0YOIXB8ulOlmInaLrEmbMUDjqCbA/+b3Q3yeilYi04Aq7cDPvfo+U4ElTUIYagVv5s
+/yrzJq9sY6nm4ASjEQculULNNsD0AgMID5D300DZSDo447fR5BZGS687kQpF54NrYWeS0wiBIv7
NnLLE7c8aBPVeXDNkYXC9b+rBA6ZBCxFYPz0nAkcZP5NwmqQNi0GX+TjZRIqrJGGIHa0LU8EtgSn
M5lRQI5c9AaujGUbKBAzw3nSRCFgSP13HlzYA6mgqxQ4NthUBn+/HuN4/OVWGJGjpxOAunQAeZO1
QAbBEMV9bFtAAPPvoB2jfTpFAn6c1e1Bv3eeFrkngO606CAtF34PN+jyNmmup1DBjzYo2hqgqYYg
kn/QsOB44VNU8VWYZTuCGApgPZDDQdPZVB7SbZziO8wQMQKTWz6gY/Wtqp1HyLWcSP1lLAy3k68X
5b+eAlTj/1273IoSWmf+EIAG9Dgjqu8s0CvcgvMSqhXpJkV6wiutLWo60EHbh2CK31BmHxHEIeZb
05drR9VUFp+bKIIUdn8S+Z0TNSf0EyUx/erj/62zYoVngdP71Qdsv4IOSVGe8QsfoCqMNLVIrO8E
/X5AVXj4YiqXG+jlBm5smKQmxgG/1r+TZNCgBr0+ILHCyaIFxNISJEYFTfwz4bz9MnBJ7txlAt0t
nbfOLMc7CkadF7CujTd1H7XQYpMgU9gPE+P9YRoKyEiAP/sBXAcIr5uOhCe0e8SP84j2cENAqNl5
Fejou2NWLTFyg3VUbMfB20Ed6jwVL6kxHf1xXCtUiKM1JJBYnJDMXzV1OJgTMkE/jyszwDiAj2T8
cvnO6IZRTELYCEg3tRUPOOjJ0Nkafioy+QkK7DtwmkHwwmamy6k5yyrMEdSwTpc7ePdX49PF/R3o
FPz2IKd96jnQVUDX0bBxk2kD5tHLc/v4XRAq5HGBnLBsUcsPFtJAQ8j7ETvzzUK4obCmWzr19keV
8AovgzXNHUiE19G9KIBSzr1yX1jLN3+86nkTnmIEIpdPgwsWQySMlp/tUJy8FJw1srry88r1g6pP
PXcNJJxjgWbYLlnuIPe9903XW7dK63F457zWnEEIGyIDAYE2RmxPT+W0fJFjC72nGjQtRhdWt9mK
E5AiRKQgXMI4fXRyO/fOSyHqWtmGVfo4qAAn3r/TcEFW3SQtpiFdAL3kATKYIFrLgDl5FvKw+JDX
K89XHVsV5Fgm4eKmPWbix8OnAXLFEEC89SZpuIiahVJhjbEF/ugFYPDAJ38qgLoO8wB9QHDyX+cs
qVDGrhdOHiWDCMDseBsuVhCFyb3Rm9D99evv744T6FPtbISqd+DNFX8EhBX6LxDzOoNKuvp2ef01
fW0gW/53DKeCGC9nI1RVwu/xuKcxASs234BUytrG1bkpQ9gwawu/JS9ekWS58ogp99xNQGoIpkvk
U4qHJfvR0/i4msScPPc1BFCkuzE65hqfTMUvQh8deEWOodqzhKZoB1528cleWlDrfrab3PCy6/xN
FbsIOmlwXK5HDbqhezERGQCBclhV11au18Eb7uMKhL3e/JLM8rdxdpoz4ismp+y6doKoHiq5Lnsp
49+kaW5FVRwNx2O1KB85ZYqlQS9yVXcERS+ogrm7aOn8Q5mzPznoE3c1ZEB+DbHdn7LG624SZ22Z
zk3kRJqJucrI4QhxLwjhIBEwAeVnEflUO/GpqTqDV7Me8A9mpuIuPQomvilD1gaEcXf57D+NxiyJ
ppFcqLBLivJ30skGZyHkP0pGpq3bOzfgC3zMp+x2CaEnxuxvdtlAGRyRCbGLAIiuA9jWQeMBzzcr
mlsQCRruuOYCqABNsK61GcsQMrYsfas5KNimcAYtab5SqKFC37hfjb2DGl9RRWjS1nUnHiJ6jH3w
IsaR/1t27LVavmY24N2XD6VuDMUsgux1BqbKFoHrhq/9AmncstlWCXs2vuO6FVOMIoSKwc1bIYyz
pX03IJyvHbqlcE3lAfqQO+M7rnloVehllEH+bigxk2yxbuKIv4a92ALADQeRzyGAeCCGNiXJdQGj
ir8US5RFTujC94EdYhREZGiUJiGoHjLQF6YbMDE6BYh4TQNqnCEVkIk1JAOPMB64Vp5JNd1NMdsu
tryv5nY3mvBq2mkpdoJDks3OW8T54Yp/B+tmWXRHgiuWpV7QJ8U9ENDbnqV7u3Sa3eUTqDP2KizT
SpAyZOCMC+asOo1Rv4NEXL8ffchiQq853SzuCOLq5HNGoJNJHf+GSyQDLg+uWVcVp5mBBRU4rhQJ
GkEfssI/woU6jIArh6DbMu6exvyKdfR3vofnyWqauYQ4J9irK2kfyFzfyNoNLk9Cc8NWuZv3n0eO
rIMuQ+VAeQq46iX56o8EsqmJ/aUYumfIGM0ri+HlsXQLptiLBFKghCWwSaQHCN72yvu/XiACAJFD
e8uYjdXcZhWYCYs0gdcZ1ZWx/Jwia+DNkFAAeUjRQlQUYmFRl0Iw/HR5Un9rNh+8XypQU3gdGf31
/aLo29rlA7sDB9wT0j/5prHKT0Bx9vskI19bt38ZSAQt+irexaR7K0UOfuJ82hr+EI2LIOx/t3Ky
qAtdENwFbj2X+QNiXFqGp7h7mZZXZj2LongztvNoHm2heDvEkUPiLXhYXe6UR5u1yb4BI8zlmej2
T7EkQ+lOll2tr3bS3VJJXwUlv6coPoAFd/5JoXW9c0Y7PsY8/nV5RE3BSqhwJaspbMgS4qGxAFcD
jG0bMoivkV1B1kgLZdIO5GkIuzJyWEJDv4Zmmky5Dk0ph24qHRGwJE43ko0HoBefZ8c7QUXs5Ln5
a1HYZ+4tsWFdNZumYlvH2UvTNh2doHdpFKwUwJ20Tf39OvvPVwvzzlCNSLWgTXn5a6hOUcShNO4n
v2TpPZExrbcWpw/A7e6aMv3T0Yoa3H2NeVSxrjERINfqMScaf6czt5HJjrdzaVWGW6XxcVR4KxmZ
V4K22wnyvjwAC7Edm/QOylDBtQZexbHmUZFQF7KQkHezHgZkQpMOLRlpFrWGKWjMLl+Pw7uNKSe7
s9slxhIt8dYj2ZPdxiDk8yBqnB2kqQCqWyglkEQpuS7DAu+UvXB0qdYWyI8hntnb7s6YlNLcGBXR
Cprg3kc84gSjd58sPzrUrWuwpE6QQbJctjps4Jw1rJrmYfybHX+3am1NSrjpPVYNtU/YgNWcuveD
HQWreTDC/P8iCj54Prhi7CZuucgT4/now3bHETT2PALTewy57mKUyRFSSyGUS2R58Ozs6FpQIKoz
9/OYzAAFFbPcuZDh2Lq5icZRYyRUoOs4QWPDBwk6WrbRhcShsIJCigk3pTkkKrpVWHOeo/kIrmjE
UAia7P6xWgq4vtxK9uUweIbN001ivQrvNg/SpwhaOYrXVRW7W8Ha/BOw4qHBjmpsjsoZWoEvF50t
MNxZI864rU/2lJ1ycFJcfow095UpNynsBz4iD4PafgxRnH52N2n9AjUAiUgRQjAmXlLdGinuQlXS
KY6g3RLQdBb7ELzAD31WirfLk9DttOIghPMEItUek8jK8Cd3l4cpic8WTrbR4OgcL6bcnAqqMWUS
wf8G0n03uO7bVBQQhuPRkUxwyi2UsIX46bfQFIqhB4LkT1eSWywidBYMzp/GSPwHLJpmOdILmGW9
qjD0UXdo2ugulf0LgLzNJg9tKFin1BBwaNZURY7a0BFZlgo71kf0EcJJBVT5wB4f5bIMyhlyIZe3
TnO8VdhoXfEaC5s5YB/IdxWtdzHYjTrSGvCvGiOusoDKMbFGJnF7oMvKN1lcHuZ43GVVDVkJHBU6
oHUAfQPVTCvDhdJNaP39nTVILYl8YAGwjMOtp7RrHmUC+UtRlakhsNFcJRUO6k6VG3G23lhwhG1X
DRZw+y6vl7dDt+uKOcjyyJ0bgY+zAbKYNJXRuW2LZQvG62XnCqiGXR5HNwnFHkDFZfRlhuvEPPE6
FMuhKtqrOLKFit7kcgmzAmIaAfQfIXFk0x+A639i/ufLf7luhRRDkE6Q4HEmZG+EC9mvwQb+qwSa
zTpeCWwUKnBTTlC8CaGIFDRDd0etCh1NcfLTC53fvV8aTqlmFv8Ba1oQTPgbDkD5GXy37ucksyA9
xe+MAYduBOVV9CDwCik2gnerD++R4beQqEE9YULEcXkjNEfobxr23UWrIwZ5QsmwEegB85N42lBe
/rn8bc2rqCIyJ7uOHEi9oXrAkRyzIR9/dprleYgg2+XWL1EsBsNt1gWDKjozrjObWQvWySNugIIx
/D54fxAy2a0+Wmvf8+Zu9Tcj2EVbXLl2yjUnvMqKHpxogdXO2Rlait4eErAm6hpdokxFZFIXTQ2J
i+WbB4gkykNP0i1IWT7V9DeSnCiJI/MM6MKmsfsrN0zxAGLQiYJMGquIxNXJrvm3JvUfQyiklnQw
l100L/DfaPTdkYM+fR3arc8DwMER0y6gMHFAMNcv5Ji44FYuF++eT9LU86sZTsVdVkkfRVAk4UGU
MeZuCm63PyufopZVNNm5gmTUHYuTKmBdR01Os+b5UpknJ6uBwAu0O4NhnL/EkB6ClCggWqaDpwvc
VRxmE1EQz1Og0qX9m5bO1qvn/erN0mWVfwcG0OrOs7PAmzFAwnSLuNqnd3tGbD5YJceEoFV2G/vh
bTfSbSyjT50jXxz4b64JaK1bOuXlZzwsosF1eOB5kPqBsOTKwT+Y105jUVVoJqUcILMRx6HhDA56
L3YWALgjGlItkJIZ/DGN5SOKZUBvVTw0jeABKanc5nGcA2rAlrPrLu2BQML5c8XGzGCGdHVoorgB
ENUbICmFJevkxHd9nqySKwl6P9p2E1b2azSkTz1IYLoIaoCOe2e32a9mgUAf2OuOl029blUVy2FN
QFllPiY8jtVzLwfosFZfvLD7MrmDIW2kW1PFZcCZII7rMg71GOdNQINzTbtBBvATPKCzkRfx44lw
FcI5UMmRLsIoYI/wAXbsdxDAy3fCT1+MYdDHby5XcZzSYz2LSo7FitzPSJDs26QxgQM+XiWQdP17
UfthQB6iRQNQ3JM4IMgVstrbOkVmb0jrnSrgFC7vuI8P/jcJwlW4ZjNEfU6BfwAgrO6eYs+V97K2
oJjRxFUAEiCU+gi3z+XI/McUaq2Gg6Z5FbmK3Wx9CxTPnHDkqg4NhJQsQXf4z7x4hhL4Jh9q6N4S
aHKCof1Kc8v9dSPfWT9ryGgHqUQOaVC2rVOgkcr7CXiOHv9C+y2Lmw2tOfoUDO6M7oAo5qOzkyay
Z4y3OIAPZQh/2qkzRKS6byvGoohELsC7ISBuNctTaaPHAXWB1rA9ulOh2IGyTKFfa8Ml6vLml2ON
D7x20UsEJiNomQVo0zxDue93ZItPl0+h7roqRsFPQ57baxxhTezcR+wlyoB5ZRCgg2Ti8OPyIB8/
SVwFcY489sqkwyCxB7LzjkGC0b1pTV0+uq+vT+67w1WX4D2bC2BsQgBYg7xAw2Asi4BK3/B2a0yC
yk4puFXVIOGHGz4tG3CU3MM5Lv36DASy0aRp9kEFbdo08lrOMYY1THeJrD+nff3S++33jl6H3gfL
6b/rlELrs5ocoK382t67DDLDbd3VEMjwrkK1cJWUkvPQyqMBA+DNbDZlbZ9Sz28NV1q3y8qVlm6F
in6IixGC5Mif/bNT1SdC/dfLR1S3/sqtXmS7kI7g8w7kNZdVNBgI7iZFz64RLaCbgXK1U5j5biwx
RF+Wdx0tHlAvehbDdRQBXOWbRIKWl6LBNQCC8XMEkpjdDN4TKDC+UBIfiyw2JDY0t0EFaBKPQfwV
ifIAfIm7oa13eDlKaT0CeWi03xr/nKvQzNgfhsnp4UVEgmxXiTNEoKsAxPytl1Bb/exEkDyud5f3
Xjua8uYvwkchl+G5gErpYR67M2vjH+vqLRavgZyVvxFplfD20mObGNvnNEdOxW9yr8+KLoHL52R1
85hmTD5BwK9ONqNVWpu0k9xg4zUvlspDSeK4YR6Du5R06bypIH47szK/ylPnKoZTyNAmTQ+0+dBl
A4FME/rbpR3nm7wA2L2eWLf3WFO/Xd4qzfPoKlag9GYwxvUNdspC1wLSghm0RbsUNHkZe5t9cXQS
G1fW5EfozrpiFTooTncgoueBsGO+tQjL/2QzWXZJtFS7qXKKauN3cRxcnpxmNJXSa4Lcd2HRdA1D
wINKWdYc6bxKbs0OGNcIexDjcB2xJlcRo3HfoJk/anEmePIAPr8eKJEs6BEoDpJFm6Ughoq/zt9U
sZQQ0G2gGIGzULb+wV/iO+blkEZHbWSTe9PeypvknLfTcGSVxNnPRYlc/2hIvGtCO64iLfO2HfIa
mRhgSJutB/4X8L/BkKxlU3RFxBTyxC+rJp1w0l0LIVzj0dFYexWG6RI/r5dSovuySO+dKUt79FzM
za3lTP7Xq86Liq2shzbqwiZDHgggMD5Nn90JqiBEHlKnTpGSB/H45YE0lkoFVmb1lDW+h4GKvN35
hIPQrv86lSU8rs4QnGoutsp7aZExr7I85kHf92Bkzui2DYHJXo0Vdu+YWuRNZgs9AEFSmMz+eos/
iMCc1V6+cxzLOffbxLNYUAJzMoLNARoqPwa32ELl5Ks7Nrum6A94rPcO0PWbATBxI/hSt6KKHevy
cEjrAZKZeZvfJiX/ARG9mziMPy2FKdDTDaHYrrLN+3qpO2xaBm25+bl3hl0MltRxfr58KjTmSsVY
sr6R3IdAczC1I+Rz8/rL+mw6FqTDIjJscewvj6M7GkqIArfPgiQxjoZIyUMdWrsp9wMOotCt50Un
hND7BVDLkzFa1TyXKr4SVFFT6EMaOajn5jRUKHeH1BDdaYyCCp9kCYkyK8GnXfTht5G3bDz4U+be
HM2eC8WRIUPeC3goLHDSAfxArP8JYhjgurpviTAEQ7oh1t/fXRq76uwxijCEu2ZMabqbY3Z2s6rd
IJa4vOG6DVDupeNYvvRmDEH9FJqIVv6jW2ZTZlnn7KnYxR6Qo2aw8PWptI6ygY5esWAPHKeatnBp
7+uIQ/TLAvUsVOOOkA021SPWePQDc6NiFQcEW1U8486HfouiQHeCbqizIy6SH9yhX6dqOFFgdg37
pLk1KlqxBJMwyRvUpdDr+YOkOGp8mrNgjn+6KUYt7e91If3NVDD3uldCKPc0y3LA7iUCENcVXyx3
H8ITA4f8IW8Ww/XR7Z2K5qNxPXlhgRAKT3jesiNQn2C58KphU0bhNpyiXcGno7HIqtkxFd5nFe1Y
ZyGCcgYUGavmeSuB687TdDeO8ndSd9ci4riK6bMcUmTQbweXRlZ/hq47sJDu8drsgoro8yNU95IR
UE/wyGzXyaQFKDLz/MWI6dKYBRXRlzlkWNK1VOlBz86i7VNP3DNLWQEIj8EsaHdfsQsFH2RDG4wx
lr+g7QONZ3JcGee7bI+DgAIfz17zK0tQXKWpHGpKfDI1CNcd976zvC8zQkDjZHRHS3mdacOXDHER
iEDccIOU+Qkh0703Jrdex/cy5F+Mzbm6kZS0g2OVKFG7MASNHR6i+W+H487vwHjAR/cW+tnfUzH/
vmy5NUZHBfbJNITfy7BDkzgWVrsZqgfJOYrG33hEbsLut3u6PJDmuKmIPWci0zC64AdZgKQHpHjj
N/5D1g8no4em8W5U2F4tYpzeHHUAp/kJZsI9mlW4v6qro3pnfbk8C407oDJTzpFT+5PnotbAxxgR
XnKTeBm6Xqsrv6+81QQwrdyXuPZz6yAbFKLZofZ2PHNMsAHNS63CuZGzj70so8iFOzLatNT5ZYyf
dHGjijjEAe0y2iMp04XzoxzECRD5Dpis8MZz4ztS9n+cUiJMxqpF0fyai9DU46XBp/L/oBErr0Ap
BtkncBzcDmN+tkm+zxHMbSx/eFlsL4iL+Lzk3RsR8oVP3g5In5sZpVZQZRzgUpiUNnQHRLESZdln
vtMjRVR15Car7R9oglyJFgwWVXfGFdMQRa3vLOkCzzphJAB/lXgToo9efbCV3/grgeYC2PfT5cOu
sUMqdLHIa8HCAnUnidrSbVE14ZNohnFBw21ryY0vbfdWupz+QV6Fmap5mgVUwYp09CZfrJVdijrn
uoA0Av2iqYFcY4VUcKIf+QXpatzftJu3eIK8Kr0rsp/IjO8ur5nmfqmwRMkKxxKjBzMXDt12CoFf
kaQ2+GsaY62CEhswZQ9xAgsHXgrylDdozQlS32vGzTj1cxLU4ySsTdEsbbkNQ5cDGcGs9qrTwNQy
MTKSgz1ypBRo0e9IE24FqHAYsw92mN1CfnBn9abE+Me7xNRqcZRUST2kSKst0OVbYyLHToImb09Z
bP28vE+6IZS4y6VwTEq2DrGQBLRevbcBgHwVjAHZaF9Ur9cMw+31lL+LvUgCjg0If8Mc2M7LNHTI
hJf5I2t7QCRk+nJ5EI1RUIGdbVbFGbEQpmTW9AyIIfhf+l1beQ9eMqxs6pdH0QDOuEr0SVr0U80D
onqERL8HWxyTAroSjdPteruCUm/0Z0FncuMJyH7Wz00/HK4NYW3Fqjok98upxW45AqlOugxfpirr
dl0NcKk/GxJaHx8JruI/7S4uZ/yzMr3RbkMy7zRirxrhHZv52+U11FhUlbizcsDaWYQ1nndIgvvD
PornDVqCIAkaoIS/ERkzvBMaK6pCQecyJJY1pagcImoNW5ZtoN75ybgfmnmoKNB2NStJJEVQDN4R
Ouj38LXsNg2cqjmvxCLEvq4QonJ1NlNkFbxGvw4AUfbZ6UOypTyfDfZUs+MqEnRxQIOTx2j1nEIv
iJzpp+yjHQNTlTEzpRtBuf/wr9IkaYFSn+z41u38frueq6LMjmkRmxIkmvuvIkFJPC+Fm6HhiMia
30H2Kj2kbgRqp75YAIFJ0qCYx9iwZpqYjqkoGElA2mBnxerlsU3mzrspfER5PWUoSDB6l9VoZY0/
S9symFDNo/e3TvDOhGa5jGhuA1nOneJXQsK30CvCDZ2mwzT7IEwGFD9mwDICtHTl5VGsTTVQawSL
PpD4KytfTJ+jJC834bwYShy6Q6E4cXk9Zlk0ou8nT6GVKLsRqX8vfYz8pAhkV+0v2xqdCVCSO0sx
pZXs0BMIV8fee4J/cpfO2yRT0hhwNboXQcWZFhLbH1GCTjfLfWZh8thVIOLK8od0mr8PRR2wsfjU
DSRDdxZg1nkrfPAzmlqJNRNUEafUbpEZnCg6QOyu2ZBkuG/s6lNlSmJrdkkFnNYTdP/qGj2bZA5/
SCduA2sejmGJjunQ8v5ctUkq46dfWXnWAJ0UjKs4N+nEEfwpD8DmGrZIt0aK/ZlKOsuM+MC6x3X/
RiVLUfAtO+iPdJWcv1yehMb+qPhSAT1o4YRo9u9FemjdEHFlad0Ix11VrhDjXZuyUjGmi992xA2l
G7Aqt5/Q9lieRq9c7kXSTZD1Q97vOgugwktJW06h9DAj8P4JimyP5d8mbdqUG4+O9CqHGtTM//qG
EKj2QP7QesEEFoAiSDzqfSVZie6QoUvAFY7SHalBVSjnajv1udcYqjMaC85VkXO0P3dtJRKAMWv3
fiydfsMWyjbVMj6sr1M9tS+NTL7ASk1bo8vwcWDEVBBjDrLWpu7ztaybWYcUWdkk7FuDrdN9fP39
3RuRtIkU6YSPx1bxXeT0sYlMur26T7N/Pw0C6iRBPwpwLVH4Vo35K208Uz3zYzeKqfSOfeHKkMX4
tlck2wX9wY6Hzg1v2SZetfPDZ6Mb8rEZYCrtE+NzFtktBir7fEMqGt9T5EcqttQGO/OxsWSqhjbo
RZnlgcsnGCa6Xer0GCYZtMHds7GrWnNqmQpJnOeUZGOM1EfF280sXwFiQgI5qt5I/EvA1EB5c3Pt
aVUpJjvelm6JpG4gFzZuPKAA6GxqLNCcKBWcWC6E5CQFHN/q2icosz6UrpUYDJfmRKmgxHrgSdlC
0yyYJmJv3QriD70Q5aault1Mkx92AR1WKU+XDb9m11V8YtfXqV9C5TLIvS9OF94iCijr5qsRmf6x
68dUeGI/LSRMHABR6NoJmftngK838DVHJ9rUwgUbFjUfsI9fMcCr/r3oULnpxxwqkMGAsnvn5Dtn
TrcrvGYu/TWJfHnJdKMovqXXlXVlIQsbkFzmd2mTlBvRD7CzWczRRzd04MmeC0P0pL0zyhPTQ/kv
ZwKIddQVU8CfinqbDcu31V/uvepbtCTQJirIVmR0T21pyvXrTrjies5Qm7LGGong1LXeILvT7Wgk
+fHyCmoOnYpmpKyc49BduUXrJu8Cwvr00WUQVwKhURPYLbI6hldFc/xUSCPr6tiXK/0ncdECnPxm
mdglFd+tlpq6YiNd+x4NQcF181pPzLs3rF+Jn5Y4Bsehh3e3KOjrWFsnuA3JNh+54e3X2AcVwQgM
lztwF01N1Ak3+Rqq4eVpW7qJ22c4Voe5MwykeXFUBOPgLHXoemjX8miyH4v0u+8NnywUmC4vluaE
qRjGIZpCdwGwH56g/zzU7NZPXVMxQXNFVcRig45rR6z0D80Y/Y5Ye99HdbpPKDvS1Dp73mjyMnUn
WbUFMwWIPASJBYjimoIlkG5vdiX4bw5GwlQN/QBTUYNL0nVpMnB00+aNlx/7iIwuaiKxxSGH3MpP
BQmB7St9QDi2Xpy4Xy10Fww7KriA2kuexf2uBwJ9/f9lbu/HKrRNtGi6PVSsBJyImfUWSo/OWngU
o8M2vanDQGf5VBShGAlBW2eF8wcsmoggZOOOEYQs+aYQ6bkv70KUU0HJYi52a46NCh8UoHcHHQZy
e3Lsy2oTsVCE54Yg37thVeE7NyFPs+qYOxSgh7+34H9+Tv8b/S4//V8oSvt/mPuyJklxdMu/0lbv
1CAhBJjd7gfA9/DYl8x4wSIjIgEBEkgCBL9+jlfV3O7M23dy7tuYdT9kxeIejpbvO99Z/vEf+Pe7
6heN9Af70z//8ag6/O8/Lj/zn9/z40/8Y/eprt+6T/PzN/3wM/i9f71u/mbffvjHBuRmu9yNn3q5
/wREbf/4/XiHl+/8f/3i3z7/+C2PS//599/e1SiRGnb/WdZK/vbXlw4ff/+NXiZ7/+tff/9fX7z8
AX//7aGW5Vuv9Od/+ZnPN2P//hvx2e/M54xEMeM8Si6Pf/788yvB71DNwTsr5iENIHj87W9SaVvh
h35nPGYYbAScB1GMH/3tb0aNf34J/PggShIaw24cgkH62/95bz88nX8+rb/JsbtVtbTm77/9Qd74
J58oiuOI+hGHZz3Eavh9PyMX6CjYsmhP7gZZNO8VsmU6PbFsrVGcCUL5M+ULKFSQ/sHIPgkWzCaK
CZg0sAKEEyAb2KR9VEgAEfFSHsJZVxvTJCvaxGh0SIRfojiDDyUBoycabxztQ5Hq0he53woK9XTv
lVPWUE/e6Favt31fwNiuHZP2zoxwEaOkax/qIGJ1upImXlLktN74qrBT1reEt5gtrTviT42fCl7z
l3ZkaImwycoA9niJlzVz1CCzp+MC2vqA9FnbDOthmoZfUZT/mNf9+EkCgGQQH4WUJkn4MzWsnYrI
xhy2Q24Fk7zw1Qka1PoQm05nHVzi06lbuq2GaXU2Gn86trM4F8J9ZV1L066c35z1yn0QJvIa4tgT
L2x7VSEFTpVhsjFJcBfAfvVbqSYwvqZ+Pa8T6qhI1OMCp2s9mTRp5iIt2PqLPurH+/myQvB3hQGL
AxL6Cft5hXDClXH+rHZy9r5dvFG9CFkXLdzxMlLBHkQ211XRDL+oE3+8iP561cs6Jz5E9snPnUmI
2LJWMKd2XgCTIypEAE/AS7hYN7G0WH2y+5dN+9fG+NeN8ONR+efrRT4JsaHii5zhUjz8S8mjYUPo
PC+Etwqjy613cUmg4TDkZC6rXBSrPkeOul98tD9WJP/1RS8fwr+8qEq6gGsXqx10AD4CX6EVRYYQ
2UC9/qtUop8cff96LUaB3ICvTwP+0xUn/akvY43ULDkv6zYMNCg9wdEE5XFNBMmXEtkTCyi52zVp
rxtry6ySk3iPetPkXeVRcN07dZYrJCZ8GH9FIvh3jzthYch8pOom7Gc2OoIvMO+IOgXHwheuTX2y
el0PNBHzXmv1i3nBj7f8nx9FElJGKOgxMFT46Vn3pQIeLS4GYZe4TazAcju3vyRn/bsVlSAnI2Yx
xQr+GU/VS2GYHo1C3GHBDlqUNlt5v+zarpmyEE6oONHEryyw/u2fBpsG/GUE9rE/D3k5r1VjA/xp
8yxE5iT4dMqHwev/fbP8wWL+8awDVEcY5T60vj6Jf2rmoERrGIQlaldFh3K8j/Wh0H4u6mSjFDm1
ut/M3f0s9573Mg5Lzvoos73IE++7722JTiDcMCDKPy2dTaUKtmu7ceRjhvCvUAzhJU1Ws2xcxNaf
+1xHuyLgex1s2tKcBv+DjQz+1DotzVtXrIcZlTD6BcZe7QD35kPRnuGAjCadw4CS7FRxdwnQsdNy
pSU4QBRRZ12YNWufwv8W0bTzJlT1trTgtOn6VwX1T3kpl8WGuzGgQUQp8Fn2M2tbJ9BMr3Uz7ETt
eduuBHd7xka4k4KLjeijJRuCYd2qAIc/WGMwsYvncW8vTiph2OmDD0+763qyw67wFn83YJyWeuXw
NtRVnEq6gL4I9eev5k3/9m3DfjIIUX6EKAt+Opp4y6alJlrvljhLZMourM+0fY+eYKF+xVXab3jm
XoIlNTRFw8t3/P6O/9mw/Y9qyZv+Uz5Y/flpz2/9z9XiDwXmuX7Xyqjv9ufv+v+xprxUD/99Tfn4
JuqmNvbtx0L08kN/FpVR+DsJcS0TbD2O6vKyz/8sKnn0e4DlFoEmRJDJE17U8n8VlYz87rPQj5OI
kkshekES/yoqA/47jwgh+I9JwpA9zP8nReWPFQNPULnSKEHJwHgA76uf/bpZWMODeQ2SHYudzMti
6p+sMfNL4QfROUKfdWXFQO4SNf5qwEjJH+D9P48mvHjEkcvIcPZR4vvs56OpoIMfrcKRHUXltye1
6Z/wN0fjyUVFQbaFv8pNEUbhkvOC22nb9sUJEjm5cevSvpsLoq5AI7gb43XegQAWPSfVWj74SWxG
yBLnQKdVWMVbRuvyrlIJ3c80mO7iBnSKFACnJnllWcW2gDenWxI7/g2J8QIJ6HU/ZQALrvp4Ba8H
cW5IWINFSFfpb5w5u3ddGQD6YvGba+mwph5cXsh2Gi6iM2xVcFtcN4tjUsAR2S2uSQHOIJ/BhB0g
E1Y/TJiCnxyL6+9WmdYebNkR7N+51AoK2LG7Y1bpVEdJe4UBVQlbLgyRJMayEtU87W8C+IJZ1N79
8J7Ma//QKB7A0IQM1buCW/eXQZRyE7WLzWNDkjJjtgzRXIZsLMFaaCaS9yxE1z5P5gtrZyq2Tbv2
Btw2YZBWVgAFXl0kmmwWXfeM1lJneqEJhrHIaYIipIvPsXLyEEG8BeTTT/YlXB1zwKM26/Xi7RsF
MdISN2pXjGW97XxffI/72dvIsSqu4wIR7Skr6XgVjhE9Uxt4OUo+dyZJ0T/C1NzbzsgY2jdF09zO
qq3zxkyIj1YopNN5dl9tWLd+urip+3AwuP+yFiUBMXNk52kqp+0iguGZwXdjG4RT+WQL4eV9vZY0
Xfw4QqC28Lc1LoAmbXQ/fCTAKm4Kpm2O9YN2xSt7NDGVKvPWG5lKha+PHq6N6/5SJCwgNubxSO0W
jDPzZuMk70d9nfh6QxhbM9nNai8DZw489gdMt2lwI8ng8q4sYU/Vlx84L7xjG6kG2cak3FZgF56k
17Et4GTvAM4+eUY/CXRDBXanajJlovW714bZ6M5Ey/K9q4O6zViz1A9IzYJhnqmXMWtqZmFquExX
Ky6K8SiR8P01aizoHGtcYs5hkwY2JzAw2wRBAaarLPuDWZfDyui7DabiSpe9yrExvg3YxynvgGUH
IJVnbLr4nXnLbci9+DOI7bkSkH8RGMSFE4KmwgKUWFMON3Ba3/QQqKfFMIrbOYaqlTsZngZHNqTk
eldVxdGW5L43rM/qbv3gih1GV2x61Y9XIjHdFvywbC3RPzTUpmQZppeZkmOR0HeNRjQP/PLTIw8A
xK/XCCqNFn7rIJjdubZ+VnZ51Fwfizp49MrqoakRv1INezGGaRJ0eSzmHR/rcwAYpygcwiMEIjM7
i83USAyIS/0opX7zxPysIzekEfY+iv0wbUqya1EEJWEeNtO3KmCPVUNfl2qxZ+5xdePppMDY0wa3
hoqPpUJmb2qdu+6td9Us/DghOY0Ysr8QwFf92QWgWWJAfOwDwlHwlPmwGp3x1jz6idzggMpAosUi
HIcLTzy+snVbIGpYP7KlvVIJA4vcbarZpCVaWH+YU12TFB9qVYN7YoNNsQbvCHETmddzex6Dqjq0
qmv2MpaPrCnCIxwE+r2txPCOJGWEk3Vls3UkzJtmuSFWffFEFX8iV9fbczjBinl+nC/DXz+06oGE
04ZKRGdSN4jUTEkWUJoObXWcOuiPxMuMyJgdJ+NGccwlEQuSgk+Qrf1rOMmLKr3MykZ8Sgr7iw6W
JzbBaW/59TK3erMitgcV4RMwELjlXFd19SgCgApdIz+KBr/fQeeb9rQ422hMmSVeJsb5PurCVPJu
V/tjhklJnMVhfUTgfT5W/uuq/BvMts5Rr9Mlnq5mKK/PE58n2LD3d3i4udPxvpqCfuu7qNr0lbm3
q8sFVFugJZgN5dUGXmEmnVHFeqw+D5B0hIpkuECHLEocJFDDek1xUs1C3dE1HlNPof6j0DFGvP5S
1vwL7fszS/Csah28CItZdiLvxqq7aTS5I2MCpCUWR1Aj29QHdUB4psogIL3M4RasQFenvqhvRODd
YFM/eMg6gTsgYr84JJJ1AlFZO6dKRgOiyWVmVtpt7BTeTDGiAeq+v5mn6ar3xq/9LK+LOLyoX99s
UGfz4mDsWSXA8cGxX2PjpQOMgqgfnskSWSxXfl+O46kt+mtI6LJRQIQTSIQmwr2gYmtaddNdg8uC
E9VC54YgygrU9VIFSK2YEU23Jpge05xEbdoWdiOd29vwiVpPZq0X6ax2Y7IJ9QAYq0yKvSX6ynXh
GfxwsWP9J/ZXlbuyRrBH4CKoS0aZhaVo4NzUkSvMiIZMwDYup9I9Vv3M8sY3i00V9eWtVNY9rjH3
jpKz+xb5JIAlmJ9aiVdbRbDkCZhiWPSA53ECJ1jfPq7BCIu1tPFerP6E588LUCn84Fj7ctlNDmpy
g7hNG7z1kJSjFZ+KNEw8niXJEmVDXTTQd3jnqFw8LJwmVSDTye3UDOWDV+OMMVnvVgiQx/tCdc/E
8ps16IJnF7UuvlqK+ClWJmviFsZkmFby6BgzfFLgTZpEbEGjS9JOuHMcXNkBVPQGwhiGx2S8+rbz
L3saAIBarlnZ5rMkz5EXPbFlyNapQX/AxFfaVTNOvwpJlB2cfSMnuxt4cMNOITCvEde3qyuqVII/
smh+LJEmIVayj4h9jociwUIUb6NecWrReAtKyMdAKplChjil9SyHVIewlop69jHJ6EktEFP0YT+B
Wdx+g5N3llgP3kAdXPMNJr6rpxGcAol0BljhYSzpoff4Xg71LfjJD5WonlogDIXHsiVCkEAlb10U
ttdSP4y+2bcO48kO7mNIc2wr+bgMYPMRlSislGRXzRViN6sB99hwFHFAUwQyo7ztkcuJz6xQB6r9
bTPbCp+N/wVcs7yp1XFp7HeE1Z8TOxw163ZQHH11or7vPQ9/VgxL6TDcFaW9D1TbZwivYsgwq1+r
uDWpYoC8uBcd4Wt7ImOfmm7GWWWx8hevK3bK9/dDVfBMryTr/SpfncvLrs4ThT7XRfLKIJs9j7xi
zXosVEi3DrWrhs0ghisRj3M64QSDmqhNuZjXdPD0LWXym/YtnhaTNZgNesw9MSCke3HBxrqHEvkP
GZ2LHi/It/HYnxrPz+qR0+cyjGCBPtb3YrJTXsdzj1CbEu8aYuLJzHFK52k/+VSAJzewLesU6mb4
52QT4+VOEfHkwkHmvNXbcSSbORw3xMCXIFZFlwlKAEDGQHd9Q+i+7oDoUtTem26pviAlYVe17dFr
5R20RUhiw4mCQU70mugOsLOrMEgP2rTsYW7gobzIJ14PwMJQhsMY+1tTIF+ItzgpCaEwOoJtfRT7
zxg/3BXrekZzP+cqGpIsKTg++6H4dD0MDLvlTtWzTnsdebsWAe1yofiAHc5EkYc4m6pFfukM3Lfm
AAU41taJhIt57lC67csyPhR1DZ8arbd+H7O0Uiob1+o79MtVVkr93HjjbR/RZ8bifYnk0qLUODlo
k9nLouRNdxoqMAFFEt24Fu6TqmoOiwdBNQ39s4eMr23Q9a/Uobb1qZ9kvl5wfLSyBNDCu1RBcZCV
Ck28KvTdautnYau9j4Mak5Is5ENW2w6HbvQyFP6Ao20KdhUM3PNW+XvjmqcIsgUIXB3mclioZLHP
IOefGZ0RPrXukYT2wsv1grnc0jHZ14N7ml2MC93bKRt+LBwKLCO2kwGhAoqe0zo5JDf7n4OJp7ys
6kttdqKF/RoYlDnJ2p3WAFHBJkyaHN6L+8CE5q0fETql8R6QgMWzUS+vcuihRRHrG97rWzyXX5jx
rwGa+NjLrEthWAvppJy+xV17FyzVlTahyz0cmTlGrj0GciEAO6IDfDYRrY/eSvICjgGWkavah+xb
DDvTuStpkP7DhvJR8qXagcqGCFgYGlRaD+nMlrMopz6F4emmDHCxN/WY8Q6Ha8lgGHIfl/qoI54T
Xq/bUYwQNPAGx46vOQ568Rg0dswEzNrXMPgORWlKuukK/NUNp8uj5/NlM0R2F6j6WQf6HpMN1PU4
ckfb5KMBXeSS5Tw3btqNQlWPsGbxZW7aEEMezhO1nxPsaxiKj2gYu/hLEkHWQqoRGRexnZEuQJOD
DCd+N6DsRphdpDFugQn+ASxUefCrqNvCUq7cWbMGn8gPpC+xqpY5JXO07qWCKynE6ThD1gqcW0fA
k/aLG2FYA9swcHNgMWB871ixpHhHNHDwxQ+n2l7KDImE9r6ob9FRkTKTbkAXa6qpzFq5RD2iW8Pg
kU8d2rmpRWeZOBJ8Nug0cGbUpE1RNejvMx8v/UQ1B5d2nRxgnzps5r5Helg4aO/G6an9UHOhTpOq
vb0H2HzTTGKGDdU67kFL9K6RfMcgkpGIeXIFbLEAdgSYYjmUjWqQ/EtNYwC5DffKtCMw+uKVH29l
YqIthl7DR4iz/grgK8yXvYQWT+AcTu90LZZjbJv+C6ec53O7Jk3qt4s7EoopVlZFkcqimcg9rWXx
IKyKt3XiBfvRL6sP6lZoxepIw+g68OYu3td+V+NASzA5GDrlvlvIkm66AhMlGhVH55Z5oxLZ7aY6
XHGBJguCeydghg70VdRnI3O3qCzGJNOqYtdIFAdXDi1MeHRNjYOLo062DYftIuF2bxE9/wwmCHlT
AZ6Dq7vPVSbRwypXC7ZLo206uPLaQoDeVs1zXCMUcLC1v3PG9MiwjhXdBKpSZy+Z3Q4UzBjNlpp2
wpgLzuAl+zn02ouxI/cebCkwKSuGZs4I+kxEn8skPBb9SKtdEQX6qU7i6nNep+lVcBccdNhNW90t
qJ7Z4J3XsfPOfjHiVizgyVUlRG3LBH6OCfp9xE9X1VuLw31AI7agdFunNtpPcdTcNiYSB6JCc0L8
mttCrRAe9BxaWLj0bj/HRZFiC6mXoezmN27si3HYAmo+lWirdhKmCQtyDXj9zQ8EjtjeJFWDxmms
EUXhF0m2NJovMF0HWcexUbyzSokTU2ye0z5A/ehHhCHVOUKIRSCKW+6PawYMoj9OZhrOA+NNHqP3
x9t2j4JLvtPEgpqL2U5meHg9BGjrlPHhhUTdtZUjKLWNN0d7U072pPistqsx6zePeW1OGKm+qIm4
HS6b9g6eMsVXQcPgwEsU+/g/vTcF6c7DOC1onUVUPSU4SSBCqhORWhgFIdiFQziEkI0IbVgUwpFz
BokjgDHkllNgaVWo60xRDyYLUU0/uzoUX9FNxB9j2S/bpZjB00N+QjpAf/TSLLR8LObI5aoJoxtm
Z4hlY7/e9IE1GzY1C2L4dOvhkEDKQonu8ojRc33jRw0OcBeardZOvLDEytsGstubqAxLjBJg/cJU
NN81Zp6uqmhdXxuCS48jReauIvGyow1ZTmxK4B6klvUVVwVDkRxLDrknGzeQYEAuR8O2PsOvPaYp
X5X8GE2PahLl61WfDPI2TOByL01AnwaCqq6itj+RRS+PfoR4azzXyhhA6SWC4FekLfGQ0e1aFyZT
vplOaFzqQxL1/CbhVZ/TForGLgTsHq8+fexl1e6rQont4CPwCC5QYj8uMexxxTCqzPqkf/Owr3Pc
qv7GkAiJpxF+tVW2yDCZLrI48mHYgIHXqSMK5iihV5wQhHMDGvED4k/rXVKA+hfBICOjNQAdDX70
wxqZKaNhBawUA280yarES0BG/KVaVxgpTkl90kgtfOqdz46kGOONF4oYLWSMWgyo5UIeC8+/KEsq
R/Zkjsdbz4+S5xLWCFcFjTTGCmoh+1WZOJ8wveRw/lHRuW5CQCgQC7iv0kkzbKey/Bp0dYfan3Te
FbgASwtimqrkrsb+fYiRh7vxZwsxwdxJug8KEk3HBl5gDvWOtFCoquapLpA0ni5J0t4MIVw/0wIj
jisXYEPObgAygKi0O6jx4Ezd4Ovp0iBvmSeVPkXgHd1Pq+tfWyCAz5QMBypiNHseEinxEPe4J/20
a5tzmEwyRyCHKGEDPbe54RW/YaEZt8mMEVPsqTmzVDOz7wbuIaiabC9asilNFMZobdPJMxvcDJQA
NUtI4fqVIj558vYT9w4d6JIo//3illR9sQWBUu4isLSw2q3/OAX6s+FmTZXt6/eKeiMibxGSxiIB
XLT5pjWMa/g6SSBnHtAJRFp6mxHGLvbYx7V3BIHC+hlOyarF+0wkmgLguv12aGv3HCVdPeVFieMb
WInGdphJfB7ZiF60HmbEcC488V7jtlRvRlTtt4IABt2IotX7KSnVkiKcrkCPOCf1vmra5LHtvHVr
XWRqUL9cAkgqKjnFuG/A2TgtIzq+dpbFgSVQH8BX2GCqCEO4cYPeOcATd/NuRpLlbSVo/BgBtsT1
E4zjlRxrsMMiFJxp1SSY6wIGF3tYJifPHElQMMgLyHYFzs7TZBwcTpe+n45rKCG3VawaBjTiqqCb
CUDPaV5jvXdj60BlkfOOmoC9Iq+EfmXeNGKWS+SRrSKkWT8VAggl2DIfJRnNwUlS3My9YM8eCpub
0JCSpDDrAvqCKLGDUQI3AqKygieDhPV2mwxr/XjhtOzmqh5U1q2CwzEG66sVJBuQ3rojkrCDHBju
hqUP9cPQthNIjdwXqayW5UavvXeuJcSDZVBR4F2reqhdr+K8dSW9RobkfFsuyFCUc2QaxOA0Ciya
VtPMJZ6EkzJtqsfBS7yD77fjE12sd1gcji8krMKFIxbjRzkticIFnQB1XsSmn3N+5Xk0I2LK40ne
FmXZ773SXzeJWtGGkN7shnFfOoZ5BVFeA+i+8K8b3kcnhqhpCXSm1leDJvQEDYaPJ0owBcaaUJk/
wE/dF0COcNx9lGMPKFuR4ByETj+afuifVOkDcqq8eT2uFjBeBva6tyENULB47CKS2pGtN7D6iADO
VRPdSlio7jSdUQZcQjGkDlEQr02VTwCVn9AMFidQrtUJjaneUmn7hznxyNG1A6y8JxaEd4Dd1DHo
gyWbGuZOGO+iEbLs0gdWcskIjNN2bQBMs+qH6KFUBbS00qvHx14F/EVgVLvzGqmedOJV1S4AUvwG
EoLnndUcRt0ZCVbRmoGk+qXVi8Q0e9B51WKAlTJWJ5ciJIanqDbgHOt6pLsAALl7HseB36AjIfK8
UFDN8mJd1maz9oXbdrNWww2rtbqJ/X6MUgQqN6gCPaW/GhWK92GIW3T+sqpOdW/sMxVefDe2yN1s
TS/fV9HL7x0ykLcoV8YnOO1hK7QJ+zqBoDWlUaPaB1Mh09IFXXQYSgLglojGO0tatjemHcfrginv
YEKBePSaVTcqBEl2GE2Van+iadP6/Q1AKSwom9C3OhZU7lq7oBDERN1umnKanoCiGdC46tJsStkE
WbyAHY92stuW3lgdahxGpwZ10ROWxYeRHMUDwKhdIRJ779nEPq5mAlbj4MZ81+GEqXKyBlgBbVfJ
uzjBlMIH0JkTifp6UnqCv3knPzB0GC4BtYgcDVuybLzRw5Yxw5j44ArM3VUrAfKD2HanR4BlJJzb
R1v1/obJBBJhKc0Cy+eg3UQGj7xqxmiLM07vYEo/5CDeNSYPbVl+g0sDbeHPrcA3mgZ4BgFkUoPV
73iuATq4Ht43M21zaz3/liduvbZgTW1JRREhvfDxLJFvD1pYZCxQlTZEPTcoFFyzvi2KxrsV/vqY
1MmjFoW776K+24Qeh+8N3mpYog3rh22pwvWp9cE9RA8yzyP0K51G/T2zWKd0ir3DumKe6hlS5ETF
/b2ONbAGHem8jUv52sHF/BVny3zF+LKefYFZZIU26KqWbH0qKe4tG/H+tak0xbXm82zGyPBbKxR5
hLfMR5eUAHVVVWx7IDBXlGHklvpD0E4ZnsSajVM3nQgruptJuOBtGcv9GsTuSDXea9uoEXQQ+Akf
AGC7Wy5jZrPWADDMAPs1Lfpx0V0VaMiQe9TeitDHwcO6/tT5UT9jliAt7nmvf/ckn55w+AAbQUe7
QyeGCoyup4XEKvcvPJJKBh8NzNvjdIIUGMOUJtDII3dLvQ9wBW3hGS8akFpa9expRj45THlvqcJg
Dzq+ZYtueD6D2zRtxIXCYjsjj07TUxsJjWXCXwKmoz1Ib8EWPpbFbX3JsU+HmhW7AQlNNotCv7se
DaYVVHnXbT3w95L7b01cVc+JAkymiwv3xbe7sAPqh7aMX/VNEp2x4V5UMxoJvsbCMuU5jKo4Hjag
8gXw0YoyLe4DP6+H+LlMgIKWzRplzoosmsZD4MMDtZnleW5JjnGBdz8ZHZymBvAduuU5hQEl2v2R
3PSmX16kwPjFxbRMoxh/dnQhKzYDAtjkqHeRnvmDo+WhDwJAm0mwonFdM1WJnEbdU1nop6Fd44Ng
i39AbXFcAvfqTfby3lvr3ZUivkFE2fUsJLRw7VWg/NdCylM8+Kmj7cGR5F44eSdmfYZFTYePImj3
cVLclaOOnkmwthd2W5GVsedST/ODQK3KU392/kvSAQ0dPTj4IShk5kOfTqHnb7XnHtGQAAUAu4qD
V521Ee/eV6DTx1UssDWgHI40qZgi9q12czyj5kqizHO12hkWdm2qxCT7LaCz5ei8QOf1bPqXGUff
DnEgPTi3cfCS1I3NymotMozsLshUP99bbOkuQ2IyhqYI0QH2bRp4T5hFPJolhqytE4W4gju7BBYy
dwcLK+8NiePuFTNx9N2t0dsBzoU5EA0M7B27hgFWu7NQc+4T9HZjKgP6XfQOfwS4tREygFA6wlgB
p6Sp2rsGV9012lZgwzpZ5A6CjfV6wlm4c1F3xIU1vYhRranB5D5fGwvkH937gbqqePYRQL/lCEor
UssYGosG1h11SkdssQQChi0xEpeUN5n+DtxWNe99igmXHpAO5DyFWdzckZ2Ixbpx4EuPOXwrTJeR
crZAo32rn0DnXDM7rc1pCcxyhY4SurwFIKpEO92mXjWPXxKMGz8aVQFOW4bSvvpLqO4heHQYMZER
pnbdcgJyLP08DFV46Na2DrEtKnmGdwUZMhuaK1zV81PrGX1lwKqBVeloAAmiuEiykFjzMfTWHZ3g
1QsI5ubklkhhPrzU4SHBbHoH86IpSA2YHCUiH/oAlZdfImJbjXDTnuYY9+1aty1cGVBsAIRZZvK/
mfuO5liRtOtfxASJZ4stKMqXSmZDSLpXeO/59e9B01+PLlMUMb36Nr24Ea0skuTJxxxzQauufWoA
wxxRfCcCCysvOXWGnlCZ7tU949pwEKNgFTxyZWJg7J8CpI3Z7SWW2tCWRpHbiVIH/CaEQy1qiBoM
oXpyxqixQMsBjnVIRd2tLzCUgGall9guHeSx2sqUtItdlGRBMkDuJoo46cb7IioizDAzfDGpn91i
aFYYbYZA3BZFeiI9ITzEsxlUBqNMdsgTOQt9bgraZF7GYCsyGnmZTw+A/yUxyOxo9mY613HAHMQy
qBxCLYk2nYvXGHxnSeV9L9yXqF23AV8EhksRjK1QAQcDZGm5lKZNwY3EL6aMguMY89CCQr3BHtgG
H6AKDmiD8yjEWzElMPHw6uIQ5oiAmNG1RkDBIEWIAkbFjY3nwxwSaAE8XtBx7al1UwyefQ+OvJLY
DdeUb7InwXW9zQAQBswWpdoYBd7d08SFxqd/8pnsjU2DZ74Q0LmQgMuTebq9JGTMNjRS1hduzJhj
zEAmBrlX+1YBTmvWUUg5cAxsYzWiYSKV53J8HGs/uAxVk59aafxgAjT5oKQx5GhQRTzNKTQ49KxC
BSGGY0nHQ+6NGcNom6aRcCy4SNREKOmKqgdc9WcX8LEVDlmLeTlHMJRAEKMKmvoieIkqzYf+LRH6
wUA8YC2v5Gg18hJoZ8WQeMQ4lQg7ucp8QBbk1s7B+baqvCQf0DYVNUyAeYfGjMGGBW26H5JCsjBa
9AxPTD98N7/AGxVckxx1IrqxWKOI+BAdvgwbAKEExC/JVzmQgPSSyF9VNI7XkPEZtZHAbMuLaguI
eayjTB92UhKEB3SZpStG7fTZl5rmNGAKBJuLCO1Sd4SyVYNJmuLTkXyBu0DBKY0Yyu/xmKBsKgIa
VR7g/6eeSdGYGseyVBkmREEpSkO68btI0vlB4n/j/AMhktfcrfJSD35orI9+FCUbqEM3chiMmwZs
bk6RMkE0Wmr0DVZOMYyLc4hGFj7GR3xdQkdFGhJ/n0ICWENjXTjR7TTzREE3mmISiCBXsmEHpg+U
0lTSMOgQxnASs9DpIscklbJjE/rNvhvibBd2PtvhYwQogBYlYgVxgolEF6GjFRfVV0IH/nND8UOg
YAdDjEY6StKzOHka0R57RssO/bUi4xwPpSRkauEXmnWAE8VekqsYjopOwMb1Ieyo1sjLKFelmofk
b8EBcRtIrTJCWcVpxwziLXKMCSZTIszKYn1u+DHds0MYaPCkCFQ6SaF7ElW4P1k6wWCDQSbXjQVR
pEI+sT43aIEcs+csj4Ydlaei2uVScRM7vQCWQXXz+ii4Xa80QDfQeU7DyDR2wQ4XOUaNhVZG3w0w
8Ck/cbfpyIlaM9B9o9SsGGyBUo23QlsPWsNCWwZdSbxzD9h1l+V6uyyq9BkNSEBqvBCTuwxfCpo5
ByLmgYmKNnoaR7Y+DDxUT/qBBp8e1Z3pZWPx4lY+gOgBJfziknJKKABLBqKtV6UejkepT+InkPOe
uipBG4VND9JQwdIlacV9Q4/o6nhQv2G4ujeaoCm2Q5VRJkb44HnEbXbEjADPStieNJoIWICF5rN7
E0O6h6kgnfsa0jAK13ORH5oR4bEkLNqvfJc2h6oQ5Xff88UNYYvaU1j0jlgUYeGFLfG+FIzGhB3m
H91GhvcL0M1QZHMYj4GZ26S/UUL2NGB/0cDsaRgO7OQ2gQN8yXkiwBPo1uTMNHGnooG3mxZ5Zl11
mNN0fN4oQOXzV0IAM+CoVG+p0v2Ikn6KrXTQ/8oA9zk2KOAljcSg9sAsNiyg9UMrAFT+rhOkIf44
XFsaGj0laW2sw24jtON0168ZAFGErHiDnvqEcvZG9Ek5xj9HVa3KKJt1gkHzDgYHjKSVScb/4gMf
CAAeqd2+ZEm4b4EX0wWJhcpLUVpFLI6YiSD/wWyd44CRjDwOc34KghkqPphV5ue35tefmFM05WkW
xIUJec/MxfCyFvKDQzHKMEXzK8A0ARQaXDF+gUYZ9yQKVZdsXIliTmXhFrbLo1jQoX4C3UK2ypIN
RQeyDyh4jaBeYUKrphis28QnbKJmmPp4TN1v2trDVAyJ1HWI21GjgaANVlD9M4IiiMkitIFBUmNY
nmdAB5vRzmtITwaIr8GmcX1P7agyzawgZBAxa8wCDUBzSp0DwELPUH06ktT4ntKUwCOuiBHNSAzz
3zGnqgQB8fqM7gST93tWjXy/1gO2Cv/N+Pmf0OWLmPE/kOUPMej/P6LLWXBRHqHLg26GLJ/+h7/o
igzzL5oWaV4k/4aCg9rxF12R8P+ayDk45GAzsJiA/I0sZ4R/AYUr4/ADio6sfQKq/4UsZ+h/8UCh
CzQrgXrETnj0/4GueF/PdeJG/smUaj0iUXRPEyd3yKF3pGOyYdD0VoRt/UStfAd4jv+WWMcas+PP
eWDIwhOVOMKp2fs3pTPWdMNmXxjFEA7xHH96Rq8W5QjkjxF/mnXEs+u0z5mTGfSH98WtcNwJPf3K
/8Si/ywxo+R0aB/WI1PRTum30bEWBwAiPPQUwgZSBLUIhKWWwKkItENqMzBVZTVD4G66iu6NmGkA
7woL8LCbHpTsDrdoFE9tB74StcKNArQRWAnQj4TfDEUpIDcvCPq9eWzUoSTpHcdU2siEkHLoSIkJ
QkibMg2TcjiJilDicyXECZg9NT56ngQR41kiMW8wteR9ErrOvjo5ElQx5zmgtJpEowLcV7h/Eigq
YrwwhCkAq+AUlKaAHmkKaDMKwDPaAZtabnN9YkoAzNzAqEqKJCVqqcIC7UvWvT6Jj3RMf9YSUM/A
FTbhhQkKqEI2sgQME8uZLSYYMB/o6l8QBcZthK6QCY12yEXJTAbIu8Ruq7LMTSarU52PpGjvVige
somrVkXMe9R3uKrh66ahPUF2rS8AMVZC5oLygm4by2XuREAYKJTrwf94qGQsgc5bnSTSpxg1AEbD
d06FcWKndj7lWREtYqTF8sWW8d1OZdxuAMjYhaZMiPlBxuKSjl3CWsCivyYkaHdg0Up6SpLC/BET
7hAi/yRx/OcczXiCQKaLTQMpNYfbBRto/XcKazJAP66oJcwIRn///blmhjiIXjFMn0KJWhzew7uw
0ftjkoPV1Nhyq4VnP91ySqAAJA0Ii6cREC4CO6Uwoz8/fsT7YnEgG07P/oN3GVJN65Z9QRyROBSe
U9zCZWAa/PSoeSlxKwinDsxdGdy2f6SGgyWnoPNjSdlNeT+jYtZJ2K5Dg6dl1HqIQrVs8OQCUzAY
jPStTvmk0h8/5bcY6p2IMBfYANenAIBUHh2pCGAkX107MdHHStb8ItxhnABDHnkP9h1ma2GkRaL4
ynMk1P1yzOxyBAccuGco23Tk2Z9KHGAqAW4DrFHMXjsq3yKirJyJu+Im2JsZH1OsYWPMpdXooKzR
APvFlE/hNDHxlaDa8r8aZrOyI1MsvLcjs1sEGoqsAHHY0Qlbsyyv6Na5MSroRnkR4WcoGCxwx6gH
M38r2l2sBpTKACf9JFLHutmUySWPVljOCx+ZOLtqqhoFwThQg8OZmM41nZayjpB/AKSiy531+Gm5
paedXTqECDIhcTQ4rIK6e3toDcoZVEAS99GutXijUiDnYjVapqLJoHsK2gtGr+4B8TPlU2FcEiW1
Bv0C56u9jemE0mzXbtr7Gul447PLSqKbtAkr/DQimTSNSl9BuyEBBLurtOyLzZQRQIDOxghKAQOh
+Hi8I0tZhDiLbf2Qpe3Ih6PjBWqTKEWlVD0oqwkLJYN99oSB/7gVpHDF0XIpzEzKDz+/+aqhkhq9
HHyAJridKlGADVRlRFPW9oy1vVwKqHOxj9bjYx/qfaMjmK7Z3FILDUoVg92Ne5Gf0k1rS0auurq/
c3WArtWVrZx4oHc+pTlhG+w/sO+EenRoCc0p/h1dmpCF4jKY1Ebt7zuU1CJ/9UHiCNBNpwFI5IE8
Uzhm5XTLU3C49wPmBFURXVbQGEYnFX21buKbRAt7lDeQFw1hjBSqoWi1MuApb5Una1kRK2kEcwxe
NAsfyLvQiyFzaMKM3KLD+j0uYUde8yIcVLZR+iqjOy/JA3gbo5MPb6MUqEh9NRRNhl+2BtvWelFZ
UmNRoVNlZ9BfGLEFV2VbjKzaZDaV3yr63IT4hNhTwD+HA+S8xxvaLwotnRj8wox0ehTQust4ZzIc
2A71KaBdQ/ApAtlSuZY7vkDEPI6YLYmzY5h59lCHW59yAW2oUeea9ShpEvp1rH/0uNqCj5YWpKJB
AsurdnUqbHq+VfrujHSn63fAQ6q5S1ugOuNFcQOAvRcBbSLoAL/1La65qgOBq+b3bOd/+qTZTTJt
j88KsxCI5vWcLAVx3YwIu5IZbHlGoXfxlmyibROo6ZFsan18lz5pp38Snutdd2GcNT/kpTgzd+OC
NkbbJD5W9qgjg/ZVp6RAb4KtHuvCLWM82GjpY2JPOzUUO5p965nT44f+5nffOZ9z3jcRa/SJ4V7k
9HGzA3NAHSG9LmPerDR+Z5ZSewRsxJLRUObaWwogBWjimIigJS2ZXHP1quKlks9jv03L6s2PBgUt
SL0XrxhQKE3oGjQpjDCC2SJcuKvGLGg9TgA3LHEggYTtudbMiwhIaNBSwEiSPN/IIDiCmGuHRaSU
QKARtL7FaD96DnFtrwT3Pnote4cWDm4DxN3F72IlyTYDV+hAyjkNg4SVUXLIqTzeoqW3M7ftozF8
k9oaMaSBSUBBAMsEdxbkvi6FMmyyI8lrHW2wU4os2BL6UCIPKhIAvlSyooC3FENm+YDbJUEJ06nR
AXJSTXrgYhyWUCuP9939uXMChNklH+H+BfqzYJygLOi3PvTHTQmagV63EI0OS2iui63LGxlMSNQy
7Blb9FlixySS8bTALUdw+VEZaDIr0hgFBnEFoDjdBr6GnFyquYfBN/iKiVq1WQTVDgE4xZpUZwZj
cRyhNq4/o7YDK+fx21oK+Myfl9mYUIJUe9grJCwQH5ZwafqjqET95+O/PxMq+bswmDsC9hI0wrkS
H8xgd3vZAPVAp1RKLREfiP5F/QoM307Xrq/pDd95N/wsHQdBj3BdFQ+O75kNcd+g3QQZxBNqLxfd
ru4MrLHS1hq6z1y5zcIDmMWPH3NhG/nZtRX4Hclj4AqdIjVhAAsqsJJRh7Jfy6XZ6X3ce7JZMi13
bRZ7qTQ4iV680br0+llZnWYRRbgZiS1uQwN9RKXXpU2qHNGeVRntk6i1ib76R/SBW/vX4wf9dkm5
90NmH5fQ5rVMu+LgRGTHdZ9DZpBsAwx68JbcqlMbGIIJDBhwVZJSmpQN9HZwDXcUbZboQ9DaRG39
Sl5bbwOFCd9uVnqM304U937W7KtsvdKjWi4cHHALMFV9i6RbDQLc2JrjVxSVauf1qgz+6r7oTD63
x0YLfJMZBgUsNcq1ql7jKxsTsgEoVfTz+bVkccpB7/2u2fdVeMCLNyHe22ggHlDvjdHqicY8C8ja
Vt7I0qGfZd0M/HrGpBVw6J1Kr53uXO0Ab8JsaBtq6UbeCS/FMdykeq42CmMmN15jFc8gKzXPt+/M
vSecZd9oINIQkEYEGeJn2TdrCKlmUanwHCbtKIHNMaVwJ2msL2Bsofn5Z7wJ3RsIs5jic5YE3D3A
ucErGtdaKSjVh1SoeJZmpTj8toa68/Pm9oC8MPpJL/FAELg08FG7+lDz9X4ctqBWtu0TAD/ATbOl
qPqtUbe2ZwolJofAUJl0sIcqRO8bEogV6S3NNjyUlQSNAi0ZmAIrbndgVEDRFUyqY5Xu/RIcPPD0
H7/WpS9+bjSYiikIItMPLw1ICOihitCl8QqGwcqoIYZpgPmolOJqUG1TPQtYP0vQzMiCzrOa26gN
FGClVrpHSy95ahL/rHlaUvFDTFKkPYG/LYXeFKXXBOxm8RTQm6Gj1Ybdl5mspB3Qo0DoQs64qAIY
ljPAiINI29eGF76NDW4XjGd5UIEwT8bgHxVFq43sqaNElcb0aSUcf7t33Hvrs3gcUeIEk5s+O+Qe
KlJ+gjLZ08aPYo+JdabQrIaWYrqnxScgNApZI2siYEtN4bnkWE25EMloKDSFD+5TrjXvZDO8ZgwW
C/WVo7GQ4HCzGOyWgA3KEZYYMBDbBzfWKM65Vtkwqt9gzGuNRvIeH8kWvNsbtROOmRk89Wp7k21X
8feeilzM8HYomazsIq2d1+ko3NvyWQT2AUClegE/Kus3AigzhZ25KpEN9IxzLQfHGmmuPlBfzJE2
+EilQCL1tEaReJMjerkLW0Nuv2DrAmAL9J4D+ST1kAe18xw8R+SHUHVSQGD0QCVLlPH18U5+u9Xc
+9Gz8MwmaOABB0acRuUN0AdMYqCA05snT3/GLWr2JmfQBrGrbfz78ZJLhf13X+dHy1AE4swrWywZ
Wlys9E62jc3eaC1Wq3YB4GlGraC+Bi3YGo5EB0I9+Xi88tSfuPess0ANVYkYTtJYWLB5Bx0RrdfD
zbgTV7LupYM/919kaDqjM9DIHGgIUMD9qPI5v0FIg+jhLtAeP8N9tVkIEc16vHUqD/IYYxH5QmWK
iKJpL6hov4DU8EJrmeUdo8Pa3bHUWJrGaT+jHnDjfguhHiwGzPm1v4BL9kz9FtDW2kUQs10b8iwk
j+wsWPlAjnf5iGW8W/benSF99tU74ka40J/ZlTIrY7w1l7Xzt3QhsrNMEnbfo0ByrMaYFMrQ3Qjt
GNgSbWtfHwGQIaHaHal9a/UhWLlaySvjpj23KpeoAa0wN2JF8SsLWmSk0UcXFZ2Rpvg24VN6bPCR
12sRfKGX+v3zf3wmCfgEFMu5xOnsAcIhGWNUo6B53kvX6AAH4Nb+bFr4TaVWJmxjmKsV7LGx8gQM
OSNbySoXT9sspoH+2VcBg73yW5OWNa4/Mbi9LjzY5g2PvvIhcPpiK4KbFSCqrnyn30XDnQ/1OyP4
8eh5DA24sPQYh5b3TYS2AMx7tALvBQRDmO+B2ZLs8gwsCINBrDzI5Y7Kjp2gFMhmb0x38WQd0xXA
LdMbpLiYEwwTkOgCKCQWRkdRWhUZQWJw4SvQ5F4FLgZ0fo4jGnnypq82/UTwVsBvoMPfjQuJf4TD
DiIeWtIcvRqzs4N3zgpdYiFMsPKyZ2KrfxeJ7CyFlQhHCQnIS06rRXpiywajZ2Zs5AY4V+aoCZqg
+OfBqrecVji16u9qk97yx8F8i/X86XFoYaeXem/bZ/FRaBnwRxNsO19oOeAxLwNlAX85mM0Xk6ss
0dF3g4mtUlxAEJZf39FakQ7lEzKcUE0Ypb0B6rnPoceCKj5AYOdEtZIgXnN9/PuW+ipz38oAA3kR
0EGEiQBsc8hraV15g2zCrgesTWcssAPrLZoRArDX+uM1l17M97//OIrJ2PgiT7Bm35i+MUA4KtHb
yghFjZ9qTgDxC0oRLqP0FJlYl++f0Q7P1e6316jMprMyUEKqUyYcKPAy9+lam3gpOf7OU3/8rmme
Bi9z/C6wfaxM8c0bMRC89FZjVB/3gW9gJqb8Jhh5VFquw7zdLPRae+r13CRqZfnK5fEOfV88d07N
HCSU5HEBLi9+SZZozQbISEEdbSbRgJ+XAfmyMsx9FTAubtVztOc2oYnmA5DZCb6vg6ezwyYZjfCF
bL1a7y+DLlySU/Ll7gXqmIfPbEX0tQTt2zrv3i+dBX4v7oGlnG4zHzYzEvjCOzSsoM2vMbWKyob1
tdiuqYtvAoQFLLe/o0ZT/of39nfd/uOF0WwOIuqUaGVKpyf7yM5Uiz/pjBbrlzVTiBlw6+8w8j0y
/bHIGEdlxE2ntcRhaJ1Gb8xxk+uRSWMS5mryrtwHR+4F+tU73xRMSV3FWk17eG9vmT8zhYQFgwtY
MIJeOPygNYgkGIDQqayN83CItNT2dX5lK5cGwN/9+B9PyQHkEKZTgRHsa4uzeS2+5o5kJ+iqUWpy
BdzZ5BTkj8fI8q65Sm1lTVxZeyGF/M5pfyzNdDSkYECdc6QT0a69wh2gtrF+QqdIe2cX556SjFcK
bQmqoMMa0YbWf4smGFsmZa1t3VJZOHeV7Bi6iavpgNQGWDG4WSpT0KRroOYKrRHVR3VNGb/8tei5
kNh9/4wf2+W54HGUHJZjVMkU7OsZgn+YFp45/GfUiHGADtbBU6GdoyVapd88DYzulcUXyrHvfuyP
tUMoGI9yibWhf6snKkpBfS1h/U5M772nWSSphyqUhOk91Qa0JjlzNKDlrdFKoZdWoidn0KNVzwCh
XeU30L5UAFfCTX4UlPKd0TLDReiDZNcWc2n0ijR65XB+Fxr3fhb350fIscFYh//OImg9NXqnubVK
axMF0z4r2IAMpXNmAyURvbqB96n0X5njHhojcXq9Njdo+1kg3pmMMeBQdxvf8oy10LQUfMksk8yL
AIz46fImh9HpdMHk1PxQqKBrK4xVacBlWuKpOOa7cPf4YlpqvH+Pr38cADj1QkVqWjH3IOooHuAs
MipH1jV9uBzTGlSWCdJLkFTUSJc4IJZWXsPio86SObH1oNfSS8QZP6mX8YrBFrpA5S9kC+8g/3GH
PIF0pjJY7KWzuI/ieeV5FwqG77L0x/MSmc7rcnreUkvOw9eo5Qj9/nTqAB7XGnxhMFsC8Khc2+CF
mD/3pgyTGh0/EVijEbXab5e9NMUJ1A0csBMPd2Qtx7hBqUuN8zX5uvKQS2vOyl8GyjhhzGJvh5N8
QJ6aVIb/a7IBVxrQYGuFfSuR6kfieRB2QbDSxF5adFYGdyC1TeIxwI71b4S/yQEY/OGwkvsvFdnQ
KP6jyK6pMBLLFtvIEwXa3szOO+dGtOMu9EuJD+T2eOcWTgc9C1l9D760EAvIP4ZYRCFHRWB30C95
DQk/WYJAWe6iROrDleWWpoRzx0pXhO4AHWI9UCLAut2DLn0rduEBKklABl3LTeWMdmABuf9VbZhN
bjMGRlZa/eSjsnn8yEsRgJ7FHFAnRjD+cFi6L15zd+g2sS/hEYLfo9lD1+yLtfNzufdPwvkfLjjL
guQegk/Q70GFspc/ZfcKDTosJLBKJyv8b+aZuQSN5oeq8Mtzc42sNPGWEiJ6FnB8mByCZIkTdGgv
2bme9rh6ig+dlljjl2x7l9RscbC2mR6NioAuaXGAyMDm8UMvfRyzqrF2ITnjxpAPE2lIwLdnv7g1
1f8oN///MlpenhKxH0Gt6OSi7jMcI8Fk7NoKdPDUlanxP6Lp77+/v9ObUR/16brKV+I3dz8L4+VZ
jAH53RvaHk+EvXT80OEAooSVF/rMEGw7Jm8FrMosXFgH+tl9Fu1aUtP8Flj8ues2baoAcTNimA0/
CTXY9V/sDVqHuS19QEuhewavntn6p2TliN/ffF6eRaYsHD0QMvFTAUDRo2uwcpfcT3MBc/9z16mm
ASW1wp8V+Bc3N2Lxra/P3ivtalKkksF8fHIWRqn8Nwbqx8sFqy6BqvYU+T6DM7MnFmswvBJaoL25
enplGUW48jvpwCnek6DFCq4U9Ib3gM8iX9llBoX5arjiXbKQGn8LzP88aSOEK7iiwkkbdACEcb58
lVZjA/KViqD9ZtXq4OuBUax8NQvgIRgVzbZ4CCoJoq34bJRAD1CejYZvgK5qCNoxV1gVRHpF1qCF
rGErdn/ZWYHecd8faaH5CRuPP5eNh4qjxAFvtrGnDhqjMPQmCFR43UCRdCuf221jki3zylwhuXKk
NO5UflZb/w3yEhaDmlgweN6gX2o72ZWHXne3nLdyD05H9r+TV35uoMpVrVDD1wOHoX6JoWFTA/bD
AG4X0jQmY/7KKsLSMrNw1YB26IU0IU4sACLnw7NkhPws9GD1SPx0hVERQ2lH9xYP5HoNbb0QeG2p
Rrcgey3bS81ApRYQS6gmCFGzoQMcVgCI6+hDTHLFbyEwFIPMWO9hUFKHTznaIRCQOFEAM7FQlB39
D442ElClU/Q13T5ttGLgDQhsbELJmMRHIr1LoZxJM+8xhrDQweHZTejdZFERAOIF9BC232V4LaHx
LdC3tCOmHwnK2ECNEdIcUFYww/g5Kg4RmE6QNjBcodQorsW0iQ/Ux5/td8p+503NbWJzCAKSpquQ
yn9yIO3nGvUBFeryUttMYyaftKuOkOdbCUVL3+XcJzZpYliRQabSKamPHqocVK8D5gKJ2BJCLnqf
HoV+U+1iQaEwZyysBvQzNCZj4CxCxnj8xFPYu/fA01n6EafouhT5zMVPaCZNoQh3giEyoBYW6coC
C2M4uDX9uULfZbAKHLClpdFqgx5tYDKwqzftB6Vz1md4nhp2sclsqStgU48faqGdiubpn2tySeeX
KawIANaGCvW+35JtePFsiCPYglGb4IoM29R8vNhSuJsTnWI/hvWCCGpCxwxXfnAt1uuvwwjjyoHX
5HDqrIf7wudMIkExYmD13g1AJf01SKPC1uwm7xo1wMilLt84gEMDAaNb0Fce/7rvedadFzyftQhM
DauBFFExlKxRtnjmi0nVINW5SM94lYYGRAxRnQ7aDtD6UArOZsYNHVm5r2QQk4cyLyr7RItKJ8Ac
jo9AZSd21vkQYFDcUIQPnFYAEAXLILhnO8B6hPUrx74n2HZMdor85fFjTC4pd8/p7E5JUq7gmoFF
ywM50o59FTfspT2EaFFrbPImZI6I3jXUyx38apfXmwuQxQQiFer45AI1D0AiNDdWvtup53BnS+fU
sCKtw6hxcbqk4b2Urg2kiR8/5UJuIs2S3UDKsrB3cxQWg+oSu0RjnaS3lrcq+YkPMj0p9ccLTene
vSeY3RQJ7JrKuscTVAGoOhDYhXII7Ha3kHAyY39X9V+P11mKp3PqEFRmhNDN8G1gpHvI3gu7e/JO
oh6/Sy/jrX2LVt7IQneYn9ODACSvioTHznFmtS+d2PLVWJO0UZWRbQiA06AyahXIxWzzp3iD8ebz
WtqxFGvmNKEWwIgE0n6Ib0cWKhbASqM/5b2J53QDraNP9l2C3hS3DuNfeHdzjhApgz7kp0ftVOqA
SlcftX7jGzG6TdAqMgPtFWoSaq+vjeWX1pvFUmikD507YD0W4xhZuUKyz1mjli3gCnhx+sR+XD+c
RDU8xMTQbURnfdhDWkEJNz2YK2vDCfH+SZ/TdnxIpYKuhQMYx29s94s/FVZHa3670j5ZCv7iLOkM
uKzuvOmmaY3M7jflIbEhMq+FBsbs23Zb65nWHWAgoPs2FEW7bbhm+8UulHJzQg7fVl0dsoiIeCsv
8AigFeD0R9eMeKiabUZo+hHoqCoxHN1A7T+nsV5BSejVg1FEow9bKNMUUIMAqmiYzBpUUQsO7HHl
s1/IKuasHbELi9ztsOsFMOuGoCLt+wWZYuoM9tpWPjFau2vNRIPRzsqCC695ztuBNHUpFYRGXXsb
negNmqIB0DbibjTdC8a2soWhl7CvzeA1WctrFvZ/TuIZUG9EZFqy0N1TtJneNjTVbfA2/mFQ+87z
f3wcRQTdKZfBCrGFxmN3qq3EZp8xEdYiBwThTb4ZtFLl7fg9RY+ANsXrakt76eFmSZsYQFCumNJC
noUs5DUzJ90jqMBs+9D2t/5KYbpwkf4XmyAaXEouUCRHPaMOEFiKu83jA7HU6BBmgSUcKQbW1Uh7
YEUSvkLMPjqzRC0PLvuaDCY01MNMa1qoPKs8DAbLi8edZXJCpSI+td2V2UC4JN43B7AsG1YNT6Q2
R073vqrfULeHQUvgGhiF2yFaNht+Un+/PP7dSwFxzkDgPNcbhinawusBzSDPDA3GAt7XlM7/cIVZ
xEpCNs8LOZ2aWp9uonFsDl2iAqpWWgvpw6oBQu22Sk1eKnHmFIG46OJIyjq8B/BY9fZFPKCUO9dW
akTWePJv7qXeA0yav2cr3+XCdTVnLg08JKchrzr1OgqbpArseYDE+73aB51ysTup05yfBA3ZkUCh
aZIcwJF69jHxyne0hqCm/Fp5QwvBbM5DCt2ASzkKkX3yZ8OnHupVmyixYKaom3N0CmWHuUBUlOls
3M4Gd4Q7BPA/m3Lls1xaf/r3H3EHovYcXUD7Fna6SvcVX1rbhcLY2mhl4W6Y0ymIRw8QWqVoZzz0
B/e9tTro8h2Fp+7s2R2sCEzIzoLDG46q8PF4QxfSan6WwbiQRqclmJ04bQNxGnj+YHCYWdBBgnTT
P2tW8vNwA3EEn8qxZSjbP+KtzymPf/rSZs3KHmngS0hC4u+6UPKr20ppqb1fwBJNe/z3F+YIEJH5
813ntJzLeS9BgwLOWvv0Kp08dG8c+dSqrkNsykz15EBd3TU85LQh9z6fWYlTwdonGCKZdiDIr1X9
qWALDcJyMP0KfEgnaCNwagScz3129flr2pweP+fSkZ7uuR9HmjAj7BSmfQT64AkfzK5Yrf8Xhlz8
nIVASTyT9C620NsPt/CY3ViMJ6E2PL5Hh7UyfimOzhkDcQl5ckDrAfCxOB389q340luRzeRwAUL7
GC5y/rY44P6UPHgDrZy+hVjKzQIBxEjGhqaxa7WFuUv2BO+7TfMBG+R/9FK+je5/vJTBhS4s3SG/
EWW02GheBV+H+2jElT+/VHzO0foVFCp7IRqmgepQKhCNbDsodioAzUBU7uxCJN1oiNbUKzFgAVHK
z6H7kOMt4H2Bq0ekduSD33Ug4IeKZ/knNwGWFl1QBwDmldUWGiLcLDIMdSq2cCHAhBrlH4DEK4nT
wofCzeKBRPdVSSgX0VmolHr4P87OY7lxpFvCT4QImILbwhKgFUVRZoOQ1BJ8FQoo2Kf/k4q76OE0
mzdmO9FDikCZY/Lkd5ZABtPPug6m2R0t+Y/w8w9HwLVIntVDa4+lieslbiDl0zHjlsfiRA/mGhr9
GJxlr9nDMPSCLHZlTLsYQe5l0LpA0X621p0Pj7TonpTmRjMXNPN/ngzoMlmjXVy6BpC00ECO1bBE
YTI5Net+g5aMi8JWABrJzliNq34leYj/PAJ9mf76911w44i/ltbniQ7ywogMsp2BDnExYT0O8K3G
nvj759/YxNeqehCtupxLDCUYR9tIO5ikONIhOf79w28YJujXMvqeDQIXCD59qd7yTSbWUxKabwM/
J6oHykgFeUqfOffaareKLddy+lkyANiUJqREmPNZfOuhKACtUKIlc9GDzBFelpYnY4bKrc7ZvU7t
rYPkWlYvCUMuu0vXlI8f71objGowGAGPClA/YJCw6tvn5A3p/d+f6Y15Rxi8/XNJCslMNAbX102x
WSDDmmyHHc0ANkReux6DyWlOaIqismUcpu/0dXrP9x1cac7d4e/ff6tif61Rn1Igf1PYQm2mQD73
536XxtoOrUpP99mmiFFx/TSgtaVH2av+Y1R4rRI3Ots2zEsd5aL11dcsNoPyoVnnaFEKV3qV1+JB
hMmd8ucNVYH+U1P57eZRQYSzmgGHpxKchwCx/FacgHs/5lv9Y9okEdtkKxZBR4/eT5i6xe7/IdW9
kVpfS73tbtQWkuMmh6x0pcDJuY8WEJQrZ2FuNvs17JP4/N8i+WuJtwJbXFupEG1lGthP/vCYVK+T
fVaf/75SblwW10rthveJCUr4JToF2geUFrh6HDFzN99rnN46nX/++28vCh5TcEhrdbwojzwtkfok
l04dJgft+RKdooIEBekMdSfE19gXcXF5WeEbRerQ39mNNwLWn4bEb38BYHx8ANOLwN++GBy4v25Z
N9y5Cm9VKa6V03WiF0TX8fOAYYN9fURPshogJyKRZnvCDgbrKeEHg59H6i2QADc+P1ozDPKfGZCf
YJLTGoyPaDLjPgHZc4QD9gDf2HhAvQPZlL4ZdCcn0RSOgGNKKxU9RLNeNy1Q06BqDXdW2Y0b5meX
/faImEFz5D+Is5a9SJ80cbz42+YBEN1Scect3Aqyfwr/v32H0UijpsBmciOfs5O2EiiCTUiLnWqL
uMD9+3K+FWRfq69ZZ/Rm1wsE2b350GvkU8meVLTr9VVtw272m9gl/PRBAObKawekNGx1QeoC6Rlj
zTrbN/a9a/XH1OAPMdK1GLunlg6TVYTGcrnWZ0xUyvDtPvH+yOe9AVNaKQP56ZnsVQxF5QWs1sJ2
XgK2M5pQg4Ahgw3W0nm0uhjVCOxMzE/Iq2Jfk6+mqAJY9RUgQoPNCytBG+xsJoNHv1mk594GZCHM
FUgdhWfjZ1VuCsKh+iVjqEEBMYhU28JE3WzMHY3ENN+2fPL61MOMm69i6sESG5m8/f193Mjbf+6n
39551S223jToHMtu+2jEX0NMY6Dnwr9/+o2Nfa0XnwngR0rS4hzWP2XxmqR3NvWNeO5ncf32V8NJ
MOV1ile31HsU4sFeA6DMSe9aVN24P34y+d8+fzGAe6ME6eZYRHri1U9DrMWKj4gdLu/3QoBLqPGH
9fcTf/32Jf0EjJE5oEg4BPA8cUqniZRVHRVBEqBaZx+qO1vuRhbzk0r99j0GUG1KC8bAZtGgl69e
gRdzQK74+xu+1RX8ied++3SbpZ2MVYQFhPRvr8A1Ei51CKPqVRtBlbRG+dzHim9X9AzdcizObVie
7qqubhyL1yJt1WpFRliG0ieYNS6iOHIG72KTY47/0piw3Txc/MyHrNh+Ne8kE7fqOT/n528/mZXw
mbd0rOoqGoIk7ELQR0/5uvYtTw+tAFY81ue8Mf/rOrks0t++bp5lVFUotugYT3srLreQFJGDdASP
1wWX4zDfyTNubNZrPXbWsqGoLSx6UsFBG5KpQj/9fZHcOvTly+v77SdMohOaleLQV/p+W2odKqkZ
9C/J3tTgJqZPvtaZLkueJtnw+YIWcqJ5uoSRybpDiio2DdHAOfy+89fc2HjyJdT67a9J4LkKk2zk
U8Ib/e7Yb+vtFzBFGMGwVsM2uxNu31ia17rsMuMN61S8tlYpN7IKYM/E/IGDNAhIMGDXEe2mO5vw
VoZ4rc4eCfy30Z6/jE+RGPN7MXQ/zgYkYUyL6He+5JY85FqSDViPYpsXhR2NVL8LL1+S+uUWzDcP
isMQY7DtGlOUYfpYhcWTeZCizHZmpBT2nb/gVuPmWpANBRCEDpefCc0GRmSAYIbgADPr7r0z2f7z
kSyr/1wZs1UMcgu87qYEGqbG1b0Cx6wLFExAirjP7tyKt4pY14LrdoFjrjnhSUqrzkl+XhnmSGJM
1sB7ZPbK/T3d1K3fc3V0LNJS2ZqKwxmcUOg2GgzY5lF+aB/uyXT+nJ2Qa321niSAqJj4AiPuHETH
D9P2njD81kdfnRliANmnYPhozXzSyHlIAq2EC8i+ye7Uq/+8Qcm1+JlrZm9KE75gVsL+mMBTxYYi
i2M02zWSO3fvjTyfXEuhp4UWEvIrPPzah7Fez96zyrVQI401GPDPOwUJRge7oRQgX4wd82/V9uCG
nMNX/l637katg1zrpEGu1ZZRwd8AmBRshQAiMqsNZI8m/O5KZ5TPlsekM2DtXjGFvXix5pUBY5F6
awUD2u3IfZqttIH51K87B/BlO/078iEwP//HATwnOWAbI/6g5XHwpDXbqX7+ECqhrjuYp7hTgLj5
6C/H/2/HfJsZUi6PSJnE/KyzqJ3XMiA9An6Ci/HGrdkh/SrPGPI7r0D/MlNjZq1maW1OJ/mdjk5e
3tNK3vAsIdeyaYmaZqraqBHoo3ro0zbIX3NgEW3TWA16kGvjttC2uQaEi2MgqCjOcPerlUgWSCW2
tQxrgXVCsztr8tbGumoP9Q3L7ITjj5Fm6vYC404qbM5NDFTDijO7I9r5c4RO7KuTB9kqqB8ZjrjG
XC0L2l36kWeo9dy5Cv4c05JrDXG/lLD7bvAbaI9pJAXodLjjZvq9DtqfIwRyLRoGDAl0xMtFgxnM
sNkszrDWdoOLgUsfMheUP/6+Ef58PBPr8oZ+W6GSDeVobeFrhqB/h7O0cxlPkDf3Glo3YnOQW//5
+dCODgSoUXQBYMh1SB9nt9qXseGZL/X78Ky+mHBggL1TulXcCnhKUIk84DTuNodurIFrhXCuNBXt
h8vPgyyknCLYsttZ7TXFnfbMjQP8X6Jg4PYAhb38PAwH8x3CAddC6/nONrkRtJJr8EG3pKBBSgjz
rRKHgzOeaWA9wvrdt0an95YY0MHTjBKm/lCt/r4ebox+kmvVa79kC2OXfFkdPQsHw0pZMcmp4BtT
OBN6NOqqLTwDHLiwPACB2+7mO998Q2NHrmWxgLrKOVPxzdMn5u2q1gPCxkC32E9Dsq8CyS3O8A3B
L7W35anEbD5CL/9emHJjkgeJ9T8Xqp2n9lxishztqvQNHMF4CYib4IB8TFeJN7+W4bzttxCXehje
oUfpYWkduGBvi7URsFUPbpOTfd15B5dj8A+X07WcNs1skqkaTq7RpR4NhvXy0AXg0oVdfM9J6tZ7
vpbStgoBmFKHdq/e2S8UmKjcHTbYiufE4y7skjdJoPskgD2QDvXTne1y48y8FtGqdOnkAlimjZWr
35KAaM+aYTUMmO3fn9yN7X4tmp1R8c+YgQdn7zMMY3abe1LHWwGMeflFv52T5Qgf2IIgYaMb9R1F
cOyMZ/GpBaiXNZvhwLf5E5aon4fswDZqu6pyt4r1V3Uz33l0NxIswEr++ReYHC7BP4LgFuY973AL
BrYC0weAML/nozt9WQDj3SvI36gvkGs97dwtPGt1dE4GiGhBznQbqO5/yQcQp0F0Rp3rE07Z3fMY
j7Fxty57+SV/WvZXqc9kSnIyX5akeKnPHGMcCEc/DQ/Q5Ej48roM7o7VXjb1n77pKv4YGk1Z+ATF
Q3+U4NfgmCFg9AHdchxzd3LvWz/m6jzprXlQllygF2vV/cpSQUHsSt7eubZv5KHkWglrcQMWIgrW
Y/oO4znJH1zYGqXuk3JPtXHrOL4WvoL2Mmd9z+UNYNlHtF+L0/hNzpDyAFOQ5xi9xiyhcphjcGc9
YKpnj27vMnNuROfXktiSFP+nh1qQBMRtsJj7OrR9CiOCMjALv/X4nW1148QwruKTTpmKaiE9hEoo
hi9y58zGzuoVgDTv2aDdiLCu1a9mYbbprF5a50kA0+5W8uYM/rY1pDwSdVv4BBV3ssmbi+LqiJgB
E1qEiePPHB+n3Evad7D6XBMG+H36Kr1I00t+z9v0RuDzLwFrYusVSSFgpbmnYdK0iUT9q7eDyQym
rvL+03FuXB0IpFYsXU7AJE/AXHs3iqZ2q6mALUk7Zr3T1Pbg/P2Lbp131/rVIVOTVGn6ZZO5xQg9
blmAcPJSJV4PLWHtwfrb0+DsxLjDaEQWbxheaZt52r3ddus6vtazmpbVVWYxLJshiUe2BknRobC8
or6MQUGY/oJIvcBLPs6nqE6i+RPHfp9+1dWmqeU7y+dHmfOHU/Fa85oIs7bhyw+72vaEOUFHaQpv
XF5l08+0TTH5SwKfRmvZ9c2uFG8zTxA0EFdhLzUgsJy5Q8Wfxom6RMbkJojSzWwei2qlwZnZnlK/
7blfa9ytkxUqHTBvrZCShQbMhpV6rTaNXxfvIzpRVIVTqAzo+qkzf8198N9e8bXcNpe1nE8lnrC0
TmL1m56grohNdw6qXbtSHtiJls5j8XTn227s+msb89weqUIHsD96N13JcHAaffR9g/Ti4wOPy+wd
tV5YfMPV2rmzWW4YqpFrxS1TEksBgAo2yZj+Vk9dh0oSpXs1hcFT9dQZmNFID0SHx89yooUegi7s
GLT0q5xuDHPZc36CLQlABdgCMCQ2DD/VoFbIALGeXPi/9bPXEOYMCgURYXLMzCf9bhbGnT34s8z+
tPyuQizLLMViaiMYQImA3QTaKQsJFn1VFiYqESdrgFNlh32JEk2vzqGa/SqlXcPaXzAHd9Lqcynf
e6aEc/plVc9UQUErGonktGQlimep2PdwB4dntP2YlGGJqn4OJwu9GNc1drkBb+8Oyqmk8rjybKCR
I+t0T1jYNJIjyYClfsHlxAWf11Mzyanpy9RW20EKK9vvAMqY8XFwxLE1ujVtyzVb38AI78jutEhv
SJPItfBYyk1eCh1myDJqAYonHZUV9VCwPfMog2BNutPUvHGqX3MmC6DWe66TeWNBiU5gRO2kwGCk
DKPZ88keXv++OW4Mq5JrNXKOBVWNOnyxB2/cgptiB+V3G0K8qa/UEHdv56A/uCiW24fFxnwZFB9E
K910VJeNjaNuShQvg6N0QR91qyFz+w7FTPhoDDsBxxDrzoK8dSnoV1FirygEbAhsKBzIJf2AFfua
7BdfvlgRlS+mKwQG4TFk4iqFdy/RuDHvhe34zzBfTwwhp1MhoyTcQCjfPZAFzQXM+hn7/LmxvLTZ
L8ppbD77LpAfeOLOljNZL0SZnE6wZxWziRj9+uyTxdPQtZLzYBi38+xmlVej6Kdvi8y4k7HfSkmu
JdGFinloSUOIqHTgnS+BXeCZwCgNNguK36WvNqb2oZRuX2V+ryRyY4VeC6SBgW6mUsZXwhrsWAVp
ZKy6w7309FaWd62ELmbalfSi7x8wmRAi+1Z3eoMnHA0f5IQyOUzw4am4ntf6yX6g38OxrdzloMB6
PGTre12uW1XjfwmmDc1mVXfZ7A9GXLyCNRQWWyVSvDIe1tW+3qLyIcEWs/5F8Kf8fU/q6s/H/+H8
/ZeO2iKQdQD5u8nq4kRk+0GeXxqp/KBD/wDWrzChCskURymhKlrgUaD0L5pyzPU0bvPOazu6ZTz1
VJyC9GFODlYesPZhYI+FDo4eLV2OtgPQiYDO2146TYcE1qPA2P/Kkj4W6bxr9XplMXTniwb0nwKG
vSpsmssOAVCLZNNO3JoDQ5m36yURqMKMflql/gjPyyrztQQzsrI4Soo9O61twH6EBbaqeHwiHvgB
jqVGtN5UPd+O9iPHlKQmR9C0+YJaGWbe9krii8lyJfUdV54nkjHoLfbe55GsD66Cn6tbr0VBIMkB
c0J2kv6jZqDAVNXrbDcuNb/Tzl5ZU+eWi8o9XDelCJrpWa4DSaCmzqy2cKsUtgjlkDvqfMhIVTua
0uzSGhRdax6hc8rHJlhE6Yt+ihEsWW0EXFaMm/4tSas1uJ3PQ1F5dkmfwN8NG0JeM7typ67+yKZx
L6YsUuywb+AEKqi8EsJ2MCmgdsWmyVsYKRHswlktKByUSE57p2Ngv2ugONMFPAdYXKmvZRnWalyk
v1jXewQOQLJFnKywcPpSxxww40oGjHL0jSwe+Gi8dZa2s1u7CFuzN2rfrI3ic6hV/tEzXsOWhYMQ
Qe0JTxBuWoA6SRP1UtAVIykF0aPmnengKc7O0Jr4l4Nq+DMZHF3D4YUJeZ/acIWW2pfMaNMXndHn
on4TlRg2eqmHyqR7bCitVUXmN6WbqxXT9O4ly2BNbxP6vTAeLmMH42S/EI9Jth/7p9bYZ1nngpMN
U/oZThR8WIElgIjepNkha90ysX0tDUvFLZJ4pjUQETUQi5bdo0MTtRmArQ8lnzGj9SshjpofNMzh
ZusijepiJZp4avcdQuGsTFytb7wEdk+TA8+8bHRk4cGtFUs3wzlseLUUTmALiHxD+o08uz15gCF1
RVZIRGEAZ0nHYdpkHSQtwC23LgrYpg+Sr+Ym5VletmBs1CNUkq3stYqTSPO6kvk2gWlIjT4KrNAO
1pIdbQAbZ0xysGY3lo8N1q35MstAjHFQPB91q9+w9qvmXxP2HGkBFVHfmwmLRBuOnchCqyTPaNdh
tMpESiJNXk4KyP3kDP7VvYss3c2wx5XmRMlhSU5sVFlkUnkPs5F91SrbVm19DspXNIv0uVesIDVQ
T1yOpbKrMRE2jW9Lydb4GfOI3qQE457unPDFHWyxnuUUXhN2PGqJHQmqPmozOYJpq52sZOxWNVC4
UuZJ2lSt9QJFCWzepqYANlEYWWFpEDSwWng9FU7DZJdUzxrPvGkuTnDfHme88wxoWm4GjO+GZeGu
Bdy7qfn1UPtTCdBKG9TT8jxwTHYD9TbYEmJRZ0p3/Ws1G3io9X4YwdCV4CeVDSiV57DSABpGStHI
Er6EpaJXeYD0DNOWAOmMp0kpgtZcPKZrLjM7vCSZRwr3qOrLlyEpuL6wDZVoCmPurWR6A6oqMky1
fVCjvMvnEFAhpw3VYRKt2mGR63bA5Y6ttAzuHbbRvPKGHBp1TjZ1+jiO+55/iaIFuRztx7DkJwtv
3chRLRIeBPvYHbXBXLOX3U5bG9Iqt2ji0X63wJvcyvlGyqqoRrE/lcvabXP7lAAu7A24DTXJeFRF
BwttqYzxgMeQV1tUnuzU74XTbkycbHsZpWvzMAjYO2PkJ6seZPDrqzeMF1v2I4gr8vBh2InuSJBr
vFV2KM8rkEcwplsYrqhc5QP/J1+iQrgNgCSWA0S8AikjGgKaM8DJ3ch3I/hFbCMvTlofmXLI4XlF
fYEEJuWBpaxF8iAt31mN2Tb6qdTwvQAzxIQLe9mnT0ObraSiioysegKyHU7rJVPDro4zNDp4V4fW
kJmBhvE13QYBeDLCDvdVr6lgXpRu17eTW8KGFracOq40HafgxcpxnWonnOT5DJzSDMuiNx2thFRf
28ivCB3h3WA2rq6vMnkRLmUNviEVYsupmX8oj20eTLqfVBiSM1z10p6F3rIONdMMMUUFg9vJdBUj
d7B4/LQjrsSgQMkxwJMeRl31FlM4kgWUorntACiyUhyiS1R/VwtMUTAvcWxAPChh7h0Jo3QFA6Ou
oOMr6fr9JOCWDkNylD5mn1YboORKFXZlINkNfq/EjeZLmc819IzhaiPwvZbtZmMuYCeDp/ael7sO
Tt0l0qIRw4tbukRaiVySfGkyRvSJN7NdIT/Vi+QwVAJEbBq+0qHF0j7BOirUu01KvDTDQB3vH3S2
awa/g2UXQSEAYNQaWCzxuDwMEPgU4ogZRpq0IOdRHy7dlun3OSAj5GmecR7RKTAws92pvSvmCcBq
r5ffrOKXCf6DQBoT5F+9hUMCI6gM5xQELxDNwiBeiZituaoaKIpvt6c2fdJZrF2OCscYtoyu0Y1K
650x+y18f1GhJg4z3abBOfcqTY/1cmJIWkjvDUmkYhisD6lY2SB/osb3sqRr9B8JNseSvYO+FViq
vbENvkWUB27viEq+qQi/5zXOoWI+NrMepXijTSrvCbLQqsnFpgDuiLYt2lFoz7mEL769THEB1w4/
lTtcMXO5NyzUjZTMLwzj3XrLWj+nCxZt4WqGukq7ag0rqni4PHxUdK2xDHoQQvkCp3cWDDjoG7wL
VG7ENMUwvHAV3nt03lXo0g/cPLTCtUVcZcJTJx7O/UBd3vKNjjqAAZI20fiei40qPSZate7UdwCk
6ZxgrF0MBy2XDhg5cTkMQuEyeepN1JSk2JCAP+WwmJxGxSGTW1jFdpy4huOJGmB0snbdqyZz7WVG
ZKWs1PSlN1Ey6omJoEruEOwhKMtUM5jrqf5YBlz4hal5RR1AvAyfeJuFJDWCGTBxTXRev2hOj+o/
ipby1mywf8sIl4BJMH3NlpjMVqBSpJWqEWZ83E/jC/rFDiedK8M7sK1HTwWDcWbEzfSNXenQZdN5
bS8ceGJ4ceBiy43HZuwCTCSCHwmaLGoBtlQDnyxnLzQxQyl5l1EyQLXNWezYNh9AOQ3tVAX49LKY
MQiUUOJYD20b6nUSN7b1PWup5g2FdKhplDTyu1KAX5XjVesDD9VmxBNDZf5JoO20hNYjhOS6bjm2
uYbgmyMKWdq3eZ5Cu4U/0nCu7TdVPovlTGaEdX5TPSzAASgimMHvgdV0EmXwrEQo4KpGcRxV7WvA
YJQrA6AB37ceqrR6z/NmywZbdTQqRUaDFSu1K3MIVBbKdfFJTO5ntoCF7qWtyBbA4wFnbanhj5VR
OBg7n8CZStec1uNmNDrABKnIomye4gFAHwdTsMeBKVtDzNlKk4dXhjt8haFFO2Ttu7IUPi3sr2kC
Y5UV7mCcCwPhOyT7qLPnB6DdAeVU6o+yQGIy1IAGjrBKGbjXVZBvzX2MaDbiibSmSrHKmiQEZvQM
+741IVI4jwhxBpp/azZgKCkYfTqg9qb1Js8mgjQsOwMUdpyWUEkwusPlvNagLu7azVK85farrOOo
2JmlnTklNjwdAPWEaX/pNygydXrnSxxHyTDBnwbt7nW3TMA7YxTLye0+20zCWrWJtm/MdqOj6ZY2
9XqZbNh1IRlok6BKC48pFI+vkVdEMDTKl3kzpXWQL7mrz88yMd6aCWmaQte1gg2FimuhfxXda4YI
SdQNcOqYBPC5rvtL3+3VXLiyFmTqR4der6XRR0k5NnAdaccnMFE3NakOk0gxaWDhk4DT2fX4BrWb
gTGpZgRt2nPXstdZs1esK880G88q6jOTeuD9ZqLZF8ggYIaCGAe22DAnuBfRv6kl+NI4SXNKQRRV
sAIfBbhW2AulXzY7nLCM+Wq3LtGEVoLZDuvq0UY6gFjjsndJEwtbXSkUzDfc/nzEKgFB/GT2POI5
jl2ue7MEZajyPsonY/b6ApNDRPlSq/5FH39hEXrIx3B+uEld+21WeEk5eQn/NEzgxrUvNviLyTcz
ArluzDeKJjuS+DIsyVFApaZPmvVQ515twoUbpW4G/4YJtVSNvmp6cbATBUgPqYxmjJNwY8YZhxbq
yDzVeFmyKp4t9sRzqAe6eqXKbi3D0BpDNJXumXZsIk7UPovUw9kqyjdi4iG5OcYwCjy5ftXkPslP
CcZS6UumeRacL2RpY8mr+gMNxlZ3U8B+6OuovehWhChhmcKyQyVDifMRbI8ui0070DluaqQpa33q
D8tobVM4TWDeSO6oJ6HdKwRCWhimDoY7wAZKlPBMRUwkfk0LyEnAXWgvyRwW8I1vMWed16mvFjvC
3w2ML1lDAaAkUrshkI1ticotTDDBaRNlwM3YYDucni1umKHYaPClkx9UGEtO2D+N8CwZIBIwHonl
2dZbCi+aFmRsNdLRg0ze56cMwgR+8R+u1cBczhNG+rrKFSg6gQKgRA02FN8lWqAnW8sGp8xFptMg
4hOS15s7odU4i9aVgNvtYu8sRMGk5L4CIyUUhPu29JSyB8AMRzai7K5OoxQZl2aXfopsQS2xrWX0
1I4zRdFXeM2cbuEQF3YCGcUkYklkga3AMzO/FBJywIW4n4qvBDTWvJoDPjCccczJ23BIw1av4AT5
1BKY04S14ptVgh/Rrosq9VihITbOPUOe9iMzIz1Fv51ov+QULk51u8LVfpBGEkhVkMBhcXpJML/R
0iqaZV8zYlZ/mzh6Joq0w1dQLk2KSIWy0rEw74xOTtTzN5NEA8T1bH7vmgPB1Ad10F8SoM7hBKgc
RN/l4FezQ7+AMHI4M851F6nZTkgvhpmH0ghIhYXperiw4elbwgP/1rK3SoXIKFnbuGoHhiG1omGo
kzE9/3WxhkS2bJr9Q8bG8VXn8vRKEt6hVGn1JJYkFmjjFBZU+KhPcDfLysAAHToRyHxVzEoX7NvC
XktpC0P2kcRVO8VjmoeqDSaSsRwWRcXEVBmIeYio0v5aDCPfIgQ+2XJKV5CauLA6OgmtOfJ6/E5T
JG4EPgRJkpmhyOixsTA/lVj2UZ5tw5mMDNnLnID+Kz0wdXY74Kjxuzx57j+sasjCNFG+JUvxWZ/8
msdjyXdL5zZvGv9Ej7DH6Adynt7TKrf6NODMVQytP/eXAM4Ua/YsqeBUwMYN3m5WeGm2WMjIyLbJ
MeDnmxKgeZ4yOjP1lSkQ7J3l+OsdopxI51SNm5HLeEKEHUuYn1expQR6l7pJG4AphBLDXL/AnxKB
IIXk1xPyWkHFruGAwUcghdn2oWawhvw2PpQ9OWuv0hwA7q2ESu8phtd0QZU/9sW21zsXnWP9IHBZ
66mHYgUmWeGLnWVhyXYt/muFnzeh2uZ01bYvIgrrzcGlRcjheGnvtSI0AM+GqJiaPgdmCFlwGksI
dNiTATem5Dhw1e9rZyg/cyNIoDpXIrLVoERkC2wKP8yidKoELc8zx9Ratyq0dV03UWGEgMBj1HUU
H1nvqXmUFF9S9p4sp1R8DuUSNUrQwsap8ZD6UZQJ0xYmwQ5Ivh337WbPzAXHKeRsKWpgZYxAbmlY
UFjv9lDsKh2ewgb+GbaHDtBBA84woe5UYGmUUfmoNSky0CMvfNwlc+GpFN5RRbaFmjjkXbYh1sbY
680GjpkWHGggm2k8+1MaOLJsPzXPNSoTdN8NkbKACF+iVQ+/LW4gD1+3RYwwQcK8uwzOAYYq7afa
jhr9JVMwgFiNR4N8mjDoLVBgAqR+xGFGX0gLJqZk+IRvaupl8q9Ohd0v/bChn6u/m+Ggo/uvYbac
+XDIVHQUOLZq/Yo6k8j2SRNx/ZGW21bfMDiFQgJewykU4iZZ8nHpzW2kqBECgoX9oolfgVte1Z6J
op3wYYfqqKhVFZO4jCHCET4bDC/7xpWUAE04kSfaERyzQS+h0AJ2c79FONJgyuwTMZ7Hm5UCL7Pn
mjnWBy6V7sy+dB6k/FQZEYH/KDj3IHwITHbA0lho9rBPavYA8qujNXiYANXLRzsJAf7MrCf8FpM9
0EeSndNpD69haXlqNUQ2We4WOd01Ank8kmojqyFl6kNDxo9btskzlRaMTAPeokcEJmtlg8rNurKr
0KQFdjy89WxPyQ5STOAhTeEcvqk5Oxu4JSsEYWqGZLY66+yQzg6rHxKBJb81kM5QgjcASaBMYP8M
XunsptZhLh/tZUHYt0VnfWj3kKs5prmZ2YFqTzzZ6QhoGbpgVaAl3qCu6mqdY86611A8LAPUrQoa
dUeGcxDmzJ2KJYu85rGhgWm89UtcS6jxhvytK1cjBn/Ndw3sNxmXJsYGpzf8LjMLRxmYM+WTkhWK
m07FYj0P4F4CeKBtBv0Xdplk+4Ks0AEdEYEsh9x8auhXX70bvHtAvR0qBK3bNP8j6TyWG0eyKPpF
iIBHYkuAoJNoREkUa4OQTXjvv34Oe1Y9MV3VVSKBzPeu7Twz5bv74O9aJPfJaFZ1A2XovCAWdfn6
WlfdRmARVXmZ8vscHxeiNeRHW8hVblyScFOwj8uV476Zkw/s5h6TBhzM2BjFDnWW53BSDSxigEAZ
zYXOTasPNrKjNDoMjLKcI7bXtDzvTwn3fm+zzmucKYviAw0xUjTFjgmIZTnmfaRVj2chnHBUr0hm
B/VyMbK5QchdJz/N8nvMPtrGM/EUkd7inoqy8IjotcFKtENbgqPYJ0QMQ0Fb38ZJzuxOhc61aWcr
x3gXjBWhVy6eiiK2vdSEMOZcHn+pdTbKc555ttxI48dyM9+yX1PpZckuaja9uYXk4BoeHG+kzqF6
Izc4ycj7Up7n4trSQV4d++QctTerAMA9tMq4HvAMJNm/yd0Z6h8TXa1Iz2ZK0ZljokO6YGFLfWVC
g+PVNa0Yq4JnnulFZR5ZRY3YjaF57UoJf8LPR8IJ/WbWqv0Zyy1vShX5SbMRybZpGF5eW4rhWvkb
2gc73C+IYCPfyTbDT50wqhF9hE3fWkfvE/3Fk6+3J3zDzIItC57+6oK4PxnURwtWFMAllXc55grc
2KAkSrKrZeZnzXtq0yKfQ3gckp6h0dkp7eciHM+O9zlBgW3pqc62QOJM04bOdbpxjum0NvX35deI
bzpV9ArL7y3EJs+5bBeemvPtU4zoy8J3OLHyZ6QkivXTAre+zqYA217ljzIbztGMQuEuUDBM0hIL
IzD9TOa6O5BGPmtIgIAXX7mBnJDoN32r29/p9NGcSy6WaBsTeMKYFv7a2W1ECQyUlXHUmp7RhT4a
ncFmPAd2BP9Yje1uRi1pOXdpPLcmUTNpMEZ8SNObPh54ErIajNAzsOPVvtse1Q5pJ2Cvr5u3GPDB
OQ+TT2ySwR6pvSvw3SZIslLb/jABiSHGcFZO/VuGx5FYaXdn3m3wnIixeTuLU0lhZL+yBbkD76NS
+ugeV8v888AD78h+HfVJnS4TkiJW/6rczO26SgJ19ErFD9t12+2IrVbjf2LYpUnhTyNMmNpfjCFc
LY7YSEnOfHspJt4w1k+LZgNUeqekepHDuqm29bhv3mq6gEmY/2P3DJFCmjeJWlGsw2uPoPzu/PWp
H2leqZJQv9XdFS4fMW6HfQd/0K917uhfI9lrv7lJcj8pfDI01738J7qPSbuYrwYxBPpwaT+MeVPy
NzLWy7wAVb4UUtsyg1DF6bHFh/G/xVA9A8kW4QlW4ey4ksFl2Bb4HDbpA7Lj6D1J61OLOSnXXX4A
rHf130j6WfsVZxuQVprFxfSmKYe28dNpG6obFj77z0wdr7kn5k/VfwLyUrW9Sv7pjNTXtBA8ZNVD
02CUmxzkPTuGU71r7Gd47FU2P5ncukoPChtUBvjgRDXpZ08CgLiof2X5wiqR2VtTlqt6Olgl1/TE
3rpz0u9a+zGslwf+T4ISJ5uen/8Dlh6PnLlKnuJoS3SM61nlFn4AFZcKMBQtX3ayU6k0VN8yvvKR
37xgkE6v4M0ruFYnvKpXeJOWkkN72tTTm5VdE56pqCKFm4zX8cXcddWxMjbO7IdTAFqCIIwyANKr
c9SN7DK8XQQDbRp1V2sBz5sz/eu5FuRTZ62d0OvlJqwKn2bocrwuEZEHB7e+AhWP372svfLDNK98
7WrrZ0R825uhCYCqRywPX4t9SEJqDWywhN6rGWqUmm9tfregZ+L3VvldGk/nwXFmeI/Do4jAfOjY
PFfmnlGtXa30+/yHtAdHrpPz0twME3xF4yYkev+DkDUl3TJFV/N6QC+lcP1vGhMJAEV9zRct1q51
yKxNkm4zzXOZXanIEcRydRshOKODjNWXU4i6eSXfpv2GV9POAxBuhRZD4KQsUN336HPu2NRzuCnd
G6Kt5Rw1ZH76c1dvXf175P9cdoOzq9JVodzC6q36LPRwHyZvMCePpcftEek35GO1H+2zCaTfTIZn
ZJfGPmgDl7mGbfnNDW9ThCik9PgSmNU0Bu3F8hMoMU7ilsnZhiEfVurwCHuP/bRE280/3YWJqno1
p/ww2SxtZjDybKXYUFfKq43ZIf81De1eanhvM7C8CSIDd1WjG9wch7nwO7t6dv5/vdPYUNIANY+j
F9HSVJafJv0HOFfsi1PrHwoAxEqx+geHXeZe28Dacw0JkGcrT0GJaKuR7Wtj1Pt2jnZ6UXp2X22b
KvxTk+qfO4gvRY83NdTyKrVjz2y3dpoG+WiuHbHW7YGLZVXIwGSbPSNkQkC6EppfRj969KWjRtAP
odiwgtOi2xg7rTo8YLjIV+0/KPv8x1WMbWyQVo1nrzzV176W637+6wfDR4HScnGBOW9N/suqsdYW
o99MXR155J4Fg7VutGARQQHVYvXx32TvdaiTSfT3wlyzjNetZ4rxOa0JL+6Gw9zxEudgYjr2GkBq
PT6WL257l5YaJCN5aHUaSCe9AAEEaf+o79JfhuGx2APUThRpV81jTlbJxecKmpppLWuO12p5BlML
l+GuiWtsJJcy3CX8astSXkzlSihnk3JNkBB/jqJn7s1xDhaXGevJ+pPj74jSWoIArBjwiaBwfM08
jEgXDZoBJO0BHkftY+iFGe4e6MMM8N2dR7kthv0MEgtZBZVgyItbwF/A8+ws7bDYQO76uko5BZd9
OQMT7ZYFNu6ZWzjuPWEH5nQtCKpuVqG9LjFohrSYbAa13ZXzsfxx0FylznAGXAalGIaz0u+Vl6V7
os4CD+Xg3C0h+XT9TN/kztatJNqGX5uolPKkXydjl6eE3u0ouVul1MJz6g19wMJtNq+m+4LahRxm
5ASKftV59JmT+Y5G05/kIWHKUBkQyGsRZJBBGEmCpGjPHviFgNftV+bc+3Hr6LuZpCLquqafAU1g
DoF3GjjLzZ5pLV+n0MThRFC3EW3b4ZQn7679PI/HFJYVoNfamx16O8Dd+lHfPdVB1seg/R9E48Ce
XBnyGFE0gg3fhvlUa9fuz/3JYnvVx2s7/K4mAKw4vk52f9e4GWZ+cx/dyuozQwnmjofhv97fMQ4g
RY3OV7B3dYMnnupBY5S4p0yPjJFZAH5nTCt369JUFZ6ydJMVV3d4aoa1kp1UuOU+PVBcLAxxmz9q
UM9flV0b3HNT/ZThryW81GXpR6ucqh6fu2odl8m3+Lwnj8hZ25tNBleveI9H2pK0fB3F96p+Vr8E
v6ZP11P+E5bvPVGoZnpmBYSEhD0yzeelTPzO5P7EMdhqe1m2B7OBAySRCIoxV3fLwCYBcgzUF/Au
d8xOz3b2ni7Q6chZesQBWRuYfLzZjeibyZwPNXOcbvtu97Rop6z2ppG05A1BG4F5CJ1Hd7e5nuv7
pMLze6bxOz/kFChq3DXbh4FspWbYeOw3qc5ggYok80oQP0YGlD4uRt/k3r5qrCaV1xnbaVkbL+55
aN7rW+J6PA+AoIAVmoTcUv6y4h+pZFUeuPeCQVP7aIBZZLJVC9efi5VEIZv7hrOqItXXz3EBHe4/
Zrf7PAdhuMUJpIqvmiLxE+g5FmuYopPLdVBqfOjjxuz2Vc9G41KaoR/q/gtL7pNDWLa5BAo05vIV
DqglitfxrjySYLonBZVGU1Go2QUxh4a6m1iVyoWEvGdpoIp93DOwCnq1DvvnRR7T+V7HHzJau+o/
FYouNm926m6sp0ldTzbc4yEDgXehf2i8UGP7zdXUrz5XDrLmpglJSHwXYPtK9WEnHLN+1H9qpIcP
n2TNR6nPrlGgMhRPs0XElc2Xg1Df/J3CfZ4oGxX+Ogp36sgHlFz7oQ7cPN3UDhwOxN1yqtDSSQhQ
hNjDUxVyTkjf5tWuyu8kOsYg01J6DSIS2WxFk3sz7WwsDFHzZSmvRj4iDhrR5GP35A2RDsM70sci
CpKlYIYA17a5pWp77aTjerbQ42QS4MFIT102rirNee5h9AlGVjxDv/TySsUkXLd0EUitmLcHp2G9
T1+iikSAIbMaNFAgJnq1TW3KbQRbeJ4FEbsizDOISXcT1afQNjyXLONAisr43JSfmcszEQO4MJ2K
qDxqQvcKcVFa//FRDxezO+X8gTL75L/mJMgYxSUzf8KKmOlboiLP11jA9VeF/vjICqalI+aIZZc5
OUQVzlGRb7U/HdDejQKQkXpekEOGuukX9k2hb909VByFy2fpfrVSPn7Lgec/QRVjS9aEZ9Nh7o49
3XwZpwjlV37nyhYacKJjrwYk2rmT/mttINRsItPmBg6CTQcBGcTAh9o+FdFfCw8/s+0Of4vZ+v8J
VU6Ldeyh1iU7Ws2ZqArxUTISxc3HkKV7Q6DJipK9zl9cCudALeYhn7RrTybBuC/M1zA9m2gZZfiu
tmPrL6526rshXDf6Y9os71GWbPKDMt1dDfwaoZvX86P077H7outDMGX7doGnCi+FBFEyLp3clzrM
4YumbC2xXtzQt4ffplxHsCu2szNzj2nXKnax8hbrA5P2t11+mUBMcbezTOiWVdLQOFmAvKdEqeYv
3dgdk1x/yQh7WFFfFuV7ixjF/NtskEt0swrrTJ19sXyOLRdp5F7Jf+adm5ove4rfFBeuvVqsoNAG
+CeUj0ZT7uqeN7zrLc4157vvQEq4gbVREds+FZ9hNO/p6XuV/X7S3xxkxSUWgri+WYq8tIDaDQtG
7CjDcwy7D5wmVK+IIXZThpbAMtQoqHTrxbFlfDVMBEK1ZKYvlnJnuvJaOrTemAhHy29dpmvdMnZK
jZoxX26L+oCAOHKkSuu6fswimFyEUGb4UAayN5puc8tdqvQUMezNccALQK7ayiz0be9GoVcnTur1
aj1sos78ko0jA5hQVAtz9CxCBCSmMdAdqjHdF6dQCbpsa2ou/jYf38FojO8K93tonefhlfWzSQ6u
wDtRx36BIqn4smzTd2gQWFZWwzqVkkIvcMJ4jfyLlReDdh+WUKwyrjFe6DaChNMQNqQaHrOpM6gJ
rMuXTCiHWlNGTyjG2iKXQ+dFdX3RXXsr9rViOxufloD/0jdZx9OgfzYTK36OmqIq4ErgLMWDoCO+
tzQ8hyCjpaqPTVTdbFu7Su5N2elrxOzmPtGs00DwJjDBzBQrgLDodGcM3sY2XIFxNyMyKqNo2DVt
/jSMvQmrFcJ2kcwbiU1dq3yZGOY8R+ShFyqtuWpqU1tHks/bcaFJej2ZfQie57ZozrnueoJTRJmq
o9H+cxNKzgkaqYe+pPrI8icXHaplVD+W8uSU+S6WPd64PgbfzzdqeLKGIKE+xMWWZVBJPSsnQ5AE
S1JAcUwMBmePKdLRtrQ3GNwWk3zGpxQzdc7522zvlSbQ3X1pbeR0HcTB7B9CqBVvW1d1Fx5rGXQ0
XUBnmQtYfaKARxpowDSkWdo6mQxwf815oyGYa74gpCle/rVTswdfYRstOy9vXivqJiTbzQl6W3EO
ZvRiW+uWqInWd2NwJojemJulZ7PIli0bgItBCkurEOseR4OxRv4QlJR19bPjG5Ift9rJWuz6OQp6
FAi9zmJZv0fjuu77bZ0Zu9rsTLg3RqYEzSGiZ87f9/qlBE7txbfDuc3w2w2fWecSWGPcq+YH4Cxs
imMn46NWbjN9fFrcX1MAdudsKI2+n602mG0+h0rZiejLMGk7UXzsZ6RF7TOtrTy3UD9Vd0Plo99U
yF/cJvxsiprmmSRERIIab9JMXyntz9jRFiYfigHb/tZp6lZPouscpl5YC9ruTM8KY5QQpYIOd2jn
Tds4xH1OZe/+DE2lrnt1Fr6iyXitWeGvVqJH5aU2+pZCyapDNpyoFBXkllHyL6APooqbfMlVJJ0t
VVqOdA9IsA0fBpC3o+3zIE2SbV+7h2iaYPJojUHFNELIl5MEG6usyYvaMgBqK0sTydkAfCOGIjkk
Uw0uFZ1rTG018EifFs8KZJwxaNsFJeLUl/dRc4NYpCfkucc0Ti7hw6BogDv1jPcLvpUc1Y1t2+pa
7Ys+sKuHQuw4WQfVTMTLgrSzHG03KB6iXXTu3hiRLx9GO3tYLSLfukj9LQYqk+0kwZtUolIwrh2v
fA29FOYNI1unru3hc1j+mfVWZ+80kJM1KG0ixhM8eoov7ZdWP06Oy6xT+TRbh7q10jv+in9tRfRf
aD+lKBAaBuXCYUq3P1OlZoNRbH/Kb0WVvmlitk8zNDdYQsZq/lBva6nhZ8PJqc529K40oNR7tSgf
L1wRkzuZ21+VzYNmfKBpCfoUO5qKgjgy6r8KKX/qDeIjlnJjxJAVNShcqpquN3diR98OlUV/LZkw
7cSM416RcDTDaSh+0vArGoA7eYXF/IvIYGTCzhP8+B0oxaxq68YOlj5ocUeo58HcOOEl1I5G2EXn
FOemgQrxak3LT1wN4z5p30W26TL718pj+kmGjYVcjC6/AKV8aZzskcD9IYNY8bvKS7vX2NY9m3xY
Z/Qy1Lip0W27h/KOoGi0IZOL5les4y4DYjiX9fMcIXhCvSr0HJY/9+2o2doRSuw18XbOTAUCT9dq
JFzqMdQW8BMqzJ6ydTMF8+QHly+yEyRcDSoQla27+heT7JdrHK/muinG4zLu4vCgi1NrJZ7kiEmH
96F5gXSCWh5ziNTALUDeEJ262HI9RbOCQeVag6GJhvTfoESnlGncbA6T8q8f3YBD+xKbdaCMb6Zh
Er064k0w/CJVrIvFrJdnyBmGlpM2u0hbWNuuWcgAYfxfl2EPb6pd+O8PeuQhYmJA5qUt0+4pZhPL
8+VZarQSglMYgEDdkECrzieR2Q8Vk7bJ1W1Wfi4ziR+T6TWL7mnavQvLvTtl/By4YNNPx0E7xW9s
H3AgPKT2l/cIYPV25YDJd3g1SiOLfcDwZbaxnIJ0ZMvepb9aX/y8iiBIKC3MhRzRFbD2JspvLmwU
pKgbEdrHySaSQUU+TAmAncbboZoF+92uFsN5UmfcLUMbV4SqQmgXGcS12bF+1gSi2O0M5mAEw/AX
1Y54QRlQr4ao6M99BKLPsT/Ba8lIm31VxefhAlQlT2qf1N5Qme8OMhQMHqVtnavC2MT4XPYNrmSM
K0qxFTk9iAqDdz8LXtgFEeWkh5H/SHT6qCpyf+flli6Dgnhjq3VqwQUIOtLE3UaXzxMVSJVjilWt
J6dCWWcIRPqSgDnDYF10FJgFVeB6zJqtPihIWicwQAaxS6/Iqxwyf54M8dRN8+ekgBsaltr4Qkc9
XDruS63ROeZOLyCuaXNrHptyq8u/0iWePdbOBoOoWY2pV7rOWW9hlbOTHr6iUs/WafKvpqljuvUN
l2ZVX0NxMQiwRk/Yq0Twi/cp/Q5Zvpr6Fo13jcMtEq+dfZssUF3tTQU0TB6KoFtiQhYb/Dk+j83R
HfEOhFFdPzkzJFNoZdrWiSP9M8StmkOcygVOrgxD32W4UofAeCx3PcR5uNQuSKqzG5vU/OyWej3q
NYbm8HWKh60ROn6eTtqrKn7CXvG4Fqw6jt+RSFFoYCPIaIzKQRE8Kl+NKnGgJJ9tm//KJQIlu1VL
u6uT8F0BXlD713gCko1sBDetlaXbyJl0Xh9UvaXq5zx+K84hYTkaRgD5ZNrbTP2eI9r5hIGu2PjO
Y/EMeNEvQoVOZjbBloP0jXPcKjkwnU1R/BmFDcHYEUk0af1BnSKNsODvcrzZPT4hMHnTdLnv0k07
51sbFE/2nyUp6X30ihMLuTsqxIGPm+NhfOtHpKGmWrCtJL4FoqIvsEOOGW87xmgQdLCp8fHTJE1Q
1Bdo2YxN3hX31lFfZOH+y6ucARr80p5zBW3BI9wB0eMmz5v3zma8A3BL7OGZQOJECdCNy27aOBii
UDCbECLCbxq2nSZ5yNTpllhFCvQGhHZuoHqxbOTfVWKFHwC/HGD1r61XXwPfLDoOLUI6StheeibI
GJhEeVH6o6DPxWvZL/y5vpHriJrFkF4+gnKSltxj69J6zkmWuby0Ljn/1NJl3Q3drlcRgSziQD3o
ClvxpCFqaYSXdfEmDmd6jIFnlNss+cZq7blynoAgn5sB4FvYZ02WW+TTuRybj4ke2aIv8Q+hViPh
2en43wXsB8vyvGxMBxVfw4tlEW1Y/Y0hQF45uR992kA9R2zdCg7n3DbBZcwqwJwwkXF6RNZe79rM
FdvFrYFfI/OpSED7mIVUX5Zu/Wz0KM2E1iA2VvehzjCctH6SWGx1kqewVQfmUpworYU2PXJhC83w
Yo82AJJjHRVHXJ209rTwWM7Nk81Eb4goaAVgsfA4xg6py7wCASbbW50iThmnbWkaJ9r0oO7e4CFn
PBabcfzVa+eQJ+7aFHzD8F/8ea+gu00+buVQ72L+WlqLhn94K7UxsJJ/HPzbucwPsetsw3bDchz1
z9ZbiGanquj2RrXSlpoXgu0uzuAhw95H4T1sOB15UBDXRPHyVEkr6GC3zWkCihVvFRFx5Uidi322
kXpjt4Z6Vr16+TVRanVhv6uLfy4lRsQ/PCanEW1c8eP2N8W89s4POrAo/pQqRAo6tt6Plc+RnG7T
dvlRQTQaanLT2R+rARNZgnoczg2IPzXPRnIPxzPjadmBYVW8xYguFCdQO+Wql83WjYygIT7emx9c
jDHJHVv6xhAo4OdyOyi3sU43Nkm2bnzQp/cKM5I+UIhmqp6I2wfNYWtZ42WDAhj5eOlHDvaEwJb+
27XGaGvq4S61nH8RxbBDnW0mx6RWHMNbgfEmR5CnpzYqM4QJtnaImYNMzJthK5/b4TqO8aaasf7Z
1d7AQoApcE2g4sMH35t8UsoA2YnsyjFX7MgD9vkStIw1SVrTPkXtYYHS5dG1sb+U+KraPv4i5Gv3
Wf/Sq28HXl6rSXXt72Wx4AFNxu95KvHWV8VdK5NzFRNi2xrdWZuct2hRyS/IF69y54OSHSqXiLmW
Wjix00DFErbKx+cgI/6aDhbEhu8JQ4sqox9ESdzHB7Bj3i1Oz9JJN7JEfp5CZT731TkKrywzUQkp
fMjlwzYZ1H2y7qzk2wI4Ha+z8sa8H9fhebCgriYCAFQ5IrYOO/YNIHn2/32XogO3xvGiIkldUNq6
87DtWE6EiLOVLoqjXs/+YuX7ObL0F4qm0MQaHZ7JuJvWokeBq2mSszvTNpU1f+vC+Sr0Tyc7L6L3
skZB4KK3SLJyVx6FNX2iYC9Tdz2EiMjDSQVVLh/TURnmb1oDms8K7Muk63kuigcT/kh3YLKZqpld
l9gNo4DKmtmJK+lsVRFoDe2EMerS4kjRTNDpjefwNpONT27dIc0hlzsR7qfUuJpJFKSW4Ut3woix
qZKNpqAsRdrem77ebIrkqIjwBTNEF3+Po3OR84clf7D6QuWzhdqW4uvRi2ZdEsU4t+DsjVMdlUn1
bFMEpa3aL86UooSKHCNgiSPAKR8DrIj/4hHX1UhCWy4S89MJU9Jmh5oWzWz8/7iuZIhKtZT1RNQK
xFmNFbjv+Z6sKVgiNEcYJqfiJsQnyr/F+K4gCwwkD4M/KcwwHCjVu7CXV3amnc2tU2hwI65UjwMm
KKX7mpb06GSHuYbpkKUfFxnWCgfR0LxNp3kTCXlU0BrUU/JsJdVelxYemckK+krXffw/68yqQZ3U
fR2CGsRV9N6k6prkWD4CfCcxiuGyDbp8PMo29CT0SrnM6PKXxDeE42fliIaurbXPanHtCGiFiFfl
1jqN17ucqFsaHACudzritpE2ABu3mp9JQNqTMd45eHvtJuadGfKledgsGfZfloj4FlTrLwzYlbzy
fJjuBT23aHcuK3MoXqvCho25LnYwlU8dk4RWAxqY3WYU4ZX3q1CJ01N+S0TyxpR6jdnzlmQVwkS3
QiqVVIqvGaLzYtnyAWtFvs/akSw6QN4k8Rs2dxn7NXxNPY57p7JfaK2q/NYqL217naONYfhmbBwq
EGLNeOvqkhFasgisyyw0VnWNJa0MVFhXQ0xe9khfYlsxilMy9RjHb1jadq5abKSW6ptFW74n+2Vk
NquWs6v85NMNOpwV/eEIpRSHYF5LLF5YJgF0bTZb6DbFvkb5INqtGmlfQ1shMs73E0CMXuzF8CON
Bfl5/O3oGVi4wt3nkgv23pXx80QIOE1u4itaWNZCYzmYMPgLs0Q/nfC7gKLM65mLfD4pvNiDamFF
0FZxP31gGercn9j40+zt0rbn3DrBZEITz/iNlfoYNYVv4MhPrOY5W86NmW0oS103cEdGfmmKu5O8
zw33IF5zcchGtOwNcnHj2JBNlTYCkPLBVwSlg3Uq9rOHChF+1mJoRYXWLs5zo/wZROZm+IbtBhvM
Q6TUxxXefLHGQRSRS9d2W3qGvDyO1lC8M1WDOo7bAPGzbgtPDoNfLkfTLvjFMHIhhEjM3arUQIsI
UbEkFtl2rp5y/UlnvlE33bInMxZgf7WQg+RMGFqX9wfxJddltcOhG4NKWjsAI9PcdMOp7r0cmEte
TbmuC4Zs1Nnmb/0olQIYEembgroDnQRKpegJMfkqNb4E+zNsAvoqZYB4bXDoKsc+QopCb2yKGM9l
KdcNviPYgfgEo6lYXK8oK+ow9+K2CMZ5fKpayI3nuD+08302/cS2PD09dMmlnZ5tBKN6fKpUhUcz
Su9Vbu4cIfj0vt3q3CjF3nZgeRsXVSbWSOWLsWPHWg7ch1EbHGndZpG/dGJfui59ehi3WHHLDl57
st5V88/KC3Rd9j6Wy1tSf7pan+NbwepQj5qPO9Wf9Q75Q7pREgSy4iAfP1H/xZrON49eCnQa619v
huuiq97UoX+KoWN6h+Do5qAMEpuYso4a+SqTx1MRXyw33td80nqoBbAuntH0u854FupskYjKCJvI
lpq8dKt27RGzMcPdq5DlB0YNBAAQAgH9ZetE34UpQcmDhahkXgp/Hr4sywAu6oEHZLUhFws8tWHz
H3uSyh1Pd+edps6zX48mkZzFU5lkJLNETGHF0IGu2IOcglB0lJTVrL311G+WEgAibXB3gjz1U/sW
NyVveytVquEsMlbMTtfPUtHst0dun+rb7Pe+HKx+52oAB9IFSzBddJtiQiaKBQpLijLf6uWEtDPV
PtKm9JaWpAL08DXc893hap/ktYYEsjBOuE0QJs2n2Z0bG7PEjB9snPLfosXsPLchM2qPsl+r3x26
epu8Z/wau+/I0J+aWtuLRxZElZ8rsovsUsTbcrg0AMdwaouWriQgmIA4djSuRSwzk2UFtf1DuRE5
R8m0C8dfiUXZjVjgovDiDoxJhZirU9EgUsNfP7B5Utxq4e0btVP42B4rqBBDvWea9UH0kVL2uzxL
7obEj1vk84tDl8AV1HTL6NmZYF7DecwQPmm4GtYt71rTvwjiepDtx9H33O30WFmr+lo4/Q52ZVMR
9FRl+TUiL4u5aUGqRrYgIzrNDKj7ZvOfTE957kvk2ahC4xl1w3yOSTVfMWeTH4D0N1Kcc74snjGG
XtKuo7b91rtqw7vkD2106NmcjFTxLNhHJ4O6rsONDjIUTVdzZjCzrwLU1W/DefGcPGPEJh1LyYe/
/PHAxQG1ZRvDfkKwU4fX0aTNUNSb6jFegLrV1T8sv/0YiBg3G/1UNhg5PyvWg1oPEBGJEpaaPKPS
Oalo+BL2Cy0lzNnGfxw208QogeUN/2IUZ/5SFNzjS3t0RuXhibyA7pTJa10HGG/x4p9jyND5f5yd
2XLbSrqlX+VE3aMayMR44lRdcBApUdRgTZZvEJIsYUrMM56+P7qqu2VsU+yoiB07wpZFEEMmMv9/
rW+xe3tALwo/QOesh0DgG6PIcBak92679sdvBkwW7ZxhiaW18M4q7UffIKyJz1prOVQ/0H0HBOPq
32r/IuzvR+O887dJoK2G6MaPLxXaU281iDtVno39zyxde9lLRFfe/hFZNKceG7qo0XPIXNE/6mrt
EELV7wUFTi0DT5Oxn51q9vfpzZBSMXeNg8gzugwcFjbXCZOG193a1iobrkT3mJl3bmdfa4H1o+Dd
qdwr1sArvbuiNVnr7UMZXrTek2SxXFAHV52fr2vP9q/dtl+KmpsW4fFoBSYwNisl0SR961x7JbDD
GpV9rhxzJw+m2rJ0QX7SFl9WMM5To2YlWl95FtKeKWaKmlJqjKm8birUWDIft63m0onK6wvfyZkW
2lFsOgRYyxLblZE+lfqbisdNiZdkLIi3raYJAE4X8Y+s3Sj9cyOuzqui3CoNt5TSNgYmABciTHoZ
HvJghnU4/QzdpevH13reeJSY7YvC0Nl5GKinqWqeezT9a8p6Rf8cJiTAZ4IFjE1vw9hIz7nrclbx
yIF3lcWCaMSOV6Y/4M5dhjqb6BxPcBzedk7G9DtuXBg5Q7pp7GsproU8dykJ0YHUnUvFVr0e965l
LKyyrC5MJ/RXcWh9pzcBcIQ2dxWCkKKxGHLHO8N8C4S7jfF4JRMd7QQFPl2OsJMMcbmwBZ4sAFl6
/Jq6qF5DWjOjMDeUbwuTRa07XVQy2aeyvotMJL+aetCCaOejzbC04MqqI7lwC0xoTbz13HArJgwR
ENaGfFyB2uhoAGa3sH8WsnosYvwM/TrXLv0WZPSYWsviYD9K6BLftjyqHZOrPDiV7YSJrixt1N22
lJxn843qNq35fOGzWwzFgFkgqtNFW+rftdJ/1mLawnSmbBvaQWj9tHlZV2ptIMz36vMhOrMjlivh
+BHE8S7zULBjVGAFZeUU6caDsjPbtF67dpCxhUa29u3bMIj2DdocS6dKcVifKxy4me1dGBVQp3vh
gJFz0AIlFHbprDXlKsYTT/i3hbuw1h4DUa08OgONChFs3AZ8I2TdsVWuponebjb+LD1kIBotGaAv
3Yghyk0vHaqGFQLTNkJShCpwIekHpipb12b5zc+za1uFN+Qmnw+pe1O0+7gHqtS27whpYm3ratdB
Yq1Abnw3/HDnp7a+TELMCazyaUN6C2pY+8RH4xQPCIq/xlEZR/D35gxlmgTZlDpej91moS9fpycM
z4sDMvG2X+AZPIFMPIKjNg8H/wR1LpK4s3RhoeAzz0Ltvmi+Nf7jiRM4QOL+RNMSv392aYb6qKQw
drreFweBqKj2owhjpIgW3SFjLMrnNumxxlqVxYo+pOf63gYubSVzClEfnPgeRwC35gxilzQiqzoP
dc40XB3wuQo/Oy3As2mFvgufkliXaknQOD1PX9vH1Bv0E4d2jl2CGcquaqQ92Q5vhsEErAu7yw58
HUPesKaWh1r6LiGek94N9tq0VbtOnvfGud2+DA2gg5oHTCs3jYdXETdI1HwvlVjHmveTt1gdbhm/
FOYyrqa9KKk9mPWtsMalGFmpeZxU+S0cnzKm4fpFlsY2Qv+he5jM48B+CfsH3qGYn7BkLl0cZn4x
ED3RbmNLu1Bmjbwe8vvUsqLFOM+DLfHipws7uCeRxKkgnJWM7Be9w1aZbcu22hpJc5GFGlokk5BW
VoU/FfsDUV4I/m5QOO8kXdyvb+mRtEzE1r8/Wn2Y1l0QlnIX9rWGElw1voRomWnPUa7jKI+oPPzs
BWoRs3PYZtpCp9ZqgeExG4XB0DGHtypRh+K9Ks5tqI8werI62zU9stwyEdXt4LBiEblf3/eeHdOB
7w1qeB7CLKxIEQ1BNeEvbd3aPzHg5ZFIkHk+clckKk8zfSJdMry8XqUX/k2+iRavq8d6mzQLfYNe
Rl88aUv8ggiAFxf94q5duQsq7stg8xEs3zBW7XUE3utTl/nI0JlHKoeuJmrNCeRlILot4C0d4YpW
foeb/71yxKLwJDXXYE098tDZQ6qLFDaKe2xXks0GTEpaMqphyXnR0oPrWE9vSyj+r3H9FLHhSMG0
WjdleOMZausgX28DUPIjrbMeKqtuiSu0uzf9m148KGs3fFjj4QAOFLJpm2bfYvmogX4s1kh0gms9
BMV10Dxcid7FtfXUITrM7AtMvGa7RsN5S/702rmj1D6FD6N1psP8SGCg7jVWae3KYV1LW51xchE8
NwYydzROOC7Xk4mR/CzrqeNvoC5+O3hEKT5/9A4CHvyUS+Jq9L18g6tX3PTti+RlwwuZJz5Ndoou
1lRc00geCuAF2gUq08odFj1ktm7hA7jKKOpQKusfnSd60pa8lLybWQS33ZZ+DC6+uj+3gSG1ydUB
PZbK+wFCMNo48bMuGNls7H00EoSpTYhA+lfLRGQdtmdROl3hu+S1GYZioes2oze4UVWA0cl8VMK8
ieJ9kCP08a5TNJVQFmLqXvW6Gc9rYSJOvXPFVeu/k9DTDNdyKNdW+TplO3xStN8fK4xlNmklBbMO
dCisPgblOXGXME8Y5V1lRi04cfdOFN1N1WavInFWHhs5g3VMmrFxBb4H8GLcJZa3ZHsUVesB/AE7
aJalCzd+FT756ENxFtI4Jvm6CLap/1LrVxm7A2oRhekC5IXnJUC0oNXaJoqpVF7xYp5oOUj0xBnf
Kuk3SGbRGk4xcJaCla8k+U0+jTgcsKHF9UM1XrTZTiCbqBBwIwwsY7zsUcxLwWo/XEh0vo6H0+yX
lviwJ0ocpP9hzHCGm9bcp+ktaBsjOPdsuD/RmvVvT757jbkuwe4XPNci+u6G4WOSbTN96RUPSXNb
ZGJldME3jcVs2nX4uMk3y9xl2GKXqWW4GfJkgaK7QNfZpvnd1+NZHoH+//r7T2/71hBxrMNX29ut
DXPIYV2Zn+WgoxCDL4k4pshIKUovfmgoeCw3348RpILxOpDRoeZEb6qO3rM2vSvUuDGRXaU0+EMS
tVxykQK0M1XVbvuKkhRum74qKEAAqHIisp7tExG8f6ZKS3u2Kmq0KgucKGKe+zDX2pWNSaPYIwg/
kSpw+Ji/rlmkPVsPmSjfAoOSNWcuUGS8qvrUaujPyzk5J7n7Xp3bqs7V3hKL/IpNB3s/KAQtS/mP
8d5ks2Gt/KfgRPLTscs0e0FqOWTBaOQ8ErY1j9W99o3u0IGZmv+HB5itbAa36jMT5sYe9dGEVu/K
fhb3aOKnF+sEI/nIAlhah3P79LQmpWa4MuYQwcvwlr0lH+ZHfat9Y0fTGBv3rdkbp450WJH+4a7P
weipETtCojTf9x+ks/Geo5WIfvmbMEGDL6uL8L09AQw+st7+9e7/dE4tVFdFIpS49BOK3JHGS5R5
G2VQDizw61Hu/vkZNuXhZf7pGJl+WKQobbikTYRbCRBgBSAOaSy4WiuIF25t4lJWZ6hd9hkajiK5
1KI3Hzq65k/IyYZV2l1NKJW196SkDh4l50FN86nSztzsIkyYZQ2q0wUa+JqqY9qtrNRbScS70cFt
UGYbnxYk+0A4f0ntfgvVm2HchXG3om635J1aGfsaXJmsKdYm0XObXeVIyOF5eIpXhvGjIqezHc48
7bEI34xEv60mWo9xuupCNIIGNGgvpmWgtWTpPZbmbUfid5NeIfgYCoIYhh9FBDqdTIaW9s3oXWge
WiNW3Jd99jZMD6KibRSmV9WAiYadKJ3amKZZpApn+fUt+JWJ89cHypQzkDvv4s71xgJDACwvTI5w
f7XuJaqpkqB177BB2OhFQrb7kzJuNfOaR3BTwh1GRdWH1QKJ5CDxrSdUzJW/70vnQzNxx6TNwcr3
UvDs6BQlqQJ1hHWEt9hWwOvsQuwwOPOSFvm7XS1xAZQOe2HWIcm5Udc0+/e9dtGoveZedOmFZxuI
8+4Veg2FtFLVt8W4HeP6pqOdoDwavUXbbBRtv4UVhrdW5L3lvrXM3Z+1v/MRi+qYw9Lmjo7iumiG
22ToX6Xfbc1hXEroK4MCNi+CK3P6MWTnstk703RisWwc2VnJ2XtAbyi5WHZNE6nZhBoIQ1zX3zUz
eDADrEoXfgpRGNxBd2LH8ef51JSz9wJLjn5EPKPvmqCw75wqqa/pRGIYSfPcg7OfZUBilLNCXpcA
yHMd6+brR+kYgv1X1sGn0axrk87UNMqdVld0cSc/O0tG+05rWRhmqAIzZwiwSl5bekMN9D0t9XWn
1eh5e8omLVXunOKpp0fuqenlyCJCzKblwfR8XSReDmGqpxeGcGepv/gvYK1jeg2wVlyJxdDdWpLq
1ArtZYEg/N26K26j7qV/0NgL0DR87a+4e1CBNtNOQxPFiEfAzoqCbBNoPK92Bdtj68QvFEWh2IqF
99R8JOoSFTun+65IgKd6wxvtqSIrhKXAG2tHDVnHuLDf0S1p9Tq5qCEVYKEm9G6DVL3JILEtyh84
pyt9kd4Aw3TNdVLfQkOZwgAh4o6afXYisOBXDtEf5gBx4Ld/unFiNMp8gh51CRX+TG6TC/ogl0g3
FyFx1dri3iVrzFzaF4S2LsMzD9XlQiPsrDizyX2y2dclK3/BynJLIe/wW6t0ictyBY9laVIKepFr
XHQbtcTOeI1v4kptWOxegldGjbuh+3iuNu223YVr9wzv1olxd2wJKWZpibYb+JWdc1bENi/x+G/E
Rr/F+wpgmnjxfgWnaW2fc5kXw8JcAUddvj8/BKvkjHXIDlt5eeJFahzZLf8qDXy6vNHUJgPTtyAh
jjbnCrvK8nCJ7AXy3CUkgUV0Fj6cGIN/Xh+Yv8KYPx2rogKQJIdj+XvtLjsnB+FmfIPovczW/2Eh
TszmM69BeVKJ0bn0PVTpZXLlCuR/2ZCIE3fuyFZezGawRu9Kd0h659LQDl7LlmidMs4BsmtnnipP
Zswcmx0Ol/DTpcqkV8F3nyhi0F4t+nZljg+8ftA5OGe9TUxCvXNZVnunVjtHJmYxW+i2ed+VvkJl
37Uw60FhauVFSqUXih20ln5VCCJOshMPwpHVm5gteiWtXFMpWnTUhjaT/iIxltunLt2RZduvLIRP
Vy4w7WJMTEk6T+DcdiUeQGiMXz/Ax0pLvzKXPn2246RuboctJdAqB5GUVLTwk9CzmyWGDbjagz1Z
a93Bn1sg57k2BlrLkQXVirSAcJ1aIYtHAmShaksgBW3ZULnIvWAxTHqLIFlAIRlRXxKOA4td16Kd
XQv9XLmhvmtBVKyGBr9Mh3UculXmPpsCKCTRvj6qtmjynEs3NQCK+j7MLaV7P1uotktVDHgFlJkD
SoB99/WVOLJuoIc5ez7t3rda00j3422MGpIggPe0OBN0EQ6y/iXSKzrXXx/rz0+LdA9///mi+2HR
ZhqHyuPQOHez6gztrlwNBynr10c4MqZ/zY2fjkDzuJqQZxKTUUMQAk3OjLgEwrAQ1om32JFNmPlr
WfLpEFFl2fiSOEQok2hTITAEZh5a685Br2cZjr7uB6fei67wr6Owai9UijEPLm2MI6yYVjHT9Imt
/5+vp2nMrmc4pnTrHXvgKSxZpkYXLjqwMSpP3K5jF3M2A2u2tGN9CMZLrdwTAiGGM9cDeHMqXYSb
/ofVwK/r++k61p1v5oMkzyBSFYV2ELb1vhP6+j97EGazrt5EqSqR8l7aLuAbU/d+1FBdRd2/qi4+
NXSOTO2/htSnU8AhG05i0jnIyLq/jRG6p3l3EacmBaJw53rT9SRHZwGofSVMNDRfn9uxeXE26ZYA
ccrSFwOGvYc2fc7jExWMIzk6+mwd6zo0jKuSzw2MiyQ7kP8QkhsYQ8O1Pa3+o++uz9aAdtS0ZZYf
vrtGO909i5LsxNA/clX02TqsAp/hVCmffEC7Ncldr58IwDoyDPTD33+6yy2Rp6mvGXywWkFFHo0V
YmhAf19fkCNjWJ+N4arug0ATfLrlhAsSOnwBy/5E7e7YDZ0NYHREQxAfvrmHLVXH3HQw0mffXHOJ
zvPrr3/s4sjfL06Y+sHUKdQ3psCbLul029Ah3thof/35R1Yz+mwcR1k/BVB6872Nmj3QJ39hOI44
NzsIgMT3uTyozL2eQgCQC1ClXx/1yFJan62hQoU2bDKzfN9G7WueSIs6vUw3iYIAkScttgywv18f
6lhApz4bzXbb5piDpniPVSi50h+mFPf0UrsdHuTiVBH3z3dJerORXUSRWxCUGu8bmbPlyMoIzG3p
vsYOctUCg/+pkOA/P3HSmw1vNUSeIf0aUiy6e6xAKnp0hp024purv3dhcaL48Oexjqjl96euTDVl
mkhS953uRg8lN37ne7m//fqW/HlISm824MMgDrygqOK9GZx10X3cXevFiRF57KNno51md6P5por3
GhjR1BlA+q7L6sQb9c9jRXqz4d47rE+NjquSPgJyzzB9AWMzoB4uJ1iyp+bZY0eZjXhLxh0K0sO1
p+nWbaqfdGRiAiX8xQAH5P3rW3BkVEhvNu5H12i6UXGUGAxXtYo7UhsAPCww67XahY+7oTwxgx07
n9lYT6ImITmZI6E9RrxPHRWDr1uvwdJXpEicOKFjN342yj2Ccf0kBz05ek+delaqhtDx9vXFOvLZ
7mx0N6nl+UOUptAVbjoMuaC7wyY6cXmOjGh3NqLxiNVSoHzfm3s48i0eOArgN3q5NvMTM+CRwezO
BrPZtF3XZRyhbR5BpWEhPPHVj12X2XgYs8Itwl7DVTENwH/fakylzYkZ6MhT485GQaZVfYwkJ9nH
YgUkQwdbAW/u4GVYlUD4TmUAH7s2s2FgqmLMXGdK9jlQN01cS3X+9TNz5I3gzp56tGdmZUdtghEx
5XGh8OiYNAVQmFqZePz6GEe2StKdPfTSoILjxlGy74MY1riddeO1oWUt4mCmIyOkOjkFB86zl8dr
pHr92psyuWXF8po0rrY1gq4/MTceuZDObIx4lh+2mV2ofT1ca+YlIUgnHrJj+2dnNkDqcFRuqVK1
L+BMePQNsA7grl+0b/73GpMtyWWn5CfHTmI2UorJaEM3LdU+RpVeOo9NfWIGOfI0OLM3Xmtk0xTa
XrJ3J21jwpCpqJVHpAA4p96ph6/4192e/NUX+ryIVmalFRlHaDUiBRrgLDe+9tFU4FhlvPr6eTt2
FofL9ukYYxAhSbLohMf4s1vzLvERMKC9yKdTue3HbsBs1Cd2PtrGENIuEumjqhskxtrz11/+2AWa
jfQwlppXTYnaT2/dvfFafPjf8ct+/dnHvvZssDey6RQmcLVvRtsCEieeKlM7UYM49r1nY7yBIfMv
+UGL/IDMyEf7LLz9+msf+ehffYRP93PQ0SmWccDIIvOCtiWKSGGCsplim0w48Mi+8v6zK2TPBrFT
pHYbNFwh7DkkerUQJb4+hyOvT/twbp/OISsJawOTxxPTIO/ZZWf6jZftipdT76Fjnz8buV5bW5kb
8MwT+mnc06M/pHBXWJIXtDu/PgXjyONjH96vn86hK/Io1A8Kk9ZapFf1S3GjfeOFIX/IZfDsbpf+
Gg3x18c6cihrdrliTbd119eTvZYhUnPWntROfPKxs7BmVyrsfTGqw6s01CDg5AFJbbXFrg6yHCrI
Wse7HZFNkaUUfnu8cyutcYq1a9ftVVPn5iZXTX7BROmvvz7VI3fOml1V067zRhZGsi/JkUWf9j14
sA7isQU+g6+PcGwRbR2u8qcbV+s9znXCDPfZG15v1IbKXagn8ebc+t/ZEnx9lGO3bDYnemXu6EQq
qL0TUmalip1X1YkTOPbR4vfvHxZ6j+ad769TZE8dIk1j/8S3PrI2tGZTop7KscL/w7iZeMwyDWe/
7IoBUmRfrr6+MMcOMZsZc90BDzF1yb6D5oVPHqSHTUX/1D7syMfPg7bTNhvJ02Xdkaa0x3ZjtOnD
E0WXIxPvPFA71WVDpCQf3d+C7CZQp1oNL+nd15fl2ILJnI3xoYwsze2R2pDZONx3N2heDmnQ182P
+rr7Ub+eOMzhMv9hxWHOxrsqI/AXCSdBvhvZMeMhO2IBxszYRDTDCG2WJ57SIwPZnA3kIfI9P0K3
ukd7AIPLaoANbnp/Eb0Vp17gx0by3PpwCK82od2xOgiJtyVwBccPU/3aqc6QW8P4d0+1D4+Mubn/
oWzTmthlLlvZQJjSti2T/td35NgDOxvNsW4Mk19S8O80UG7EKmvPOaCsrz/82NeejWfZa+3k4YC+
bAqCJXgD+sa3X5/8v96G/w7e85t/PTL1P/+HP7/lYNWiIGxmf/znfZ7y3/8cfuf//pvff+Of++it
yuv8o5n/q99+iQ/+94FXL83Lb3/APRs14237Xo3f3utWNb8OwFc8/Mv/3x/+1/uvT7kfi/d//O0t
bzPsad/egyjP/vbvH53//Mff8CN/urqHz//3D69eUn7vnoAzHKZR3bz89dfeX+rmH3+z7b/brmcL
19YN3THFoUfbvx9+Yom/m5buGI4nbPwy0uOOZHnVhP/4myn+7niebTvScikRmodvUeft4UfS+rsh
PN31pGWZNqKgv/2fs//tBv2/G/ZfiGtv8ihrar7MbyOfT5eOK01PGiZYMuqOhwH76fXX+YHMlAXv
QhRVfdabECpDwzMO6Hlr05dhe6JB8Puz96/juZbOmdkGfIv5IlLYtZd5UE7XaVJSQyJgbFq5WuCf
EizMZoF/H8g1XE+XwCedec9AxKWba65waQ0PQJrisq3VpjQjAu0CSIvUzDRU3TbUwxw8ke0bFyrx
ZIH5gJ7biQH3+2jmu9ABpZ3N5TVdi0s921ibZuQK0yJqk/jiZOuWRnBvxy45k+PExP7p8fv3Df58
Q3+fYX8dy+VGOhhrHcxR8632AO6iBHbmrdth0JjOS/2msQDiNp2XPhlNFe6ycIpuNNGd2hjPShj/
OjRPrM4ZSqhd80k+1sPEMuzOg5lm9Je4R8Nb3pHV3u5z3iUwc2kIuYYN7t3v6uuQ67xRWDjv68FC
pqkXtg8nPk8fvr4ghpg/4qbhkt+LYUpKQxe/FrufHnGjyOJOMy1vbeVlceYmobPN5Ih7dBQgSEC8
4Dsi1EhWwDI06N6wErRsR1iWvRpNnyylr7/PX0YcXwcSgsl1cj2ehdlaMCMLtreag39/GlnGxklp
o4GNK/S8fdr353kQTOrEMf8y6g7HZKwTvMWA1+eigiZNR1tMJFTlA0HDSiEosDNIVl+f2V8ePduV
unOY6nRHODyDv88lwIRrV4tI4nbCopJXrdE1ITizpM2wwWrp26CliXfeicwptnmSEqT59fFZM89u
NZOKB7GBx88zpSPnzf5YwzdeESN6Vgy6LcnXS2B3L6QjdEFeQ92+dMLVfwwTSoeSNI8HM9GN6tIb
vZIAibrIX5BMqncVHBw2Kkwtwo30qJ3OSOQy4DdFNcgh35asstNIC8V1Jmx13ccwMCB7muO9ClK9
fBjdxr4VYO9J8TQD8WFm3tBca3Xa6phikXM8xHjXC4L0hpIisZu1owUrYqzY4jiNwqakhUldAeMQ
LpbmsqNEZlaGKJbguL3LiHJks9baBA6dbU0Au0RDeEScRBGXeITKX9oWcUmZ0GW/yUUdQlvT8hLq
eF1atn1dUjJ9lLkTgfkbDk7doU5L7zWFoQgLl4wbwjuXVaE5yFPDjEC8XE8wuNQ1gMRVYQg4kvj3
DPODTag53nUV2IntpNeqvglLY/pIx0LksD3S8K3Ug0E7k6Fl6mSEKVqrbh+hrybJrjEWjEpaPP3Y
iB+96bD6zPxw+hGJptZwJrXkcTGRoC6v+qJ5TkzPa5g1UrZQw6DHz/2kDeYqN/UDzVc4EumWcTAs
C8iPLqFnbFcXfVEGDZFeTIaLtJSRt9MjWTXEo3gxoj/NA+QSTwLMz6TptbmqwaymG9vvTG1bWEKD
Gi7acd84vUn6X020e8GOC2Cw71gYxf1CbZUjbVaBEKhQYNcNhHcpS4IjCQIApT/mNWVCP7e7jyr3
QrABTIv2hZ5a+eCgjFGAipykks9CEm/EWdt9eBNaek4oqapScooMP0ajFnah/jp5lccmta/y7G4s
It/YWU5tePvcEV7kbLg9QwwCEHvsU8vVGzaB1Sj8m3pfu/BSc+YGcuSjkurK1JM+YIB6YxKijyNN
q1hTrOtMZsm06Zfl4PPUNWbDhsCNHZxGudXTT2oT0ydMUYuSi0QNUHJgZx6YA7ztycLQPPwoQ90h
8nBcUXDi0+gBPfSwEK3zumjCzWQpG9FnrUg8rQdJ1C9obRgplRlH94Zz8EaNY96vWs+0klVpyQD0
aOTZ4HNdO9745UASDfjtBqsfVoWKpKEhUSujUeUVoC4aeVEWtudMpRrnYnolMJRSmQ2Yp0m9RLK2
xw2p0lV8Ng1g1rAVhMjPhBETKW3DhFzYejO+x/zvJfElfluWCIb4zuNqN5djmGXGriH8MEcv7xFa
MfXOpEg1VXX3I5KZ4AHvnD54HbKARHUrHnwStA1QYZuO2PhnzzEStWYVNGgbb5jCmLJQYZOpaBbA
AoIgJ+Vhkr0+ID2GNnKYx0h6wG/tExkm5bTS056m2+AEg9jiRQXcZylCIhMnI9Y4bpvChn5/wEtn
pUNIUY2BAsFvi1N6rXyu7DJLgDVB6gB4bndu5CxK1RONBV6DqCwV6e73KYiiKyVa3BVFEemAI+AW
dSvwsz6GAcCMP5VvivM+orfD68s0LvMprH6EcSLlRk0uoS+WbLQPLe8CzL/VSD5LGcRes6i1KgDA
FRj4KPtYdpcqYX2AvcQp9e1UEiq7itLAsmPa4oGFxXuM4JEtuWnQKIVVJneZHWgvdWq714BeCUPR
JgOscZLnArR45MXNqsrN6NE1JgLDfeEeJjI/KfI7BR4KMXHo+0DGJreBTmgY8Uh2h2rwNEC1vp8I
jLAuxSQPkRKN1vkrOC44eYqowCMo/aJQZzXaxWHjZp3XXnam5Q4bjWTfduElsBLWdabUU9YpMa7S
serYeQS9s1Gj1N6Zlj0w6X6gIXgMhfzpJSyPlyyVKXwYUUNSaaDLjshSrwQQl5kyWzMNG80uyqB0
bqthgoiP3qKW55OThvkFpoHKot8lmG4WzhSayabXrMrBm5oRlSJaoQnSnYpsIuAjl+GlLMjihnKT
Fd8miWX5wEtwbivbw/6SgdlqL+26tPeF27swFEwfaXnF/+5ASrTkAYGmbyB0ZvGHZhXYc6EZEo3i
FJa7Y3dfuXs9Mp1Jg09VVgbQhE41xW4g6ZqouGjooM0UkPzSpkDIWHcjIFZ9QsPfqhYqVsTsh+xb
+ZAyYxeqZNcXkSQjBh/kIrYzTjHxY+88m3QoKQ3qqMuc9QYQhTqPdJJxw3q8dpyi0HejX1rRU6Op
Kr8sTVQQV/mUhLAJladVqx4ZzAQ7gID6TFzjd+oPsejMk5hfIiNNyIaXvUeSV9XEHTEqMoQv16Rm
BWLCHzCHczWD2HHxsjat8Z03RdORhOA59o6aXoEwRemqGS6qPgrb79ISFhb7pJMNFZVBuJskMdJz
wKMV4Sx92Yxvo1M72bVhB3gQmkLD5WA6Zd7jimwzHRiaUUTtdREr3V/1PLZPVcF7b1n2MoP670SK
zJwh7u+qagrGhya0smHfJaWv3WQiqm8cKE64U0sDL2aeatZeq3xFYDCVatKSwzQK7jxNC4BBT2l5
WeU2Cd1iqDAMTV2h4gtMQUH95ou+JF9ZDWH9vSowkMBqNLP+xi7N+sZ3iLt/bo3If4pMTcVbBSm2
Xvn0MC18WzbGWRky5J9ycBiAahI9iM5ccHEsDSP7W2MMXOehBYB8pidGACWM7L/rsfJIXamnImD6
KryA3kbZQGE2qlF9Dwuf7BjLqJlTfN+HvmgRiwEKnDURpmXb9UmOnnT0uXnnQTIbncJ7M6O4exiS
LrPXtea5N4x88QprJSTASKtDEpnt8Se24+nWK2KiqjRfVndxGaLbmKKpvIp92yl2wRAP6t3s8uBb
49lTQPKHwn7et4fwBL3jhURvPtReQVaw5msTR7EK4cyN5z5rbITfUdpUd7UV6vvYdrE8NZpJz8Oo
RNUA6Gog5YVCkTCqZOKzoNDD9DbSuwNMwXLYm4eB86TDg9dAM7ok2DkysYgaNz0Le4yrV+W5NfJu
X3ejA7UiTj0AllXEXIDEvUKQjQyC7A8n0EnSJZ9Gc1cdU11PrCnTDEnjBAeTdeNHapvEMItXAZUI
su4E+gnmehk+qiTj7iJi6u+1VhKXhk8t+TDcwCDIaEwBKHTu9D1ubWjEFq88sANNiOiMO8QXCvRY
f7Ajp3rJ81HCAmiE8R3cMxHBTjiFr2zVimYfTKzOOlKceqe69awcHlWX+QkBb+VgN088D7X7MzGR
Yj7reinac9aOoDrWld8FLFRjqE7xKq3N2Dq3B9/rCRJwPGvcRsoK8xeWRvlVFtPsw7IoYVemppLe
HTw5O9xJ0i0M2AOjp2O2TjPf30wuMlwmNCWsCm0762yPd2QW6O+WKFwFOcrxudSN0gVhpejdw7br
f2hTEmGn79v2QYvKPr3yWK4CbBUVlPxUErcXjgNY4UobkweyUgcJJkKSgSJHU7lLi/VrvrYpYYRr
x1A2lrmxIS5FN+Br2T7w9jMLrnDJP08L/JOaOcB1Lir/XbdoBxKyWXuXIxfQg/k36O2ishwQQ3rm
p9vRSuJkA9QGrl2bppJ4n8hyVlNlyh9BVWvPvGzMBrymr+BEhWxDlkkRdT8cM+6wbVkHhLRbR954
cOVD4kqDgbeJNLMQcIByqubM+d/sncmS5EqWXH+FwjVRhBlgZsDWZ/eYp4zM2EAiJ8yzYfx6Hs/X
Jd1VxaawlxTh9mXmiwgPd5hdvap69NInu6rOzABvAZZb3DqYK+P6WpUc0g/xVFkcXselyIiV1t4y
QvyJCk7lHBSnoBAgtPGucVvzw+V9QrNww6ecqljLTk2GxcwBFa9GbySn2U+V1uGtH5kw2lad8oCK
1evAvbJJJeVOTW+e6LjPm9MS2oDGOCPsu7fExhzq6VoprPLU6K1X8m6qp3Rc9/FQi1+2rtjt15UL
caWGYp6dJJX9C95Nu7oX6zj+N9Q+zz9FfI7vE5uY30pm/ASU7y50A2aheBxUc21ry1PeH6vf6Nsh
aPJrX2qcJecFp8dv0V+peD3AX75s3Ibp0fNn+W5DM09wbJwBWMlyhQCsZWpu11pAyITLU1KbHnoD
U/wkJn2X2oTq9dIGM7+A3O8lTTFuTxQ04PEw7ke/bZiZ7DqCUJmSK7HNJYwxh5JOyhWHqE99q3Hg
cvDFj8IIJz1IKkOdfcpg7G5iGMnvSCFJsHdmxRBb1DHvqLZLR38XoU9/epm4NnqvtDUcbTWM38Ys
h/NbTeP6vZqzMdzxVqVzdVkyaibaXq7BtX4t8Y6LdVEAva4a+pOsZFv8LJWOqx9uEczFWavOVaeE
UiDnlGRaAiaOuV0fKkU39wPPJz1uFf+BGlWbj/8Wwfgvqdn/qVT9D/L2Q/OrerHdr1/27rP5f0HU
vm5S/+ffZeN/EbXfUaf/2+azyv9BCL/+m78UbRRoZRCODbq2RIi+hsinP4q25/8NcctVCKtU7P+l
df+bou3JvyklBXq31J5AjUIF/buiLf7m8XdRhQNXGGVwWv39e/u/kbT/GMv+fZ1lpOItq1DPhY8a
6f9LhkZz32qSlHYKEeaIjf4XGpWGa/E1LcBNHp90u9IfyoOAe2CxEi2bHyXXxUNVumZLYTirkWCM
6Xdx+ci6nX90nYDy29xbH2vtz6c55V5ALppuNnpTdp51l5vRJT+dlsy2fUElTG/hMUgKhXcNIcD9
UNHKEmp6OpTv3XCHYR6Vba2QRqxzP63mizPQne+MKQ3Ro85+R0stHqQV1XvuLOKxHjznSa66exym
1L0YPZW3arQ5xp1qGb1tOHbJuyiT/sM0dL3dgxcFG9oHw10013uj7SULx1+txz9IBvMcuw6YCLH+
9ORVRCrHcuNNCxz67oPeETmkLzoxt4nqzrIoj2rpzzTl55+RkHfKmR9VXX1Guv2o1vZ711V0wQ37
woQ3U9Tc1mbm1GseTXxt7K9opCLEAPrqNEXidaZlytENAst+Mo9VkL0kXfNSkUkAF2ruZVzuY2gI
7SL2fRffoDA8TsFXah93Hv20XVccgzlkTGE/xgp6qujB4Ij8aC0klF6WT0BlXpB0uo2h8d7O7bOy
5bsOVmoDzc0ywsqp1/epL86RsEekmTeF3z8eaBVoqqcl7ji4IoSzmOumqb8Rj5poKNooBwbpSPV+
6WSbyf3mFbdx+2teqJ5ss9scEJmsseA213aXOjzMpaW4MZY3SmBWMOAmElH+bqkNgfm00U5433Td
qe2DB9nyFQPY4mbJTnGQndeMG9qY72z2QDmPG4iHIVaYn6PPMq9+VnC1HfvkcA3mzrWnwZMetC20
biUfhwozRoc58dtYQaKavySMwBTbdLtxcV5KV342tTzl3oMvOJ1WvzuGYXHsHW6njrFfncKh6RK6
VFy/qei19o6+Xzx3AqkBQRw02dFxtlmSXstDz07oH7s/Tdjy3rPq3o7BvYTX3dZf1v49qoaz33Uf
qwF/VqoTC2ZiMlBax/ViSv8j7WKq4fPjDNBkcQSUk5qv1GqIuZbKddybTv7Rj+ISNeNJNfnWuMt2
Xnh3Cor/RlhqUt6FPoXgwSyg3Scfijr3rrxZWWCxZPiWy28QokTC76k9cYHj6jROv1OneELGfKmo
OpiC5Bjn7cYFrWqqr9QmA/3T6sYPHCpg7S0T4CUzzVs6qF0PwWg2dz1syyAfDp14Dofxne6Pgz/d
BR5+nxvJCM21Al1pmW+HJL/p9JeAxLpLXYaX93uflKKBTSNh/fZ9/BEWBdS7KnpaiunFXD98SRC+
ipFGtGfK7Epaj73s0FEDW6nsMEOYZXMBIuSsO2o54Dd6dGjrBt1Ph/MmPyEHbqcMxATEdpBbm642
TAcUMHrlg3K6r4VRp0VGbwaETd80t05O8IBA79PYqBtH04TR8jLII9nMs2R2mNZjVXZ7LiinHhlF
JR+Lrx57y70/Zok2ze4XdtT3Xui+s+j4IQLC/A2lrWvV1ZvR7uf2Tmm8uKaKj7ZnwY/e78d0gNBC
4Xzprb8ZJBScOJsD7OPhmxu6jySAt4UzFADfQTl0qYUZD6d3Ft+XYDmSNKWdzhzWjr4LulXcKyJ0
/CLdK260i34nEWM5wZetrfObMMvPg0fzbhNHNw28icYFbsElvtwGgzq50r9063jQyfSii4DwfyDG
vSuuXKqmCN+DqqFIijojJqXu1k+y5q5DXNxCY7kJVfjgOSvEzjikLdWB2+2MFEpdq7SMoYGJIfMn
1/+HSBS3OqQYIOiHjO5HejB0qsAuCd4c5oQ4iYSuDVV8Qn7Lq/XFquJzqMf7vigYSJOO+c5W7knl
YmRdT1eWpgPknpKu7Bm1VD5Oiyfupfs1yvaqj4odO47dlHHFTt+SGKYtrcyAYWxL501qDn14N4Xp
J6Aieqqbcr1IwR0+7k+RWZ5s2TfHbKnfnHLdU4d1LPLS3lRAMwP1kFX52c5AFEwcAwmGqbGT0XQT
Erg9hbN7COsrvTZO33nmA5dbXmS0WwedHgu3pg4n+NomIEh8BvKkM28dsIcdij56JVwPFpW3ZfWY
lswQkrXr1lOCDEPJglBe58jxxzp4r0k33uCwpzsmZndauQ8+0zpMB/hNuok+Gxae28RBFEr5dMyX
aqTrF7BjzEhZF+C3k6GJd0XIzsJWfECmAdjS4NEcU1I5RT3f3nWzd1fP9ux4WXwOxHyXrZ9GJl8n
AAHMdHMHtxT8YVDmK6X7zk83l/tyDCniWY9h1U4wcb3lsFjUAKGK+4qmf1Q87DoFNarj+tUdvN/O
0na01MANtgyQHIhxtNFzx6V59m+F692ifb2KNfrIJ7qlm+R+rMKvkz99TqF8VIoTyrc/k/ncyue4
ntxdEjq3lkPpdWr96pghCew8NbqXKaHcTtYuTidEZyZCXd465NsY3gd2MvPk8fguXryCMjpvonB8
LPr7blzbo9+r9hBdX7HCNSEF4UV0qAsx3NmEBrx5sV+Qlb3d6BfRbZnRVmd8E0Mtye9Szfk9BnHz
lRmOA95vx18+zkCKf3g3IO3oXYFMuMnD1F6MTX5W5Km5Tq232qhoq9c0J1JSjucqUkzPvc7vS724
TKjCUkM0QNnqLWJwBvebzkhZUhY7CF7lwHBbWpG5UVK2fujT1ojQXni4f9zhazNDUvZvY9U42zKM
Hj0zwRKOQUQsQvGcCl4dGz70Bf2tPEY8dzp1vd3UswWa6Lv3cf4dgZHhLImHvVTLfTC1L+2C5gKG
B7JF7jzlVRTvvaZ8dfPqsohsFyRRtx3bEWirV720c3K7VhkVh45loZh1zUWrIbipLNtehB/P3DcB
rfbMbcVj0F2fnkB/vG1mQ/9Qi6V6ApzJq+ZdGlc9BfESnKek+crsCSkxPfVuBrwd98hbaORCdy+6
lcuZRn1CTJJmPxf8xtEYy2NbFj21hB5IQmP2Y+/8/h9ljSfEGT0s7J55cWAzLW7Jet6xdN07cHtg
GOaxD+W0We5kJ7/T8LuTo/w5cNH0ARHKtDr+mTH+/7j13+XVv/efj1tv6/df+b86iK7/6K95y3h/
w7ZgtMEk4l49P2ze/5q3lPpbCDdXuSz2XQ7ca0Hc3x1EDGn8B/bweIRcIQx/9Pd5y/xNBEKFgaax
2XPZ2f9X5q3rWv/fpy0dBsbnK/OlrmYi5q5/MjTYPtFB4sEXLqOUhZBj2+PstNMxNku+r3opX6fY
Gx7/wyv0v7G5XC0z//hFNT801imWLMKHTsWf/wdTB2790GS+oQp0KLkctFT1UuZsNQpNLfIIfYh2
0LvckzFKbsEzBV5EMYv/kuPh+qNrJT2NqUL4/JLNP38X0zy1deFmJ6T0c0p/dSRpEYlXOW2tLj9K
ub6Gofzxf/7Rhf6T7PvHn55qOeZorByuUOKfzU1ptziLo/r66CgLYE71t9ySvOV5pJaMktPIm5+0
HVh1RbpTP9O6YbXdonVtjYCPu8mzefnR2XnyPyDHyncWGgDH02z19NucVBlhYWp3m53QqupOicpk
8aJyPchbxHrAny2ECR571f0YdgNHvReyO3QG/YhH6L7tc49WDuHOcldLVU83UZrbrbMMPH+oidwq
0JB4rgqMBfzu2uxclaFXbLN5CmBTxghlV+XwKr65NqYqtZD5G6T06leOVZXmO8ffxr0+r1A0YcBN
8a9QuxympVecSBGoHYUh4VGu+WMTDo/hlLzni4U1XVjnCR5j1LCFsy8d3ovzgqfiAUsW1eu6cn8X
Tknz21i9UFOoX3j4OaeoufI+XHGFz/JFMpNJZqwqP5p2+bMNfLhqCWqXOMM30Xbf2WEyS3m440st
j2HjuajsMTuB5cqSZynKstUW8NMdStVHWdLbqanHU16hv9sluMQl9ICWQmRORVH9agKtfgRj04DW
mEf3eYz999Jk3T50vJtZNUN2mBwd6n3azshrFUuI01CwGrobhqp+4IBut0s5tkfROsuvtW1sf6aW
yJ9RAUaR75awiYvHYXb6fOtSef1AF7v6XRcK9IAu2hxot/anh4kpDzRcslh+KYv2v87JQldvEgyZ
uYRmmMxDgv0h3No8n+l/qyvU0W4WNPjAgCvbZ5muU/ei+EXNpyIf4+9D6PTjXduaHkW1CuVF4ySh
oioEPrK3fNACIJELIat1nmjAJW9n7pwZyN5WYWAdbmIQz6/EmYfnJM9K7l0OC1+aCIcEbhn0r30i
3bCD9ZmWCd9nJqujSVKqYykaNM8yT7R3MpADqvM8whA85ABCfoSzGd6KtYIDH5cOdWAAWAKxbaZR
uVsxDgWzUZ3B7aQFVegHfwqWDLicn7KGCspkVTvfzyGv8D6eSDeKDuF0U7G8OUQy51aRTVgo9ktS
N8+59Rtu0jqrPgyP1ivQtSkc2NFNJhgikuV50MSgz0VdieZ1RGCCzTYvyJ1lkXfQ4AYus+DAwQls
TYfYtuVUpxgwCxJdMTJmdbwXA/GJC7Ca5HUKnSpkVeUg5ZclD5Vd4euYioAsvTaKs2iGBkqke0EI
6UCDZbqtt4ktrtSIsgiGC+X7pXt2aRng56L96cEA2gQMwWKKpuLSC6J94GbS7jFYwZ3sAu0v37Ih
0f3tNNbh26xzr3gBjxoWuzSTwWtbRRMgJ+29hMqd2a5Vw8wUg0rMa5ykimmm6tL8Gx9o2EtxLhXV
zF47dod0cZKMSYSZ+VTmXnVH2SfXvzgjusJDPuv1y9A4rf6RS3eBHl0us7lwOnrd3sfVUN6Ert/j
QjMsEWJTTeVuWFZZkFANxfgadXL5gUOpSW46AmCMNG1RrRssphK632K7iUxmuB6yYppuvL5KntVc
TormxACIqo+hKDnQEFL9WPE2LLvKZYvIK5mCUcF+PLwtmeowv2ZyeOmrPEAaw0Pkntm/5+yOiYxX
N3xoveh2SjEu7DGQrM/+bCeqIFuFWGOrOazv5VxeO4xDOV1aAWhz58ul+xW6pUJF6RLoM61S49Hx
C7XuFh5AP9zRH/LjmOrmdel8Uf5kptT3Kh9bcI2F7ZhLtDeZPZf68VPOWRdcuqyy16t1jPgQe6D+
clNecWwTPcw7UeBbRJYx5Q/jFeFTLUzPyO6GybxtMJ2CSDPzdeBs7GYBurR3CJHD9UUdZlIOnFcl
VvnoVO4MiNxPIF8GZZnAHmNvS+f7Am8KQqwGNT5BBxt7FJYyRvK9jH2uumOHeDA8Qe+b6zvR5NN6
10VRDbyqiRNuxm0Kx1nqPn0wy1QVR6c1dQcZCdvSttdelhMgynz/Pu+agV8BAIjHXBXNg2Nryh7q
pkGFwrIGGwpmHtOknHnj7KiN56V2agmbg9ILfF1Wze2Ee2qJHpLM7W67sUbdsksKiwgkOtVHfCMf
PDfjB1kAet04aVFcVOkm/qaz/Ve/XkHalQRt65jzC4aUrb4Co5zpCAlte6PHjhJvNab1axZ7DfQw
2oYO9dDLb5UJ2892wG3Azk20Yr+aHnkEAlXwbAfG/ytq+rHw3FspRXcPjqcZ38NMwt6VXeMkB/hE
w1sOcOYRk9EA6SK2GnU5ygXv8CRwj5NfJtWu1b3rH51pIcQtnWUp2DgOTDOpWoZ7ztPrxWfU0tzk
eEOjQ9su+K6m2K3Co5/PXQ92JFqvrS3FT1VwUsC2XMvqqHjCUFyIjJeeO3zz3Y0bVH1ymWE08odo
XlOQy13uFk5w34plfmaRn3Y3QdDlyWEayWse/NyHRFT7tj7WC5CvbVaIrrurgQCtVKB3QXQTcgvs
zz3MZ+4Fvl//HGZ3vA0yZ5lPAw19424VrbrjxJ7CfdsP5rPJbdLsln7tgesVYoVQaNPoF13Xbnkz
pDXgeVR91R90N7jtIc/CGIErFNOvDH4cACBUv/g0wjUfdnLgArtZEgK3HDxxcbVxUo+S6+lXNbbM
zP0w/rBGPSSNcG7qIej2NAoHH7heADKId+t7+1A59uI2rCRSOSDphKxXcfUAFBP2MqEsnYTtBSyl
FheXxqPhbtn8cSS6TqVIsyVNdrsWffAZDNcUDFvD3zIJo0s+JdWZ0Kh/Yl8PhMFiCKjbqdk4jgX8
XuX2lzYlZBia8t6QDPJvMd5u2NV4SW4aqpUMwuyYI5AV4qdNyvbieFi7m7DlpE69GJ59ln5gD3Lf
MtU8T10gscPmuEHLiDvCJMbnNYTVJIbq0DbFbeR5H/XVFlOU10+c0+B/zW0PTyWUp2yhcj7ze6yc
qY2PGKwubT+6pwGlfrdol+v+aJdTQqXVjbEi2zvaKbcmdLJ9CkDrvgjKB65B9c5eIcu+Gzx3NucG
0E/iqGPUehnetexcd1GQX5SojnkSN4cFGuUuKKrTUGJI8tGHB9Cpgz99DTwfhG862U1V04BPPUO6
8cs+23tzF96VExhQfGnI13P7ewjr/Mjy/aMHAWvjLDohr3xx2zLc6CXbz2KsH/KIXQOh6Qt/J7os
8AQBBeVf65inM8EOecwXqrIUlr+kR8wrn7gg08HvuE8RHag4y9QpLnuqHzVgWqA52QXfJUlDi+85
bq5600LVG9/ENsSocolq+B1pCQtWUKiU2NpB5KFyuNUie05Wj76pVqqEx9VEdyW6Kob5qdvyUcJx
R5LkUHXiuuRpHrm4zwhrI8qKkHbg7ueoTyuS6Ua2lX715KQ/s7VCzsrbD7WO6tFLCsse3I32TW2K
CxzmR+kNMxwV9C/l8KQY4QMw3W3dxXw1+GS6LihPTEH2sxF+dValPiYlfWi1qtXFcwymwYl2yDFf
j21SwIhMvslBC+TQaKc7eXSscwVaIpxUbIbgH4fQadfm2HS5t5XS3q1zdhbJnGLdS+CtwbIl5QhQ
j0YbzyeOH7o/A2xovSCbWDrJqRHDa9NpDjr+X5eerOzWIM5qDTuiD8Q7N5fF2RRovPuqnPVX25kv
2QTseAbrq4CmHEFEz+wEwZ5YwDaYObiD2Bt6h6BRSLCQXlF6z35ZIqEG/tOymmcs1AC/V6nv9VQF
39WELW2CVg4Gt73hPTq86i6/JXNw21RRdZuAWFqm7K7yfAhkeYNDlDjnBgcWmAab67NCDtp7wAQK
WI0DPTIA4KeDG4qS8zinFpqOz+nihx2LIP/ZkcsxT8fq1IMgBX6FL4OFTPI1mEZQhh4QBK8Ji69L
ZeQ9PPai2VN87N8nyRDBYu0SfH9aPBUYjvZONAuKcLyVzEMKRUb0KM3r4v2MPIjwZcpdCoNYcDtU
GDCd0M0PEZSLYkSbbsKmuWB4v9RuxjvUi4anBqQhmuf66oZOcHIxuX+bBUYm3SEBNIZFSDUae8D5
evEBtFBA6aSXKpfeqcGFsTeY1rf1FIGWqpek/Fwb92WBiPjK/oDXN0A8iHj6g/TSr50R8fOYoVyW
ecGlV5piF7kWSquX1rslj75ksrtpCYEfljIziP3VBJhZ+8gCBD30t1jq6G7lAX7j0VyZ76iOhw8a
pnfl0KUHzFTHiV/N1p1qVjmJ57K2HXbIgO0uT5yOQxmf8upV4oFQCY/62mYIvU50TFFSmb79FIei
oMZRAIC8iAXz8obl6/hpwtg+ZXHjPVBmAqfZh+bjA7q48ZesPdg5Y9/gpDu1zM5rtCL4b7yhUt+N
mZ8QbMNPrOFrwnAJZCm7R4AM2iurE6AY+v1ZaPdS8+HhQg4YZw5dd4sJTb0bfs13UHSAVxtbkSdv
BpqITdBvZi8uD2JxhmMbaNCfKravVVZQs06FPlbuK7Yj9/GVcxtY1yh/7gYN17ME3la3Af5HZIvN
iHLw4HmjPpUu7phFMRKUIBFvkgTvZzvb3/3A9UHiX4QVF8F3S+zE3gzLWd6mPbxw/WPATwLgFmiR
9YFseMe1YdtWMBRumrEL91G4NhegU/JSVLxdezBq+K+rtpwREzycPtNInuUlUePcN+ik+Jwefc8N
vB44Y5RgN55d7ObPqR3jMN032L196DCap8MV/dFpWI5dz86b1bWBW7BJW9UPTMx4+eLtRGQHnuwa
pVyf91Mhk2t2AvrV9yCMhhEam1MoP97Ns00AxTurboKD6yEgcpj3MBG9Q2Zj3FM/xCTi8NHv2zc7
Vf24T2WqcOFkK38ruJtcdyAl56qxG1g8kD/dFEVIYwtzUlqP5iuORxT3z3zIKlWd5sb02l4797uA
C1LaVSl0QY2rYT6uK/ub6DiydwxQkQdsXStGop7qhQvmyt7L4H2uo7s2G6bE2XMOyR/jcIa9VCN4
F/VH3Dd0Ube+xBiB82oTFF1wwB8o4JRSIt/7cb9tou4YlvIHh67dhrjfX7qWvi0I6Z7Y+6mzHAA1
TdibypJbdP27bsbmQNMliC7TvmEY268BVsRJ1w8dPVlZS39sBsQABCKut3HNADbVoE5bngEb4mHe
NyIH3b6deWu2GG7xyrfDqSNpjClTjKysBjYpTGPu11L15YWPYneIcRw8pV7p3NGTwMw4YIxlb6O3
QE2Cja1dQiSTctpdaPUNfawpCZrW5fNEJBDGMyeJ1fYpHXo2S6afm/dgzWroybaLvU0/AwuNmpbZ
aRYOXoFqyb8JJ8pAp+v80PqmbvcdEj626Rk7+M6VgvdrTBqg2DkollSDxz6KxNImzL8r5q95g+DI
XUKEDdb+JEyOKpXxuGsW470nKSGUHY785CL51e7wOtJ7GVCQhxureHPx+W3SpJtv235i17Mu93Pv
szccul9tqTfZIolCdOPBL8lh4OzaJ/PSnr2qn6jbzxJSIvX65K9TdKqxfTxUUWffnMTdOl3BXaNY
k/tcMHVsuK7+FiSc8k0/yf62s6O4dRzgHinJA0eEbOt5DB2mIrmbghJHg/B2nXCrS5EUxTEcudrS
vEDhPot9pCx4J+bZVZPCIsnKKKY/+KX1Zv3JgqWFdlh4537UNKNOsThW2hkufSrfG/YsZzGwP0WG
fdPlercokiNX91t3dLP2yZt6jvlh9W7ddfyNHa7aWhvXZ2v8loo/8N++v5yySsxP9RQH25SP+kOS
tvqc5qE8stVciHfVtZ5PxvOcu6EfomE3IWQ8RhPrsy1eOe8diSbak3dsT05ZldvEd83OyQz+Ud9E
r9wVs7PWKW966dSP7Sifte+O+0Lk5VMdSsOFJ5ovgKMF8aw6BW2ny2bnxLo8pF4abw1oZoI/13CE
A7c4RuFMzJ1OSIRw116ji4SkdCx8UIN7/wp5naIBTGneO2B7MvXSAIkdtm6f8fONeIS4KE8WV/34
zVWm+bLm/BOVhfSnGowqmAwm+rscox7LgftwF47tC5G7bjMtFI+HbBkPyBqi2/A8AJ+Ae/noJzQi
ZJMQhxJuZqPbQxda+31w/WUzIdaesqFmOGCpvVNzNOFV9dufGSMGwMkYFpSrkqOFenLvC6iSg42K
gxOuPPzzZXhnYr/mT5K/0ijLn2iKgPXmnjDwE1lJZxagRLaafWSa/n5hxL4N+f5f0TbmvWLC/7Aa
UXKr4vmLqnJar/MBYrjTFrRZzzNnYZK0e8dC0BYo0eMkukuEeT/CJRY7Xxa3Wnl1DcDWAqg3CAz/
2M9texER+B9LTPvN9gy/1CuLn3Ltfsc9l2TU4krt6qgcX4g0PC9u3G1BXiy7BQzFXVSv3nmyrMoz
zVWimiJkvSU+pL5X7LPM/8rCAdDh2upNt3DJF8gC3OM4gYM0Mse2HuVt2dv1FM1BsJOVJRixVvW5
I2F9KMnDPcyxpzdeUIgjQl34hbKp9N506tcwR9WjlwJSN1pwDeGu/aMhOHFgVdvdj8U87zK3h9FW
wRMkihGfJNuQpymyX1Gi4A07xMG41akgvvhXiLo7YFmPqg7poaueFe00ZzoYyDgJICoYYCZifYw9
EYNPw8e7Cmz7bJ3ZpTXUVPs5bZNTj8mBH9Z+K2U3n8MySG7RSAM21Yl3xiHdPLpDBCq7DRV0mNbk
B6ck57MYLFeKopzNlJsGH/TQed+1VM6x7EScbOraA8JFqLz/iRS1/shzpS/EkDi8S44FsZDi7JMe
0rDWzgMh9PGM94pOU+QrGHyTTV6RAaqDZNOwXZMGal2HS0KU5Q06I4m80j8R8Aru02S664jDboMp
OZnEWc627efHLEqTU7VE8XvwJ17W1UGRbGlFa0b62rV5Ih5TcSEteJzWC8jdue3PJc/RdpYvyNbV
FsL2G+3J5pBUvDqTnO+XwR1O+dAeu6piB+GrJ1JpvKMTtcLlQ4LqcbhFzfdWEi0nciTIGRCF6/OD
NmF24J+7HygIJOSWP2k5LiHNCY3fnFs3crqtE5bNduG2DvQTRfii66yKz+pP7i4P6b8jyoD82cQ/
uVgsn4MKObPc65YpVLIE3qz3xTC/j1nJJD5jKij6LWtHDcotw5DoqWIfKB+ff6+4CC9ejST5J/sH
+Y9VugkTcoYC/1YuW7EFDUl9lnS/yzitDoAVzK/FK3vO4nreIWpW94Ra5WtEQPFihojpKfNSfIGt
o56iPsDbUl0tjChtmxmDBlc47gK0kYzdOQ/4YKomuUZEs+WlamTD22YVT7WasYYZhwM4rYFSkkso
+CZ9mz37zhwUuzidmFptZk9gEog4hBMrrVmgkhauXz/OTlG/C863jURNvkZdqcdNh8TbX5GXeyuo
dUBiTl7RX4YDyKJ+OzledJMujGA9abL3yOXxzkIpvCyFlM9L5arnq2L0hL6jLjLr28vyJ7kJHHE4
mdQLye6H/tPIqfYK75J8admBqee62oDaZf1RYEl7lqH86HWVf6MfgTjo9CcaKoLry1J2i/hY9TU3
mqQVxwrfEcOKVcuHHbv1XeSBpjSggcddrl35Y9Epu7cxCHh/MJ4G5INR33rvxIwdoFDXqX8ZvNi5
FU3RXjLhj7d55kXvET4I6u0rd0eo1jA4QZp4tYOpj2EGc5TgBZ8fJJltXE5E3nKar5CH/8rFlpqg
wCf5Arolg63jLORdqj/5WcIiaEzAmIgS8an3/Maid9bDekz/5G/dP1ncEjUQ3yqj8u9hxkZVbLlN
o70FbmBvZjfwx0PpNfmyaVfpiBsqtGHIw1GGlvgn6cs+TQMZjNOy2g8Cq+wy9OupCAcCgWSqD3Hn
GayACCn3y9RWH15DIB1jHbZJ5qxWPrQ5qeGpM+NOB7V3COf/xd6ZLEdutFn2VX6rdUPtcDimbSAQ
I+eZ3MDIZBLzPDnw9H1Cv8xaKutqs9rXQtooxQxGBHy4373ndvLGlSPHf7ILSOx/Ro/bSwp5NjoG
A8xeJDHNzOy2uICmE8XJ+yGqDREOjR5+e9UlwkwqEVkXqP9Tl+Pjm7OLto4JcjsrsccQ9jiJdNgU
DpHvJbnJLm2vk//QjIwtyfBtk7V6Sjv3w+8+V4gb18PcHjDOwNCJ+IZvB63OrI24kIr8NFAQZOuJ
kcKKAsycd++hh6LsZafZjZxNjBlpyZg+O7HNnXc88wtvbJI6Wwf6RCfbZZeJpd456zwEY00hNY3x
eHvVxs+qO9uomGHQObUMyU3c1LtRryyTo7YO0ygfNO2Nm7bDdQo4hxbvjjLMPnsvfXpIcoetIqWt
yL64vtAqDh6af1wmZ2Nqxh0xQ/47//gNMjej5KMkfaMMwEoJwJHZaC8IgWgOLXAUjy63wDBL9K0w
APZ5NFdSek9hd060cG5uUjHeTJFLUefY//iURq3cJChwT7J7YihBN41HaWfXxWR720uzAfbWoG00
xtBFuHfx7J3NYpy2kWyIrBRflufd2otEoXRuqJ9ut17s/lgZxoVReeohJ4J7Xy7iuin1ryLu5qBh
JUUkcTaN5e7LhjLV1iMi6RG0prjBvHSdUmAdVdx4SUmn5/SS6ufmTk6jSFyiSGNyHfsJBdqtxQij
mputFbXFrkT2i1dipyXLWzDEFkh0pPfcuM6r7L60UF+6jhNsxDx6k3KgD+JYlIGs8X+VZf/K+3NY
puRsdtar5SdNEijVuueOJWTPiS9iT2H6lGmdXntzN7/yIFBqZVZAHPqJb+iqNPONwZk1xcT2hUlq
ah7Fwot5lBfrlvsrCKZMLUx9kGlBCzR/Ygbc3BQ3hARsNF/Tx/ddZ7gpKtLg5hh9Gk0pw4s+gZV1
+hgV5r/L+hWMosx/RUxgulPeEJTnV+ccdpdkRE2vIwZjGmFxdiglVTMXu7mVjrp1i4XydkBMySOs
Cn/hcDc6JWZTn8Xr1Fd1Gl8xI0rLIMb99zOynm7+11AKnXqQ2w4JIIbiXcpq2kV2OzRv/38nivwn
ywT/i+fbaIoY2R1mb+I/M8Zhl/hdLZL4YA1+cl+oYniYzZbLk+A6obcau6aLVXPiHU/HEQ26xQEA
Z3/wo/dqrAngWpUygsgoCmr4lG3PDwTDGmgAMzrGBlKPKMKOAowsnMiyYcX3q3TEiaDbK8up+CGL
QlcarQl3CB1TZtjw6f9FbPkfY9p/SBvi1H9tTHtJfw/VZ/nPFBD/x79daabwwVe5nvCVgl/0N66V
KeQfMIC8i8PMkp55qb76y5UmrT8AlXN1w38mALK5uMn+cqV5f9iOhIkDuMWFiOXDMv1vpICkMDG4
/c0j5nLbcWz7wtgxCR6RPLpQcf7mEXNH8jARafJDUySxpkMYBXh9rhsLS3c/LfZ8O2oMTi9z02vr
pmxpPlXMTPIE5oFGGe7MjTPErrm3WFv8Mwp89914ai3vpzVBC4kYbi8fLslE48bHHepusX9mlCT5
Mh4qIiqWb5oUmxT1l0gzfwzxrmsBjoIbDtZ+0eCpaTpdhiJbo/jk4Ty/86KpJFXfG/Me8aczIX8U
+qsl8/doOxTrkkWejPlnTHH1hRAeSkREFw3xdhigbkGQcFSEfsuv+mbWjTs9NxY9DBAL0rKn3A4D
hHdCufYRbAo2D0ji5lL2T4LCpebY+Yr8PY9u+9ISV7QPtZWuDgesiWCP07t9fkwSpy73DHySRwa4
VXScSPSme3eWHtq8d8nHI6Eyec2iifEsayBL0D5idK6/RjN2yRKX7UoUVzMoBLoCdCsE9KGMnSY5
dKcmOXtoOpY37d2hE3UoyP3ZwVIRF7k4wGsTSUCs6mGSTmOGxErH93E2qfGLTKe10N18Fg68TNRN
40EzFrIT1tRsy6RL4mBMhotmnakuwVPk4dqvwJxwGY9mn7eaPARr/NwlydWQlS5KC5VncVATUeQE
Xy8GJaJZNxn1qXSKEY9W7c5jWHsuZYmkyyCoM/m3uYUUhok7uYSbSZIgty4XwqEeXo16bX7nhZnF
pw45nw23jBnA9aPso31mLWbfBJElze+6N0W2M83cj7bSJdHNhlWrbId6MOvjyp+JQjTcpYTCgO8k
mKpY0Tzsx+0cUAqafMbTtFxuCXL91EmplmBtcjt5qXWX4r9YdfKSLq1L/CKCN7QTTrSW52Sxu6t2
Urn93lNt+mWySudHtuFLRDfB8v2hOI/ync1celNHs89SqsOjsd512qkfkz4ZoSf7ja6+WxWb/e+s
qsv6yHUnXncmnun6VGH2USevNQRoANfmpJhQXbKRnRIZ6V5M46HPEvHLLtaac29ratdmLyBNSpGs
UPOLmlXknUlAMNUXvr9+Rta0gkmRbWLuOVBH1tmqUMRx4yucHFPqVebVusbzcosKJZYNr66enrGv
WyvXU/A5i7HFXzHV9/AqMBomfoleKlNF2IUMq7keLEniXWwUaA0SVQ7mBd/b1G6cgYlL6sS58CWQ
9K8sNEm0FWe6TBuKKTFawh9FWT9hQSGZQyJwgWJSpN5glnTvKF2eqo77Fvmx3nuKlB1zJDHTlfUg
13E/4logTrm1CiNpgorEybS9eILqM4Yz7zHPxlEGS95SWF6uTY25SYOIekR0V5/VWmC8GPoVlYRw
4mg/4vwT1cuC7e2aZm17PZar0czHKV2bg+9G4K+KFZlxPwqj4DYdxXoOep+3z0IyHO3um5EBXWeO
XgSkLGfGu8nQo4wD1Y2DuV3zoYyudFfGa5gqJy9PnKIIFLPwgqLJLLt0A9DAuJOsAgf+LqplfbGy
TVl2yRsT9wOrUtMGLkio7LO1NpynsXUWIhPjNJRMMrRVbD2gq0/rFHl43VVdqpO0ymLexl6zwMER
s6Ins8265K3zFmqrnUmK4kCQo84PzNms3y0iIVe7tR7OkRANjIhypaMmTaOh3/uWYOTvksxhZmeU
3BDIwAMNpVZ+WHdTsfjJ2SlMhmqxTbl6aJir9Zk4LR+R6vylgI+LVzGopd98WKTfWYSqtfr0u2qB
sQOvJ7tf8M1S8rJkALDM1h2eC3wUdHcCDjPd6Nr2F8KjjhTJRszQ373sEkmS/nMJG5uxXQzTL10w
6vTgeYbpYUyaY4wn8ZQz03TmlrFCt/Z4iOrQQ1/YdW0Vrmn7YorRuPKMCMG9pLN3cr5NZL9baVfg
XROKgj1MNm+tdnME5NRgOWYamOR5c7BtakVoVXjJDLqas5W7UxhV1aWxFW3sJwM8vuWU/rFU65vl
DQfXxiG2SXFKPmYMPDYJoVIm/HURIpqSyXTu06p6ZxSDMSwD940hIN/ahvUNa8L5iYV7vXC9jAtn
vFLj4IN4WUBIte20MbqSJCsfsKHTN06dTE7xCwagp+J95dqPbjt72F/dvZqsvc69iNhE/9o6003s
jiF6ubN1wSQYdqQPDPhkmFDMGYxevGU7z0+gC/c9R4QD7CPmuxV5MeNisOg8RsnxfCdTl8SHGK8w
NHBBXIfqZ6wr/gA5SqKATpgAW/uoayP9XbZcGgkUcgOiKSVd5K94Ns/Ah+TdNLa9ue2BR226EkXQ
ipajUTb2ZhV2uA4gAMwxjra+16OMRewabdIHhV2eTSBiW5shAvddqwpGzv3HlVH9OfaE0SCEakJ2
Zo8JQy7q3ENwKxha9Ax/WhtCRMWHLQAkTa3a0qx8QkMEE+Ks0x4k1Anr0xaoCw6MYdlbujeutbtm
h2nJt/3E34b38lzjwj+Wo7E+tBla19RFPXp6HeoMDsXI0GDT9+q8WKt+aUoDZ5YlSDgurE0VbT5H
L+IykHHuYlw1xTh+u/wnsrs0JG4SEl6Y39Xs1ldxNNnPVN5Hx8bEYDDlF6QKZKvfzgQwAxucbt7w
wFbfTgUxEqHcm0JjlY++uQ77SXAVVngUXnmD06++WcstXgFGopV8sGdm+kU5Eyt2u3Np4L3iQWdD
pqMAUhLDKI1irOMhP1XxcAYYZm/iKc6Pokko1UYf/YzmenV5DTm/bNsK6zeivh2I2qzwb7TFmUit
5KzRZWcGDYA7vJ4uTC/Z1aQHAlwq6Q6hDzvw2v/GigF7zmTmyTLkM4hcekysES4lSIktQ14kSVtv
4iW9Fp31no7AbvDoSaQK0z2qlhUNb7zU9y2xBL6OqcaHlKzHBdsKTiggUSEuLcVnwh24j9bPwffd
jwJDmaG7drN6ko3I1Q0SIU4QZiAv3qTgTmZfzGYAM0Qu1+JO3/aJqE9j5x91AqwPVYQ4Ua7uUju5
JXLabOMWpB0CCQlOHssDpr8+1AJ8FTKcz+bn/EyFQ5TaStp7HTsxk4L21mc4H3oFCrilFsLTPhII
wonXvVeeOW4EIhS99gxpbc4Gm5h6wkAb+qfx7BNr4YndOcYZWo/bXuGMdO3T2saP02pFh7gGohXV
MOKi7hSr6cYmmPYBLUl9I9N9zmJZ9xq7hVdYB99J1y1G4LCGvfjRAKXdWC5OWMcB+ya1ouCowA1t
uJG9kZPZ8gJzGXjY01gvouO6jN2OTqQ+4IBMp1ueYzSWPhXRlnVdwY0Lco/i9aJilFyKz6E1now6
No7W2H5y5vPepCqms8rWu7zorCs7tu/7hfJqwenU9SvnMLsssjJz+72wCH82vr+EZkxa7FrB3r8a
R/cWQF9Km06Jf0A4o31fo02TXkgVe1DTb123LXmk000LuP0prjHtBJXo4y33+Ntm1fHeQZA4sAsQ
N2+jg9k0O67QNrm0dXktLZwBjTEGZT51TzHazLeIinGbI8Sd+9afcLzza75Hg804on+fi/5MiUPD
e5/qk1CRFUbRpMO1AJNTysnLA5+pycFgFITdTsn4tc+jZ/bTh7RjYDescHU4ZTqaI14LFeniQTPs
vENA64uaZGhtb9kkj3VfvrE+eaelKUfqZfVPbYuDOWJgjbCqPi6xYT0x5TSPTopxc+Ol0ll3o/C2
me7b55rIAeOvzLu1Mu2T3078T1hY/m3MnPzeUI7RY8wFKhxOqOl3WgnjZmIgsPXJKONV6ljVlAAV
UL+pjEwov1ro4OHaSY/znmR2cFgiiYWl884c8b7IckEix5ovD3FmYa9db1sjesp99eJ3xWOc+tEr
ku087/25079YvnDqGu3OyTBgLJEC7dex7lxziiGKx7im1ob5kqcx5xuOzk/AWKMf1gIyGnMhfi/N
9DhF6W5eJOPVuM94DEdCFbsJWbTNzG/S7wfHGj7c0rXePcGqmqvR3Uh7nK6aRPCNqpK2vS2VMDlx
eEuYpxr9E37MR7tiOmXG6TM69ZJjrL3417AYIsA9HR/Gdf4Vxao8t9FFn7I4M36MuHy2Qg2PkFTp
dCcuwmykelic5j7DRsdNCrcL3YUbu2cwiTQJtBBUoNs/VS0h/HgCczD8Sc7pn1PTlre56RrbOrYe
S8xYm7GfAnlpo+aXE3vCpU8QQTh1NKbHwF9kYZ9VoMHq3HWcfQ6Ibi+KfpeNKLgrIVkzle3eaXGZ
xe3lUdfD15CnT3hcjZCpxrUtOQ97rpf87iaHYX9fQeG5CHGLky9YftNI/9KL7YZJvkhu+ZHiCzCn
xVfem80b/CVuZaWgwa6cv+Ixo/JeAigOsHQW+ylioFrQiMoFDkgi25zObkcS36AKonmTOkN9PSjm
EEM/vGuOQvvUtd7mtdqlozPh03UF+QgzgdgPGFOaH36ZN9vWQ0Wj94/hIYFqUbxTpMBf722mKLsH
cnSXVn4aIEG+2cVENk4Etl1ts658cgYyNUxNfeKvXG5devFaHMqnZWDhL5a82oOA1afU1NSCcJN+
nNvJGjiuex3aeExDs0MEjBbUmftaPrfzpvHXs8AvzphU+wSxq9vYptvZMY920drDttL9EUZayxzU
+5qqvnxkrMLLzhW8s6E/m7D6Vjd/ZaYU4uh8Ic/z03O/3TBKxn1BitexYwovcoBxZWZWge5xQbim
j4zIK8tmplGhm7oTNSY8z0RV6n65ZgB0vJiy3ste4y5EiLaj4U7UrO00OR0U3r8Ho7eZvcEM5OvY
J+neSLxp4xEbCtohWX8isKk7Pr4TleVOkLdg+1K5UDVlMVRxGFpc9fZcvqly2JfDzJIqrdvFMQ6k
FJmJ9VQE8ybuFr/i9n+5CbYmnNjASYW+ZrqU3LQdUoNdmYe4I8Cupvc+XbuTVWTC3hTNdGrTrt42
vtO4W1M7gKXIP/2y8vg0JsmvVHB6m2L2JVd3CfBNoqHnqMHRD3Fqk7pmFAAj5SABBnor3Jzoer/Y
t/nQNr98I8e2NKTzZ00ODhYGYSPFZx0R/WeoHSCylTuASwm2DmLM53JhJ2anv1mSvsXZ7hW4Bzo/
3yNyZcdS9/OxUknPkJ8skoL8RK6Caz+Oo/zcjrL+JVV9lTkLV3vinVtgXecsjodthHh1U8bcmlKN
EpzB6v6KmNeifI3OW8pRFXeKO5807rQrkgHXXdYVHw7LDnam6ibGQcX4xRC/Rr63B9aglyku+t9S
LVEIhGwMfKOFrtg7+q2wFiprNOgsz+5fiCRwzV+ofc06vJSDT/UaWuC+XTACO4lw72XKwckBmLuF
w1VeoSCWzN34VyHxhgmX6R1JuQ8e9LeiiX+arH6P2Pqo8MA0+FR1OcuUUDvGfw9u2iwnrrasiPGX
y8z1TldmHg6iPCYucfg/i5iNNCihW6QlQwFzIPBexcV6O5d1TdKE8D3ezaXFrhuv+ALwtJLbUk/o
ef526qMrlalkxyxvDAwb50irOqx9TvPckejZQ0r0t9SQxo+QIxHpQQPphAGQJBkvI2AC5Aq5wiZ1
724rZtLGprRlfJ6HCx+gqetXq5vkXY3KEWIHujIRiK68ZO1PNuNT0DRVFxZ+Ue8A4HY32h7kzaI6
GJIMEJlrE5lIKTvV3eKeYtf9PYoi240tNzQ55QyWqeyIo+UeOofzSHOIt50vDIEOx8M6xHzEGRC8
S0qe1CjyNFyxzFj5ei8cwfsJxAnoj1gdNYbvh4QalQeZuJFisGcxs8mXhoSbZWS7ZmnImawF7IcD
Q3DNh5+Cq8mIwJcSDZK9U9bHysMvqvOEsqW4q42dij0QB8aS7bI48j7yqG4PsUvUQuN9x7WXi8D1
stfFmX8BkhdPlZrznsJ6TUM9ETM7dMo8u7Hl+pHkxkOVL+qtzKmP5oD47MjWCJkopnfxEHFbAhga
OSSPQLcp6CQfQwzZdeycfiNzkIAWvLjJBbczdxy6eTToU7DnUHL4jLDPY2oji+xs/LH9sThA3Bp5
Pt5wplV3RpV0T15T/k6xHiKNudredLABj21arTf1bNpVQH8sN5rVOXq9HB/qYW4CSGsekg/kv8a3
f4a6OGQ95u5KV1/OpB6oKCxuhiG/qTtQFVzSYuB3Noucru3fsZrXA1QS+Am+OKeQVVGarV2xMhTl
knb0+DTbuopDiiyyp9HNqm5DYitR28l1T0OV216w+jq9cx2GbRsL2+bB6pfK3titGr9dp49kwOUH
6kWNbOBIvpJHd8zy+8nTsBqJZzBUTk1fB3VmZPNmXeryjqZZIsnpWMmflITyO5tFYRGnaxkHeiAp
7IoCLDZpXKhuXRDmMVNi3a0dgjjGpi1lusV4lCfbBbM4jxVgjRogj8lS0kKzQIfouYoE0uYKAZSs
2FYkPHVQEq/22Drn5l6rrj4nFQpqXpNhSYVC7R2Kxgg7nbIxwWvhZBplEtSNiYVd1d1EJgn72iZ3
l9IOzXZ0nkqZwctNnIWQS52mE3yz3MYFG2Mp17tizOK7aehf4FW259QyfnmltokfqNwIps7gK82J
yrhj0qZUkDTaeozLWLxATB9/S9NMp42MengpKpnwvte93b3JRlRYsgoor+Cg18vp3eRbyqKXPeW1
7QCnuoA3oPzeO6YHyMJvE45IMbzOBzeS0ZsjlhtDKmDgTtoQRyMwxXSFPan24TdB2ayo7GGNDSsU
t3rTz30xbXuZiGNb1xwlhdvf0CWyrSLRvE3SW1JG3AIFLC3ivNqi3VPltejsIY9GtCywHDsIlWeF
3+uD64Z/qFtR3lB6eeOxe4T+1MhzV/NNFLl4KlvveijSs4H/jG9iSc1P+4Czsg95wsnDVEo9r0u1
8K9yOBiuPjOzJmVu15QPoCbHzmh8Z6J+zeye5gkD8ZXz86/LUQmPAZMFSMWtvpDKZM9Ec8pjc5OT
fcaYvpLZWbRKwoSrD8guB1JVJZqD1LgiJCoNPKXau2otLJ4XwAEFvKBAw8r3j8ZscK7wYs9/TX3/
vdPxqW269nDJdvJEUM6eFBJG9ogiCHYZ0yyQYR+JS2msbgxqdyXeHKj7+c1a9iGkmpOsrGlLcjsJ
+oE4qBo4f2b+cu3A63Gi5rEn/XtRLasdCdjuQKTgMdHiTfVopJPJ4b5kosUTpdJ7DDZPbZZ3D8qU
6XvipsgYzlpQBUN1od/kEe8yRJU7QwBvwONXdU/RsLoYt1afbGhLuBkrSbYaD2qywaIXc3K0unm4
V12uuQ8UzsT3q1lg3UIr2FnYE6gXy4+YDvOws5kLEexdvI1LaOTQeg1Dl8UsUJPhzc/fuXBIPOGy
JWaJQXNCAsDtVyHUVDLf4J+z3JD1p58wB9neh1yi/tXIhp66gHTxrtU0XAZJMYlnA1eOCyjOTndI
fvwlbgcVzm/BM8EsoG8BWj4lGU0ht3ayzlzpZXWm8bpC+3Mkv4ONxFthOGdZDpyhiqedTddrBKuz
2jeeOxCI9MyPkWTrhU4k6pcEvOJbQ93RtZzYSrcC+fXQDxDqN0NFHA5Xd/rcx9jngqzX4tPu51+j
kWWb0e/Y4JDVDK6CZV8OXzDx2Xmc2VJQwDymFYHFoe7Wy6jYDVuC/OHSeGmAIwzAkrayPoek2Jl3
Rd5HyVEOaxb0KSfz1KuPvHP9fSdm/ZqZvoo51/Yp6bBG7rKu4czYkm45O9JHKLUMu/rCqTXe8SrT
GSGWpX5TuVBEoYrmNGu4+IhMtVoBMuB2lM58XnpETnxmiYV13/exT2Qy2SbpSpLW6rL14PCz8s2Y
rSlMsuSLe9xpdPILIqHHUZhzUxjDEvUbIwcVCjAIqmprSAGcYkjkgaxBfTvbinBYgZIUJLDCxWZa
JuMtMqP8ehlgJejMda/9XLc7joTy98h2fObrEYBKNq8ab/S8i53qZuhGnJFiHp9cA8ObZ3pgQswc
dTBdcPVr1T8jKJcF+6oUZxbgYBX4U2nwjKhyWLNxsw7u8GgYbfQdixwL+9AVxuVxpgyC0hDBzxtX
fzHOxmiSR+Mc6X0JrJnRybGcyCjByDZDExpVMfUBTot8PU16nu463TOu8umg2Iis0GGaz/W9Qs34
SvLuGHsl7zLa18ZOJvshjir7OnHSI1By9753/TkoZrwZPqMiekd7Eyw8UEteizaEIilthwl4iqBb
7OW7gtBsA7cs9FXGDJ6WnTKZgwRmxXNRlfkXQODOB6VeD7hE7GdgcJe2oPpRkEU+jcO6j1z3YgVs
2Avw2hoMryarf/BsQAiCsfQNijlcAEn3ppG9EoYUu0UR2t2IpqPulmc8TBamn75L54TL4SDkAv2G
49gnsmZNxzyZGXuIMg3NooR00kzU8BhtRwt5XXnPeTM/5NUi8XV36U1eiassE1sbZkro9DbYMJwA
k77L4dchscbeXaT7V8/NxHUuE9JDlfoWjOg2Zb+4v+davnu6GtiQuk9/mZ+ojXkz7awOaWDmqtXX
KL5GaWIvVwrQWNGqPUkUsWkAiW4EW1VYcP0Nm8IGmjFnBmKIfSkD8OFmsPI/kkU2wrXNV246+ZBf
MQp/NxV3KtAQL3WJ7L8Oq7zBN5Nsu7ZX3YYWDY7Iizm0pBmRvvGtLspowm6tLy0HpZci9GXtLciX
96yv7CM2jwmzK3lGNOBmdAWuU/YgCFs+6l+tTYTCIRM9hxLHejbW6lxb/bmOSVQDrwHvgt7bP3Ax
ZOwJydN6HjsS9UhQPxWbqHWNmw+x2oBsxk+2suyjbuWCwIlxOfMoMOpWxXE7iyLnNLSL+6p4xA6m
EVegxCOzwbJmWUhGg41teDZXFy9ZnesLZhwVz+Vp43TJCaPr5sfMFB5jr4FAH50tj7IruSEmI1+0
qEKVYno5vJgQHYnN9JXF79DUR8MYcc9RWitnKG7pzNGGzcR6G5TPZXZB9ACQu3A0Mt460/Rfkthg
7RJoXg6RXkAzVmbMwbIgYHaOHeYxCTaWspgpEm08wUpBwSUHtIHDn90heuScl2CVkkqfWOMDJ5vs
HYd3jLYjey9D+ls7baItFKlum0aT3HaWpmw7TT88cD87CUiUGKTHOuB3rEm2il7ZZezbslzbQDlR
/G5p2b1ZDtq5azgbwsJ2wLVKXEMQkQ9zXPrXULwFeqRbPfTSHna8D+Zx7ezojVS9PtWT6TIziB7L
SP5ITYGqoQ6jOyEqRbL8YZjXe5t57OerlNzHvcN9l+GUgkpkFusNFoyrromibep7xZFSlQ3fAiD7
Ih/Bf7Ix7FboTrfam7J02xIn5lESUf2spJViZs6d22kcXwqp8kcBYIh4sJ5K/gsXymWTJCpS9+3Y
dFeEz7mredjUJuzhsWftbHuY3G1fO5gVUrMt3HDhclUwMGxHHSBrJNwr8g7vTRevw+OIeGKS1dP5
jS0oLdlUM/H0TV/X0LC7qWcDwGdut3dLU8TyKqrUoJ646jUxgpR2JYOsbKQJDb6TwSZQWeVTGy0m
5pRiGFgAHYqg9ppkBBUwdIsEk/C8jBfczDMyuUYTiEideZA+zfXLsgcsis4qmFdXKyYelIN+tqF7
0jNzZu65QnCleODcpCb2+LWQWE7VCunPJ9TWh2nnUMa+ate4abAiFVuF5ZnMudXHRDPjvHymISoF
zFJ71s1kY9E0FoGYOHs+qVor6V7osUMghhWRb3U0YuaMOywCkNWt98ZpqvLKjyNxpC8zoquJQknc
UfgqXhnr92rvRePyO7Zm67aliLAI8jLlbNGocW3vJpztx4ZIIfbbRRApzqD8NVfCHLr0YIHv57Y7
Gu1XhQ1NkygDPw8B1cBh5DW4QjC/ENvc5DVhyLATJhtcx2H+K3UxL23KocStYxEkOjaID3A+4nHC
ecAgDLMOozA4mfzNLb4bjVfKa1z/zZwJmqAsMvveMjit3/ouH68GD/oIG1C54hVgg4h2hqzHeUPu
uH3PW8mztuTzN6+iRZ9kjblM0qBGBvGf2StvpCOGVblW7dZUEYduGi76FAYSRibgK9whL5qo+W1i
2GhPnbfWEy+Qj3rTYIwmKBLPTrlfck/HZ77VXLYFDg8iK2br3TRl0maHznQlC4nnGc6J3OGsw7Y0
OSnFGSmOsKnkYt9nRcfh2kYm+KEnTj/Fo0XLAadrvNf13LbXi6xlcWjaOX0YLavyDnQl9dxGO9kt
Gwa/wy9WuOGK5gW8AK4Ao1zinWsYj5fkKZTJmHczEWwFhCyk+hQkZFIWY+3Mu3bmchYUknq+I044
Eh/FmFAVhnGuCMZMO2ngay6wmrv5m+/GMmFVLGcH5i4G+w3Wbt3wJgH13DhkPEiIii7jlmSSFLkB
4jlc4ayr/QPvPeahFa5Mv2e+ghtc0rWXMAMcZfGJ1pXkTEErc3hYZjX4IRf1iQFqXSbJY2Rq0iDr
1JX2rypn2X3o5xRFFCdP0nSfrS9TiQAZGQlTArVW98RdWKFJ7XrmDoz3uIR2Ny5dENkzEzfbgBRL
SGUQ6e3fHJr/DzDeP2l8Lm+jRdxIYkR2ILGTnvin6VElqqQ6ql6O9jk9sfhH/0be/Y8Z9j+YIAne
zf/aDnvbD109/etIbnVs/vW//xUOdVcP47+OffFZff/dJfvXj/rLJ6u8P+DkuxhQMb7D68NF/W96
o6mcP1idlONgUHWpLYTr+JdPVkFvBOvqch+0lEmb5/+l5Sv1h8L77fqWBW/4Yrv+7/hkHeD6/7DJ
+hbYRl6AKwQ7iZLyP7WTNksJeRTb13NnXwaEFAM55NKDDsb4db36krqy7CcB2EV+yb1ZzXLdRai9
gwBskJrT9Zgs6pvzD0t7uvp0qA+S6J5s73tI+Dfl4ukj04jhAQmr2pM1tG9FVtq3Ban4DdP0q37K
kw3gmh5w8BKHUJ6W87hGvwph3bsN5Xdl1b6VCbclSVJ/64r4GxUuxhYQeRvfax7LJT4SNH03J+v+
/7B3JkuOK+mVfhWZ9ihzzMBCvSAJzmTM4wYWzMiAY3LM49P3h1Rf01Vby1paaKdNWVXlvRkMEnT/
h3O+U5ZWvIf8BIFC9Usg+hL2lJsPUZbcuiL7DKHPrCaPL58YvGdqGaRYurbMsVqEbdksUFZQe/hT
8glW4dWoohdD5p8F7ShjF+9g5NqXXFQYXfbTMfpdJcK6xjMLYM2sDzQvwGON5m2qS/b3dam/51V6
i3XvuZmsPbJ/jeOZHz429CuWdhSdqwWmKs1VouRJdg2MXrqvTVjVYqMnnr2G0q92AmnqtpO8ukRn
yz+O4jVcUkKzPHzunAyflBY7K2XyZlUq+8HpITatL15hHE+7qW8WtY7eBjjq2mCwkm9XQxyUCX5v
ASrrLoSSuQ7dgSmgre6bGaPk1FL4iryQ36C/BBoT1e0ttgqfQ0m9BzBSslTvu/uszyRXdWltokLb
lHpJIsGIKM/v2N1g5raOfjvXB5/k3XVTpWWgO8hmkpif786ivDl2ob93JU9A7EZY8Oes3FYz6kVH
xN9MoB98VzvqA780/L58rRXyR2nyB8DQT1wOxhqF0plxr4cygbcocrH5xXUXHsQ4afu4J/6bxyRm
mROJfTSUjy49/qopdYjoM46cruamp4xm1Tny6/NdYKra98voj6qRKR8Iy2WoZLBF8qS16wnkWWH5
rw9JO6VH/A3pVjWx+ZbhcV9FkgcsCpvdLIZXTA3T2m16ucFb+NBYKEmQV5i7SDhXrenta1xa1S+l
KW5yhCUMrqwHur8SPbf+kBbJN/6516TidZNfN1/KQRtfUBpB22EzBQiZu8TESQV1xgg6sCZ7Kn+W
33Fxr2qTdW9F8Nc48CmyD202vsXqCjHWc1glN20un1THp18kvAcp8pf1n/cc8jn6bN1+0HA0oUSC
MELQxZLcdi+G/tI72VmPdfIKZoVQOeGbBGGFha/iYUclifNqtHcWg/dVUvDo2iiRN5o2RGfstQdf
CR7uQt1Xphs/4H254kyn/5rKd20kWFPr0Z6bBaLzlqafyf9+nIvPqplfAclmq0kYryGX7QqgG3Gm
uddu8MGes1pZ2ziCQlrGisfOItazbMjU0WOveSZdx10EZuFz2XK+JBWzSiKag0yr0anyu9eiu0Re
dp7RF63dyX9ujPK+6HmeMLtcq5nfSQz8dCmxqDaDoMOM2mHjGiyOCpsovLK7VFnRkObBzAsPbb9O
8LSu2nrZ3WHR//xz/tHSOStLLa1FFDvw63mKsnB+1ZAArAUGu2Wd0KydCqmvrvMZVxkNpCX4qjhZ
fGsM60FoSMLIGC/uVK4s7I/QqkSM2QCNLh4ATdBRVlm5zjU+kaLWwTJFfWowDQ55SwqdP4+KNjvM
LZpGlOkowKr6Xen1O9teQUPMkU8OrrcZJ/XkMp5bmUylHtPlgySSB33taARanHsbztTX1OHpUYtu
uecWELwYaP/1eye5KYCyW478ye2hPhRZAzoer3fw5+9WiKkJ/rEPfec+h+kcBUDU0k06pzfE0YIm
LG82ZFD0qyEjq1kO1PTtYO6UnF7DOPlhVo5pIBT60e+HS4WonJUUX9lMMQcpZAaYPz1XOf8+t+fV
b4aLSbJWMNdcS56VfKLXfK+73Di2HjgVoc2vZUN1ycCe09r2prU5dHDklOP49VaBD6tIW9LUtG6S
ub74hJ9uY6CSq6E34vVI7IVZmg+MP5MV4uEnP1eflZa8JBVhSJHkWUDeFm3cjo/WCitzpQ8cRfYM
3YbkzqseRaTHzqp9MtPSDYw2IbVR47M0uA7GrnnPqiE9DnryXTJYgKfSGuuhw9EwYKM5ZqjW95Fh
jQEuLf2ZEh8G6AAItJ2th8FM/Z1NvO3BJWg6Ql+xHpqSzzZ0nuEVs5BDSrAaNJ6XpqXi79XTvNiI
7fRz5GWtp4h/OLHjWzQta09DnZNqetVa59qjoNolRu/uY4/pBHNn5GNR/Z7PmQ/RiXeCRc5vH3rZ
hpHtQfnZJ8/Buxp5qGFLPvu5/4si+Vt47hgYxszpHbNxN6c5fAxHxRh5eo2y8j1sJjoP3P8XU9Gp
oxDiUna039w0SJyL+EcT6EwrpLpcgvkn8BMUYQ7ZuDL61qLlrSfNeI3XGuegMrTVMLJuHshcjiNe
o87b3E8hCxN3eh3xNmLJ7QuGVjmWyhTfodKjkyOk9jxMQKxrq+Yl2Ol3NkY/0xhtkeJ+px2nTFnI
bq+VWbGfSrRzpuTVeQjR18Q/gkyyGJ1ZYjaCyiZ516z4YLmw0HdHg7XJi4E3SUt+/JhvW63x2ekD
d2CMyRQnYXzrTe2YI3Fc+7n23Nkc5cDwvBXdO68G1RmTbZ59ZrGEwOSs+gZOAzUxcRYOk7OhXt5B
2Rck/EW06My18eladohiotetVx0y4ArmI4afoZTTxirim20uvgEtuy8Bh20E6qWaPT8d+6KP1EaE
Z/SdNngw8p/xtxtp+Ax45KGNyfT057rEZ88XY65cc1dnc3mNWh09XSblXearEVMAPVfXjK8xEYNf
jOP5ZbLmfanvGkZiyFEHsgyQyQawF7B4MxvGcsmRYyAO2rIvEhtmQmimRLjE1ogogKp5bnL9q5gW
8HNffOYFqXvUzbsWqUKAL+Z7ERqokeMqTTn9BTjmoGJxj/paFXsb1eVFFK65naoaVbjlNzvMR2qV
9PyHUfJoutYIu9/i7NZ6Nq8DVgoaWfEgiIAxI0M/xy7fmpY3E0PitGale98PvD5mFrD1HGgQWLa4
DBiBAMnh7RZmfKtzjp0s5+IdW5tM5ol/02s5ziKd5X7myqdeM7rtVPOgoiNkgbzcL44ZfRdl+hkN
bOD7pcSW0BIvrYnMjSMr3ZDWzXgIUARONO/ZkybltKOgBM36AekAIXv9br6FNeMA7EbaLRJcZlaJ
U6bR+KKT6zse/hyGMZiNIAqNYy7Z86ueGLoCFxFFzys8z3Y/jAaWCSbuQdyzsfXtzN/C5LTXhsVK
J1Lcb8vBgvS9WVUjkm9Wac8Ap9BvLanBVexYm9gYyROuuYmSZORtTEE/MMhvd396tP+GhvU/zHpb
ftavosRmG8m2+V9/At6i38WSm/bv/kfAhq2dHrrf9fT4u2Fe95d/cfkn/7N/+E+///wthAP//pd/
/lV0ql3+tigu1L/rMF3LAbT//21WT536QqVW067+9V/j/1fD+q9/3V8Nq7NEB6AddYRjAdenY/yr
YbWxb/rCNIjsJtDGwlL5V8Nq/YM61mSzyZ+70DXocv+PsdMy/+HwlzDpME2bfYVh/FcaVtri/6th
NXxz6XoJ4fBcl9i4paH9m6+zKjwHWgKYErtnud9qFpUAMDXHTm606yXf4pimETnRDWCGv02VW2y4
up2LY5TlFwmTU9BWat5yg9lXTAozPj+qcAX66WLRoK5gur9ajMODOlXdtqtbznhZU/kgS9v1I9kb
M2CmwBYhpgd/KM7wacHg4wjYzUZBK9RYDxBkne2gp1+mq6ZDjopvjR+o2+Y913zulHJTtMz8IORl
+9yljZgROKBz4l5O6adIvCTQtiw5F+ZCnqiJvY1OCro7Ld1pRKHRUOX4M4QdJDY193x20yfzwWPi
GtfJd44HgphVNEzLCDYUr5bk1NaafOsV80fDJnbVAP3u/OysCah8cJfjnTNS72Jv/ISxQ4Rswb4f
R36JnI4uFWVNykycIgRI6o/hhUcLXNHRRS++j+30JicyNxtZPLGpvaDco8GL6anjns6ZAcNy8Cc3
d7lJJc6GnSd5/WUtkueK8uYQ57G881qcNcDR5ukU2rhRnKmnPKYw+dPZMlqkcBpdb7fkBaxqK9TP
Y+lcu7SiyXXG+7L6FC0/DRzQZ9bTokBo5zIceBeW/6twsk/AQE/IlU/hzDLUUPzDSGBzzPYJl3ev
/frT3ni66NeMAS+Sye2mzqUL0wovK2z1507RljpcxYDGPisqii0W/fGIWTjmsx8RaU4tbMcC3EeA
sIbKcTHXjbHgmuHjMXxqpVFI7rW6ZzGakvTHGCCdltfYZZ++j5TIj3RCVQXYrqX/iBMJskU15WeZ
+HRHSO3AhZj6GTtXsR8827pOy6Mzms3Fhxa88ou+O/+ZxbsIO1ihzVQzq8bNjceM0upGdFL1EM/d
O2iknRF33gYMB2KY+FYSJUIPh5cTQfC1HNVnE9ZPqNDJzUnUU8OrTSpuU5Hf44qLmLyOKAxrLQ0S
I7+5Xfo9Ad1C65HBZLVM8s7NhkSmAoqbtcw4fMkllkvtKEGZkNOHqggf9QZt17dR2NSw+gPlCXDo
vGA1HlMGpSk3HQP0+FoIWoPCsLM1+jn7tYsTitLQZUkcptybyZTdG7W9b0dt8aSpp3rie4Zp78ee
dLydHllPXcZjF6sfu4Tckkng7paR8xA6QkFtsSb2Y3RtTQLk18+HSxJL+DRMUtgpFvss4a0dS1QI
a2npOEjaoSDkeorOzswurA9tJ2ij+TLYPDOjzecp0GxvMyLfeS9axAD4dO5iA9zp3GAu9VMSIUu7
AXfvI1sE722vB51mS6T8BbZJrFTlJTNpE7SfiPLfwceg/ZucJReXEUNVRPK7LfxfcLWqY6jFP6Fn
7f4UvLoLZ9Gidor6yr4nCvFmGsI8OCq3NlnDOMmPeAM6TDgbI+InVj5zjqUZ4p0EJemLC2pja194
qSDuaWIQglpxJRr53cfDZczTHwKL+tcsoeYxwB6jvqCegtYebRpf5mTRtWrXRQZzvwzZsclaMfWi
W22IL0/0EAjNKoantxSEYZdudcZWKytl9JBaaJO9iRrGs3tOWsVoowDgzMKX0q+c7OrYIW1BE6XK
O88jVNIbw+q9o/MLPK9U57xX9a0snA7nL/1W2HdIvnlubJjey5dNsnTmK+XXaKyQO097gYsZUDq6
T82jr7PimL7J6i7/U4L8yz8vg+L/uP5Y/c6+6q75e82y/Av/WmGQBeuypYCFip2bMfa/BcjCh9Bd
zzQYirtLgfG3kbjt8EeGbruG59o+I+t/qzBs/R8G8jXPxU5DGo71X0RHeMt0/e/oCGHZji74KXwv
IEh4NoP5v5cY3PER+DgwQjrRHRZrUupbOH2YNrrZ3Uf00qt5IRh6nb4BIurhaojuevLUcNSGc3aq
MryoyuKaFghwdX+WXOM2voRJO/gzYnajNOqNwS+CckM8KMZ5+9wrsidX090gG9CAkrt9rNLcXnmJ
RrqpqF1GmQnNQdNhWZ+ihuljvXPYY76EHsrzZTpshg4XgYYxwR8IT0BDPC6E1Bk7fFySZ9uW8ypn
L7aSrp0/jPji931eftBTP0SAODd914BNQEsAdPOVg4yFdijFWTfmakOCDBoh2EIMKIllq0pE8Sha
YckNzSnvSUjEpRZtWRRjka6i4ZTH0zeQeS9AMPAcLQMt3NoXQ6jmPuk1AueAt28ZQIEFYAt+MGVn
Mks1073jA77mGYk2rJLFksCh7SGkM9dnv4uJTXanMUVpi/5Vyq1nqW5HC89WsDZnbe1Lw0HTWiVI
NsKK2dQwP2dV4SA5hi2bSi4oZDLjoTchrXpo1y0iZX7azsMYHM+PqO2OltNWa4nze1V7OqOP2V6P
hQFxRp+OrDORc/P3yyCCxhn0qfe7oknlkHZ7DugChCFhReNLlVrffhrXp9Ztiq1f185xhv29D2f/
y9bmO9VEPfKH1Nj2CiEAefHVnVS1WDK2wf/YbJWduTADFvz3o9mnF80tPhkJ7kdSIHkMzMw/oPYF
qtkkpBYTf77nUj+YGcOnUOt60MbxsKQPM3cuKCirFjJTjVVIojEvsXgXixxJZ8HDJwhQT2PaMUVJ
e594fv2JG4tJRFRlezlU4SmqbA77DI4Hy5OefQRYd93aWHDvJ107Rxku+AxQdQrQE5n91i6bM6OY
NYX5WRb2MVLk8GrWioeNzwK+uzXj/9JfcO0koBWoaCgL8G8g6ohIJKCJuMtVTI5iDYEhNPMqEDYe
IjXGGP2g1yN2on3BwRBazWs7ZjabILcQxywe0DePWv3Sdy1q8CU1sgPs11oKBEZIpkudbNxZZ97N
QCrpjF1f0yyzEFh7leXtGxV7d42JzoEcM2YMaGzXTdQ1gSW6kuCAIdGBQU4tHkuW3boYzWOD/Lzi
SqncgBCUKAC+tMH5s0boiebAIv/vaDV8Jxqzjy9JaDoPWduAsPal8z2k09XP26BLml0R469VkENQ
QRuEWNrIy4xwoTHAnHixqPtWeUH12CIkuc9LRkaeYU9HhvO0/L2s1wOW+F06o5xnTgRAmLIEoIod
n130+09zFBkrwpKLBrle8o6cm/0MPME26Y6Q/MyNzhBiZ1VaQQ6Ax7IAF7997EIdoSRp2ebiUYSi
w6xVRO1a9kl7NN0v16ncU99XAiRgiioUCxO8fiaViGQ9RjZWCWlVr1Nmd7P2QPWD469HzehJTJJy
GMOgRv/nyOljbuRSKng7P8VgG/VukCqvQwHhPzoFjGVqPdTkPoa1ET3WdvIEB2wykkCJvjLA8e9T
TYSsn5xIt69FGWq4PjguZGKH9wWBmq7B4WALxkqxo10T6f+UPZHOJfEPfZx+2jVsjLlnOcj5cRHu
YO8bVy4/t7fPmheirocKUePUw3FgoTW663MHA5Ot2j08U4W7Pr8mba9hFW2qq/Ts7EV30eloCENx
rbVo70BuHGvfLUl0NskWwEl2ng3b3Qnum3LFXDgN+hw0IT4cF7xmZgVWYvrtup/cxZlZAK6kf8q2
Wdh8NdCtjQFWiNTvcj//mKbuIOf5OeWeiGqXIBURJODtdL8PsHhyhTG+8Z1lhLPOR+mtewZNJETd
HBfZX+jysuNzGNX8bOOajd49zPKjTXBJ1Xd8K4uHMIFW3RqQ6NnrUITq6FZIC8Px1H3ksXbX9m+D
JZ+YBK2zZHqwaJt/FROLnczDFxPyC45+dh+5qGvR+VkamcUcTuupQxiZIPzQb33iITOZkb1KhE58
z2L54ALCvwPHTa4Bo8K1gMKDG9jo2s3EmAtdSJEdsNr4z2XkfRf5iFdGABEox2FnY1PmxQ6U+Gow
xh3lY39idwc1uCfJqxWsEj2Ofd9OQMXbVRlfNU3kgTEOCdh/a6I5pJ14sxJ0dcjWwzs9I/Mqanjl
sFkQJVb6aVLtxZChw3C/GaJ9hoX0AnUQl4vh2flOToPcuEPlPSLZj740J9VfHTzJHHhQdHZWncdi
FeZufCFoPD2ihK4usyn09zYx92M7mTfpThF5d4lzq9EU0yRKnhx/oGYwR80Nmtaw95rTcTojL/YP
JT3nnh1w9Two5V8nV5R3TZNwWsgUwCwjH8JNGPjxzC3/n2Mw56qHnFgM5wCNhtwYViPOfZrY74bW
MLhwECBxHhylYxsfJA+xEcUrvZ/Idlg5Wd091HU5B8htN0xi5l8zWjI6ZSSU4PS6/Cz1Jv4cOPqx
XHlPRThB+/baWwhmYUUuCNp+Jv4rlKQMKL2y2rp0Q6S3OPmt7yVRKrH2icGb5D1IkxWFFCZSGOxZ
vKpt71HmnXvNfFgby7Rl34v4GnryA/0hUQTl/KHsfJ+Nbc0XooP9iwx5PUyYO9isikOb+tm+m5Ta
KlreN8I2bAags8+HLquLNvQmGJ94xuzfgaQapfADreRKK91a28YT2S88QYt8qp3PUZHXu2FGQdU5
5R3T8kUXFIk1xwQyJcuP+O4R/5zYOCTavMjeWIIjMPN5hhQM9ekr7sPig+Et4TSlNx5B2pbwbmh8
maiwQkrQ4+07pqyBYXoPKeKwbd3k6Y7kRxlQds0HDIjxrtOH/BVpF4Hhi5e4H9B7QkgON01V5jsM
55sYKXWT1pcmwq5eUVhuBsu+aC3uzLmVL4iL2G2CCyryT4KbnzJs47Fw2Xf09xmt6iid8D7Sw/jA
h2gjx7fkBskZGQtiep7n1H7rRtaFU0wWegYV0asiZ5PbnQJVKPt7QEd3zlTQz2Hmwm8Qtzf0XsN1
bnS0sIPQs8AuPbUG13bf1n36hljefjHzQr9zcEEhByevFm0DlqE4Kp4z3kXkhRhaYltUK8IKSOdB
PUlXOiwySx/Djy41uF7h+J2GHo4bD9r5bOkrqGrDKgnzX5E5rlqjl5AFGeWkw7X2jY0/kifpkCAW
O3TBPKQMwR7dcT6AhSSUJzo4nSmpBqygwQ8XK0hEJF3H4/g22OWutsUVHzTFHZAF4fRs2AU7H2+C
thZ1/o4AwJ6MTvkK2AynJEHRfdU9DN1M3ZZjoIx9SKZi44UDWdmI3MlV6B690gmIKNs2gxZU6he6
kQ14DkxHTAd4MfVnrnmfXREeZFbyyXvFS+/lPx6YT9a/tL18W9Ww7CsTEHIwXlQ/7kD2HMmQW1g4
ZLcXTwnTD93XnQUXvWh2HyOWq7/7IVti2Fy6dRjb5zIlUmOWTnJqNFlcGyIpOOGtTRKTrNknGUUT
yDwaDNlcwMmDKRDOnRuJD63h/h1zw4DSafBpLa4PhV9+X0TWm4rZWOGb5zH0J+7SuDimerFDmyxW
yp7us5FJ4oguuIwDRbYYdTwoi5Spz8VtPXCt6FtZWsXJXrlles+SASzNcNUGG46Ar3/opBB+tozK
YK/DP2d9sQtznIs1ooEdFIroEZu++GI8mG1nMr2CRHS/zcXdqkY3/JMBvdHrzuBicIe7ialU4CcV
nNbZNpFQW1fT6x4A36F+wd/35cbIWCig5O8kjgFOjCK5QX65jqrn/HL56vT9m1CJevF1xqtWsnGU
3OlKQpnjReUxTIRUH9ZuWo7X3K2+EUuXgWnW7VXN3KSmIDJbpX0e1LbzW2LpRhhf+GtR2tsBfcVl
KjKvJA2vsk+2EZrHWBW/ww4v7zxNxsU3o5fGqE9krhd4H5tbkkztMSc5NNDZguxiPb2wjo6+MOIh
7WgH1t940euQgJlFPTE5OZMc0ZzsnuQa8sOC1IyHgNITQU6aybuxcbeIM5kyce3le5guexw3F8ed
h6dpqh+wiqE/UBXga/kkI/lOOusFWyfDvCi+2RLHG3HzwaD5ezhMR643RMCii481N/AFCXh54DiK
Tyy4FKCZ1tmIXDgrEGXnEPnz3me8v7N6neMv8cy3sAa7mFuF86Uqs/2oLbBqbUqYjsbO0Hfp4Nug
gDoiS/s1z5lw0wbtrcHcZ/aStlD7ezAExi6z+VIPKGmYnRUnUiFe+qrSjqM3PRioNCAvKuImvXTn
9OVXXyBg7ezfnp1+tcOAKHU03WcMnWJr25TRTclRFProUTq2Ynqcj2fhsFGu0uxe45wMQ1zZRmti
afjqc+zX5DTZg+XsY6M8jrl2bysn+2rHHkiukWTYZweqWY3vXxSRU7WgtfaEKZnPiAzDlW6TowL4
41SDhCFzocKoU+rYCEzjF8bhgwkt5mQIkVxRYCEpcNMO533nnQajfvJT2ho7bBDyu+WnN4T+3us9
Z5/6KqPV8cncSnTOVn++N7X8xdYVIeNWeYknuNP8Pkczrl479svrmhXqnulGkRI7nlenGbtcYFHj
q02PCGut8/Vc+Xi3PLiJOcVybr14tp69uI3eUH4Z2oHYg+aNbaw6I3SpNnXTu6vWzduHFowTOblE
BgVWL1GNxxkdaqajB1a5Ie9jPOHQFshqGiB2rFpb9eeCa/63T1zTHr0bC1wRT2fELi+kBJR708jy
W1jo9TNjUVb4uO9+17lJBKU1qS3xoeTnGiEDbTNnZk/OLSIgM+TMMRdfF4aNCpPpR2nm3ZfhelCC
Yvt3YnQCGSU+qblwq62WAOpmERdtZc6Yswe4RMRW3u3ckVuHEJ/yKDzw1WHGpnXO5/mG2ljbVRrh
Y/ZUkkIQZlr5yEeDMzYjsTYC/4/z22Fj3HVECglk6E9Wl6BTdABig+o2H1v0V/Wm1sZ83/YjrVRH
JiRlI9thy+7uzb4q7+nGvXOhAKEKv3VPoyanNRwQFPpwhdcT+1rWusAsOoJyNgAKo0DN9cS0G3OY
F+N67z09voSZEW4QJKWXBJ/0lOvtGjVSc0zCCER1reX9e8WQF46BPx0s8OyE0NtPuJ1gn/K0REtE
BLZq9mDjwNGq4HGz5DTujBpqpt0Po4VOPgEcJFi6bEqSmG+WW5U7ShiUELoA7F6TaIdw8t0U+SVC
3HPFSeAFZDTwZEbuuBuKVv+uwhrqip5w/ZNklNerlAw1evyxIbMW/GqZkuTh54CmMnQoG9gU0ELx
NXzoaP2TlRYyQzDorZeevtqVErtdrgqcpnPDCAYUtQv9oDCJo4o+jBgaGmJHHDo0OBdfc1uIgohH
iY5IjI8Qb+I+ctqeE6rkfbPiDytHcRCH4hbaU7EyeHtO1JsI4awZN2WZPclw+tCGmjVfCB3V7nP8
MYsa0QG+R3LVRjQurskO0Qc9VTQfp9wjzxBr2puXaiYi3FH32KdpLP+rIUOVO3iDtwqTKN7ojU7E
FFSpS4sPZe8UXfYGXZaIiTiHKpJg8qp5uE9hK+O7NLLGR9ZV5puXibu6Ki3WTmXIwVzN43JOC0aS
kYoDDdNYsypD44yirucpnKer7aLgmEYlHwqcEkcB0WtlRZq5lb7BnWj7CRTSof3NlCYktHOcj5aG
STPsAMXgpDo5CY4ZAXfvbsrdq0cZWilva4K1QJA6IgBUJEFRpsEXoU7AxkFoWu1Le8cuIAk6uFEr
hooDtVqjQdug8f0znYb4DjjLYAWEZpe4l8nXaSTHhkloEe9SdGfDOm694czafBvWDrT/JYjU5HcW
BMTFKfaayjdjvgbl+IQBITqDnjG2nRZGB2KHB3JK/OzDSZoga1lo1DgCTwRIUkZZ9r0j9CuA+OyZ
RRH9UhkzPikH7+AQxYDTzzUvoVOZJ8MKuT7HRhzbdhovMeLVu2KikKQJNXZG2eYb8AEMP61632kz
DvKhcLd26PIB5/0XhpHvcGIyJ2MqXIXdTlQfSM60/cKZ4SzKgRlInblEEzbOLsHUjCEK1bFpyc8R
3ZkRPms67vv5GLEU620dFdSIjufBGosDASPzFucdfEZMujtT9/Dy69WSLcdYur2rHHUhEuxu8KmE
iawJrKqlJGLU4lcamA+n7EBmdK880vSO0n7Ie61dhaRt0Zgd/YEi3CWmE0bBrvDi4ocZBmso7Unl
bkTdWkXfIb53dv0ObkvMlPNcG6uBI/xNF/6xBVshbHaTykp/pKTyY+auXnMJi8Qi7G1DDjtSWHO8
6SoJt+GQPmJR74M6C4c30iXTa2tAdCJ6tnFXfR5tSD/5KBmnDKX1qKEhMvNjoSUnARvN9TP/pzKK
LbMR1k/soEQHyGSWzcl1zJq2vuyvDgj9jS1cwIxAPWbPBquCxddPOm1dddPTNKPhnqLp3aptST6u
+tHrZouojyDA0s3OCJFXUhu83cA4es+WtDqNpULuVsrj5E7dZWryYW9CQl7F5CCdUt/9cJ0h/DaY
cg7h/IK4uXqOkJ0uN6ipn4a8udGaw4ECqoRogMyRZIr1bWVP64L6V60toHP3Nb6dnHo6ltD9MXNP
56YTac3wNil/0QZrxcp02/hOYM+GkzfprKvbSRTbpicXG8lTunjd0g7W3lT2Mr85nkqbdZEn7Lu7
ojOh3ZqRt6SJze4ykO6jkWipGF+wCbA0IM7Ihm6EBPbbgQxzJSteS4+hlyRk7eBjX9wBTbniiCx+
jX5N0k9l1DEKEdaQRhPBUNZ0ifO/I4qhTFX7imcZkvM8Al1hb8iz8ibcotOhjCbySEroo01GHHWS
PHNkMGsTlnUWtCZPyiWzwBpNYD9aKviutv41ipr8CeOPPM35EhevQcMLNBmyYGVJCR/SYnuj0kTf
dsXk3hMnrBGoHsmTKNuESLDEOZBuBy4A6+tKi62HbtZOtmt9lpKNOETc47xwcJaAhsn9RljCGB6h
dium32zK87eOkfKdiwh9pWkU4wQ8utuyJZbLmVS18yfkmiG+rwVwxlBNlh7ZCZHciWb4HHz7odX7
5DATdBBE0xA9+hobKDZcK5vY87Wm5vQlRA6+CsvW3YZsyQwqME7XIdnNZHuB8DzWwMCPEMHf0CLg
gCOwb+PrJlDDMEt2o8GegyQJ3IstsB87qR6hYzJzkw+EUPm/+r4ZvyA1JzgtuP+ILrShMBCIF7DT
jjbG0OLy6BV5oHk33ed2wrFhLsVK6lynth4CC6INetciG6jljB3QRnloouSF/uaFh9SArAJh1xQf
ErC260XPnTcfauU/KDmYPwy9Kj4yWydCpuIbJFWaBZ0GEXsFxfTZI2D+YArxDWV6IT+TUL0aTOL+
rJjfKhQwGtzymoz2b+gFM3u0zryrWfFYDlLwoSTtlAA8QVEw8UR3nj1/MnVXxAGriWc7JQOUagRj
u6Y2TidZ2aS4FzooYIVDHq+0Zgf2T/FYa+0hbEJ2RT5NM8c97pw+74NylFaQz26y04Y5BjiGfOq+
zQfYjmHebeHdRR9MwdO1N9bp1hpd593XCoczRoQ/XZoBcW1y7V3U6GVRRIZAtHU3Vo9p1WXvrN0U
9GfKB3AQl2aMf2ZUhizsfukl7n+UlPEHQIpPRvPdrizUt8fTzbUO21JbkTR2yEBtV9RbQJQIwLKu
LYFbO1r/Z19n+m/VlD4oAL65/rIAf/M61+cg80J1ASo9nZi+j0EtmvoJcZJxWT7B1o3kGvmFtWqr
7FEIQpG7arYWsTPK3Cw0VhFhSWsNvR3S+PkuT0qgGosiw+2dOJij/kDIOmmSpHX0lvvyv7k7k+W4
lWzL/kramyMN7ugHb1ARiAYRJCPYk5rARIlC3/f4+lqQbuWVWKJYmaOqskyz25kYQTTux8/Ze21z
zA8EzK4I6dqj0aCdHSZ091I73VZZ/WAzHcK87WuUzKjFNYDtBuCls6UXGemRpZ6dJDARjtrRHgTR
tAp0bVrNtT18wk5g3Qr43A9DjEQ/aAkQkBwQbqAhOBQjCSxXm9mGLuHRM2oMb6oJHiT5Jfa1KrXu
omkLyy16Zw8Px9nmYyDgG6kK3Z65TO8aCkU3q3wHfq2jeHbrxLetHTdbnruuRfAFJIlYh4notqx0
Wfc0Vx3M5BiYsOEobL+wW8pdFQ/s7zXDTEywtD+cwt+1VXSrYSY9apmxVUxyh5EZIzguQ+rZtHkI
IHasDVm6jVm9StHCz5jZ67OovK9DsDpqo7k2eUpgwVxZQnT0MU0Z8nMHKGBT473I4kBcScJLv+RG
Z6w6C2twQOi8m1ucBdtSLTwexhxuT2Qc/YkNv1TrlZ4FNz5f/BAgq8UQywwLB5p0VWbHHC9z/ehg
cmWTJpO2jB+RAPK2qiSeYZC5hKupHyqzGvZlMbnAIPM7joVIWwZ5pyyZeaWBDA0ww8aOGA8EToNf
hNPUqpuYVoWI8vR6ZIsjcIrxdbfhiARaoZI+ZyRl/GJ2EsxBnrf+tVngmymVXN0Bc3/GSPEVgiIU
I34ak82YwJq4ci5lXlcE/kipMyOuxkvSi4HPT8MDIduvaJvBLeWc0RvyYTg4PNnBiEwHvB2KaK05
hzPU3Do8OCQMtY2/6RuBIpKW8bqo5F2FRgfG1rGqTBIQRDzM10sWzRWbfrGZZa3hYSkhgA/keYoI
jx/rqV8jlGmzwJOwxVzL5ClLCBTj1ECXWyHyFrAHZ7Pu2gGWeYia4iLqq6ugMqPLyDJUpqKYo1dl
RddjGDIGwZZ+3zMswZRFgCmZdIprAfLjMJXUdEVzzT60Iz1lh+MRQQfPGSMLhIWmxxU6obAXQNZy
OrvwYTDeEuuzjP50hjT7ofH1nQjjDjFay3EaqvNN4szQjglImtAxI+fupN9ujLwgUwl/xYgDzPpk
0BA8iqanYd2aW3gdGOf1I41tsFoR1Ydd1PqtXYSkHEGg2ettgQEZ2sTRDrv4qooEkVfQcNYw32Ja
4LlYqRW93xYG0r7MxBk4Rn0kA4coTQOjvROlCzOrgUxrgQh4MUSi753YfB6WpQ5xWLAyLdhag8m8
Mctl5ulFWm8sAYXPt+oDtkAFXwwNysR+bsoWNgX5RVgC+k0L8GpTRayyyaRoBNCCWJrDfRDWXxtp
cUXg6464ONr0xkIqlfRHGmwEj093RIbhkGDcK0yw4uWT4AZFCx8mTi8NO5VrDI1pST/Zrm5hLIG+
nHg+FRhABt1f+Ax03uPtIOmuVnLXFkhpe3HVjvawLcjCW0tneOR1PQxqezvbeAmmUnpJY9JQ6zfq
1LsIuDYx71FeJZtStjsMbMvrzzA4DTd5m0xbRPx0EtjHmpJVeobRUWXSK8nMihTxYsViLXlTYpvh
YKDyfDa8lNCWqu/sbb45CSC7eYg4VqLxtDWP4wDtBSSJAmaTxmU2OwaEfroTFJreXOjiJLOu5ZnB
WnBPRglAIaWNNmlaqJgzk3PPYXmXJOl4Fbb+Rg5lt48NpkO0lbiGqno/D8ouLPC2BAqBxaKzWa50
OzxJcA2QPBsgfX48ubLt1L3p04tKaCteikF+sqBErpRCgLCqYz25gKtUnTXEDOs2in2PLBMqf3I1
oKY0L6NJCCVL42nOI+kqDEXZt/X71mZwUkZh+sRugUggJ0WYk4yzC+vkucBwxUuJfC5Vy9m1GpWI
N306RVYJEXVsOg6PEdYQgKu0rC3zcQYCT74ucz166YAxd2ZRrurY4giuPWscUYoCeaGsEXay3Nk0
IDQgq12F94HG85rsA9JRC7H3rQrShcnlsKOvnFtIKy52ljY5+yBqDqK0KsiB40zuYdeDw8M6TKsS
Hq5GX+zJmYSnQfKpiLeIi44TlF06Ln7iDSCwcxEt62L8OmEZCfVkPfRmyFKL/npWtUtryOlBURA1
DR4LSBg7SWwl+elRf2ma+tZQ6ewX8sYSirhuONVxugFGl9pPIGvAHY10Zf2OCkMwrokNStY6cs7c
CeVUclB41kTDQbv1a3vX6TmKG72J5NVAv2eZwjCU7/CDNWr5TeNYxwgxG+1930PJUaZJ9xIQYZ0R
0vkHVF4sA+B7JuHHJmCILwXbGq6NbhOSUHbhKOmtM/jZsfNh/BsmzFeaM5zNfCIciJykfZEeA074
RQwLMjbP5hidrKi6mZXooVT63dgEO7s2z5Fu3cgIa8xM02+t9k3kBsK5DWTFuKrtzY2IgexFkMqO
uV6hc1K5X6vRCNVvlrDjHjOVVT8uANCNKkLNWRuaHd/ngr1sB9o2iLcMojvnKrPpes+VdqUy6KNJ
bV3j5Vn7U7PNyo6GjGDXc1Ru4hAbM/kahekA4TFUmtBWVYT6SkhSqbFp0b2fZTWbd0495W5B7oxX
94F6j742jl3O+YaD/houFwQZ374x0oQ3XTXLrdHOxXViZ8GBShLpmaMtPSyVdakXIniFEYpcDyXr
VM8uVknpcShNCTrUs421NDaBCtnrYqIgUha6fGOl60YVJ6sAAIQKp1zlCgYlx79NSnNZYuEQN5DO
PSsM6ssQtSNAYuTMYxM/oo0L3dRsybCzORJo3ewVpKdcTylbs83UISanFnHXq9pU7jzIiOxAaNxa
U9Hkx3ywMhcGlG3GCxGwVHeZMO6mIjyrLENjO1zHPHBr0qgOWNOu1FGerKS4X/qf28YShafbBMdq
mIO3qsZ0wCH9GIBN5EB7GWvXGpWrOpEsCiYtho5JHgP0+gaZGePMeTPSbl8V5BjrwXyyk2A9m8to
GAa/WwjtRijThrYoWQlqepfkyBVUo7gtCFhnSmw5G5KlfaKTSdsiphkueNvTMMuqBgINliFwy06H
vZmHxQ2L6SVTxtgtceauK4MoJi2ksxa31UVvUa/m1ZyAREKDOFhTcUM9aR6tTu3YfXJyQCHl71L5
/ZXqgy1ua7ktQP6sO2fEBMDprVXpNNvjuLF8tSIcqkfYJ+nUl0rADLzXAVd3RMCQgAPTFZMV0eaa
3E4Q7qlLqmNJtuOuhtp5wRUBV6yl2XPQQQuysBNf5BEVX1UOTyXwxX28YEYVwqZcvH/IBOd63jGt
I8e3qV57hgmrHBDMpgdDf1Z6wCoG6/OG+fumcfwvWd5R04WkhiHb2iu9M+AjWSpXnaqMBo1/4ajD
JwavDeA8UoJzS9GQWfeOS2JvsB9mk978PATnjn4s+EZhuEnHvMUvdPUKMR0IIVmOMApyceCz7okA
N9yZ1IRTMtkF22le+WeCFOqNEbM+wHxRt6bVJ3dU+uMalxq5abR1zjVOpGvy5bFrY8Lmrvr6Czyg
4Wiocr4kGgqvjYkMH8+qb3i6WVIaOV26i0XXMfrHfQkeQh5VRw6XJSpNfLDoW0xm51br2ibREnS+
puusSdqvQ4aOH605RjcDFDFl5Gy7edsn2N2iliGpGjAbeZrCGitGgrAtddMJjzGGdLi0vPwBrL9k
dPvaiFeTVuffilKG1afStyFIpoiCv2H9N1jUkHKtQmdCw1caOkreMBzFsdGagvqobC7rNuyjbTst
qo+UhxQpfKEF50QSal/iMYHBr5PpTRuaEEz472HZrHIH8DXlRkQhE82Zai9LNNrVmiRzrbS2vM+1
2znzl9KY2p0xh/2qziw0G3pE1aaHcbM3kNt3s32WeboNLc4rEQDA684kLxfhq3rUa+ZjGz0C+e8l
+iCIo7DRgyj09zAfjEdCxO6g4qSncKAcIm3lYtCd8lr0+A7jtPtcVPpJVzjhxDpT4oxot0OWZLjy
fcbUWYEjQAa0zTBDABCliYhtR1yKNvICsutXvi3ORCxM+74oAFxYp9ym9W71T+HCiyULT3PGbdP2
R5W7E8XV58IJHuOaEXYY4vPI9AvfdLyxS7FD09ejNtyUkIBIyOqVZNuxOzbkUGnwTQE3ra3RiDjk
gD+cm6By4xZUA1WQvSFaQTuSh8tnouBdZkb9J9lM23LJdMO/Ym1FOFJpQ27YEL+kHvoxMG6qkAEo
PFtffG6suEPXUPr9wxwr1uWQ+/HnNok5H02tY0JZ85eESrDiLcVtiGSk9i9EWrZPFGDXml0R6YIO
xN4rQdPvEk4uELoKyJscGl5JSsA6Y5Y35AfDPjCmE5j718KQTKIVT437CzUutjykV1XZgx8AWlDr
F0qBJyc3XmxmXdQUOufGGrPcNrR9UvRipbyHxmqiR4aqlkDaWMuKHA1yMuNdDC647Ec2bUT2pnQ7
jBz257S2GAxorUbYxJxrn2vSlp5BUpU4tbDxMF+G69srqacNuYFpOx/PRS5OHeA7rJ90IC/Mgdbz
isN98BzOy1OaFuZDMpCcnox56tExKahBNeph9kRraE9ZqMr7DI4l+sUIsU/VhUeIVzrDBeFvNXJ5
nmmz3mBZrg5WyuvBAUH5mnWGgvI5KsjEKnlMkmLKDrK04z05js7az7T5KSTWAcmRSF9RUBSwVaf4
LkIuy1hCUbxcVlyPUnzuDfmldKh+MQTFJ+nnzx2JfpccV6ZHVUp/j4S6vp4Q/xAMZTLc54zgdSXZ
GCSH6WfU9fIIFye+AGpSn1iVmV3UaUoHmzuZ1PngWXEC1LKGsJWhzHBGEXMP6PJpE4HuuZzDq0wh
ETXIahdTT7ypawGSGGrLYzxaL3HYt8d+oN9spqi6Ry74VWxMjmuM+jVkrWTYJ1WqfQpykptwRoe3
vK9rpqQ5J0tT9VBHXyTZAEtxAPkQtMdJ7X1UJX087dMO89nG0MfXIUcBFqVTTpNp2pItW7tGN30F
otZumqgsrsG4IOlP2ogdS6TXVj/RW1RBWvlFCp+MWDrzNi74wQOig3WqQsKQpDYg1TQ+tXqSTG7Z
xG7T2gC6WeAgYyJA5ijN60WTnyZVM4tyF1lSXpUDhSteoBeCchgkDDpB32Hz2qTEs+1pQGXbQums
W05gEogMTNwi5upEUfkp7hkxDkrEa2Pb+ISy6b5QNIDTtIeInTE8qdjFFf0g/ahx8kFawLs/xfOz
FSLIZHjsYNqXUC9EwlbQkMuxbwbzU9g5zkW2jDlAdeb3WWqSCRdgGph7bmq+JE9YVsD6HfWvhanh
yJbZA61TmsBzrsotnT2kWKQQ0HD228jNNYVkgkZFdZ+FqbUnD4/2C7a9fINaLNtrfW8wUBdMp6zZ
eubswcS4NT2hdce2kuisSl/v9qZq+EeRQATFepl4cAbwgQKk9aZMj9ed6Ppt5cRHzLr2lQRnTn+i
JGZgsHZNbluw0WjrGEmSrMiYsc8YISG3tpay442YGUHN/p1MKTlIx2wPEP3NPeVCup9nO14PFqJr
lYLrMxpAlJCSXq9FV526T0wAqUM8sUvsRBqIx943g50mHdS8A11G1m01+ETPhMLIrNXbjOH9OlAC
LKOm2dykjXOAd0WiWjReFhZJFnBe1wwj4wuGoc5aJIO2iVFLlLjsl0wzqzb3dtTPmxJZxLofky9G
OjyUEefgLkiQyVUEKAIG3GMP7jYjGMEtASB3prABPoTKCQU2DWnLue8iidu/UJ97h1w2n9pgHamL
eLhycMzlV2TC3jqOaNAzNbnLDkiuCyYgeuvGvUkRscvhj2/6qriRbNPXQ5M0u0zR/Y0ggmavKWYB
7hcplJvgfrmXeXmN2gACEh1EVLPLBHaiG6uC5VwFWgKuDtlTlep31feHI8+NGw3VBvEz00w4O5Wa
lHSgnJhO46oF6beecX+6aq2uQe5ujYigBKfTltRltfXQcEZ7am2WHXO2H3Bi6exlFe28Qqn2sPxs
UtRgpSNvx0eiKMbeqGPjAhN8vrED7AUobtuOs2St5V/Qz0D9SPTnIGs4MhXJpapE6lXXKWIdVrrP
dZHTDpa1uXVULBaFQUWDLIRjedux3iDBJZM+IfcaW1XXc8Y1Ac+EsSjPg6y0U2OjtNdAn3O+asfu
Adn4sK/7cryg9IJcMSpfIKcvvSGhrXmoT2VTUetMMRFuzlJrBdm4c2ZtIKo2nq6+m9f+LYrAqXzN
b9v69bW9/Fx+hwD8Cwrw3ej/9z/9v0QS0IQpcNC/7+S7hV/YptNf1IBfHH1//dm/sAHC/KduaQj/
OGGLH8i6v7ABQvyTM4U0VQLpHF3ofN5f2AD+i06kJX+IOnrx7hEV/Rc2wPynJi2Tn4PR3wHjamv/
DjZALODDIiWJK/e+/vd/KVLoFv/jZ/1q5auZ4PUTDghQ8Xh18i++pMMrfToUYqfUxVovC1QEpy5w
fpASYUGgif8NifHXcPR/faD2hqdHeB0vQoP7lX4TShxnh+YLs84cPURT+fLTnfjNZ4hfWQh/f8gb
g6IaiCHEiTN5SXczzDix8tYdDNMNAoz74wsyeCyw8ogjDvxIvV7k4LpvfvAbil8Ttv/+9AVC+ROB
ITUzMUVkR1CjDjsmZfBQaf2RLyOaDEbAWSXLg194gWOu0Zld5Nn+g997YTz85m5qy0X/6ZM1R4mA
pyqNp+B2tosdMFjP6Jd+0nQESHce8CNZCXW5wukWBtYHH/vOQ6TxlP78sRwfccDZFXMnxJGn7io9
tY/ENuUPPCjhBx+y3Lrf/WqwNX7+DOQHksheJNyc2OgQY25zht1Un0APul3hMJDRP7p/7z09y7//
6SriXlCdahhHbzDt3czWE9H10JiNEkJ8Tg2oEf68w03NROfO0KCuZ/Xmgyv53g1cHqmfPhob2BjO
Ymg9PRWEdp5bChOjDvYRe4FBvEnZcEV11KSmG5rig0v7q6337+d1+TI/fajtjArRX3PrIb9dlYPj
auq4U3p95/DK6KO/82e5igb9B3rm3RVgWUd/eyvfrDk9XWS7Ynf2yqfyNnplhI7lCcEUzO1L9mKo
7P/Z1XzL7kzIm7e1RKs8dIQIGO4y4kjpon9/fIhQcANtjd5gK2LtXv1wgRPf37bfPKryzepjDIAP
Br8uvJY20Dp6EE/5ZRFehoS42dvwnHvyMCAXS6jM3P4LhHaaaFf5Zd/sRybhqy8+KanhBrxQfwFF
m3b9Q3w20DlfKCtlxVoZaJd0BK6Km5RGgUsC3M4wLpUNxeK25l9fx7HXXqJJekwreKOPqJtWX+xV
JQl5xDWzb3Fl6muHwi56bm/6m8a+FBsKkgvSLCiDvXgz7Q1PYXTsjdvRZYTlb6ddfSgwhW11d/Jy
dHhbv/kSXtZXzT7KDpxArjAi8hMXe8V4l90o2+5UnUmTzKNr3X+JH7UL+un9jjCoY7Gn6Uim9Sau
vqbXCKnU2u1fMMus8yvlMETuuKt3+c6Kj92++Q9XRvlmTcb649DwmqQHwIFECAdnD0zIFgu02cdn
a+HH+BoDNrli9o4RaProGVzWwN89DG+WZCY8VZUQT+t1y+uL3MUSDiBRikz5KfRRUiwQ5fpTJBDE
s6z0bXnOIrmbAGK2H77h1juvnHy7QhPi1cyy9xHCH1WtgF3qrLuJ5DAnPjQzBz40KkGTPqaDevSz
ioQCIzjMIbUm0g9o+Bz8SkG3NUeuAyB81JHRcZiNFvjpxASvC3oH61l1A36+DhymgIHsDwO6wy2s
DcatNaVo1DHyJ2dLIeRlwEvIyUpwgOlwECGOM5qeOAYiWNLg0aLOR511j9LBGyNyggEoLSLd6TnK
w1MzMgFoGQGngX4ehXFJzJVrxykCExrNdjW7dM+ZcGRXYU9kSZy54HNuGYXsA9EgmBDZnnS/ajvF
OpG6kXGVF/Lk5MO6LdHyfRLtB9Dp98oQ+WbPinXNSfWq9D3kLXH1BADgxWYIgk37zAgRJsEGJ9sN
8Tj2PK1q7jjr8Aeb2Dtrunyzh3VhoPYGQm1P+NVLiDiOaa4baZQAqC+jwDoWPIptrX20pr+zZ8o3
G5de2yONFbzJFXohdkofhg8P+bJrosC4CTETN9FNyIBmjoO9ZVkf/J7vFbDyzeY1A6LKxoD8dnMh
ISUYuaBPpKSUIdNznbg86vOxN67z4uaDTeW93/TN7qVrWd9oHAQPOXN155A29b3ShvvlpsZYxRLl
sq/TsyHYqemCzcHB8f78ye9UQOJN5TwpeZc0iB0Pve0cKx3pTtQf0fJSCUzHkn9eyqA/f9R7V1W8
2cIKdUhtKL/SKyb1jBDzYBt3Czy2C5p728ypjBibo6ogN++j0md5Un6zUIo3K/RI8EjOEVx4vd8e
FRj9/nBjO5OLEW3TCnGMWA39yTp9B/nwVRL0uh8s0ui73/nwN6u0Tr60lmJR9MaeZDZn7+NQW/gY
cYGzQowOEUwFlLCUJSpJ2os8TI4ZucgZesOqxnU2Hud08NLKx9FSXKCHIfiPdhH+cC3mvL6X5tZu
tol2qBZNwnGaWYpI3d0iFQ3FVmn9dQiTghxkUuIBR85rW2GVVbF5N/uQO+uDHSCwhDCJZeNehzOC
shttPg7li56eS4rEcNf3O9LIyR4Aijxa+7neW+NWHTcFBDUm+DuTgg5h0uQfp+RJY+yeEav1ZOg3
nbxzxsdS/9bqD1l+K+jEayQnfuvbvdV4feOpxlYVO/Kw1WwnxuVLN1hsx53ombbtw8ALDM8IIX1u
YzD/MaIJH8WoUsqLHl8n+z6gFStX9rRlTknd3cWyvtCKmF9rvhJBcnTKyuugbJHPtwGMRGx4v006
x+tRA6GTGqfEm2Pt1qzbXTd5qjpf6fajZt73yCmiiZZtwB7K696W+jFODdQr0S60x6/kuq4se7p1
UqiKjWZ/U3JxMzX2vd5eiQJfV8qYXMsvSRn50jr02KPxRui4ehiakx2MlKB2A+RYYZhg/aT/OjVf
BsXeOlQ5WYNQJc4/oywm7RsvfmRPu2meWHN0uqFoezFARjEXQ2lyRLm2eqGGyV1cWR52YiN9DUlC
0tHfNBUcsW9RsK8BmS1CjYn+rjZchh1xNEa9UwsDUWc+4O8w9xXhpPiB1uOcu0ZiHwZNMlEqN5mc
zzSf1zacqL4cAOxOO8M8YAY/2qV9LcJ6n7ckW3Sa61TRpgS4g2ZlsYj0TXGbjvkp7kmuwwNjCdXz
nYIIZzKVquXSnDhT3rXJo5YQ5DID8EejgQpxoQtmwxecI+sgV7doyDxL77yUmZ+Zqkj8ECDp1ng1
RfarLsfbrrys9GENcQozT1Jj3wTO2U97qUaHIdBvCBy7BOB1OwTWiw3gYE5aBPxyH6bpdjKMi3aV
mNO5ShTqRuO6p1ErQUfkJHAOzLQN+hUIFvaKX3iGDoXPwo8TnrNJ3RiGcbTb6hh3ySaUz3BueH/H
6zDAgEO57cdIIfUk+gzddItWEVtSh4X0iZUVhI5Fz/UszOijffK9heZNISbIF9IL2XVeNXlzM+7t
qodyy+gqRNm9HDe/ZShSWp+SysQw8tHpWX+nHhBvShELeL9uNVrv2RqE2MC/DFpe8GyZE6hXGjLS
jPQWHRtNV15hRkXge7s4rAMKPtW8Rcu0Jux7bTE+LFMTJ626VlvEOjmIH/KYCn9Pph6ZbeOKKZOb
0g3/gXe5a/JnVaXa+RoNcuP4GHCFzh6Z8F4qOzTN654SDZzzpiO+anCugx6j8k1idSvHrtbWXTbM
6z/vafKdztP3Ku2nYy5T4hl4fZDAUgJeS6ZgekjlXa4+L1Zng1OnPXYb28BoiNJ8nM6Nw3yEmlXF
qKtO193oqdickLfmJsMGRhbQuy6o3K6yytxckzP8webrvPdFl2fnpy9KhzAkvSupvWzSPCZ2nqWQ
Rx0MOxjiLYYc56qeiSEDa5vI6xrGLhRLD1PGBbrNbTZYa3zb3MdzJC/78DjwkMljqpJxXHKZQeGk
CfZHHfLwk9byuL10Ffyj1N81arBKkFmPELIahwweet+mn29DXvGF1D8b5D/g3sAv0+AAgyi6WlaM
qrjLyKV1ZryeOL+0L2n2bTkCGCYSwDbcNKRnJgE9d2b6rc5MkW68zzpVtp+V4ROglPUgL0qG0FKZ
rlsNrV+CQr8G5OClZCbGJx1MiokcVDQ8hcq4aLwvisexJGNL2lv8oS4j8nU1oGtGwA0kal0T1Dwy
eg4yWF/tc97i2rLudHZvfXwBOEUaYP3BY2Us9cnv6pY3Bahi5UwmMOB68YUdi12Rzyq6GvM8tcUu
AIbVJJ7R3nbxwyI9qcbnKrw2sn69MK4ns8MWbq9BHt3pXbC1U0K+3QZUUE0CL4esA8qdW6MaXQIa
yVcG9018dJcs6Eh8po6/A7xychJYjxh3WfpWmSm9bFEQ2b0LptRFELdu6HYiiV4zk9tU/bxHLL0G
rgBcOjvgb9onjITjjH3VyAnFKzZxFGxEjldLx2JNOfLn1896p27+Xmr+/FT7tShtiJnA4J79BrVj
ZeKBno4qEkY9aPdAKNEJO9cS5A0ArrtO3YWWeim5cUmQXml15fVmdS1qDz/fFlTcaTaR0NbJfRPq
jzJrPDOAFdWi7kSRAe95beTLIboPOJM8m019MQTj0VYKrMv6Sk0/d6hiHfbSOSCca1J2dgypg6dx
ypWTklancjC9oIR/hbAGuMNeTJ90JrjZvEicMde042VJvPQUYSRr/V2WAafnr5Vqbvra3AFic+OH
aog35nJiLm79GKkEwy3+ieSyzawmO0Af7kjgnA8G88+XWbyzeBB/88viUQSSoQHMyEOERwhWGXV6
c40+gKZlf5za06jwr1N7VwaGWzVIBXDCUHMh42rP1YTw9cOmw/f272/eDPXNIWKeeh/GLFmUdgw4
nNyNozqdmgmBK/M6+HRz96JBKE+t4Y7y29Pm29YLEvuIBJb1F79w1V4TRqhKQk51lTTAxym9nyG7
E7LJOpe9ZAgDaesfpLNa+yk1qN3ezBiFDxr4MunsBwOOzY9R1/tdy3ee3yUM6edV2Sp1w2qhfXjI
tuiNhU9MN+GOuK1AaOb2sXnM2+ABZOKxGI8m8IS5RcL9wV1978PfnE+SGWu+XfeMaWgIT0ISZGMf
i9L5nOndMWRkmU/9UQNLvNxG9OjHmtuKR/ajz3+nw6++KVvSXJiKrAPLizPrVIOK0yoDr3By9mN6
/OSzf+9dDcZ5LuKHP//O71Qs6puKpU4URxXjZHiCY23OsMi2z8u5fumcpAv8JVQRlP2nd3e58D+t
TmqktvZC1fZis7o3WZsNP92WxlcZOkfDvsOd4xaG5ephfVawVpGTeUQx88FL+87JXn2z4fdVLmA2
S8MzSdkZMnM3d1eTCbKfX7NJfETYH/bel6v3u3fyzW4FSmoKZ3Q31J8nMWguVoB7ld9xubIEBu7q
b02F90igwdJRWJAxwD6wmA61jx6ld1qR6pv+CS6futW02UbOzZlSwsbBQyISeuVcT5Ig3LYVO5na
a2ICtglf68+P0ztTB+m8WRjTtBfIZibbaxzy8Kyn5d2t/Ac8HxQ481Fw6U18NiOAnKr48Hr//tYi
yvz1uXIiKFAGE1zEel2xpg/Y5A8Lw5dkLIlp0lqZAngyJafjxl1wyG39egwwDrafOi0+B/SjtRpk
OvGQf74Mv3+rpPNmFUuXzHqj42xNvvZnHz15oxOFpxq7xJ8o+tVjrUxH4RsfnXd+v3DI7zXuT+9V
pWVMkfvS8QYZv9iMHjMTcCsBkKxXthZuJFLaoniMOAz/+Rd89z6/WaoaA8KLYvOEG7w5kQ4m0sBz
PTxB1XBD2ZyHiWZx+YQPV1WC/2itAs/7613OkG2O4HgUKvb+iILjGDMt63iDl2XRzi00u8OOMPX/
9Kq+Wa06g2QPPMOKB8UCC7oJHtN0x1lj956OyI9XPsJEvcESbfg/PvPfknrcFRn///9G47E8lO8L
PHbd56+vadGVrz/Tmpc/80PYoZjin8gzeLQdB4UXIg6W7x/KjuU/2arJW6ahitTZP3gw/pe0gxQJ
1dY1VbcJqlr+2L+kHcL4J/xeCKC6JFqZYMR/S9rBF/tppTcQm0hdM0EkgGt2DGdBRv+8s5klGOVJ
6zuMrgLWE8rkQufwSuQP3UWpfPDaff9xf28sPz6OZotjEBrrWMAsfv24Ws851SdQ52pfN1eWQ022
kbozfAqyqTvMQ8PLH3FQAh8ZWOHXopvKfF/WmvDUZOacZooIY1pkdfK55infRzms0r6o6D3FYtKv
Zb54cXO8xpxi+JV3Bur0nRUYKuDPymZQXUWHeQryQ5pKeRcaqFvXY0v8ktNL3JIZGJ1pHokTM3w6
GJMBaIi3KAxwjkylQ3u0T66HMKS3pDl9fP3To3P+cR3+kXcZPqq8bf77v77rad5eHtNeHhIbUDcA
qV8vj0Lglsjn5fI4afUprzP0yINpiI2pYNaUFVmsK/hEcEA5hnzi73TCE/XUx2GftygxobQzPaMb
iiV2VNFYJmaMqJVI9Pu4zBCsJeS3rmndkzs755DqTKOCFxaBJclW/dwz6S1M8bXp+zjesg+YB9Id
JjrXsVGt2tzcj2prZCvLjO2jGjXlnqhi5aLo8cLPFhDmlTUAU8QNJYJrLQiTp5jm5uyT4PDBBvV9
nPHmSlkaTSWCu4VkvPdmp8J5mJK44DSuOi78gp5oYMMOaMcrgc1xZhJxeWFgjNmJwcRHSgtr7uCW
hpmKzFzIYy7G8bYd2Nowj0ERhA26UhP1QUmyYJc144eDi18Lmu9PvmPBXtZsCVpRvFU2Eeg1lPiC
WlwlzEv50v6eeOQnJO/Ev+lEihiij5C7qyFlFZbvbCaIiejs/gdP/90TyvKGvblwjmVL0mb4i8pr
/+sj1qbGHCVG0HIAabWNofgacR3A7f78JL9RN/3169omt4B32BLf99+fdnZ82JWdJjFNWpLaVo1R
Iy4Ya0GwmQ47udXGPdmqJt1XQrm0OSBErMGnaBRmQKI5mX4ffJ3/fZnT1AW/KHTb1NCxLXfnp69j
ZH5uSdLh3VSfqgsJ09sLtEJiwTCGYQWaO7tWNd+Qmzxry8+xBPSEJu/YoUY/EVi40wD15duYn063
BFrG5dDVVb/+87dcntlfbw29BUMSokjzxLDeqhBGIAay9lWyXAf8BakTXc4iP7TmAHjUPrUzoVzf
P/Df2q3/z4WZp/6VtJ769R8oOJt/bLv86+cW0sPbjX759H+pOf/vCHziGX9/B/8f/5O6M1mSG8u2
66+UaY4S+mbwNEDrfXj0wZjAgmQE+r7HSL+h39OXaIGZWUmyKiuV0uQ9S7M0khHuDgduc+45Z6+N
ZVQ0vP0NG+K/2W/t5+Hr2/dbOa/9fSfXkUsrOo9GxkFha5P4fSe3RE3R+KGIL4OpMut+28mNv6MH
wUeQZ7rt8duW+GuTJj2fFjosmXGJJ9Q3U4bfTK9+3Sy4fX84seUfg2hNM9HYKgb/k0zRQGL108we
5Lo067RdKBIVxn1C2vzQLxDwHKNaxc9KbckDGoYs9NGQDudyNQtIflh8q6jYY2Mvz1Zzq80tzfCY
uj5jEbKhIHpoDnbSi9DzAKrT6yUgyjHm0vyTo/VP7VBcvUk4Y7HtiUwB658WDEHEmnKpNBJqg7a8
TbMi32e6ttBBsvWWx5bVPkljLCOeDJPMXgrZBcXhLyInBwBn2N23oDoSnO1MqOswDshuDEKmPEax
5GWFaFwQ3C7XoSfWV1pp0TYfIOGKZnCFm4y+UjcAMlOdFMqXFa2geBPlJcQLESH2LVqV+AStJdtj
vJNjUFiokFAxsW2CLhE5hX03/v5FGMA4+mEd2G6FBJ5M5imyIKjbYvbdYiUN6ohgoqK5SkK+Vfcx
UPNZROFWi/pfXHK2j5IZt5KlEomK1k/rYoJYTOoLlHy6sbTUEWvx0An0o8rWaNpGFxpBNJS3f33V
+cMm7+8Xj//xX3fF2aJ9Y9vj/3jd+dUR/T5OULm+lZjM/eOP/2yK/o/3+7VdHPNzoldc4WRiCozq
GSK/ucxxcjA1kgaGwWb3vQcMVnImpwbODNJmBCPrvOjXlYgfkShl+qGmVBVebfyVdvGfGyXIIGsq
IGKkpiqLIp3rP0VnOktFBaxwfRQa6Vld5EMbl7dpK1H8yeHpacpRMiOf9zligwmIPa/e8Uq6D83q
aVC0s7R5SaUdDQLCGdzUXbiOftTXABgQl+TJU1bBbWpwOPX1MN2hy5oxXNsc1KqITgE4b212a03l
E42we6NZXpHhHnHNfFhAulEEEbBUXBVXtTbnzap6Hzc5EgKZ3AY39qCk0n0BvBing90YmaBEmxbo
daV/kAS6YQE5zbKxNyXjoTKEBwCkN6Cg4DUkO6BOu8EUdqxEMFegFlfUEGalCjlJYV5bZNV7i2+z
XQ86LMKJ9jK1hNqiJUZjizR0TiNs07FaXquSynM8Z58EMuAgIoBhRAuGstJ8rxr8MohFMOUk4CYC
daQv1ZM5cSyqiRK2tFynQXDlkHUndHRVbPKbwnjqpDlyYrzEQafJvqqGOwtShN21MDQmdbrHsweS
wyofrCX8kCfaRyXuijDmSNxBEDgznQc0EoAvxE+KshoHArEl255lHdW1HijCmBa3uMyzsjYA7Jfm
idfSHmMau0U3eNsKRy8TzbXW888IMC+wvAsvTCiymISLyGSb9zTn0i2BzlQwdmCOVbAscwTyP295
EmvXPKXR+jwpobeIwg2dBMc8pbBVrs2dMIlfNOBEFGpVoMCypGGy3N5Jg/4gWsNFoEVpWt5pBLkm
UfKphATmdF35HjUNpoCmjz/cgvK2eF+LNnI5m1dbHQYuTZ7iIJrXGI51KQYy6fKMgOi0pPMremVO
elD0DQHyvSJ8DCge82q9j1Rq5N3SIXrvwOshPdzh2RDadZOTLA1ReqXNHQ7MO4Rdz2PePEEl22tG
9ZSL/W24Djg5lHcSREZnqoqncF3uZStHci2sAF71Ck8axV0RM4OVhRy3Kkh/9ZgOjVHWXkCo5bYc
hjuRXggtVk+WTNdC2JW126TteybxhFv5KMTZ7WiFHh04yPNjnHXkw9C076OZ7TJT8sy0OANW5hGE
5u2sjgC/Rgg68JAEpEZ2SrPNaDSB3kgonqaNmBveKBRyHObYJyHtAy4P0MXyAXojGGVhJ+LVKG5k
lC79FNbi64TZpElpd5jyW2nB1WmaMGoWBuuhmdQvVi3Rc6PtwW9+u7SJLHspCh9ZrKJpNfa1wM1B
mH1SrfjzImoPErTFZWNIrpN6yMWM40V912XzvdgIOy2Fo20yKgQ1/hwD/RXl+bWazA/cg26mButU
WT6CrHlNK32facvrVBbvcy0fJ41S0XeL/L/Y3H86Gf26NmqabKocwixD+mlt5HCSaNE0r4/l5hEX
NvVLiuYZw97UBSX3ZZqp1xq6v4blKeq7l7QYXXp7/D+5ii0H+PtZ45er0DibcRQlDSMZPwWLBRKG
pmlbkasooKNHIbjxTNs1o0CPVX7CgeCejMErB/ljvYSHqlVu5SjBzrb4fziD/N9FA3/4W/8JTxyG
yDlzC9z+eP8/v+VvyxvOsm2S/+//+b+6bPtb0C5vX9+IBXZvn6vi7Te72e77E8k/3vv3WIBNXSOM
42n+kir8LRYgVchxwPrVDs4g0Pz1VMKGr2uiRoSpqZJIVxbP//dYgFMM70iWgLM7h5m/Egv8WEkw
LBKfhCFEQ1jMYSbycz1nsbI2l0uxfdRDhAiNeCxUHV0zrgjQfHgxTKo6SKvlz5qqf+qq/uWD0Zbq
zLNvSZefE5skPhsyHP0j/tzexrzuVfUxsTJPyNmDRKnwBLKNkDDHM/okCOMjpmgVnAB6lDSH2CAA
Oep2andQZ92X4+I1XRcvppxfyuNditdYng5uJNb7Ceb3VH2WCi1YitLRI+0WY5aHqv4c09WpN8VJ
rXB5KfSHdBnPls6SYtG0l8H31UsqxCtuErDLjB4utaZaD2IPJ0lpoPKFU/o5VoHAdPkFGzyo1cmb
EmnDfmzNh6igg6WtP1FTflRVar+gB/Mk+Rqz0WRxdKu3892oDzTBUWBx0ta8TDkQfQyTt7fs+naP
5x6d+8K0z1oThPAY2qUc4s2ByE+gpDT33Kys87dKxTwIh5RqXC/rqke3zakUwy9LPbb7cip3pZB+
jYEy+NhvIq2e6hdw2sA41td5IR7oYiGm1VTw5RUUk46chmbsWcU22FBawelVfGjhUeF0m6GzwCiX
Pl8StXQS5t2hphBXqsVJMnEppiNMTRbYOsOf5KusH89c34aLTHpe5yCqMlatbb387szVdE0xzBLe
Zxj6klPUjrHW+VazIE7QbpdwSG1Fn27kNHkY9egYW7mntqUDhOGSsPFikXm/8VubBfeTNelesOx7
ynvuV1UHMdJgeq9c7Fq8WBpdLVF3RiHfrj3q/XAzolMKTKIQ+ejNFcDhE0wamkp57Kl+opf8RQoH
SlShPdCh0pSlI0zwd7anszKKaWhwscNFyiMN0Ji3AW4qXhKZABrj0clzincxQq04fzVo9clyDTIh
G/YoFK/TCIF/IKG7uZ6Sav+Ua+0B8wP8vqCkKtGtpRfXQjZOaT7fRMp8A8PhHna7m+fCEazlYwxo
ixTj49hGvkQ8soTF1WCagE29ZHLrG+p8HqMvZEZcvSiuUc21xnjUYLfeSIwQqfcB/+zNcjgwQE/x
Gh6+W1L/1W4r/rzRsYbIZFsVQyO5Ru7mpwc7Zm1blJPePbYiRle69ZCKGJ7mJuj+9qUVcTqeJLxl
Z+AefXruJ5r32uouBIiN7V2ozTfp0gRtk54S0/LEChYSinK5ls81ZJuprK96KDyoy4aCMPDZolVZ
wVFj4xMK0nxsm2avzVqgGuO5mMv9QuDeG5PX1f0zFRC3wwMhVgCuMN9SYzkm8LZqvQrCvD0gwXSx
c/gcxvkJEBtdSXFKZ8f01JpgnQaFK6J9Oyk8vRswkOp9QuxAiVisiPQXIAojdJemLzYVKbe+vtJM
uVu04VyD75trnTmceQarUNWXiFu6c6SMN4VCXxLtd4UxUypcOSx0fipN58KSg7KOV6eXCqeBAs6U
oDRrXeLmSdXHm3Cqd1X21TINvPM4N8wGqIsvuGu4ioxHc9seBsoF9I5e0828muPUHlhPkIbC9d8/
8Z8SSb/MZAnFj8R2Q3j1s5iJ2AnfraTuHrnX5wGrEinSgmjR4ImVu4bGBguTEzOMbrEXpjceZ6q0
DnpYHsLMbWRw0LP8Cdtmz1LBksV5tatxIyfI9ltV3YW6Ckwmu5gFJbNqeO5MBHuK8tiEyZdtlsjM
Ww6NfquP8NnAIFQmtkjWnwSRBBI/RG/boFY44SMYR9yts0X/sFqpudwYOgWxxzg1ADrwmZNMtaqd
Nre89E/WRulfrY2KqmkY1ONiQeXgx08bhVbBfY+tVK36g1ZUvmEbrsJ53IiAa2iP2PoQe2unFkX4
XEa2OGAbJ40h7ANcXf7949V/ns+kFrYvDGRN0kTSGz81aigazaLKNE6PEwehNW32gkXHz7apNqWO
ogAHppooI1eD1sANs6ZG1WsODaR+wXwSs8HVKx2zQeXS5+youLDHg3GqMIkGVHJNy+jYsKLKY7mv
rOEsj9WVdOU10dpndY2OQK1o+Qa/I4x3er+54y3DcwHDVBHmpzZXTm2j+1Eafd2YqyNNdOYynMVc
c5Usee/YtWV9vulSPoQQqDDLe9zLQeRHS4vpI3gdM1yeJH7HbsIaVoRyi2tWaws567wsPGACcZqV
+FjnxfQnD3kbMT+eB3QKD4qokFUiO/StYfC7/a/GDDSJY26rLig7OmECvFB/eXR/qdrwhzH8D3m/
P/yt/4yRPr1C3LbvRrH71r/97Z2qQr9c3or3//hvMJKqVji9d/37D3H8b6/8NY6Xjb8rKrk5wyQZ
burbkezXOF5W/y6S69W/8R/I0zJBf43jBRPQA8ucpcmyIWJtYJLB/TWQF6wND6FR+MJc95eyxF+J
5Hm/H8aI/i0XrfCO7KcKF6n/lCxOJ31juIn1URTVcnEiebF8iLRIFoUacU9NliipdcxJUjPzQrhY
IGDb+BliEEyVdejgbFem+DJPYfx1UulqtqgpfIx4IyMs0ePUk+qS6nEd5yP7TBHH1z5tw0Oic1Ql
2SS3TMlyPZc4GsR2YXXxtTIMOpZLQ/+iY0h3GYRBdgoVK1DO3rkvYxUx9bi35ara3mpKPjvinHxp
p2Ggv2DAsxeSXfUGYyf8CKsYIM9UwyByGmXjjyd6xL/QpRq2Hq326820rPrXhIP9+7drITmehWhx
tNj0EMTVOO+J6+2i8ad5HpNbPIqEh6abxT3RWca7moOieljqIoICV1mh0ElWHNiM6rQaxjzyDcf4
qzhIfLlqxMwdU8XoRan1DI0BquMuE8TKFohU1y3fdU7HtBMcNYXrm86NI6yGHMEtS+S7NWv1U9T1
xUNfyPWnBJTnJ2mWZuxbBwFy+aqvpXaVw3o943wVHqxUoolWjdTULrRy8OBgQIKKeIjmkgCoq6v5
kCYDypyxLJtnScbmVugwLulnowCdQXskNmUR2URp5BAADzK7gxaXKbZcjOpTOBbxdaL2jXi/VSDC
ERV2z7QjaK9pLcJUrnnS8Tx2D5IUCsCPMiSga2ftszEqvZAK2l60ivBgdLPsyKTzamDJrxptmF+T
JQX4tiRKdwPC1xdpJfkkwie4zGDnifDU6cYAnsfDhtxqN2ZxVcUq/mpmW+MopaNPVIqz6zwP4adp
yBRcOZfNwYxzB7UXcTlGkPfJnow+Yuf4MmOIdl7LsXqBiy2+NHG8PCaICK4irFbEyfyKig/t07iS
hRxCERsKY0uNkSf1MFEQCKYKGX2EaQZqvrT7Jl1HZwGj5VlzOz6y/9wkad25C4Gal1Sz8haPuKDk
MQ5BdCjgcNN1zAf4h5B8mkyEABxiCq1bJJFF5OtnDWPZa5EN0euKQjCY2oXUZc/cpFEfmeTaZmei
+uys5G1ym0tE2wu4RXys+yRQY5QSvaYQmeuDdoySvgy6AvV/bsUoXNJSdKec9xsno7zXw6r2F3lA
/TkY7TWWNcErEgCRpdqCGLYSJ8GL8KzIS/GRW+WMM8sSn3FlwyxHx+BSz2aYfGkqwkRKsjPuWIQN
i6I+5UtigAAT9BxSMkxgJ8qhGMHSawfIdGJboSfsUAJITFMpHJF6ZxNilXzsIrytQ8hcvSmHWHR2
xmXI8AZkcZzOCdnRg4BT0wGYWnYfYt13lLXNEaoe5uxBjOXqJVoM7PQgkN72BabsrY7ycFHK6EC/
Uv1YtWGKTC+c+sPQwpSrE0M4Z4rYnbUkwV8HE+9TQwEfbnSrrtdqlJvrsObDqTbW8q7JRvo4h0zf
Rawz+yIUJX+u0YFqYqO/aeEwgGuLwkdlwUs70jBHK2uMZr7bc/7FUeibnvz3Lf7b8s1WZUmibhoq
lUV2ke+PuHWodbgkStlRlaL8qVIjcyO8rdAOoYk3QS+FRz0a8H/XFW0HM2982TCigbH0w4uWJlOQ
CP0YhLSGPsN0gTkn1viQ6fJ9kRrpi9il2VEhfvbTsl73s9agoTJqzjc40lvBv/8uqv5jr4QJFFMn
ImXukfJSCQR/joBlmIyjUtfHgcLEM+BtVs1EL+ePGcfPVwjbmdt2zQy769vd3e7zst1xgGOSH29P
oW47DAHhnuzyVSjv5HwcTupMB3c2p+J1Zls6jwogRZzVJTGwIg3j+GZ77PKCrkPAIfygQv7M7Xob
IOs2VLpt0Azb8Em2gRRvQwoyTfXSbMOM/B0jjsxKdRy2YRgtDEgWsOHQSf10RtebYvHFwIU4LpwX
EWcHYOm7LumNKwljsJlgg9SvViOzMGMmcjCQc7jljLWKhrmY0xTLWadJzgvrjCYiquBduE+7EuxH
tNfg5jKjozTZD6JxY5F7KWmCkh3KPS7ES2D9r1lyTNc3DKfhuGHcjDPhXaq8tIgx+vpDSzhHvkbs
pnqPycFKPetcxHdl+1bOj41SenOxl6ubdP5s4Z6pIMmhglKD5l1eJFoIBlzfICkmz9bI6Y9jCpsq
5qf1qUwTD9nWG0m2NsqozLV+bzzo8DoxPEJSBjaAvXMYPyP0TkIn1ZI9OMMYPwv5aBjdXfS5hqzG
cRvV8uSahT+un4T8GVskVbziMWbXEA0KP7S+mPJu+WwwZKbkZrB8czkvUo4IF+YeJPywSXzsltxc
sTzqI2b83Iv4cYE87nIM6elCN8tosQEz7xO1JkAHwlmW46XA9hyfj8OIlxhrF4Y9BorXzMF1FKn2
nRaTy+lmLKAlVMatYamgCIReRlMq4647TeKuNuP+WdExSKN1kFtnSidhLCiACsiOCE4kwoGSk50m
T7ZsCKQs1UvRrj4mzMgPlwXhezm/WNp4GvLV7Yi1+igCmctANxP1bCEhT7UCvN2WavsEbLG1E1n5
WKfpRSzlLzl+uUQ9X+XVSuAePxRz7Q1t+diQ6pyb7jjRMFz01QE4v2ai3X6Rht1cVpdcbVntEvGG
JtYIBiTUZwiLhlzu5uJ+jfy1PKrq53WA5bJMsOxRFuqpIwHzGYCpgLewSHDO7XLS1gmbGHy9oZ/I
dCHg8qSxlpPA0hpU6jD46VhOFa9X4+4imuG1BfoHaPgiVnOQRtEpXa3PWbd4U0ndcFiE3STlWHAa
huxFpXEPcZBz1ee0OMzGW1fxWFRnMT/jKEpbokz62VRO1eSP6ZdKIWtDzdbAMnVJJ69MzzKE/LLn
IBt7i7a5+UQ3JcbbVM0yo4XthCBDomE8yIXntSYwaxa3HzA5T2/rCtSuL9bJXm4/UekO81etVJ+1
Ht+XULQxZOrETxHucI1JMFscjfBew9F6JtWIpTpmxgntLL2xZTCacYSx1toNOqcadWyEECU6Jsqn
eLm2MNKeY9nE8dHY51Hri1CE8eOEnWnTwVrKzJSUxEf/vFrerNNFigNcL92YM859je4Y7VcjAih1
Vh4X6ZqZkd2+tQnyuPQrlLD1nWyYIzUQ2WsHt8lOdmX5mgOkrpsLM1Dr+l1lvVrZUU5uxhK/iOm+
pUOIcHMnp3dmkZ0UMXeHeQK/D00HLVKMxXY7nTHj9IAZEoioaHtB1aPrb31o34bhhcu8V/oK14QF
cZePb6DfEn2uTecZynOdX1Ts4cXhAyY9P4R6VL1GZO/BJVIqgxeFfBwiHtfbeWZ/a5DPxqjpFIF5
StIBBMzBjC4E6sgL8s9x9KC1VwsEWiq9tHT8qAouYcVHna9OnBP3pps/uNfTIo1J95PSro42Yqc0
u1Ie3+Kb6iVoZ79G4JWxHCO1JXTSDvd4FXhP/lCi0S7qXRtt4QrOzmb9LJJCpWGgT0jZEpKDSJjw
/lCMkzF/AgGHMYKAlae5I//hSfDHk8lWpw81kwAT+bW478vGk+O3Jn0Vew8O6i+n9D9sI/sZTPVt
ayXHotK1RguyTnj9Y5xA80AdKVKVH+cqZCCl7ZS7Ko1EGAFaDVV1egLhqZZyX9606lIABTPE8RWI
D/YF4szJQynwKRKWAypogosqzA2sWCRuXrhFAsK3oGDZ4oNsixRorwSlj2/UUSwW5t0qYHSeS9VN
PyQ4vpedeogncXKVwaBa0abApkYMsKBvj8c6o90ti9Jb1uinukgYI1tUHCORnXo/MSChgOC34+Ww
iHd1fky6zWI15AhS4OKUvRvV56r2MFDLxuaxyrAuMEoDan9dH2i22EAeIvMKoLFY4MrYjTulWPxR
jnd5HVMMX/ug0MtotOVhnS6YoRX+Wj8YFk5V5MvFs1AMZx0tKB0oykva3grYTxa4kKl1ZFOwhjV+
7ou7aCkwAm3fZVKOylMuR5TuyTFreDdmnBJxcpDjh4FiUXOERHtBaAcUfETAMbpD36J9xmxSyNe9
blG8GcvHnqdj9BH4oOVghpQZuq9rwnYsXBf1rYj7faWFt6XxyIkndnTJk1fILaOORLXdFaLlDk1/
XE3stegMAdpvj3EH7/ahajJaxMPXuKqPCiSM5kNfn4ylczILM0YMCBPLFP8kz/lTsZyxSB8NWQ0F
tQBdTv9UPlxFrc1brRmPqTEROqyio9U5icbhlVhoPWewfIO1nOG+dhGe3SKFBrkCsB/VBIDfYs6/
lL76/5G2/JDhCt6rLTfU/RdonkWmQSvyv01w3b+X2Vs2/EY5/e9u8lZB3qV8fbt1CVffZ73+8Xa/
Zb3Uv1N9lkg8/qNf7besl/L3b9lmXZU18lrfZb1kje43SzToueUnOumofyS9+BHNjIw0mTZc3ZT0
v1S9plT8Q86L6J/alElPxpaB/y4fSkyiGsmYKud0nxybQ3dB9b1T7Bqqi22e5cP2V/ViXnTPQLft
dw5dTgfpvuU0fRPeJpfRD73yjCZ5F3qzX3jpDeenA2aJLhbOp+wt32+bJaaAi13vUYMdUw+zYF93
wIM7mUt3q6cfxn3mjTvVwcT1MLtyULvZXXjATjuYj7GzOGCIj3iAOzD8jiCt9sKO/dJFQL1r94vX
+2KgHpogC1IXWxG/2umH+j46KK7kZpcuSGZ7OGP9vK99/F384hJdxsqWfMXFwN0VzhuQILHNU3Y2
ds1FPhg3etBclnPs6nvVXQ/5JdmPu9ovdnQ9+fSV7YaDeahuw6twye+zg3WpzsWu2fh/XuJgALGH
UuAJZy0wHFBzMGQMuzjHNzkKd0TvhD2P4ZWUjT1/Bhq4BwTipbyt4nf2+97r3NB/wE3LkQLdTTzZ
Cz90h/vq1zv922WonrTjHdwmoDlqh+HxvvM98Rqe5kMSVAF1Uafjmw1B6cb+5Df71VMCXMVcKWh3
+qf2iHjfVxzdVQ7ZyfAm3wiyvRRM13I38qrprriN/TWwbofE7vagGm8n13CyoDiQgMgCGvKcMljc
0cGS0k4P8SE94KH8IR2ya/ZV/mK9EilxHZ3b2sODEzmTS1jpwHY+dKfJ129wlvFDe/SyoN6JfuHG
u+Fk3IY3y2lxG1f0RZeIxsZU9ya9E0/F1/WJYIp4IyLHs/k5Oe1FdDEZuSgX69zts/v6ERuc/fwh
+r2j7Q234E2Sa3wcA3mXBhokx96jN9pPz+pZc+ntBicyuBzZknvjauxbPo2EbqA4mb9m1/KQuGiO
g8QVn9VdfaA56hlFowuQg4s1vf4LLuX8J+7Uu+Ko7AcM2ZDhOOZFvZOujMQg9BI/9xrmici/fR2O
+aN0TTiRQeS201vIRwFHbP2gBoKPIfZ9ek5P8iE/6efqaN6lZxweg/aU7uNDeVCP3fHfpxQU48eU
wu9T/ae8yIQLVqVXjXReHExkYmZh7+K24HS7wTbsmmto3Y8POtp8g1mZ7+v96qoeDCOnd4UHyAR2
5xVvpDid3CGud3Fg9tgRncx+StzEH+zJIW+JbYud7CS33TPD/GwnwZe00y+JZ3iMIge/Q0dyFd/w
OdzzvBVGeX9Uo0MRZA7AGQfLYQeuUjDvqlvtCMrIA1gcREESJO9FgwfwQUNY875+Lh5xBT9Cj3g0
0RntkmC5qXdUOR1y0OPxTnAMR3hS3ZZ/63fhp9jHSPSIfZYTutWj+Sk6y3vpEiUnk7F01m8YkPto
Lz+sd9odnbr+eDDOhbGL9uMhOuXH9RL62GLeaIFSXU1+O7QjJ7Wl8xxojsTwxmjYCf3RMW2Jf/8g
Ge+8fcrtL2BCvYm5QOzvdh7u265if/1Ief3kMif53dAB9+jg2eTyTl631w7TKd2NQcrCal6aXQ9+
VPNHmFK25E4eJz4n8bEeXHYW41E4Rs+MOLd23nRb3CcO7jn2dnFfWcNPasBDOQvH8rT6hFEe5Clv
OFrX3NH4W3bhdO2bnnmnGnYegIRl6MmB5pJKcAE2e7lXOrSX7oWb5bB9bn5ePkc3emTTMhvxkalX
+bHHFNg3u8pTA0I6b3bxbXBkt730TuLmju617uSojnTMPNHBcNbP/Mme7Bac6sBW03mCXdiD/RGx
I4wuq749u+VecyHT0iO7T/mtZifeNbsUEpLxKXJbhl/y0vLu1Bv3AjuQwDDGsdODzeSGd8YedJUt
B3iT8ybxoX7EBcf599OIqOzHUuLv8+inlNxkJBmVcFM8N55+XtnK4AIFgt27za6gI4Bn0rqr37rI
EN2IWzk4xinmSdAVwc3BOtkV3Hs4Pj52Rvwx4W48NbbmL15hfy2d0hnsysbGPBi5k4bLmfuw7IYj
7jFMudHfpizHKnd2X81AD0afrRkibuqjYmdX7LzWzyd7GzbbJskP3MjjCtlcR16tB5wx9+YhZKFq
fZOlPPQwQbbF1+GQ77c37HY6Y0x0isvsN/wpZtFsPIwIvMFrQccE4HZt09n+iRH0to1njIbcir+D
HNpnd/Sl7ht4eziVeDIfk+7B+PNltzdvPGmfMlh695cvkhIo0CnEYhC7ppu7K6OSg2igniEfOIbd
PA18O5nho/NlGFoXbhqbuOKzevHNmRt+9ZY+8P7cV9lundDTPTHofcoinuQWXsJ/ukNUceD9uN2M
KeGaP9IR7OEfGCwfPBandpmAn8G4Rvf4lMSP3bFh7JAWcGFAObkrOPoeX1QHlhtr5+yXPE7sd13c
A5mzwIGx/gyoEBGrMNBdvB7chYmzOBurePvZds+AefEwI5+u6x0tbWyMGgN5ssHAMhuZdHsarfxt
KFeexeskt+JD8JPwCriwJ8zV3dAN99vX2UKl3h+Oy46VgKe3MFq4QfwGjskMvWq33bxyv76Y5+mw
cDs6rtrk2RNPBGFQn/C2PjTbQHX1QLjZnrThLjt8GRmwphf5bYBlkXMPnZbvsDDgSueDpJFtcbm4
bPKZWKlyL2iR5qLpav52k3suHpdwRo/MxqH4QEpWBiyXs5OPfaDv9F3Prpy4oWftMCd3h6NwnXbd
bmEcb5+lEuVtcyRyUy/+NjAltoqJC02dOmh1R9hDjefTZM9g5m1DojyxNu3ybSSzuogMsZjFI/Ta
oOcWE3c4lCydzltf1pd4v51S3RgCM66vpIDY6tLAYHyrQU8jGSNPZFduPsNN2Lc+rUD8SxxMO4FZ
vI3U5GIGEKl9xA/+LnSmo7UHTRls06HnV2BS2gor8OhB7HRjQl2WaEfYxfv+i8oybJ22tSoPBm4p
bpXfvupgY/vCHUWewEcYjCqZe0mWz2MueuKt+TjdqhfWNJ514Urnwt3uN15FDLtsR/jr8m525k48
EYXNhBjJb7mOMsi3++Ek/M7C969YEcxg4rlMF4lXbwu/wmvqPUawXshapHBVIxsF84IwWgzMs/ZF
Z/qKt0tgssVQJXbrNyGoWNYqXjN41RMjgKhf5pt0bC4pz0ZkEm6fbNmGL/Ok8j3xq0PYtiMB79a+
xfcE8sVCYHqYMLoEc07OTe59bqwrHrDD5anicfltckusWNvOs83WxZG2ZUjkUTNTHYX4s+arU2Y+
dSD12Ec45zuNM9qhS/bTk3y4axMv+7brcSnjKSa2GO3ZluzsDtn9ZbvVzUHjQnNuA6snP689i5Dc
DNKHkBC7vimChkAldhXWJ07hx1U/lzfF7fI+77ZAoSeySQhX2h0rB1M9DCR+zbpYKM2PnEo8rG+C
7BwdKPmnPlUYtzqUPtCxAzW3IF9OkN/jGzoez925e4+JlhffCiC7OgRBpKQfKREGyY5r8ckGObTH
+QwwO3anoHFmO4F5PtpYzxIlVUHtJzt8Z/gtohE35UiR2IXTEhVtYZfA+aRxMKdzYh8/ma+Cg81l
YDm1t8UttccD8pfzcJlPupP6kETBk1tBT6A2k723O95ehrWeeOFeCR3rUu+UYPUaQvbMEff1UbuE
DySPe/4g3huPjf5Imls/EYh5MW1JdhFgZOxoAdlZTgF2wm2BTuzpDyOLyb4/hvvqkfvLQCG9cYPW
PiiPMq592IrbyaO6x23zqLyqX80H9ZoE3B5+N72PuBz9U/IOEPCoX4sA/JNfZDbqyYgSvxPdUpD2
SPkEbJGEmVscKq225kX/h7nzWq7bStv0DQ1cyOEU2Nh5M5MieYKiSAo5YyGsq/8fSN1/S+62Xa6p
meoDl21S1AaBhS++YaeELb9nSaUY8+WIfqkMCp9N9gb9+WHPcsOHm+4DXAp6/4ba9K1isA4hMsRn
9xzX9DVia+ymLSsNnn9fvJntvmLtcPBeLctP+LFn/T5ib8U54T/qB/4wNd/6eBHw3OKAYaGdy0l2
uYf1Ye3DvO/PzeMvBJD4Zs4n5ZXylAOo9Odo329cP35gcqsfUmAnu2SLHdIme2HkunnHq92P3qfN
tJ3DNyaMBIXOd32XN5FrdAInNH3bx3mH5qzh7A7837JZy1DAmr75vWoEUclHgH8skX6g56K9ZG2y
07coi/LVZR2qf8MqPRzagC3flHI5+nt5SA9dmFxJazt/W7ZdGPFxa3WLtPtM+9XyCQV/v85r6/JJ
XIXvgR/cK7f61t4iQs5lDNTJWe/HH8VdcbXEO3Nbk9zWso4iiLAWcaabPY3oxQk57YT1eJuF5QbQ
Ip+lbnF1pvCsduQcHhxnN3gbAoNEy8UH60vT8OkNZfdadKfbtdheD7c8yuDxW7Zb69n1dq0tyODT
QvMhCym6CdQvCjHK9scjCox+R8peL0oE/JsApHOjMwIS1TmNgM7XNPIOfzN50SH+IyhEJb1Wdcop
C0hqNKMVwW6DhCZp1F1/D246beiO8TsXywCeC2kCKLGbtRxEDZdSNwvdbftQE/y9Q7HDHOC7eQBS
VfxJ0m8wX1v8AtiDHzlHD+2B+0VSAoH7JLcI0ROUXXJvFo47d9/QbZBId+v8ZdglaxgO17tMC0BQ
piw4I9FQf+upGJVtwwdl4URuoXDx+QEumEJqmxzUY3qVHdYaGzRsutV9OhBzg9cnhVgSNp+02mSY
tV3EuP3HlPIPx/fAP/9gYrV+/aeJFTvUtFzqRrtQpFJp4uxVMVgir4cf1Ckh2tALOaRiAUQmd/hg
i3piZBbE5IiYlhMB8X0g1UGcplDBP3pf3Kz11nzA6ZcJR0KAYz7FLInK1JfX0WN0iS7d2bvuDno4
HtAwYsLhUbH2ATMmiurpaDEz6p+KhyWM98Mhot6bApuIDXtiHdTsy2N/KbbjCQFi/gHxvyaNy3Cy
D2tEFFv3flzbNq5w/DJ/mf0bhyRU7vpHVm3X/SW77z/XNKA9rPmtZHiTh9aehSkpoL91TrP/PvJy
Q0f8Hqo8n902qZ84T7YzOc7JxtpDrJB8GwoIIbjgD2ebBDw0deaaV9xNd1KIhmz5jlBAKXyZH22a
gaCNOzM3j8ESQ7o1pUgay4kSlc8PmJwE+MbyEVj4rUXrdk1KANC204YwwZ9Za7Todt6u1Y3FoIGq
2def5GatDdbxnR42255Att4IculO2dnbeiO//zo4A1EUtoQpngj+16FJdq4P8lgZt73N6+7XjLJG
Ivrgo2+BHCwThKzaCQZEUFLu+dUJA1AVwvFJuZW8aEY4h8aR1eHBImuPexLzbiFesnbdZfRZ6Taj
VnJ3M/VPt13rSGT3qBDXGptugd+BZUFgDdfeTXPBhvGWrVeqUupll4nXew0iKJrFQVBShDUBErQp
RxD7Rs4kkj+bjlbrBOBq+wjTIhCHzoerQIwobmc7SI5Yt/nZfm1taa55ZyeeI4W5zwt4vZaIgvpn
LfGMsMWFBCrsEfNTLmgtDGdunDiQWoklDVFjLekayjImORR1jXFemxKH9xGTPqIUcewcvRdX8c20
mYlJ68gBzjKRqqCe/Ytu2fqjtxWw589vK5ARKy8S17lEn9q1efRYdlInU+89qnfyHmdF1Hm3crMW
si6hcS0ttW11A12RKfPwYh3Se+umPjFVu5XvxZmvf4O2sTX25PjQPaLguU2uI+bHa/UQ3cTH6p51
2UnbGUf5rWa+iSZvIEOdKeeyTQ82heFwpoGmjKE1PoyUxDRx226/XBfUGvZNd3IeUUWhLO0PJM0w
P9YckfRcnntazMsLyZHQv1GvcgKeDMOKoYt+o78Mx/JMFqKg1cll0VYw5GwZTdj7/uDduvFmesf9
oT20W4yLTt51cSC+E8UZnzN5M671q/7kHGi9w7XBz3beD1jU/7e1zn8hJFm3/pR4+OWtKNL+u97J
VgBGePt5PfP9Z3+sZhTNsX+DQKfbMAiRMAF4/E9EMt9yf0N9wGYxov+ERtaM33TNdVH3MizEhfQ1
Of0TjayZvwEe/i77hSwQ4C3t76CRtXUq+y80G2sfA/aivQpA2a4BMnoFK/+U7uLJEWmqqcNjJrKK
t9Yoi6u5Sh02hOA5d96kdn42xzEsqUUfv7aiAyHmqj0+LobNnqAd2qtiNso7bVHlroeJ9heL9F85
Gt8vEMEXlke2p8Ep+844++kCp5lL71x7eGyz4abRdChOOcZueFm25uHPw8ivE7d/fNQKG0fbYdWX
+h0wexidKYot6CCLgtwL3sIU+JCF/oJLtT7Y391yj7WaqrMP07+Tqn695ZNsbaUDl/001pPYaXZL
Zk2mm7mt1aDoe/odSN2TPwxR/qAVi3slW0CSHXKzCVLLNnoCB03kMpSgae9LlzuuaDDBsmWhIozu
cqdtTvmYNfssbgzo9km0S0TLwHP01L8AEGq/DvvXW+apHBucmk3Vco3vVkg/PZ0FCcRuKfvkyXGU
5MMRlXEzJU0feLpdbe20wdZNaMfZLJlTmkuzG4GDxAuE7XJg8Ns1clf0JbWpeLAQDg+RkEh/PNS/
FZj+kAjxyzL5TyWc/gvj0w/sJpvWPyZHb+CK1dCgH97yzz5Jy19i1P/+/D9WyAY6ikAEPA+6wy9h
CgzFdwK0jowiemc/yzIZzm/QAR30D6HiO8Z3nZR/RKr1W+goobyo4Y/OObH/VqBaM/m/AhUHDQWf
lTqBKBMUbdw6f31rUEmRtWIV9W1cfsvMx5m41OX9BpOjYAZYVHdxAPcgQH4ImDPjKWCfP925/wD8
/T0V+t+u4HfhAfh4bngdV4DZFIiO2e/Rb68hEU6X5WBBunXb21S8lvYQrKZinvLx/QL+H5zk/xt8
xX/hQQfS8NOj+jde0P1n9zX95WR//4Efp1o30A21V51PSOzeymX8Z/LV3N9cDQC3h7aMZ1urS9E/
Wf3ka0K046h8A6mxlfD/j0Nt6hxq1IShvYOPAPL29w71D4rhT8eaRM5rY6yqZt6afbXfHSp0JFPP
ibs2sLtsPKYJaiNjUVtHxYnrN6PWxBcd4BgwShTzhmV+NbxaCXDp7K6R+Y/O6ZSaXxG/kIGXpS5W
DkvyJcmk3ELVMM8D9jCln5iO86xlNfO1IqqSk+V41Y0HXOw81X36DVsY9VYpUuvgyUG5sqK8Q/Fm
aq+Qp6bnSSdxo2rmcJlt0Tz1kuajmiAZTZawNvrsKGE+pGyFPF15zIaWDmpQ48OgLWBwp7SjnVPn
9ta1FvPeXOO9oeT4qzsuS+EknQ6IVIN0bcrhdlomeZoH29rPQ6KfZaLhNt1LELd2kp+RFLjolnoT
61oYzw6yOkgBSV1j/GW4AVbzTJdxbOY2GNGb5yapr9ZaOEci8qG648TT6B/RVHLtMSsbcK0Nq96u
RHvFQhU702ThG3Zy1I2C/ePjtNR3BJsOmoQ13Qj42NvSm2LPxyBk+lJ143KuKjfm6sXw6U6NuUuL
otxrUqd9K1lLqMu0fNWyRL0HYA+5cjEfallNL3nkGUEZm8pu0qjZE+MKOQBrJ7WuugXWp19k7TaP
U6UuoWMLe+/UyvgQp+AZO7uJha+rxXRM2skOhrwXTwhAAijHhncOY7P1rj2RvIu2DLWsxKYCUJiP
dpARQGVnGoQR47tIxmSH9eBwa6BkB88pVnZNJMZN07B8XuUK8Gu/cfrhWRkxx0paI5gWnUXSbB4q
ZGFms8XjNxFXQPGfYnjgUD/B9uXiq2Okd1ZupOGc48od6c3RXTIV/plMtoaZMQGy5GkYGUQrtN2l
FRRN9zXROza9uKUjGDk+jroLqq+PRXKGn6U0/tA2XESvdWhcVHa9cXL34LaOeALDmJ+0xJ1Okcvd
8eNJ+r2NR066lExFxqbcxBlLnbQKp/YDwVc2wJ5kyKTHM1JWx8gEAhz3Rh+2c82QywbyPkhubxIh
0iKScK7G/NJ5k1jheNnG7l2cKwzTb2LFfdcmheEhduM6mgwOE39NEzfLZPomfvO2W6H35wDCUHFX
sJZiBGwPnKnDuMIctwUqQga4dfRpTV+09bxvdZCv+uh9dp12UGaXfW42nDQrY85hgEqPB2e+JCNw
8s6KQU3acThO2WnURb6RwuKFM5IxnExoI02qHdFBQtVAUbdWp6FRa1TGIW0M46qv8RwaV+VzpcDl
yWnfe2QanHGqrzUX6z4corBIaRhEjCVaE5opQ2q6t7np8nNvp9ldpwL6RUZe3ThYf+hI95F4bRxl
HXthLWPWdPyN2b1JhCgoVUE954vq+KMFZGKI4uth4DdqsuQFBptKIahNTwLxl62oW3EvdOsyuAr3
KlFg7VSw1BjsVca3rGT0aybpxY5n8ylH1RdvpOsB5xw4wenqZWmyOpmm92phGBy3qvFkzWW7EZ2b
nrxW2RrpMiNaojxjyaXiWwM6Ve2Sh0h2Gxtdzl21lHtH423auIhQndM0bZ5MGEtBVnfvRZLdWpUl
btIegzKPHRsSyukyPNWOXvppnHEmh+Y+StKPanHeHNFeWWPRXDmQgH27QHWsxLUpKdLsaDWDyVG3
u4NS5ONTq5TlhRaBpZKj4JQkW2cbzUX+boxed4YOx+p2LuS3LquhMRnFFNYFihl56vQ7GFCEu17F
P5WejT5fM5Xj0GjFts9maBRJwfvUNqAi9EoilQOeNJkyZucJFnsm8FY8cRJnVy7LFOQyZqFdGl9B
6tmr5YMeNGY172JqfohbnTx5o5LcLbAAXtMaw6SNkwza1WiX3XUfpUczzm8jvW2qsEBpdRub8lLk
7Is9t2JKqtnJh61A2NJGL3uG+7NcOV3ffXp5aX3OPLZjLr1bbczMwHWn+auVKS4EoxyKhxWd+EUk
U+NY38RtfHBJRSHEce3QuXFxXzrpxzBouEXULcOWQcMIe5DjXaOXxVO/lDj82fKQdAg5x7Fe3Sr1
qDFLRM269zNpPyuzBe3cK8OhmV8Xp3qMSrPeTJlUGO0m0dXY5u+4X4CVTtF+aBWn2KhJETP+dVr9
rUnSHiqQovdPqZuAWKm0KAE2YsRAB5AzSfG+ats7jNNs8HJTobi7flHMA+Nl5cUYG4YyDtFskzeV
82CqigsevGrEi6Mo+t5D+uEGKYXx4Hl5jcxujRegmbHI09MS/18jHrH2y/p4Ag3f6Y9NRZIaYX4A
qC+h+AjVnVjVVCCuAfY2TzqyRw+mVg94WaE9Af2iqGxvP9SR8taKVNyNut7dK4YLfatJeiwAM9fX
p8qGaiL6layBgZsG7yBTCVq1h5oH4q7yMra9OCZ50eysSOaPtak91S2Se6S8GrvBmUGo7KAkMaEj
Adtt/bnIBjTkkohvMX8IidW0Nx6dZWYRlMU6EXKEWUWsNKAc7WrNwySjr8Y7XVhh61pdQJeR4tPg
3WfZ6PeYqrVddKfkMC+QB4SZNSG37RWP9lJg9tdN9hZdbdiey66wPlwXm1rV2Q0mwJdUfl2VPeAe
b5IkhbGbe9FynRZ1dHZzgXxgNh1MbXxzR1Q/4O2kRLxUab6u5eLJQCTxpoQZDJRIRux0E0cg5FG/
tWOkbJZYNOvxvVgt8xOHd3RKV40mSH8KfoCPpiamDWWEgaAB4VjN53hbga53YZeGmur0t2Om2Y8d
r1NJ8J/b+8wxdJTkTO8miav+Le2EFaSCNBMhYBEKmdt+mWXuIYG/xhGk+kPlEf6XN9mfttN/XQpH
PhatmLg5ZbdrVGF+WIuVhNRePRm0KwPRUaT1rYYtkCzurTx3tmnUdptutndTLcXOSbSvTqY+eQZs
mK63qqva68x9nLVEddR2XtCT3atovOi8l5aC6Jpb7/TIIUpCXPWlbqpPKc+4g8mmxyeSUPU5Zqz4
Sjl1fLuJd2qUToafFcg+tMh8OfhLXOslk+Nmts6GkVd3VuPkPoqZyY3GfOWl7cbxVClj/RjbhXE9
iQFwUbFUm96etaCZZnPXFkP2PlYo9I29PmB3iMbIFBc4LxpV635j2mXwqlqtvdMbytm6jjeWiZYM
zpq5PV4v8RGpi3pTlTDIHLBupr0vod6GmZIUNzG0/KOs9W4/94PrewhSXKsuGvBhKlGDc3ShoJoS
ASkiwx4qPb0VcnG+WEbiXTEFYlti1VA10lGrH5nQ9XVQl73Agz5ZcE/JktRgI1ED6sQyzsKgVMle
pyXfGwp7DC3CcBPpGtmyOJtt3opBtjuRYQPq24YLYxErlm+52ff7plxNN43h2MWpcSqauPXbLl32
ebKUh65rxEEKR//SukjSjBTCqP/q0EICK7VzAAJtz45XpmkIRbkAgISDoz8WVnSORZ9nlPdZ7EEB
irRjZ2KAHZrSNCLfGR2gp5mpUJzpS4xl3XrO03ppXrs5VcLGGnZxWtXP01CYnI8lnUpoghTFqgpU
hipKw39aSbSN3lfRqeRFg/2Ydyb4EisxgIpVPTCdaQIH0Tqe8uDhqSIPiuOgk64uleujRGnsm74d
Jr/oZ1gNjRRfpg7D0NY1UhSw7A75YicVKvSiXIeR1afjhBZKYaCvPqkRN051n7ShBz2W1GBYGrhu
ix2rrHC9OL+bM6PcKW7kbONKAjRZTPQVFoQ/ePIQ1McG7lSzpG3j93W+PBSTgx+CkZXXxH9WyzGF
HPJhaohFXHodKStxMra6Nz2beaGVLK+/6Uov33L0C6Ai2qzd6/YBJ9EOapbXTYGsKDTMgWpOX5UH
9Kg1rpRkb8nFPpcWOcmASXNldqI7wiUuHnTaAAITTR0JxMRHkAuYEJJ/5e5glZngG5OM+E7WaJlt
m8axzlEvXhpDBdXsDkoeeCK19ujry4MoI0JepdrV9SJSfT8ncAmNJvaCAVM9mEDKeNRIzscWjQFI
faW6cbtaOU2KG6O7Zcut6F1M0Ml8YRl1xqHKEgCYlgmSI2srJWgcUT73SwO8umHYK1xEtKWtARBy
ygWwCOymndrRtOxQEdK+2BO2kxsa1ju19b6WnF8YAeCuxwlt7gHjRGWA02jr9Mll3NIWJTMiEOVg
LteJGxtBUoMCsXNFOY2rrN69TIy7qTOP6Kxa2IdrNzQMr8L7MGYwvBlKnGLyDmmZUuNqqZ+q011N
x+ePxuQdvQTq6IwOzIHzkQfDMA3PXOhLNFYWjur1F2VCDSJnnP1m5+YnImSnEQeoAG9jXyvlFibZ
ZW5n1kdRU/q9k3wzLN4IRW0A5gmdhsEbrdDJyi+z2zjn2RRPXq/oYS6gQyHwcOkKR6BXUBRXnWFW
RKDC3ctldqMNfbF1URMbODb/V+XWDMupbmGBZjFEV4VDPDsR1aHho6LQ+ApVb48NxtkUeABXWnXC
Wj4wunyLNa5138lSgYRZyx18theEitxnAmEO1y5/Ne3KYCKnNLDjs1RTntRqkWGj19aOR19vIr23
9uuEG/E0mRDa8CbKvIFegYbe16mQ7uooUoBSyeg7adcpdrGnZhmbyRFAjVoDworsbMcPtqH05vs0
k++LiyNDokBx9StkBbOxiW5ax6LfaZ0nI63YDzpWlB1MLxNfs1Fjy6ENCJDx6oRGM29jvMz9UZ+V
K8cZvTvku+mKusi9tDRGrhguaV4W12gV9HizpSBLFmFv7cHEgAGDwYnJ+2aGsB0Y/XLBRhtFXIsC
sx2uvNZ7z4RrU/zAOSsL8JKKfjLSVt/kdguKw20fhaXcd0rNjra1gFFp/csw2NOeppLzavE4Ws8r
/Ha0x32L6gC/IQlpiq8iTTOPo7XIa20uXqWpjkjRjs5+GGlAaV7AupVgLdr0Sle6+DDTLzsNf4fu
pqhyMFfSlo61sqXqYRaXu9SGzALFPkDiCDTQwKePvfaWDp0gsOqvmdW6YTVBrJYG7syjAKrFXCnk
6bFxVgoTidsSUJcL0a0u5K0mqvtWYzPZEJKwdfM2RmYRhE2t2WqxeSbf+pES3ef6V0Wfxh2LhmXb
z136dY6ZEjHmOhaj8+r042mgXG81rdhNHcm4zrV7ckV/LQrRHEunZkyBk24sJqwDIx1KZFThCR7F
gWUCne+Gm7bywmVAmnLygDznI4ToCcSNphFw4qo6JMz7kHqzxp2G2NRtZ5vprogiAHNTs2zsrP8y
eZa47vNK9avUffZMokpVZ/h6QY7O8uiSU4/vG2TngkXG7NHL/nEqsy36c+e67D4auKKo3+HrirhZ
tFuQzT9WfftsaFV3W/bOwxBZgHGLmjp28oZdZbrjVcG8IJAWvCCz7Q+06Cz5nXrZRCYz78KMwTNk
0GbVDOCYQBARO0qHWKpoX2nfvrL7Yws+lTpmZDjH6j2rszYCwc8IxqSMDtmh8z7F6Akaowrgr7Ws
IMHEIFBIz3imqQfN5j/qRE1POrztvNFgXMW4vXSYceKEA5gWx4YLalrRxjKyxzkyrtQef3S3E1B6
WkY83tjR0tvLvJGo2Lynal4BGcoG6y02Ui/Ik+q+0ec3VoqtX5Yw2vOq5B7F6BFAEUYQJ2OK0Q1o
vdgziKQq8phQKHe63R7j1qPdtM08qI14HxdM9NRcB9DUUL0uc7u363rxcS560Ug812bpXlQKa29c
NtkAIztX89NUVV9Ep2V7xVbTrW11KTqZJccGnA0R5UqPUIFdz0m1N2ZOeVJG3m4Z3FsKDzW00Uon
9Iug1BzQJ613nBeDMFLTYApeUJ8S8FtCUfbpLsm7kdZAvfKl9KfYZbc6QnevVXe5bltj37q8nNRT
6a4V2OQl3oACENgwVJ8QhbSGu3KYfS/FU1hHsk3qJcKTCXKUnXZWleYWHdQdInP2NzeiTk6jXd7I
F9TsbGpMGgxZmqCHGVggi5l2O8U2nwdLj189b4wDR4JvRrK4GZN3h6ToC4P75lCSPWslN37s48Au
rEBq43hbz9lJHyCsNKxbutyCPDAbzAxA0CVzsYmdqnow8zLZzSAMUZFxSRzLtJWL8dbm9rGMhrMW
vTrfme5z+lmUNbIY6wk0R4aVQxNqXUONblkVYE9hg3BxjfwkE/t2HnlcHrIWUZ9QOpXlLhqkDBOn
IdXmGYBTWYV6tE3t8iG1vYOWF6vZBX0fCuRNg97nQk+vY9b1aCfGN9S5UN5eNAyWEwsEbGJ3ZzwE
lbPbv6rt+KyYw8aLM2Njde2H01bQCnoEOgW9IITfDBA2WleQ3afqK3kW8TwrDybD6PZ5Nb/M0mk2
yTBXm6797EwQw/Z8xRAaP6niXfTzs55ZIAltL/btMjH2WRdnlxTJpbPW6taDjAnuimlyWswvisje
an009h5qjKWEs4LIdV6XMlxadT5PSz9vRDYjG2NElC0o8jvjGZev0yRIJnO/BEvetb5s7KsSS/hE
LKGX5JK7h029N+lyC6RBfUnZNbizboWiifq9sQD5Uj57yBec/3a+QQ8snLRup+ffFvkk1BcEtjYp
uVHmBUwCqOCLVW3dpqCAHKrsxpY9qgW5Ch8NlT9GWMmXPitw1FPg6rvy7BDNH1TFBIZmKMVHItAY
KCtDPTqIZt4yzsQ7U0HBIFG7ghG+Uh0pR6PzxJuVKtW9k0VXg2JPKKO36aVw4oZ19/w4RVToVnJK
UOAKLIHjpTsrnc/K4Fk3y72QGXB1qSQnM8+KC7d/3irC2kfC5ELrpHrovJlI1djiWSjPljdu9WUO
KatgQBm4Stsl4pCLqXX3ZskwbXJ1aO7ykPMm7ihJ3m3E6lHfOqFvFggxfmDWdmVqHEraow+PPYxe
t2CqUd1X6nhXeMDVGwnUVG8YcNgoK+u5n2n1xlQTebSl5YJzLQyswdSdmCPtlMwW2HitMb8AyaAs
cCdQeFM5BX3Sdz4uNfKCQJK7n6O+2dJOFRTaTX+rw/c/pGwMWt8sKqa39kDqds3P3kJylukKXl7v
hsPlOI05vyBxi8hFnwVyul9ia2+nHELQydALUpDE6M2gmhBY7FpT56XJQfiiXusIWxzjKVkukk3R
tsEKbQQsPaROoC5MVBiL69S/nHdxIxwD2YkMoYtMbroqLl/7AekcpEwHZboTgwV9L5rIyl2/SsT4
6aqi1nVQNEvLcY4zuqybykWpY0yd97kw7cCmlFhU3MqQ87TQniJTMQTrTuZShfEkFt+uGSC0Di8C
Dg6nlsGsQdZL69pXHWmDM2+r2gw6q5oAWkgd9RuBS5y2jv+ayyy77pTjpM3cZFo5o0zn/CjuLwxI
v9VN1QVK1BJ4NSq/UGJWfj2M2FQXiQLFxSRNGnRcCOgPABUX+eAIJCIHpWz3iqKlsd9o1D2m5gKX
Syaw010N/7QdgduIzFvloCzUeuIsKoJWy5xHZyZPT8Lzgppy6jA6mV0GQEuSZFOCw7hEOPqigGeN
cai2A3SDhdZZa/MF/wPNu8mYvX9V1LamunMRwFPrstk6GGkLX9bqm1mLs1Lam8itQJv3RvJFtwZ9
M3qE+XFuxXY0W4hUsxcF0cxHLNp4P5CXP3m4bThW7pT5jjvi95dn4JuLXv1IqG0aTLiL5LNukZbw
BBMxV4gmkNzId6s31XNSOCqyKdLe2dUwPdfOPD/lzJ6DojZqlHqa4pjYDPdbMKaMQ5Fu0fF1uTAS
snYZgin3gkB4HXnpYykHKMu5V90mvW5/HdW+7bAr8eaN5SnNZhFG8jRktYXgUTbKq6ot80sxDPlW
m3tQ+5qVXhZgOM/Ckd5xUspoy3QK5KaL9ZzRR/qlmjuEa2T1FrfdjZmyP0hUZkm91SqHpM+Qn6o6
sdU89gk8MLW+p+xDZistrRe9XpA8Tax4epq9LDsK3IOYM0Xm9dKIOmYWiVWZV0vzZOWavJ8z6hGk
PGbqjmqALjvr8TXaeuMJdxh7NxSui19T536ZzLn7GK1ebEosYLZ1ZEPz6VSomTIzUcoQpMVJbsq4
1O7M3K0Put70z5VuLWecJutTncroo9MZnTADqmINCdahgxYfldXH5DDINlPH2DSyfxwUZP+CXonl
h8D8yFdSLdoxKl1tuZ8yJBbfnHmI6IzsYa+XqrjtYzPeuHJmJ1el4MvzLAvs3oMtHvUzKYziIu+n
9eVplzwoyjnocayvqfFaPbpJo3Haq4gMnLRYOMEyWxUVglO8N9yAo6xYvTJiGObAGWtocowv7zo6
/PD/mLzIXekyvZXZCE1+9FBTkz16ObNE/iOOIQUqcUKIMbsfAsp/C63xp4iiX7BHf4hQ+i+EY6wg
sD+GHPlvSfeWVj+DIdcf+IHGsNTfXB3Mg4Mw63cwJHCHHzIVfAcxVMwNUKKzrNV97X/hGLr9m8H3
kC7BxFV1dfVfaEhkKn5g0PChMfHhALL3O6u3P7N++51MympKR7QAEImiLF6LgDJ+xRhZCu2LUyyI
AySu2C6O0iL6VBhonbvOGRReQesqaBkyJstR4slXPSHnqbiZ+oYx/SUc8Vfo44/LWZF12mpjaqMr
/LvLaapJgY4AN4fRJZvoTDBd6sQwhzjpolgwp9GbYraU9v0wEvybgsluQ7zBVQDWvyWSVwTXzBu3
ZXGRemvHOBn30YK0H4ugyXzSykUNFNAIL0YHEIXkis1J0OVmsfrFNc6Tzpom6J1R2S3OkKpIhCqd
52cstVZ1tMhDSs9w7hdpUSFGjCN6O09Nv0OAl1V5Vl8sZUjIpwxTPgt3XYBqqonKpm5PyzfMSGMw
gHk5o43jLfbr0g2eXypq9lfyN/p6o34C2Xx/rgij2KZp8QEARn+9kaz2C0bJNIStI0Kt1JkbI3c6
M02Z0NQblOgylh9ao7GVHkOjf61K9BqTu3bE9UGNt7VzH0HlZCXSIKyXzYe2oDAQaOLx5bTvgyhP
N66GrqHp7s1a+VtWoz+OAS8A2sQmw3X9997Css2HOs56rj4f1zl/Dwc4T6u/gHL+p3tkr+srzHTY
R5i/U2rRHJkmJSpBG2epECGxeKRVdCvKc+GUr9IBYFG0xNGfQsN/wNTpK7zplyfDUYDLroI5wkfF
NlZc/0/40djo+qyxqYhYx5RhY5bqeSqXVac1Vec3S8+MT17aDKsPLa5vTWbWFnMDNSHyl+WZfXJ9
LoDZoneisjFH61g5q5mefclaLX9MFoztW/rf3WwvFowoNzb/AhSoAx/7t1+AaIYf5WoBCAT211+A
QCKtJc67DWrL86YzJkRC8pF1p6TN1jO73nY4GQSSVePWVv+HvTPZjlvJsuyv5MpxIRYaQzfICRzu
zkZsRFKipAmW9CShh6E3A76+NvSiMkgXi1yKmtQgJzEIPdKIzpp7z9lnqg45CoodxVx/J61An7tD
hj2bbhJQOSqxIyvyGSSqMq7Jajou5Be43kAQysiudyOq10B+rixpqBtFOtHRa827cV2aG46+TTy5
2fjGBT4X+PLyucRuM1f7zia+ZmJ8fn3ubJByM6mOWqroz+yeSkAezECrxU8A6ziz1vWNEX+b9RjR
Zp9rMxrhOebJrFeVhgR1zIht3z8sHVzJZVKUSQ0QsoPzhrr8l77u2QvIaFuClL/p7UFyn0z5sizN
fhB9F7uEQlaju7HhOKw0IjfionYwxS1IqeSteeYFpYhz/fP1L+DXJH7yB7B0kWxOFz5AFn0yN02J
0QNYTrs45SBK7FkN34D2yjk9W/bWg4tpa9m6vE1PfGXXsd13OmYa129pLVSwQct1eGdyFgG6RnaF
Mz6QPLLsRZGFO6MczdjOaAJ4ZYN1HDQZCXsZkI/Gc8izhpSfVqR+1fq9COioj9CVb+sG+UVGwste
zWF6NyDJeJgzGgAVQFT6Dj386ZA51NX0D+muBPID7yRF5h4TthZEzlROgZCvkh/zrJsuLNlydvN5
dLpc9d+4mT/aZf1f907Pdliv7sX+P9xlua8Ku3dL20/D003W9t//vclyQIHxMoMoRijtuADv/88m
y0G9+is+asu7J/wi4Nv6p+bVcf/hhcQxIdbe5NwQC/9b87r9PnYfJq4IdmGWGf4RC+x0yqePwLgC
VSb7GlTbp1mpMhSzhXKITtzMgTqqQtVZFK9L0LtzUE33vUuB0SgpaYatSL4pViXOsVRbvumCkJgI
AZFN8I9oP5Bvr0BqUjD8Kl2v/QRKHiJkN1k+luACCQTngTxrDg1MYHF4/bs9WS65Ct8k3mgTtyMd
JmP++bzYt76SZm9YNJAokvV5T8uWZiFNERSS0qe1W2PXK6bPfz6sg6DZ538cwS71+bChbl3EYKG1
W9IlUiKJuTREofXNqteLdp6vVO8Nb0zIz/0q/q9LfTqm/XxMrZXhtOM2pomHNWlduiZkr3ed/eX1
i7O33/RkLvw1EndT2DYmHN7bk7nQpHFBYZUAcwp/LgueBHwf53MJ8rdoZuNhXEJxWcODxvQ8dZQq
DHNEgjOBAdB56l0ahiSTxjWph82lTZelzdBLI0OeKFhJ2/pqujVcZu2wnY6SKpS3rTPYoKctANTx
6xdjuSdL53Y1Fjsa0kACPkLX5ot6ureh74X+ThY0htBNVbusxXqxUwmBbSGxO3ov3Ay4cdJMvt77
NTvwmGLQ+ilcWz8/KuVChVKzdZUkzaoOvTUhRBqJWPuRkb1uUcLrgntUEhYvnm8kEJcnijYRGYhI
Zq1f12lvlwwguTynckK85zpV3JOAHAIQFtutUttNCxHPUk7nTorGyQFL/bq/w3ar8+2mUzJCMVL9
ehbKULBMgAdj4BVBatLzdypMwFktfiwoFQlFYP6QF64TyHkn9aSRaVJOj6111T+FbpGsZQxi7TPC
UtdoHUPnZ9nmqxEBAEZDM9oGdZ3ZTkS3a5050bF2lSjeDVmv+eVkP427eujpMThd4QG9Eg6cFSid
yMIBI2Y83MUZk7i0rbS4X8LpokuJtS0s0uYu1CaWtLyVkKqGqMoWbUutHxsSQ/MdApCa5TOd7jKW
4IeldObPndua1KQsEmVuzTRUVjwmVX3HZkyeE7SwzAd3HdT63aUNse5Bi+dQLnxqx9cadxqaHWVQ
DAvmYbmTgVzJjfUWIJ/5gBz26FWl4xKpUfQl8eAYpKJgdH2DgnFvzXGQDhBD3BoOV51SXIpKkxL9
kOvFPgzNyOqbcYaK8oGc250T+FvbwXDVg50s/QVSXvoi/BSviedPqU1ZOVxnmLDucM/ZLaW6kqT2
zyzRoYqYj50fMsdoSLKp7bAHLefpK0YcULCWVLCAch50lXY1iI5CmiAX2MoXO4O4sFjPc9df1jw1
vWN7US37JGsVjaeOxrkb9F63kwh8Pw3bJD3nHQkb3jZ1e9skrn7N5802tcvBZpYPtgkf/4EFcIVF
wEf4cP+/ahi35UhWFnVCI9y3qM73OjVzri0kES8SROIFKLRNyp1YEsMHUOTIFN/6mk+nJs/fUmF8
j/O44LPePvYnBxWFN0llPrdytf2bxqm/B6QQEj3EkVVO+Ts99axMtv2znYAoheMQr4SHCBeYb5LO
d8u6nHW4lF7/o7a997Ppkr8pwEqIIYvQ+uDUEvWvG5MPPlds/7r4oCQwCoAw98T9dX+qERUV2Ujc
NiDP4d9/w/9swP4T19qTx/Gb6+j4df36H/djn7dPd2G/fuhf2zCPx/LPmhWHw//ehonN3huymxKe
h+/n6TbM+ofLNiwg9tyj9ehspYx/Wo8w4bFf4qCAK9j0LIJK/6TW5ZyutVTafJ9zlrdV1RzhbS/X
kxe6GUbPT7CU7Oj+wH2bDL+5niG/hBwyE8fXF0biNNUubUFQoTnGKKzp4Lv9WU/tScdg+NH3DKDq
robZLi/dLjSWg6UobBMeuA7RpHVxMzgLB+CsSYEUapacmNNKHctJG8bNYA7leVIZmvmvyd3i2Ayk
RCQtBtez0Z5SsJ4NlPlqWQf59+btf17a/2S5f+2lPSdG4tnruv3nf7+unkOV1f5ViIFYzpaFF+Lv
0qwgNgvMJ7tOl7A8D8fav04N4T8o2go3tF18wPw42+B/vq6UZonJJAIUK83fP/Ynr+vJXspxfXaD
NvRiDsgW6Ssne6lmJdWx6GwbtQqd6Yt5sPPLrBis5EwHswMOSUryK+wmHU3jjan/ZPv7a2gORgSH
kZNHEfpkU9p0aF9LkZh7MeVFbDTF8qDEDPBwNrPmjbFOL5NCC4FImMLdzavoudtH++SjnOvBcokZ
BSFHO/cwDM73XPX6sFap92h1Y3udpYV69+QNuP17vfgPIi/IUG/G4b/+88UxLcZyPEAD5mnhzzVK
+Pm1D5cJ20vkO7r7QdU2fTTa0rjGPnDn4bF5Y8ztcT1ZufDy4xmnxC4oaTpbCOHz63Sn0TcHQUVa
tGlGE3UsnJtyAYQQGY3G2wHo//3rV/nSiBx5N8+msHzLPnmKtAXXvspQTbmqwylldsWl5xOKYHaO
+mgaw3T84/G2yiZFM2ZX6lgn4w1VMQQrzSxKguTcziALCLe6Jg4pP0e6rnavj/bCMySBHK677VLj
xh39/H72QzjkubbBipQdqku93FhGdYUZBFVr4545QXb/+oBbWezkAYa8owJuKZRwcXoOXbBsBMRN
LXFuex+GuQgvkB3Xb9zDlwbxsHub4Os5G52yKWxDY1UfiCZYEwur9aCgpdOdDoLz1y/m97vn806Q
+0f1g3q0eXKo7sq2Mz0HcXGq+hWMZF/P+Y3jSTs9TAahgXtaGRmnsWKotfvGMfF0bKZVNm++hQkY
kzy17OdPzq6Luumyfo1n1Jq7OW3HD1Y2m4dksLoIgTz4sIYb/cY8c3pnt1FD+mVCsPzz+E7el7Vc
Ex+X/Eo9s0nqWHiJB9MxsNL18Pqt/W0gZjLmbozSFu9K8BtSw0DGkPnuGo8+EmOVZc17+sHdGzHl
L42Cmh+CCbHXvP0nq4NPSltluBlUicBavpRFOLD5TTPL+8PPzOeQT26jxyYMUsJvn9nc4cEtZLLG
aNLK74I5dW+6Vn1jIme5bFhJdrQYxvSNh/VrhXn6sQFloClJwWmrJJiet61QT1aFYEqqlFiwOfbs
IzmGEYmC/gCOyXbOBkKxVRHiTZiOpvPWa/Lbyyk88ildlzMPHQC+kecDi2kZDKLLAaf7TvpOlQ7R
dgGqwDZoZoHjWOZwPhdrvH39pTldcYlVw6dv0bdxCR+g9fV8WL9Bt28z26E+6RdvL3pnTbCeJkun
8YRKI//TBhvjuYL2GkkIfP2nqxGpo8rsEsOM077D+oFg9CwJy+KNT+F0BSL0lywY+gzshsALiNOr
mi2+aRKz4zZf3Eud+4QOLfgzDdPQ+wwl8Bsr3m93kfEc3htmF5NN03bIePrWGL2QSq9ZEGM3Ak+L
pi3Fco8lP8pHlos3XtLfPkFGY2to0oBjo2adlu4moTHJ0VqMB98sz/sxgIqW6f4NuvxL1+SBIeEr
pE+Jqf/5NbXkyLkGoSoxRxf/r8aU8i9BNNsQVVQg4j98C7crsnEU8s0REW2fPC9COSm2VmhPZzOB
t6+G/IoyeX6xznp544V/8ebRhKK/S9mTFu/zy0p9Muu8lZtnp0V7SZ8J0rZfD386S24XxEcFNYpd
OUKK56NguMDPXmA6rZHJPMxNW1zUadG88Yhees2fjnJyLV5Ne2oLc41rzwYeX3CzFmfK4jVLgfzR
6Pzw+mM6xbLQrdgui6MnLQq8SMHJc+oNkZDqzs3rvVF9aNsiv1epdLBKw0OyCgLf+Vf7EJSDeYE4
mnDyeSLawsaFWZSEnaZz+QbhaRvx2Xy9/UXswyDjbK/OKdMjQ1DvLzVvDp6F+mBYVv+ulpZ/GFST
7Xpz+m6q3v74+m3YvubfxnQpuXHiorvyCzr1ZI2YaixoGgE6/hMbLLNyidjAd3XEC2R8TB15hwhd
XY2V9s9eH/jFTxI0D5tz6lssGM/fqqxH7QjOwacgizrZIu9rn08ED1e56b9xathOBb9f47+GOjk1
BA3eRLVyjVOm9LssszAGg+HNGnSFllOfBYO53ndkUR5QC8o3HuqL3yjNiS0A1EPvczK4RARJI2ST
ouPnPapwdY7LEDb/zqTzr1FOS3okmHuZmn0/Xh1QGaRxwu0gCJK4JtG/sZl58YK2KZsZgYKTc3JB
1aqMjp0TDw6b07HxffnFB31x//rr8eJ76bmcEzi2b23256+HQfHYTQtum3a95iJ0Vv9iTlT6qENf
fJWW21xwnnePQSfsN27lyyMHLsuSxxxxqszIgsbE9cLIFQ7BJco6aZ1h7zBA48jsQncCAISXrwfV
z+Vfr1/0S7eWLS+bRD6JEGTV84tec5MmjDEztJP792sj5EVu6/SNme+lL+/pKCe3dvEHZToDhASj
tYiLNlAud9aAIkmH0/X/2wWdLB0jwYp+QCMkbvx5OMfzTVrJiLnn9VFeWjpobMLipT5AoX379ydz
mN+YQEpsLmjBqBVbNmYQOB/ku9HGxWgcyOGNV+TFO/hkwJOlw3R6E2ulDaAfVsdfjUs2X5lU+cdB
Tc6/8bVRvsLfRfub3cTJw+qQHk06ZFmc+975y4cgdN4rPb6xxL90QVRTaOAj2hHC3/79yR3sBpF1
qcs3XYpQ7zjuJpd2G9Yo2IJs//rDenEoWFhUq2FlUal+PlSfmWnWyoKQnWbDp9dEn/o0rM6mJBvf
2Mm+9DlRLg/hbm0dj9P3gh7Z2nMo8OPREaC2267d08b9ZzAdIpD0h7z9ex15Wgd7eRQEE6QgW4ia
Ti4oCEvPIRSQVhIt7gOAyPbdItV0/vpte2sU5/ltW8qBc4zBE1r6glk+nYHmO7L+t0ZBPUU5UXAk
Pn0PksDM9czcJ7vVj4ZFAxwqcWz8+bWQHQc7jdKhw6H4+bWUc7KKteZaOCmLKLTTmrndeas688KL
RtGVVReFFMLg00bFYLvTVKjWipHKg0XoNZ1wok1d8MlJguP89Wv6fbStCGRy2HU2OWJ4MiWsJF5P
ZUIvVHAOwQuI/K1jF6lM4xwB/9C8saX5/XVwYclxXOKDdV0e1fNbaNl5sJgEp8dGXxNZt/ikmqWB
88bE+sJFYeTdtqOoVbYC+vNRhmBCykLZMZbY4KEE+63TR26fworogrIs//i98CiVU6egmOYyQ5zM
4zN8MTukAx/L3HS/U+Ai5ndpNNCy15/Vr7/7+YbQc9hVIHSyA6JTTwXSLapwEAGBi6t0KdW3pOm8
zt9bvoHXqAyXcemwDwunfBSLL/yjOTuq3821jYStsBPOEpwF+Jc7it52fpAczrtDaJUmPd0kCMns
4TVpCL02/YxgGxwJ1W6eodMcX7+O3x/PJq80fTYKLHy/nZ3THvHT2DucFya+WYTGmHZ2kyMgQuiy
kXevj3a6ygI9BPhLOYnpFOLgL9nKkzWCJ7Zy7kFX2NDyx4VaG+XnqcvkZtukWwnRUifFG0/q9Ao3
0KINaliQQMqgpxWsaUhzWTUiRHO4hsFli0USMQX0qyIup4ZYq9cv8fSrok+/dTQdz6GaQw3pZCp3
w1x3YakSCjqZTyHC9MTn3pvtN2bZ3+/kJv/a1ErcR9q1J8MYQQOda8yS2MB1DCSuav0fS11gQXeT
9otbTpaK//TCghCVaLCt8dQkTtW4VIIVtWKbiLlR9cBNGvIRFHyW10fZPh9mhKdfFsc5fr3ABIHs
nHnw5BMeejU0dIHkXpHaTMym6RkdGeJsXu5yG9HLIcV1iqRoSaZPWVGpGOtmeVPhtblJZ0ejzMpW
3FD+EmJjTmU23nfY478ilDEAKhgjJndXyE8rLskwtQCwSHEGcjMhvaNIHFj2dZhcWzU7c8+r1S0b
3QrHAZWXj9najXsUQ8W9DYb6zrDDrolWCyPGJTKrLZbeRY2t2VtlZ8ukadSVlrVcN36Ps3708vrB
HSd1dJJcnJtoqMp97hfu45yGZFIl3XJt2N2P1jbyFuDDius7yazvddEht7OG4ou1hMNlO/gVuTEW
yyq8huzBwdZ18J2GYBf+Eph0yLGEu3wrdZPm0SSW8R6zgSRubl4aO9YFtLBoxlQIOgl1Ux4vaZCS
3VUqkCzmWgdD1K6A8yJME1D9R7GeearGRI1dsI4qx0dNZgiSmNxxva4HWex9d8J+OA+gJ5e+g6DB
6We5cuaJZG+xhV6PZQISzUFgX+zFQFZobiTD1ZLWTrEL4Rl89pMZ65agIoIUyt2V7gCBri3CCVN0
5vwQ9mzPmIGNDKDoRJh2L1tJHrg9nhUZ+92PY+uDBjUsd7tTTZr611mhVLZDBLXiUk+pRB4SD05V
FOSZ6z86MO3Ipw8786OSwv+kMuU2kcSbWMdtYMmvVdGgTy6B7P6soLtdIgFLpwfDqiSamx4FrKTT
JWkx4p4OBoC7iJRb9aNeQVXdDik/GDu97d34ixUmF/zageLkWgoKBhoSzIH+Fe2xAv6QddU5kz3v
Udu3Z0laiX4PN4rwekeisrTrxPIuU7OGz2rJbG5vOiYd9+jXbm5+h/aUt4cm7PzH0smMi94eV1BJ
QVo/2rq4s7JFxoucCOpZbB+ciwFwHShg0ZIcM64k9OhZhn+tAAhvMf9h1ZuqjJgXKy2vlGEnOkJw
LXbCrMblfT8gDGU2a8FVUvREYdY1eYqaq1G1xPKcL0tKXLynXDRxhQddaia828pArpXAt88hIGX1
oclDUhnkWppRKTWYRdUN7fU4MNhOeQjByIEP8iouPHsEqsC6u1wVbV7CeJccY6i16DQp9Qdn0hbf
kWrlsCvwIBLDVYN2u2OBnIqDbasVSg08leLOQyDHl60QfaYYWEQ1y5uwKwyicsfByCccrK097rSb
Yl1cxwCFaVj6JXzMph8+diroCF4cQiP90gCOcM78tIFP5hWpgScgGIcbA13dpjEc1BBGIl3MjJZn
Wye73Mzpmcz+sM5xKH25GSXHmV+MTo4MIfA+/t4L0sWIEVmhhctL4DpRjujqIPhWp1iZTUFM0BK0
t8HMl3QAb7DepuEKTC7x8LnGrl44ajld6n2HZDQAW/XRpeEbSxzrQEw48pagUzjE2nQBR+pgpmjj
wDTsYJ8N5frRSA1XRoYDkWDvQ0izIlXp7CZviwaLfN+0KDhN+8bVicrjyeyMJZbWAKuxR16EOHHN
nThQqjz37dQ3LoLcSr+nPasflDZ7DeJ1KTRpO7zWGLdAxpDA1yfrN1WUJniqJpg/z6td+kdRWDRZ
DDmkXz08KSKuZWrSbs3QOURdkRf8vVaZPXq90aH77JQy9rT4jRzGntBHhXYx25k5quVo1NIDWLvi
O45Sp1sul3Gdm12f0qWCS+CU8741B1wxberUtiauKNBFnHu68M99ZSkPT75DjZZ3oMYYi0+mPJg1
cM5yyZdwByVowsIQ+lrFQmj7MYMBkh9HJ9crLpqk8KK1mZefJmKJ7HwO2lIf5iz13oVlzpI1uy2k
GyfQ1q3dwefaWf06YGIfM//nZJXhNVsnR5xl+eR+9rxxJTJu7FeaXroIizPRIrncTbJhHpGFsH60
KscRLmq3/VzVDfyYFniwjMSSYhjTvjU+ruEYILvN17I9G1k63iN4tVkgwOqFu36tHEAXiY+TeuyS
4F1C3+a7UUpgA7WlgMoW3TjAeOuSvD1acnEIjJx87y9eshFLLeuwtbdWiytonQVWCFa3AUjjKKri
mM298z6TBezPrMMhu+uU1N+lLJiDAm8Zsniq/H48CNFkRdykWvm7tvYF3CKw1MvOtKFrRYEo2I8C
dJm+QJpFhyl1UqkdGjFn3GPONz6bvXC+KBDSNEvq2vlUiLoEaAk5rTxaNJjPBtfvYeB2enujapxL
kdna4Tsgt2kFP6JPfnSG0GBtXIUhHbAgzAqs7BBGSgoddlR7+XQTWBV4GIjI1DKo3EGlEIuogCNQ
mSVpNEu1Ew/GUn4Y87Ui9g8cBYEIjsKt7gqlv60Jk/W1Z2fTB3CV+XQIy0x9Ef5avivHyrQhpmwq
6RESwQ9jYm7cteOYhe+lp1YSAgFOpKCShpowvHpUG+RJZwHsloz1bTY6HmAIJNqJl7n0STEEGo2Z
sAFndlzkmsvDxM0m76tcuEToz61JsEZlrsBbXO8vN9COc9n50if0C/aWgIgRYD3PzAUHZamqQO74
xHIgvdqYAoAbzLO7anaygZkgdQqcAJa8zuaktKOSCkPIFiJPQ04Tobuc9Ys0D7KXtbXzoadMn+yE
mf58bksLlMWgXPtrMi2FtV+FPZTXsllp2MPCyNpljwpcEdaUVk73fu3ctSTdZpBZ8c2381x+H7Xh
4Y43IOlVR6G8GX84Z8pqldfKHyejPDSTuaYrJKBUFM17FNMKFsbsjn1i7RPdK7AsOCl6Ki+lXbl9
JLh/ctqbLTgDcyc9w4MiMq56zr/nVWaXn3zk3FhUx8FVTEVs2ARfWi+bQ1t7C3FRTd6DItoI2TB6
67G9SeyquHD4A7xtii/WKBlE9YP5ekz3fte34MCzbEU8XlOGwo3aSbJeIbH8AOmYVJG0oXCaNVqm
g3BX99jQaagOGQ3OPBon/p+YD9i+qmnrsKjOPFAQeywJu6ZlI3QF+qUID0ud9p8Fv9vYB1lrHJ1u
nNXRqMdRAsdjUxrVk1sG+6TW6n1VjFCUtSqNT7PFKnkQqQ8RpFrxAuxVjUQ6PHSFq3v6Sel4L526
mNDU18Wyq41ggjO9wsIx085qzifZ6vVD388ZcQmBaIPHSho9rgfp519ntIArflJgodi65jU8lFPd
Q/2eqI7u1LoE97oam27HHXTbXTbpMjmkOpuynWMn8LmgqlmExwGwvku7pbu2W69wL43cmC9RzXg6
oueYfUZP73wuikZmD0WLwewosrW4yfTAjNV3OWzKRSmQ8MDvMJ+GVcGWkWbXZ7/Sdr2zqVeQGWtZ
wDDHKRDNwRR9cNssQ/XTKuvFxxOwgTNnzJhsnR3svbEofH1X+W3zjRnRfqgba8GaaSd9elydovAj
VBceDdfVU7umGbOfm8pCHOvSnr4vxiCJIM8CyptJu7RnC24iIl8DUf0MwSogpffBYUM+GudbDUqh
ilxpJT8K2xs5u7QeW/duWcsfOmA528us67HoYdPciMGszHKsBs5widVfNE3GtnAeHL89VKwIB6Ok
XhQ7EK82KK3Tin3JkQcKel7On+TqPibrQmZglX51FdEvwy9iqPDGIYzFMv0EmU7gb6L4zUk130Ck
ym/6YPqOgYcUdZDsVzptuIB8gKJcsvDI4TbjW38Al5r/THLXns4zb2pwdk7dASwRFi12CVazYykc
sIHPRE16vnEoytRmh9yt9bepmrvHwhD3moNQhqea3VHUIuX0o6UpxRGPACGSJuQxHD4dCVeevWx1
LoAr7Mc5y8w5wVlZkdzVKgBqLXHvvgsS43wtAvA6i7ZAJKf63VrCqevHJbiCuNsB5QnDjyENyMuQ
PQI29UYv0WQq46HNG+NzLcrmXrWTccjtXjz0tprfz0Ftk4ge5l8abGUcQlcMLZEuOL1ujw2c3Rqs
Fxn7+2Oe1FnEhOU/gmpT93XokvRmr/O1cGugbxBUOaxghvDc+mHVzZk1AZ1PsJq/syH07VTPl03Q
5UKYqom1ja3P5m8rxGPeVQTYy7r4tLKC7I2xDHdCgSV1Ex1c4c7IgRTybbkRaEULyt1yP/gbELCb
xIVa8vE8o4INyMp8h6/90m/IFvYX0jhFMhJ7An2wySj1hR4m9VIBskW5YD+aHLFJE9DlUUptf15R
plMBrIqPTVNiB4Jq6t+s2Tofeh1c6iVpCEHyGv52rO3l4vUghMILg27Mz2UeunM155/CWmTXjmnU
uxZw0q7NAVjqyjUeAaF07xYoOg+BK8Y7Qj0XD2AMtOKoU7Z5Jqpl3Ju8is46Owen9D/PHDdhwJrn
tJnkYz9R1l2rptjbmPsA0nfDJYfQfKHtaoaf867ws4PQBEBkQ0gmZN0DuEyLNF6UhFaD4v6SVKH1
ZxBA2Cm7ii31RoQLOUavyvzitZ5xV4VlcmanI6GZeZaf5S3liCgz8gIKUnorR3e4FZWVP+S5Bw9m
nsqrTGvjnLqEPlv8lrlsXn5MKDUOdaKtyC2ARVGPwsM+gUJKgqH8CwTUeiFpO76rXPm1Ye/FyQI2
aNEKEQ/zkl+qusm/GmktH5D92heN0RNIkFBxACPrcY8Ds0Ih280HQMmy2iXCqJzIpep0KDjUEz5Q
JOdIsd6vYR9eihnZ6w7uJjhl6JzwOktl7zNvI5rSmL0wm8a4QF1PQoBKzoUny8updD+KxDFu18DS
UTMIMnbNzOR9XLV89LLWv0Yic8eE4f+oC8Ha4KXOrV8mP0cxPE5cw1eOHxAra5CFX3QVZlWEkdjb
u2Ux3NtrPV5Ua96fOaa6rZrJ4bthUo2WDn4W3gjnFjkG2y4xqs/5nGMsWjkB6ynJ8TQ5nERYlxww
wHWLEjrioC8T3vI6+WQ5S0mgO4ZqTInT0M472wajFmElWs+qtmPJznU5skPPe90fe3OY9Y79G+au
RkIYSwLrbk6lqff8+W6/CxuqCvGUTOUSgXTceE3UHu60ctm1Bn1lX3qSwm0EM8P51Lq1XMlg9Oxv
KLLrQybCITmUQmLeWievuNZpCN2Q8lCVREEHxC3ueFoEjDNFgLirOnjyQrXkSDDFlnx6nnvEqWZX
RxAC5MP7Zcl+KxlKLHn4rj0nykVDSVZlVHuy0KgJ1eId6qLSUKY4iDqjUOz2hUVoetUXpEK2zmSd
l0CYJriR3LzIWDQoVZXNcP1KM5tl7JF/cmskuUe2+Gr4blQGzvLZKGyyUgp8WXYEGMd5lEZqSUCP
lpdzCLTHkew3V11J0fkLlKQ6/N5LY/jmjeN4W+HaHzAWijSNZ2btvxojD8qYtY1MjrEPATCtaO2I
6C18e9jnnhQfmtZgakNTmZMwDvCbhYm9ZXs1UUZZyI1QZQulHaBIPCxVV+yLwRvum1nmBPyixwC0
K8qRV4G+3dfKXsAc5XXvk/GtRg3jMh9dCmKqKalDWSkxF+MikqtxIJkFYj8+xkjnhboO3RYEaNOl
YBbBsbYf/HGhbtysQ/JI5IFmve0XAF6CrdjPCd4hAb313H6V5dzV5xrXDjpvohN88iG2QzOwlIDc
WJlI1MQCCjNpAAtbyomtP6m/Sdd9bueAa6gXqqbhTOUoYqbl7tlpC7s2wGxJgrtuW6LBrTK4mpsq
uFs7oiEOdZHAcyyAV+vY15zFiePIDRNAI3tsBAe9OgCQplMBTqUgb3WamSLzBll/jNhD+8ewCTw8
glVv1kcJLO0MsORnx63tbO9WaVHuFWXYET0yIJzdsvTzejbV6TjuK+btj17nJD/SgpVnt3hdcxfA
ws3e2WzqsA1tnRpqPlXwvaU1Oe9TfzR5BdMsAeY7BwR12za8CIn2s94buZOsO8Fx60M1J1SyeQEL
jn1B6mV7lF4S/jCF4g5OZjnrSIyi5+u0F6c8BAkUxFXCjKOiOlBAagOSfOAwN0gpbQpIwW5ozYDT
Iyg0+0EGxpT+LIqyJHS5qu3h3KLodtUsaTvdm6sU7dGQfFIcQ7qNe9AIbsYhyE0FT7CRcx3jm2cB
MZ3ZdeN8bT25002YBzv4dMalz2nle0EDRwHRXPBKWX3RmPGCPOS6K5viqwXlC+Btni03tl6YACeQ
Glid1qaBKi7c8XrK/CaPM6cyeCOz2nqYJz8lqmBaZhEj6SOgoGpR6O5EmmTARnuOZBddY/Hg4w4E
5ehBnSNRYd+SZiE+jHSAyvd9NzTdVYGwxxNERlXVyvatogscOCr52S0Vhx9IDjKPkro1PYiw7VRt
Be1p+RCMlUGqNHMd9VrPLznn0Lm+lVNlsjHuSHyMutAG0jGmkyCs11NVctUtrm9FlEVd5DaJFw7H
pi0HxOtI6W2UWe2gJghFagVnvQAzkrf+yDwaidldg129QqK9XUqrt64AuINzCecRCOha95NJbdwp
p6OH+JqjqOq4T4mT1v65BunVIqpgp/C4UB4k/lWxOzy4EhVaEyWYhsyPGvqPS/6JpiFwGS5+oS8o
ZM7j7TAgxt0z5dvzvTsEnKv2k+0YPMm6zgvvKPOk7x6KyhU1b46h1Ptkccz0Zy/N2rjIEIURc6Rd
tH1MLF1/r8LZRplGyk34TWZOS1r0/2bvTJbjRtIt/SpttUca5sGs710EYmZEcKYobWAURWJ2OGYH
nr4/KDP7SqyqzNauF7WotCwpyZgQ8H845zsCb0tfhkZqa87OYTMkDi1VLuwh0lEkYR5OmdaXlJkf
HLVAJoQBhHrJFslYgWUfyYTs5kpOBrx2x30H/qO+5g6dWkg7phjT6VPrFvCfZaGKA+OZLngs8A8i
Ic1LbdaAQQWRC26SXlBjVF7AJXQfA5Vb6npuNS+4SwuT4Y+R4rOPQAwnU8xu2LboA6bAyZ2NopEu
n5mfk0GjJXarAdw3Mp9aO9NmJ7+4JaoquWNdac07wzGafF+ZTIvCWKs1WkhnHIKU3nJSLnWeYNtE
cF7bKijUwsnqnUwqb9roXqN5xxHkN7lP1mRJ4FKUgHH5VNZq7HderQaqbY2jXLsbzTTRcpzqlaYe
ER4Dj1/rWdmVWthMQTXu2sipiOjIumm6iqogja9cmnyIwv1g52uLTUG6ruXQZAVnWzDme61oOnnH
dioytw5gdKjLrlmxiA/6WvpHYrtsJjV9K3xxLbvKq1+EwbLrfir0unQ47pQm5e9r4f+4FP9h/DVC
7tA2L2/Fzz5FdBh/2Gqd30jRA0SE1JR/YCv506cIp4SWEvMsI0HL8djL/o9PkUBdJPcISJCp4qtz
+as/fYrBbzb+V9+HucB+G5zcr/gUodX9vDlF9cef4ZZYNIcB7okP2j87KdvU87qGKanKsvXsFPNz
E5XNLVjd+Tmq+oiWJxrat8mz5JMwtanYxqM5erdekpADaFWukWymBYu2npl7butEa/PQjUrnYixN
vJ4H5cOQoTFcxa0zy41iU/ak583OY30o1t1gIWwAea4Xq8HqWpQLlVZXW+ZCJJ3bHjQlhFSV0k9w
jcFBxvSV2VrlqWZsU/iWVyQFteCHMsLoQFiKvcPOUFuPdpkl4YAJg0GIVtVvdmu13coplRRXnW3j
xEdYYQc7jYGWSdlCnNK9aUVmfBgJ5iw2qGW7M+deVB0ihLMG+96ub7ZLhN4UxmnQz6tYGD7hmYJN
4tKRcpOvctfo9xbjwPygSDdBVj5m9VeyCAtQ5QomKpOXBY0pYzae6wHB/pHglo42cGpz8uBsPdLh
CjAtDqPS54Q0SlLq4FYUw23d1FESgtEbd5lb4A2cAYv3oer7Frp9poOy10dhnOuoFU8tSU3lTk7B
9IVOyoN1x5o7HFJouyvTL0mo6dQotoE+WtU5svoX1qId1MooSzjTyyUfQLN9LwEjnwYybHWBwCRr
LCJURs8q0tuOmea3QPPmu9Jiegf4PIv2cVybziqzUv8E8Ldgd1tRSYW96ghSsqbIv+KOL4BIlzGD
DRmlAZg4jLE0KKk7AamtHLY6KidkYW2OXHehSYrLwuFrJgr4hpfKeAdCRzg3afCGua6SVI6xCZ4n
i6tvAxRzf9NNufaF7hKRQ+FV085rOoTJBWT5cxlwNw0tYWivQQd+mKVWrzf7gOEA2Ryz4z/LwZbH
MRvgSyXTGJPw42VC3PSxzC5EOI1cmX0KiRgxiKhXemRo79NkVyc4h+CC7TpZ8tv6rmENNVmA5Pc2
ES/DvvSdKrkuqtpyzsZcBeMVMEPqkCX5dRLPuV73/hpvcB0d0YLMEKgdEeg7OXuRu6M17hUbzoQR
mGnMzH9ZUCtCFFI9u8ssVfUQ5yah8aXpkunY66JI9qbJQUWcDflo2d7QcjbnDXh4ECU5M3bO4zS4
Q/okyv0ozGlmS0SskThZOTCPb0jT07XoCFAh80Ewu6uJGtKZZZm0YrUxA5U06oeKi+AiUpWe6o6F
1CrxxmaH4znYkvNjhiQ4l7+mGOV2hfWJZHLum7qBs+bD7aqsYNFoKDZCapl2o0aCM9tgmld8+Yz/
sLrSbjp8+69/QLr7QWHzT6iIY9V8++C7X37gj/Ms4GjioKDkw72INRlx3u++e84z4mddVLxYxnTg
Iz+dZ4tXFHmiz4wDYRU/9D/nGX+ANMjE44mEx/klTMTvkNEflEAmmCt8lTw+LQ6Xykcb1KDSgDOE
SLSA0nTvmGV/ysi84k5UN4G37xqt6MIx1glVaZlUbzWvXDMEnJqwbezuKgYdeWgN6wktPmPD1Fe3
Zt197qt0bSGSv4ghnR610rMeCCcJRAgbYtxJK1NbNq/zSWGV54qU3Q2uuvrcOqXbHq3RCOJNoVqe
ham5ZbMNJDOGo5fm3WL0sUrWZ7jsUyJ/oPude93tuz70XUE4nesbUf5WOMtMjjGdjVXUwoqeroI4
8TV6SArgzaTIpyF/NCsxv68rOyZWETFgW6AoIIjFGm3vaqwHt76SXuJvZknUKRlsWHatyKED1JuS
MIwqjp1L0Yzjwa+EyWiCBfTK6GaBMxuTMSkboJA2Ik8N0MWyG2f3wjmVmKStNrW5E71y7Tv4gJCk
yQDzib6OpvTQdsqOj+OcGjo8/6ToRjTYXhofGksGD1bbR6CZc94nm2ETlTEQaaAcmqGVn8EdKe9U
kNZ4qWuF+jFGGHGNBiQPswnzlK+XRnYmHEf1lyKQ/F7GKB4tigicF6uPG14D0rriQXdp0EDTaz1R
X7NBbEy85eYfZcEysYIk3qohGhJoDX4WrBtTRY9GEyfOQWZ+BFIeoJqrHYMcOaBc6Wij2AdSmr3G
JI6xX4Zo7l3pDOtZ/XARdRxULhG3vd+T62X40LpCxYOS6eXjx906bdZvpSBLKywKdy5f5n4wuDkb
0TCsHBSv1hv373nFQLOMwdlPbE7HFERWOOYleheZOgW/UZtfOzPDbq7UbDgho3T9MyPANN6UNMD6
vUn8Gdwmz46eOtDmL4XNdJ/pNJuBlZPmAVv3LMnv+3gkcMjxJ45Z7FY0cDqDviokS9Lntcmqv/Jd
BaJM63vv2iFCo1wvLtjrltiMeUWbSG9oMPOG+5uQfhqNvv3u2VbprszlwEckjL4AgxOHuV3JPNsI
zfZO9E1UCmntBfvie/2Q5COlxIwYliWozZs1KTs457rP+rOgtTrkjZWyRYENDoWvmqeHxmkSSqYx
77/6qewy5JO29y3x2j7gsFf6M+746dGSlUnmKGQXwTowA4pJYpMRhXZdlfnJFKw7zv0EeG0HlIOq
EIGkEFdxk1Mt1kvh2H+vIYfv9WQHJwrxDfMl6kwwmWd7iDGYLGWoQXNqbDW5VKcVXpCZc3YaqFp9
vRvXUYPYlzfEldV2ZkllbuzvFW/7vfol3lIr162PYiI3yyetWerk2Ru42ualfNaXQtplk3hxdUF1
Pbhzuk2FYHufpa6OvuB7LW47eu/dwmMjV0Mt5brXxO1bH4jAAv2lqee0KfM70F4puxRlGXuQEGzz
kmpQSDP4Rd629jx1zXBW7AdG63hZJiNiRtUjU2l2TmT79naOVJtvLfNkKszduJPoSTvX37LdLFf6
4Nnx7/rs/zSW/8C38VcH8VU/klP1U2O5/MDvB7Ht/2ZbOr0RUjVc2ot35g/+jQv/cukO6SwDSKYW
Heef1Ez9N4MfcYHffCfjLIf3n+ew/9t3A6hPZWWRP444/VfQ5N9JyD+cw1iiAHt4UCqwHqIWB8L5
k7Vnyr2eRRe6IWNsFTwmJpi0Hzoi/CbUg2ULgyQTUHgYOUjtw6Z3R7XSpF7Xqz5qdCPkmiT1kKhD
iHE+2a/4YtMkOhJG0KchMRl1GbqBaqJVmSYS81Cf0FaxVYijM4HDeb0miLEVex5JvRJUM6F0i/RF
zYvO2VoDKFbHRQszEP/lG7cwbmKGw+hXGeMgKQkDW0L09/veZ7WAkkeupDTQz+ogeNESDRJ9EAE7
ByS6ZN8ZstHPWuS7/l60RXJq0tJmmkf0J1N4Zac3penN4kBujZeEUdY2w3oUlQ/ERkTdJi+m9Fqf
u8vc5f5FVbp2NgPWLLzAxs5uceCkn2OlOfGGmfI47DX2rYqhV3pD8FX0BE9PZx0786+iYz4bMuW3
pzu+py7zyVqDoU6qWP8t6DPN2RSxIEo+gdXuHNGtjvG2cIFwbiaYz+t6qlJWs15kxys/IWftEmtT
5aycwTdNjgQIjZd+SBh/uqwBuQ8ZwR6JhzFT9SdWciuSoFfM7qxuL226pJuuqa1+M1qs1qzY88U+
syp5pepa2F9dFIas04zOfBcsO7hnB9lNQdUpQWnmOQq71L0nLa44tU02oCBU88SfDg0kRulbAkWL
kq9J3lH+C9Ozn53YHPcFI9DlTisvjjW9sF/EtlTyNq6szkGTZB9JOys+EWnEeURRBe4ytooVaxCd
FKHMHFcorSkRMYimG2NS110RgCjtqXYGTo5axGEAS3WgSUVztssq9XfQgO+Yip+/OkztIa7xHaIo
BtP981fHrsi9piXu1zJOiaimM96ZOmaRFeV3ObL5csn9JNwaPa0FnHalYAmuhBDu3hkteYUC1LuV
XmVjQZTJOSIH8RGgX75mV6b+TuD/YXzEU+S5wm3w8LMzyPrIKbK7KdLzIu/XMVLPdJUR55TfRGnr
+3zSWU66Nz0usialFxgAzPaLmmddXVnSzIMN1nuyjRucFgj47LlZ0c+N727nxu+BcpB7aoHYa0Fu
35vENmOCKRtKIS/LqqvEFO5aJOLdzfyzNXrVpeKLuEUmwaBhbMmaj00/eAsmJ7uVcu6+kKWBGs8c
yE9HXWpYHulDRvRUOpr2NhE/dFvbfnEpXWS3S7yiJDyw5VeERZMwYFZYt3Z9mdPUJzQQ5d/4TYyP
/oXlbeR49TCmuQ5GkOXvfzC5QAb2hjExiYDMU+eO6L3hua/dxzwhrHSKi+7g6HEeiiaZNrXLPh1S
tofLoW9vPG00Du6Qdo+RQRZ9XgzTlQ9nknAc0mEmzRz+5iP/F0+VgSZ4QO7s8Dqs5Yr44akGg0gQ
JOAdmBuz/5TwaWzGTM7bqtdNlnXYzzC54BTgq/R3+P1/9c3AZ2tgqfQWv2jw4W0KgibxywnVdYw9
+yByhBRG1gSI7Sb54GuDcUGgCx0wbcstHD7WZ1U1wOFkZlORusYo8i0qY+1kT2a5YR1vHhUC+7/B
s3wkRvOd8DlheXPY6EOZ0z/MKPxMqLJyk54Y2ozjpCnadR+30T2SGs6OeaKhaNlHJChIehN+C4nL
0WDNYe3lz0Hcjnv0RfYztn4wqrWpXZpIazcGKZVkWvnTXnlFv4uFadwaSZT8Qe/5pWLrL9njP1HK
/y3LfHm8V/Y8TRoje/3v//3H4y+zhp/+D2JphhK3/Vsz3b21fdH9WXQs/+X/61/+r7fvv+Vhkm//
9Y/Xqqd14rchPPoZHrjko/z7IJjr8sPMY/nPfy+1nOA3bsYAI8BPMqj4zqb5vdZaiHd/1FZL7Aup
JwDCreUzZ/7xf2srw/3NdRA5cS9fBiS/OOP4fjP48XyALbi4qmDkBB7mz4/fwLRDd19m2AgNEpJZ
KcNBzLfosHQY+Woybhjyat1hGPyhPsOnC8Qq7xXSR0Q5S6a8pPFekX0k36W2ZNWSxBhdMrMaolVd
9ugIalrjRbhoBAi0oB28+m0HvJcUZgnjKPBzZDd5CXUfL6Vzr4lheCJJPSHkHYM1GYyNKey1HUju
+65e67ddpyXPYp4dVNyJzwC55XujVggAyCehJTTzPcwR+NEMahKT46xRn0nVNJq1qRr0+XngYdIh
N7cxto6jucWm64yq35r03UfQLVm0K2tGQSEBWPMMNKVZhEVTa+SbQBIiuWKpkebbluxP6yFABAHt
P088nBdWxr+rjE1/GjMpX3jVjoEHs0d5BQLFXtn0ftrRqyIzX+djYt0PBi8yrCaIZNR/zd9AO74f
7T99tByjAOvxCyz+WsZlP99ci8jgpg4DZj1GgaQH65GbgC8vy3HvRoV7mxVVsI4cmsXOTDxiS/WO
GLkiRR1njJ6/5xeLmx++Bf/CZ06D8bO1zmBxhfCNUR8dLdS5n58SgO64TMaATUafWxdDcxUu7ZHj
PVHd0cQCsP3lx2NP5tk8KCe0aX1wNAMcHwpzrnk81ZK7DdH2M+lg3brsqvbVYODxi25WH6QI0hma
JQBzpvURDNDLNvfhD5GsFfPSci0ej5CoMjIMo+JvXho3kA9vJQ+1cGc4uuxlPPDzW9kys3bpz/y1
NmFPQfxRvaaj/Fv48z89DLcfAKD80/R8gFDLJ/rDCZ2OHRT3OPXW8eLaAZtXbxPmmqu//pxMczF7
/3CxgjsjKIOlJoIOHo4r5OfHyUdlj+kMcbuLMBsHG1c5GqTdeLSmI5u8tH5EJKY7nwubaR7EFjN9
j0Vmyg0qh8qP0H02jq1gijsEF+kJXM9rNWInQ7xBVMDnzI4xNcYmmHaBgEia0Ypje4zwwOmx2OdO
pb0F2MbKcxAT4L7v1ex+skfUm5u567mAcm6ShM8LyEftCmsWZoK5c0BljP44l58Tw641+O4BJEim
sMjgSKYXzD62KCqK+9HSuEd0Q5MjBi7AUuyITorsW6GRYBViCnF1sPTkoJYsTYe4ueIcR6hCOA6h
0uaqHbgBOyzx0JgsConEmVjLa8oJ49z1ir0myOHZCqOsqtBA4VxejBnR97pz+0yUrO5pwq56GElc
iWWZ65tYN7qMsWMqC7GiA5iiU0k/nW4cpFQFOa347B6J+hyG0EfE4XxlgiUAgTEYrncJEaviSq9E
9MzWU2vXwYzg5Fnhgn6d2RzekkGHHWkFgj3tbmaRa9lTGSRZc2tNdT886IEns72f5lV6nnMhh1Vb
iLJYdMKjS+JXBq7V2NptNPX7bpZDjfhZZflTnE52dlebyLzj0GqS9DL3QjNhU6p++uqQw81T6fw6
uB4YMQHuK/0m2fKIfrVCx5biB0tt5+uUFwX+wngaVxganQH/RdbKb5jESENcZV3s93tm+IG1ml30
Is7KLxtNe9T6IvAeMY5hRknT3i+2RAYGNl00/ehjm/SVfT/ggFVPyIxisWljX2ENKwt4UIavTcN1
Uc8i1lZMG4roGcWq5R5xjDfEXSI0FF/4LPCZ7JNu9AxkkxjhzReTyD+t20lDlfUr1FFvHImrXmbW
wg9S7IuxNWiogVLDXHsMY+/Zh6LghAmZx2viyAZxVViRT7fX9O20x1sSFEfUiN4Om5vl7qRdIdeU
CuMlh0Ar/V079D7uEk2zvE3H82aULGZyROpm7s29DPLq82RyTa7nPifeue8CodYsMrsCeU0cRZs0
7/GyZuMku5ANXtQd/Y7B5qaQDBU2NlOTceVGPjKrKYpPusDFtFGWkzKY5aUGm85viXUg+KBBAu9J
e036Afp+LRIMe3rNMBNyoCy03EpMNInsk9mRiiRBBe5K9EknxDiKYDom5dM+MaVzlYG5Eaw96+BL
SjqJ3DIy9eI1erxMbus69dyDW9YJzG0krPqRrYvFUtnTNMY5TBnOZj4E8fXAwt55SBJlavvK6gma
B5YgLu1AGhH3I1nluK6i+MEeeL0hgiMOF59zpsxDo8+scj5PdiMLDR9uYJU85dnlw+WZFx6P06P1
S1IiNS9KA+G/KsmAN4M9KXfECkAaYRq9Q8DjmnF9ZBtas4pa96IoGLj4ad2uWZ3L0t6lo4iM+O8a
yg9nAOACm26SaEKfowbqxIdCgltIJxBIYXRXKNcEojjyOi+wfOp80xP6IJ9UqY3zwXSFTHe6Fptf
Or4mwUmQ9dud6hzsyK4WSvdDo8Ouijsaq+njXx8hH4YHtukyRfEt3zA4EWF2f2iUhIhigr2zBIWc
sK8DpZcMuaNxZc2G9jdH78fgrO+PZXkciMtBTxH+4bCimpTcGNAz6M0gtmwcStTt47i2zcp5mkAw
3ElEXPyZGV8in5j0agmLbfJE/hqFYXkiUPeXJsJfyJPWhxeNgby1ukU+aUL5cPccNfFXm/sh+hDA
HcHJbyKigf/6jf7nq4EywHB0h1LO9b9jz3+sCDJmQLZm2+PaqMdp3QnuroWqfpGjslxzgCyAKVJS
kYkZfJhbDawHEzmgLa7GBbcKe3Y3BMhNfvW12GBJeecWxrn3fYL+42upK+qeokwnpj+djsfcNg+j
1nqvf/0oS5X5Y21jLdhtWjWDLByWzB8vTas1RxaHRbbu68LbOMQvw7QrjG1QBZwQi4oCokH6+8f0
S733v+2of2yo//svO/T/D3tvVGw/vP//pDi4Z07w8uOe4/t//8eewyRp1aYlYqFKX0hj/eeigwww
hizYm5edv8VIiG3Gn4sO7zc2IGxF+EnwSO7Cl/xj0UGo2LIcodjnY1348cEvLTr07w3CD5cKIYpg
vsCkMRJDs2cvz+LHC7Lt2aVlnUZQjqUt+1qLiCuWiPqyxWVajzEWExd2o9YsX4xStHpoLwtg6/su
uEDnL1cO2/Q8jNwcx7/V+aXaAEhAw5CXuijDKuYJXOGtZNfsJRgxfDA7pLM3bEwlwZ6dz26619Iu
CxNnwCZL5nz0CD44XwJvGn0sVljciCdcpW7iEU6GwEAhEu9qo043k9HV4tUthem7K9n4Cfw1hHud
EABNPLu/Tz02+Miqp051G3wrLmiTmIjP8t0qm3GwwgDB0qbuEZTtS/idGFGimtoC/Z2z5FmyTkcp
3OXKebeQ9/txiJBO5eee7Y1+42tG9DWj7USM4EymRUPQK5F1T3VR9uLgCoW0YOqI+1wZWURjX6Cp
8usQU/Ec+eSvTtkXmBLTQ5G57TXawJXdRxApRhXvPWEkr63mPlWRdeliUraYG57MotsBscLNbL3h
/7uti9FLQ2plWoW+rlaiNpBudUGJ8aM6a7QcjzMTEdBTbXNaxj8blFx4VwLtxNP6FOU272kqUXvk
6Jqz+ArzwYsaL5OkvhfJFdoGgtq9PsS/MR2QyUFcsRPvzu2cUxBjVDT9E1YFmhYbx1u+rVvXCjHf
P01zfZa8w+ZZK6v6ODbt9Yy7elhPE1pJb0xuR/qpbYz6zsJB3x+Vai9zZDrb1lu2T4DINraa8ufZ
rtTFTRyb3Y1x0jsKAi6MyKPYyp37kSe5Mvr4iSWytW9QKt+W5kDI7TSABgoQ9Y1NsysVOhO1OJg4
yx87VB7hgDIOEWVClLZE3lx30bHIsoYfbM1zrgo32KeRpZ/gX9xzP1+bTfkkcygAwcLAyZveSUO3
V7IO/Vkmj4jiq6PrEthrTLWfEAGUXOnBm+v58VpwdJcY3rFx5GNzAgUa0tGGuPnMzRhB1ZguscDI
u6ksy36oYuAbG8nIvGH9CDUM+SYulVLuUwcg0LJp8LxIbIdGXVIPe0rAp79i+kSijI6esAvWSUZy
ZZNUe8ed7oYaL6JMieqeO7Fj8/loFOOWQXK3KiNwP00DUhCvOkG3icu1kC6EDMdqDk4uB/hl5dSf
C6oB/nA6JkU/X0XYpLZtzz88zJLoRl33pteiDGpbzRBbRAI9X5wpdPjyqyG6tSnq9GvDtFoibMq+
edj2CNS055e2daxTN0q1Rn1lHRfNzpXnSvvsppjN7VztZWTVEBJ66DR+PptJOEU2ugI5NkRz4Yue
S4vwZQp4NyNZuO3tIMTOQ+Z44wc3JlqMYRNkBsmwdqtecqP4NloG1vWuNC6kTBViiRCeTtUgjV1W
CJWGU8JP10J66xEO3WYkIs08kkXVYWV2kzTUStuBudMdMGiNG9Gzet2aVtZa7ETrHVnzeOpr0bNI
ZPlKH48W3xpWZh4P/WnEC11el7X2bmj9dZvId7IAzDa0Ug1/3lR1D0h5/DU1/0PuSUkdP6+SrnvU
awyJBAbIk+5ER0rz58kThfYV/DO2YNdfNeTLZ6TEUwHqeDmMSFivKICrRVLLThax15m8lwtrN3zO
IGno/SvtxnaTI5FLlxQzIvDoatXLwr4uBrBBOS4e7miIY/SBJGlN59OMae6Rohjv7OgCAFx+vrKG
+q0Zy+i9SbwvRaBtrAGkS2DlxJbqElWFij5Fw3Smc9EOqivnR5N8SHSnQX3IButS0frkYVLZlYWJ
qMxfqkgT17HAxkeqXrpubEYlIsO6OFymPG7Q2OY+KxIP+bTWG1xZfeWHHauURVcUrxj1IMx1sBbn
45WRzefWHqwN3yf+ylU6sS51GmIhTLRbg2npFe1wwa2GtpLUiXuPLDsfChVTNQY0pLwFAKx7IlzD
sdXxXEjnwlygO8iIyDGX2PJxL2tuGe6ovSucddxzoOO1HBhx1ZZhOhFlbSWfnWh89pzKO03BE+b+
fQX4Tg21ZArRnuYoCqdsPvSB2z9jN9Ox5fcH0Zyc+aCIUxyK+jqvcdNjWEOvDhBoruqnuNFR+2Fh
Dpf554au8wpZiyI97pU7Hfj+JHbOzEfsOwv92jeLRHBE4ezDeAe1ts1vUm4OzCVugw4eiqF2XZSf
PI9WV5f1dTrbQN5xmnxx2voOqtipSKw713+RnTOcUB+umXLvmzm6ruv2rANc2msTACAylYutDQLp
K9F+19JzjmNinMvOOE5ZcZubB+D7W1VgbgQRFcMgYguummqd6OMZMtEpnow+RNz8OE3OxZXadd0l
ZRiL5lCa8Rs33zE+ICgWoenA7GHRvW2C7ORr79K47SsOlbbYUhx8GgIiDjM3QzsYBUzR82CFWnFn
l2mRrkmkeZXcJyv5YFpf/TEDZUWKevatZ/caq+qa2mCrI+rQm3OUWqGyKSxE/JBiFWx8g1tRhxcH
REtrhBpmZre7NNp9qTWf6v6Qmtm+56jGpLqO5zffxSMjEUZ62pp0xm2RjftS9Bd35ubzZUb43nNH
8SAEDK4Xev6FJc6Zr+wN9WRYlJQ87AjrGVdeP3IMcDMmFClvgZelw7E11b4zajRyr0XjXPupdZOU
1SaH34TrjsuIyEXts6OdSstmIlSjSvEzFp9DcC775a74KS+8tVsSwhBsTPtbo5vcp8z0BokE71d8
VJVkGDO7myayGAy2G1+rT0Eh1SqKR8R+VRdUt+SFhXZiM8Qwt4lJ/aGCa8l4tM2h07o3NbZph68D
dtkEj4OoeohXI70p3aW8zYDCoAmnasa51Iwh6/BmvcxsUfKXh9naOZNYqcHaJWwhDcnVUkyEkcek
S/ZFTi6B2tECXY+KWYpbG4hRAik5huO5BZ6imQdQNOJYaU66jyfqUr/fwt9qz1XW8d0X3XM72dYh
W9gcKwKKBOa5KG1uzTG9K5trL8mq/VAaNW3UfG367ZXRDFdmt2kstC8mYsNhheeRW2SV3znoYJ8U
kvm9G/MJ5N4ggzCryV9DTzjlN0GgDjE/shqx17ISuY+pRMLJcfo9W33M9RMAq7y5apiIQ0eYTr6e
3NcWaB1Ei5ivrENR7CrsbYg7Rrnhf0Sfi2dbjMlxHFuubjsCf9cAXkS+quzQN5OXxHQPnpd9qmI2
rejt7qMp2SQIP6waU6DXHmyneDB5ZEGm7kpz9V1m+k92SmjqhCB+Ni92d1ujR8YUUaxlbyHb80LO
4vVCFhyr6WSk+sTnyxsD3yw7JJ6WcWJgIvf34Gqm7Rx3m4jieEqdkOzhHTKHfQGKIinwW+P9AK+C
xTAqt1LTny3IFLky1tEk7zG0XIgzGGGIWY+t3nxafsptiidd5fdppn3BLnf2hu5OM/T3ThseRyBn
q4aSYBWgjemAsLEQC7TreRT3Ev5YXWTbUtVnvTCOmlWiX8bODlcZRax5b9jto9Jh2FVf24KvF1PS
FWOxK71wuQLcL0arPgf9+NlvvHPc6xt3FhjFVbDF5bcTqXxUVXSxe2ffV7G7ZWZV0owIB+qcbj2O
RPKESHCjDfTUiZ8FMOKwQtTw2IUO2pCDmdobL5lDXetJ342lO63LGDN1NvtQM+ItTUEa1kx3wUN/
6Ya0QUGi6n3UGGtJRc9YZIMIa9N39aazCpTLx0BYn/1IXeVcK51CVBsllEiJzpM1N27RBNus8o8x
s3qtlLDtAC04Pe0U9JjZX6Jewb3shdRfGMes4bVCJ0Luxd0xA65mR+46ad+Tzj6CeVtDY3rxWu0h
iLwHzCL4Ro0V43WUXK766uRXkWYCipNEjpoGrLYkuHYzQg3BnJN9OF9lgb6KZ8c5MkMmJ0xRXduO
3CPg5y5kUSkzoc5N9rXOsz7qO8avG9OEADlKhGDVCHNpuiPK+ACn7cLgGKYX3QOVCneZTd1WX4rc
xakbQZdDwO5B5Vl2DE5xYjd8TObrCmsX6ivMGhure48rbdPP4jadBhbCPZaehuKvWyveI1tc60Re
lwKGkENlHI1UVbF+O5tol5xhb3O65THOo7xb62X2pSqas+ZqT213DS3lvnaScxvTrMQvI/XkGpTd
Nnbdc54M66wbnyrsM2FScHrMuZY/yMnnfLCaGdhKfMnaJGapp727FoJWHz370MzkVsXTlWsop1gT
JDzB5Jnq4jWPA7s/RZ5DmafnFR0OqDzsSbHlZ5+8PicB2UfWJ7HMVNFrkaQaCjKfBRRpvEEB4FDI
wN55uMkMxGeT/ua1mflqjF18R7qkzQs3UvclkU35JdDb0oay0JXvTYT3NazBRp+hkgXTvT0VHuEY
8TTVZ1aw2cHqUFys2YMINMCBU2PA17WM5UGZG9cDPRwkCIcFSJi5VlOFVFnNC7uyjCov8Qsr9KLY
1lY56zptVaEUWlqtOB45s8rkC8guwAet3UCQc6bBDfW+ByIRFCYyLj9rNT0s676LYZT13kavIrX1
3AblYe7ga9uYyf9h78ya4sbSrf1XOs7NuVKFtDXfplI5kSTJaMyNArDRPM/69d8jXPUdSNwQ7rsT
cboqqA7beKOUtIf3XetZysEw4HCo06gCRAjkB7W0US21qcyZn54ubJdBwqHvlkPmBhWbZLJ+NMzV
2NFyTP9tksf8CYl2X5FWHg1SitNnGR8uu6tOyPRN0bbeYgIwmbr11j/oYYeioUXO7bH8jdW9lraz
erBKvGAp1LY2VnEX+vvJgq+69MACHvjB+htfaot9LyQSqCKI49epafLQhF0W30RDEd/Qd9Bv0VP2
L5KuwD+c5MpOONzhfUAdP4vw8CVzsugHnN8LvBkR3RYtYQMnco3K8oTvfVqWpVni1+t0Cv8mE4bp
aB3HTQ7KlXHl0Vy5QdtOmyUdO4y9SqH30j6qMS47uBh0Y1UbWV/x0mE0d9UpwwChG6HeL4iXUS+0
VyG+N2vyLfztlJlmpT47S0T7kzIL+ONXMb/2KuxvXkX+fqhE10pDoitbgtkGUITIohb17A4IsV/f
Ka+WgeTVPtD/shLMrgJymTAYYF/BbAAe9RkUGwaE7tWMQLE7k5zx1aTwWgL8v2rof+Gb+qwa+v1n
+vOdcun1z/8tRdL+IkoKARziNGrUVMH/qYZqyl+EMfH0yX+XSRnj72roG5m3IlCAw+6mTvWqDhB/
UvwkzPR9mXymLguOvdargAKi/tx4eCM1KFBRg0+ggpLbUgAjLgqq4ggkKwgRrzY2L1WS0GiK4EFC
Tt0L3U+hCpjpdGFOZuJvDTZ2M7FRSOVaqFmJUjSaGsLhRcrUaaZZSuuyQ6xZBv74LWbm/W7l8UQN
wYvzbxYeTH3R9pheC17kXMLm2vp5Y7HCq/OT7VWW1rEDh+1UUnaKx5G/JKBFfqsYPqU2PymhHpBw
XkXSS0wifVrxjgaoQ9nTBHS7YdZEgsOXFAoiyGQfxZWDxjaP4X1FbOZAVgR7oCFSf570YUZsFGBG
FtRkjKB1qZNVH3WYrtrWHymuZUSaV5SAirGM80erka3QsQJDRWCamSGYSFDwMRZ/M9aFM8Y58MB1
1CN52Adt01AT8uSQV1DvW/3Rw+gq34AG0wfZiYmco0QS6kCDgrMIzHd6B4+x7B7GoR6qWyrFg+IU
1ZAyXdFvhJJhB7GIqMSBfUgdczTU8TAl1EIu7cmzH4YUn/TWG/IuOB9CqlNguTAdRNVSpc/u6Suf
S4iEE/1qXvoU8Ghlpq99Tc/HtrSq/u545r3Fk0F1raj89NoelUjDheRB+Zgg0oFX8YruBVPNyBKC
EqMV2lLJoBveSr2XGuV6ioLG7pa+mpLlsuj0BoonlrCc48Eiz0ovfhYdHKKNDoCWTRZ4Qi3dRIZV
hS8UgyVxjZcoW0+hWcHUQUt868lF85iZRsTGMWHDaqOZl6inRMlZmbRFtKUvXqXnRM/JrA6Zqd/T
YK3UDRBdo9iBLibvuQ6wNjn5pCHnbO3ksvfGetlodnmJxpO53AhywHJ1byiXaEmabSO63i2ttL0V
RW/fN3JaPHG6vhBVYX6T/UiiER6r2mWuVumzsHzq25raQvgSclvdc9QIq4sh0pL7Qh7k69Jn75dx
Ovo++cI/931hZku9UCBDlbqNsQKF5KoPpWt1tjBQvEzOxjAxmoU26s1Drw/FZQIx90FoFTUpwRIM
O4jgo6WSTOrK6jmiN1IP0RBuxRmsbWk1r/1qVmRbLxhkwFucfeB/sulM9ZdJq3KX5VmnSy7fdEnD
KbcVxt7AjeikmqiusLpfQVWigJRowwtH4upsBC/kokbRHF6O2NUiuY2vYQMihkH5jaZDFuV8So5x
NLoQ3WXjzMwTNQCx5EXxrtRD0z4LQzKcYCn1jbXqbABUh0RWhshVjSJI73kOov7HLLe2wS0iKzt0
XZqUy1T3JeO7H82gl2gcKP1T+NDZageTly3J7EqlwzR49eRgCg3NC1tqTIO+R1/SOZni4CVWDcoN
kmcUV53R2cdhCKsnCySluQiQ9gSONTSi4W8K81sbRpTBkVDq+CGqpuNhstMscyu5U2RXYF0oljkS
GXGs+yZoIEsrTe3IvizuewVsjkvmOhwq0RcaeCmCF0z4XQQnP6Z1EFe7WOvzaIOLxldcov84BKZz
bl2+GGzgWd/IArEGUDRdLhzskFGwLwsLg583VPXUgIonR+inifs7OoJtK4oVnIWqkjdTWY3TNU7r
RqK5U4rkrMqalE+nxtrrU7LsKKu9WeGOv9pln6XZoHcEjmHP2jhbsWjTv19IOIyJWDdbjzISalEn
MyOZ9PWiar7o6550wlHmMg5yCPgZ9KmxOr0fR++VYTJVpK4TVYmnIujHJ6UKul+N3H+bzXPSPX4d
ZcZp4Ge2TST9JxrGyR+6xEBIM2+z1A2w05DGcZJd1QZbaYiX9TnOyOzq84/wQ+7qfG0G+gKF5R2Z
4WkjMumJXuMOeQtBM89pZonvIgW36sIMjlx8iSE+EpVOTV7aJRv4At9LIWvm3ec/x4mq4/XiTZTO
6DqwfRnGyUdMcIAZqTVNDT/zv1ly5O9ZajkfW2P1hZTi480EVaZxxcJGCGCLk86rxbwZ5gqVysbP
7Bud2OXVVI/KF5k3H6+HOtIsRaX5iNvuNXvizR4HjEYEIxiWnwHJ26ltUQMXzrw9/dDij98CoevY
tZAd2HRcThUUE24Vn9w5b6FXXn5mjcqPoCfV+U/vD48IuzaQM8hssRG8fwUSQ5cbRNM27laPzY+v
cXhqQKgdRQy1/8+vCOscz6KAMMM+8WSDyKHbIKoCfxIbhntJxmI2+XH4xXPwmztksA9FCs8zMCfS
vL+iQi9VKdR6ewEpl9QKzq1NfBZ3GX2+LK/Lrxwwv3nsGG4W1KAv4Kx1IiUyRjqAvIT2IjZqVOgV
CjhPmhL389s0/9BvZAUMwHYeR9c8IzLIKekC7LXda5mGQx02GHLSID4zZvt6JXXtLs/kH388HMcC
fKO2gqwX9fX7z9BsLDVEIWUukkgKvw2lpp5JiS3OKrhnBxXCyRe5qx+nSDTKskpfH5oEZ5mTD9Gf
+kgu6xGusU1dDbbboxDUkQw8POBbM5xa6RcjfnxKGBFzxizzxpZzKunxQ1/lhM+IpcgxYUPoWrBE
gLQnhP6P5/9ZgM2kgZOLFHH95KnXtazukggUAbtvKlpx368Q/rc3plXlK1+Jwluz7tWvlFG/u0Ae
ft4CwsAQopxMvDAHfGYQBIoI7rq1hOLEFUVcruoiqdefPy0fXwEioZnd+SqrRLOfiNhMnwmQTS8e
iM5vz0KkjOwz627z+Sinr8C8oKkGCXqwRgzehJNNATkLdOTMlGc+6YKnuIqltY2CBr4PqGice97q
PxjPJC5Vg641T8Dv34EIPfFoRaVH6EM0LgOtitdtqI33HdNKC4rKT7/4GD++BOwNVDSJ8Lc4y88q
pbfH57CdSN3E7IN5I6NzlAH7WODriG80MfSIfkG9zdhKGvmfX+hvx2VWkefr1FTz5EKboVOqsaWp
V/apdpPMuL4soRWVVXrzPCpydw1gsvpi0I/PjCCeXUOmxQJHMN7J46mFkAyl2rYXTVh1RMsksvoE
kvFPI2lVxGDYZ9B4sRYwe55cW8LeCyML9XJDouWDyP4Hc1C+jmwAq59/ih/fN0billBwYTBkpe/v
XhfJ1YgnySZTQam/c5yuIHxMtbbRKcV+lW0//9hvlwMuyxQUQhReBHY8pwlXg+FXrWKQF5N7yVok
k+HMokfE5PWaEsYXPqSPt0ozxKxowxpBJLt5cqsiMydzRcpsaisdPBCSs5akvthffH6vE9L7a5qH
sXWuCG2KPiMM3j7+pDUMSZCZEJa9ifQzEAB0XNtRtOPSkPLMRg5g8ZlGnRncS51VUVKVkawsZmdG
sQKn3uuO8AINu4Sfyeby89v72w9h3lLIfAYmG7P3P53OSZOoDq7aLIwSoF0rr0aDhKPPR/n4Ks4+
L43UN9SzoK1OZlKAA16AlBzKfB1Le7Am+dGX1XipWHVxPZpNeR+i7/7Covrx0vR5z6yDFse3z/W9
v7ReMj0yr2NrUfOxrrGmAB+xk+CL2W2ent/dXsTNDAJwgjdMIDt+P4qZoAqThhrj/phVzzr55vCK
EtqTTijSslxWSNWkQ1BGqbbX9RAF/+cf7YdXRlH5BxYNSZI8YKePl4k6ADBJwfi0E/atP1G20Cpl
2GBDwL0I1jV1Px9xfiROrljhFTVJyNRlgnNP5p7W9oowYJonsjLQslvNg/+6YO3wtS3Uod7+Yn38
cBuVGcEFOwtfHuPOGtu3748o0IpqOPMXSkOChO3RSoGW/8eL1DwKMyqbeKa7V/Pr21EAQnVwBFT4
DHFcr9QsV9Y6IHlHyYXioFMqfpQelpzPP8mPh1mF+UDnvWP7xPCnBgYCXbyq0+gFxjbSo0wBXmMo
d6TqHqygvtHT7kkDhqiZ3U2QG+1Xo8+7z/c3kvhR26A4xBYVye/JC9I0U9MrY0LCiqRXrgRMdUs6
U+vEkz4cjZIyGvb66LKs234t1aLetA6IPO3H5x/Cyf1l/6ioWAVZKjnPzxuh9/c3UvIMdA9xPZEJ
SAqNcONQCx+cPx8FiAMTAUY+xMwn15rE/jgVIXJXfShHJywD8r4mIvg+H+VkMsCNyKmCO2npbFHB
P51MBmEmeiYi8kxt5DMIY+EtPzZ1aCVAttVqfPQMvY9WdVDqqtu3YzI9fj7+yas5jw86cN7ysB3n
rDjPw29O8TqkciuYMDip5LBdsXKg8shVYxArqUK6/GcnUkZDWQ7QzjLZI7O0zXf2zWgGJTI/Gwzg
oD5tCBIKIaYbcdSmiGR6K1p+fm2v+8Q3jyvDaTR9eFuQqoHZ006WqkGZvCpUyBXA6iaBa1GgTGPZ
qmqzX3cID5tdG5m2WNZKZYw3yLUFEoaMyjxi1kQqD1plT6AKWjojxmMF09Jcal3dlEtC2oB7Gzm5
KkgJzCK+jLMeacwYKK25FDSMHsZEVLIbxQrUR8NTJlQvoM/j/N6LZC36dRf/ryf4X+AK39z0Dw6J
Q/4v+AT/Xf8recyYRX4BD2aW4+v3/eoN4ocgL5lKFbuJub4zn19+YQpmNCOFJfZZs0mBFYHf+ccp
oUBtBFYA1oC2IiUaXtx/nBKvHUWYRSplDp4uzfyTZqH5ut6/eUoF2wB+Jo6NLI48rtpJiSHpeuKE
iCdwECluI5ihlXrwi/wJAgAiXZEwKYRHtgG3rWftKE7uMPedF4BbtfhMAU6OIJbcz0KByw8aI1CH
nz79CnKq9pqDP2NaYipeKeFj3YgHcKCjo4W5v+g0ImairnnsQuGU8qKO0XpPdb0nT5i+JN5/oZWP
QlsLsYmu7egCJVhVLEmyG4uVZ7nA8/OdXRBPuNatXWkdLxpaKaaJcMUJgv0QLNp1qbkptmLf9Rqy
MNEaLqRmNUaLRW0iCKKBgW4TPLora0jAjnZ8iT4szK+86IwwzhIqkbec26AxtYm1iA9oi2xtm1wn
19EShO2F57+Ut6p8VZ7rYBt9h68qgXXJtE9WyUr/JnlLoqPTB2tcF9fUTtJ4cSORPJ87ZHrV4c9A
ucquEfjelMkhl+5oO8D7A1/sOz5JjrmDj1MU52W0liuLhptTS8MaKRyeFfy2kHi3ybDHgbox2stc
WgctBl38KMoiyRKnRvSsrGtYscIZAqe9H5+lB+lhfJZf/yu//nf+Gjw2L7++Bo/iuXkRz//8071E
j3SF19pz96I968xJpJEAYjLGA+lN3riy1yWkPswGmo3WEVWX2oJE3iVF+pCg61nJlP5E/r0Ui8lc
Ao8U98mjppKCkyziGyyQV4O8JUuBbuqCgKJtQOxiuuz9tV0RPXURQ7vXV32w7Gjc5RcwrYfpAguG
Ki75u0xlzVdY7Gl+YVUbk+YK4YpEYQi+ZAQVSi65jt8Hx+qIeU0W6uhMu5Lv5r/x9eAMJEfZC/sB
+OHFonL5c9ZjrrkoUc2HdVptooKG34VOChZsH5XggNYxTccYsCguxyPXGSAJQmPTLPE19AvtZjwG
T568sutjitI/2w1ik5156rLYBC2axZpwpOTKl579+iI19mKbtCt/zbfnwd0wXA3qg57tjoa8iqR7
HlVfY5LXTAcxMcBlFhA6gtaYrwbJX/r439NZd9ttoXGNeKi1swptvjocAyDX3ZokNstcEhCXccG5
vsIuX54PgexICNtBXAMMPFe982KPjGpYIXVr9tblg05Z1iawPnDsi6rZBYHr57zfzihuaumImZlo
BUr6FRFcRzqB/UtwEx7Ol6ulleysl1UJf0I69I/nEhTLBUVY28k0Z5pWWHmKetlpTn2QwTrTjnRt
dY+sMrmRLoB78jeK0QWiVo/ugOh/tquIfZySIvbNCuYUQleT9j0RH48DSkNiYICAqWuBYBzI5QKU
LFJBbCkh0aAhMSaTtLGDswTXlRI+of5C0r2rIrIZ9xn68SLe25xdPTqn/Gw2GdBH+ZGdbEgb9A58
awl7+SW2NArjTgos1GQ7cjWxYwiKdolpsrCYYC6EtotqeZP9CPMznBugFjoHQdQsHHYUHimnsX5c
IGPgR+OORothixZZpevjKOZD7I1OYP60e+kb5IBEJ2poO6pnqe1yNFtY/k2gfNMsnStdZ/Iqzu4y
+U5O3KI7Gw/Wo4ioOpPWSEyQmHZ9cqbOtgPL5ZS+yFZtcpTHGxQAGoE3/r49N7/1zIfKIr9ML5Ej
8u84mx7m/5NdtOf1+esv82u/fkdmekUzThT2PKGhVvr1r1479c/8PBycut8yMU5n07cRoS4xQDSe
6dktiXpBjXYstYPuOcr4xGOvhktpQHWa0pk+6CNJL+IbBl5fW4Yt71SJMxy/FO74RSJjpgEhL12Z
lYQrf+sXEkfCbGGSchE1C3CKi57OtzXuCFbA+lvpt6nrEWEITYLKcTTBHtQ94x4TX02HnxYwn2pG
9QzR7KxJ9flsnqyFx8hLFKyTLRyrBRZX2escQwBoc9LcivukN1bJMkOcZhaI5xf2o7GPntreKeMa
MOl5kB8M/y5neSRfCQYaO0aTJOVgNR2KcYFeEDnsIO6zSgN9hb6/k+jpDm5o8e6gWrDEBJFfHBtU
4SkqC6l8pEzlZjudlzZsyAga3EJD19/oK7iELnlGq6QvXnw9cYqIKZaKSgTXE2vDMhaAxeInFvbv
UUI3Yg5m0tCtoPpZVq18TJvK9VrEgqgap+lSzunI+53jw2KwWsVpNWVbZ4YrJcXZrD/WR/jFUkJa
b+X2/Uvv7636G8FQa/Lq45lmvIrso6QCvgfPQQyHz0QxhpehnpGziE9jAODgVLYEEr5GSW5fpMO1
4g8LrKBuLDRXzsoluw/6B2BrFn0H4JkirjQ86Ep3gFm+R+l5QUrjXZoYP0Sm7X3tIsj+g13q/zaH
7hw2wYbs3/Ox1jlbz39dt08/whroznPzdhf693f//30o7Utq97r6WtL+ew9KEAbdFyr6lBEoy77d
g6p/0ZbB56hTDKSNZ3Fc+mcPKojPoDIO7mo28f5DBzv+2lcCFvu3PXlOk+8P9ew/mc0wwqMRV7F2
W/Oh/82hDIsmpjy48k7p2dOiTIkZSuwI8HffbjvgICj395OpfNOb9FhpbMH91iUB65xirObmTX0G
zXsDmZKY0fRCkoxd3mkHyhhnVh/fhUVwACd62w1kiDaluUsoDXRVvVFizCyZeBplf1dp8lWuxQEC
Z9jhhDD/SGl+pSgpYWm9GMSNK4s67ddJgoSeHOQnstWMn0XX1bNUSii3xDi1a10vs4POOW9HRhUw
80hRt6QweQu09u1dE5fEuYpkeJBHD400rgpi7iXrMsiMp7h+9OMiv/ArLKNw/PDxhFjZI11ZjgBy
dr7dd6sMTMKFqpjBRotqJAIFZeK5Q2dtUYAlJFoiX8VWeu3Lev5sBnkz7x4U4ByydmiiVl+h1IEP
WL3KX4MSuTvZbvpGzsxvZco0OLa25UQaS1lqJdgRdTKa8V0eK9/cQlJP5xSkeG221XUhmPY68r2f
QcW4Vc6f4Ui7i9Pav7TTYtuUOfteplU6Co6Xx2u7S12SMbY9kXGeHOxGfCtmfAZ95QwsH5FdxLem
yMmb7RyW48kZp/98YenTIQzLRTGy2Yq84G70O/4A8cQay41NMBlxVvWT7purTLRHbv33oZjcHqaN
QmAEQsLJJs5Ly7ZTsq7ZC0nmtZnaDhV0x8iwcnJNGroeWJh7II0dJqn2mJVj9r3AtMyesTObGsuh
XzzXKum8kc4WVdEKgr9EFt+ps5woybxDWsRbArir1ZDJDwM8htvZ54GCXd4MXhRdlPE50SM73Yt+
at0ZvqEVL9vKjJB8SGKKkUno1x0aIh7gZ+hAyZG9jb6p23AXdboT48lD4d2RndLSd1K7cRUreEBw
e/7gOSByw8RZwo8Vr8CRFmdpklwknolUTnDsqUt9P1Qi3araiKpLxjBlljW9yMa/0Ah4XPhxgC3B
7u+pd5u/Slh/VBb43zbhKnPJ899Pt9vnn6dH/dfv+DXFSor6F21XxL6UZUET0kf/56wviVkizLtm
Q4CWTQrDnOj/Puwb5l9IhDXmK5nvenfYN+bIIUMgDKZnNs/Of6QMft/VAMxBO5P/yfCjEHdQ93s/
1Y7VqMseGx/XJPSkynOfY3A5rJGjwXsacXEnclF/UWF8X+6fx6RSQYXRpFoK5OW0wtcaeuB5QVG7
lVkTFN0P2UrplcvMsrpj18v6F8O9Lyj+Gk5TUdFQHaeLJU5Wk0ZumHDUsnYzaoDrWiuI4xNTQrBX
YXxR3/vtUOhNWAYZDdbE+0/Ta5NCbpW4dtEf43pCMaEvtHb0iKVnNXHfPGZ/r5tvlXhzFeZ/qjR/
X5dNydKidwBD46RQWqdVrqREKmGlr+JDoFbtOowT9aGM4vQaXaixJGC0wDNitNU5lSjti/F/dxt1
2Cv0T6h7c73vL7aTZc8YEqlyfcNKz4q2hsIdVxXhwW2E9VRSv7iPvx0PfABdVSpjvDTvx8PkUWB/
IZoaH3F5ZU1leW4Mancm95Z1RnX0PxrOBkoiACoi5X8/HIRNas++VrmFKZlLW0KRSjaScGoetQ2Y
xWTz+e383eVR3ZfZdWHFRkbxfrx6JFw67DHdjNZgrBrfUI4AQXAYgaW66AUSwc/HO31WNUp7yJYw
nzIDIX85uX2JbrXIoofKzaJJO8bzIlQLUGVJkYXfPx/qhOmExOVkrJPOhS16I8rQx7ptltXbmBhw
x09q+PJxmJF467cHtNHHQcmHS+K520NB6XrvEdUn/oOL5oGluk4vFe3eyVzQR2OXoC3mQ0bdu0Tm
QHayHYRnXVv2T59f9Px8vH09uWbQRCg8mfQ5dJ12a6j6Fr4+BaWrBwBLQwK08Dcqw3Uz5ontAGp9
9vlGjk9++ZU85nRm0Nids+SgaJrzekAcv3+UCiW2y7H0Uze9C13pAHC1vZfWNOun68+v8cNAs3ZD
n9FL4KWZQTgOvN2o+1oDC0PCDxH39Khz3iMEirOXiuhS1U1t9olWHKgcKrv6vmjAIX8+/ofPWKET
z3Sg0jCi8f8hQyg0wEnkFbj9pAvP1MBAEq23w94if4uSqvKjRzO/9afM/GLu+82Fs1garNEyfSpx
2rFuEy1T8Hsnbpdk1YZB6LrYVrQby1FehlZNwHkudeuyA36u+l75xVzxcXjBxmDuNSIwmbcP7z93
+kI2jJ06cAlCm1bCR6GmepCv1KIxFFckBv53dQRuQn6ytcnpJXwlA//4ydOvRrrD8kNwBfLK9z8B
UElKAMAi3QFqJZTs6Ec4gy1KI8jWOKTzZUmYyapX5Gr1p7d8HnjGS6G9lY3XmMQ3Z8MibH0QJ0Xh
GqREr7DF2G4sJRhHZDU70PnVboexu7ICOfxibZ+v6N37DKiPAZEjsiObkervr5gzmqKEo5W7ZmTB
BBxoOshWigcgFclyyHj+i3z6qr/9m48ZuQnvsIn8kt7O6XxlSFHTVWNO4Xbw931ggwwyRLctUkyK
5FQpVz1K8mtilMIvnvCPI8+ncHaHlAAsekonj5ja9yZxBX3qqqk+Lr1Yyr/7cnxXQBHYWC0ogUmp
zxNOlofP7+/pMjij4iwU1XTBULnC4H3/MfeilBLCwX1oqZWJbclSXHnSVTTW6qWCyX37+XCvUsH3
t5XFli7zvCBoyAhOxgtzHNslntmlGikTracQN5sIGozSYHk21uBVe08ywQ0UHbYMf7LDc+iV6lPT
WvhjUcnQtxq1bdEX9Y2kVd0mFHb/xb348OjxjlO4YRlBQ4LI4WQ+j8ewCiJP75f4ZQJH6gyySuw+
3xhagqlkwBXBXNSsv/hkEEqfPvICbTOM/HnPxS7TPnkGTAs8mJ8oBgHcA3gzWceI/aCouZq8kI6e
lgfTzrNhnw7ERQPTCiPVjbxoMtadTuQ0kYi9iNZDPwzJdY2BtdIpE2q01uTWE+FDi1BLPtAm15Rr
L2g5hmtVTUCMWua6uoMlHNQbTysz/aETZEJtoERNdDfqsQLnFOV4b8jPSrxpZ+GMSzaYi8knG0VR
NyspSpL0oPaq9ViXU2p848Qc+OeF1tEw9HIVCEUMVwSzG6GiT/JAouVOCvzuDua/kJ0CaBZ4Dx51
XMSinK58Ijlh9wwqz0Eq4liDqppoYuHhNjiWKk52glDYHK4yWxnlm9bqtZ9Ub4ZNBlzgfvSHrKJU
DSXBadFU3M7SQVgoaUMEXFf0llN5tpQdp0ClwCUFpS0vCe8i55wUM2lfMgn4KxLL60db61QQq/BD
1kB/7XFb+hFMs2zq6nZNYs1436aafDkXdOBjTLr3MPZ92YFRkqhsdENlHgZr7hj1nIXSxWh5erGO
EUPhVR+Q6i0CjboE7dkkEwu5489SxxW0WcUInqDGW/mYVWR7uBo42TurrWrhVFE6UkhpKn/YRnU0
PA5W1h3a3DT6VS81XnfRdUMZO2Fb0JAMw1TBhawUUF44N0jbhOjKvTKVzQJ1HS09YUXmASpu/oJa
DYiXqChhbkdDImiP6w4LctaCyd94Vigg5FRTtjcVsvWWbSAX5S4g3dWV09iW1pWu44HHdUJ/F8fh
XIxvRojtlecbBzOx+QWjakoMsIaiRK5tdYT9YOMwiVQPAkusemMw412oRb7iBNJYr1j0Vc+N2NT5
axXjJZjOMYDOKddjfwZ8qA1cqYz8ZmvUaUaYqlJSGU/Y1rZbWyH2ZEXYjffTtoknNGpZJn7Ojque
2HTJt8GoTN2NWlRotcMCXDGBtAJCRtxIHvAIo8u/JbEmQlerGgWOCLNZttJqNb5RM5+GeVU1nu+M
tdes1Cls8itBiFCyVBrhR5dyryIxp6MP5mOcwnQN6LCxLpp8srqtyhny0PfEnp+VbLeuB0MFcxzk
BKy48ih71nXRAGkqpqGELxWYOSNUPe2BJupoHCjp6GegdkO1Wlej0q/lrI3ydUtQ8FFLqFWSqyrT
e06KqON1KmtscnpayBjhWfbmsMKoYYFJ5OhWqUlGYj2LfFooQPgWqu3Zx3bwyCkkbMagYZ4kquoY
hWjBAvpjTjRRzRrFDpVGg9nbY7jK5KjsjkTGRPKlCJK0dClyJJea8A18zyAwKIoBa3STsMobPg65
tY8jwlH7yMHHLp2iDtXivCde7Rq9gxLv7FRu92GlBJUrxjh7JtE47nH+t3hkdCv3tuSqkrM6sGWL
HDtUTH4Z3Q6CBlyO4MX0sqXr4xH+uszslEZXio2xX3DiAC+dMZn/iBohT64/WQAEEw3gGL2TYAP1
AesKQEj5oqmAi0d1eJzT41Qn9PRgyWzC4SlINSrLcpLpNvyGSKm+zTFE9EyLOutWXVyg8rFKswku
2oIodhcPXRFQl+0LKqs5jkJuNLlgqzHr8trxRYIDQh8LRV4mqa0fWuzp423cxbDlcGZzX6MGDcqV
ppd6t9Qg20QOBCvrZ4pjiOquwRHZDY3SUxE10QgcorpLnUYtpusmnpvNBgLB1RTXErCj3mzFqqx6
Ge2gZSoZ8e14mhckXxbyVkTUSbOxyOB9JHDjL1pZa+9MuTLljS+3/aVNruYNrGvjHvM5J6yO7Hdw
cDw2G9h3gkiLziMlMBjiwl7A8dTgYRF9WrqGORCmMQ5AopddKhFG5nUh+WZqOXcUjTHMbmPfg14T
euDYCPFBXp2TFkwoRtqY1APwB18PkAyZQEdDuTazzH+u7W6G2IXYuJdGRf5JPLKf3OZGTZE75j1H
SefbY7ye2qart+gjrBXx1SZreh3Sq4yt0P+Z+nFJvrclh/66bBTz1h7CYG73K7HKxDh63gKTBczz
VJ9aOtfJuB7qJtvBYibgEdBHc10M+Ws7WOrPELgLwhkjbwZKAcaZ1rQZEpLaclO6x1c6vWSpigtX
idCublognU5dt4J0EIKD/EU6VuSlUUBKwxWPFNMS4c3R+WRXPTST3pN+KoHeXKZFOtKt7rzC1dUZ
MRcphUwVPUIUSQSTLHbapILCDOPaS5bqDExfodfmxehrVR8cdmesRG2WQ6HB+w732eorVKq47bHX
aWkHnI9ui5rzfoziqQePtZeD2n7SAx3LTECjhTYu6LjViG0eXFueApGK7XB68pVOmuFncjwsfaOf
ckIjTOOiFCXGdjs3Ot015dgK+M0ZqN54/eQ5aVCD2sl/+BrbClc1c/OARam+aQaQfa2fBLtaD0gE
n3pyvRB86NmT3iFwYVum+eesgnNSVjeaT7lW1mJhl0phOUMLntFpbJI9FySwN8NimKxY3odNqddu
REfnXFPC6cY3h/J7MsIpWARTbVXoyskXWRcQqkvH9BX/h9T6lrGGqaoEt2k1xRf5lCc9IXiCJGpJ
BwGz6KQkfh5zbdxWUNANl0w5NV13sDZvAAKM2jKJ0H8tGmJW6OrHoDcro4ufPZo5oJyUFn5WDYW8
p2s2zPtcla0PPpEyXvRs4c5Gs22TbaoNEOj6yY53cqMM38F4QbC3YnwxkTawWSDIpUbsMGaZ5HaK
5d/6g9mtaFCNhdsHnvLTa+R+dHKpIcmP4hr2bHCcwYYwTchJSSJbA6L3QDYd8tHHZMmOycJNJzXI
NCrZvyy0hLtVW0rFM6RMlXKOnLWuV5ABLC6rUknyRXuHFFhLlMxfK7hMzCW9GILXJKUG6x1OhADk
epyUDvG1zF7E62XapqQVk7k2L7RMK68bg5UgUnzclX5i3/V5AXPL+n/snVtv3UiWpf9Kot6Z4D3I
hx6geXguuluSJdl+ISxZ5v0aZATJwfz3+Wg7K213ZXYl0A81gwKqEpmWjiQfBSN27L3Wt56pJl3n
yrG8HJVRRpvKGQ2Hr2jCLpi7J2XN+WMDBTWN0qFNSzqHgIUi8JLzg2FO7R6+TPC2WYt+iMM+WfQ5
A6zgk6YQpSHkZ/bbxlDp20U3sqXAr+qntWt19wl1qXUM3RE1XYhhrb5CnQvFQIUaEdha2XNJdZv2
46Vcs4Kgc+l1N0A6+/MiCVR36ETTsYsZnaPPIO0UIgrrpT6tRg02oi3pGUWVcuYxWjzlN+fD2rbZ
zhcdnQVD9zKFVJMz1MqS0aivB2Wq7BAYEpiX9lEDnTrdY7TtZVVmJ5io2olwJ7r1WdUFm/ah1pVF
HLDS76vUS7DcZc0QXFDyjvmpQNdKpC7i53W32sH4MVxqAo7cRIHtyoequrC5L8ojXMyayiZI0lM7
jQ6JgbJDOwMVzzkZ2mk51gHETVFpWfIZdYL10oETpi5KE3+3ApUFXTo1KBMAIW76PEYvb80izxGK
rYZh7Kox4xFdzRzQP88zhKhZTAC4vF5fw/5ChzWDkNWxCCH7Eey48uNldga5QJmrZPchUz3b2aRD
qv2MdZxosa4jGLKHJBHZvdWcbMnBeOpmAOzM+kK+Z7PYwacxdwUBwe4yvxiZO0lq3Z6dT7h6zOOM
GOgZTLNuqTizvM9PY9rWdcQIEHmOS3IFxNuaWV804Oj+4DR58VGVNIOOcpH5iJwlJBq6SkJkbR2g
sahVTvVU0GFpYoCiPKEIUkRJp0rbZwNmBcpOXIvQOqXlkm8hfGjN41ATFucGfQ8KTgYaNGVRZkh5
QjBmFMLNUJwFAI2OpgzxLDtu6Y03S7AGBdKjMe9OrisNqhCtqbK9nDssYw0AZ8timFBox7Z8Upxd
DLkHS0STO6PnNKwO2PMcFvmEHJQ683yuTJD1NqWejjqq10g5ZQ8McoLHNpvyHAT2YBxKnXDR80Fb
HlrXQ2I08WgPTELyCWVLaYwuNinYVk44VKcGXwDCQVKTH0t6IhhdRTdBTOkMXx3JlvL4hfK2sjDF
gmlZzGsHZS211acCdkd77hqgwi8KkiKcT0EwLicX6sK0L6ochVFf9e5hSub6pWCV8qS408RZ0Qin
I6eK0R+SNU66uG8tkIzSFYQ7l864HkU4jmi/eZ9I5MlSq97NzVxsY21iLjqSg86Mxa/WkxK18cJ7
CkDEE01BWGvH3TdqKhWeL+283HGLnTjACY+JLNfnKbMMey5ujDVUZ4yBwyay+nS96L1gySlKHUOf
8Dqueo8vtr0rVTdyd9VemEUeCSGACnIJ7ErULjy5YbOXcP3SDwr8zfbyJSz4kdT0xqLweCQCDNaJ
YlRkRq1lJ7eTayZi1/ScmPt87Z01btDdE300J/XlRPPA2WG2IAqmNnOWSeqy/dHfnSLuMbkNl6Ti
djbz2A6nsHKYxa96pKTLOtjtPIINFQv5e/ZMeU7QsRw5cgaudBvWy67y3eDl2b1X95QMQZ6bD1VQ
p7Hq0xa13CLVenQT6fKvvSHPZY4/+SzI2SDboDbhWHszwZVjlw2HKZ3Ro5ngQ7y95cxBgcLRoeXM
JA7IqiDmEi5MVq4nqCjEbTspQSxxBtz62Z/mTB/6zBb3KECby5xgzvqW1CE4ollWYH0U7RLOkW0F
ox07IufUc2iLpDfMo/y37rQuemcMqXPlykmg74fWjPsvDWqx9w0aFxdGXS1t5GbEtWPiMjK9b5cR
cWWnxu46C8W0nCEUIU12a/r0+1wSvIqsDpjNhd1nYjqy6a+IF5u5BRRU+BkZ3Wno73lHk+Q+8Ipy
u6C2IMEn/GDy4HVrN9xMvoF+ucrBImxR0+zV8cTfijkPtKh6P9ULrEMmo2V41hciXaIBfN5y8lYU
TLuxcM1+XxEOsx7TlvKavlsXvPWHdlrf9goGH0XxtDwGZqntg2cl+ixpiaUhHI+CbjfrfP6w2p1x
mq2MHckHoAJgEqbhq1vK9RKI3Mo24nq5vswBW0MZJJW0wSbVSivOKTvmSyxS9bRjUDCNe0yiDL7b
gG04limY5rMusItp75Sqv03MWU67ltND3jQGJ3jkIXLOr0dDZOEh4CAzoq6wRXpqyJJEvVQaITRc
amMV+20o8ng1hgW0C9RYSjOi7Q5qWjwy2Z25/uxWhrjqQiREB4dQ0/TCHFzkz67q/djnirUhFelQ
74joRRjLMpDvEUiOwT7A1oEnSGplxQ5yQPscq2b/IVgFFdrsZob/MK/1hDoWXtf5PK0pyh5m1Ldi
cdLsfs7cYSGaOSSMDPsjoQBEj9BxDvHdvJBy6mIg7yokWDQL4ELOVpU6O14zzJejlxfWbm45zCMU
rKF94LSquf1iy+RGMXbpAxxS0HNuowaYmKPEKeCBtmYIt+ogO5qej3o1r4MR7Ulv4Dxaa9MY4nVJ
MrSCFXdIrhaDnZ50WQYpepuZGaLDS+Oi0NMVvQSx0kZIdB4TIeaRbNY1JD/BPK/tnTnlCGqY9OUf
Z1tO1xlFLQ8qjqKGqlkBO6K7kRdcpIdqhbK4po9WnXNXT6wZMX1FCNiuMzNxubrGWMJr7JLPOTvv
M47F4IGELkw2dU+QLrIixcRly2+451tCD0Nr1D46LRlLkeNnyadsGdqVmCeyXuF8ioETBfpKtWu6
XtxQIa7LiXzYen4jB8A0EbPJrosLtw4gCtECYe9Zg0GwL48SMX0Kq7ue2uFZWCBBdwCfh1cDDuWz
idgKJY+c6FqQA0A13/hjTUlN1+WipXGT7Z3M8y6LlBnzafTtNT/r+858HDhynlxV64xUBV0+SJGb
n3phzfZ11ze0yFSWj05surwQARW6/Baeqn/Iqr44uWQ6M7amVzYSC4Q7wPKOHceNvVOp46e7oujz
4yQd7rDtQGGPPtVa3/i6cM+WYik/OX1mIRDvDeuZ7WPq76ihM/9EUBm2Y19QQMT0GUrWO9cxAGym
RzVCa2ihs8gg6lMqjWTecWsuUX2PMJs86dCxkWLlF+2uvvFBcjXkwhwG/FMsg9te5IDUQO+banLi
UFNEdTRMZMxBvjpcT6XhnhYzM/fdRBhEbDrVTDsRD9zBy2t6DfQeldx3JIZzdS1XRSZXLsZ3tVMa
aoeKmcgHZSnzeSLgpIhoYTIW81Ci3JMbWQYXyTDrAAnv2A0kZlSaFQtxur7w4cUd0n4iY06M4Cmh
2YlRxZDjeGYXY1DnHEx1eWAtMNtruwqpcuOUN5WzQpec2hGhXJFKOznagdE4BxISJhjhrs8tiiSI
7ANbHVF5rIf0usS0+SqMFD34asqigx9P8N9O9QJRZMe8abOx8DggDybRYmf0i9Eyv695YIC5hTCN
C4ZTJb/GXTsZdX+y4DjDbu/qhEQ7NYbWFh9hVVyx+17RvhPDbulV+97IC3fFhqb0HdwetSDOWf0h
kmlgNWSnzOjjR9CibAh+XZ+QwNU930GyD5VN2T2mJrOvs1Cx6d/TsBnCfb26PmUPbUz3oNYJffqQ
jhmdanJEW/Rx2ZIf6YRwc2ensPBGuC0B0gQbpONmGe+5uDRd6jARUKo6sujGG7PlQmx5VcjVMLf6
QyhWIMUuHDwZLySN0LkN1jbc5UZajxEN3voaT0BGKyrz1kd6OQzPAhNYO8CyLc9KFPqddHs6Dbaf
PU3hhJbPK3xCCkfuIcCQoSRCHqzkwm+brnFC4v2i6EimnfOpYMOiqSTc5ZgQI9JGwgv6oy6H/oF3
x+p2iLWzi45RFT54tY5g2CiBImk33pENgZuM0us87boafGwctCuoP258XUZ4HEjIyOj8IWHeAusb
oSG1wY5Uk8k6zFZH572hfOZGExTBvCOiEkUBIYj4u5iAkvUwlvlyY+RJEh6WyvLkgY1etZdmy6Z+
DFZMw6dZmeSy2ekYlDEkymFE8dj17+nnltyAVqzFcaoIDFgEy2WnmcwCRgFo9nYslqw+eUg6CZyz
aysSXP9gOKSIgvFsyFsAul57UVRmesV7P85xgYTkJvFaB5sAh0Ky68rMpH5Ji4b+M8mQlznpeLiC
gDBimXD7vNzT5coIAxIOv4aAoTvADbtO3EOFTD4jczYt70LSVbmFVIH+mOVt7UV5kwgjqrSjHuc8
MNZ4XeXKKcs0KO7GYHhnpC3X7YW+Q4LHwYL9FwiPHMVi0RnRDb5XkcHI+vgwLAOphIGSTXM1kgjK
BS1cMV2pLmuZaDXBi1/29lt3DX2cHfR6pyixZxAMRWrDxlwy51VI0Cu7hVycJxiIwRGgHK3EMDEM
5huiXkgcon7L8d6ABdszy3Zwbjj6HdoG9TxrTZ+EHFXoEVL3FSm9K9pQjjp2ZzItMiTILEvsH2FV
+eAAidXZjwYTrmNr1Pl56QPC3IX49oNTLRfvLuRmVLCPTr58k3FTtmgHoQSmwb3eeaEssn3nQl48
Lniq7SuqP24sFQ255MJ1iDe+y5lPSJS0mak/90iwK4xIs5DigXFL6MXVwijy2PY8rxfGMhfZrV2L
2rme5lktN0FRdOFdaw+luHRLPx8/eCUxHfQECrrLTCnlG4tYZCdi8Nj5/52s6r/Mr5nQoolAQS8C
sF0/CyrduluAgrukvCS5JgfE8W+gruPkqZVzsFcW5Zcx7V9S1P7/GUVmmczdAOR9N7b+L27bt1Pz
/MuZ3AS48nubw++v/SrD9bxfN6kMMkW4LBtMA7nDV7cDH2Go/sUCjgqAKEY0TN9EuLb/6wbD+EGf
K2krZf/xt+1DDsGNyC/5CQGM+X/F8fCj1kI4wvPhXW0+DFgu6NJ+mu9bdk2p6E1uLJgJlpMrI0YD
7wqnfK6nbDiGLTOTqv9vaHnWjwLAr98VhYVr0WFHARz89F35A7r6RH9RLpOeM7I3YdWtzoslr8+V
m19TrXKg+s6xqKs3qZeJnaxxMpZD9sBIBNuUibnJbAr3q8Ln3yv6b99WJUrLP5aT/+fz9MvVJD/+
g9XM6/6+mrkUYc4JXFANKDRYs39fzURKox8QFlsPkD2kJL+tZu9XYugdACH01TbZOOvht9XMh/gy
SMpsF43Jls/3k1/nz/w7X4S4v0tqtoWFJGxj5QiksHyzn1SB3LZbbYArpqmXnjsLhjZ6QSRf0O0x
8cYgiCzKvfay+xDQvLH6+qSAXwIsLg8028oDMsnlNHPHaFaeB8mMdffvPXNcNsgAIkjTxTSFAJ0i
hQNo8+7/8WL733f7+/3d4z7+P788vcrxdcA39nPC4z/8kl/XIRwD2LKmg30Bgh4CJfbqr+uQj7D+
0E7z02xqlk129W0dOhgi8BugJuJVMDA27eS3dUjiI6hLnGegDb/4Idy/sg7ZOH/QL/3DH/x7eerA
7GogWshi9pB4EXqQE9rBbJ+33XrK6bhHuVbZsfXUlVcZt4WrHjFIxggMz6TnFuemQ2LPMDVHMocI
5Ctp7JXxFMrrkhnHhyCYk50ySBmroU1FDPzto5r9J7p1JMtVRXu+WLjEgmFxb0zmkfsiXz9z53rv
GkQ+L8xfLo2KDN1mXpjf13dkfNBcBXp+O41caoVqUZVZFTFy3GkjRkGxDsOMFn+Y42FV7dDfDTam
tGy2AIpP+XxcIJAT9MxA2+Lq2c5iT0bMlawD9xCq5qkssu6Nm+N39wIARGs+vG1d52M25NdN7d/R
42ACY9LiIdNvxydft464Jn38cQzz28KwLh3TvMpy+zh4y7qvSzlderC+dspzdBwUTNA9umTxIMKj
a072nq74FRfBzxC7yedNaRK5s31ZT+vlsprURy4Qm1oFU6RN8xUt7UeZ+Nd0giWsBwM9nmuUEJoH
7zCPGkuWDBgkedPeEkt62XQ4Yy3F6EeWF05H6zVpwvsyqc7aMLiZbIbdxEPPr4PsP0O1lORtpljj
yuVs5DIqy3Snm+Bjl8xnSQmt3Y4R9hfwrbgWhuQUipsmrz5PywAUqiPe029qEN9i6G78FS7kVDF2
KQoipRwq1JrQklGe2Yu5RNVguNfNAKkAmstwdHkLSYjHREDb8ES3Udxr61k0lONTJvPzhXZ0xlgd
Z1tTky5Knzae+R1P7Vo85fn6UGekiecp7zKp63tints3BEu2l+Og9Zt14/krQxvnayPfS5mFx7pj
xYnqRaG2P0CCJt/UTvaup8Q53rkCq9/cXEhruRSG2RwNNT/QoFtI24ZPtbNR8s4IJ1pGBZ1dnUJR
35SFfAsrZj8Sqlgwli6GzxDID/lmknPGYx/yF5STs5uabK+6PMrS7qxlGDksH/qFy//UAwHwd3Jp
bsfGOg5cWhRtqD61d435Hs1JFBbz3hvqvYF8iZQ0ehl93BceD0f4Zg6qoxjemBlRvuN5EUJnvi6n
gEktAFKH9CbvihzDfRKQbWQY1o2g5xcRnbY36TM0Sh2Hh//Bk2OrcF5agl3yNBs5Mb9VPFvR+sN/
7BvereV2eh2Wu1c5VeNvh+32mf/sB7+RZd4iJfmPv70Aih+3r5bm7Q+BFEik/2z/v/44DdMPlcb2
+V83d7ZtWDTwZqgntop526e/bu5fPoJjTFAufNnCqWe/be6G+SsOFowV+LqgalNNbyzBb9v79kFs
vdAeqVtQ+OKL+0tl8xfn1u+FBjBaALH8EBQ6nHQ4gn7Sp+JTJtGnR4LJ792N7axQkZTPoB4XpAj2
ySlt8BReucI+0WgRBIKLQL93xxT+BdNWUOk+GoNZPFrBjuCJghuvUR2AYj7RyyLrbBy/UZb/Xdv+
zd7KvD+uNO4/Pv9Q0n759K8Ljfnmr5QKAhuHCav2+zLiy4cAnrHYNkzS16L121KzxK/giWw6UZj6
qHic3xfa9iHmskwV4e3hFgDr/tsj9ubr+vnTevbH6xmaA2ThwEMxW3gi4DnYyozvLAdW0RGYlwR2
vI7ISpdSnJweTVgw6c/EYkRSv/W7dNsP9YukdggJijsz1o502BqB7zpcVg3RwJDIDpXhuFfe+P5/
cFP6fk/6XzfqlaJneP3l6mMnfzlMzaePIzvGl53q7zvX173q7//5r7GR8Tv548X1n80n4g5+WF98
/rdt7Fek/Q4bEvd4WqLh5k37to1Rh7KygDJCVONWtLEDv60tF5gBzHCLaf92ZXI2lPy3TYwPuSiP
ty8EbjHYuAl/YW2F3OHoXS5p23wt17nvb9soZF9sf6b9s4PKDlE0AWEroiRpzeec/vwbd25npgUr
UBUTDh2NvfYsgRDyoEQ1nmhVGw9J3132jslksDKAgyy7mc9Bh604AZkpuAr50Ty45LrhHkU41wdw
qgAZFLN6qc3hw0p2XayM5Tbp6LMK5PP7eQpJGLbb8qzyVyKwZUMgK/bHD4OVf+jn4H2nqR+a1rkg
6PbB9DPn0IxLdkz64cIKaoPMvuYBJfV0DTD8NSFNt2/XOiISPTYrXT/1i1J72S/i3Lbb8ejY47LH
vir2BWKSCAnZ+OIa5h0/Sn2lmOGgdRn2oaYabNCToWpY7BsUsvmhRlkAP2ZddxTVPYFWvooToyVO
UY8X42AZB1Jhm/0a+Oth1HjDutb5RNgXqBeAfshx6yM5t+ptUXV3Ttp9wtrC0Cuxeadz77MxW+cB
qsu3STm4p1LoU9hSCtGDpA9fd+v5SpDZV975XzoU3rY1//v5Qfzh4f3nunzH1/b6Y/0qf/5S/4LF
ib2VFH/8VN/nzfjLfpIje9Qkv69Svrzwt8PD/nXD6JkClN7Wvdt8ul+f7+3wwOmJv9yFCezwNFMf
/H54ePwhhcOXg4LO298fcA4PfECcHRtePwD5bf2VB9z+qR/M4eEj3eMS7G2NF7p7Px4eNYFJZdFY
pFf2KF8WkXAL+pjO6Xiih6bobhQx9wBnyJ94SrxdZfj3tpfGkH1Mxttzveu1+85i5R6SVTynFWjz
oaKDrc1onFqDkUJ7bxPeTqSXvm31ipiiWHZ//YD5U2rDD+v0/91DZmuJ/fF6jFpUoR9/odX8y+l1
WF/TVpHf88O65PXfTp2QCgS6P2cIvbYN4fDbqrTojGx0AM4VlgNHCa/57dTxfmVl0wN2bCwR9NA4
qn4/dUCi2hv+MdjC5Ohf/4VTx3F/PnY21GnAF+RYBLLKWffjqpwnLtC1cpHmQb5ZiXd1idZKGA1e
WeaKBC1sOvkei0NaRiujN482xgo7qu5JjY5GLuTFoQAnscaokPTHdNTWg6R/UJBnu+JyQjEyFPt5
JfxzPyrPShkdjqRFenbVB2edX+kpttUczvEsa5RrjKbkcE1QbJPEoVzMz6ZV6YqXgvHeT6qqNiir
UT0antwyV3zu97vGQ8AYJXjbz4U9mt4+55R/BDiVPw1pVsJBnJg+W1Xg3Wud+fz1PFrXJEPN9RmZ
jpPeJ55A6tCmtnWyckXIGlWdeR4sCNCvxrAO6CHYcrgIlHaMCO6Qv09h3VwQxh3em3VoXTFHRJjs
46mInCZQ13pKiut82SbgU6E6sGKOQqbpT2t/HEvT3vPTl++SNB0uqrrFZNP7i0S/UGpCeMyVjByM
BoSqgUAr6O4Yevwss6ZOLiqX9z3epEQmtLI8zGNHV0PAhF0SW7S60kwuSV3ImQCC89hbvYnFPPEH
pNyiC/MPGrM6gL5RhDf0tBA09iOKvihTVXplFNL/YAx1gCVFNOqlLU3xYrjduuyI2ewvRi+cqxhs
rTilKHpQdgZ1RgA8yZ0PuLzBDGoiX0WszLK8rrFIXINZhqJpB2quGOUnrLIsGLXCGWDZl37ZJR/s
YUrwxBPQ+2gPBszHouuA4S7VcKqxwg7whvBJwGVsJj+yajd/IKWj6tH2Bd1DIer0ucl8XUVT0qIO
6et6faoDZqiIFbra2IvF/fKtTRNBM3oBNI+m6b1ZEddYcdsxFIkbvxLzgfrGTi58f7IhjZJ/K/ZB
4lsXBfGD6IIGlGFouQrEEVhqxnu1ultyG64V4JGEvFYYc4uzbumn56qo9bXw1/I5n83xevZ9xv61
Sq3LVVe2HU2en9yP4ZDSsMGnApEzKXCIDX2VOzG+nPqdVgSA742a42IX+M0xTdr1DceFT5JfqcUH
iZAOCTNp9CtKqpogCDILs3v0Vs4K9XIJXvJCGU8BxafDzFkZH/mRltsG5o86kbga0GrH8WDsphzG
UpeUnXXlAAzHb2kkxNyT4JuGMV1369HrBeDUUsnxra2zetOyrAM3ZPQrgBNtfwLMBXUKSVEpiv6a
Im0GCkl+xSeTtme5w+C2vkFZ0jzlc2W/hEk9vJLI3Vv7oqt525byVjZav6s9S78jhrG8c3TmLEcl
EXDuJNJofWxVGaC/t5LgLlEM8AgitCQsOW+GFjdbi1/D3QwGcscbcwQkGlQ4gnLukUiXILyKEZi8
M3VPhhzXl0wKiK0TmYykdFhmB70VMc1bAuywSY7IIM8RpVV2HPSN+0l3pfveGtXqxBLl+crXJtV6
NyhKSZoNmNx1luL8R9Yf3krp2JjXOk0+E6nAI7K3WTj9MbQm9IW5m9yZbGH8VhL8YLMiihKHYIn4
vVoW8veGeeyXS55Wj+dadPPraujqloiFpaIVa4x+TK/YvxTtBJ1UY43uIRuW+oVTwiBJkAk4zVzT
xtEQri0yXZTT+c7GEoARMbDmJ9na4KUxh8MWHBe6ihFkjby9JHxpYWA/O7O3M+bCwGjNqKW+rtOh
eWHeVPA2aj3dJmGGZgJ9hXdni54u7Vw6JmoqGPkxjB/OgnVcyauewhUaVi7DoTwXEB+wZKAdMHYI
JdAONOZq2VHQFe2yC7vQY0fHi3eSYh40NxRCB2gbpvYjc4FKHDOQdO6pcdLgHiPLEEa131XewQAJ
cM3Cwibsw/nqbvsc70MsJL8ksGap9RkLm11Bfai94n7t1qo6JxzPMB780ODTM46rcCcMFGJ7YYsx
uEhDLwUf3FkhOdgc2R9CLRzoXjoXGAiEGMXBgIN8bfrlete20rCgwGQTGGLhz8+QTKondPHthAYr
EReJa1Vj1ORyehmzXN8ofnv9hdcIzJEqvMnMqVH7weBxinL6zxg1piz78F098q1z8T0RaDu1v79M
UuluzA/Y6fAvHRoqP57qbqNppAY50YwjIocaWdcZp7aIDXRke7toUE7AG79YyOmI/nqF+M/dT/60
jvwXvKQ4f14TTlX6cch/qAK3V3ytAu3gV5/UJSeEpkid9Z3qwLZ/RTkA2YG7P50q+gm/V4Eu3TAf
LYIJPeZby+u3KtBCdeD5vMokF5EZ71+a03pfAvG+Xy9Un0giEPygWUF5IKg3v29suTpPKFmUBoid
Fjc4KezYMzC1sJG05hGOy6wQTyUiiGsMYK8lyrFkV8L8RDWNWvDJD3pwI6rzIGG7eSJ3izsVDTao
2gLPZ4/rO8s18IJ5Q0soL3xFW+4C/lhgJPLsFh3cPIRnXQXOaXWaMIzDHKRMnASdjSA3s4LbyfDQ
WKFA9VMygls8mI1dAeLF3WV96lEhc8p582ORLcnlmKx8W5XOCNSHjm7vGbHwYiFF/RUbL+aEMsXW
KMo+Owy6eaIyO3CrvLGd+gYj4zsDcRCCzCvDyy5L7DZhLWOtykMC59gDnWyn854uAV6D+ZTg1bCl
deLz8rgsHLWvZs886wPqUkN4zvhmhuPw7NloahkvRmaGyikY8P/C6k6GfSBQtprdx34U14mh4yYo
Lro+fMCpeLsEfhuB/divFq+chAaQ1FE5Ejw+BzssLdB+237Z/rHvUzEMGOdNqitn4SVU5Elm7Dq2
TTE571LR4uytz4bebeZDjcnegRo4ButpJi4rqjLvg93P4fsqzxUznQKzT4uvzItb3Is73wjSJ8PR
6Turb+nBoA4xXrW9bGLwfHGv1FBTvbqcH9EMdg1NpTOQVopDaaZ6oluCv4yq8CEfhuG6IO8gB6rs
uJdLxjY/Np24qEqSLW3iFs51ifseg06W30Ftzx6gdKYLKF+t/aiTfcEFgIr6MFiaeOCmzlL8e9LJ
79KwW7rIkVZ+wTB1Oia+L/elGPFU+NNyMBfHPOjFkJE5zPda9fgwhElcvJmHFCoozk4l7sAqqoxE
7D3bbT4vma4vWPkzJisoDaWXhHHgNepsFK08Mfnl0t4AulzGxrWwXAK2VHZd3mB4w8iSdC+py90C
J8f0uRmWzQHqioNM6oRRF1754FzQ32uZbLabdFlDqY4E1TH1epu0n3BZjO8yPXZP9iCm5kQ2aYos
XTvhrVMVoNzHVvILppk4fBpCZ3ic17B6MmErgbBWnvdmVj36oZWb6Yc2q+XTsNTe8wKXAm8nRngk
8oVsLj2nMAEhl9ABYFD33g3uTyqCzmrCF4e6kTWW2eEDlCxl7WowGyRBV5l8luk6BbtsSTXz7GSw
2z0sBMZylV9AIcm7UCO5Gwu9n2ezfMXOxOTW7ubhUmo3MXeVnPirK3PBO111tsou28qtX+mQ6hfh
DGZ2jfYeSXu5pVRg65PNsTd1sfIbNbrpmAUuPl8xtElwEuCd3Jh8ILxc/D8ZLma5OO9YPPwd2Z1A
zJN20+PzRqRH/V42cyy0qtvLqp6K/Kw0G1+etaMoufM2dF4aby2t24qBGTtQmcuWQsoA+50JqenH
juVinAA1bCV9EeT+Uc9jvbFAh4wp9BiayfUqR9qQ9WAa8EHwoCQxbP4E/3ZhdxA10xXLxmSpTeYO
V5q3UeJqINB522nqDEYbWgCdZtf4fMUQ81b1QK6pME+Fw7I7R63IxNRtIX+btp0jS3dDqkzHh5sB
+Y/IwiP0Dixvk/bTLfd4cvwDAFar22euCTFJux61aIZw+QZKgUsS8VIvc8wO67f70B1MyD5rPrWx
pce5v5ibIHwhJoSZtJy6OovcJXHIDhgbid2wstYZN4RJZoPL8uov+1AG41k3JaO1C6umyFAghOJd
2IbhesrUAvx70EEiD31fKevMNlH3RISC4Ss2wsZj+g3EoUYvtDrhuWEmjb6saeRWXNORYKSTDKY3
cyWd66VdoHrj9qaoqfo8hYOjtam5FQiavwNxP/M+sJLO3hNIn1hHPNxcuLB7Vfae0GVtxQhovO5y
Hsf8de39AeN0iY30RhCfQrGtbCujfUzAOAQUMtstVQsvFmkXuHtHkZlx8Jo5RABAWPt4pmev+YiN
UF0mPRTryA6r6bxOK98BoO4UUCnSTlmHRYHMitZ5VBdd13IlJtKZR1KaI+J6rJW9d8blfiJkp1xp
a9T+zA0Uia37YUBhl+6LVJkgK81lCNHFkorgFMq/mLChtWQwlP6lll6FRyHJMDJzqLssALLtynhV
sztj3QdHGzkT5e/OY2+VmzSYC7RTO00X9zO2yYMTaBvibIbBNXbpXLQRzQX5YZmEgm3eJZAhrLyA
NhEUSSmw2hSWu08Iibcg/+YZl0cnQzHob1RIXGw9qIS0WttPtezV88RVI9/10wTEw5GJd5mHU/cq
+5SJv0IgjnepgSARu2lP+I1930NEYj6QYRM1i8y8Lz1nWqIMa+NpquBZY4eolss11foJi3GKjwLl
N0iqoo0Z9trPXtfiuE3xBGncklZ+rspUXoChkxWBOkmDxrmt8/zIpNq4XRBg5tDx2/S9Jx5xsGU7
uBrTp3qGHHIdKFzbHE+OE9v4/0lU99PwxU0EAiJ/HZcbHKwjHJNJ248F+3JCMqvw6siopjSJeIP9
e9G5zovTji23M+2NU9yYunsJmkCiDOmH1jkiUAIlpc2EVhOALPMs62eSzeu5Ht8tptGJ3f9l70yW
3EayLPovvfcywDEvekNwZpAxD9IGpggpMM9wTF/fB5k1SJEqyaqXbb0ps8qUEiQBuD9/795zYyYd
5FN0us3ozjXerWAwvpoO3pC1qEmLkINhJZsOiJkiqdzuMQan0cDSRzIzR3XYYu/hUJGWQti8JKrD
wvm+qucSCnbldU4HXLnGzTynpXNXtuaorzw4HW8jOX72yhkUt6+r7f5P9BKeRhssxUrzKFQ4AseR
78J76JwsuzOaus59PNsBAfe1V9Z+xPiUp8nxmmRVT0mqfJkPJTqcYqxbbDS6eewrY3JXVlGGtl+7
6QDNwQFevzA8xjXG7vo2CmK4T6FKos+8s95XxPbA/q0ZV+IKWD1HySSMeooQe+iTbSWj8Q6ZDrKT
2NC/OB5+AL5Qwb41z/iDqFjcYNrgmKmPtD6oPeBNQSYq82rET1MmJIQsvhQsKUY7m5sZMwht0XaW
r27spq8d/9v5IQ4Ax0diRsSAxzHb/F803v9vHqtYi7872y7Cl78LWpbh1X//1yVW377vrP/xx/8+
8QEO9zcyApeT7h+HoH9pucXyrzjGOxx1gMfxl/418RG6i5xFLpPbP5iJcE//2V0XugdumUY40yIC
nJEi/EeCgQ+6FBThDJyJH0fWbTsOh6wP5/CZYwewCFE98uIS8RNjV3bWEUlH7GWR9SpFDCkEuowE
JgZRaKV6m5FmI9mrPHseVlM8JrUf5zPIv8ZjL5dDXty5ydzh/c27m0ircUmyTrfnqtWi13nO0z+D
J/+jmeT/zSfP+aUiakONxpTn+2dv+Qv/PM9LOsXwoew/6ISL8vnPWaPUeSQxq3Ayp/eCmuVf53mL
UZC7HNqZBSHK1Z1/PXeWg1oKwB0znUUUhdrgP5nq/BHR/t1xHiSmXMCYrNw84SgX+NzfH+dxQEvc
1Im+LpQmT6RqvlSh3e7wWVpAmSfvGOt5cfJAxu5cnSMYTkaeTsfJML9FGIVpKAbqCM0oefzu3f1J
X+rHGaizfDAEWpBiLaTpkMY/fDCHVmAyZKZGoVHVp6JT2INlSyFWpE1AX5ne9K8vuCjMf/wl0KI6
us35nffa+RizZ2pDE7f0nte0IdEyNG5zbAzRPf36Kh/abSwWFvKjJaXCZcUAsfPj722qgMKjatx1
bCjtagwWcw8FqRYzv5GPBYrgx1DV8qbC7/XnxsAcNfxW/uQXXVR0P3xDYxGO2HSOmBUu35Se0/f3
OnANXJTOGG6M2U4/hyDFjm1RzXiarJ4UG3IdEMBC4PNsRK0oLIoOTo2SO/CA9iVzWvu6Y2T16dc/
yEdLCb+IzV2mq0SFspDll0/9nVKKMoc4mSDk4DMaYgvOxdnX0OXoiwpytCpvju6SkdNHrdpTNTlL
lJYe7W27154Z0/AA6t6tUHkA3cxw8t/lWuvLDfn+sfjj49mGu9iADJ2wkh8/HmZ4d6bDHTDm8Nxt
hyuM4tJsvoz01/fOlOrPZr50KeyY9hdMwM73GguJCyiSU4XI9zc59x9fCz4O7GTWDN5VRG5/3OPv
fi17psiP2ibaWInLi5hAMdlUTeRunEoTL5HlTde/uT8/eWroOrIIEXdJF/3je0EPP0viqI43ONOz
LXZQhzStstHumwasBL3+yA+ZzLzX3IJVlLTdZaK5twGOUB0FjaVHDYbJb95V1syPN4VHmbxRdJwo
tZYZ/PfPzNi2Vg2xGBWvYzu3UAzHTaNJ4HJhAD8z7gGMNLn3m5/+4wKxuBZ4aRd4NO8PC+aPF5Wq
MsgAjpNN6QThzjXafseuXf7m9/7JVXBgSNwMLnJYyoEfr1LYArF+GqSbEfgZHawusf1MGfndr2/r
X35BRGiLpoCWP2o2aK0fLhOzTKRJggIKi/e5lJF5KOyAsJVUdcFuVjQrEhBPN7++qr1UMT+8TVz2
j040jWqDsunDt+tMqMO1Fpvrkhi4YC8iS7ybmPaLbTnRY80HHccow3BmWwPIC046RQkvuZkHOfiu
S54LzAvTYzhLcMt9KoBu7krQKUusXWKhjGH4uGrMqbprnMKpV445j3dJYpFEBQzqOiFO57a2jNba
VB0plpwsghZAr4H/IVGki62qXAvOgFXKcQccVu5aLZHlhZ/RslZ9H42broCmWguUCKtmlCUhk16L
4g5CSPdEm9e+aCIfim0fyfLIcwKWcnQ8OlqpGRm1DwaSnD+pHOi2bpxpKxeQDpPlQVX9IZMQtG7H
vgj3FbNgd2foEycoKAHZ586y5oDIuyl7Gj0ZB76bCtGvdQbNMWE4HSgbKDzOq5BJA5h1CQazVX1o
Ky+4p2VfP2Vmwnkwb/AS//qe/uxJYjkydBZJYO36suN9tyJlbTLLAOcYCORcrEuQUTsKantj14qO
w5z1lyhzi82vL7q84H95jiTSKHPJ/AVZ/+NFhyAIFUI8a022g72ZQRJhdIB8IUXxu6Dxn3w/agKP
K5E3DvX5wyPbtmG6HA64FG/FSZ8abRtEUepXRmUeqc+mrW2LzP/19/vZRdGKcuBgrbfdj+HQWRj2
wTin9lovve6cTuM1XJNsbdI6XGvku/t2Ry7vr6/5k98UYRtxLkRzmCR5Lf/+uxuJrycS4WTyReMY
9w83nIxQt9gaTAz2v77UX3YxndUbdR1X4orL0emHS7UASkpdlda6tWlLsWs1B62ANIo+aD7rUHJ/
c72lyP74vLi64y5GWWwEuN1+vGAGjK1UKTC/3O4ocHLXe3dRWbzG0Rw/qDSXL6ZbgK/QykafacfC
bwY6NVY7jSaS48+VW+5s5g0ljdlGu6GPXEVrs2gn8u8EMVK//nl+cidc1kaPIhF2POO+Hz9t0HoV
FOSSfhnqoiulYhR9Fa1wu2rH/8WlqEcXaTKjRjTxP16qJ33Mq4sQgk+UFytCo+NDIoTrZ6zKv7kJ
P7sHnLJ5Yxd9vWF+qOinSELpRaxMdqcVXMEOZeRAdUhYZRvbCI2y5MRctP/NVX/yWxJXR/AbYm70
lNqH35JOcjxGguhYYHXFJo1MtAmyncBfjXL369v216eaE4SxzNMxI3Ka/3CEj8bZySCC2esCGR8Q
nqDb1DN9dhPQxBq7VPbnefvfFvTLR/9xEUSoilUWIwPJPrQhfrx3QWSkuWfn9roktH7biqm78thh
f/OE/OxbGYRKcSVWd/wxP16ljjtReWaLVMOeSD3TY7UzoFpccA2XPowJ9zfX4z/51+/FyoA7Y7lf
6BY/PJNZ6qEek1BXOruHkAnfr+j8Qjd7b6t3I/A5FOUMStopqo7tWAPMVENnM23CpNavkHsld07g
Ai4ESUoDHGEVOmpk8oS3CCMg4S+zAMO0I2WEls9M88Kkf6JqhzZG5Fr2BtNi2kWxMby3TJauQ9Vl
MIcdxc6dGdGgtuXA3rpqXYvIAWbD8QVMVvN5BJGqoZsw85uSYWq4Kqw2+1Qn42jDCwpVuEq0Rn0D
FBs3q74Ks3g1GHJ4DUrKL3rrJf3UCDjYiUOa9mY2NBV9bn3+CJUJYAt3+z2N2uCyYDxiipE5IAy0
6dCrxbUAtZ/WDgMXF/wirCxtLF+t0iQG13MAifEjBtONJWJQeKZNm3ULyXXCIkr2+8UUDd33RCiH
UWE6w9UQXeycYLiWKQyNcPwmu3oBvYd2/sWuOhg1o6rkA4eFHsA4ujc/zQadoNjMYIrrTdP4GvQN
fNCW+UeJYnEmaa4fiu456sGJwqQyOMeNpcyzbQoDcfZB7czpLh5hnWyBbXWANpAXwnvGi/sGYF/c
VamXoDhDEF2tBivlJ1QNZPZtkIX8E0pC6w32T/Ruy37ge6VxqLZNPIR32ZQFlS/robpuoN09Ubp1
HZOu2ELD2s8FvJu8JqO8zkUbroZUgPeKS0lUMvyVBffPiA4pZ7f4DKEuas5VNjOoPSjb7R4zpj80
/plQMEwn8+/YycLAMDC73p1nFDXh1qM9nJCmwo7LdZO5X+V5LT9rjAhpFSdFcOIOjmSpWhO5QhNd
OXA+oWCEz73lDxKJHs/kFhrqotwSrI4nGuch0QpRkTKeuu55cHPAjlYRfZWl9NJdUhrBgbafPW3S
pC4OsVEUaC+xftz29iwfuJCWEQTSlE/EqM13PNeISAlX67/VJQrYXVqOfFqZs8kxYAvqaxshZ7b5
9WL515MABYSnob6ke0Bf9sNiGY+WnmGXkes60qxdXdjlmi1YnoECDqBFmSoY2gA0NRjAU2bm4ddX
/2svhGIOFsJi0cKrSOH646pWSL2G1lPKdVUgl0MvOtdL9Nm8dskZ8PPOqrbKrEIKFERzVdt4155Z
OteSG85kXw1XlS7+bvT7t+v5X7cqXmcyiZYqZbEYfNiqOoGeVuREZ9TIYOnK6OmNcGuwQpGX3f7m
+/9k76DsWr48Tk2H1Kkfv7+XloYyHchstB9BzpT9tJ6SklwE9OenyR7bLxFoUNhfzIT0JhYbDiBw
hVwAu7UdENYE8PLUu+QJ/PqD/bVIwJiBx4LjLyooslx+/FxxZg+tnhTOWmsIFNfUwmw1sFhuS7fq
VkFqF0+i638XlvLXLo9ust9wUdYsSbf/wyY3J0SlWhHxd6DSw0sVs+DTBqwOBaDhZTqptrPB3mKL
1Llx4s45ZLNqyTLV4vazqOb85de/AiktH/dAGsaY0JzFGUsP+OP5HEL1KAxIg1QQvTqaUTZb29Tm
WIgMNahgUo3T4qqHq00MWsJxBKpZDtSciuoY8gx/7Sd6pj7TK+cwpuhX/TyLliTa2TK1DQB90fmL
uL06cGRmrSu8YDwyrobR0ug1BIEqNKynVGnaXsL1xnmt1z26ylZv9jLBsb1il8zKlUp0ttEAkjhZ
tZNlP2OaLwiMnia9BVwnAQLnnYovCJqjFtGLXiIeAWNOEnYuSKgtYIWtiIUZxoNhZw1TQwI7Hl3E
ZCiSzW4q/MocwoPOfXgxKiPrfLRFZYspHcQhfzhu8zdYrGa2ySelucdsGtEKr2KkrC2KUqCTpbk1
YkdeW0bVPjIpmbsFyFdfK9Zdww86Ww+3ZjJp8zoe7eahdWglbJQcc30/uBJEV2dp57xs7OKmZ03p
ViNqXd0vIy17qtWCtBxN8OpYFWh4kVDZAuZFAwKPC1I79nR0K5ZvqBp9V9lZX5PSLcSOfTHLvzEr
1LqHeMbW8Uh6gyX3NbRgRtBTk2gbpuyOOrJxtwfUvfWF1Cy7v6qdxDMR1AVLrk0Gb/WQDF3d7KYI
ohrQ6b7Rb2Xqqi1IaKNeq8YF8QxrDGSqpaoatn3WRtdxX3uIpFDdPGjhaEFLjBg4cDdDu15PaknL
KeNKr9cAojW5bQytfSOAc7hlow7fHB4iYBBpbL1S9C6qBQ8g9ao0RfViYSNZoj209hPnSfwfEEAD
1PxlXAcHdxpAS9vt0NOry1M6BR5srRXYd+QvQx11D20LN2FljFO2I/TObTdDkTsPZT041RpX47it
4rgEHOgYSq0As6ULVGxU2nYueEwXmWwFeMzsnWuYRK5EioXFcdUEXQQ1Q3btE1VDq6GV85j/l02c
E3DH26dvmyzOHzsDNhmR8INFeSf66tsweWW0r0ysH35e6FL5qIIypF+qyZpdjRjuKpkbjIvEL7jy
yiuW6zhox/YFAFW1sspJTizlrb2rgo6JbzcPvVrzEI6ISdpAe4z0ggeQDrl4hYjoOLCx89ZZN2A+
0/0SJ/0CQxi8cu6BMY0Db9TWjp4ZL3Mx2Z9Upybs6gomrC9ThglEHTWUhR1cfJj3lSswO04ajPZw
KsbPg6CRuDbGbHyZBRpsn3QJxuuLIGdXN+NS2YTuiygFwj0FdrdYI4CuFcVqqz1iusOwHPNQHcfZ
TL5ZTituw1bradJncf8KJaXR/MHJtE9p7YkH/KROvFSV4jbvjMFYxbRp7nnVUTfhv8w+pYlrv/TS
Uw+WnqTvQ2/35yaEg8vsoZpgl5vt/Ci9KnzNyA8RaPEXDHaCcGtEHRqhQuM9I0t+KtAFoOqBfkzq
9QghhIM14XquPSIcC4CBWthNxsxbLYOmjTRDJC4yyCAEGyrTr9GoAVSt0ennULNj43OfR8QoZ5AO
j/h4qsWJESbyIETdFxvVFSmTKEb5b+1ohcNmSLt0PDmZY/bbmZPlTTDWw8uYF7aJNrFwH1MVWse2
rnW0IFk/Imcgi+isI+w30Lc6+uTX2eBmSE5aaYLVyJ2aucxkWHs2FpSLuFplcYArr8VIpRxkpWmf
x5e8aOoBbCknQN9wMzLPiG6Y83Wh28FtVZXlE2BjzV7FHpkCxBr07VcyeljP3DAR1z2rZEhLv8BP
SHSEUn7dJKSAiDHVnoZOQLs2eCsBic00OP1YmtGTFkgjY0tpSL4ux2ralTEKh/WgpYyvQrdMU6zE
HemFrteN024mbeXdmOrU3g+APp+5003NXIDMcn6CgTLbQvLU+1GvxyRQYGN7UZwRVvBhYT0lbkJr
IFtg0hsvVfZjH2B79kNVZl9jfdYK+p1O+txpYX1bawwa1tgniqt6imcDvSy2GxgjJridzjSjGABt
R+rsgL2eSReY4tfQliVDcurml0Cv59eGWXu/j0r896sOWXOx5maqq9GsydaxUAXjnSzF5KDn7QmF
aQw0Pd1SnalS6S95A5F1HxVQa9eazEn5SUD5EYGARpQOcM7w4M8O4f8P2//LoS7+945Kf/72Fn0Y
tvMX/hy2o9dw8fQidkcm/wcq6h/Ddl3+jQ4QE3UWsz/9+f8Uz1v635jmMI91mLn/XXH/D/G8C32E
uaRjAidbZl/GfzJsp8f5scTHb7WATPgPoexnyPyxBxamrrBtXPUESbn3ZZFct4hx9wDY4OOJ9gAL
H/lpQve+ob7yG+V84XVxb+JcA+IsPGg87qtmprcEOmxCnL5pZbZXPXZ1zuzmeS6t4gJD5eTkSYFg
HrA8pPaLQ87ZymrLw0xNBL+6WoXteCJna19FOgF73iaxiATxStbf8gzNl7liefas/LOda2/lEOwJ
K31vhXd2WuOIF+oukv1WmZsoe4q8b+V46r2nbtb2VnAMh2ORxFc6615tXNoEwFFtZjD/JporOw9R
a21Yb171yqdDeH/GKUPbBVpQHuc3He5OvF0bl5UoZmbRF4cpRZmptkyITy2AXli2+I7u5+wsaQF0
KTAsS7wlqfY42/Nh8OaLCy5orPO98B4AtK6YTFwnzafFYVrxDuO8W82sAWF0xB55hlja2PHOsV/N
iLrnKcwr5kmrAVoWoY2jcZHdsdYwSLugDVrrmwjFQ0HgkZ97ySozbyYRrHXRPjThF9fipBSQUXwf
kICSyWSv1+N24oTLYO2G/DkYdtjFGnhYZrWftRDFJi71s0PjQ1jNWzCGx9bowXShpZ/G4crRhmvw
3ysGvnsyJl/TZjumX8oqNVaplvsTZUgBqVXKXRxWt1Oh771esCpem1id/HDIuwNzzOQ25LIRdWpq
HI3+pkFwSPuIdoNfDTcZhKSkWoE92lI+Yz+LvOgQqfKqT3WKJ0HcSdDc0aryHf0mKKxN5BhrpG83
od3fNy6pKbU17VqjWEyP/D8x5Z/GMoQ0bE+3RCScDCSoxGK6sOHnrdbNnj9q5rYatLvW4kcmSuiF
Yq/zJadLc9bfde0bKHlnzeJ8npInrc13YZ/5rYM6sH+uOEAfugqkupUyhqfgqyf52Abjqg9oIZOl
lk8OTZSDh7/P6gp8txB6+ra8tqezYav3xBkvrZeti8Zau125C1QMV/5TTphhr4Z1Syg5XIGVieEp
umd/XdeyWyvry6SyR7yO+zBBqclcy9L6G9DX1ap0r1rOWa6hbwjl8mnCRPq8xdf13El1H8TFgT1/
1c/uGvPexZseypl6MLZuW4foryo7ZKbYD8ZwnkrtzcusT6gb3pLmBf1zS4cn6EidypuDWT6hBzv2
4IDz4rqxnHtl0KcbSdjINR5Du9+7aXAb9Pl7FFrcFRTtvjnoOk+5YieDRTf33RdHNm9eUx6jP25G
t6VMb2iClYDVzWWGWeNkTj6xEz5DPEcNbBnvrad906WGA83tvU0GfZEZ+IY+5UmKbKOacJ2E+Q0q
jY02urcjauEtSWMkLiKW3+rDeO8k4ScPoNI6rFPnWkwG9d3sHiLwGiRRTPQdXBFuxyi7ZlCKjrxv
Hifeo2ZkbdCyvUZXrCg+zWR/WNYLTPt9HTA5qI37uHvTsY5zepzXNllmYxW96m59ifDvSKps2nJz
vEozp4S2zYROC4gfyZQ13rGOEorjTFd6wWvNyO8reXIbbLDzypEnmTn1fRkJcjY0k1OpZ+7q6VEV
qQ/Dumf241Ax5Dg4SvM+RQzhzEyuzK6l9Zw19UoL2nvcKsixJ3mbt8V1XZHgpsHDtkf3iOdUbe0Q
mGDQOPmm1IW9nSNeTeDpCbVk/DmV7al0vY0qg2u3LwVC8yuXZK4HK9eem2y6YWx/Qix80YvWD8yT
EuEMhD7+1kXijoMihELP/tYEMvFHSmza5Em09ybJASsjbbox83GN/+mmV5b4ZHQeLU47cjG5WmDc
2kl1q75J6q1NeoQz8TaZIrgi5ay5xHVNUd6H7YocrSvHIqE66CbQMQR2dZeO3MpznAeIQ0C8uzHO
BM0Q/UG6ZbnSKuPRqcL8kASafXCpWe9FY5Gw0oxExAjtHJBT99KpomWYCoeGamqJFIyqWx6QBP1d
GF85IOVPIXywddgS8WJnuC0KtyIDJMTiSgDBvK6BKrIrJuR46/PZabxtPXNKm4S7FirawUr3Wdbe
LG0gHCZpGALFWnof0uLcNByUiZSpyoM+V/iLyq9VF97rAv9GLTBEyTvSaI2rABDYWjaV2jSsWDeN
E/PaoO8vLo1hknEZdf1rJGgSAESY9MPkUOUuSh7WW1lcnMGdOfv19TVpAWoz2Q/CGqvDmGBILzh1
+yMF87L9hfKzWWhg5wFIeYORH9OqG3f4kPiRAT6adYBHJU2xFxXmBlQAM9Qphb0QaVtroE/meNFz
hkNp0owrYmfUwZyc+zidirPpJOlbR/d4VYkhOQZ0qleAyV2fOQVpCZiNVmZN8a/iTN8NdWlv+d0p
C2z5mhPHgCNF54G162wryvbGMkW/sYoMQEkluo1V5R2OseW/hroNb1GTXxeF/GLo2bizKk5sbRTt
89p9YPBxbWnu4BulVV8pjULBeUIv5+3mkGTYJiH2SJTTqwSlyCoxxifXgsqute60JzsBXQa3mmiB
8zTutJliaX4PO2KYaY7jGLKb57kovhKTeUuSpraJXHJaIpmdwQA9GnF7aMPpHOX67SycrWEU+85S
D7LJ17rJjhLMb2S4fi5rqjRRQU5BrBdnO2shpEOeJM8HHDxDHWbzS81kHePW2hHKinMZQZY+oG0J
/KGNjjO+WnoMapcFi9KkPhMcd/TG/Dr0lJ8N13Vr7Ym6uxDZsQsMeyN6HId4/P0Wn41IeTWw71z4
7akg7oGGescqK5xPZdD2p7mfw9D3Ip7/SOs5xAqhYC3je1rlDt21NG88OgCaGRwcmvCEoMlx2xT9
uO6iUhgAD80i3nT1rOXEEnrZxpwJZcdm0QM8dZgSibiME87ZunesK8M5LeLp15ToEj/SgvLEeIdw
47DTyPOYo1skrOyMaF6ybUs+5hpjpLazETRvJal/DKs6a2MQv+C3ECtoNtbziTQ1cadHXrJTw2zt
VZTqV31TJp85wdWLdxqfmCD7GcTSHNzXhPfQCZ44nblaYpikfoz9tSWd9FBXlrZPsrF+bkyUZuZg
LMT7fgFbiKLYV1o1PSTzpJ8bz1LH1uys91yPSr/shu7W08QXayjQ8RBI0l3cDtHQCInLWuWcKi8J
rYCtcov4gVa0djD46iQ1aM5tqShSkj60DpnuVPvRqznaip4cmkB2rHyQjG1sPv6gD/mxiSW7h1Mb
05b1wzD2dDL3Y2aHx96LX2RLHgyTTc16JoOUTL4lzLB1VHLj2SO9BvpBBsmkEaHNSeUGj3avvAMB
YjM3VZWEBQaUKTRBfD1vxalIh2k1J57xbCR5QLAILjDDGIheg3hBqYiE8stMh2MlahzwLE6kQA9O
rs5jIZIXWlnuYVyICYt+nL5WkVX91zmrzP0It9YXEWR8u9NYEA2xdoQyz7J072LP2lm0N1chHsuG
FK26kWulCQIQ+wLz0JgDBI/EygjFGUXXxW3GJ5OEzWEaLpIeJo8StqkT5TtJKn3BvGsSECrS4LNh
DlvSxDW6EQRfafqVF7EDTm520FT54A75o5HN26Sr2JRGlqfygX31aLTuRiv6bj0y2dzQvfkklK7T
viebInaqTa2VMzEk7Q3JaARyKuJDLCtmcqkR5pEE50yW50qPDh5jEAFULUsHYk7s8KlMcb7kwXWL
AowCUMMNWEbRMXFTb5XKPsd+lZDrHZrP8wC7RfWSHx+uaCrdV2+08eYSBLoiLzaGmW5WD1LWRKzR
T3uYsxjPsO14K3vg5IdRSm5LsnnXVdI8ztns3aVpiigWnpnfZfYxR3utYifcBgEaxLrB6VSlPPhu
iJUZiVC1wed1DB1zKyvvbtI/lzFtaCJL6RDvAton7CgEDNCHLwp+mYTgXY/oVyXG3YjJFK1Lt+6l
2lol8/UaOW5I29rEGnjx9P6rgkGF+acjVDrTmm3GOM/XoU8MvFVxwzfkC3MGgBqizQo+LUmi6JZS
tVbUoewTIkfSHR5B5V1C0SIg19RNFQ1Y7jBx7DIPVXTcRjuyydYWAS74s2yyNoKiHTdZnzMYztD3
bdkdnHPaW9RXMoz35KkZz1rDktBGNtNnosPsLUws65LRldrkbVZfR0bcb3Q9i5n0hO6JoxwvgY5H
e4tPCwCylpl71zKio4iz4nEUwtuY5KbeEAWX+F1kOM9GpqadrTXNrmMQg415Hr3nxcV9Y9PBfEzQ
U947lpJ7zeq7raL1HPsu9rNnaaEAifo6OWeF8O4LctZ8JLVEwpNIanOcGeqDrsX584Dp9iHMivzL
CL3vtae+OHazEkcIenq7VbXePXq9o65VWiRk0LvZZztModf0Kfhak9SVaWV5uQdlBWNwZ8ngPm2S
8E5XMRtRT7cTy2EQ5w/KmIzPs03q3HohBzBul3WwNjzc6orINl/KwnkgVFJu3SIdL6lVaacZQDV1
Bw+m7eT6fQBgBNFfI86FGU6HvHHqC05YSyIzqFjqExL3EHJgmbxi0Z9Ps2lyanOtpnjuUvZJ3Zpg
BmmNeY8XKnrB/Yl80Yimlqwbq5Nb9JvyiQbCeIAGbW7QPJcbYSXMt1EqjSGhMNjbGnk36oLIroKi
di0x+PLT9GzMbuv5tGqjpywxzU1tF+GNh4P4XaEl0QkOMtMU39aseLSADu1mq+59GUh9OyuHkyEG
4umUeiF7AtnLaE16RillQap1a2ySobiKeGpjj9yhMfGxfDGyZuqVEiCzMjv7IRfNDfssyQw91UEA
rylRJhSoiCNMGqzxnsd7fRS0b2ux0KBm/SveaXtlNAHcJiP2aRbn3yYVdxdQRoc4yAnU5oC+UZaO
TVG4m9RLX8DEZDvpRNvBMzeJwZrtpLC3rRZWkztQdqWfinK0OJrLlybPL9Wic1FCCx9cE8OaZqEy
7otGUTegsa2KuT9liGjz6H2mV7IYoXulPasoOHgq2wymrlayXfwCckb+GATrLjOOY4ElNx5m/l42
EIyXESPuEMDCAQyc95rT6HJ+vHWd1OYfDv2e+CRvPfW39vyYIMSYMroN9JNcM12XKnrQYjLIZ6Mk
Ui2dDxr5QlbT6Oh8dJztnV6dZfWtk9czbImB8QjuyfxC18OhfW5bTOQ0ckAHOhlODfTZXXveKa63
hqwz3iEmUK0Wfkv0YpvkzreKfNrHIhfndoQe6SyRtR4xPntdtlTZkvMUpCmY1u6Bn/KrgAmKJzYQ
m7Dttmk4frGlfcMixxrfwa40qq8TUwKtegkENCybdkmy0DKQLOHNrZdDWdK7LAiptbNnjY+/UH9s
IZ6YrmxQonAm9aqTAp120lJbJ/Yx2gE59zaNG+JWTXOionOahITAwSdgdOleGdk2TJJPmIOvw7R6
E5E3rGPFnhmKdIIOGMDiKAhmZNdx0VIU6YaUDrWNCMOmcKgMwuVJ4UKEIvxclu1tCKqHJd9laVnC
ndsHBCFXgYKInqblU4Pb1qvcL8QIMDooininayn4zb2n6EowjAPOgIiz0YjHw+GaeOcw0IB95126
rxMmolWA/Lo1SMRtvek1yLQrZPX2hTV72IRFezJR5aA5KL1N4cH0oNPrZ/A1NPpAGzs0ky/hnPAQ
2nX5PJfjO8ZzazsvB0+tyZINY7gLI6KjB5mKZsYXMBXalRnaV2rJj081Xb9Whe2dx8EYr9O2cXZD
iW44mk5lFWxUrCS7kvWu2UvYo+OREC1b/E73XlMRzDfMzgaUG6hR0Q38DBkW8p4AVS2qGBsA9LgS
dJzuDYPfJqyx8HT4IZp03tlxeJsXlPRGL58mztoM9r2LIUN+ryKfNVoycDFa9BR5n/K0hI8oNLKd
h5H2ZMNqXHVFdGgBybsIYjZNNN7oWW495LQXYxffTJgDNzUz0O8lLuqtLKdkh4wCgFdcurciSt/q
IbyRs3nkkzyxJ54XtVPuuF/w3dPXmiRLYcLeCH7gsJhS8avF/lgVhOKJ8qYOPNqLFqI2N413DM9Q
IBddvZlM9+RR8UCZnz6zWenU9vGmpxV0pchPo6QAEzbgQL/pY726pjQ4610LPY33oh9M5CdD8j/M
ndly3Ep2RX/FP4AOIDG/FqoKrIEsTqIovSAoUUJinsev9wLdbpMlNhmyXxwOO9zRtxssDJknz9l7
7ZvEVex9E4S/tJ6MKDRKP4nZImtLA+c0pljFEaLdKDogJCT33TZM6+IG4WFC7VF0hFBrPbGtySz2
pVmaxyl1w1OhiOii0aBMRANSPXXKC68ydI+N6zq10INFpfWAwM0n2hDYgl2W12w8fl6p7oXGQPhE
QqVc5azBthmfNCu7w+nMeqU/9yU5m+xKPJFgqqCziMRLKW1gZFRfTHtMLkKDFXVqtyojqCwW67ar
HnTrewRx9ETesH6S3Q5S29oWNz1MsFR9UujD3TmFOTChdKq9Vs/1ipOXccfwOPGddu7v86BZciLH
7hTnurLRYO7WiD0uTdlNmyh2vnVORWEY1Q8vQfVlzsLLPIwj00CMaeoi6KgmyS9l7hyrZH67wBJW
nZDJQZYB3vJTL8xxHyugSWrAZ47dg0JQaJRWG9UqDJSzfBCxBVWtJTGSQoWmLAaDxA12qqZcEia+
6kmYK4HDiegLRS+JgDWChlqJN6bZbuKZAzFt16/o+ZtL2UhzZcBI8BoC41YJXpqaNTeJUYME5EV7
gtO+nl3UBAmPpcW84jGpyPpExm0e8qLp1kHUQfwyXEnHgLKraJvmku0S6mQ/sQ/G5W+pVOuRhHLU
ZESsJ+Ucby3REameSsXcM7RkImHa6rZps58itA9JlR9HK9R3SZc81lOoHnoioPdJMuwyGIEXsZoB
hAtmQj2yErqhBsd76Brtl6OmrT+I7pgut51Jfcg5utr3UdputGna9ELnXtY/XC2IwfQEDCVzczgO
Di95FNh7xjT1lsSNfr0klu4zrfnZYbe7jwPrlwTABVJ539FBHmSubPtOsiOF7gAuktipVd6qGhHi
WfOjcsynpKxcGMe9fl86wz3Tlusus0hz08NfVD/iiGt/rw+WeRhN5RD2ceapIS1gF13GBmMLAeZj
sFHTBL0yGArZKcOOIEFiu2cOkEWmX0Ivuha2drJCMD/dRMvByHxzDmO/igUMC8g0WPkTBrfyKOJh
b2QW/mOQ1Rzb6ZXR6SQJNiaxOTU3WRbvk2aADhlfym5vZxd2cp8nl4xSTxxTkabZW6b3Fnu/lW5t
MBSYgbwc+/wK/oFYk2SK9iHf4qe8NFR56g3tplPoZ8oaVUg9k7ZsAq+EvLaa4Q1u3fSXAi8g48Uv
1ALf/piR6ho1F7raXo9tfGe2WbhD3HfS6mpfD6DnDDFddQljo0p9DqyIlT6KUCtGLeGk/AMnuwuH
VWKBckASw3emT+vU/q7W6m9K7QtbcRbNMVqcyblzq/iYT9GpDbrnnEiVo9MYLkrTrAQTZQ6nSQkP
KFqTFaGuX9vQxBtUFmzcV5mS3rhhu6JV6EUznBN9ushbI17PbuNbo7sf3MYl/oLWgTbkK3jZN72j
nvDxHgf1S4UIo8+lB9nRJ38F+kEabrK6ueOxriiUMi/oKZKawL2ekuUDxuDYa3xxWZ2cjGI+dBOW
WJ5mGNIQy2d2DTtAaiqRMGC/XAlV0AAGJR6a7lebbXPVMoO0axWdwbW19Oc15SsgCGujTvDCihgB
AlGySI2KGaQMnxSkhmCddLa5o6fyiMvwpuj5LePoIr9jGBX61aygPh4VPzPdb8BeVh3v9EA8n9J2
zz26MjiDa0JfUuuKlNNtaElyN8VlFcCjwlWWcmosO7577Rt50aOXWT8GGXwP2dusctjMOeoI7X6q
L61cuTTGbs882HNU5aJDRhRFwQF2EHjGPI4pAUnNBQO9qem13WHSaslrEeR0VxXtN4ujcqrOdy6D
3fsKechdaRPbgqJYu9eLASBVY4YBsdqmWhw4LO+N3CH5GtglugbOd5hvBjJstJuY8wcdaqNZiwrx
sTYru7BQQoyxzi+XvFJPY3iLnmlO1ym5iqu4n4ZVTHijlWSaJ8B09WXseFBMzX0JD2dXZfHa7bsT
umkqKnVyqQPThrOPcpN09V5Jw5s6BpLlGCcJQXFfy8xXEnWJl20PQjhy7xrKsB2BeyWlPE11stPC
Gs1KSmIQ7Tt7FdJIInAH0lWmjoeMHuKXuKh+E7cAmwA5PjpqLqAM7p3NCoh0uaXJlaeGj58PFqVo
L2IjXRf9fJsJwI+cVG76xohvZCsZoIHopb8RUUwJVznCotlmSXuaK4EbOKbGmVGL/WyRKqvmbV4E
Fx0EUhN1OXU5E+G02IpG+DCHbp26BPsCEyV5blq5pay/IF6UlYWlaxfF8RZBjE9MyTai3VaFFVNu
a+ui1ClgleUltkQUX1rv2cUBGtlaGvdW0px0lvNQVleRUNYjQdi2PpTLUzO+IQJvNmipDK/tEoF2
lVhjRCKcZQZMbDiLOn4dCNJtZN1DL/OS+sFIpy3SzCtphNuw3sX9Oh2Ppi19I/zpcgzvgG5VVAPK
hKCyFisz/Y2Ln90W/lzibtDGP1oLmqf9KY2tqpePKPCegkm5VodFW6ATmgq1n5j1kjTxuj2mCYnX
0VMuU2j1v8jhvmCp3cYw0dqYrY6mTGp9yzJQRLKP1hT0eA+jPYqYdWljr6jMKLgvsVcxxadzlxhE
vFpdqu5I7mSaHZSWekvsUXhXh011jf6GC89Vv2tqxfWRcghPQDL/obqB4eeErjOqYR3y6mbQNkzq
sSBAWIVnQR3vHBInMBYtAT91ktNlWXbNPtDzwYcYXW6KLDceAARzeBsblvoYWerarQ3MtLI8GSDV
YfXwBZvl1NK4TcPfDTCcnZqwRBMoWnztYLhO1Kv4POvYKW/HNICfm8anNNScVRLFi+XacKb9aGOR
j0VzjTkzuR8p6jFBp2tdaxjkmY+VG1zYWXEX18oXu0UBRCv1G94ScgVUpl7Eoq4K0d00quGwWT0w
MCcVdcIqEQywqjOOCXmkeBbQoBW96WAPk75ak1T1U8TWNcO6B9EbOyHlb5wQHDFKdIV1SluQk3xn
3baOs3cD+rrlaJ5cDP/MJPWTGvG1NGiy8IvzLQWPrPKACIuOnrC+RmSy6snK9hDcj6tK5WsZED4y
xTBEAU5Qb2+mASOLU2TX9dBezK5+FabGqTLt74owofEq+1hvjzOyyNhEsw+rIeFRzspFmMTXBLXC
QI3Cu1GN95nePhrsriuystjBDYnSLVW29EeHlWvIO8hE15kq145CV7rQgeeOzBsB2xFqdrlkXtAl
7H6Yye9a6xQPvhVvlNagJKHFqydjs+Ik+pscZ3QlA1tbiGjN1kpUafw/00hxmvbEViryytC7Gwei
F7LpwNfH5HvnkqpBdPKvLpA/dLWgvLaiPT7f3Ndz5SIIzXY1SCzmCtgVA6zcHO5di7EP0cFMtMND
HLgPFIZXuqbEVAjR9ai61JvTlYHZeArMcRVl2THW2U4L3eHrq0N6BMuarGVrdPXrYJimVY5A9qKo
+KEYwR/L2fYJn9gTELsMFINVmbtrlQxvvzQ5sgTt96nMTnHQsPc78k6FW+5VFZJeQnE7nbjNVHzP
jWlntN2pJeQtpFeB2+O3MBQyw4V7HxVoJxqyvxTS37AMrI2u8gFN6Rf2lE/bNhv1zRwL15N4OVdA
Oa5GKkWQydd91uysOKs9DpNPOAidlUpoutZN2H0a7Xes4RjL45epN01kYGxy1E5oWK+EGp6UIVhb
TfsolOaU9/VWsadb2/3hdluM0VeMC0uQzMkGxn3EAQaE2WB6LWefRO0vQBL8MhmHwo+qSLqL1T70
BK5wRbtMGVAbDS2WTOywsHtIwG+n7s6xdyjmLzCW3IzZnUhAWrbWIgUwQ8ZkZo1kHST7FCS70B0P
ZI4kGzkIczVKk7lLHi1sFOLJteAUk47DnI+u1Qz/24P4r9FRprhV2wZ9cmX7MdQqD93jwXJT6amk
hpAmaD0DIj4i/bgzu2ijzJDciq7XVyrdupbceTTJ01aO9M179jTwxO1jWk57dKXPYd3uQULcMlpb
27FzSY9jz3F1Yh7GXJPz5aqw6sILgc75uJDWdl74QBh8cgcdZkG1to5bOB7ol2mwI2vmlWMCSRm2
BK70x85Rn424WyFa/1KV2Y/Azg6T2//q0upZUQJf7YJwvcS+eqKrf7ZOfAPwlV5UV986JtV2b+2i
ckBpFR7duGEMhbuoi5no/QZH3W8M+1eTOF/qMbnCoLd0vDJxVZNN27btSQ6z6mXgAsvezTyXSL2Q
KNBDIWlBFiMSlzJOHylyd2pVP6WdfByaQGcOYR/GQXuY+up3ziB3JWjg0f5W7lU+bY0GlD9Pv2az
gWdQsEqGwvE6x3qifQwTIDK6DUSLa/bivXCma4fsQgoMf1Fl2Km2Zag/IE+XSMO7ZF45PFFzEsc4
z4jyU21PJrJYuUN5VDKUSzJRCk9q0++oY25VU6m2Azi1VGUymzblOlTCY92UC/yOer8hw4bRBo5e
u6ODV0zKzql6lWBxrlRp4z6Cy+L1Bp1btCnatrTck4ZN8hgkUnrcI+yAVuoVQvkxty2CKHnfKbZP
FgH/jT0h2XriyEMkJ25fyVQsFHrB+6gdcgYPXo1VwmtrmC8B3yrbA04EtD1+DfrNC0T024zduwlI
zTqNBX27zIck9b21urVjkJ/ICGaqudEyjtZ2X3/P6/FocE6Q2xLO48ookWRY5gOa/jVDUpMuR9Nv
pl6JVlMun5Q6/mKiij9AQhTrRKTmD11Rf1s5mHKpPQ0D56ysLL+JKCZtHUfiKMJlIPWjbcS3Qq08
k8lp3EIf51tATVSxwj3OLjKJIaWI0kV2RHqNkCHaEel3zeMCcY4UjZHSdZwa6xK4Xwl2zkvRPOAJ
XE3y1DWXrrwa24fIjo11a1k7uJv7cK4vqqq/ddK03Kkln5apBfdmayGO6BDBTBqiRnfYW/r4aMYV
zIdR4KBu1bu5nABCZAdt7K/wUN7jMfNdHTORrLcGHbHVkFmK3ypUOaH+LShuagWtW+nOW5ypIPI7
5lmZvCXQgYh2sTKke6Oha2zD8Wtopd+rWeo+QRp3jZL87BEcBvYvnbIBQuF+MKGmU++L1lcGv0x2
k0mSfMTUNUkvl88iLrapnD1ITR1zPbe7jegHDJvEWE8AgSOVIUcZrzCjbPUJqeFEz6jNIrEnOp6E
iyE5ShtJmKNuvkjX007mMmFHjBYmN5W05H1UyeAWHGvNy9CoezFBysRyPV9kna78Suw02aSyz+9m
5I+/demwwwisOAk7UTZE8irKzGFaC1MzGLVO7Vf8nsMVKlpE+Y46oSjo4gPQRGc3zZW+dWTeHCdK
oGNmJvJHkEuYxgrnVj3ARKQxztxmgVpfKLaD+p+Z6COA06fARctixk92xSxJtEXDrAV30kqxxQY5
YHns5Vxfpviprmw9U3da0z+ASMJpEtAF3ehK/mCXiclwXHT6npyQkIFm8lyHtceau5Ghsp0hzI4k
wspcO4Hd/To5PSI266GJUJhqUV4th6hrG9LTWslZ3yBklPdVbCk3APF/WvpTQWEBeMGGxKJexmVy
XSUmCENgKTQgLugjKdBJyb6s4G1eRH17XUX2bS2d6HawyjUGcvRSIh/3NULp9YjZZ2Wn3VVhaY9R
1B4K8TMmiyHqOYEwmcGMM7TM4+PETyaE6syo8LQ9OurlELhYdo+aFW5tZi6hdV3Y/QVD8VVFYWdr
v0gaeURydhF3ynrSq+96/APFPz3kB75bj36wu+BrvytRP21BcvMvGgWFCEjWlTPNT7q9OF+RnJpW
YXkBA3aqRXufkP5Cp+QqjBdnGkPcKUQwKKKvtRu0y+mlYlUJ13PcbIBI86Bz5FjKdeFwYmDhE9Ha
ELsiy66rxY/hRN1GT9XgMUHfuNULCmvYp+OQyvU4F19l7pM/eiii6SZemkkjdtzNoDjNbmpcTrgj
vOO6v0s79xj0pJiELZYY8sTGnZjjcAO9GT02rjrYvNK9DlTFeaAzKLf67FL3l7jy3EHd9vkyB0C3
lpSkivTkupHb4GxAm1Oz1NHCrmRrTUfLXqUpjg5TXobJvO1H7Ssg3UPTos3NTT+aQsTKsfvsCpZI
2ivKN1vDODzhuLuMrYrWvDIflGLw8Xb4iYIhXokSB4/x2FNnCfxP+JaRhgXPUjABbNG5Km5/WXXy
aLe/ogZwNX0pcWEQ1et1Y/rElsunM6B+K8bHfC42RY7E1WFLZ1QOeNQtCGatKMwy7acd/6zLBhW6
cC8Hm/q/41+YSEZXQFhvUsC7XqmCXQjSNGYhGZxNpJfyCiXdirUZYyHOJ+jDxSZ0w/upDYuNQ1To
r6wuMSHRb1tjRt4z/r+sI/WBCbf0OiMdlnCPDJtz2kArxTezenEW/JXH4sPsgTcZVv8Wffj/MKHA
wW/67z0W26e6+PUfuyYlt6p5jTVc/mP/JGpa/xAmxBBcgSrtEMwT/+20UAjStAwGAQtUc0GYYC3+
Z1iVRYIBux3OB4fEKhOD679wmpbGv2WowG6gwsD0gX/5F2FVC7PzFRoDfwX2aSwbGHltBrJAp/j3
X7FscDJLzehyw8OD1tw0savtjDq8Dwix3vT9xCy7jpqN6GZEA6Vi+gLHwVUcpGIfxQm65Zp06tKS
d6GaGBczu5Mz2O2Rcja5ARn9CRVLf++v5b7YGvxFl3nxmRd+cAg+KZRc98ZAax4ADdNCKYvauS/1
gjNxYZQ0AmJ3J0SJGnqgBrmFWpuNq9aOEWNEsAQ2EEmybSx150I3U50zZ9pSpLqgb1dmNHcszBO7
8IjGTa3IW4ornNzlhL9wJYx4vpEWrSvCXmhZOgHbmeES4LOKgwxUhiKC5yYEw7RyRvdXGwTjraxM
GqoCP/S1JihcotSmBZXXQfrdTTJweK9ev+v/Ypq8Dil5gUj9D+pkeZ78r7CIsEBwQG7vYpd+9Tzb
IcXQBabBCwub473bHGXCyaXXQtr3koaNJ9ky6dI5g76LQpGpZGDK4bYs7YLmak7ey8w/wLBtktom
t0qBgwanJRJ3M1tPmBo/+YtfeK1nfzFeIv5YU4e1yLN9+xfDP2ucBpafVyN6u2tzYsbVwhQ/W2BY
EA1wm+9VUQZfIkLG4Sjjb7mA/fzbCIpW9ypcADXamfrSjruQLnZYYYAcdHV6wLTcPgTUyZHXsWs2
jCEbeYtDc4Qc1nUjrLQJUvHUT6VnsthT/ehj/H2OE6um6iX7sxUaemOzHeho8sLI5w4cZO/h9Dfz
lUrGuddN7QRpeRzLm3lo200ASL8iBwcvDtY3eW/Tgn4Ej4a1wpLZLYVu+dSp/AykHAw8Z7fs8L8S
y+6NGduU5Nh4MWlO89ykJXbVESC215H3Nq37mVE8qSfK9eDa5anIJqgo8Kqjm49foGWhOlsQcHi5
ALX4n+VDOzP4KxXpcmzQmjfoVYRvHmfGyo65JSRCBQwbQvSsmwG0/AqCmLPBk+tu7a4zbuMBGp2n
KBa2ZZWDWd1fc1awkSIh9rmviA6ZVylkzROHcoySlt4y3HCGML50p5JNt5qh/W8GrZwuSR7DcJXX
w6ouIx4S4tweDkdHsLzWHyHRwRA3027RIANg8ZjXphtIY6zSudJhhiqwrqPAQLDdhPIyJ2dKUpcl
8R3nFt1ZjcFUe7oKaH3VwCVP+FHThL5vUIhuZySnlQb1PQRrClmp4y9XURwkjeCYFGbNpd0VprUV
qSivZgWXMZQFuS+GgSoroqcNFT41qqPM+Ac85i/6dSSsE5TQEXRs3qFpSm5EV3HGwguyRXMbbvMy
sL9a2N9R9RcmfhoHnMvajpSDWoRYeTWzPMV0Ur8hJ18Oknp6K2aXAfInz/6dR0/Op0tiIaArYKNv
v0SgHomlaq3wupSXKwLgdkxgJl9V4En8GbUwQI+0+VHMUv0E0HRG131ZtoiBJgha14H1CnWhXbxa
tjLEmgGabOE1oiwQUpTjt5iy5lCb4tBwMFh6cpVvmghHVYrEhf+8FlEnLxUSQDZuyasyEHD2CchS
vPMxWMSXunwH/HL9HDSijUYxOilxcO4Q6QQ92L0fl029Cuir0i8a5q2O0wp7EufCnNwwhHBh+iUs
ghbsAXWdhavLR9m4wO11FamkbdEGCSBPq+lISkcOuN4l/BaB+/jJumqLP58mWCgKC2oFmNlLdOvr
Wzp1Lw0HV/MCFPFHK48nInY0MeUXQaLd5YFsSdWOa/dRTTP8wnFSn5ISMUAWL9YUU/blyh46m2kg
Uxf+b5apJyPRKsQBdDU3cSGiq0mtqn0GHUauB4QNzMnyAYuIpuHZiOaGkG4oCaQYlBuT+/g1Ne3J
01zmFUPBiH8VlWp5KOppeqa3UiPDI9TywLiDHu1wmi0yGj3VsqN7QQOKB5+49Snju/42aNoce1Fc
jpfMQdjos248EAcR3JppOmL4Rsm0qBYMFit8BaF2UCzSylYM1ZyDC1U0RrFZRlswa/NFnbBSGXoz
PYqWrjDZgbiUI03QgRayJ5/PmvVbI6FjY9fmCM9kso4ES3yprAyfGCKatTY11jp42Tf6SdI5+Piz
fG9PJ8Ga5ViFQUr1c+aF7WIjTyAAaRA9mCCJTjMuoCTBH8nTHsuP3Xjm3KCXYxs9VPFcbTUVG2tC
MrUfdR3NjEx9mlot3soKSUSdGUjPEYqtSqY764//Vn35W852cxt/MCxhW5iq+fJWvvqQm5AsEky0
bB99lnytKt05KAqHdxBR2zy2rC1vk+4jlNE2nWTEhwbiW9Unw95F4OSLOWIKoC76I2WZsqIp27Vd
XyGmdWj2h/FWc6TxBeUORETbVSDkafVtKWOCulECfYM7GF+1kKb8zO4QxSiV8tnDeMsDYqUyAM9j
nNG4tmObQn/7WSmMuR0oLPxALRHwyzTHK4p5+CrG1j3WWWIjOaLzpRpr0pd6d4w2ltXzx3foFMLO
elbZ1j771rU/1in+KBjnbKQ6IEz1vIovnSzIVYuJtkZwyLVB0uhGmerO0+x+l4Ajv0BPhh7JeQTz
tqHg34/wgj4BEr11bL/cGFLVMG2DiWK5sc7WmyiK27ECL+iV5fATYZx10btks2TEyX6yLOvv/FyY
TDqnAMGRioPL22cw4tRTUjXFJBOOKbMV233gh1F/2zbvEJrT79FMxY3o0iyv6fE038GghA+w9MIa
ejY6xd5E1iN0A4mr7abaD6Z7F+6Me25VpQbK4nlipD9n6bxAwpBqFIAOYj9jzbwU1iLd0RujXNW0
/pBKFvVTntpMsxGlV3ubsYizMfT4E97xC9D4zadlmMQPunCVgV1asFzf/moOcb1KWwx0CFXPmr5R
hurGyo8DJtUvTJLwLYb2cFsDxN3RdYlR7w7GqegNwkSbsOIfN+P6MhNcYZ07+XRXpWQl4LHQlB9E
TjWY+MqD2tXF/QK/bciQ6gsT8J1TP9FCcx6oG8xtr4S4V7Q0odg2e9JwCBElenSA4eFWEREzWkls
6JLRqGdz+TzUivKskqr7LSws5zEdEuegK8L+MbQGVTV5leYxqcQSylYg4GQkjKyukbSU5pZI2iy3
O+AgzrdM9OljOWokFrnFF05pveYjbih8Q4u5ErG8pmxE9F+v9F+1Nf5ts+JNS+PD5sf/w7bG8nL9
+7aG1/14et3NWP7pf3YzbOMf4L94+4BE0NGA7PyvdoZjkAGiiRfS+Fk+iND/AVCf87q7HPDYGqjv
/kmOIB0Echocb91C9GQafwWOOFucTZX/Jkwnhqa5gsuYZ2VkUbVt0rRt7zf4H4ExaeE6krDqXt2M
dw7ZZyvdy1XYh42lRYMl8AVJ9mqPIxXKLgcr7X2lZCw5VpwgSLUial7R3c3/7VJLkffqUnFMX9TW
st4H2PHTbDWX/EaEHWGdqPuPr3TWWll+FNkCjqmCU6MU18+u5DiMq2GPdciilRDHpqkcs55h9ypp
Zen3rlv6WaM2C+64+Ta4tc4b9K837J2b+s6jAxAslrtqcwo4f3SaqAM3VQgZtDqBIxrnOfI5vfj7
R2eCKAEeaPNjYfq9vZ8IQBotSKrO10pFOcAQjfZhJpRV3U7WJ5XCez/IWAoF1jBqNvOsasPOSJtZ
zTsfN4zjI0eAiEMO3eqvbxtnVl5GtgQXZvCyVb56QXK9K0NYg60v1MA9pUZr3wlc1n//WywCAhAZ
wYxX2SHeXqWzB4y9pdGCY2uhHhZjcDO5OFw//i3Ltv1qg1teQZ4LBkLWB5Vd7qwXWbSEQYNwav1Q
5PWu0owFcaQ6u7RN7X1IIeB1NkloWaSGn1z5nWe1RCRY1gI/FlCC3/4+lZDmrM3b1u86hAIKfcTN
AMX3rz9m2pY0dVXOdI5Nk+7tVWxirqIqEyVSFA05xFgpR21krAFVqf6sWPjjVtostYB4eGZ80eLs
UoFrTmpTguWuEI7uZ9HZuwzpw1UFN3b38VNb7s3bpwYmCB42+4GxICnP7l2b40+es6jkFVeZ3Td1
5mEqiLdw0z4rvv98TG8vxbb0+mXXqxHSYZZyKXQgC/MNeXaYffaDPrvK2SbS90pXlrVS+BnbFbGi
hnYZkUd+8b+4bQQXc5ZwhbCNs5UoyuIpq8KQ34KR/wLiDZIuxYzWiOej9ceXevcH/c+lzleinqN+
0IT8IDTizs4OzcVlI359fJF3X4NXFzlbiKxOr8pidgu/jDPHJyjRXsmBVO+mIdXu40stj/mPN86h
LaNqfK7uEgf1+jVAVQwFQwU0HzfousI2My8itc22kZP9ZDVMP3lS794+l4OVpVmGTpv67eWYVc9x
69iFn9KR2yotgtAEotpfPySabobOvOclOOW8cV/1ip2TBZv7iWwfurFPNsDEh+3Hd+6Ph6QvZHIL
Jb/Da8tW/fanFC3a96BVQUY6dDYsTbbPkDiqbVDWVvbJU/rjtr1ci5aegB4MS+zstrFbBQi+uVbZ
W+MTuUUoT0jxKz65zFligcn0SmNGhliWwpNhGjFfb96GwtScTOZt6qtOIq+QvES4B5oFN2hmx7nO
O1xJcrwkapkYVSS8p4RZ3Neuy2khaYqDJkSXMFA6TFN2MMbI+LvmLten8pNT6x9v7fJ3ctPZaHTH
4oj89u8MRBeZUQsfows793vdBoBprKLyldAA4hv3f11/wFhdGGrcFHWZCp0tMIaIejomNpZXTXmY
1AEclWqPf/vWchFGmgzjlraZsZwGXn+KyZwjwFar1EdzW0NAqfDFcSz85Na9bFdvvnguw3VQ+Woq
NaJ7tvCnVaer8DETv+ExPaEcwD5iKToZf7nhQDSAMEWY+gDSJJ+z8VHXJTxx01LvWclRvoumvHO0
UByHqbKPtM9VjDHKgj/P+mbeaBAOt0NZoJFUx768+fib+/M7EOj+IaMaEPVUPvC3t0hgwyjYRNCN
pJOzyrq2oC81OZ982X/UTroQDIxdSNAIuTiZvb2KEroqxjZ8ekFdBt+mMga8OzBamEiPPdR9XYMm
mn7Zs2zvPv55L7XR22fDlUna40un06yf14Z6aRPsYbWxb0tJsvuIaenOnCcTAFuNhowWMmooOhrj
zRSrSbGuIMsRCtPQnzyCUeazC9rG/Z6MTvU9lNY0gqLFdiw/WSf+/Pw4W1DfoZO3OIAuuZav39TO
zGBshREEBCvVEcLF3wFMIARrs8kjFbn75HLvPY8lmIpiT+W0YSxvxau6HGtl4dbqHPtJF+iovzD2
mcvRgzyaKPAtaITfCRAGdjtZ+ZePn8h7LxwvAqUYtTrji7OFRoo6nhrZxf4YED3dytbC6ML79/FV
Xj7ts+fOscO2qWRtQlhe1uVXvzBHDD1EGInxs9WALFIVrZ/VZ+PtQmnZ21Gt72Fbyy+zlIEHG8PY
DVUfGOs+b5EFYVb+221a5wNYznT0nlnBz/e2qJg1rShhFDaZilttYHhQMyH65Lm+c3N1nVrApFfB
di3OFjxmxiNOFDPyO6mMG+bn5UaLmfB/fHM/u8rZI9TIoOhKtgtct7DPEvZzhLuJ8sma8d6ny5cL
xZ1WNiqU88S6oDCQmk+G9Kc+Ozm5qt/JKKyzFTmqFXJlmyTBxQ1rAMBWrOg+xZPh4eIq5NaJLXUH
Pq3AVBi74hkBmv67HOEXrv/+TqCMoa/EAqojR337HRHqrGhh4Eg/7gaIVrMzXxupHm8+vsqfdRG8
URIWOC1xVud2vL1KUs1aGEdzRNJ7NuxNGEUovjp4utCAP3m0Szly/tmgttGWLNNlcTi7lBzSBup4
y4SiH34DNDuhd2S61tpfyjLYxo748fFPO58NUB8xUiWRhmYV4TSOvbxrr75T6Wj9XJO/7CttlfhZ
hzwOM23YriuO8CcmaYOv1FZ7IJUF4zRQ+i2QVAm8nyrp4z/lz7vMl8OHI1RLNyhBz3ZxTRT46ZII
Wk2fzveWQ5iqdMZ2pUdW9sli8Odq//ZS50XhjLog7rmUoKze2m6WXJi4LfwxcsOj1VXG//F6y3bw
6iZrRtOrVcD18NgkDPFL/TlKEhiyKp5aevr6J5/uUry9fYt4qktth0QMXwdd0zfXi6l1WlctpE++
j4aiQDVS5NtRKL1g6jXItDVkIhtJYBC0zrc0DrTfHz/L914rbrFBFDNFpmWZ5++xTqZgo/Eeh5Wo
buqhA7yZI8bogkA/gGeUG1J2Uj9FOQViooIY4UgXDVn/t+0HlmNkcISivvSnziVhcixsF9CB9LE5
0Mfjs/O6vqvRe5Al9fFvfu/9pf+1HDlolNJwe3vTgxEtMDH20q9r3GTw2ZIVmT5EgAnE7B9f6r33
dwEpU1rxvdBAfHuptohHB2s7jl4VapYuxwErshlsYPUryPEBMH18vT83HFquHKIwBLA0sSO8vV6C
WJrxjR76ySyLA7JR7bdq5/knXak/1z6uQs1Al1nw084TEKsxLtumUkPS44L+K1Y2iPGhrm2FjUx1
5Fy2Luv4s5bvuz+NN5TigDxfuphvf1pIr5FSMw/9lAi1u7nohhup6cMnC8A75RAzzyXVjKYb1ezL
9/JqBSAKbhxTmGY+6p/sJpmT6WfIsrBHiR1ciaEC3DHZcmPkqIIKBXZhn9vjNbPNbGUXQFk/fp5n
sT3LK8qfQ1kn+D5ppZ7Xn7KaWUDijFutu8UpoYJ7yCUew2xuKs+NE/1WdXKTmTmK9F/g0/T/5OzM
duS2tTX8QkeABmq6VVWperDbbcdDnBvBQ6x5nvX0+2PfnC6VUEInwA42YiQsUuTi4lr/cFLzGV2J
IEneoz8Z3htFGu3dfVufAoAVT3UNhCL11stPkavaqMRKHZ4byPP/gmmHF2EN455BtSYfO+voSEgC
/kIySHFgNc48GiAyuig89+yHn6VeocfbNNWjmy/mY9Vb5f3sNojWAbQ/VSAEPy7TDOJ95xNs/gqc
6g0J/SV7WRVb2AtuH9iKAkskWf4uxkYcgNv26EpmLQSWDuDA5KZIfiXJ04LfmJfHbvn37R+xseKU
HDCIozCCrvb64TxAPgLN5ig+sujpRzgp5slBgXNn829EK2nES+eI0IHYxOr2k8cusooRcZ2lg7k9
te/jKPeL2pyIX+7Og3NrMI6XRWSUV6C7Os8GJNwlHTrFR76293mS2ifyCfPZzArnkaiffnr7EhL1
Bd5XQKVtY3XVoruJjVXWMznDRZRWS5HpiO10BwG39aGIjXwjuYaUCS6PRl+MJE7YyYClRCy1shJy
wWDaK9dsBGABToDeA3+hkbiqEtDkgLaD0ow/QO55DmcnP7mtPPsqjiU95jGPTdnGO1OTP311Gi8G
XZ2DMAOJ0i28XpJuEWiWjN1j3c3uGbVx8dM2EM1vHWc4B4Ag/Td/OpO7k0wb0wIXYOHloqaFQj0n
hmvkhpE4qwNRf0GW6Hx7lI20gM0IFIVZ8gXXdrAx4mOj2Ux4LuYQDqdmQQu+dHH5icH93h5qY5dw
j1HBtXl0y9h+OaEhaDQk55BrjqLB+eKMqMM2VTfupFRrUoC8PEgrgW9RbONpuG7pwPdSm6VBk9Zq
jMnHoD3KTy+SPEU8qb8MxFP8JVHj31biZMthMofwVyl67Ulf1BSLgHQ4zty5z21vKGhGLjYUqopA
eGiHpXqPUA8a730/vru9NtpGYHAAnumAtV9ecqvFUXnUBMCVXd9Ms+oJ0kuLUKFmNGgLI2uc53cJ
2tZYYdnq/CkGJo9YhhrFv2Clpp/01Ayeo9nWY6/T1AUAOJ8cRTxRoukzj2EfPt/+tRubRqbOshoF
TJ9exuWXrNH+RmS1d3xlKDQArDgNzCM68XbTpDsX0c5Q67ajOrqh1XST42MfO33gmmjhR0zj+3pa
gp1vsDfU6qjPg5TqKDvHj1KnRaGoUe9seifv6qgf/8usQJmpgAxlJ2gVlvsSM1KX7rDfq03TH40q
iXqcGxr3E/g863T7a22cO4eklS9FeCavWm0thYrPMM2N43dmh942gKuTO9p7Sdv2KDZZuLyzKaxf
7omM4eekYU9Que89t4AGCAo+34khW9kRk/n/YVZbL3XMRZ2y2vGNoa6/1lNN2xuM8DutUv8kXaj9
MAKzpyaADK7aWzkCglabvj0yOw45IPhJGZfXeckIezwQasv2hyaN+pQB4W1GtuA/fDabXIEekWCb
rBZ0WdwUx6SKnY8WKzZLcHhc9Gvu/sso1Fux/HWov682PdqJM3YSheNTJP8TTXXoa0U97LRANk8W
D23ZAeGhtvbD6Sni8N5ku8d1L54itIe+wr80z22FaOXt+ewNtZpP2YD4Cy0OcZ12ELTJss+dGKHs
TwiUvn0ocAry8uTpxNm63PG6NeDYqYyOP6hheTd3SfswzUWMlH9n/4cjTHeCPABkBM+0VerT0nSj
tskRLlXVkqLtDcTJQd+JShsJlkMPxpbmffSrrFVUQne5S4sh4TONMMzx2IofMAjX7iBq4eumO80j
EmPVt9uruDkoGT6wJpiCAHUuV3HoNaUYUsv2kwH1bdkBO6ERND6WXbd8oGzc0Wow4p1Qv3XbwkEE
tWfyoHthKL6ueFWNaw/OzK7HzsZ6ysfR8HVHAeifQc23I6RWb09yIzi6tMdJ5ajuA3+Vf/7qfT2k
eKWoHWe5K5sCQe+uPJolOk23R9lYSurgGt0DSqbSU/tyFGEg+aUOjIJU6wCeVnWOBW+Ko1ah6dak
Xf2ldvu9C3qrdkC/hsoztqpUYNZ7M0HarhlYaZ+EAbkkJNPbj+h0F6Vv9QWKlRA00IwwiucQZ0uM
HWVHbbQ0gYZ9qN8r5C07y7ARAgCTqSZFY/r0sFAvl8FQezEjXG/7bhkgAC4dN1Q1qH28xP7LdzVh
oVLBQ+yVitflUAKQZoMGuu1XaRN/HEZ4CYhYOTsp7dbugddGgq460GYl/vT17rFge6stAcjvkKo+
9WqSI/zbRm+/b1yuGQCoLuMADr0cBUGWNgkSRqlsKr6J3f9YmqE4396iW1OBmwcYnKI+Uqirb5Pa
g1pBJLf9uE2WkzFnSBWb4s1QK/kxdIBjoF7kG3q1YI676DEke1w/3KY5uDpkutFBj/X2XLb2GWgU
mMd4u8i+9eWCIf6Ek23U2n7bzs7dqITaQ4CW8kfDVZvj24eSfIEXioTJEb8cakF1zBjnyPbRw7eO
VmghLcQrxEdRVux8oa1ZQcIw4EUB+GAjXA6VRtpgL1Noo+aQVrABuxw5CED4oTLuJnMyIK0e17SR
yOYk44a0bnV8NC0BZw3MAya2eR+nSoojj3KiSP23rXShp4T2l8J1MK0sVGJGq/+DB+7Pt68sTxka
aOAbZMf5crqIs2MuSy+Q6IXGaImWwSFPRXFqUH7Z+YgyNb2aLdkxpQtCtC1WNx0kMrTw1dny20pH
lhWa8LEK9ehQBpr2HilkhPnHAgJaFyGhjkD5f7iDuF9hy/P8JkVfn2+3SxWOHiQmJxOeLYruMBAr
d4LvdWsFfj/FankRYHxornmYpYJJcDzUFs5BrkDXLg4QLKMb8FvRav3RlMIpFUrniJMn5Zd+RL4j
Lvr2GXY6pLXb3/Yq2PBTCJpAZUAv0byTf/7q1l1qeHApKi1+56j5o7Di7MEa1G+3B3mhJ118Vqpr
unCoU/J857ZZfdaxkhbe4Np9YZWoNC8oHdfe2OTAL9WhnzBV0ObfgZGSTeE1o+EsYo/R0+wule3Z
iHOhviFiDceescyn89Cp7nAezLb4U442mjDuiwhhE1QD9JYMgu84oyny19To6he7pW13GrSxFF5h
akOBupia7oQ5GSxfzw+bTVoC8oqnV8YNsToh4YwGFuJVw9l26vJ9y2vhUBROLNiteEFWA2mFmujK
v7eXdR2GXkalSOSCPwFot4ZJVmaY5jo6jWerqdtTkmZok3WD6hUNKgi3h5JxejVBohCXEVX9l2vj
cpvAuAhMh7sOLEju+oPQo+dlETbEal15jiqhYgAgnB/d4qQ7tIX10lIVJWeySUEJt9yK8s9fbVAX
dUIMwxZ4uaQsf6jL/l7UqjrmiO/fpZYT3k1Yef64Pdv1wr6MSeVZ0oIZ2JZR6tWYEWJ/jT5IB5EM
954FHzVk7UvnALxu3sko5M5/vbBU4IRqA2okuBLgXwQxXg1lOgnyV5BozwHXKP4+TK0v4RZSF+g8
xSrcneVcB1g5HqV8tqqQbdU1D1uPyzkfBqjWU2G053LSl/shTOAz9jH2olqETyotdOt+4t5+pMUe
iZ0JrwPOyw/gIagTbQgJ6wpn7SbIDFhZfZ671kbylwsO48Yp3xPKuN433B40JiCRS9jcGg7m9Bov
DTyzz64Th8hiFvrwC9shSTkoi/je0XqkPsGRnt+6dRiWurtkQ3Ftr1k2ItB5PdKSOadD9k/mOCjN
VfXnRbP3OEob60i5CMIVJTKqY+sPaVTOiG/VXJ4nUur7vIZhN4fKfPfm6UD8BM4qu+E8XVYX4hKO
qlXhRXam1jN+G41AuSf3RoioUJDGvz3W9YwcToIklvKCR49cnspXR2HRUpSt5qQ4R0qOcKXdah7F
mOx4e5TrAwdmT6e8TnZNhX3dtFPLWY0pIuTnOuxRgtY6caC5dh6FFh5aJWjevN0ZTnaz+FTs+fV2
n5KmSgteemelHNCK09TQz9JpDwq8MSkeriaRyuBkEaWvli5Z8sgsz72VfrNyfL+TVNwh5594o4JL
9+0l3PhQfGShCV1CyyB0XY7WxZ1tkpmV52ZSl49GV8447qhvhdXKBxbe0ECbTBhj4JwvRxGBYg4a
sqbnusrEuzHTpq+G1D68PZfrUM8oVARUjQvGJAZfjpIh69pknYBqgAUNen1I4M7aIM4TdnFv39+g
KIG6EX6pT61TrUQ16zRV1BKlNTyGVPB/9On7xb89oa2Pw+4GwKIDZLHWqYhCIdvMpgyaxgiHXa+W
DsIB5o63R9nacAgQSWErwJiAlC6XzZ1KokDlFucxrZ2/MamC7T+7FjZMeLY0dh3sJFhbs3rhpXFr
UJ9fY1GzXkOvVF+Kc5/QtXJsDMNw0fsPh5WNALaDPU0Z8SWNfRWBpr4a9WLMinMJtuhUtBm4fau0
377laAhBmIAowGXsrracIVREz2PESCMkFO54ZOSnhWUDcNq5O0NdtQI4RDwcUXyh/ohZzxoAWmVd
nKOmW56p0KKtlDiAlI1v9Gp/NlH2J8+Gx6gv/ipn97GKm5228MY3k1cHiF0Gl4TMyz0yIoE1Ulwo
z26PnHuioTcS2cXeFDcOMP950MmgOyEWWvrlKDphsQ0EquFu2QII7giwaO9/jB2UdG/v+evUieK/
KdmlJPjArlcjuUttKZAhSqTasVUI6h51o9boz0HWJk/GEuo4aLjlHbDP8BMiA+3OVby1nPT06XZA
0oSiLf/81eaE0mtXdR+XZ7t050OD1LhPM7Tb2TEbB5sOBFcwWFwNSMlqkiQaOCINsJSizmyfk0UB
5B0vAivQMTVyr0ByemfE60TNoSUJi8giaaIBYlzOK9XyAqeSuThn7Vw/8j7k9ReW4n2jYZTjLbCF
PQAGdbMTjTePhkvwIuzjbQNu9nJcjD3bQgkQvhwnjMixP1e+hE2RPjiNLn7hxIkzfB8Zz11cNA86
meLXHpTPzo/YmLsJSo7rgGSR/qP8Gq++aSzwFOhRTzhrnYtq/JRk2LdQ827NDv5oog/vQQS8FWNA
TACjJ28HlbIf7OXLQSG8d81YkQE1IMfu5jRypapR9/btapLjS3ISR4X76HIUJPYxj8oR/VXrOfy4
RFV3VKgsnG6fSXnPXD6f0EekkSr3qvyOVy81G8mtbMzPQd3FH8ql0hF2xxt+wtLiGFRwLpMa3d+y
7sOdaLARd0yebRJ6bfAuXmNFu7zXE6Op83Ne6bWn8lDyUmMu/UVXx5032xXWT34xCs6o7tjwTUiG
LteSfwp4aKwwIrGsX1pVvDOV7n0Xu0d08Z71Dg9BHGrJKJx7vJWPKT5TtRHeYdP27fZqb4QgytLk
zBQiKQiuy996UYdFx6V17vuGCJgXuLym6bKzczZWFroxr335kgL+vApBqekUFeaGGeLNVnMXYBt5
V4zDN1SG5p1vuBHsWFBeHRLnTBF8ta5I+ylFWgBingot9lq7d46gWLwZY+u8eHNLnK8oiXRsVhIM
8phVkm4Ek9Z3lZ2e4wb3lKwumu9iGJen299oI6TIRxTEFS5dqSVzuVdyG6UXQ0vTs4lDyj/RpLen
eRkaJORxzc7qQXtIhhDF/dujrvXdZNtF5uiIyqGHQGK4imTR4ibYphhY7eWhdMno0+ycw9hBRt7q
zkkSjqcgn/WPiP1rRzgJtJyVJvPHVtCrNZ3sgOS8cTaD2t7JQq56b/wybjN6vvLlLVsdlwsyKxmX
dkR+VRrl4CVKgJ50VCCLI9x3jkiegiCOfenCYEf4URTjE67sOvqN0+/bS7RxeMB8UCckwSRxXmOu
kqYQg1nDT1OsTnvoW7f257kfdgLi5igAb2ntsQe4Ti9nS6lx6k38q8+iHlsQ0di2BZ356/ZUNk4o
hEb5qUFDS7GYy0EwK3IqMVvJGQu46jhJRTS3hSPVu/3OSBsnlJYOG5kuJYdnDbo2JuC3S4KDozUt
6SGMCXGtHfL1SP6Xb0uY7r0Hr2rzbBfoUjg0kxHwf9YdiLYY0wy/uuTsLHH4YBpTUXp5qMR/jTiR
nSt3QrB+iptjmyGDPc1zhFVZmRwWK853du7Wp0Q1R/KJTSn7Jf/8VXIgk6VJC/IEV9GhOS0ldgMK
4ModyP7Wt6Qy74B+pfEOVudyFMeOwiwq1QTmbRn6uEXhaQqiBiXYQt0JTdcTeingUjlwX0qQqwCI
4KwY7SDPz3CwlHsRTD/Rr1Lvd/amfD5dpgSMgm6bvJhpbq8nVNSB4fZYYZyxILTmwzhXcf1RkMvN
J3hmQXsoxrILcHFEfd4bh6qtPa5U/YNE1IORDcblJ+Vf3LtakOPoVSo0xHC3mpqPqIS2E8GjrH6a
pR3+RrC/hIWr5EH3uFhtPx9d0lXrkAO3/z11Rvx5zBucatByxQhUR34xGRuEwTW0xXyaGkWO3/yM
U5oRI2l6pxABv6pdO5bn1kTAlIExBg4045/aAHCCIoGRnyqrVn/EwYiB3ywwA7C7cTIOTuOqP6Na
mbVTlyGQLxRzqU8obeaLh/0w6E1d4P+AIbYd7wScjTya9ebpRSiQUNx1oXVW6yTpdBxaMQdevg2N
a32vE1M5OJrSfKzySHuv5cLBiq7BqqVQg6PmpG9tyJLJ8huoGwLdI5levyF4gmb6nJhcORjP+ZOO
be5UmSgCI+i581zZ2sRyY9HQYkBE6i7PSz+mvdq6qB7otRWdSmxyjrzB3/7YcynU0zdH3AAS2FqE
0K0Ms6jdJjsjJmrcmfk4PGVQ63bO/tZcyCeh1UpFJpr0l3MRYcqSLiMkrqr8rA7wKYIgV3ay1+sA
g3DMq0FWCxbpcxylM4NgGkabM3HScxVbqNYr6R7JaXMoHpJ0jKjuXvEPi3DpS7sZsvMQqi0EsTrw
AwCrXj/N3c6sri8mZgVa56WmS5NiFTYX0DqzamV8IHT5H9qq0+HTlrl6yPoGE7KswLXldmC7TuwY
kTudgo58Uq3TxyRoYrdJGNGsW+O9TdX/YM6jfWwcrIKkOIs/JMbba1UMSv1V8p6Au6zTujRNqGW6
UXa2hnh8GEoMqGwIGlzC+Jjfnt/GZoRgwobnPUeHeF2Yd6ZxWIrCTc8zpkPvs1y3fqRofb+9CksX
WjbBaJtSuHzRN311q9ptDj6wMRjG1McnvS3b710R5ju30MbH4kSRRfC2gDq5hiO1eU7+D5UEdcks
RJG91u7rWMVxE1q19n4cYus4NLazA9nbHBVxbwkTAdi/zv1hRfbWXGOUHMJO83F5rg9aNyVPVpCq
folh+Fdrcc3z278bc6QBJBA5gmJ4GUQsZFRlYSo9d5U23MVuF3g4rb5VoIwIr9GGomj6ogq61jxg
KZGRLztsqpc6fDdVAYYxpTmUOxFRHttV8nAxjNykr3bH3EWWQAGd1xPmXvcWea7tTbgioyuT+m7c
WucscSE6zHnkPBhdIHYOwcYXNLhJ0ckh8QPzI+sdr8ZvC30OojpIzkshuqcBka/DJFDinIZePw6t
aO6VPA+/3v6CG08kuojUTnnFoSZGQn85atzOeVLVNVoWWBlhZe6m7lNcNbYfBa3xZ3Sc5tfQqPYj
adWAzW0y3UWKop8tWI7v1TwNdnbURhinCQg4xkJrVoJGLn8O5vCZPilVcobaPh7gXGanYtbUY41E
/8453Qg6aBJKZRM2LxDdVUqaowGvZxOPMrIKRPujOj0VCaZ0txd4a0K2rE8JElIJILyckIjVRg1g
Xp6lddnZWJbKL1Tc6zBL3esEbk5INmzJf3m8rJ9mdqkGWm0yVFS7/4SWUzyocbRH+NrapQAjIBRz
B4LVWn2gfoogvTh6cjakY0Ay1bgKF3P4TkQzlmgh3mFAPvdeZlszo0pMxkUZnk70KlnBgKPsXZYN
cYEAe3hHHz9NQ1l/uf2pNu512oFcsi9FUnf96ELaLBB6zoPTNpG4TcOweS6SAH2TvnC7QxcY5k7E
2ZqWC5OVbhq8adCEl3sjmeuqG8KGwolWOmdTES0e2eqeMuFWls5LEnEzlg407rr6kClqPoh0SM5u
NowPajRO92Ouxe+Mqk+fwxDKNolMdg+iPP7Rtovph1G+lIfbi7txDlhaNNZQyKIMshZaa5MWtLN0
SE+dRXx1lQQ1ZhXhiiYY9ugUG8vKYcN3RIonCLbq5bL2Yz9OTj7H56JUix9uLNidLZ5Vtye0NQrZ
GM0zA8678+K18SpcJ/oIhntOEYtRtH/qHGCmUaNUcHuQrVUD6iFpSVwMlCovp0JlmTpHEcXnKQ2V
A2W94VBoGPDlurGn7r45FPkerpcUA674NDne9lZTYbCsRcr3OpyCYzzqz4qSBP9hJ1DS5p3OoslK
y+WcuP2qYbYRpiltNOLLucWEY4ojTwvezAshc4C681J6ox9+pcciUFxBWEFHA0fU1P8aIKxCCZ3T
7Y+0kTggPkW51abvLuGrlxNKGpwrdCB/Z/qAyEbAnghiH4c8vKP5ptNpnC2sEQIAMAu+sZA8eIwr
5g6H6Cp48fah8iE7O5ITu36bSghpFyKif0ZEs/wQD1iQDoB3sQZDgS7Pi2CnUn+1/eV4gO1laVVy
sFYhGXeaBsmrIjkPtp37rjpK59Qu3Nn/G6PQD2Ao+mSyyrza/wIzYB4hWXzGWOJXrfTDUdWaYCfx
emH4XWR+pKnU/HgXUGcEfbTKvNSpoYQc44ijUEvAETNGezxRkLvL8Pn45MRu+mSNSXDUBbaDmE3h
lZg3ev7exgDvELYt3neuNvT+0oYoq9eovjbGOGG3bc9+ZirKsYkj8xDV+EAfbKxpn5U5tnYSuavj
K+cgVdplFocA8mqlcpQlG71jpQQ69u2xxi6cLNmxMHuZSGiPt7e8LpfkcsmgKnOgaInbNI3XrBYR
izQJlRFlFl1H4yGc6+TkBJRI8XNynOChtSXoNmsmqAX4kf5uljl8csuxRLlmLhUMeDTnAdJ28Tuy
DAXbbx3LlDY0y/dxYQ9PUSrCU98H8XvsF2xQrX3hDYgHHgpjEfddlzjnYsDYMh+FcV8Hyg9Q1Xt8
+uu9xxSRdoBOCfWKKH95rGNNLTSQEYg5lZn5NKdt4qWiinfO0dqGhgsZpTXyDhDhEDLgTF4OYyVG
qGVJH51xnnW9ftF9tdKxFsNlBhvtttcfhR08o8SXeSIXPq/ie1fg9BoUzSEq5uepGD4HA52NUR1V
rxkbv856w8N49FAa007p43pNZEVKclNIMAEerk4K7G8sgmk2+qIY5sErSpHXHkwLZWd/XUczxpEP
AAAksDvXKUuYIpmBgIGDfeli/IXVVPGzpOyf06vP8k8LVdydAbcmJmkdNDdBg/G/y6+QtvbU9FwN
fuAOyr2b8O4ypih7a8IHbk6iHSS3TnaPV1vKdGNYiTQ7oDg0473osQiWSnv/ZS5gRUjQZTVgzQm3
jLJbqpy5JN2Mi6Zaj16Vp/HO8+k64JBkgSeWz0Yy7jUxMXL0EmsXmCFdXdVHq468wSn/LQCo7Exn
Yy/IbA6AHiJnlCtXB6Qzwg6/JcfyizCcH0eMLQ6zYfP2GMzxSz1be+d+ezzuGok/BAG+utliYXZ5
TZbl57B7/hl7hDatHBGoDuFN6W1k7kTuja0niXgAUrm34aCvztSSFp2GrpflO3qnPwaRmZyoGU3+
7Yi9+blIhcCJQl5DOvxyg0Ped5Evk7MyQA9FYFLuWmOe0Aiy9gj1WwvIXUTglEg34EqXQxmzg/Sg
sUBxofr7sCy18WGY6Hcs78wGQ9vb87pePSkfiAwQnXWC6BqZ1cVmWRpBbPiNPlte1OAH342KsZPi
Xa+ebMPRUqUYymX3ch2+SvZLLP0mhtF9p3Z/YhSoHUzqtH4D5WSnjrc1HwAQguyYRyEo+cvF6+oh
IyLout+4SgZQ3uyPeZgFbw5EzAfwKz1pPhPX2+UosxGqYxhiyT3PCVZdaa99UVqt/3z722ysGnhk
EOrUBjGeWMPWXCQoozIYdb+akT9Eiyb2k8pU/2p1M9gZamPZuDslyRb8gaatub2LQAy5dCY8xqv6
vsXE8bHP7T0hwM1B+DiA/KVn3HqvTXWgIlHMIFZWzFT7bechHpW9LtN1SU5mHexoUg8Jq1hXVYsh
Q+M1zzV/wSTzcxN1GUIrKrKSHxVBYv+sBWPbeqlapfDUgqJSvQpudXhfLu2C0NSC7OdpscxhLzBe
T58s6AUeCKBT8g8uN40a5t0Yw63wBX6L/2aALun/q/VOp/g6elA2V6lkS/orbf9VUcTN57zNzEJl
kemvOc6MzHyY4UleY+WZZ83Oyd4cDjonnWmpZb5W0oaaBdMlD1WfA7PcF5XQ/dhCmykc8sib1HxP
l/VqESUHhwSA3Ib7E7z+5SIOQSwaUQjTF4PlekD6i5O6iD01w6tZMQowUW5lnmawDVdRpFIXBOh6
x/TbOf4ths4+NO0skA/ofimKme+8PbfmRJGCp4CFjSIyPZdzmqo4aetGNf2pEtkBFfoKA2sj24n0
W3MCd0bSCXSaAoX8Fa9icA1TMa4UIXwXb7nz5NIFEMMy3reVDWxURHsynFfi8y/EW4foBQqFN9W6
6xb3tG169FL9pA7oJFbL0AX4h7QZNrq1AA4gRFVFlKZ19N3bJdNNr27C8StmHGZyRHqurA7GoOv9
wYnGTjtlpaYYXBw1Jlv92AHKzsZq3mtyydB98TKjdcDDBSw7hBCa86tTiqGgqSVaLfwmzKZvBaCL
01wo1tGooLKhm+S8m4AN7Dyhr2PWy6ioDFMBkWTS1YXST86i2iHvk3CJsqdyHtxHF7GPRydzhruo
xj7CS61yPJphpRSsgeX4FALLJ1Emwc/BsPq721fPxpaksAEeDeK0FHNeHbMQnYdBJBD13SISTzMq
Qp6aze1br1FmjaAWIic846RNyuWWpFzWYS/ToY7RifmdGCuLKpatv/14AbHgPtCkEjdV3NUohh4j
/pEKf8aE42AOKGD3gh12e8W29g0qCoAU5YMUreTLUfRCTW1jdAwfY4cyOORONh01F6KU11hzc8eT
SNxT0Xtz61eWviGYQYrBBxNs/eWwU2rPWmaQvyk0ErGlKyHsdm6zs4Qbk3N0ethEeKIhgfdylLEQ
vVr3qu4LqeztaoxzQmxNOwYj97kXExQ9kAnd19trKsPs6iyifsAOAZVERr0W/rPmTKC3OZMwaFPo
9fOUfU7GCRfJanYoaQX9qXQC9WPgzH9uDyw/1vXAslkC+0Oqcl7Ot9ZwzE6IPWTFfXvqhrx/StGm
v597S9s5aS8FivVYaAPIFwwxB/WKy7HSpo+rvp+xAI1VeNZNVGUHFNhaZj1VSnoMKLn9ikRiHm27
cE40qfuTldiJOIil7E5IyjUPXBn2Ieko+rSJ0B4bo24esjDC+8XukPtV6Jq5fRk/1pwSL5r1/NDH
WtXuVKY3ggaNV1C6BA46+GvamYtCl8r30XzXbKw7ZUqTQ0DjZOegbY6CjIjOCJJMslqvNhcqVZRO
8xWr+dC0gf3cBYm2s/Pkf2T1UbgiZfhnBO6CVQJQthQ0J7XX/FhZiLrx8NOtch3JseF+bnmr395u
m1MiJ7TpClINWIPDi9iI+qCtNL/DCMVTO8O+TxcMqm6P8mITt54UJXZuZGIh9fzVpAq8gZpsqlRf
LczCPMCQbr5jLEZZkGqI81NJ8+hrGekJTuYGWm7UE6ex9bOBQqUXJr0KNdLR2j+1MQX4eyL7+a9h
t8uPMWiG1JucNBYnKBFNfFAaYWaHBpx1fEbMj8srE/1SIbjtWj/MvHLdozBmdM34G+Tb0tCGmCQ8
MAovxtD3n3wMnN8unb1/Nd7AnwfhjF+mTokFsB1DfMe6IZ08WN7mNxG2UAigwXSap8LaA92qO0DY
MhGq0yFH6vaTkw6qc8DShPYI/M7yrywe0+9hU0/hwRC5PhwGtVyag1Y5UyFJM1nn8cNn8/R/Tmnb
kdMWmj8EWYJ5ewhI2FNLp/i582muthvYWQIsRScuW9jVlzHAdbJqAfyk+jzN7JM+ZZU3KXGFQdS0
p+J0zYjgJUmtFNS+VBvGfuNyLNXsm7Rd6sWPeAzVB959yz3P9oK7N8/j5n5qkkFBLTBK+mPWh9ZX
zEeqn3o55o99XAT9Yc5GqqQiLcpfb14FKfJEAwapIzbqan9OU10lJdQl8Jq1fnAhRR5pIGqeXtV7
BfjrAM9dLY1AwNgQ5NeKWcS+0G3MaPGbQBtPqOUKX1GdEczgsLfg13cnQ8kHPDeZBCSvHmS92imd
U5oz0psB706tDqqP2iJmMKUiVJ4R78KGJ5wNdKxuL+d1VKEygXIczUJ0JwBsXX5oszOzKBDT7M+j
uzykZfDHNUd1JzNg11zvXS4tmbNKagaM48thqqXomklzWz8ox9S9q91uVk650Jb0ZATz9I8wa/DD
ahkapWd1rvV1iJ1EZR1GC/Rt3QbBMSqnTDsOZp7oHsK3ivDizqhjT9NGLTpNbmXqJy7/SZwic6o/
T+5SRocxiKcEjDK6DHdYB1KzqnN3qv0wa+Gjm+gQn4osmI27ZYyq9DC1lFs9Aj6KKHgGJOEhDih8
PVV5jhHKvGR2cshNPfy7ngdHOVTOEDlHt6icd8DQQnFnhTVoUrspXa9KR/2z2vd16A1jrpCFBEk4
nAYLi+tTEObxRwsUcU7HJXS6w4uw+zHo1VBOuhnTg5RflX1OLciOhjZblacHev53PHfBX2D1s4+D
E1q/66BX/gKVpqaInlXaX3atad96o3cUb2qcrMfOqeSNXbelaQEM1sf3ItN0EMPm5H4osCoOPDe1
E/Mwz6U9+W1UZ4gZ28pSvstRCqKvupSQWYZY6UO6bg4Psrpy3PiJ91eu+sugdc/Urls4H0ukfqkH
J4sPaWUMKbIXS557S2zmgRcbSG2ca6uKclhcepAc6Qdqn8TYxMZpzPS2usujpv9qmJHxg2Zoh0CH
RH3HjTU8WYoSZZ4Tcmq+BHHVPsbRoi+nWrhjJIlhpXHuyqooDo6aWsfEmXLHE2Yo/rhNYJkI4Jgz
2DIRhQYuYbP2YRgJsV4aj+pXvFhE45ODhO6JrdJ8zEplKNHU17BP0ha9oy5iRS4e1xhm37U1HUgP
UUclIMov8/e0TWsWzVE4p1GvzLhpVS3vscGtOMNxTDvJDYz+lxOY4qfSWx3iGLkdPyz82z8HHKX5
Mo1D0jYuafuOCsli+FU7GJ+Hwc16cjA16jj14egeLH3SLYy2+uhPYZTinW6O8TO9Q5QclMyJnzPS
0U9OWGfkhS725ceudqjaq4lW/WqWER+j3s5Gpqa0QXkg2I1Ii/fG8FBGqfkzBRZAc4viHzPL3UWc
wiSc/1RNav6lj4NlI62ua3ShOmsej6NNpn/ANJWqIxY4EUGqdPrlDpxNmx+CLlSfB+kejiWeXnB3
jGF8KqG03+eOM4F8SeLqj16awT+o/dTfCweGIU7bjvGxpeBtHHSXpySAfq1531of7CF8V8dV8Hms
auUPD6Y2PdRD3xYHhFftf0eIA9+TpNe1c+NmYvb1wcjzx8wSLPYYJ80v2ElmgVFd5ES+3kdp7DXO
kDwVIGyTgy1m50dV18O/MRWWjyxOAF2APTQdVLRP/y3dqLcPkMyVwhtxz/yB9nz/eZ5HtTqXCCbz
T2136I5GrhnloUfJOfCWKk0+Uz6Ms4NKf0vzCoj1P1uXWsdpxqfSPPZzwAZJMzP4m38tBtfVj5aX
hmMSHWKztk8A/yxSclOxP3XKjGqcmaSOZ2ht95wZFQJdOGva7Mo2kuLtscsnaAs7qjwDOOqjO+pB
fR8gRz74nCj3gxUKB5ewaaY3LrSyCb3W0mkqxojf2R6lsfEzqdDSeHzB/1F3HsuRW22avpU/tG6o
4c1E61/ApCOTTHpWbRAsGnh/YK9+nixJ3cWkpji1mwmZUCnJBHBwzGdeM6bET4p2ZlfmfK0VKW7p
qQYxd5RnfdcsjsKcVWJ73HXqWMNsJQUSHsKqUeHygCNmcZbZnUmGmVyFpphKPytzA0OVQdZvwjgs
rsy46UxeYaXg5WUKZWNQ9D9Ujgnzx6JRQniFdE0TdDpeA5IjSgBwfXK+IIJ62+iqsqxMqzaaXYnd
XANSR4IX0o5spV4yZPH50b6FuaGP5rSqWG3DaplEVa6HPsVqXh8wbt9kdTsAG0kKMJ9T1T3mVPE7
L6aruLbDSGfDrUv03ItuNM7tvoWSnauNciGDcjK9sUj7vdJ0aHoVGB+usbJkFy1x1Et2eCJHAqOR
eFTWhjmwZzYwRW7bLM2fY1Uao7WR2FO0EkNaJusc8SryIOJabZ0Yo0OMWsdsTWmU1F+5wETZMiY8
gX7qKDc4YGR0pFuJSKAlEitBrkpz5qHHrj4sBX6h67YfLHmDwasauwZvMePFJHBsJqeYDFfrQ7ty
4TaKx8JOZKQKUhlyTGnpyyMW1bicLYVQr2w1y7daT8PfTcammlxNg4EfpFaUdJuQzVj21ai3JBTV
KusmQgHcdB3OrH3LorN2llVLMhrhep67alrmr3nStwh1oRL0hY53e1ah3xqCtVJaypi1RRw+L/V8
CJ1FGrCDKQv28DY0JtdKU6jTqaSXjdehSb3Np9BwK7KBdd9YsrdE4hzaUXcYePucRcRyqati+NWt
jLoeGAIUH/D9io4elTSF+4OeTFHqgvaKvnSGVPSe0Q4A4GlJpTu5N+qXihIbCZzRG6mb6jIRNnGw
VPt5WhIFh/PcKG5Um1Xiz7MlnfcF8p4UVYz4i6YLc7/MzZis2Si1ya8llfMsVlLJtZwUk8S+0Bv2
yyadDkafdl+KKswrT6usZGYvNTLIUqNSh/4CTiNzq3E0Bp8FkztBVAziaaH9sEZSerZ3Y5xkm6bl
6PBTiyD1KTMycwmSbIyUbVxK8VdLHvTar8dB6T0aU8mmMtM+EFNSrbqkhnula1mjeOVcF+eMZUoe
llRd5SWLFNWeilbdxZJDN/2mzxMF1j4T5m3dGtpr7JgwXM0uH+UgFzaa8CUP27upwnHtynbL9iAq
s7vM2rZ5FQ0H3RoxQRBbWhfOJHdsu91rNPY2p5JMXbYM5flB0abidVgUleigaWf9Nhuk8Vm0L3G+
UtJiecGI2f4y5UtJRFdT/Z1CATpDBUZgu9JgmY3PezNof2IMedX0tngWfT48VGha524DZ/c+mazh
hfyE8K42lXp0Z7UjvNNRCcxvjuHJVdzPUrwe8hgJSAf3q8EF0Q8fozVEP3qIYEyxt0wLHBvZSYbb
tlWth9o2xGNmJ11/AcW/fIb5m5me3SlW6xah1F5YU5e8GaJUH1VNr1sv0sPwjY2No7lTdcouuKgW
kcv3lNe9Xip3mVxYN0MzywBhCglFdjr/eeNPCSGYz2rMnS1RlDkFWaVMW3NhOoGiPc6eDJoAaiMx
jFE7EtYV7llZ7k5xHcOeRCTrSq5yLfJHSZRf6jAzXjP4eATR6eDcSYYaa7D4jeK1Cx3psmzncp+O
yhQkg5LNQam0ReWWSdI/FUXVPM+NgJJVhGG93I4w0pgSyRTfVKND0G5FmWJhWAhR0B1CBAV5hmyG
EFxW2R0Dlg27AWWU+7iSkhxCQyXVF0vTKpI/yBQofYv9vnapW3EgpVliWOtaUahboqsQGX4eCTUh
UemK9FIezbm66xI2Da9rNX3xs0kG6shOIK4QEm9rr3SsWbgFU/WibFv5Ckq6ibOEPLK9EXmVs1tT
CS1cJcYj1bX71JndzEH4z6UJZ0Qb1cHWDbu3qU1cGrp1H2TCju4xjHVeKnpMoOasKV5cAfbtJmtM
XHCEKUtfCxxIFiLpPL4eVU5RN0moRE2tHi6uGoOScacqqipXCnmdLMcyKneGUKYYn4hBuygQyFXX
ndknb5MoezJrNQt9J50KC4rXdMw9Uk0RHi4Rde+1aGpKuxH/qQRRBju+Ta180Nn/Zmm6x8F3HjaO
vYg5KMgCsUOUzYaGNB6jHDOOKhlUMM2+XpnhkpSbBjz/udoKMfuZllIuXnInW4WJWnUIyWnG29Fl
mVB0LG1jW/XV9ALQ0qp3ha5FrdtJVkhpRo0KL4Nm8KhpFSspExYHSdX2U3ep4tlbbKK2zx2vHY0k
85Vpme5LTfRPIRDEyMv6Ie48dRT1U+IkbeSBULSey3TB9rQvy8V07Zz35yXYWBuuLon2Qcg0x4BK
FfZTXvXI7cElpd5UFEZ0jux6IwWyMJU00Lo6xtiNk1lzJ2DhkZ+bqRz50hINDM+SHPX5omwp1oNa
wFhQrSFN8CVBymNtWjlyFKPZU3WN0kobL9CNKMfD0FnmnWQhHeMpo2DXluXE2gxC6ztXDm2qVmjH
IlgHP2QGL0odzDOioZE3TZdr6pccs5D+Quq62vaQKSr38Rw11dbJ5viiIE4w3T4r9dIlDxVfkN0R
h1bBgtydlspIPUciGPVY2dDVFkPtQ68kzagIWGgku3Yzp0TtaZ7doLiUa24/lA6mmF3fja6J0HJJ
D8LpxrXgddvrxMHpwrOjeIjP1FJz5jMiI5wUrFqxt3lTy6DRSjRVvTy12ptcyfq3MmNH9Mdsbq5H
OkRXRZ8R86cR6eFZGnY5ewesAiy66krE51IttZNrz2094A9ZZKhiJxMrborHqnVR39GfoIJ3sZ+Z
Rn2YJjxGNhJhwDrL6CAG1SCHX+eMkfZbQrvMs0UjX9V9Q9CojXKVBkM/SO1xaKz+ivpz5fgi60Xn
2ovTaG5aagyc0NSoJp6Uq54YZmIiUeOhDQ74zVDOsoSNZxcPraiIQKL6wZJkkWwziDtfbBmVAX9Z
onbxC6fEkDsfZ3QOiaDEWvRUPxEODjHXFLM1vRZoFey6wSB5HRY8s1y4YYjvyHVThGxXdjG4UNuj
fQdn82DHtXmlSjZbttJEhRzMdhOq7mASPVNGTTOLQkkSO1yrz2rPiW2HisAyys/20CKvptaTeGlS
+k4bGGLhqpoWJ/TNsiuf+05rZf8/tHioauzDxlV2TIirTCV4bKRJNrz/qE1S9qagEU953iJkF6N2
a9VUniIDUTUPJVnstZBTcGKXInSk8960/IZ7dj7Tr/xYdEOwE0wo0v+oakGCeV8pMvGTHmw1pyAV
0cRl5+AsMCu7AyRmfKZt9bH4RW8RrjGlPShKH5p+PUiTUUnreZVUA2dzrzuX8RjnL79aYqPeRSvd
Bl1NMfW0L6Ykw1xpczmt2kHfo6dpEl90VIx/uZJnWQDq0Ds2YeVTIn0/cOncS0OtyONKhlMKAhjq
UynPn0ntf+x5YFiMsSIcOvqlLKH3V+EU6eIIMXgcofp0X6RxcWgLJ98poaGtmsrWPhFp+Iem9xHx
DyD2KKCAyNpJZXRJGm0xjGhcjTpOfwY7U9EOnNfadC8hgOLaZaN7DULOrrGQjhTpVWqSF7S/6oJo
QB7Sjvw97di9AuL3/sFbMRCjRKpAgCgdN2ONb1OJ0sEvv0SugmIOWGWeWDkVV8hUiDWRNooVRE14
1a3VEfDgIPPzGflhjaGYSdMKLL58RDGcglep9OVJFQ1ojYfjsE9zbGSoLxtrEoTc+/mlPiwxnK1B
lNIbOspzUrd/P2xiEnW0DHmxaoTVeW1cJoduSsZPltix6P++aQWjBrAUSnjUmBFJeH8Vbl4vOt4L
LyenrzMQvJrp8xQOVBClLzDOwHd/Bir/MIhoe8n2kS0Ha4iS8Ml6y3v8HoVs8KrKNPOUIpV8Czyc
h07/L1Pz4BowLwiuWAKEaCeDqC6dsYSGmFc6bjVuQvK1XpDo/mRWfHhV368C1QOCBg3tU4+mPC3K
sdcbehC1tARkBIu7KNUv63odr8I/R3N19t5THFNUWKOliHKmlTKZrkFdbpUIPB6XTvpL+/k/n6f/
Fb1Whz8nQPfv/+LPz1U9t7jzipM//vtyeG1F377+a/9Ud/9a9eXLk0iq8r+OX/Lfv/T+K/69T55x
6avexOlPvfslrvTXnfhP4undHwJ8esV81b+28/UrrCDx/QLc8/En/28//Nfr92+5nevXP357hv8o
jt8WcfO//fXR9uWP345z4T9//Pq/Prt4Kvi1dfKtfcrFU3v6K69PnfjjN8n4naVJ4+mokX30Azh2
e8fXvz8C1ACF/7jXqzIMod/+VVbk6n/8ppm/Q3C0mY/oJRyxYiAfuqr/+yNOOVpKyrF1hm7kb3/f
3Lv39T/v719lXxyqpBTdH7/RRD9ZZWD4wdiB44M9jFcHbb/3Kztcojg16uqNsli8Xbb1bXGtPBKa
QRa1QaT5ZvCS7Yodqfm5sukbt1qP62xjnTln86txPryIbX3oLsrbfCtd5i/pi+Ibm/x2iQPrebw/
UumfukD2yu3sNYGzUb16G230wDlDtvslHl1LdRsv2uV+c9XszKf4oL9RTNkb5+qTE/t9vqEhoN63
t+K820mrLnAuhZ+vSj/28m12r17V5+hyXaVbED/XqqcG+WEOMHuO3ar37dsiSDZ65Dmr8rK6Gu/G
iQ3S7a6Wc3s9nff3YttcS5fas7rTvXhFkH5urrMLY4WYuS82WSDvYJB75lt6qHbc5YV2Zm3C++Ja
clzn2X6TKjey/Xjwok0PHY5CiOnmnW/vml3IRYXbXmL1t5Hvoumy2dXO4Vu/T3YFXxtdxId551zO
9wzhOc/wpgblKtwubrIzPfLrs/IS4wC3XuU34a26rdbcoNd5t4VnBWjonMs77Tz2B09exRf2bbgr
V1lQebpPJr4eX8tw1fZB/Ghsqh31z5UUiE2/D6+wLnals/CrtcnW+s2S+9MVsbMw3HCVuFLn1RSa
TT9DOZafj/cNlKhvuXKGweB4ZmypdHnlajrTuK/pnKSo8Owv4mYufU33KK8bj8t5sUmu6rMGgSQ3
3TYbwze9lOcCJMiwpNt4a62KTbWOztRdedt9lS6KvX3gCg94U4auHMRbeXZthh2RubXpW9caSZyb
vkSOJz1kZ8PluLbf5n0r3OHBuY7c6UE7EzftJXREJV4vg6vLG4cbNVxpI1+QWAayX697T1n1T/Zu
3lHs9lH5xTTsUrphfg5eEpeXCSq2K8Wt9vy+n3g0glfmGchMeYWDHmVkv/5Cu8ltroZD0ri0jLQL
Bq0oPdNHSaB3if6V2ylcxeVKKlZy4tXnw2r0+sItvhn+5Dfr2BeQ7PaHwnN1r7pOVxyiK2uTv6zE
bUTl5l4t/SjdjzbD9LUKsBiyg9DrvS5QA8kbLO6i+Vrsl7NyJS6ryKUZkPEVLynTCIWF7WS5unJp
0gvNynParJHb9ivFfOypkzniTVItd3be8vCMhqhpgCzZTNpeuIfnboUHwhTkZ6CwPTfsfCF72t1w
Nd8Yd4hv2yUNtTP+n5EhYkoa7HXPvQ+m+C4PbMXbtFWwTN6seiZzMT8vGr8cegQncKpwO+xcUOyT
4Zxs5OdJ77yEuSsH4Vpv3fmp2S0Ppewi6hcFja94aboLn6vb/jBloEoCkyx+2jXbMsisp3yXXBq3
zVuimpvZugkvLPYlsZp35bm+FitNfjXukIvq/O6yv6n90vIUbdVdDvsZ9Sh32Rv3+krxEi/3MbvP
2I5WFUgvGjwpPpp67Sa6L+mZm1ouAg1R7o2CB96by61eW/6w1m7bHUvYNe9k1VN6d6iuhgHlKtJT
+qaWm+6rg/5iq64Z0K2ksrJrklU8ba18nz8lN9LWXDvqCuMOXAveJH/25CZ4qCrPcUOqkFdSwKLe
xtTTQblpT4yv/Ni1vqo/mL4DiPG1bh+kINN9hIfIN6igLBvdDFT0FxCW+DbSRzA3FkUDmLLt2ZGC
+GXyJrcIxuvGs/1I8c34TFM2DvUy5G/oQjF81IyUh7kwvKz6GmcuLZ1s9PPwOUzylbbSbmg3FvFh
UmhZ7dQguyepUr7oZ5a6L++aYls89A/JAt4wcu1NPXoyDidred/apvfVMtcWapT3WbwyzXtBb1h+
6CK32hzbyZTUkqDLEeD3l8fe8Y1lXZleht/1E2M932gZXzjejDfWPXOKDMubLsQ1HaKuxk7CbXfi
KvNvrK1ieL27lF5lg6x4ie3zyLmKJH986B7kK9lwh5WsBngipy7mkZK30Xq/vJMO9nW3eXH8BooB
EpZuV+8l/cnay1Lv9Y/NZZ/R6FsZ4bhXoutypV32Ee6xbvnV6u/6YnSTxlqrZupVgHOm59Sboee7
FF+2iZ97wk+ux2AOzHD2rH3q4+MS3/I9j7kXX8UWrZVxxeJQfCnetUFf71Vnb34rXL7Wp7LiIMC0
Zd9wI0GN6UFLKIjS0h8CpUGmy4UDa+/HQvfZ32gtWoMv3eemW3zBgcekkFbsk0e5fFQuW/FVibaW
8ProvHujYQmi4Nlo75xLIzvrd4Vzrstrvwl6l0XV06Dz7oYgGJ+LDkQj6AiPCl3j6g/R8jLsFXBY
da36ADXioN4PYLjWmce0nyw21owPrvqVADEy4+9HDVY+cGKVrvnc2S7Mj3s4tiszKx4kPx73WItn
N2HqSbXrDAGWAqjb7vrt6Nde882+ti8sqqa+2FOG7EpX/ca/xD7fzefhpeEVfvNtdI0tl+Kl1p4Z
5Od25nYtW329NTld9K/xtv9WY8xz1n/TDuNGP8OfZxxc4uDsUJ3bjd88jsZB2Zh+70NRdVFn0ZSV
Na35D/Rv5Q3WtmHMRKtw3dowV5G4TyjPjRvDDhA+beptmuzCBYuTDbi3UfWil34btv60eJYUlMUu
VCmRryprvYt3TDJm87CHw0y7q98k/pO9iSdXwTXPXo0mwpYHudrlozcJ/0WmVveXrNwvBei3VcHf
p5H2u+h8/Vodw9nu9If+XwzHiU9/Eo6TEZTd6/wuGuc3/orGVcJqh8aBQ8AL3J1qzn9H4+rvBOMU
kIirSdsB//Fbf0XjuvO7haSQTlniyOL9zhf+KxrnI/i95MPw5Ajv4cH8SjB+xDP/kGRzAbq2cA2R
X5dRWT0VIoSxLKbFipggbeycodWe3UtNn15YlRSf9Vqh+RAFLS+MarF35K7btQY5amUkn5kjnJJG
vt8JshbHTJKRgGr5PikQKCOjOlFOnM4Zvdgh+Yq7D1orOE++zXnNnmer8VcbsMWlnsURTBCyoHVr
jNEX0UnGkUovjCt96XQwKwPWOI2pJNdSPS+fcBdOYH3HGz2qu1lHqCI45FMY5WB2WjhqDBmIlXQl
pZK2bpudRfg9FnFD7T2sP4HanSZM3y9JmQWaNSU6CqkndAmpKewhVPUR93QivCXeWHIV30iKjEsw
3TJ0ImfNl8L+Edv1yK9UGiHswZrb2TRpdXum5T0iuDJmxl8Ggr+02v+PqfW7BX9Zv5Y3on19FWTt
/z+setLmn6x6HuT59d2a5+f/XPOq8zuK3wisH4G9KmREijJ/JuCK8zsvkKIPlEuS8+8y8n+veOV3
C2cnGyIufFnUyUnN/86/9d8hU5HRk7eDh2PN/9KSPxaW/mfJg9BH6JFMH6w+eCKqvieTaUSpF1qT
IblhNVe7cDKXS0duYmD7jgjUpe0vdGscruoIeQnR98kmGSpj88Ng/VUU+LEI8L4C8Oc94N513BmR
Q/6g3TCZyagVbRN5c68rm2qBDGkhfXpWz/pngN/3FbA/L8W48rTspJAwT2q8UyF1MH8cyY36qvDN
rBzpKTZdlro/f6TvZtPvxhXVR0QX6G/IUAdQBn2/gWUitEdb5pkqIC1Bv1TTBpIq4ii5GMyL0SpS
urdARTRahwnwUHkuTGnbWP38DK4n3bdYfd+GUdnMPgrUNWH0Yjq32axMymYcsOHzmlFoixtVSoxK
azh04NKtIaNmIDWO6c7jMXxrMrP+MiWqEVS1VSYB+FqtC6JGjC9WaVpBN40RkiBpBjIktq1EdtV5
MuC92j2tLyUy67O2FDr4aKlAwagfYysOWnmp9Z2VSL9oDsvbQQmTw/Ho0EGR8oNGwaSpeUgzDrnH
aHo2QeavwkH6zA7vZP9E3gQGE3MAJioEWZRlj3PkRwZk049qImWRZ0WdspEibKDncNJJIhX7zhm0
NlAkY8brRarSjRMpyuVoF4SfLcyPTBEwyXGr8oRdK4R2TKZPps77/svx9hDxpCKHc8jR3PKUediq
mcjzmttbOtXGxdLMYCZL8rBqIIcGcZ5Ktz+fq9+h5z/OVa6og38/6mPRwCXAeD8gE9CxBIy2hC/q
kNzhE4TnWiwvtPCrvHmOkGtZXKTXiwdLRa/Z1QBafQPqjj2skibG4FmjEe9U4YTFasjALXp5q0up
l+b1/GSHC8JRtZqRNxIxAPeS67qxf33MqB5S1sbvCluyU5GZfilTkS0lE0cu7hbsqNYA+RK/F/q+
Vp2Xn4/X6XbFcKHPT4OFDRiTqFM1MSlpy3zRgMfpmRbuQ33R10WZz5d4oWifyRi8j8i+T4YjaJ9+
lK4BfzzlysdlmElmDxq5HBK5Coq8dpLVwAIPjEzBqw4IcNi7oaMgqzMbevS6GK1zmKLZtrwCEwjA
0XkkN6sJpUl7q8Rxdtfh9XmAOYaWkpE1mkpGDPnAl/Vci33ZmfMLmtPY4QojcYCRWUUyeWMyDIfK
qIH5DUdBlwA+rkBAJOxk9MFRPMcgJCrVg0BqyrnkQ/NqXGbj24QvAdhhIdW7qmwl4I9Rx0YlzOoo
+ZTE8kXHJIk30NLjcf3z13QiCfTn2NEwJZjV0JD98J5QZsZBxWx5T8gnoOOq1kVL2IjYvmtPg3FX
Vnn7GBW00dylEybFO6WOgwbV+MvWmdOXKe8MmEi91n4D7h8+dkVpHsDVmAcLF8SSlGrMoAbiOXXf
Vkkm3Kaxs6efP8RJIPznQzADYFzCdKe7dpyMP2xWIm+xQTRQwK3KKi1WxlwOZ5oUVn7kdImH9B/w
N8NU7bUwGuF3Os6vaGW1QYt0s7cMZUpROBrMo55Uf6cBAgAexrHjg/0HyPfzmz09XI8LA2sV2C0w
2CGxndxrCDZQBxUeYZ2njb6ShjmgOisNfn6V48n5frc6EqQIuQm2OVfN45L5YUTqZDKjsKkimFqh
RXnGms6VJgHcVtRVS448FnDIInScS9tsDz+/tnIaLh0PDzojxF06q5Ju3fuLd+08DHFeR54o4vlb
Q07iG3E9X+hGHN1VUZ+XhORwlVDrnhpP0jA68FXZ6D+5j49nBHdgA6ZFZxBkg3HSmcQdzpDAMkiu
FC/9Ku7S5tyoGiB1M24sLopbn4mi/tMFzWODBi78MSM7AQVMSzkMmtxFnjrHwi/nytwIEzxWNXUK
1Var+ORM+jiVjuwvOKRAN/BgOd33BNMGtKYgi8JwxUcWufQ6wrlfnrBc5UjvhCEF5fZUYzqfHATi
R54qbh3MHkcc1aFNWp+Et//4LGidoOpAYPBByGe0S8ueHZ6FtvEMIylrfAkBbf/nU/OfroLfHv1j
UnfWxcnMLEK26EFPwNY10uLrzRIGhojyTxbfP14FSR12cAXRuu9Yjh8Wn4E2Afw4tiOrBn7rGkLL
N6Pop+ufP8zHNY5AO/kIuvomZ+ypDo2sTolhFrwY0LzjCgE2WDP8KAYJmbllWc/3TqrTVMnKzySK
TtAoxw1XIwlBKotaDP86za7raYQ1HbKJzQ1fLouluhVIJq7yeC6DasE4rsrE4i0CFcxef+5y55Yg
KPQwwfk1sdfvtwLuANTSMW080urebzbGpHZJrPfJcbDrJyCD9FDAGG9gWE+fFBW+T/X3uyrJCpko
Yw0Mh0Dw/bXMJGonWYfIVSWLc89qd0Bup7ANPDIHXYclnIzWCkaVvDNadOUAaKbheaFVQICVqI/v
a4EzySVuHfL1pPcFKDiDtHIFqy7LfWTVFzbFJRFoPGodCGsd4TsKpwpkSBeIHtV5pZUHSsZ6xTgi
EW6uO0TmN7qNGeAny/44bifPyqTSYa0dzcCop7x/1gl7gXEOVceNBsLqMtIUD1JHv1k0s/hkVX7c
NwkfkGVQKdhghqOd7JtkC9AVFbrQUlHLr2M1i3NJRJkvVOetakrxSczz8cmQZYAhA20WCyswK++f
zDFQzV9GLjfPiw2xoobKjMyjQm8VGcJPhvHE6Oc4P3ko8nXO4KP53vfD8ofNoBgseP1dGrq52i5u
LVvlTthdvVvqHNuIBfGhMdes+yK31eu+c9qtrGWynynGZ+bxH7cL84ikAoBERKCCKHj/2NpgJ4MO
5pKexFw/qBG+TQnkyMqFQqH11AbDZZvnshEoSWF8EqJ/HPLjvg5mjL39H3LWbNbhS/cMuUBIyksX
8vouaRsPhYzPBvx08wUngYwVaQcwCTBCH7KcsIizTkrpvqT9s1Lqko9KymdasSdCFITLKNeRBR79
vsDu8Nf7wUwzo1JxeKi9eimg2EiWE65nVLsld5inCVCxlhnaBr9JOdnC+RyJeLRSmv1pmBSDHjLc
UU/HBaCjyZvJvVe3ZXPeiAw0K5rZg3XFZkDXpzRyQ/ZEKSUPQ+7gR7W0CFIeor7JAB1URf2ZRMrp
i+K5SHGp14JocViSJ5MEDnwNx2BovNRasotoSYfVPMXS+aDh+vzz4+vjiwLRQjmf5B0KAVqVJ0Oo
63VULFLtSV0hNpMkOX41KJ/ZmXxIcJjs+MTBmOQoPuYIJ29qxgsWmYKWVnE5NJBnYkToKDtJKeme
MV4OqVHYHiiy/kZ0Jdj+cpDYCmLkeB+LDsoLigtioeRjJqrsFkOFG7AUJyI/cusKw5dK4GJ+3Yet
5o6gxGEjlpHAdmZJw8/iyw+BNc9C4YGiARBalI/Uk4jWGRMB0yVtPZGnt4pTtE/deMS0zIm10zud
o3cy1OupLpLbMB6ac1OttU9K+R/fGguMY/aI4EVG51TbsS9ya8hDrYZSPuSrBOoL+8XyGTruH65C
GMgT8tqOFzqJ06JBpOlYlcJTMGNwa6TNtkP4qavn9yLWj2eczuQD90XpGEEldouT2R6LCipPmQuv
sKYQoqk9dkg6Wll7ow/69MUau+GytafuuraS6QJ843RXT6Y2rtvaqTOXwAyNIpsOUOSy94+bbrDr
Gu5ULb81w9LuwyXMzVWWL7gFoxRRfEX9A3RTnKvJ7DqSYQCYJDm/o34NeRbhwvoC5nvpuEPbhPsk
VsRDlWPrjq7xnHfIP0/Tfsla3faSaUbQvBuH/EvaJZPYGpM8QToum+FbUWvLc17BcnOVHg9htx2c
8i5H3N1XwB1+htX9cMIxiibAtKMA57H5dgqYzBYMdQZlaj1CsfGhsQrnrYfzjdBAaN/2iZb5Lf43
SCFB0P0WQhb1S7KMxnX6BVD7zzeV78Dr96/0GEOAlebI5aWeAuViBdp2WhqTp6nXWeh6SLMMkUcs
Pn92pdMsl9OM44xDgHVAmnkqS13P1oBhHyRCy6mM/nzRjQXUTmlQme3aGFbGGA9R6bU4b89BrfZm
6psAY9WD3Efq7a8+NvsoeF+yAfStECY6iUynLg7D2YJyoo5hOXohBisl82V0HCj6Sf/WWUY3rTmg
8tpP5EQ9o32hUPECfm1zBMnJPf0PXeN8lvpPzv6P84N7A19N7sh2AWvqZNcqlGZUGimrvGjSJ/BO
cxKiImL3b0adVfk2aZwcKlomV85qmcG6uPZgiz7QlVA6q1H9/eyM+zPCez9JgEkfKQhMWwOB2pN+
Tl/0ioiiIvcAsXd0cMLFoHjo5IuymnK4WAEZhH2llSHAI53D4ksqSpG5WWZJX4pklu9EX6kPemmm
N0U2t6hulPld3qtg9RypHx8UuZtuqVOFtygeFJmvtbOyV/MYVQ8iah5o0jXpVg87KTpUXTbnLtIY
ZsWRAud+Z4yTsUd/VPuaJYr0Vmht3nhoOfd54NhheC/mCvCVWpfWtsPQ+Zno2a45mvRJC2IcL2xw
Z5WGXogTW7obEy/R9XCK9Bshjb0LaY7M0D4rkHwWVbDXRG3GmwVBrDDAMh7e79gYFRR6dpXHER7a
AgQrLr82BrsNdWkFOGgPJRj+ntlCK1ea2XhuLCdnA0OyrfdTyokIKOMpRCegQozAF6ilyl5nQMU6
nwYk9rdYZhhfjXgcj3W5GPwJHQz2qciUh50T5VnjDuo4Jm6KDGK9VpEXSTdp48glbLWsdbxCpV7g
h4bl3HVlOUvrJE3r/03ZmfW2rWRd+xcR4DzciqRkeY4dx3FuiDhOilNxKs6//nuY97s4kQ0LDTQO
Gug+piSSVbv2XutZD4NVd0/JIFD0rMznEI2lAN92dTIUt8Wc9d8sNpEmGn1V/G7w1f3w0yW/rhOV
TqGANJ5GMI+qXwiyq5hwFrkcbYHamoUKK2/U5W13FVhVMOOzqLXfba+1KFWzav3GRJtH2AL+ZB6V
YzL9wO0PAsEkvTPD5V6v2o5ywXutnXX+ssBH/uJ4wzTFEEdhKi3JMPzsDZ6f3Yb0AbXUd+VP6VSQ
oPN8XW+qQqr1MA56f0tDqfqeTm7+DOewGEKxdEYXNgMzuz2KCQCQhqvV6a6yaCtf1Wmbh71nJfKm
xp8yRzP4jIEGdjIKWOpS3gayVX68VhbVg45nsLsd0DAsUVmUgkpnSbC1wVhAapT7LaD4DjMb3XAC
vozYrNtUj2orYGeRavB+16sDohaayCRpxRZ43BJ3cF3IZjTf7zxr8RjRWZX0DqNfuS65phocCqft
ij5cmA6gxcoNBnWjkxk7T+9twq7Lwhr3JrSWo5yDbvvxqjWue6PXo9zRV7gNC4yqyK4UuIU6sFvE
nQUMlxkn9tcm00YmNvhzvtddA5p0Wtfxh0zKzg9db27T/eB6yc2UcGK6TtY8fRrNPu2+DaNOxJBj
NVMeB4U9qLCVhPSgO/SrIS69Jp/QTnL+DtPCoNsxzi4cQXrdzVOWYVwIjdG0eCdXs/lSesRbbTXa
8nsefe+qaJRZHjyypr8WsuoUOitKfT6OrF760UjFrp89dS18HxKPMUrtaGSO9wKibviO/9tCMkgN
pjPJyLH1u0aPWNRbg+LroC+ufVUsbo93v/er6xEyRXooC2rREFYY/vTFtheGFkpHhGnMw/xSO+my
4Eocl/tstvVmp3vdYF82TWnql6Zeyv5KF8Jh5poPiLdn30IKiTvzITP9pD5OjTa76BarwLoK8BjX
IUfgkQK74/wdtarf8pcL2AYSTNe0V8AtBsIprLGLGCPUN0sJqiycp81urKmBzOYsT/RDYAgDTXfe
TDAB/CV9m0W7irgiVhWSXetdgmPTrk2LhmG4aEnzytkKUVqCruC+FGMTREx8KJMLX5q/RIqaJ7Rg
UvgR4Q50ZTBNpTdT6QIILEZiTVkm8iC2mrSamXSSw7QfyKttjmBnEpSV/iibC12X2VPfm3YaOZVk
xOMlVmGFLOETpv6gR4U9BjOe3EVmaJKXFEVDZPdF1e7toMP1mJitxWy5GdRbFuiiDk1zsjAKS7fX
L+a2QGzaksb54K3t8rusPASeXt9b323A+i0iQRzEO2AqQR6q2dzcy26BKaru1pHIlaXWWRkJqd/1
K/iPaFCFvd5Xfpe+wrvxp2snYNO7AGigxtDpyYvdZQFH113OKTmJcGzWCMrZduH3ZOufFSz442xq
HGRN4QgCiF0mVMayRkAkDmM+tI+rnoN2b40bOlHObsFi5HWKXoLUb+WcxZonXrXGe5WOdqgEE6M8
mSPJ6446lBQvW9vJYvhaZd49vu6v/sgzw3wSpehd1jYvpV0cOTXGU1H81rOc2Gx4oCOsHcbMEJxu
E1dnbBmgVjdkJHmWfQcTqzsHBy91H/NWPis2dxtG0mIk+WOdZ7fTMl45bvmae8bO6eqb1Xiph6+F
kLFv/TKA5EjDO9r8BSjG+7JP40xae3ZWb+9lfhFldmfwq7rgeK3OQVzO19iJKrF+iJSdq2roXDeJ
fjdopS53qZEODzAeqL1pUcwXzBqu6KTy/7WQhGKaByKldHkvEg82UdseMk99HUZE6YIXY5D1Dcm7
LLspd8nzvthzeew1e+UbSvRC3TP1xlelFfQX+3T6oVded6EvHskm6w83deJWBTfCxJ3gdw+WKZ8c
rb5wsF/uit588BuBNdA7OkAIBNFwsosGWJukzGTiiqesj5vpT9EK5FlYFiTSNSn6J6MRN3ZqNrt8
nlai5dKjmi2f6eT0KJVxmEbNgIvsHTvdekpU/tPogM/0MH7KsTlUGyCJIc+Ow8weiP/3WTPvgecQ
hMd0Rq/1RzProyBIqhACBP1rLGR8TXenrSZMq/QR5OMuzX0EW6PIdzKFeqWVgo9x70rn+2hMz1r7
3ZqMUGj5r7wv31TCgGtW1Y2Zz9ciL2IYWdRD8i4p54GoP+OYCwKP/YwbPy9VaGnTfGmkqPsTYh/Q
yqdrHk2m/lbzAMVtub5l1o+JGf3kLHeTcJ5L3qcdkOhodfULMTjtw4RScKSh5aL7T8wp1v36zTaK
i2Ueb2kJHJy2hT0jcpoFffdiaqqOmIfel1l3UTs8FbnQQ30dXnnx72p/ISNtqTZaFUscvIuHoZva
XWL1v4qhQLufaTmzVAz5FEmz14VjXd0ACtCvSQD09mzM/nPKo2Mf9cm5QUZx4S/qQk9wFPhNd10A
7pPEgraOXcMp6bNdaWm3bo5ZAQUhY9RsvkioYw6pKt449mIrkt3v3JRfJ9948bp0DpX6OUK3atBm
N55+nMTMacvpbR3nfV0n1wVotW9uZWk/TNQhb9IsxRLid16AI1ODiJ1UOeqA0kAQHviNme8cjorU
kBRYuNUVRvo5SNvgqPrUrENdhzQTpso0VOjiWst2qSozKyzMfv2er9JIwiVdsioaCQbaDJZjcev5
6BlhwNI8K61tb1GmgDYM6Mf9HUyJ60dWXk9jGHS1fuhhDjOwaDQjspWR3SWBA0JT8lakuxS9jRcO
/iZBIlaleJ2Zab/qet3auOgVmDBM7AuN+jrvKDcbY5p3S5UaWjiZVgssgCLrctEJgYS/3kHfpO07
sUb6RQ2KILOMn1K3qy+tmc4PtjuN+b6APYABoMq7KTTKAiK4rlZsJ23n+2/pkKc/enuENDNbdfvF
G3m5IqJD/Szs/GJi+eo1B0IM6Ri7kb4QfpoZf05irRUmmSWnbNwinFBxe2sCUjQpIEipsqQFYndt
K8OZzeXBx4a0sg+moa4FKl4hxcHwKiw4QJAGYHv6WNGz0LBnyhBnNrpfjbJxIlTSdx8Cp4V2gNIB
zXvHdoJHbakx9XtjYyz7dGomeycJ5/yzJLYledW60dmBbQPX0WiBN0TWZBFOonkT1e1kFnJhzS3z
8ar1VuRgizFaD1aJ2uO2ZYEt0GQPyosZS4mrIO8yAxjmpAD2aYPzJ69abl/dDuLZHtGp7qDhpK9G
oBlN7BZ99w0g6nhNOBwK2bYdFsaPydDytVel9zsFIOfG8yVbu5v3UBUK4a1pWOeC3MIJLW0bNl4r
eXag3d2vDDHbOJuN9anMEURF6C6Sb16rqlcoi6a505zK+GkSNcZ/HfTmzqYtflMsloFZY1wlZZlV
Ig4C0rhNXIFG5HuKzVFcQgsh7sYfRDDwhMIeg79j6df0Qnr/gpYHEAnhBtlDMRnySmvL+tkrmvEW
WjRfftF6fmXmkNrWTZ4mH3Sk7uOKMWE9hO3KaMqpK6rzoUjMHyzeZhAmBmQNUDAj5ZvtDJjp7dLH
NACTUxxzOWbfxVxZ+BvyjPRzX7pI6WbTGl51MuDv9S63eLFt2FGumctvU1HWwKTKbbqL1gauVZnw
Nu5KUfnf8wChDrwzH7NWWTVw9i0DKBQyA3mV9W6G2YlGFp7FPAFOJxSGFDpizG0zd8jvErhgeHTz
xQU6uXbjbWdJH4xUV02vnDMy9CzW2vf7ZizqG8Nr03YHQDR9bfgXvruF5Un2YN/EdsConVa8rH1q
CIVv0OPX7snAKKufa1Ay7BsHzfxZu0l9gwxpMACVQD3baRTevzQK5y+ZQbYhKDGYFwep7A0olfh0
xig7myFKcjPlF4XxIff9OhjergOuBY68xnC6C5DWqLhZR8e5EA3yxXvLbrom8qZ1+EVzRu8jX1rB
oyum6p4/O76URs1RvkCO9JgGlLlRz0ESY45q+z9GWyUP8ACIne5cQ8SL2tYm2G8eh6DGTgGCcQzF
9T716UXXVSCmhL6IJu5qm4qWKGfGGkGQ0fZYFgWyaspsDaW5ufakrwVG9gwbsnxOAuSvO9ub+d+W
puiYY7nyrtPKcuLtLykotUbg9ahoFWBIlCuZOVYvp2sM6WkRj4tvOuHYc2QP0YfzvoyUAUfATXDs
fH2TsDOk198mD5YM0FO9e64bu+7puZWgz1w4kJdrkVR2OGtT78NM4gGA4T1j3ylM6R6k51zlStI/
6UaoguRoalc6p1TmG45/U+pDNvDiGsOvbB6ralchaylJVadyVLqGHQRw80avS6BvhZ0FFZNvks+/
/Gph7ferKaGyLebhGxWtpmLDTqiyxOrM7Cqpg3t0qcRXobvqqYa4wwYmSJGL6VjwTLR5z8YdzPQ7
IuiGXr9PAXRY4WTMwZFnDmyzK+cG7AlYGYWBwEmh6dW+fmn0SIyiWXn4YXIXhAbgzEDcp6Td4WrL
F40pVF8sAd4+h7OICuoRmw+AoCtkD5Ydl5LDSNSkI44qO9dEDFfKe2lh6SU7lND6z4X1zNyPTae/
DG63/jaXsXlNRGKr4wpt8qaf3BQT3iSSL0uaBeahXLr+UaOSaMNSZTxiSec2ZQRZR7QHDtFbh8vS
QVSXg8HDkLbZEk1Er2g7C93Pa8nCle9Ys5Yssuc2yIhhGZROPTH0B6scO+iLaoUu77vDinNrkE23
SzR4SGxeVf6FdoCtXy5sXR2vsljVAUggFCxli7uenncd+wQjr7tUjJYW4zEHJmO37F9RPQhx73QN
D4Or6IkCvYIeFebLOphAQtcVomlnlN9lPzhvhs4mw/40mNTMVsMODnyZNW/N1oO9uvWPvAikFXvz
KAE/a2t7Mcil+EX/0b2x5qK/rRVpHbQ0xsal0dhNP/2paG9GEdBkQk74Vw9ga/J/lNawxTAyAmaA
WGibQZ8M2swcfEGSZ0UYqCrHeDjNNxyOz2gj3k1suAgGeR/KhUEUzGliijEGTJErTqccPbO4KzcU
rqzP5Wi/kyXbvAF2QG6djbBsswf9OzQ0NSsl0kY1YQeT6GYxXI+dQNnP1UwnykyxQTd5YN1ZFW1t
eu1VrJXyqznM9Amoji+B5TrRohRHPQh0ZyYC72anfz+bqxvos/H8n3aV5wrWuaQcDpetfWWSTrB3
6uSh8vM5PtPuP53lbz8DEBbsEsQcO8FfsfJ/RAUoJHKzw2HE8jH15W5RnfeHCCwqF1kDw7LGOnK2
Aq8GAgMn1ArCfoD2uMKV2UGB9zFeer1+rYS1xMNcVJd+r9Pvymk61J2ZPJ35uFs//Z9+Ox+XYy1K
cgtZOUPYf+/azCy8NMqxDjU7xXuet0xJPSjYc6fM45Cl3T4tNdyVLDiXLh8erms2XGZ68hxIEUQF
5csDLSrBwcbSb3wlTGu3SjtFsO/7u3I2/jfSyP9Xw6L18Yg0YhZ+KiilKqw0Y0GHY2tB+1tVZfCa
NnDmPv9dPnhnTOxshKNxCxEwnzzMutXJJs8UltQ+ya5p7PYRFoVx//lV3k/AGePTbtuMK0zFMK39
++tz8Aiga9aAoWGSwVg0gz164u7NkaQZIDwPbqoZL/bapSyqTe3etPPWe5emxGyNVlbbuzDiMEwa
9WHRe88P10Rbr2j6pZdl6amDmn3n0QaJHAuK1+jzj//+reLTkyyJlAPtCkO9fz99VpvKr/QWuEFG
7cD9AiTaoA5UDt7Vzy91qkPa3ioOf/6Wv8R/7JNxcDOVgOsmXB4N4LR9nQkRigDu52K6v+oBQ/Tn
l/tgMIaFEY0VziLUosQp//vVBl3jMG/McKidZLzN2Zzj2rbbGF1BR7QAkVrE+OoPk2cCcMy8OrK8
sTswo5b3n3+SD7448ggcJZ4fINY/1czoxiJnj1516BhD/1vLVYK5Zar2IOhL2u6Ve0b68f6e4p1E
XgIGfxuenqqT50R30m7h/BQMXXXn2qr6Lt3Ru55I+j2zL310KXaLbWnebu2pysTXUvoKE41p2tik
BCPi6MMioQ8OxjMIzrxq719oDrT8jERK2S5cpJMHiFPSbEHLb7DBYJbyO2zgKRTkM1f5q648WU5x
tvGEsgUEyOZO1o26mHI/tzKUM3OfOGEVOMkzGHIGeOZYrRipCgvgLZL/Wd0b65BhVXUQhgCu15AZ
esWsUQM2Y3trrvTKdx12lDtz8d2vo8qVRu0vVxiguGu+raPuTmdWvQ/uCLYvolV42fDRnKqktSbL
aF6kDdKH1YnMedZus8qorhNjOBdU/f655s/jkLWoGPAGmNv9+s822Y5JZyz+KsNmKogG64r1qBmy
ObYW88jCas7lWn10vb/VFss6+5x7cmPypE4awoJIDILIeQBhBkeAaWisB9K/y1ZMQ2dWrPcbq8O2
wXSdogthkH2ygoy9AUVKsU+VaLM5BZjJY2767Y3XGd4BLD9ttUEAfzH8lb5pVZxLEDXeC+FchDro
+pytHsHhe1Jc2pzAe8SwMnT7Sr6luRFc5XUV0BpuNceOxFJMEGbLuSOtoir0ty4QtrqWjY8b2OI1
TIGAihnmqNb4z6BJcTN7SadoekqPkYiv1xBqG7mQvpDmNiMCYnnSX16WohNQWWU3xFrZyj0y7tT9
nbO0xYtFMQFoJSuW+aYguMIPmdbbtFizpptDL+khJsGi1r0IhKRGTkM79zdp77V2TOyF92gMKwIu
VHCu5CNWpn5F7bsdUFEsgc00dXqEiB3Et2EIzD/rlNBQz1P7WRHrDpkcqPUfVa3qVXKR4QJZCBGP
VYGvMZSddH/j3DRy0Mr+3EY2h+DgeYNsooo0e2zjgV47ZjRXQ9IyGp+yl96s2he6H/294FCoR+zy
/bd06GnKLnXeIBWm5Wfua4U47Hq1Fqo+U9j4lii4jBTStNPDHCnt8nuXFchQ684hvQPieVtcTHSX
Nex6hDbAvB578g394M0muONBLEjA4sao1pc5R++/0/qVbB99mWiImp5qE3yRY0bDnNPkbvEZfe/g
mbbPJCpNT6a9oTcI3GPm2I6uAc0YKQOkGZQyQG9mDWJNqamS21Flxq1dVmhClmqdRYRkvMzDcUir
R/iz6LFSmpTXfLv8T9aM9AH7RY5arAY7+6MNsj0irO/olYoZ3q+wViItJl9cZWNJtEDTMU7tEpuB
Sx+0AG2GyitfDeWtYdY749fPt9H3y79r2mygho7mF9/xydvYzmYWyCzF0OPMKma0b8buhHfs86v8
Xd7/Xf6pFSnjEElxIdffVqH/rGoiGCVqDma6cmm7SGlu8XPh9wG1zWDxyHE8i/u1bOJZS+awarMu
GhH+orBs6pA2oXeVk19y01NqhQ2DVKJjlNCvscAhjeiCJupl119yUG+iVqvbSI60Sz7/Ch+sk5zi
WLIofHwyhU5+qIYgWZu3TIYyq5xba8pFVJltdykseDPC4tH5/Hrv/AqYcvBbcUWeVC57mg48iVpP
fZtSDqrLw3rhfC/38pBcrH/Ky6lnZHvmFn2wQ3M9HgDcOT7rjn+yEdQ5fCVzqJow+nF8+P1wPB52
cXgx7aIv0+5MgfP+ofv3Uic1B9MzqXcjl5rV81wzFwnOOQGMD27XP9/mZBtdBKuovn2bq/3XPV/l
cDj8ebz6cuaLfPBcb98EbStmfp9d7USVVU+6QHDLZQi9eJqv23C5Hy+cq3JPOFlYhyQAH1CbHBn0
i2i91/bBy+dPyfvChGvjL+csxkd455mjNdNh7oYlY9OI3EHN9I+8S82+61f/zHd9f9P+7xIWDwin
s1Pje5MMlta1fYZ/xhTPCjE2RX/wvxodKEb/EixJ3d7shqdWQ7OVzGjhRVInZuXXVlTOw2LnzDML
eHKf/3bvpclcCxQizzsGDjoKJ4fM1Z1me3Fa4vAWd7icUcuE3cg4o0WCUjJ60sWPUmpTlOME2eeV
mQ5RZjbuGUzuR7cQazxxzuRme7Zx+ikajZkBN5KGu0Hc4zJMRzuvvgVdqp85wnx0BxkH8JTQVAOK
e/KwYhrLazdjJ81BSR+RKQNlnFfr3MK1dUZO1nqDZ5I+BDgcHCQnCwlCH98cPbJ+2AvH4eCtAkzR
QhQTWh5rS9PSAuNr3RfC4HQv9Zes0f1HSX7KYyps85p5z0p7wfGImknLTZjiMFeDFZVMwV7Ubf+/
tzRgRuDfg/cCbCc4xQaonPEZOqStDajoK2/+Tq9u2jM//ke/CspUz8BOw90+tbIMeqCIAjMx4K+j
vE7cyvuSWiMES8PNnzqeTwupw6zOPFwf3HLsidwOTi+cXKyTUtdvPS0oLVqcTjo4x6D1mmgh8vjM
d/voTdqaNVC//y9V+eSWZ0bJgM4SRZhXdg66iliumcCMNudMJl0V0I5oUjNOLCFxldUrGmM/L8er
oFn0czDtD94nExMxWqUgoLo9PdBoWaGgHKFl5rCcR75JExmJ6nLwzS6NPl9BPrgUzUGshNSVNDX/
Nkv+U9VYiExnIzXgOirP21cdikOUUVdM+/535TauEzAVBIgCfMW8c1JAYdGFRt97W3TnymF9HRFm
YZNu7jR6Pl/y0RZHc027L0W3ukd05swZtSo4kz3/9/B58mpvjT8OwaxV9ENOPkXjkqUhfM4fc1+4
agewCQJivdjIx8k3jTQ//dPNqRULUegHzZyyL7xa9tvsz8WmOjH4RxtEqpZYf+vSPnYr3k8D6Qlc
VMK/yNurq5l8AY/Rcl6WZB3rm75Ptvm3eTGqMxvAB6+k5eOggE6+beHeybdJjBZPsAFK3wby/o05
h//IzHLcWbS/Y0OfgicACOmZ3/CDZwZXsgFb22eDe+eALWvSGnzyPkLAG+g2BiO/VkOLkM5P9TMq
dg7V75dihiiMHvyNFe6eVveMnotUpjmJgi36GpDNhPPs0pTzzJiXyM30sWairmwdcRui7+JrVqxB
rAur/VKlKkAgYEVLMGjX3VBlFO+Z1JOoMtb86+puqkSnL1F1EgBbDHGbT6UCYUhvI9ST2nIuhRF4
P03Sbn427mq91rh0ZKz1i3k7onLXODE6wCIdspkQUXVKwvUwagCL6TzLpyUjrRQ9XG25O/zE2n2f
GgScGUNQ3uJndb9rReVd1UUDP3RN9Pm2aFf0+qNP2hfycNFH9mhqaej1bfN7cAcCW2Zp1gisF091
yHu1ptw1Q+5+HXrHeB7F3Hy3kIu3my+2WR40zwd2a7KcDZEnW+2ynxpGkkwM8ssgSBdO6wx8H0pd
uPYOx76VoOAhIYQojFVz7uoCiEgs7J5AqNERCE1w7lwynUOG2YqlvUnpKbURShxyo5bFV7xN/jQF
GP91PvXWePGxwlgaWNtEou0LJMqpkG0X6Z5LbiWNT1MAVSRHcIHkifjyzhfQ9ndqUZokpmBabgd3
Kaz9oo2I08vCJXEzKEX+rUukWCKG0t1Pt5ZQMzqW7jz2SkxiO7es+KtBNa9mhC29u0Yw5WtRuXZ6
SjBS1ZMppZHjs9dKm5MtT1eD0ddugD36c0+YxtoJhIWI29c6InuouZwCmSxR0/jjE/wVxFYac7I2
mua8OZKj58lrOY8gqiRz4V1BZ/WNHsG6hq3SszIivyq9GYeMGETU/MNN2QYL8TpIs5DAzTqiaCSp
/u+UTgv3lq927TW62cR2OZCiUc2FchAugoqLaV7o0CUnrUbKYDekjS564b/RKZqLy85cOjN0SmQ4
ztAsWoSWfHZiX5vWl2YWA0lI+jhlUcZYCPFARckISzZDQmvO6DURGfh0MSYnEHd6v1g8xPYWd8wT
sSC2MZlixrXulr9YUeiwtXVRabt12n7q2jXG/qBlopexUZhzs1+xUwLRbFTbXiRYysjEZP6Xh0yZ
ifWV7mRDeqvq0b1YcWXRrlFGY/Hkp4jXeRAlwzWSNa/WUbP7qNWL5UdHFul46ZhNP4Ra4ZZePPyd
DVVJ2TS71QpSjMxtZdNk6srACduUIJ3DMs7kfI9INppbkh7RTAboqvOLQiYT8pZG80BSdplXHddm
RN4reH2XOO/86VF4JHBdsEvZAIa7bLqu0dQ/j2xYPwnpAudRsEkixJJBq0cIQhsj1oQ7WHfBUMDS
ymZTYJ7IxFvW69XXqS4owz1lOPW1rSYWyk4feFhICgj02B/tARF3lySv9rL035RXmD6Slcn73VJ3
4HYbVTHFFdrU68nIav1l9Bm97uDq2STDDknwgpAxQdEz5vcOApsnzZrNh1ROnLh1aHqbmrSqQs0n
TwkIS29c5gOxQjFhTOJtwUz/hC6i/vZ5bfFB5Uapjj0Kvy5989OEcgenrSNXTnao9P2wpHy6lZpe
vH1+Fev9ZfjbOIpoB3Iawn72b2PG9QWO8p7LgPuJ16gHmFreWEdQIJEVVfv2Jrg1DtpDcQGOeg8Y
aB8c6n0ZG3G9d2IMJrvqZrnwYzQMZ/bJD8bm/36y7ZP/p7jqGm/ohMEnK8CVl9FvkGjxb7Qsu8di
n0UYes5UAx+Mtv694LZz/+eCNQOHKdsuKHevD7vjSxh/+fL5r/1+7//3CicFR7YINIOElYaaB1a3
vRaArdp8//lFPrqjjHIsdwP/sR+cfA2jt3pmRezWDSPI2GtHFhQrOOeQ++CrcFaizqZDRe6kffJV
coVMLoUJFBZa2R2dnhRHl4ize9XU5+Jb3g8MAMjp20Rbd6AgnB5biYBFVw/PBeFsjbRIdPS1m9Gt
X6dkdS/lOGMmAY6gvrZaJ+Dp5uJc0vYHvTg8gHg0Od44sLr+vkX/eTTQGTInU1MZjmOX6w+4EWUT
qsEwSDNgkoXlRxPp/YTQ5EVLLfdSG7HgHwJbtHGDV4ujpVizcy/IBzea6SCZPgiFaF6cIovqlHzT
GaQceiplPy1oTJBZ8RteuXUFrl1J2/41DWVjoQgbKdNcYZTBzswmhFyDbsmfTqov3203sxYypNPq
5+fP4QdjFtiXW0ORE+jWdThpbOBPXjxjRFRvFE5eXTPzQJuplIF7rFrQSaOgJcgOY3sCOLxdVP/m
zIkPd7zRnB6xtip+tqSd3o/kSm3ab5M8gJn6A5+4sa6H0iwsiWV2y+312hYCuhakxdH1Ex+SftNi
KWmHtlHR51/rHbiLKSn6FSaBDn1S8qdOuigVGWIDXklsq0XBOL/oC+umStT41i3ddE9Z3SThKE1Y
2ra1NL8qxeoKWbCxH7V0dnsUXtYcW1Pga0eHGLaH1KWjTNwbPMCwwiBhx2c+8DvTLx+YMC8EVZuS
ygtOFgQ6Z+0wB0z4yk01A85vffQtElRbryoe1TgQiwAb69darNmPlKPyHoeRKc+sSh+0CLwNvBNw
igVvCzj139V1aMDvCPgxtAimQLuieEfuNI1r9o0kvQXfU1AuP4j73VjfzTpPsaQH81OtVfF65vfY
nrt/D7Echzh5cX412PhOWSpjCc+vYOAXOl0Pj7Ppa/LZZ/dKmPZ8mVsNBHi/1eOiypb7Pk/nJ35f
nDlGod15FWn2k0WGIuPb5YKTFAh6I3EPDLXtm55J/ZmnbVtGTz8rPEK0WSy0MBS2I+x/Fh4dGBg9
M94hFAFiT7KvBLmjWXsQAIJQ206d+XE+WFOI/IRiAHJlo6Gd3KVxmHJPJnMZuoyFbhHsNhdtv8wX
Z27BB49k4G0tNygkiDNPh9wrMXkBUcllmGUlA59kVqAJDOFo6FZnAh1ROiqCAT23x0dW6iNZnw4j
+Bex6u6ZZfT9L+zrGMahQnHWB7Bz8jqvXjkvgU9frh8CyMpG7ZMh0C/fnNWxLhFpZk+ff/cPpE0s
2IjKDHoPmMBOoZzBUDFKtBiFVZ2vkj1HW6aTfaHpf3J/It1GdoH7yyXGmghBBHH3DpaFP4DuOxxd
7sCU2CNE/gbgw9QxGLbAf6woRVlZ6818hXCn/SnKTsDIXrzXbnL1OR5w+Z7tnr+vAPgeYFA2wBrc
mtMXuk262gKZXoTeGGi/SwVHgW3a+NLm9AjatLRvKDpbXA42ifa5kx8T35siq8TfutMWTd6vRrlc
AGmiNbQm3pnG5wfrDVsPHTNuKw8ytK1/35wl7wJTpAw2VVEjT7WSVCO0oxZzz47jWX+yRVMPapjE
t452JAL4TjNviK8n7PTzG/7B72TSfN1UeRCMKGL+/SDK1FU+LyYt7TlwLnrcVpiwevuKzvs5NecH
exPKPFSzcJARZ71TZ5lWtmA+Ac+o1tzd67PfX5K5Wj46XpE9GkBlhh2vvziwGwy7wjfUXWk54koZ
bnPhVd14RI9b3RZBH+yKjCRTTcvXC4NzV3FmSPB+DaYBRk+a8YtOkXA6D+5T1Ak9+MtwIfzzxZpV
j49Q76/qHJCWp7QUU+3YHFGs2pef344PfyN7U3341AZMf07KkkFPrG61agQ2XkdwLGffrN8TuEzr
hIWvZoLsZ/Ndr4vsKsnXnvm71wavYz5OT4E+ElE8oqb2cbNV6roi44e0EUWqLtF1C+ILV3SGdWYT
eL8oI2/zaLsyCHKgc50sUZ4a1zVlpQytwi+v6WKIyDW6/x+5Bp3948Suj26J76JapDu8JV6elAlB
yxF9GPEl+aIeHwvp4b1lY3qbqVrue9XOHIYTRf4O5fgZQM97AgriM2op5lw8CywSp6dQBO+lNvlF
mDAlunAAAV0pNx/DHh/WH6SFeTwT1z7vsSMvd2QaJ0AGEqt9wsLgHjKpki9tQVjymTf3o4/F3N2y
eVwC3uDTk4cwg47pHNFEjdHndiSx/zzWK/0VrwgspNtm/mp3DqYfabKIdZXxdSj0Yo7BM3nHpJUN
bjyhzmnj/x9l59Ubt5Km4b8yOPecZQ7Azlywo7Isy5LtG8JBZs6hSP76fUpnduFmN7rXZ4ATxraK
LFb4whtOHCjU/5GDRNcPYPIy7ldGsJVpBE9nTvr5Y079ZUOd0LpKXfps5zfLiaFIIuluoJSDuPqy
aWVPmoE0S9CuSg8RigbJhrUex+ldKexLeAdHHsiHoY6E2NmIRckDAYjx4TkZBX0b1JHZrcYqM6cH
aIL5xqOViLeXFlb3sMFxzEmjCuKWUnZgPho7gEDaesZrircvfj1YJjzXAAg1P1b76NFwyxB4lcMv
rk1Hkew/fKivHSeZXmfdQPDaI9ax4OXkqnPv4vpsbzugKV/Bs2qvqKy0rxn0zBdN0X7oXqW+QLlT
vzZ2e02HL9vOQ50Om9kbYsRLihmxkCCtha+Itgl3ZeK0Ks7bnfGh9Vp8evtSBUvU1by63xkx1CP4
R8isKBlo7ZVSDXTmBiWPsJSpvOBNExAkd2nmjRp2TxT5fET20bopCxxb/RDrW+zDmgzzssnBD94D
/voSB42Ouw42H9+Fzez5iRix6CniYX61phEVBC2HouWXaqwQLqDKAdRPGOOvTOc42ZlAWiaIpXb2
bIS2fSmLP2620CVDd0jKmMrzZVEwgO0OPcukGMp0BlfkzubabDyxrVJL36NbEkJpHNsL18wJGAj3
oEqDR6q20bdajJqKsZ/bhjDEm2DTWcC/bi1Y8o9zotrUZUfHXrcQOQHhKcNe0Nta08vsd5mR6x8a
1Zu3gMbMqxCOFumcWnu3BfKpFyLQd6jyYuVLpwYawxIDQGh4uPLTSqh6HEmsnZWU2ppa31CsXZb6
Wy+qity4Nq1uE42q8TRBhXme3DLWAWh6CtIk6mhhkDVauNeTJ6DDVXo1VGPTm2U02GJz7ve4FBCI
QdW7M7QhcUDMN4qy1iykLNCTdokpYebH48bExtvbQ04Ln5wkLX7CAZ3ilRt7xs94Jlfz5zRNHprJ
Dn60WNv329CzpwcUXOprbkJsjvTAUN66Dj7LpVtb7v7FHMkSpVT6k2HDMpwzrCBXeloNKwe5go2j
eumacm2yKQB2fI1DZ7gHLewCyaQxg+uw8VASY95mgz3u5lyPVqlW0j45fzqeWNJ014CfS40okMGL
EBNAY+gGdt2uzFnp1zWiez8pA2nrJg8DP6HZRlcruoTXPTqSHaAbgCuo/IDaNpenf9DGcFHQIVk1
mZJfBU7SXsPTI5qpnEuR63GoxFiujmafCmqBUsdiYXLD0laxMHBzC3SkNsGo1D9pXGjPcRAlXxWz
J560QoTh6bGKj6Bm8ZmgXG3dRfqs/Wx07Zfd9CgQTsb8bNXO9IZ4ZPchadz59fyXeAfDHSwPcBUA
oTDsQTub2G6ZJ2tO57RVXa0MBRuB3Rx2NS6JAq+NranVU3ynJRBK1pVWYR9I/BcIBA9GQZvT7SNK
pUg5zquSCv/k90nclw/5UBkXUpJ3qcPlQ9K9p3/v4XfMOj7c5wUbg69nQHqezPTbSLnq12Tl4HO9
XA9eHWtGlNcZ7elHWCXJyzCrCB5B5SbYKUDPm6tQg7a3ypysBhKriTy8UocKBoToEU68QoeSSN57
TyE72CA73g/tktCsQA2jMJMOa3SQ3Gqjm9KY0FVAL+48o5zNC+HqcSHdwRWHWq2UmIPjuySVmU5X
OCIFRtMOuXk1JBp9F6M2t27kDNRbMneNIOCw6SkUraKe2qUHjRb+Hc3mC8viKKaQTyLVNLEeIbZc
krg6LlEjg/fKMPkXl2aor1vtLtKV6zAOtZ0+jFuwKlfOhB5mPee01bJLJ9f76b346jyDDbrIMk3+
ucj/Ao7PsnXkM+ituBchiEGEkXX7ix2abuC3Ya6tgI8QRDgqDacQiRihajikgHp4lPCSdRsV85Uo
AmffhpF655n0IYNejW4bYfXbuAhqRHXGcZfV2KVOAaU9GmoqNP4029il2WzZ3eEmrxtI9W1Xb90C
PYRS7ZArL139xm2a7uX8xB8fUjqQSKSLSHqB+KuLjCVJEKhsPYvApvWC51kdh01X9s4Wbdn66c+H
YmIlrxBQIgiZw02Fkk3adDFsut4UNJwze9xWHTxwIOzl/vxQ72ipw09JAgb8kS2MEQJf83CszlGm
sK4T7tJiRhe3FhMxGxSWjDrEWksj1GBLr6DejtySP5DnrCFwj5jzUNYRmhQMU8bJV51aTbi47a9q
lfVXc5lBIRdl/aobYP1jl8/phpr5mEe58kDxW3sMPQfvlSSu9mY9hNsxzfsMKYZCvTLsCSNT3ERu
66msLuFHjsp0NF5QTjWYWtDIND4O31ebqslByT9fpc5kv6lRkRVr1JeUxzQAT7Llrh6UXTa2PYxj
imjxngQZ2cqQ/jASUmMY/iQwqc0Vc6rtx64PI9xALataj8JU95XmwjKohRPlCJBk1oveVcaP85/s
6IrmDfAD4g5j+1ERWVzRhITNHM0pwj7JEN9rfTA+VL0jrrxZT8FaehRJ5vjSsXNyUGqnbADJL1kK
EuPD0cUmxkrgSkX3SBpXICeIiBjaf/bnOR3nZ7NzL7rHyY+xWJyUulQgb3CskBFd3C5xie4hdT5I
h0Za7rE/0PZVQ0zvg1jxroPULFczfyPBUNAhnKSejVAjBC56rYG8kOAvfH7uj8oWzD2rg4ISoH+C
pMUhYJgIUIoMfU8rZqyaVv9OgkYvbMoTQYqO4Lt8bW6aY28pK4yrwjNR4RgR9v+IpCjmwmqQuPY6
od91PUUCyEI+ttOwjco5Qod2iATonb4ePxFQtMUGvZs+2ih9BUBmDt0p8CknAiAkGwVREUUVBZfz
U3PcUKSMQ8hve5AhbJ5/sS6pNaQpnUsw4lPj3rZxHn6a9DpbQeaMrjqvtdZBmpv3JcJqj5MJaBId
mfHWboZ2i9TU9OX845w4rin7UPanSPluf3S4z/s5FgIht3ylxX3yxU5yhMFDO/iqhh4h1fmxjguz
vDq3IV+K/hldABnp/9bSmJASYG9wqIReMG6i2L6GW7elWi3QrMCXVZniLyxLpJ1cFCTybHdh/BP7
RLeBypsca9KHbzH1RpYCD0V8ZlVPSf4xsepoY6JCA/SbW7GaE/E60dx+wAGm32htZe7muGgQycr1
51ZY04Wg8MQmIXcAgcHf2CbLCovSDLVWGBEeyRqonNBWrL2FuvqlTSIndXE4EPdK7V9axvhpLU5y
x5wjPcIHeJWQ8mJ45LZP+qQ3nzUvpPmoKV3ubNVOQd6F0gG+3UJtsbM30ozfZnKZpYUaJhSU86ze
nP8eJyaAexvTHZceMTH84nNEvauCo+VzhBbFxQ7x1Rs7ra2r86OcWOGMwfwiQAA6eMkWhp8zOWaM
ic/kovw0DzFWeFkCGBtRhAt7+9QLAdohMzPxDQAdfLi+3dKjQ+xx7OGT4N2QgQNrdSHXfTz/RqeG
cWFieJQ2IFMu5w3/CVTbOvhI5QxO1m1N7wZlmkteWyfmjeInhXIWjYTKLvKqMip1F2vYcpVoYYEC
nNpuDMXEJFpxZu3CVjhG/IAnJMPnrmAggB6LSLmxEPyJ6J+DdhKkBwpqq3mjFQ9FjoxpVmrNkzEb
89otSudON/BSTMtCwbTW9B7oKCrrXh0Ihxuv+zAC/LpUgTgxFSDceUC62LTulteZVoFZgKdVoAXa
BBiEAzp90+fQ/i4RGu7dFBAzXiVQl++rxDDLTZcVwxM/if6mw4ILEHBS89Z3nRHlFEPnxvIbAMiX
sCon1gVEZYlIB3shRcUPl18ZxtQMgR2uqFk0V70OF382Ll3tx5VxGkzUaDm/TUr2/KjDUfBy8YCI
9g02XQ3S/sOIMG41Y32NQyCo2jheO0h53SdlG92XaOVmazTOoy9I5b7OmmKsbWrYl844ubEWZxzm
koYUJsBS2V4a/BRD2YBmNdFNKh3xoTI7KUFXp7/QcJ63ppj6PSCijZLkb5gjDBtz9KqdoCx04UA7
JtLBPSD7lasE7OhRmq92gQImVKW8KGB20kz65Ym63CFXlW1obyWPDdXhpyKcO1R50SZNhmkCEy9+
pq7+QRdo9LjNYP5q1BqNEbAxG7su56uxi5BKqRznwn0ov9ThrEH7BkFEmZ//scUPvyRSt55VFXxE
RQEG27Wle4eeqneTGSM+SHDLdkom3AsNnxODIrzPToc2gceKuVikc1UMrdWjvNQGM4c+Mlh3qPF0
u3osp1UdKMW6pEO4On9iHheDMeVlgWBvw/aF8rqIkIfITnWzb+vV2OTtl4hF9LEEJPfZrYR5j9oj
smgowHnfbDtCYJZqi66tCgvhK9jJQfZiR130vUXh5R4UgS4xZ870pdcL+/XCc56YHYlOAXUDXocg
Sf76bxFSDQyiTqyqXpkD2GcOemz9Ms2cP7t6E+bcWXr+vTKT6VFTwvF1QohOUs/N3F0HVWdtYqD6
+r4s8zzZNESv102QpG8oMuboGyUjws7nn1dO22IFsdpB9BA64iC2fFynnOpKFDxunBnNOlEhRGfQ
ubZKlBufRNEaX50uRk06Aol2fuTjIxk9DlvTQPIQJajOYqIyKGSSFCl7CqoghAyj+7CjytGDqr1w
q58aCikX2QgjEYasd/hNUPemLmhQxRmguW8QUvT8yk0Gf0Lf9sJbnfj8XDJIrBClSqTIomcRYXQY
Kio9C6dEHhTweul+nw09vFY8dUIJGCVssOBGo15yxTjxjmwLyYAjcKGGuphOJL0yBA9VhFu0pt6E
7eCtC7NIfc8cwgvx2DE40AEEBhgFGB3ATkKlw/l0iwSED+LdK4xQC3dVgch+KxqIetLzFIXbdDRI
oHX4id52dAJLbBzOpnlfZTaK+oqCEKZPRIftLIwiBX3bnC6lnbtRuEIVr9GvQqwNkdsO+3rjhXod
rBX0U79WdlI0/gC03sMlgej7whlz4tvRKpa8bem1xno5fK2q9kBR5EG1SkcreiEi7W8kAfXWwozw
CXSJus7nJPlwfhscX/mES2B9SfrJacDKHg7qhlT28GtBwqUug01FNdI3EqH+eXjGMHQEgBRDAkNy
6HCYUcNdvtU8WNvxpENhmOwP9jjDToesQjeSJu0V4pqwDM2qvq5Uq2bBJlgJyyIwipJIFBFa+VPc
BjtN6JSgz8+C3BaHx5AJpIpCFbAXqWew2KFuZpK+VCrUHvwNvtpZBCEBaaL1ZKPr6neZHe3OD3gi
XoVGq0oFOXIivviiwKHgwDHhctCs9MhVB5ShbW+Np4PlIdmjzd4qiQQEgwh3WdU3Q8PZ9lpfz2jp
1VmGwmjghH7RZs7XSM3ThzhoewQr++xCKfZEqMYyk0BwZB6kjsBiXjj2w6FTsFXNy9rYoDJnb3UV
bEWC4shXouUogVrbuFg+m/W1lY1i27RYMCIyHz4BdLVvaE1fAsG9X7WLjyW/FF+JSI/0d3HU5Eqh
oT+sI9yDuU8Ff9J1fqRVlHyJrGp+K1MawluPEk2wSStIKJuh7PuPFK7ychsELg4KGa0U1CPQrXxV
ms74CeS9NdduO2vqapzBEms0IH5c+ODHESZxJXUD1hl+bUAVDneAqAG5qY2qIJgy4DYytBlNpska
r/R6SjfAfU1ojdG41Rpb3Nee01nrQa2Mn0gi2xeKa8dntTw3wZO9Rwg06A4fpUKSlxgcMco2rL5B
8tVuvN74Ica6+1PaP7udQUDlgAiFnS4Pn9+CESVy4hzbUAZqRLDStDSh60vf4vzUHh9hpHwAquFF
46pITHg4SqsHSVR3JENpG7EohsLdjCX6z+dHOZ40XIZoFsA7ZO1xkx+Oog8lmhC2lq7iqGxWEjC5
RQkzvG516+f5kY7fh/6AbXA4SNtyoqLDkWryZik9jzVsWhQ3nmlR08cJYXN+lBMnEIBqkzqijIII
axcnf4cdlaHVAXxckXp3cTWKtxCgyLppkW0SLM3XMOsSH04ursn9PKwyrR/WqK/Wq7Bo6HiirnOT
hTG68GnvXLjjj2cbUJdGJIuGCYovyyYQfQUtCLIM8qlZ/wzSTEcAszWeEjftvl6Yh+ONiQaGVL+j
0Qd2ebkxDdR/OEJSxUeasGP7zVrqJ5reXgP+TDYiGXGnV7jTVqBh9XVgR+1zD0znhdBZ/2OVBTp9
kM8BnWjo5IEbO/z0SUFiKGgUcd3F+Nyp83hl62F6Kds97s0QHXqk4UD7pZ/yYi2HSj+BN0KIsdCb
9JNHEODHLv0ZpJcBsZhqQoUCyfy0G/qfBtnlGhmM4fv5eT/+wiCjId/QCaOvjcLP4atCY4bvyJUF
38GOt9FEskhxo0ejv740qyeuMd6RjIibDNoFgx6OhYMfZ26Oh6EbldgBWWUmq/Vx1mk3Q2kViPVG
lvUrK2cn9mUQczdNXM+rQDUBT5k40+LXpQ60Q+bWTZwLYd+pp2MaZNT8jtRffvRiMgKhtXlO1aUn
/BpQZNzpcH+fO9CWz8i6N9eJOqjxKjRgL7lZHO7Q6X5yCxcKyUQicRUaiBZceKzjUwgMMBh7GgyE
ROyMwznDeCKLlC7NsV/pM7BtZn5lI8f9p1cRGGtgzSDZ+btcEIejaGPSqbS3ihV9KeV7lcXlDa30
mXa/pV4owh29EENJTqQ8xCmZL18I/SuzKlwAKZ7Akm9IjHBH1v7HFVyaE+BgbSkjgeLjUuqpCBSs
CgVi7jAUqj2IK7S7G9dZn988cnMchEDE61LZhUXDDj4qfMeZM48B2rerzC3GT3UaG58MNMleHKNV
r8BB235oq81+RJ4djcu5/POvZho2ODzOjvds8/CrxcHglYVNjgVYRRZbvWJXuT0GMSVGTuff9Cgp
AgxCJstnk9aYRE6HQ1ExyCOlRYdD10uEq3K/0DUsqq4jImWju6SICjDpeGZJviAm8hch0hIM5AoO
ebfGE4TcHN8I0SO6t6KapgJBKXThrax0xENizI3wwe5zTOwm0N3fsoYKme+WhvkzDgEF7iIrFN/m
zphu6CH3uxo5VH2Va7YOdj4vuGLCypog/9P/noHoeHPHYZwB6pxDrX8C+mB3MEhq1fqIpURv+pAP
AGpRF8V9K9Km5jkK9M5amaFAdCLoBEp3TiOm/Np0dHCaBQfeCjY2amxqqGDE3IlBg8fcmWm8juxS
v28VL0jQAhnamx69JCTwi8h9y6Np2NvVmCmYHSUzYvjgSiFLD3ZzL3WdElQNBYaLXtMb0YpOvvIt
cWJx40U44kCEjw3WQxhimd0LR/laopL4GjqBThO7mT73Tmv8DJNS+VqpsVUg6WNFpd/rqeNx7vbK
PQ65Cv7qpqhQDCQiqW8HqXazroYOhU/iGST5UnVGxgesS6JczWoU70YTAZ5dHtrR7Nd6hQakW1aQ
/fGQU9dKq3tfc/wGeEHIYp8rTG9NX+1VzKyUCRbXQxeZHAoaOomA8fIRW6Q+m2x701s1XlNZMqPj
jHItn2nEKT3Z0k2tvgx5meuInrczMl1dMj53Wa2bawdRgU/4MOTFuvc6DEtA3zaOX4JFr9eQXmg5
WNqEeFELbbvyxVT1LzP2hs+oodNdTqq6K7YZqyQECFiN5cbDQ7G8niuki1DpLXL6AT36sngUUFxf
DyhvDz6rzLbW6CrTncJFCJersagQliN51Me1Lelq69SZs5/J3I5sInTtdT8cXe2LoQE58UPPwmUI
CFX/0nv5rKItOBDVUfpNXYzMRPkTeEQ/fvTUvn5JTcsE0wcMihVC1ndLgV7VVp3WgqqOCVgiEFHG
8Kh2SC6uishpJFneRYgjn6JKWp6niEiwnyI/DITzCYWPpFwZkefeV3Mz3BrMJj/OCaWpnDGY82aG
44gnbj0LoOSZNClgIToSa5diaFaWWGtQl+XIO3/wHB+xXEyaJqNwWbpb3kwmIIC5zwh2tRpCzIo+
brT1gAne1nFsfphHa/oksgqhEtwG/ZzKyoUI+BiWKHWXJL2MapAm05vDk69F6smrBsp1OYoW0Nm8
Ys2+za9qW7jgMGZ7rafJsEPs11gZLq5hkJcp3rhAszQgKj5xfLzhiBqezk/MiXuUEqgB//FvvfBF
YACQaaZLbyK7rlbuQ1lk48e2Vb0L038cFfH65ACUjSSxBGDm4etTiNFzNUrylSJofYh5G5gepsjq
sxVaW6ewXsAS3SbujCokpq+TCSyjDtWHJh8u1K6OAlWw1VDHgYKDPNcImg8fRNMrtxM6LKbAmILv
HqYQ66Kc25vaxt/oT6eWrUB/AVcBAnTqQodDCbMWGfGndC6onF1lZMGvqnX+2LqA9p5sLlFDhaDC
6jocxfQmy2npKOGc2aVbYYbmcxy34YXc/8S0Aa2RGm4OJS66iYtR7JEct6I+0wRDildHM2+xN5Oq
p86FDO54QQLSkp07kDwn8DCNQYfcwZh7ZblsijR2pm1QAck9/22OYTd8EWwxaQ6iLijh9ocv1Ftt
1CYx/u0eGiS4JRXUbVazms7upg+KoPLLeuxrhFnwJfCVZBKvtWGLcjVaIpFC83V/1Rt9NlzYKCfe
nl0CHpCKDufUsoPSRnVmNoNAYqQp7A2kRHeTaij/XHj747iIW4eoiOooRdKjRaPTPIz1Upo/iRhL
gzFKP6IrA9W+q+otjVzrnmKh90EbDWy4CwuKnK50Ed4TlfXoaFnyibnBPY16vfdsZJ7tU2gXfz4V
NvmsBjIHPRLC/cMvFMxj0iQpzSQvxOpEVTuicA+2zPmpODHh/PT30i1xKUnS4SipXreYc1K5dTIN
SzmvF/dqlmkXltuJ7QPECFcl/pLF18UmtfrUHkSiVdLwpkEdB6ydlcf1PgvM4tK3PaqASI6+/LgA
JwA6HvkABGXJfV6TTTiD+hjhHPOSzN70qY+taK/j6f7Y91r6IQzCGAsL3X41h9R6rgey5fNT+57q
HuY1PAlVL3AB0r1l+QWjCtXvIAaPZ6MtFl9Pwax+jtK++04uEoP6gjPf+qIWhXuDKpjxook6ia4H
O56yVe525seATs0nLS0xACzSXvUzveyvps4Zo02GWucPBFnBlOoUeW8yb6ra7TwL9WfaCWxRiVup
qidVnv9yA9Ho6zIsKSjG5mx/Ov+exx+XRgvgRjoNmqRxL5ZQl9hjpQE2XCE1m6y52k10ixP9swZj
5MJQx/kTvHS0UEmeQC+hQHK4Wi1KyFBaOoYyjFi/blR9dv0qKc1716Bxtnf4B9hwYdWXPEVOjAzT
hMYqVR7qB0sAsN3UE/JAmAuNuuheigTxa8w12q3h1MZXPUrHrRnU6cv5mT0+piif4ejAd+S8Ut9b
h79VnJHDbllBCKK6cwtwNBCW9Yqil3XXBvFMKJFeIiMfy+RJqVn0Pylg0PXksx5OcErOo2YmTIo0
1eqPuTtjkqzB8zS2dej2xtUUGmGDT5uhPEW6B2XQTavso+MVPZZkXRY9xiIg2ykrBVUvDRzpxxRZ
77WBmWgL2AAl2Ss6P/WPsi2ap4jbhTagFcVfcGzykP3Ejeuxhf6Mz2NBIwk7LKX3jV5Jsk0Vlml6
OwaprfjYQdZwt/qqgRLmKrm2tk3ANGvSMPOX4kxtsU/wgzZ9ol00ZOsGo9J4TqfPjdI4kYQ2Bv1+
DAkT/IJkvf/T0w5MBdteFk6kO9Qy2GssTEkxMMSbbG7bWwr9PXQFDJRNmArr8yvkCHFAycKVaFU+
GvoDnjzef1shIVQrV42Hnpq2k92lOsQwqdHV7PEmqfdk3CEUCke/D8oUdcDzYx9dHYzNaU70QL2P
vvVircD3UkIYlcinwAi7BoEAB0/3jL8zh/86YGO3//5v/vtHiXFNHEbd4j///VC9FR+75u2tu/tW
/bf8o//3Ww//4L/v4h/4h5a/uuXvOvhD/Pz/jL/+1n07+A+KBnE3fejfmunpre2z7n0AeOPyd/5/
f/Efb+8/5Xmq3v71F+YyRSd/WohLz1//+aWrn//6i+j4twmXP/8/v3j/LefPrZryWxd/O/oTb9/a
jj/s/ZPCH/Bd1GwotLLU/vqHeHv/FeOfXOQyagBQwJeRRaaCkkD0r79M+58WaBobxAEKKvwr52db
9u+/pP9TQscpFXEAILMOLvZ/3/zx7zvt749ymkG/WBqcVBQn+UE2LWGpCbsIl1WkCWlRxtEqqgrA
CO2UrEO9HS4s/nf8x28X7PswNPwMpgAVVjKrw9WfCR27qQDNVfwJ+idbb9WX2lYVlVuubp6Csew/
6dSzbnqrrFS/6Iph9AfVwwY0cXGvR1vSUV+jlnsLx9fBJbefpNm3rWfKjVXY+XOUTll+k1pQqfF8
UK17Twx0iSmyK/gh92NSbgx9cIWPoKfyJQ807aPIYhhrKbaCu0k44JWivPM+xiV0KFrflrrGjzK5
qVNEdFZmm7oPHKsoJP22Uv7zPf5R9PljGRdd+6+/FheHnBgSTRDdBB3kRUtVGfohhQVMlIpYgPMh
6rfO7H40i0+hxXr7r8WH/30geeEuvsDBQIsvMEfcE6JlILQcX6cKQ9fM9W0D1U1hbIjSfIgt1x2K
ZeeHXd7GLGsZuYPDdWnkH0E7wzjuB6NQ4YxNhFcDhI8NFX4MlwMn2Jo4vsNu65wL590Rm0+OSv9A
aorIoupS4r4mxgs8MQbIRPaeFAKIN2nmQDOZcv2xBv9Q+K1jk4Sm+rymiVvuxsms1hmb5UI6ai57
XugSAYxFWon0AK7HEnDR5gXetfmo+J1dwiKCtWHdUR7VRz82xtrw0XakbjqBhb53w1CMa7PN8rs6
Tqx4Hw6Zh1l516u3MIY64LhBM73GpQiezDrtPyh96U3XVaNhUDmk0ubVhEE87Uzkwatt3digFZN5
Mu5a/v87C13JGycK7MdRMQbh5waudVy8jvVdnjbqVs01DSXhxrQn7EmT6akKB0qUsMdzOMzQ8bdU
vVpKpkOGQI9ntclXclG1vnBYyJX420qF/GRImACOQmgcS/PBw7OC6jiWv1OPdT3FfUifdv0yBcr0
vRr1S/oh7xf8ciy0dojayHcsCK6HY+WwW+2Q7Bp5Gw3JDK9z7ZXb9t2tgX/SY9LhYgX5QFm1jq7e
K6lSbWATNB/gvM/7BuHnjNhO6W8tIypxnm4QTDWSZD2mJh3s8xtpcVC8zwo1GmpTLCOdcsDhk7rY
SaX4joarqVDELk+8dEAxBzc/DszqCXasKDfnRzw1OdQfYULKeiBNkEXY0Ef4zHTTgN4je+zJyhz3
LdDzYvg6VU1Y+BTCEA+v1Sjbw5b2VORj8Q9aGYiufu6kRs9qUILpqp7jNPcFbGwLrdl8+BTTbwSR
Hg+tvjv/xIvLTM6RNAJB3AmzB46dBbRgnoYuCUy+JpvjqTZQp/MNq2Cznx/m6EyTWC3gAbQnkZGi
WHv4KaYBwbdsBk8ym4h+4IvTbdD3/Vgrc/eY6YSqVTV2F47vIwoS78aeoJGM34JUo1h8f4t6r6L3
ueKrACqhgwTTnOwsr5Y8h7KvvpjVNM++aJ3QAGQ4ZsOuxUSQO8U2kufz739imqEmS5K0LFXTQj18
f3MapMFlqfgGqjurEZfYbRTP8fb8KEeFaPnGEmgFW0Q3EHxdpJC5lYHFtCrwNfOgXmV2Wm7SFN74
KjICJ/Xj0DS/DmLMrgIdZDHSUFDThjSPflD9i+/LzMUbrofKAEkZIdrzD3dyCojcwE1Qq6e7ezgF
U4n3W2Rg6lRnUbe2sBi8IsQJ/3wUWfGjDg2lVV5mh6NUYYMxkNcofpho3aNTitynz2S8nn+XZWbC
PEskDrsGFRu6q4tt7sAu0uaRedaMKN8qdpvugDXl+6A25vvRTsO9YfY4WOZO8HfGcJAwnIlJ5H4l
7iSDpYgqWXyL/apjBm2hQoyOO9qsyFOVURr7rDflQ2JO3hpxlfIOkRTlszNJp0xRhZdgqEdoJPkI
UJHozsvaD89xOMVtWKu96crLRsTGCoGsbN0kICDj1E6elF5kEFK7cNf2BkJjTtXcQAfp96lmj+s5
c7prLRPcrCFy5h1AvktFVrmTFtcTO4xnpO1BU3jpO4c2NaKJsRsivttoD6lt9x9CIGCyxToPt26m
Vc2FXXdqMXAPyoONIOromhmLMTYKQwME5iJRW9PLvDFRH/9ewPEHSWe06xiXujvohtPn88vwxKmK
3g2RBjUqWZ1aLAYPhdLcKumAGyigrrMGA1INTtUaI7smBmNnAxNG2ebCWXZiVBYgRRsKRpyqy6YE
mt3NkI2oNNVqHvuqqMMvYshrbdMYAmSBBbuUStIwX7IfOarf8FFBFVAswsMZVwVjcYI08DlEb9eo
zk+z6a4TGozd3raL+josysCCVqlWyoaWqHaN4r8xXBt5r/yaOuk6LnJ4A/t6UNVfMSjEcI8NkKut
whQv2VVPV5WWqDfN31ENmvW919dtgOYJUCRqx2adgUwNZrHVMtd9dkMzH/x2JOjZa2ZvTVetngMQ
GPO5LVatYTflTYsvurWdSgrwnPjetK7xpviku6OB+6Wio0MVZb2HJ0ZJD7wvErv3O6dH/3L0sgjI
+5h6jT+NvYWqYy4u2cUcUWTkTDqSPM4+lgSExXVkeErWW+rMFvb07iYIhdjAoh4MItkyArJU9Ksk
T9U1VnXiFrPE8sabRvXe8xJzP6UoBrpTX10lkHfu607VHwZDkGCeX9wn7gvJOAPiQfsSbPPiJJ90
K2yLAaC/rhb2T5o0Al2FerjQkVrkePI8BbbJTSG59MBsF4GJ6TXjxNcn8IoqUg2YBWifCRuYHb7T
8doNyukWBp5hr13MGVdx6qgX0r2T7wk6B9wtQqE4Kh0ep51I+3iaKPzZiaJ91vSpXSVoWl4A55yK
TEml4AQDVeWsWlIWSOBylbyZckJl2VszEyXN/h5RmsDMt5PVo6Ux5ZV3VZqqvrP0Jt669Rg/6u3s
XVVxir9FPjXFC9x6IPAqOmieFpmhPyUX+ynH5ymbHIMwaouw54maDidk8tQ07lIuV9wuuCOgTaMV
rSavVSnC+3nyNAq1yevYqfaFu/WobwhekDBVBu6MTOlxca3TG/O8MsJnFtqKtc/00HoowE9dqVNo
7b0Z2VonHuxftoL4B2TVFrBfIu6bssfTvIjqSwyh45XB49Al4xaT4fn74/5W/5y0KdAxxSFoVKxm
nZegKvIJVNL5fXYE0pdvjc6gPFyp6XK8Hs531OqVcAReqGOkdxsjFVijNRNCY1o96Lscn81HQcKP
RbtK57ZJBC532J6u4ciV5jaD171BzQuf1TaxcrEak+i77szODn9Hk2q26V7YssfJLs/7nnrSdQMM
vbj1RBrnZddRHhCi/G7CPa38TFW6VWyNaXdhco7vOsq7NCdYEzo472VnJMzNErd15mZGauKhn5ss
hlFhfKon1f4Ul5LEjJXE9wtfRM74YQxDs18eBqAY0JQ9irByym7NCAEBH/NPDr2XLY0STmc9VYtV
NqXozID10lYKKZX0XzML32jdAfmzMYaVYtnVBUDmqSkng6bYSXmB3bG4eQujHAGJEV6MJXqHYT1S
hFIq0ZS+iMfgQjx1akFiCg+yAqkfNCTsxTY0Ipu6gMek64ViPPVihB5nJGNNtOGpkZfuS11BTlgK
Eol9GAeQtfOcrhU+cm7XrOg6jRmOYGa8c+w5Gj/jhoOiHMygLnnwamxFtxDqcR2aLDvS9ue/3YnD
C/1fSjAUR2ggLGUnciVEUqTn2Z1BEx+Qrkv2pTsh14ccxq5szOxOD/oEFQTdvER7OL7KOCsoc7yX
zJm4xVWWaHNDVYJuUO+CLV3phGAvXZJ3WOoqQ6x8wDG9vW2S0LLeVEPMz+OgJc36/OufyEB5CAD6
tDDJj7hrDg+TyUqDsRpgePRmET/T87X+h70z2a5TydLwq9SqceFF30yB0+hIsqzGluQJS+7ou4CA
gGerWb1Yfdg3K69kp7U8q0GunOVdMgcIIvb+99+AtqQe2gTnvT+I4TitPq2Cbo07ApSmhw5+N2m4
xlK87+dBRYWDY/gx6TDA+v0v+8XTccgdAiLDPQaW1otFlS+dXrlpSoRZaqyPcmayux9a07jMJ21Y
D3MXiHSn8n46S4LFys86movu/e9/wy829E0nAXLNEPxnYcqiJbiEenkKcm33IQuEpIMlfa0f+cXH
6prbDBn+kbctw+evoPFJx/HxIQ1nL0i70GHuHlFmenWota56pXr55cWookAcECcSDPjiYrUbjEwZ
GUG2U4tXaeE/kbb9MCON//DHDw+Ak6eG7J4zOnjxAku8rR0j3b4snNDOMmizJPNU+Svg80+yfk5D
zHYR0AEbMvZ72d14VT4tNka7VOJuHopunYm0ngbrLM/b4aOLyaR5RvJQEC+VUW0U4KILUy39Ys5S
IjkdqydfGuBp6L2/1XlKcpTu5jLiH7O23DszxwsIB7jbP3844B2w2PnFcKy21f+3UgFU0fEX0onD
CrLoLh+DJUSmYb+yuW0v88W5BEoIXghHEqKY86Iyq+oe2CPlKhoj8WjYtJa5ORjvrTbzLqhjh1dO
AnM7yl9eENCM17AFEUKff35bfVZqA8WwFtIHNGGneu3eNIkUsdZBHlKh0jAnxuCCeWAZpRXWhyO2
W0WYE20dd2W+nskZ7rJT+vXRHfx03/vCDAPa47NWsy7sYMTcuxgH8Uqx/Yvv3IUqAhWStQo9+MVS
NddWGZ2XaGFLs0RbKvKjtuh/SkHcVipTUs6YTY2CLv75w8lGoUmnoreF4uicxOpkMLPFuPv9yvrV
B+4g1sNWFez2pwNtJWHZnrEEJXggCWKhXOT9XWBtVgU1kZh/fjEsmzbLBSZ8RJY/vyW1OnotqkUL
O/IML3KSw8/aASzJbtPglWL/V++ITxzXOzYUDoYX7wjTI7hJkOLD1fFxOzfEcFaNtX39+xv6Rf0I
vwUuKsqP78OZ5zdUEiAokNiygHNvjCj1xb5dxyxqhhs14LI35X9qtIQqDs4fvrEQJ74byT+/ooNe
toO7iD0fDW1Y2qq7ckZNvbLCf14V0IQwhoFq+71pfbHfGAa6iGXgJJskbpa65iWkBq6GtzO8LD38
/hn+/Ka2PCiGKhvDmxPmxSYgC4y8NKgV0UZ1jqHE9GEK0fuVve0XVScIHkF14KssdvQBzx9cueDC
0CZb3so0aJ8FDpMhopz0RJbpfJSFnYdDUYkbvUyLt3Od9edOgdcMcDPSkJQgprJwoXML+bmcm+BW
wZe4tM21+DDoTfIa5foXjx+KJ0N55KfbgONFqVdNrZXXActqIGgi7PH3RFMyzgHj2MR8/P3j/3kJ
gxbg5YalGBU5ZL/nz8V2EjARA4Rk0D3U0A2TvkVz66ixhNqOPpHe5v48OuHvL/uLSvL5dV/cI5oM
qVpMMyMSA5OdI6ynoutwTsUTPfb82rmrmIkeCkyZkTGM7lUwlU91GazIJpCA7KcRbexSzu3T738X
5xw3/PxQ4odtoyU6FKgPL9W4tbswUg6w6HX1rO+uh2XVtPd6t1bVCd8Wp7hdm4kcEDNNjW8EfuYi
EnniQh4kh6i7drqpwYVOaPrbxsUOc19kEpcKUFz/ljGfax958ZV3yNPU/FA4YsHUwFOCafWEbRyV
ceDsAliBS9Tqq2GGlCWZFfpdUmiRj5s4JfQQiPI04U/mxIyzMIuHOYiaxFlXo4hHVVo0B7Orfx2c
1rmRAX1VtM6zvAakKsywSUXzeWqNfDgfpbPlKjqdXRKaYSkn4lcu5EbOLO+LygPx5KzdBrdjaxKu
AiNkubdc5Ii7QBikGKfJigKbQMLuHOywXyLI9Lj+lGs5f1YmYV7of6QS/GHgXEBuGV2SY8aFmgkp
wTUslfmr0Ct4JYMa+wVPd10Ou1SUiRcuU1LInS4lZZXeDsu9Q7FwkxiyCWflWf3ByuwxZVNq7S4a
B8tcIItNwfVsIPfbZX3bWtEwUfMb/oztqt/RTIf6OOFO3Dam9eiRk/llGLrKjJUz2ac0mVrsyZxp
OjRdQ6qtoXdeCEYoKD3IooSyN4zr596S3b2LvCcvhEUcd5eYaF4UraBJxRqK2SIm26gtr947TYEl
qlmI0YZYIOwgNIzEv0HgCpaKlrubD7mf2eQgYLpuHTKRVzc1IueHAaLGg1rqa6uXxZnIXWHs/KQW
X/vBND6XU9/eJ4G2vsP6ri0RvY3OF39W0GZx9y76tx0ThTpuTISqka1N7XBKLFrHqDbdmgF5mo53
xiS9May8wfjQEDLEud94rB2v6AIV4fDfGaRgzeV54k4OTB/MLatQGMjpCA2dl2vXSLQnXbgLXA3D
1+7HfPE/F52w0c/5aXZrNdvUe1ED2nQ9mW03ssvZ+7g0vicwcGnXd57bHLCCh7Y/j+7a7PQ8rx/6
vsLEtUyKZoo8Px2NkJWewk933OQWJadpks6SGhczsQZVWCh9fDstefWpLOr5bWV746dSLG1x5s1G
cdajAwzXRrmsT8MYbtuiyIywF3nuhOCxCxu6pYxzVEvC2zmuNIkRttou27uG0t1dFujY0rswQVq8
bRKo6wQoZw1pwTk8yLnvkidbrRoGxUSdLFG6Eooesf5qjEK67KBw4XLDwFudW2fS0hEXQU+Apnoz
LsG28kV1KGQxfWmGAsZIPxioDTsdI7bWaIBBALq6D1VdNG1c9QP6b41B5SfpkU9IHmQuZNThOr1G
Q419wYFwXCJruhnTmp2CgF2f53pPLkYfwH49apNTbt/hQsCGGNo8rI3FOl8SJusbWWz6Vhpec2dI
+k30f84sIyx65hN8eM+LVzOb0RzOdf61DYyZyBRdSx7cJm0vGvTOM1SpJPiot830YMMTZ4tYAbxD
0C1EQGBrqKRz2j0n0gNZX2lV3dqRBgx5p8OFfpAbTCGxCxogSjQtKRijWWVxRv7wB72fCd6dMme4
Wg1nQVm5OuajN2XJu5xdG3PsIZc3AALrdbCkFTpLaCJLmPertRygKHBioxKyp1Pv23nHKxcGeYJG
E1w1Q1t9Hgcjm+K5WOed0xUI+NJcm69XkTuf+qkarvQZZUnY2ZP+ae5l5W2+Q6UOMr6ZPg+cVCTV
5uU3KRz9fil0k8hje0ivYXMR2anlzuASgjM7POLO19ewbVfXjk3mMjczTsxdZKhJFRE+B94Jx71R
xHZvI5SUY+LGjj3183miyVrFepFXd6k19/4BlMu+M8yRXc/ty+JG9/vsEy0bIHqS2P4TXKbyPl/k
eGubk1qPuJSaCBs9oM1NMz/e4/ycfN9+anZ1Ngrhkf4d4kVOLqNvacm3FindPYI/q7x1rbV6YPMO
/Asdiz1ykbqu/Ty6SZkdyW7o4SLOCzb7o1u99ytM1/cJn6l656Y5qY8LDDfzypiaZtiTH4+LQa9b
GGii9Mb+rlBMQULYJPUFIafigkBB/2JOlYZ7XdpDiheGjdR3bTZrbK0u8PuEooXOMG+l+QQe3JAj
WczpeSLKoT7JwsSLP8FnMi6C3Hg7Vsg+w9GxBuNoEnLBVmEl5dUgoYrFMInghJGSZI9hBjZZQB5i
64wRWHiXkvgMN4R4rJiuagsyZyz9cVBVTJBu675PbpiDJhY3jb/JPvNHo915wsrez/4qzEMCe0cU
GLNV3OYpnfnWFk0wz2RLwzJS+nlH5LXE9CpuWX3LMfVX7e3gBlkWpbJxP/WZV4/8N7O/Mjp+/s6Q
WXZ0xgxIzWfFEKinjH4M10ys80HHa+WmxIEn37MN5FQQXoNFUt1bUxVOlZd8TtlgP6w07l9szcON
tkXEztjRnc13o2u2RWQTuWzuOJZ6N2yYLhFnH1SQ6obR0aCxrM7qH+rZ9h9Mb7sbzeXgCJlbeO+U
YTCLVXpS8X83fYYtQ+IR6IxSVos7XWuv0sUO8ihXzqgfSIac06M0puBhMn2ZnxW9UJc+S4Dk4axq
g7dVY9RxbY51QD7TRhganMa+QvG6kNuM+HIOU/hvZDR1+uqGZblKbPIMx6/RzI59su9tLS9CLwP0
xPLMr+RFknvBF0d48yMopk2YdpF4t4G/FhP54kWFPrPvCU+1nMqE6RAMrOjJxv/JcGbraVEVZ2VG
nafhg650AtU95RhhoflstYkMzC52g8J86w4yuNKKcbzpkix76+JgepVlhrecGkyH78zFwtOitgx1
IxoRpKGaChvniAkeY1Qsw/KRgs/vwg4HkyJO9JlDQjfyckJlqxY8kJxpuE6XynwsSQBnl1qX0o5L
6XpvK/IEosCWM9PsTI+RKwTfisHVnqTJTFNfl8yB+0jUVmRwaOKh2aTN3swpkvaWtRgE7IqZOBpT
g9yCcsLce8ym+xt30FURO6M5pTd8Hxk+YWOatFHrsBOFZar5j/NSZtWJcIumOq/IBZxwx5RLcY4/
gICnUumVIOygKsqzEr+JS4ndkxF1Xi+dSKOI6EMTdoG4dPCFIvKgr8t61zsVUVy97JvxYGqL9A+e
2eTdSflFaYIDFiLda4nuFIdgEjakJ7mMhKRL9b4SWnFLkE5ABg7zBJK9B812Qg9jnPd6iwczsS7O
RJaUUeIo3o9BWu6UU5RLLKegvIcRhQQ7CVr9g1N76Z3Tqto8maiUTq3yjDV2yo6c+TKABT6yVN4J
r8wErFO/OBKANhcnn7TNywaYjDEVFjlVCGNDNvGMWewYTsqr5G5wB2+joPUBjJl8Vcem9CnRrECx
rhdH8y5KpRv1zquIoLuoWnJ4Q4opSb2SaUEazcRj3Ri1N/v7lrr4yzSNqbdfVZVW5Mc4ZnM0pQOP
uWn97NvkFQm/jerkkswM/a2TmOt2cYgMcTb75meOS/WBj8lRJNEt1XVrzQ7YSFe/64wsS846MxGP
ehc0V3Czy2RX63N/aOephLdARJoMh86YVJRSze+ETJmiMw9AKmLLcYqcTl/qC7FKLd2temKIXTcq
Ugndthhie6YKCPXFMdd9NSzesBduXaLugpPm8IXJki0JLYYknmCh+u+SRkUCFM51wlJWbPv2nK0f
4Mr3bx2Y69YxWxekjDitl/V1OWdlt/P1Kplw/Zz6PkyMHpsKaAz2gh33wt//V7qKEjdB2DytQzUV
UhViojROZDAxcRnMVxDOX4ycgTRwjtoUBdBaXuqIywpt22TOnAGL08FCHr/IzKa3WzKIUr6R8Bx8
B8B51j8NQopTpk/DqepU8tV1VfbnqA4mjbpnM3TcKKHbcOtvKDKpF3ojapEy1DSzQ6eVw1evbBIU
9TaZDq/00b/qoje9NoMQROov6R2OlVBOWyM3TisWYlo+xPNQDN8azXRCxt7mK337L2hrpG5tnDCI
UhtF9wVciiGPWXY2MJLtMiam02s4KLU1IC+uUl+SjMQt12nYAo26f19qfnfVL4G9k4454Vi/Im/P
kqDrw0ojg6XEf8h+5Yn8CmjBEm2Dc6Gj4Mfy/OlD0dRbd8BMbCG1BgJVRkMaqKLD+cPX3pH1o0ey
aZdXVuDPA0sYo5jQ4trywybm+VW9lNORL4qrWq0815SBZUE5Flgc4nC+HzykeblvyTXqW/Wau9XP
12bxbzxVTyfSifHF82ubRAOUfsO1xVosp7ac/SNZQsPjYDZPlMHJO1UDDgya9scSCwdbYvgdTMgY
ajMXfH5hlWskIs0OhYw2yxP9Tn2y9KTfrYCeWdgs1QPD8OKVJ729v+e4EdRXGDiMZiGmIgN/flFN
GEG1rt85wIV1QsRCZ7BS/LROnl3wH16NQPgZJWRjIaKJcTRMCVCWFxfUc6n6DirkoLXtvh0RGqY2
qbGrosbkTHMTI/aUzUnp03/bNCQ9PQ1Uzuwm0Ptmv0LSPRlKwk2y8yCLZtOmKv7TbQBKNKgrUDxw
NZr1579xLia/y0yVUoR0bjiXAOR6e5EV1l7vjS+/v9b2Vl+8ABbZttA3HuFPcdSzple1ajwoUFPb
XhAUJrRjYWsBMd8Z/l3RGNjpvVyVlgIeYakS4gCBQ+Hvf8TPQhvgG/QfDDBJMaKdeDHjgFvnuOlG
KTGTZaxPrbm6fiSy3L6tDTHfaH1vfFTJtFZxw7GDsallUlihrfC/aJoevOYG/Auc1UckyaiA9FnI
zN/jzP626eeWr3XfJQtTIcxdX602EiAKjG4t/es6awG166w7pG3vh0VPIFIlrX7fy2Q6iqKYHifw
v53shiT+/YP6+XPZfhcjJ0hQKFpecqyFqQJrGVkZRVVXsVqhNHjkHu/S1NeO1dq/xjf8eTOC0sqc
YXP12NhWL97LqE16z0JkVt7M/v3CeCrMx3EoqR62liBdqK6LEnjRIkzvT/0Q6ERg+qAMYEVso8Pt
YfztJbiyKKwuWaC2zos4CJy2cdsnKeSPHykrjw8OUQxSyZ+Yda5brMZGNczs1b4roVC/E0T47Ymt
GM78yl1eU+D8vANtYzwMPxiBgeK8nB2U4BKa5nCkyV6kVw7WSXFTNF5kj5DMfn9vv7gUImELheem
YUOy//wJTrUpjBEHa0hAco3XcdjChEEE1z5RrwykfsER4AosFurb75Zu22/529tKPbRmU6ZzSKus
Pndl090j5Kk6ZokNvvpTquYwISH2og40/Tiv5jdzytsYUqUedSOAsfSwirIFpMpeausOiCbZu9JG
XA5EO5+IlHjNxfiXj8e08KvhoEUc8aK0mwIF9zPlawKsKr4yMZrOjXY29vhArWe/fxM/7ygMo3nX
pJWx1XlUks8fz4Q+rsTtLosYTuv1lcAJwsdVrFdfiowoeeRpU/VIwmqBW6KycUvDeyubnnqcBsad
WEVfR34NCyy2GFmY110WpMHx97/xOyHi2VkATQKDSWzVKECRa734jdaoD0mlr1m0Mg5c7tNcYfU1
I98Iogq4WsWpNi3VwTWabD6MysRjAwLRAEW49JJYkdClkKW7glEFW/y+7/oWlR/OMTPlZAt5nMmP
9hZbVlPsp7IfST2yk9wMTQRJXaiwoZlPtWOJS1nnQ0mKSKp2Q6pn6kyTic7MQSvV8nZQpjRf+VC+
D9Ff3DrioG3mzRPAXfHFXpMkNe1qm1B1UdYdZq3XVFzpfvkR7MFq49WXJAoAGHplXC521e05U7fM
PeSMlwh71IKvVkvKMenQ3u0gvcL6WDFfuLXyYvlM7DJoYRHYaxu5I68+pPqSH4u6NYEYSAbGIUrl
2cA0Mc9uf/9Stx365Y2xj242i/yPqNbn664nvaGk3swiTafRI6DUizqxzK9wIX9uJLakPEwpsUDw
qSI3nfnfv36elJ8bZL9FhUy6i6KWgToMzTJk5CHY4pCvvra+X0TSgG3nTX0UfoFdQi67Np46JppR
RrS6FqdqRIkN0pGYu8lXxfoKk+nnp4HoDYIsc0rMREilfP4zXbBtQzHGi5jcqEMqB8ZbNHi7P33m
fOhsgz6qru1LerGYwEScgo8VECnzUkBwCAPRtJJh+Mqq3R7q83cLK2Tzd9sszreG5fndaPz/5oD9
bDR3XRYTNWeE2ISo3VKPTXsoUoWBuTCIGxuUPZyEk5fO/vd3+lN9gEyA54kkG/ITCVMvVtesN5PV
r/wC22y1/WCTy+ChNLtgOptOQHgjwcqaERxM5oLvfn/p7SG+vPlgc8HgquicX0oEsNsXkjRv5qlz
v0YzypPLLQPghk3HuMY1pI5+f71fLJ2tC8UjBZMh2vMXDzvhK4dOC9gydqV+pir7y4LG/pU3+p1J
9/yuNtE2ndCmzdwq8uevNKETHqtlwrDPrZ370heoy7NgQ/YFVUO2K4YyLeOBfJEJwqhsSGFHOrp0
MMFmsCUIGK01XbX5ID9rtlGNoc0A8dyTdiuPTBaqe9gk6lOiZZJ9oB1A1QdzXm/gr5lvK88bvb05
5x7h6GtrDSG4s/cRr59A28mSCPN45Zty+Xg0/NB7fahB2xyvlVft0uGxgGGnzoy/0bRbImaL5Ktf
Wf10RDXjpvt6VlawYw6boOKFJVzFpQYpIB5tMop2AM+1HQdlmtp7DnqF9SQn1b2ZoKuORdeZ1/Qk
c3vXAv8s58osV1jmahr7HbRrRZsyqMoIm24kWqqc0uFhhY5lxBk2pSousgyBae6C2x/Gcg2oKFar
vdK0xBsxoSSHIB74WK5TiFYWAbVj9zlA/pIcMxMpzGPHqPnM8bqRaPEsW8WP3eKP/E7+pYvJM+eT
37qi/H/0O9n8i/7PXOInv5PTVzF8XZ7ZnWx/8MPuRDPfoFjdeK3UGph7AXr/w++E//T924B6weew
+SL80+8keAPi+F2EDyOfSB5Kvn/4nQRv4Gfa9BIo9AiNI+H2he3F7/xOvjsx/fNDpUSA8ckl4Mih
M9ziR55/qPgJlYxHMa8V2/YEaNYOTNq1ttvh5chEpGqb8rFd+ezYukjMWUYDSl0PZwh14Ky+DOXc
PypB8RdmWnmXzLIWIQq95l7oHIdFWwWPdhl473yZmA+DMbvf6Bue7IwR1feH/u/1958cS79df0/N
f1w+LV+fe/Rsf/PXEvTebOIOGPtbaiI7vsme/8NyRwveUMRvrTE9OOTf7w7/f3nueAYLDXAJfh5N
M6cTe/hfa9DT31AlsaB/LM0/WH8vDgo6CWh5oHWb7mTjAL5EbnMb+QYnwhrXUEHgHbdLelZMhr0f
XK88ZlXikapNgzXtsMCSb/vUkfk5ErWYdGb2tuqoaXm+YGILHsj01oExlI0z3CXNzgTEOS/I7+Gx
uFXU5t78sTKy3NtnY6LwES50wBe4PhWjABO9Ld3/NIY4QethZ3bWO1cn+M04J+9lUUY1hPhohoGE
5H9YKSN6LLi65qlYx9WD6VLI25Epy+gtnOVlPujvZ9tJ68OUB/U58NQqYivTlv2w9rC2tKbEZ6YW
Q3aaXaf4zOF1xkEx1FEBTnHqlK2maHE7+QElHdPRLO37w5DPau9g3VcdmmC8C5q8rvY+li296rOj
nXDGNhoaafSeuMmsmWY80ThDjKilD1+uH8wn1RXjx8afumM7I1Nwxro+/vszHJfvtlcbxPGvj4GL
p3F64Xq1/cGPb9D032BF78LlZrfXWfH/9wma+pstkYnOhmBTtKo258NfX6DjvwEcY4ZigtzRzW4D
pr++QMd5A2kerJldF6iCLvdPToEfA5J/HgPoMAHiEPdwdbYIrvSiXiuVhyEsoQq05U7zrQ7G4LGp
GVdivigPlaWlX8tmgmAgMax+TNaqlDtkwupS74fe3gN+2x9csTIl1Ayc6sKkwEZmt1jdeijWbski
gVBXkSKNxHZnoMwhFtiuiLoAlm4fE3w15K5g/bunQEnPiISczH5Xw7zjWyIDQoZy0ds9+Fdinltj
6c7RNvG746nhKI5ntvqs7FZoh9qxSR5bO3/QscE39BlDGrgqkW8pQnIzJ+/xpOlz7MszW59DRyUE
OiR1VTxYlY/k1XanAP330otuZ2Fp4YQIL6ynKlewXiCU2W0I6VDoR3MutVNiWAthbvP6bgqS5tvA
J3cqUQ7GydSrGwK9xHXilPRO+moOCqaGWUFjbX0cp+Ay4sYi9eByRGD+1jGXhbgXfB4+LAu5Yzsl
u+wsCNBDEofqG49L40yw2SAlBfu+SdYHQU2YxWXQdE9wwATUlVIzN2Kb7o8xW3eVMHhjLrHzi9H7
ImaNuRPsdBvSRZc7l5501zSEdWenMaba8htO+fmH1OYyu8ry3RIau6d5EVSbjLm6PmuXRgan7VQs
gqDrzqbCDOp5vZ/yqu0wus8cDMDxfKhjamY5grQM6YdRL4ClRN0SHC7wKYOuWrh4H3ZuO4+nfLAS
iPMrp8SuqbKyhtML8zJKIMydzUszyiidCuOLxGLxZHVa7YezIdISumwp3w4Vw4VDb3I7vF7LaRkQ
J8rZd+skTxhbyc3zWCY8kgQea2SY9ZTE4+A5adyIsRNHAqmMByyOYOgqmDxwWcwplq22wHTvZE3O
mQ3wE+vmIC/gNJVNDO+b3zB5PWRIaBjLJ8S7zYMtCiLZB79Vn2xwJFgk9qiJnbTtLI8JDVAInWXC
UhJLvloRbj/NBQlUCWS3fOhpCLzyHoEf8s+2csovc9IgeOWYct8T/+hmu9In0I9XBUK9w2F4DGdw
kodxKkkLsNPK5aDwtlffwluBxB1Ikv9UK7V7e+lL90jqSvoNYGNeDg3VmRtDU83LK6WXMFtaUo77
uFHdcsj6uYa+mphWFbmmyD4kZCCjV7eLRKDHgaoSFqO1fuiYDORw6sw+j8YF6gOWx2LGhqY2vWyv
lTZhMjVze07SYh4vINbPRVSmM74tbh+MH3Egtu4TX4gktozVzqKuE8lwafnlVOC5Uno1E1honae2
9hr7LE1bKc5AbepiP1SFvXFZ4RUdqmLMiytmLRIUFrIGZv7Dyjs3oBiSICCSnskLviBOtOReOsei
R7d30HwqiqgLAkV4OPp3dSJpN7nzlpYvWV/bOYvzLp+ufeG3xinX7Mo5KqHs+VZ1eml8zBvLhquh
Va2K6NRUF/diHR4EC8EOM4gSirxja8J2eSlEH1H5LAXRiG5RCjLasDLrrvIyc5LrdDbx7c0SDXNB
c0QReyGX3DIO9dTY2dvSCvJvIySAKczKYArYemAAhlZeWsNhclf9AyPBwCeBoys+l4Pyxj3EWN+M
Pebu6SeYv/ZH0a7pl0kSrCayWocW3Uh7vsB/Dhh0cnX9QzMSlQDrNe120DA154Cstrw3WgsbNCeb
iiAUvpvee9Dg+gtp6LmHVt8Z75s6qWDQ2AKD7VwpfIhS1RhIsUCLyshuzbHcIVVw02tzqXe+a3XN
rsas+VMAV0RtNGmgWeWiqYs731lNdAe5dQdHMh0iqRsI7ivdgz7eFpMoD2alJ6cRaqwVctnhvrer
4ZM1l2OCKVs/QNNOWmggiWG3GHSQkreEwpE+DDGVSGPnkbKR7yUJFbGQFdxgDUELdu69cqO8SCxo
XRO7+BmBUoG1c2aD/SpPstZjOZWTHvp27+38YAIF87uuhoqWqQBXnsydx6PAhPUBvudsHDT6q09C
J4aPzaNw9ViYGmyObE3G9ZjlpcA1v+3Gz4PoARtgvK93GtladwPT0+FY+/6j5m2GdbVdrIcqS93T
moj5kyPb9FximGiFAI3JFMJYiGSr2jth++PlPAz1NwmXwT9A8FyOo5aN7J9c4nNXON03qMg6lERD
9zhM5moyMZtfOcnmqqgVZk2p+sj27bmg227x4Iy2Md9pheHfrL473vu9MbTRlCv5DgGfmHflmsz3
Za7BHkzwhGUjFqVz8GreS5hh/ny2LkmvRYueLe1e9K4LJ9wrlAyTcjHNmHbDJal+nA42zKXbVlbk
zNZTSeJl5lRgbn1DoQ5BRA8ecWfJvJ0dJNlTOUh4oW1X6FW4gm4Pez8hqyaaOmWRVC2K9Rv3MwlY
syi3DwtjZ/siafSijxcQ/pG0caGuMpEt6c4pDQXnJw06wH0BQgPpOtHJvR2a0ogcLcvyKJuTxf2B
uv27Of1Pcxvr/+uq+O5//luAIHz9Ozzy/U9+1MW2/QYB3ZYe+6PF3LrWH62puVW4uGFtLp0AiN7m
E/sPN1jzjUHFCiyMDhNHtM1D4a+62HL498jLYjKFscb3avoPutOX2KyN5tYlTocftwVdvhxxejR7
VFyWHbHNPspsvsCA8rzucSpW89Pfnsq7H6X2372/oCu9AIK3izHBQ5iMTg19/QtgtpSDOTa9M0Vj
q9XrLXEjRncaGiPPQsmArcHrTCFpzxDRf2OQ1sDOzax52hmD9I9gmNomP4CGBluY2cW15sO5PAOI
LIZ3Zu/4zbHJ2zHbO2vZaGc9eLs6J1N37I+uN3uXVl717VWZjeYFMsMxfdtkRY6sBuCwP88c6GP7
1d4I+tjopAtH1uoMe4MRoAiZ9a27sjdXFO94aPBHjgmJ2k4cqzyMchzf5SNIwn4roayT7GqEAfD5
6DzteaOsdOZ0taQbbjSqBsjY7erukdAbOuwWgFOL2OV7OxRTxqMo5GC9K9rUL6KunJHF0nYEVEf8
A3BYkIjskZjoRjzphLWFo69n2iX6GP0MY71WxmLEOa0mL8Iu+0PjtkZ9MVEONzbMBx2ooVjdZDwz
g6ZI8GORpFsR5i4h7Q5GIA7Z2sLrNOjmFVoaXmLo60Xg0QLI9APp9GtztraTfV9oBcLBKdU+pUUN
xVq77iDIx0A0VMqrpqLMnLTdnCdGSA0C7czWQBfm7V8qkybuNK44+ejEZsncoTHIfBzGWGZoot0R
L9/OuyFmqYuZVH0IsMtAD54y3BNjSPHzACZ+x7j/Rms4iIVmXrHGzcuhQ/NRrc219NL9lNh6VOvI
lVj6Z/0CDTGooUzlae2EuALB3OM3EMXYn4CbT8FClzQpc4/gtqRGGw9tzSBXgzNeeNrVpObjNK1z
TJ19rDBIjzEmvDat7Dw3KYGzQtv7Izmr/VjPMSZrftzzsus8+ZLMIPsCexnD6E/AjXhkJZyGa21e
UuT9L2HnsRwpl3bdKyICb6a4dEojL9WEkFRVeDh4OFf/r+x/0v1+Ed2TjvbKJOHwmL3XfjIbtuib
nn7BsTluTnoWbiVCHC9z2Mmk3mlYDMzOurlzFfKaEWGhKZdZm2Lp9k+bll5KiQxIDOMRHIafuBND
S2cg+qvoz0qyhKsOkV6BlrQ2285Ztr3cEL5KPoFo7YfWnm9oJf/Qn2O47fsXutJnWraIPPnLZlS4
Yqfk1Rjnk2ome4UXd0Ta1ML1Sw6rLZNwU8YPtyJiiVIPNw0NnmrL+2eDEzAueaCPm29TOx1SZ3X9
ZpR9gKOKwEmiyYKe5ySsmuzd7FNM+d50nd2txZ+j9JBS1BDjgN8o3m8NTxU6+PXi0NuSdzb8YbFc
3RXzM4SrAsyzHtIgx4nUVl+Uw1lo9QvwSNxLnXdadPnQyPzW6unm4x1jv6deVpyyEKEsHD5qacbg
V5ogEe0aJ0Zb+66uvenCq8LcHVffk8MOxb1v2eMHH/QBDJrre6P64yllBAy1vck8+9tXw1MClN/X
vBkFjH1qqunDNtb9aOQIexu8VJRR31nvUd0kxhRPZm4GW5so4dYbZ1aPJ2fjS+tV7flJRwGoOJk/
JPKAd3d4GImlCje7uDGhM3eeEDevTsZLX9BRzJ3cYx5wfXRgf1ATx3XrtqetTJ+ENvIkUohGGIal
T7PX+1OPWa5t5ANhzz2dRisDwyj/pjmy0mH23mDxB6MmG1ZR4jPx5iRKGos+Q/whylfzU11xkKZb
sWVOkbUWeMPrnJLXxb2bZ7iMHXhq0uDfGfPTkBG2mSt2bNQAxzcHowfcuKs5aMdsMw5pUp7U4r4H
8sZInZPHoZyQb3U8obpTPyL07n0sS1g/rGoMSsN6A3pX8p9R1AgFr0ab6FnsdPYvzZpPJCe5twQm
WzSKRo+K1nlZsQ9hxlj2nVUeBnyfwZh2eyb5EamgB4INsEng8wv00swxbmnyqeQ1zeCmPq9Nl+xK
WDd9Wzp74iMJpXR+L33Whg19pkKqLm0yansnm4jFSjIl5LD4kZUWEv6o+6a3EhtfTmOUdnrMUArO
w9BZAYaC4tDMCtp/uvAR4P4QpF2pvmV1ku0nZ4oTuhWTBjagLX2snPRi1/1PZ3F/tzhf2jzDQesy
OhosMkTdRA3ULSfWzQv1AVcaRTuzKKsfOHfTy9CRXLZhAbTrbI14STQX7vU2YmzUa+e1olGCEa5c
sS8NIUaL1DeqomMMDLaLEURc2cPRIdkm6hMk7IU3n9quOna4d4Lec/7em5TF10oGB2uqV1HuaqMb
SrU7uI1y7EiZPYEnAKxiJuWemp6QlyZ/TKv+E9LNua21l9Go8ae0zq5HaLsEUjrvjdcZf4aiVi4k
MHrEHFVnp2rPTTaRfETECPLuLSYc+NsT2YtOCNKfra7U0LK7K46v7bHsUL6QDhTz8vuWTvs5EmrH
JKfbDgV6pkSv1tBKxD6bSFstGuFG/dIeSJlUfRDl39ua7pfO+jtjTA70WbiILDNxm7FknTTwEYQe
uXT+GBlf0oQ35kTjEExVZXCh+JEadX2lI9B8kHSRNyyrX9niSbc2IzRz7YxO9m+NXi32JoGQZjMu
eckDVZtoLKy86QJF1qOfNxav2X66Tt6QEqEHui5M6+Ydy7XJMGFwefBL6gVveksYywV26VQ4jeDY
0LluR6cXJ4Jb+4NK4Rp4dX4quDewRqsgm53iE9r+dBCq9eFuwovUVv6CiPaocDwlTDX8pff6s15b
ekg3bj6oRinBMeGlm81OCWnf9rDlj26bP1ptf3ad5tlyc5DyW2rf331YDjPdfCLXB3w5bTnuUYAx
hNx9Wuuk43w2d0lb1fyWKmCRVEGhOdfTYzeI4mTqylkMwgtJav5MeSIwtqjTA16kjdPcdiJvqZXf
i1H9TOvaXrQ1f7Kg7fHDUfJgztbeoEvEzWLlO1O0SoAv8ZMwQxFjmXTiMcPzphFW6HfKZlyNftwx
HwGfgaE7mtXkUI5G5NbZwdSnK6vLr8Vcz9zh5oM913OI1y4GTQGIyPIuU73xnGxuG5QjL4e61CiZ
HXr1Mg1TU5405pY+xtHfLYMJxLSnKrcw1njll10aV9l7V6Y7L4JNPduZc59hIkxF9VN6bE6SlLdb
S4edS3Uvc+sGWegR6Ndu082PVVZ8XaoLCrksYLZHRl+lfo1u3hJ7YL3xbVsf+OH3vOivqjP2Pluh
U91rLx43Yq2r/dGcmKhhZ1XCqU/za13fNV1ePwft0H0KIN/+JBP90vJh1gPeJIoyU2zVtMP4KrLH
3KW1DjJXcVbGLEvzJ2fSUx6yrKP7vqcyPKWqXq7nmhePFiBlqZlMoEc4ibxWGVBpjP8YfZBKtzdt
R22+Subq70sxtViBN9vgDWmmnnEeJhPjVwb/JCj6gf8T08FxeVV7438SKe6dx78tB+64flwVtFTQ
CUzW0v/YEc8kU6Kr6LEo8PdOTOXcEyNn5VzQItwUIZRz1zoJXvZF+V8i03/6Ju5/WoXQR3fI4gQg
zn+up9NG55erMjVgGEi5Xcx6G7bc7w+07qjcNtR8PVyxZLj+93bs3nf+4zuTTuDd0aHIZHATsND/
dyEYlGNs8oY9BabWEpmhCwVIyFKMHXoNUAyGr3Seg4l3Ay5IOFjNLddQrqr8xLhd2HOWz9DZ553S
VcZHeX8TL+Sbqj4mzzSU5ehCsduUVqUWldYpY9OIzAgLv69sDXt4FW8x7ug2FXit5vV/aI7+71W9
S3fveAusGSqr4f/8cl3jZE41O1MwQuR5GyyveptVVqm1TgFAZILzgcnY/V9ysv+jjufHZAd2F2be
CYC4Fv7zz6KTGY1UXdTALuYqD81GGK9Gp5lYwda1Tvxen1EpY5ngIa5rIAkQ1FzFuh9tVcDjBv7u
v//K/6e//9fQgUkC3oS7xu1+nf5N66tlistqQbCscJb0e05dwXHRSExShl5w6XsH/f7/kEb988ZC
N4vRBEvOHXOJjvYffxN4Wu84RL+EUyWPtbNvkima2o///sX+9cn//ZG1YIUhaiJnhKkvLJ9/3L7Y
WCV2QjZR2rMXgzI7XBn87wb/+9d8bOL2w/S1R14aWsd6IwjcPYd+/N8/An/tnxONuyeLTScCXIcz
GKzKf15eZvh54hDDEYwQdYhrJCyZ8kuUdCYGw87nNVv6kCjZIzGGV1FbBzFy9NZuPuy3SkifMu/+
Xoa80I0cc63jDcfVyWC0TocknaoyAIBIAYXT81HvZRZqLAioWbP3UUDEJ2IO151dhQ7+FjmABGRo
YG3tM2uWo5PbN1Esoa31oa20l7HX92MlBt9W4FJ1Rks62xgkwCz8cWYe6pHbdsdONA/sxvSIJj6D
O73cMJZ/9GpC/Ef9TL7TjzTqkzu7RC62yaWyl/feWo8MN3X+8vyeTMsnm8BPdRbvaOSOhdGcFI64
sMBn4QhaSjzeh7lm+r0q3gtLgrBO+Y0SNcadvmvN9aBqHTgc0zmBiP8pdCWWIyk1S8pUSg5Iu+aq
eNay+iJMO97yZceA+Vgbbmiv9N6e+mtJuudstL/yLgHrlu63xXjKwS9Mc97zpA2fkL9iRInvXJWX
dp4m5rFubHnartjyY61YH1RodM3pJYMTu+n8l2Fc+L2Y3vGgc5yxCaAfi1NT2VmZ8oPm/aRrBBmb
Yv7Tmu0Lh6WHCw11cr4cE9jrBAxbodImr/BD7rSbMZJoiAkQfcoM/cMqMSdN9Zv02iPA2cqHB4c+
gwQ7x+2IabL9IikPLTmBs2BpvVqHVPKSAnHACuZ9SfN7bbwv5yUmL/0Ls/fsT0b7ZOTLc0Vad1cT
dD1ovxTb2buDR/3KDztX8joM1UuWascaW284zkMgzX+FxLjYrVLZ0MsUzaedM8xJCyYPNmVa4KjZ
MwXl6zIOXchErgsqlbvIRvryOClMFBZyro3mJZ22Je46spnypK9+mtZw4l7VHpKiRVrSnOx6ilp1
wc9vqCyTlfzBlLAigNz7CLyh9qiejDrmFDJzdwrcE78px52o5ANJ1CQoGsOjMhnjpVnxRDdjcTHc
4UQjfFW6gVt+q91YycxjYYsTrekR3tHCgt0pYuERcKnN0tlNfWVESqrn+6wut2vZioe5KHdJMmHB
Nwt0MupS7KuZDnMaKPoMuR3MXnllg6AcTJwPjwxn/hbVLIN5hBJTjb/ALjiBVDa4MHU9Eu8thihv
888RLYtdJ3WwbsQIDFwL1ZE7zgNYEltroeeBqVa3Dwr6oBGYA9eV6N+WlQPSicCW6+zrGxtYTIzs
dHrqPlXfVEaCfWRW+dkZkn3VSv1tAx/I/+P04gleM92WhLU1t++u4I3UMWZ76BcvCVrKRN8SYxVW
Iz5F1hXTaVi7v4luHbEzovpR2izqNELZnd48e5n3tAzTuzIs4DVgUQyZDJzEKAI4RTWzTdgCJH2x
JFa7o4JMR7oAKozMCvTaO4tiizTDfUElFVW65oROK5Ug4dMD37mq9nyx1vRzKOEMaWzQ9XWv1dZO
gEgaB4ulF7NG2W6XfNKuiWfFOndK3+ZfLJqOeOMjXZnCmfkEyI5YQMRvtvLKmvG7brQoa9V9Xpm3
1VZRZ8gTYWKWr1UA37x216E4mOSXlml45kRx9IoR9Ts2GCV7H3p13o2LM/iOQXsAKDgcmkmJ2qWH
jCL0lA8H+W5yQODX9h9bWbyKhl+oJKpvDuwk0I1gfY2BVGyhfDkNlPykT5fA7ovmuXJyuFVE9TIS
5qJ7nI0phClNmZvHbszFRVXydQeiq2QsXL6xLxu4+bfyzXOyhQ3rinVD14sXzSu7G0Pk36OiHSTJ
O4xRtNBalL/KhKM8cefVQiaRj8tBlkkSLf14c0TrAmcx1L+rZEhyzEbCDoqkYv62uuoZD+updkt4
XrmV3gMEXNaAUp5Frr6yltOeVLXAHFLnDpGtCoKWwYRMTNbbrQHA7wU6X/LkQhQPTMMZv9PS7I5F
ITZGkSq74CotSY90Nj1M3fGKaKXZddVwsL381Mwq6Jx7kH3rSglhlu5qW2zwtnMXLZXy4C7ubcTC
GSS0RySZMoHIEt7v6VQcm1SDQeW0GtMP6sus7N/Gwfjo1rXy8Sth4nAGnVycTjkaboctZXkkOOgB
wTURlkip2x99G38b9bgQaWBrwdxhwYA0ApTM1/Jk/PTUmXhlh2i57yozoXJsIzPPGV2cv7Xdp4qq
/zgT36r5GSvU4anWZM6oo67yK7Mq84/G1iEetKFDFt6ZGlIKu7GYKJZZJ08bDkQjHOTGWhgFf/Wm
58m1p3JXDhyt7McN4aGPGyrXAnzSJOsdTGay1szMH/gEVr33QEJdRq+e4tXNmtBR6iROIcssEBrJ
ksYltQ5QikuRnZmfALvhH32ZG4+bWCA6Jmh52FkjMo94lvOonSWz08rV2+smh+kDCmx3QUCeJnd8
4RAWUM2Zlbfu9zDVTlTOlXhaRZ0c0rx4sBKKGUNdiYiA2nyYLWPuAopf72mmvngZlbQ/9npFNKU3
5lANpo0bGf33ytwqhANXPnAzjuw8SW0dsts2r87OVdo37J3nFYyP75LtHRKqgAaQ7INg3sTORZeL
+FFZ3jOrf8Kw07Lh5ADM58V+BINSBcPseB/ERKOdNPLE/NsgFX2RNft9JFwyMNfiWutJ4BUsZAUu
k75AHoRl9K1rheYr3I6B0zci6PoV+ITeOArzzbZ6phQBGgXU55AtVvXk1U32qm7Ttr14rYmvwp3T
A8iC9bzknfmOhIjIaFNNYr0208hj0rVryPUKcVItgasn663QFgtxCGRw05vKcW+Zm7GjOe1ARxQz
BzrsIHDiPM/7GTt/lIzMSHFwPDTuunywF7Pxmk7P7BLlqR8VRhBqkjAfKT33hXP/2jtLd8TlLTK/
pcALejiiZkyJXezclnmfoRKpKL64NJ9r5l2KSY/ZfR16KZC5rTsNVlzYOUsRd1OZIifVemefs938
M1tZ85CkMi6cRjBVx2F26Kc+2aXcl/e35yzN2NDnCksAh2ijlKkv2Yid2BFBrhqgOOFKbIFozOhE
XeuRNNmBK1/ZQedY4tY6285N8uGxsfpokbW2d2YvavOKIA+WdP5iVu1pWuSZJ2Qj3WHqI6VbGGn3
5Rdv/3o/qUu0ZZ0b5235Nab8OBDFrbDTl9tQizBztftGwPHTZfqT2taTDTqG1qU/6k3xsOjkdzDx
vpWu99MVngyVAlQQs5lwtiBWsYVBKZJq+4JUyd5g9KuU3IBKupxhUoBoWrxjoYiU7dV47lz3lpb3
iMuh3KN266AlrLvVzOdoTVnpscvgbZj3+xRGjK9MUr7ipXg1U1sPWNtNPgColyppughJGO/dBroQ
awdqCCSYrj8Mk/5roQgr/XtFCcRF7luWMOqhyLUlEp15Zwx7Vn6bFnaugzSAugjgZ6Xl3voqMVDO
KeYOsJr6wbhyPCZDFZhN7SAZ9qpo7KhfffaT9LFd1UwsA9AbOLK3nANXofE9E1Li0Dh7nD4ywM6q
/vR9loF3Ynf0Oy+GaqcwM7gSjfFYVeZ6IardeEZ+h510dW93CVFs1WbzyyY5Zl6xz2xetlsMRT52
DZVqapWvnVe8jRaqaAtVMjNT8+okah80WregD9yOKWK3GEHWL0QeQ1SrI4KW1XWGaztt89+mJG+I
k+UTA7hzLNyGA1mdP5oyoVmQZf5QpzxHiCbgqtCUx12/ITnBQxMtKXuuQc+L0ExaF7njJP16Tm9b
4smAgdilVdvq9yDq9VHXSwfXISLLf7X8SXuQVrdD7fhIlc0auh7jplDeEAI+tsD1lVnEKWGjmOuh
+TSDiy5RE0/5IINmrCKwRSNkpiQbge9N7veIUI8pZuJRzd2LEvzdh6yaizy0eOvlxAWY6bMBKut5
M63lzZ7HBhM8c/jpNtttW/pivFMgxyqJZEM5P23MCm2Tl7kactCzJ+VlqS/JRVuwx8/ejvpa7AnZ
xrBFWdoOV1Q2V1wRERGJT5PJrprZyg4k0RQDXtuCfvD+9qUrSAZqxncSpWacX0iO6kw99WuixJuW
kznfCiWYANzFQwGpRW8FElapkyi91Lt0VPI9nm84lM3XrA2YgVT93OrmCQXVkfHOD6sMM+JAjPLU
MdFh8b5eGE76tiNmX8Ft5mdrfzN04zQN3AHtXDxXTftgsOmsUZX7XgvNryeAQRfs0Zy0Jw9I72+r
6Z1gHZdPCLEQ6zTUDolTHeZuuQHhH6CzdRfSnVlrT2TJBrVQAdONnJKpcVjnOy0vaTTkUfpXV+mv
lpJYT2zeKagwjn862qYTxNKvXJgSPMBSvyc10JhlGz9bJXN9FhQmuHbUU5vXPnoA7DDfGm4Ebq/1
x61JYh6fgzV4bZDrqYiNgpGAnWQdu9dVDe+euIvD4R5gpvpQW8pFb25YFVnFg7ElNUgYauxlOvPi
ww1jdQgMmsQ+6fZsANCyeaBzndAx7ylRuOyd87dHzBw4hfforHYa5fcAQsSXkGgUWnSruXjNpu/I
rigjRLQA58ZbJr2TZbf1Ib/TVTOSqQLYeBLyT75FBa6GI89ug7Bh9P4YuXKrqcQnafWBpTVfxmCf
urrob2XLbGB23kZewbQUxqFnC32oBuOoNayXNGiuPLz9W7cBAhzZ3TyZbnEr2TOd57R2GSIvbWAs
08MMaXyXlqhyF2aZejB50jl1CzjKIRNHGHqoTDcheSuTXjT0TbVPJ33bJ3P6zHYDfMjIHJ4iJE6E
PaaxWiiPeW8dJmWuP/CuAsZHHku8E5R9s0nCPmOTKYivG9X5eewwzLvpcKlAIb2QfsdSvJQpGLw6
j0Slos5bgP525vC2DtO6n9wJiTggXB8qbLPvrdnCcZvs9Tb/NgF+/sbVQG4JHtzjWspvtdfdowdO
t8qKz64zGQM54hMe602qiBLH1IYvXC9VhJh8COtSvKC6+ZOg0PQlZ2zU1MYXmvUmEOD+QOKplyFb
kAMWKyu9oQukyI/Z0OH8XtNblTfk3Zf8TKOixLZpX5wNE8d98qCb87O7TleuEMAsu96vM8nqE/ue
zLJPhg4X0Uq6e87gEDH9vRZz0lJhCw8UpfpL3WRPtqb7uk3aX/aNE1kP5Bbp5i3TZpDCZf6BY9He
0f8qUY76l22Y3QQrHufdslQ3EpXYuhAns/fQ1PkiZxFqqN23GBhdj8jGyZAGRWiaN8bFXdAIeImd
gJ0Ftdu3FOvbcgr+hGNmB4loPOiEeCpnww2QDFWhNqmnpp53ZZVNfkYFeMwWrfmNuB+TIv+TGWHh
pPNwpovz0PKoniFcPZcZA+/OpWufBnHRV5NPIvM1zHTx2nXq6+Y5N9h7PixilI+mvoaJBSLSMPUX
zcqvk+CBBvnyyNr7lzVSC3lWcRLGugWL0aEAxSSkreNq+HZZ9TwwehZYq3a1RPk7RaEa5pYSZqUh
uHsoEetORXyUG6wwgCn4ZGnT5rjQb7dlNqnPk2iTvFG23htDk3/Pr5LtYdjEa9ZVz9JBHtEVyssw
V++tme25ipavWvyTrbqtovmg+D14aMYDeg/Gif1ahhsyDu4Rbw07Y6oDxmgsGkYlsjrxPC/9a7Ux
5lFQhwPeo0wlaLHo0rOh3mnlc79PoP/6mTrdkkQ7Yf46u97whK1X+P1gvZlDPQY93tqgUOv3RrWY
tFbXQt7zhlhfoW+OzXY7rEn1Zbrra1GoO9u701qN+gPqQfGGgQVez6zGGRfmgZH9wEivvueLg0JO
x+JhvcfZaYwZ+cXN4gAx4qfDWhSQwhMbY3PLJ4e/O39YFKhDUdJi1AWGjBKGY2e3gaKbzNCYKK3W
jrX51YbMskF/nrwUDLO5fs19u98U4ILQVtt4qbyZf8lwlnDf51lkb10m//BwmyezrYqQVRD0IxBP
JTkGTMjcx7Kanx3uXE9j14w6fI7dedxrU3G1VypKIrdIAFwV+kA2VtRf7PNp7GMwzDcaw5yOCKG+
q7i3zaxRccuqjdmYRvVolx+QHwE+GFUbYlHYo7FHVkXgTGTYdRdtisvt1BRfVTo8IN6bd7S5sdCR
H9cN4vJmnW+d3dWQCq0LI4SnxbU+OuS7dQWHm6crHBsvlHYdV1Bx9u0dOFx4jOiAQFE6296+rVBc
LGbf/7LW/qfKPGtHhyU5FVdozRLyAB2snughJILxSMqCFerGWlLqqzeX1ht8oUXTliTXzaoeNnV+
YO90Bh7QHXGiw2lVV/cJHMTrsi59ZFTTJ2GBJcsqY6fayRFNX4FQnhdhq1HQJ5PjqwTrXTKJSr2Y
7C8SUkDcDfzZOhFJ5E7LI2Qc3R8d1FdW1Y2ELrbH0lve1DZ9aQeaVijlAMKNPMzV8sXczIQbotlX
td2HU5FYAdtXxqLLOVUBXC/uRSTGibxdI8yqvEKUN/+MUBb9bKqes0bdVSbLODm7FEzdfFhMeezK
gRoqYwc8J4OJp5V4Bgn1EaaMAcpVp2LX8zFYto5RuV6FM95xX3FLQA6CjgKZoUEXDMCTCY3qDftV
QWuCCuTxngaCXUaMZ5LSnrduse6WDHefAmykl27AMkjdihJ35ZnCheSYX3h9xw8VkCtvqpoDzbil
XmaSeN6oT4PJm84v9Vw5biuoxx7xg97J+nutNeXsjKJCIO9F2pKc7tEXDECb7UlLJGNsbzq1PVgj
jOlQOwfVO2VtZYAzV0Sw9Pl1KLA7icRi7phzzmzO9DIkjBKqalLQEQotVnolYMkqrgTTZUDBQOpu
g0MYe4Z+GqanIt5Qyg4vdtIOtw1V/m3BbBiJvpnWh8RGQqFp5WRQZ00LAndQmadU5WXJybkbGYjS
l89xTkAXsGg/abtvwNtmYLBNfjAyz4v7FjU3e08cRM7c9w9bnz3lqwqcrja/qsLd7vFSyZ6SjzZf
/WjW5Af2mX3oLOsVTTv5YTO9suZWv8s6RcXdM3DCKPYpS5QfMrNvcDa3UNOnN2QN77lnk3VIAeH/
/0dGiDxiZfa7TsUdvdtdEcTngWoW+p6FfLrDueCE40BWyrrpv6qUFCxb8vXtcdwvGYRXJTcOKiv0
yDb0P14JkXOGgeDDQj0ps+T8dpFdqShFCHLp3km/oehz2khN3RMUMHkUSvpq0sNj8GS8XMJFZ1OI
OlKjYp/0tdh1/5K4MBcbEgTIiWPQRSjnRlZLLIHuBOaMNqYiQRGi1xurZA5Ho8ijiYkOKj3qud4G
0TSppPk2ZNxPWXIxTeCUDGSdEM2UdRm1UZxVy1u4MBtsPivjmpG36nbZRWEMFhppz4Tb2OZ7+kJT
6oFj9bwbEOMFTZMOqDVEdyV65dVucVLgMqiUIuSzVWXcy25g3pp2oGPsOyNGG3Fk7aw5r5uohwaR
+lp/XyTZtOU15Y5lHwcLK2Cqdai+7hPsTBvoWEux73RxaSREVyux20jiwPEZ9BvBaBu3TrCx4sA5
zI0Ti4wC3JgTGXvN3eY151YdG4IaSGOiMmu0tg4NYTgpW6TXy5H14/us2N81BnafX6eDLeG96t3A
beU9A1S+Vukr84crKNPqsiGyDafN6/ac8SUSTXOPD0ZFk4UDWM/M9v5l7sBYXVIGFhpoIalgrpfd
YfQE04z600q8HaNwxk1WdW5w6/tV7gCwVcZDLVGpecmK4HvZ9a330mOTYZSifyrL/OYtzXm2aSps
2iQGFtuUBBvXa0QOlb4n2fwxg1evXUbva+2qsSa9V8cYnhfuW0dM2HfuAde5F60NT2dGOZkOv+qM
1AACB80oWZwGogVttuluQZe0b4hVIrCaB0jK52lWf1ZDf+pX7UHg9GHEACHO2wB+VsZ8adAX4RQM
F9OAHUeOoNWWT1U99FE5oq7kE/9FLHsBYT3s4LXCbl30oLGJpJX1CjLArKLOM/apdIF8I06zCqoz
sB1fRi05jWYtNNDMEsfNwm1l8CTmm5H9qo0uC5jNHJXGi1ylCvlk7+ybX5LhzwJCXqFnypQaZ9hP
Woy8tTx9u6cv7FvH/Fja7Kl1OpZuqRHyej6lDE8HfTjSUO6ntf+lSRm1g4yEBIE7jCxd3aeJ8DWS
WcZzaasoO7PrymSAu+ZAy7IjXOOXI4mvhGjcHKrV2Y+WhkpzPWSaeaidLNt5mfMsV3RPg96exmRr
4g75Fd2jRBuRF3+qJP0rrPqv0slbYplX6nHMN9VJg5LCGNt4S9UKXamTYLhLTap2iQnJd0pteYBt
hHjXotgz9eUVoO4j9RcskkyLaTZOHtA9s2PKqcIqs+NiAcfOUuJudFDlVTfz6ayNG+O1ep4/O92m
IZim7slKRfLMGcV2ulxy0idM7ViKns38iLw6N0QdmoXCmJ+Mg7BRnKmKKmW0/w6krb56KRjnUnYM
6MDYw9dS6+WQYHqUVmtE+ta86rmU6GU1ZHKse/sJXcSiOiI06mIOGzyPoV5mDfY3od5RKB8EaNzp
984PGcfdc9swIPWnzE4Co7IWBk6aM0WztCJ8A3zdQhiBncnD2M8Ivi3LgUWDRGUNnJSBTLWIeWeY
6i8GpT1PY7Z3ebdepWNwRAgVX15T/ABY8a6uIT6kyTZHTfLLmA0NNLhxQJrmFrE6TlGKsfgpT3Ur
NDb7QSIzQAURbWx9RhOMvSF68Zx3sOfTrObJMxdfLZE/G0L5DcQfhp6NMN0bkKmtlmgvmdBsShFv
hzR6p65yjhwd+xxF3E9Ps3SZU/OFgKbHxKGI6+UPQ0wLh3WnRFgrHb5xyuDv3v4YTvp7QsYeKoOT
HrYMW0CRvjmbeag88TwI67iICbN1ez8m1fqrqemWy+Gkr2q1qziffLT0OakIvQy9yvuhNsEAQgIO
6lr3d1opyXchOcu9Ru9i0WHnxLKq5EjpbPj3oNCZ9bnDo1ltfIR0bE4LaQJku5Yhi6oHzA8kP6GH
xlsGYgyUwT4bcZi0NIPBVLgfCjk80hZXdXOIodXZ8tX/j7oz240bWbP1qxz0PQvB4AycvslM5qh5
lm8IS5aD88zg8PT9UVWNU11AA3tfHmCjYG9b6VSKDP7DWt8a8LG1rrN1SGTjw/JCDzY+i4CgIw8j
a3eOpMNYgnuqhB2blWGTxNZjkQcopico0Ub5qsrus8kKyjVCfmlPi8XeRMpJt2bGPWv3d0M1SMjc
HkwoUN45GTtbBu/DRuFi3vgOq07q0Eta4/Kw1OxtpV/wSLfb82KMYbyUexPSRNiv+Tn1siJ3m+E0
+1YR8nPHSd00p7ZiQJ5Gxk2r07NhW69FiVC0MwKxTzp1t1iDvjbm9L1N+udq9OZT3/kR8wgym+LB
mTe10z/Acd4TLV5twcJPcIQz7hRh79s680KHaQk7P5tHaoTeYNDNRZjD25LCfELdSxsZ8e3tfDNv
t6MNN6OMUu+S9sa+JpVgg2w1ejR9SEr4bN4Q0wxbau47gqH3Y+ZGqHrs6ZfAazx3A+94wIVtsmbZ
zPA46A2TmDiOFuur76dvky2+4tYiokKXGBnKjkM5kwsredQh80RtX/L5irogfQtps1UYhIJky10S
K+tB4gHoib0H5Wqwvt62aPa3U0skbq/qF5TnVw4YDhSQ1N2V/9IV7cCajHY1CzK26A1PxoYJBjun
edgx7jzlVSwRezVn11jc05xQqQxD9uSN8j4rXFzsQS4PQy9Qs4wZgxK0RavefShzmvsuxuc56Fqg
ZTMIOD+gxgQlHfM9qQs/+yXYJ7WHotk32867teIGI8s4KxVtxsac54u28SQjUcK3fsnjddolhmyA
ENJ3M1E+RStvMb462fXsVvxT5TLhmjEUgUF1Ay7saSJcYAmnDPfJmW1/gGXdKYlJ1iKwuGksduQZ
dqh4Rzk0//QkBuewr8zaDU2Xril0Rp1yNczuEC6+qrJbnRnFlx6obYym5vhuel70KnG8uQs9h+IO
o03GDdkFlBm0UWn65SZTWr6UBDeSK0MFL3a9mQzDV5F3PPRNFGHH2bSX9rVl3JqzEHxhOMqnr4Z+
/a/qUT+W1pzNzJ8d6qayMQ3rOMHVrLbM/n7ZgwUEwkqpzKuO9S8hTUVxNcW+bs8shvjBmGoO3om0
4n1Nrl54UbTuH43ZAyscpdb+J2gt4wVDp0jwkmYxb8sW7nFRFKkPejQrclmWIru2TO3NWzPNq8OE
1WK+FkOQ2zufcr08uKOymhBFMJk0qLGQbPj0S9nWbPNMPDqmJrYg8gZYkENMMgBPz4nPfRFjtM9a
d/buwG4EwSVbhD+8U/Ul1bZDZFlto5yjczMG/mi8pV1Siw22IXpXUJmuYNgQM4QzOghmVM/shHcJ
CvvQRjeWodioI6qz1loOiiiWnPyR0XyyvShIQgwe5nLQORgBgmi7IbmuXc/AADyMHdohbIDFL2Yy
8XSImc2gMkrdgRI3HofaYhoL6CM6s1oHETflY9PeOvimiseOjBWKK/bF031VsJk+dzaqezIcSNg4
w55O5PXo4ZNjNsLCI6pTBiMZxnixJR9zckLo4/qTKVY5UnL5tYCl6lHVC5GlzK1FJsWD6c7OW6/a
cQ6tZkCxYJEQumr7jLxETJeOe1+5LQvRuDORUzSmJMgBZfJZDF3coofJ54gWDxrjgHFbSw+fB70G
aTQo2vWDm2MyP3Yq4SfDuhjF6VD7lXfl0c6dFiSxLQHcuaT1h4egdwYKOJ8dV54at0lJ7X6VAUXi
tVpvvlSiXOQJsFDl3SxuzkOEYx2FcmBWmqSspUM+Cs6f4aoRowYgvmaNhkZGGD/a2cIYRmRu/Vy2
KnZYmeVLdd2I2r+k6Ht+GXM98Nx0VHVksTBeodi/TiULyA1PQVQn2tD9fVEXHe7lqazZJzpz/wy6
y6ZcyBC0MeozEPSrbsGKwez6jJtaY4yLVLovujJnDbquLf0p4aGYM3kmHr5nN4s+gtAFCBlporkW
zeIDxYj5kaQ8WAChfMsxqa2MnW31jv1SO1q0ezq1oL6WWZpMmG103iLV59O5KzjK1jFk/dsqu6U8
lAli6+0oJqRqKXJx6+R3rnw1gCSxUFs8PB7xOCHUUZ1P9BmqUhr4VJIIs9Npr51j7Sc4GwbXmB4c
N37Kkglx7iRHYx7hbY+yPpduMf5W/LvZTcnYhHFbnNO3tHalI9pi1lW4M+2njnkHJvAuc/pQ1rOx
YI5IWiYXjh1/elPjE4iT8mQZyNeB15LXdxMRBneObTDViWXKVo4ZFjOmSc3P+Nu5lQmh6OXtlPJ2
tiy68pOTjj6ZRKndf1ZSIvxupyGX1xqp39HOC4w6C7G4GOCcoj9TNmRsZDrB4SkmlZ2HuM1GSjYL
ARfFs9FtEauzf7UTyeeLgISj00RXhc/hW3pO8BeZXMQnHvyujNh9tKuyfI6mYcdQqrnB28wRyWrl
ue87XC+W7Nywq5qsOSYzRMhtUE8JWlu/N57gwaJOTi3LOkYWSa09Q9+7SmCBAmtUeFsTEUKz773C
fJLkomnerEiwqRj5qYvG+XGIK/OOkQYDcxiWiHRbURY7P09qdapMi1tTMwW0mVQxZjsAWOZkawql
bxFmVWBN1iOEyRJw7mCxu/loQfLtd8uoOB/po6KaQPjZ+sJ9YsU7q8Un2CeZqXdpNBsBIwrk3AQ6
pVfMfcp2Xwu3umrhthIZE8zVqTBd/eZqHy05UCaeQ+3EcLmqKh64lc/Paarc8UdLZEmxde3Cr+hG
HGfc4MrrruPZFR/onKj+a0B5fBSxukVfw5fZnBK4XSZB4AU5SkFMroQWvwt0x9sgwVq+jUbgJhs/
TXx7oxZmmiHHy9Tuoe/QN87YKtPV/6fdkJQ3Iz0LvzCQkHA3bLK4M37mpBe9d+mElNcfpzuszkAu
qPTzF1aG+RyOZofaE64Mj+PRV/ZNNric4aaY7GhXd5X/W3Q1qXlwIBAO6BpNVMeD0zLnHuhmWvjv
uprqJyRQwzXEFOOjJShLbbEJcC0VkuhGNByd+9iVLoJPBIDY+OzZ/xktif2Gwo6/W0oqiDuffive
CQ52Ni8gOh+CtobK4XRe/hTF3ZXd5x3hQwaJQduun57Kfo7fgq5h2iWgZ6I0IWKo/NkJWd5PhN99
ODmqg1wPxUfimg1jOwfbtkF0HcuUpWb6kw/FA9sT1HbCqK0dyiZgEhmspFM3tO7vpK4ppGZBVYID
We6ZwuUvSFNjfEhOTCjsuCDNKYQW1g4AiPM4ELxnHG1WLTdMYXQox7rhO7Li8YF+96knQoXDyoaX
s4H5lj6tQOCvQec/B6D3ocskbgkX/UDZr+7gEFX3PnvD7JJ6LeLwKSEKCtoIRtyWgMKGzSgKk9Wp
6zXxXRNXw5VVwR3Kci/1EFIZ/c2S5ANy89iMPxNyNdCN2F31nOQJDeaCtmfLqi/DAKxx2AoT6hQy
Cf8X37a6t60IgVGvKuPKqTvx3A5e8lmhODGw1ZHwtteshVnzMZW2d/h7h1PiMzanGjCSPcHcw4Sc
UHBpk5rFI01aqyc3b2dCYiHLtzcpbUUbLuigp0POeIMb6ts0AWlaDwfCpgJGmIV5J92F65Jqj+ve
nObSRSBapFvLz1k5zF2g5NnoS+c3C3rj1lTwPD5ZEDP+/v46IHosb7EbNXBnoCmj7gp+DElvfooF
S9qO8Vz9EMdD0GKQt1qGKGiOTpkhODMSkkw5RUuLyzhCJXqwIgu5DalMa+pvw8On4gmN5sjhr4n1
fspVSeBZLmfnJAXb/bHTDA/RO6K7amhmVDRRcMfdigxMmBWgeq9MBylKmmYfMHP6HYFMzkU0Lqeu
tkkB2sQMxs5lY/hUrSi2PqdZW92+J+O73BZ4Br5oL6LrCufxzkumeS8UhO4UhMOWsoFVoLcwctzA
bCKMszCmtRGnZm6Yk5bpoQik7jYd5twyxJeZf4wl3fuOvQLmnjnqvL1Z4UUPA4bevxEqS3djKdN9
GbmROcrMvBkPJTHX9ZZGIZ4eO+lJVnhW2aInbfCIBKPQ8lf//WH1/UIME9OU/IUb2EGMSCuiNl7e
TwxfI5xR5WLCayupn90WUjwVBp9IbzLc4pd+dI1W3NiJ0V8D54LprhXJnKYbdNG4EHhvYAayYkWY
F6kqg2fXV+qAy9x+lITU7KZhcl5i16K4LKi6SGWko3uzzanE2Gj7KJfcPr6Pu2m5QWEl78fFVe1O
9OWqWMc9mtyTgGcD2nFEY4eBoSiR2jmO772BLJOz1RfLnkCD+i1nZ/QSBx62gqR9bitUyq3fZL/M
hVC/AFfxBxNe95odABV7ItCsYt0icWE/uFh1G/z0+b6EqcCsTGguF4JnuH8WgM7Mlyo2gpuVqvpg
FnN7rls7uWHL+WlC/hi2QsFtDpWGuvFSyWx2Q0wb/EDzIuM5krVwm44iiGGM/fn0H5MBrTWWTG4t
4k3BKtnzdLeQH0hSZdRyhWvmLPpiK65SYoccOkowldwPwfqouS47o7P2BVcK7OMyZsz8/QJMwrkj
Kty5SA7SqiPgsVGUXFawdm7u4PCQGmXF/2NPEzd+lgVclxjnTbLr3CqGYoYuS3xk67WCyh6LoyPE
vCf0NZXXLkza7Lqf/QlUJazqizP0gYtVRvMBZVHDi2D75AE19jPhRFabN0EIQcRBlrEMdMayH3V2
rOOJv//nKcBSJnLPPiQBmHN+1kxbNKwZfs/vAwybgUegII1A4m+jfkQxRxxXxIgkT/DtxUhkEcRU
Ff+k6znZsuaZssIZtqQYVbY4ouFET49ewegRoY1M1rLz4mT0Ehp5ncAW6BazvcX9y3R/638XhB2H
j3gGDJ3VF0YEVnGHPi2AvT2gSNzij5XZXjmeHRyDGKL+wXRXPeTIjXpYopLDa164L1A659mLUSRN
R/Yrk/JNh7qHqxqd5lfQ8jzdTGg5IITo3vW2Q08hBe4zIlSqjOmrQEYn/CRnUeflVQ3LND0OOf/2
pjWyMt4ZRtW+cg25DDZJAVXhlMNoO7VRiwrFchklbaUdqMe+ayOKGTJIz3UCsmtjup3AZ51kuDka
KeeclRG66M2ylI5xiM0EL/oGYaDsnx06ED+kLMLJNzQuSinPWMv31NP5y58/w5ZBfEckmspWxHcm
HALwKLO39KvBJ1tKbR2YBLETFlYH0iZx8oFTxe/9rYiFQMQyTBiD8jhy/H1qBc6O6NGyvqdfiLyD
OyUCc8JYFJ+Wy5CTM3+eobQtMyNXZ+zFE5mBdvM4oc6JznT2XH52O7GHQRSVvXQWIYGbhMlLuYNK
GaEaSkd5i84iyukTY8AcDBfzjg1hho8/GKYyOHaTaf2gyvffsiYKU5IDUJBhr1nVvIZSD0bNtTeq
8kUlcuIRkt/o0cbosTLJGEVsgrlQDypli43TrEet1P+WbfCOfZAT0XF4WO97Mb1+2/b+LVDVU1Xw
v/+7fs1nVc9touL+m6L0/373r4G+D1/Vzc/iq/vnS/2PVwZX/de7W8na/+M3Ydkn/Xw/fLXzw1c3
5H++C/VVrX/zX/3D//P1/SpPc/31n//xWQ1lv76aQgL6dyaVuSLq/3eM1VXSx8PP8p98V77mL76r
+4dvsZ8L8ARb+IVXP/FfHCv4ro5HNgLGaYzMwuFP/pvv6v4B2sI2PZMRITSrv/NdrT/8wF39mw7i
x/Xl/g2MlVzprX9zgxIH4gB4daWJIZO38M+AGEhMOQ8fp97hPAUfwHwIlZwobfnTIGo721WFnl/B
aeonvAg/cuJTtmJJvGy/YMU1w5n8h25Ht1xcNOiJel2Ue9AIK8PHY6QZ5rNlbnRwVypiTS/TxLhl
13bu9PK3j/zuzzf8d0aW5a12779/I8CxYOhKH3erK/Fl/4OR5XfkXC1GC21gXOJgnePF+O4XIo/O
KBbXMiTLk18Jt8nFK0TzldTgxSCIjDwR4DpCDmi9BJlB7SwU9FrW6rkvEP24kV1YW57HqwDftIj7
nFT/IFRPYLgJNjs5kY7sZ3t2jqxSDN/P1dEggaA5drLHjDNyADHGHxVRijNN7xtGT3EeC90ycOtG
9oRWy4FxF6ixeLHnZIIS0wnmTTHbaxYfVZ9/1n5c6FVDzUI6ZpAVMSup3JjztceBwmQBM9qi3NQJ
ybAqcna+GmtkYViUgdpd2T02ucXkA7Sqvoutfszp6rOS9aKn/XrfqWikFuGHfAUu0r936cjVRnkr
QixlE8xWpMLzSIfkmt3RDZQx7gd/bK/KAT7UGSxwVB/MTiKLxY5d//ITrzk3S+Bc0pbtYUYibHvK
gdS+p17a2vgVlMWHROQZmxKyt70t5vDl2JAa+u4sY3+n4x45dD7JRO/gH+obf/EGc0MYBDopaSwG
s+rcE2qDeQZatwHhi74pMjGjJKgPN0yAl19R39I2FvFo/W5gLHZ8E/n4ZOaMBdlFx/JLSba0W0xP
zEVnI70xkajJW8Zm8qoZXc7bIq+4A0becYG8gQwnD9HcxhGszzNLWeMDKYk4mZKOocN+apzuVhRJ
sFLAFhBElaWltbOaxLnyKchNbFfghXY+rg61N1sb4kQl/U8mjiAF3W+8YPqNGoQkKxpGyCuCMP7G
EbpYTwERtjGYwmAlFi7f8EKGC4AM6f2BGhosAoPD9A07pBGBe/iNQAy+cYjiG43IlQgmMe8GkIm2
HuOfY43oM7SECN4pjcEr5jZ5hJvyG7uozHpUJKE7VNdgGSV+bsrYb1gjq/VxQCyWA3GEngnQUXzD
HaGt5yeuv7lj+wb90bBXEGRO8ZRu85UP6X+jItvCH+6Cb4Ak08r+NUqhSprWtIxPDJ/SN0btsIQS
fDk/bELXJ9IDjBptIihirNJl6can+RteGVR1zQp8MD+Hb7jlsnIuoXj4/gGFQP67ZPZ5zTO5enJB
Y8KKBJKpv4GZdCTqIlaKZkHdcMY1AVpT+UgES3Cb/Td4c4nn6GleaZxZbHD1jSxTPvNa1AHj8rlb
uL8NMJ7yG+nZfeM9Pa80P2ZmA0A/IQi9BQNl1zH+xoIGdQ0iNPjGhRLFAcLoGyKafgNFTSdCbjNQ
joDJ0St0dG5rHvYgtDGuUrx6v3kGgiiFwYXb609wqeH1Ztg5A7Me0baMUVg3ATqNhUQFxASPfdcS
qA4Y6spFlU7WvbKtAZZqrdxUpUtkxYXwWNkPlt2TUkRSGHp1nlVPvYGaBKTICmItmYBwIY4xkgHJ
mvEDZEVVhtFEpBMRQeq+spjIhSb/XgbnY8W9JtMIK0nbKwY2NbhoSJdq+1fa6CbYomFbQ9YjCiHU
lrHnhj1TGWR7XlGEVMXBWfF7ENXIy7EHMMPdu1Ourc00NQCuakgyD3HQp3prDsR3bc3OL8sLbRch
rbHTU0HZTRBhW0lAL20ry0JL3boTY2rXNRPzTsGDVfuYkrlkImIW1R7hULrsyoHNG5HObNz2sMPV
TYIwqT8arU2jNngsMMh1Q2SxCdp8/CnBID/5VmcX25L4qV9yIFo5FDrX+gq36lj8Qsq0oCGuaKl9
UK+AO0wLjHjeymA5E02Ao7+jSbN3tSznixqZ9O5GX0w/Mz8zr5OpZ+fOwWx/OraUeDB85pTYZTiy
qoTqeoMpSD4Gidtfxiafn2Owc6Awuq68Bzbg33qU9/c447rf8Irlx6hLBopZZjlwikYccvhymLpt
uiCTAXcYVHCsAL3bssoOsFimI/PLlGxp0hFGIIjAD/CKUq0q8wofU/cTYDU75BLQEl2UBaAYLF3d
z9uk9/rnxGY7QeexgAHEQujgCSDIAVQLvUSz9zGR/mho4XCCAchOEZ8wsUdZ5GSfseMQZ1Nq5vy4
tqmHdz4g8qckIvh5kxfMgM/9wFRha3N/3LkWIez4bQ0an2acESQZskdoSEWjV4srYnyPlGwoHgOG
oI12bCe7kkim7jD19k90YMyPy36M7mZWRvhkrDhnn9uU7V/5n/9W8fyvVcb/30XgrIFr/3t5/JhX
+mf2z+qYL/mrOpZ/ODBeWSS4Hs2skPzJn9WxudbNlhTCpnhmRLHmDf435TX4wzUtZD2mlJYJpIUv
wpnZx//5H7b3h2cRGUL6AZLndWX775THfOE/60rJy/i8BWcNI3F4j9SdfwPBdGyM2jyv9ZZpiYzf
1+Mang/GZhEaGqv/tpYtmQWKSjAhWs/Jf/kpZHlS2tGqDtURNdTcbucgYlpo5NKne7fSH7NO0KmN
snkH/MCmrQDbzrJreinSjjtJLE9OTStaOIxsuqkunihtncOog4nAZi/7Ipc9RSmQxW+jp5eHtE2R
QWl1BUjROIomm0Kv1eWnpKDcjSjLX2rNbh4lp3Ef1b1xVaceo2aMfc3e8cbiKAVJDHPjsj7vy49W
vOiVjq9+5LG3T1L7c0xLLPN3MZs9ggTvqwV3uWMV+rTwyHCH0f5VK6t4tDm/b0cxJMx6gX3feLXp
fCiSzh+IvlzuvTR23wifB3sHm6Y4kATNAxuN2X2aK/fEgqM/o+jDVgn97lzjI/FWySmsCmJUkPoc
owopfFPn7r5Vwg0xLDfHkUDnt0BL+yayG8wZNXiNaTwwvBYMrvAWCOkviELT58GrmUIZjcp16JK5
eGU1Nb59Alb2lc6YkRB3fjUgoj1EhMK4nfPJEoBJAoP/O3SxuKOsAq9uJk0Y1yxUKju5Q/Nl7nrW
bnsqgPR+zILVhg7EvBX+ZSiwI3r5AJlEdd0Zuca0q83uzGKu5plt/6LHck/o8DE8u+WTgaMGakQN
a7LqpwMRjuXVJOt661ipeh2XkvmPi9mrcTv3OU2c90Yo5w7zfwTGwbOuKkVgb5Rgnxn9OajZ53f2
gXj7zyjFHjjOhXXkEYw9EWRiaLVW9RN4CtHj5M86aXsPO4c9Pd3BVgf97xoRpLHJa/gRjP8yxGdV
fz3xvrAHD+h1y0VckCjqhY+hzx989gHYcXVx9DKFEm8Z2s08E66p+6l/MUdvfJkYmW11NotXq1ue
yVGDjuoV6qLLrjnXPH730jFG7EhoPGpyBIqG+RS8ybUna3mySDao52is5N61YvtHTcrsoYvnYMd+
X1wvcTOFVp8gb6gaGdq4027Tym+u6fPSntE6vEzMx9N7KSfsqfQBt1XpAY3RTL12up9fBV+yXaZE
qROxfgWTNGEfCWv2jnlisu1qHO+2DRhfbtcgzZfSXtDjIEigZiwQCS+SufokvfMQGO7WqBfY+UkS
PRe1Wo3M3XyRGv1bZgTtZ2+XLJxqk3yeVpk4lK32FEUJpirP8csz0FDzZIrW2hPs8D56PQqYHgtZ
kWOxz1X6MAVoSzaiHoNfXD0/gxQPMNL1AYNVVe2szmcTNpfdVuAk2HY1K/bYnvgVvor9tLg/Fj9O
h1CwFQ0psOisZBrvC900INxUcOJBzFPVa1CNL4ub7Rbb4wTK4G2N8dLdlmPdPhZJos+IRAvGo1ka
0qrpi2PaxSWSNjq90QyeUGU0FzonYyPoQfmYDBycbiSN0zBKgrAZdR/JnbB/xiUVZmXhiQgmRIkg
jeu9E+fNxZe1fDQSKUOV21dYKq4d303eyYl86Krs3Ui6IayrTN7gXqqv4ljFJ/zxj8u8zGHturdx
WQDnh0CALYsCRxLQt5lGzc6nI1LEachDaWd4UIYxKt5PxU8QZ+sVNgdGh8r2Puxsnp8n4A7sOW3v
sYT8v2xaoS4RxWWYDiN+Hx5EV20RsNMoeyCH48zpW9VanFgJ3xES+JHIo20bHc4KuTcG+4cyji5c
0Z271obI8fdT3XzYaGWqPe3q1RwPSBybAjdNaSTGA6EJy60FcnIz1habqzFkqETQqUbHJhj97bJE
12Hcmoyb4VKc2lwiD+/GVyNz0lCIYsvOe1sKHB4ozIm+UCmFk71xTNR9KIb0RZmyPA0uyOyhL+WR
lQpa3uR2Nom9rBwtw87KipshM/TdOCTqVUR9HQ7S+EF0Qw9FAf874bFokdgyJTp6K7G0wwfoj+0s
g/PIDBse+1k4sn/0lnRvxtlwMEbv5PWoBZQhLl7Ar6JZzTWuB4yQikkJNnRgr1bw20rTO0dmAKvx
baMGVD9FAOrVMIF3sParz7bL8s8rqFrb1l8+mYlQNXbcp6mL417GTFFc6j4jEz3A5QjGS0Hyo9PM
NRbd7D2utQoRcMgnA9HNXuQWaMpp/CKADIixZ8ZHDYv8uEjDeWdc7l91NW0zVKiZTsO+6Fr5YYUH
It8MnFVTop1zxaP8lPoerKslayiYh+tpbgGMslRrLfOem2yP2m7MsNwgwvSWG9PP0lu4ZZvAbWjr
KokIZl5GWARU3MQaaB82q6ah3rt1jNEdjeJvXC362TGt+pjb43jwFkvcVGP+o+qkdVDsCU9Yb6yT
G7e/dQy+x49ZtwOsrPzHrI7sbQnPYts1iboYfmccut7rsNnA5oUrhfW6WRz7Bmt9fefb7mrug4Q9
M4l6IFhJHNhwu+dh6aNrJjQuyKqhPi0zLImY+MqTkdDPTmPHAKZNjWehY1r3ahz385zytMPQObB0
g/yC+DtBaer7dfeFoWDBqzM3YKmp5re4Eha6TcdbXQ/2OVi3gKt07SVdhuEu1QA9mBGPv4AFYsxf
kBlcCIJQ10Wa+aHLjkmN+sqTubW3C/foDALOUA5jV/RzvffkgPI7fnTgQv/KRpsPlkc2ajML7rvV
63DoaOhQoZvg5f0c+0XuuqGwjAgtz+wcG4qsXQyh7ahzX/3ojIVSzz9JP2BOOF8Q8GwyG7NvI/bC
8rZW7TRI6CNCoIYTgN9jG6SXwcdU3Swc3qNhxfs4za8dIuATNVvnStf2xqBv3Vk5uoVsyK8qvyBy
uivBK0/nJYhqaDyudz9EeAKnYqSRVfOnIYxTxLhkQX5OaPPd3F9g9m/IfjtYdbrzUvUOoZM8k6m6
Zmdx46tp2SI6vPQs7YAiRPowOO2rmUEEAdqGE83ZuALDyTy2WzjyRGL1PwPmQJA6tHGQCD5Qmmw9
kR8LA8X4DOsfHuCuCYLP2GRJGqdcxNwj+6Sg7iOpLzjEvgqHbPxojB8oEoFf4z6YrhFaoYxf2mLT
BvPDPDsPbCjp/fkk2WFZexJ+rtIhe9aI2bduXj35Mc5H36PqUtXFhwt4SMrbYEY7Ui3OoVOARGZW
sNt0hd/1M7y0UulfrSnHnTUShiIMiCtWDjAJCJ5CtYSyuCxOhow+K4De2IxmOVwXlN6IUc00JNLg
gT0X34O+WA0uoZ7POcp75GFEp25i7DljjkalZrq4qVcxxmzD01XmU2aAwiZ1ZbfQT9wCo/iFnu2C
sk6TtV2wxPViHIfMfsTwwyrBEPY5Fj/1O8qAOIn0GEPe2NS6PaBpyjFYAUW2nOQ+isYBpznSV0O4
AA00xS/aiqt57gPwuMXZVnIfD67NvmxIwm6kvmZ5vVqfHf8x4OdNR4Bu2LXYNerXGKcB/iezeVlm
ggDi5EY5YPcYw269imF5ZeXPZYVDlVHLi/JgFE47PXGmzijV7ieV7iJTnXqSeM9mk063xqLGV7ke
nUAsgvrD6K0nvZRrGoWZXBnczT7FTg2fYp6GY9s2T7WTyNDskUIUCRpuAA1Yhsr2bJgliuFYoR7l
ygveajr0DRQ9+Rvpk/MjnyLEWcY2noszFf+6f+jDRjGZYPNBiG59k3Ep0l+gvnVyOwH5rBifO43X
fmlGz3s1NMw5Gq50aUPbabwlnEVKsGSC/R2PZL3rXfOD7+5Mtv11wS4V6Uunb4XO/Ofexy9IzyFu
vNaJKIwWP2wM9DsZL7tr/dbZZMXQvZpph88bT3NhDuY+xjl80H1jXLAciy0qjuK6CZT77GcMmSle
6oOscAH29cNsAd7OAw47FpImyqhUbhIJ4zntf2o2vHngk9zFSka4M7wvhn+oK10bEHGUsI9tMFVC
xDl3fnIgd/l9hsAERBnjbZXpM8EbnE4sDPbZqEK4djeJGYhLZ6PkixmKXFOXuBtnxLRXWtOe++4a
h+gPlAvu3p7APQaYCCdhWyed5v2xW8b0NDT+HY8BuQKgLv3YV2FeNdOrHZn0Fs34VQ7pRMcDB8nu
o7MekRUUrTFuRqWJ1G7a6YBW5TpOuoe+ydM9naTL7Vzb3CfQBpD+wHTuoA65bXSrRe++dTNbnIgj
FfOT3SEg6z/yJHFx8Si+rxxuYEA+c0c2EgLLl1Ig/s8RvGgzQDqSPfBE3JVJwnzL8E4AtyuMSK7A
ac9IcShs7uN8ntGCFTx4yR3Cxsf7rAN0oWO/3Bcjcn0YZz+lIuUQE5Wxy1KXIsLv0e4ni/xkXXUo
6eSJJYPHWToHgRKzZK27M0xdhMBlVaicungljjX0LLxTnePsnAx4JMFFHK6p9yJNnKvAHM5Z5W+b
PLiK5Ui9FmAbIw2GUPKFgxVx74OeCYZbHOc6972QAyzCMhJju8gd9hyRR6TiOswmTem6rdw51In8
7OXwQnF0OxRYd71luZdOcmHo9y6hrq1JE0e9Us19HxoeaheTBb54tTNCUXLAxrx/GYVNO5a0Q9VL
FWCEm+JYXFsuaySKXkxCi19/+UmBMtyCNJTYw2pPyXHpOc7wa2ABwFU81fiouyD3T3NppG/rwPMa
AN1w8EijghWysCuDiefhP1rkoUVLh0Aqz/KzTIvozVi09brMHWpCNzEuSZqO+KgcUG5qWDmwajnM
cRGcWpBcz3LgHouKzkIM7k4QtYRHkTlrk+A9WKbYygvntTByEF9DkLzFaN6vhoVTeuMJ6Rb8d/4v
8s5rt3U0zdq3MjfAAnM4FaloSbYl5xPCaTPnzKv/H3r/NW3LuyzUHA0wQKO7ugq7GPTxC++71rOG
vV4owwJKuX6TJw1c9SpZe2GWbAp0McQCEbnWDmyPU4F0RtOTPYyfBqjKQFXXaVMDdKwz4xqvGP3W
KBPXzHrBTarp4YJTnrC3xoGV16gNXI6uWu1rBZ4WeE/huXOj+hpFTIptrNZ+CQnnvmgcpJ0VWv1N
UWGQFz2sKIhTMUUWfKQUPsPiPmh7cVWLI0jUom8v+aCgApLDZs70XKI3QS0bQ4/mIjoEaYd/OU+L
AwzH8ImsI5HTV6mtELqEjLJKOJDbOF6YHAdsueJcX+apNlcStWdtcc2FB5d2aYaV4NSgxhaGZABU
zfPRv7Ywryy7Ekyc1UvZRSxUBOaArnmh4WFcSE1F/T/MAoARdFMQPqPu1saKD7FVlHjeFCPLeJ+q
EwTGxEqEAS4n/tyT+0VnKeWiaDrzIoqAMtpJ20GlEYxgohkZmOy0SEKSC/ytNUwB5L9btRNdXn8E
eyruSg/v4UBihmMgft5EniU4ZSJVazmlJ5sEkbswVTm8BRD1XFC/u+6N4VkTqABmqiEsC8sv15qL
STS2KE93PtNVVFA45ydU55qFOkvMHN1D0awku4QdCkwDynQElaDto0xCVgCqR7KO0biR9KT5N6pJ
M9GMcIz0jfSmNeB62ehbjmBo4yoQChwIeZ4vSe8TyQPVlMcUUSA4qNhGVg0DzlPYWVJPE67Syq8J
9OkTfyOIVbAqBdV6BbmVo0cphRdcv8GizuRmqZd+7s9roO+35lBrx9QY30PBYrYyyC/Eya0cJj7O
rKVCA5eq9K4ElxIDqz2ogMQsV4UBxgI/R3Gtyrlxz+wS31utFtx4vmvsRbH3l5lcKQe38ZgDYkmg
eClb6noMpPguLfQ9HSWBO+jTjuDnzu2OUayyozMlVSBxKZbpGmlBmBBhkCv3iuZL0A1RwCFAhsYL
TzUkzwm70GWvqPB4VG+ItlHWlMSVqkK4NHA7XXmI5AkQMglQiZEKPaJqh4MYgO58QEhL4VNlSjj6
9NMjWzMFLJ4VAER5rtDuvYiVUP/NGv9XvYEfq/5f1Db/2EX4XymdQdLyz72BbfD+6tfvaVW/ByeS
G/7c7wYBpX5FRqRLCDhJYIqpQ0X/3SCw/lINBDAWlZHfnYNPDQLjL9lAdCMiwDBlXTL+E49MgwCh
jUmdSPrQ3KjGv2kQTBKdL7ITMpgRzuDSMrnO707E5/YAcESL01Ghz3I5gUmiI3IZa/WSkhjKAbdu
0PDFyt7XqNXU6lSh7EfDUaDtooJv9BsDm57DLNEQcEKxNhpbW669FxIFHsyEUphMa5o5Qbu09Khz
Ihq7YR1hXfVnQhCV95HeEcUJcXQd5chuTJZHQA+0H+e5olmQ22FE0ptIMjJ8icfC7FI5fRK7NhDa
8VZIsokbIBvrPCRXBGkj7hbPTBeIWNTLoWBjbraYO0LRv0IJSJEasPMMEzloVfgRyzpN/YUlpf7S
LULjANpZdT6Gw7/6Mv4vSs401Ev//NlwCo/+a13Fz+lb9VmoNv2p3x+NQGDBX3w2GrsRU9PoXPGP
fn81gqRrf03jVTdpZqkfHbK/+2qC+ZeFbN1CbkNPWRcN9T/fjSBLqNX4x9P39vEdyv/mwyGH8dN3
oxmmyH2gV9QUaArkEEzf1ae2Gt0UrWH7rhwqAYVjEDHWVVpryxoAMyAR0aDS1/Uz4ArHT6/qD0qx
r/28jwsbBq9HJXGCvuOp4C0ZdBURcKkelNQlMMTwSUoyRn/981Umtdl/1GhcRSKaRpapE9MkUGiq
f308jbDCJmlq8Rrwwk4wineX8GG+un4TdWDGwnRDS3T+8zW/RlZ8v+ZJpzKr4jLvQ1G8xoKM7skz
0GQlAzYn78rMyzMXm7IoTh8QeSLbXaxvRExNL+DT70cOpdvWhM1d+2lH4hz5Y/MiRuiBO5CASrHz
z2RGnCSEfDydxjogabKiqrzfk6drm0op3dqQr0n5PsjsiLfkOK/TKFojR7tBaSKsA7nZFLRsmr2G
E+FMIIj0dab/uAFOI1NrmfI6y8r0+j8/sYIcFnm7fM2llC2m7n2AAGlZUMhedRkZW7lOaCLAa9nR
/bQ+RotWbjC65Wl4H9DtFfDnt/XuX/7mskxrmrdiikQws4v8elMeOkgpBwxzNapI4IJqwPcUVxZg
CmNcmT3top+v9/0tcEHNNDEriax48I2/XrBs6T2axahfAVIkZMcMjqUkXEgJsQ4Q6ztbqOXxJk57
VFvE/WrkeyPAICMuH3I20hoS7SQ7eo1h2D/f2Lf5hPsySIVFUCsb5BGd3Be+rYiK9DjZEdnfx9qa
ysJTEjbFXLRMDqwcYJpyDEkPkcqLny/9x3dC+pGo64puyOakh/g8MsrY45RKMsKVAdktMcJfFhae
W8nr0REZ/b1hNZc+58AloE6oq4iA1pbULjMCuXHODsPW6mGy/XxP3+YCXgeCY6Z+pjrLFE9uSZCZ
X8nP42eCdHAlmpDtaq95jwT1EUSufGYUnr58a5roTGWa62Rxev1fXwAkalftmAUPptU8W4W8LnNh
0QrFTd/LT/5Y39IUgV43uudG4+lkbrG80TpEKi0TakMM1OmF/TwnRVs6qNYxMDD2mZ6DXHfmbTxt
3wrbop63NBq0xImpUoVB4Cjt489v+mPB+DwTftwDQVgya4lKaM80b3yeF0Amq2MnSwdyFc0d7C1f
eVFlvD57WvWMhV+Gvujh8Qq2By0UwvraHeFW/tvp6fQ2TqanuER86bGIH7xfOoCPV6lZUc0gm0ww
NiA/XSRdZI48Y5IwpI0qnBlv0ul6cHr5kyFQZ6hXxIHLd6R/SitPXrUEm1JpNS47YeUR/gHzwy7H
2zh1goc0vkKP57+f+Sm+pgox0Kfh8OmnOBkODS1+JKaidGjwIGrFYwtaozHLWdu/puJ1zgChs2BX
WHF+vrD8x6dHdsSir3AMOBUJ4XWnZxPE8kFN5iivsWIB3oP0q/coIQ6uR1FKWbE0AEfahcR+lN3T
mO1TdUPYSxff0HKbqcqqVY5+4yT5JgADFdmevpPl1c93+rGv+jZa+V4UVm6WMfV0mGhCQzCnIh2i
ctFTMGxncC8ds7dJQK7rmZE5PUXHaJ4eybUpXttf1RpblbDs2ZfFi5zgiWZfkE1szcB8do640O6q
zGl8G9qjKtlWswIP/fM9n3gUfv+sqiQyybBbxPdwMpnlvumiZUdEFKXLLloNz6W89SDEpI9UVigi
UmUEpk+lJZsX4VyXnNG7HrtbkLctMN6df2a2U/80zD7fz8lWhLIVsk7EMgcSX/GCI58x9ma7I9N0
DDCIgW+bhdGu8tZK5fj9IiluQ2UlkfFrNpfeU8JEFF8n4oUmrkTkSNoiAoPdzcpsLhcbw5i3pXpR
qMs8WOowNB4i8zp2V0CFxEMynvlspw/idDR8fpKTucsS67oRat5sMD7VOM2MRZwsXfO5Ge4U5ern
n/HbDg47C41ilknOF9LUSPk6UaqCr1lWqkoH/G36Na7CVbYE2riznoxNcSakT5v+ZV+e7ORiJ0+G
WFslyY5x3nQOvu9cmdXlPNAt4k7mRobie2alm8hfqtFF28LMsgX2T/14CECQDBslvGwboIdzeknR
lvQRCLfatQg4YN5TKDVtqP+ouqRjcIxau8hm1YO6AEoS6SQf4pHMsOd3N5WyGtudH85D1UmGreIR
1jELXvWMvjEO8M2Z9zs90vdHJjmObSBHvtM1n92mKqjpIB2GJbnPYmEn2kJ6VR46QLvywg2WVYJl
3wn8LUBfrCU/X1779lVMb5xFmP/58DSdTL5CF6tWiCj3YHnLEDJzbZP2MM3AGhw0Fp35MDXzllk3
Dxe9tvJju3+js9SZTk1rKdt19JvcRYcNTg7vQJMisAN+gNgwbR2Vby3ejtUdsGj8CCsIcwp6kHfi
CGRQ4tnBE2wpg0lMes/NKF2I+Qpw1ZQ4fG6m/+qXYi76eEq2jAr1HsQfJ/NnlVfwC/HQH2KfDFSo
Do78TOQ7FERvhqe2kXaFt5D7DVD+fN+gdEDhM0JdXYS6I1Zgr8+89pMkve83dLLwunUrJUQbSQfE
zwH8YvmONnkXOf4l7d023hX1ZRtctmg1QmJ4N7jIG6RXR9iCPpnbOqlsM1TphufAaUzRZfpOz4+S
ziZ6BdIuu3mp7oxXzNMH/1p71t2ZcWR0UbVe6J2Dr5PmYnkwF+6DLs+UO1KmPULAfrG0mHTD7xIA
BTPr0roKx1mRLDrKWwIQvhmHpHwjvP08BCnd/eELMLFNTjpdqnHy1xlmqvdJotBJB+FoXWqv4Zul
2NpLIl/UKuF4C11YTEDtbbnR3kFDAMcsLnn25JmNuEWTZ5Y9C5KT7OuDMs/vkhvCAn6Ve4YczaL0
oTHtmkXnNTigAb1AqyZcV9tqnZ07TZxu3T9GmCVKZHqpRGGK02b7035Sxtha9xYPwcstMawoNDZn
yV7InbJc5pjOohU/m/FOei8OBuA5575k+dt2njE+HfJUKhicuT+G3Kc76CpLSHTflw/+Gy2n6tYn
cgXNiWMRQEyTlmTmbhFbCyZNdGXigzwzL6qb9MAP2qwRttLziMkHb3f1LR1KE2yBsPz5h57cj9+m
ug/ZOJt/FDXayaC3EqPMQZ1IhxLr0QxXU3/D+q9dzwHzVlf1rXVmnTx7wZPJrYyTBuYTF4R3HLsz
/T3NncmDXaIfnI27CZzLri49M9ucvezJWEij1DWTaSy4t+ja5Fm3b97NG+k6fG6frbv4zP75j7/7
JMb//Vb1aYb/9LsL+Jt/X827czWSh2zzWX7TfJugPmhQP/+Efx5kny42TbSfLgZcQfcrjaPbFPrX
rxXMLsNllhHZhmmyzx58A6gFYhf2U1lMEtdCFWAbLgJWYPemMVYZlslxlbt7UQMeXt6p6U5luLWc
vLRLgiwhQpy55T9uYD6NOv1kevGxMjVKwFRbUMInxhMxzCorHQIrFAA4rxp6zfDcwPvTov75mid7
37SrSU7xuSaa8lZCUj0XrEVaHdljCoi4bwXDSQ+hhzB3pl1hw/z5V/rzIxu6KEtT3Vf8+BU//Urk
MNGbGBP54P4Sn71h4z5a0jx9IXUPcVp9GSRn9tYfZbzTTQyFnL8vqJyMQRlbGgEthXxACSHD8KID
ZyHjv0GGN2g0gfncg3qZyhcG+6xI1BekPv/8zH9aRD7fwcnAbLGKEsLHI2N5Jl+hgZaPUhHR1c3P
1/m29562D6zfmLiniubHfurTq4W+2vVYecVj13NmBK/RbIZi0YLkyJGPBdbjz5f7Xqc4ud7pc0VN
apQB14uGeWyumgRo8zIuoKLYOLPixKkTRy6uY8OJODzfttcICPV5EJ35hc899slH1OG1cbuW2zCl
jQlto7OTaiN5jzB38YWe+WS/zzInD33y+WhhBhje52qCOYMqU/ROVi2IBhS1GY5vS523+mWyMzvb
hapCgu4jHgvF26HeUX3abdBGQM8SlksILZB0G3+Jhj6TmUhe/PzzfBQJvwz8kztVv86HWuRixc64
04mjinQVObsCKWoZUinc+9UaiWPuLYfCxsemlMuUDwJDxUwbXgt1r9KSxz/ACThxlJxiQrnrzM1Y
7KOSApgzCDLARubRrY82J/GWjUjoCQuXbhMDa+vIBuB+x8IqkzJAfWwsjGPSvv38hNL0rr89Ib4t
glymtoh1snXWBDwHyNaI6Ugvn3Jc5SpCG31dGg7SBSVaWxztx6u4B9Z+bh39djaZXu6nS5/uF8zA
ggTCpX11bljLsOMlAENxSH+u+BRkmwzDM0/77aBwcsmTHUOaBt3//z0R7opruDftprUWov5mQE9G
HIXSqzozXet/uqiMYZuWOdpt9XTn5gtioIvhIB2pwtXFWhWXJN6QUNEY+ClmFoga1KN3mKAmDnCw
CaMF0CuJStwURISelVVznUAMbaYq0CS3InHWmMuktnUz7dA9Wjsk0q76KjwNj2j0Af5Pb9EHPMW5
TJ61BywrqrvEcmAh551RZqxI2PvYqAZTWsTWmnLN1HuzWIKKMeEKJxwgznxK+p8G2mTbU+gVwaMS
T2a62Aob2asF8Yjyh+uVle1t21+6nY4Lw720VOQxDqNAtVv/pSFWOQB7MSvv+01vUyAwb4QDZKAY
Ao2/Y4On+nPRXIHkasxV8OjdRLuE7xKq9Bw+TNwugaY3EBQnFRWOU9vvby1h3qi/4M3HItQgu2sW
U3CgOZOXlIpGXua9T1yx9+6ma2LHUbHl4Zl579tOjsH3+Q2cTLLg+6yKfBQRXtd1TfJPuwzwnKyf
C8RekrD+eahPAJNvH/bnq02/x+eVTDAHAph53xRZ1uUr+PSZmcy7gv1j5jGT2SZyhfc4nhVkvaRL
mU3zhjMm56rX8inEucTk9RKdqwD96aamqcaQaH/gFP16UyLpoUE0htKxRCtdzVoQhOfO3t83K9Nr
nnQp/Ou50GnFBQN9LCVEHRwRBpaoXS2C8Wb1W/ziyYC77bpzRoheOaKKlXd/5qVP9386m36+9sl6
oeCM8dWEawfVTL0z7sV3M5+GoHbf3qPSIAIDKiPWJu+Rag9MXKIfqKmsIt41csf9z3fzp0X9881M
I+TTCPAsEWd330nHOrHHxM6uE80WK6dE83hm+/D9SHTyzk9WkRRdpJAQ4HKcUt7MiGIeX6MjwuKS
tgjwPai6ykIQd0NzZlo5e+WTRSRKBh/OBQ9JjBoFrqInt2xOvGnFCQXgZe4AntNqB9Xizy/37DA7
WUowgqnKoHFh/am5Kx8ZY/ozDI8QHsed8O4TUV44YDLYmZy58B8n0k/je5pmPv2sGtFcpgGS+Kgp
B0VyVND4xVLcs4FULodn9b3pl+iMAAKdGU7yn8fT1G4nF4em7skMbsVGrbSdKNEPgWTtKAqg6AWZ
uBopa8OTjr2x8W/K7AF5IonzkC+Pw+2Yb0rlsZCkGUxJnFWjSy+WViAa0US2dXkgdYmYOJk0v3z+
84s6d7snc40P8xslvyQdXYoAqk0iolGtXemO9mNTnCvz/nGNn4pbCmZ5lTrk1x+ljpEl52ouHVM8
DjpS7ryHNkuvAKnB1sfBQVBQ7m/Olj6VaXx/m3E+XfhkNBQwaXMo/jwl23YyH9CD9XYRQSGeYw4B
99ZA62md8Z5GSCQvagFjOOQ/Bx+qBXyUxBfJwa9J0LYfrYf+QqYZXi9VYuH0LTamVj16AfDtddtt
NPRwPeDy2c+/0x+Xxf88wUdj59N4RmAtCVVSMKwgA1OZLhkfVEOH8LHuV6PPfidyfr7i95LkNF1B
69LA7xiw8E7Os7E0qjj82ZH5xlohPbwMtxUMTFFLHTVe40GrvIXRLAvRLtXVUGHk4gwokUdCzFu5
iNM7LdnF8Y6iGxA/4g1xXJiy3U7GzVmZr4tuZ3BqMrL7UnwkmwUi7Rg/kINapljRVrEJ12nc5jCh
8riYpyH1cpmainTw3W1QHc887LfvgAaAghRFpzyOg9Q4mZuHQAt8HS7vEep3xtZONRungZAkEWJ3
V1r4Pa/D/JKvNSFGJ1kb4WKMactea8Ry6GRtEzBpd4FjvSNWVn5Jw9xPnAiQO3s1NmFsHvaCMC8p
tKec2y7qJaFnxQK+MWSTylh3D/IFSYKUI9ljxo6ZXv/8eCcoCI7qJ493sgAI2jjUbcXjYQwkcRjs
bFXY2bNpCxtrjYHGIyHTx4h7TRXZkHnxc8+4UDUKUgu1XFBSy3k2FXq7I8lzKKZW9ytEYy7Poew0
yjLT7VBCsL5E082zJ4ndr9T0WE4EaUCzK5KJrIlo6Gj7ibWNFQqfJI4gcKgjDJtnYpZrDPytXQVO
Izt0bLHSAUOhngYSIOL1PfW4yJ44vpbyIs5HvNi2ai5K7T63tj+/q+9r1vSuSKlUJ3GsSBn56yxV
QtpBaeOxNVIxoSxEH4NmDQWOwFkkQeoyU+2qufKKzTjtvfuNXr//fAffZquTG5jWtk/fetnKXa0X
7P/IXTCLW/DWhg7E9qJzz3zi38+1J1c63YnlGvYFk8226M5rjpbD8CDp16hqixyQw8ZyV9Cuib/G
mV9lq5+fUvo2pZ1c/GTnJZJtRbA0Y5LscNrReuxgZ9P7jSgsu3RbtWvNX2j4WN1NAEM03HslGn/S
0Gc44ZNzpTPp2zn75G5OJoCxVFPi03zpmKQXtbEy6U40c/WYvaHbK5APVOf2ZN92KCcXPPkkUfQQ
OiTz+Agc0+GNUMfEBAWn3GPVTAenqK6b5IG3ztYFFNL655f//eCD4EQWETZZho5i9pvwi3SGPh3V
6JhoecvmG9+iWuNMqa3x0TWwd5HNAd8pbZ487CEX0XT8qjSlcyAvxbMU1NESPjgGQ7K91GH4BSF1
yk4V3staf2LPNyyVZHj18WLiPdqxYt2MVVme2WxNw/PLss5DkOStS6apKbppnXypU6se3rUUHUvc
sTiOEan3LFvLn9/V90oyx3FJp3KKfoP23Mc///Q91kavCKFn+EcyFB77DAy6EtQIfDOCrqvIleZI
lbeEslKQIbuqaWiqK+25Z/0+LX3cBfJR4JkI882T5biHhUXSzuAf9Z5WZlR54KUI3EpxOK3V0slM
ZFOWqpDQpNtJthKELWbLo1FIt00XjGdG7/Q1fHrzpoikBXsCgghUQ5Z4upMrAJrVvut6x56LOEVA
RmkPtA2mw6+uLIUzmx/55FuZLqfhh5i6O6AWUI1+nREjM9VEEhR59lbZ6nIgLSSl9m2S22/dGDBZ
rgarWlZKQgaS5yLiJKVMEVaVOD5k2JPwHxtEeuv4p7w4eaUB6jUNPviW/M6kVxVQwqUtaV209nUt
PrPrPdUATTc/NQUgqSJcUkTt5EQwDCCAJZQPB7mn9TEWlA9LKVUXlhut3RrfvGBI63SKuC1ID3BM
LyHCt6SHlGPmmhl6djeQaQGNW17LuektFfMCNq8AZbgPbY1AuVZTzv2+8vcf+ENmhRSTfq4Gq+jr
G+8Gt3FlwxOPBKbsfYjkXaGGDnhzTCKhe4OFg5zYhGRfHYPaKvYJHk8rWVyGZrfXwryGl0qxEHnp
dsA7uW4UySandReg654NIq4Ml+e0G4CODj2kdk/sc7cPBBEffxKO9s9f8Olsx0+gI8CydDTFum7w
n69PU+tNaAWaWB3b0CqWoc/bJ34EBkOfGnOtDBBihQ+GLjULuWJv5HoIaYwkQgWXsWebsmDB3nVU
o+gsp1HlAu+gBOeN+gJop52VdXFdywbUDmlIFnWbm7NMKF1H7jld//wop70QpNKIRS1R5/uzgDlO
9qDPmwOxI9nDSnLrEBJCeQGs4hYmkpPoxl5jINmZnhMYETQ4D6mVKr3W7RM8oLYCpWMTS9G86QCc
KzGpHJg4HeROoSMDk/p9m//K/fKPbq8vnrAf3WP/K31hDJ5/Nrhsm/49ecGV5322t0jT4eq3v0X/
C8s0EidmNMPkyDHJHH/bWzTwb9Da+HUnSfA0Yv+bGqeJf00KXUjMOJlkS7b41/1NjcNLptKMxmZm
oSVmKfw33hZF+/rhG6KEEwxi3FSGN0QTuN3X8TXkZIcojafO5ApRpdL0w7xOvJTyYFy+Fnlu2T3A
8ZUfJtI1aDgIX4VANpMYJo4v4QJtoxEWpgsiOChNeakD/b/DOPuiVWO9HKWuo8vjKTPLq5+DRH/O
DfcuK9XHsYfGVOB2N7XgF0LVG3EgXpBUt3Qm+RMKp1Ryu063NUq8jTF4B0Mw31RSyfD+5sW6Hwvy
b33fgM7W6zYnReEitYj7LXz3pUCT8lhL5WD3ox8c+y4YIM6HDeBhkb2JRJlF14cUxAZqmTaRGyDd
WcRzEnQKimokn0sSHT9L1EsaMdbK1bt+a5VYdD2yxpyKwrChDLdm6j55ABY2kRxd+67CwgSi1LQt
rWXO0QYCkATIdVHAbj5ppCekaNeyH6KzhXNm+H28sWq+ywT/ci+5F6bflxQ8FXORZsmLFnSQ4qmO
24B+igXGU0L3Khy34qggV8tAgRQ5utcxo5AP+IQoA9185hxBa6MLaifU/XrT9zDLqtp8yivqm71R
yi+ZGPaJ45aGtlKxAV744VjNYpF5y+uM2xTSGS7wZNjFA0WRXGZ+DqekNuLCgKTFI3tWYdsFlYTz
uyz2XTaAlJtiHElsIPBTTg/QuzQAX1bFZhL7uUygWqxVhIZlJXgaDt1UI1H3aXl5pwyklLlwmfmv
iSxoFbdKiJQIJ+wARE+705vshiA7k3NoPzqx397leV0vImnYaR2FYupJzV52g2JWEsFg86Zz0Pnk
GgTCsApcnPiqSzCLL7X3dQc4QZWLYyUV+LUqJD8qcvssTYm6LBNGb47/KFUW2nQHoRk/k/sOZlTa
akWNDBbUKrVLfz+2sPIrV34RB4/0lyLk7eXZIlfFx0ZXRs6uRDIlzNDMBBcxOKyZ52F0TC3ppWxR
/8bpeCl46e0IiCiawNgyeH522vcxxKhF7er9YtDMgoa3XNlZ3iNEl+EWJEpT3nS5uDIVnzgdV33z
Og0OSNrd65Wq2mEGS8dHXEczKKzmVtk8AhK/IZPAPWpC0a4CL1TmCnm9JsumM6jyRqadSMmOyqyb
6/jsDcxtPKW0CDJQ6AQHgi3JOYiAFaLTFJSPnARUNJAm8obScFdhQ4uoJLlRbJt+1dYKAQ+mubIG
BekXeS4t4+terMuXWhcjR0qRJ2TTj+D5Soe+rRhYS80nsfFezba4hVdIkCVUIDK2iNMlHVyfYZIh
EaSh2OAb3Gfcxvvc6mlJqrzorDIuIgIo1vDPR/IUvXxTpTJsXEu3nHAKgFV6uueZFMBvRZHiQ93B
XC+LjqRH96BOUOqoEdWPqjsqWvgYBN2cHKbRMWUyGgSSOhyXHLpZK0GKZm6Ul6QVsd5qJkFrSeFD
b5d0c2ESbKSVMFhYyO2aFEpQhrmy0oImWEB/TGCTi7A3zEg9DEal3RhpajqRR9OzAUqPA43Z35Gk
4QKO35q9NftSQQ/mYYzkUY4qmPTY99lmXhDDxKwiBJKdPqvd2B9gQ65dJQduFBul47I3I2pMNGad
XO8tb3gp3S5aCvWom7bmum++R9ZFgbi4CIxbi77jBJRn+HluTSTEeIvk4qV1ExKqIj7RDGkkGbbK
wnWL+7izKI12/opMVm+eFOILslJlGRs6Lf44dBcuTOK45IiE1HwgIEogtgIAKJ8P9yMBsF65gfEe
lQ2Ey5g9ronijvTbN/J8eqwu6Bi6KlsrXoDg2e3M/8He5P+iM1fiAMXB6Z/3Lns2qv5/7Z5f399w
Tz9/2cD8/rO/tzCy8pdIajQ7FXy4bEZ0Dge/tzCy+Ne0d4CyI3IspHDM9f4G38p/KYYymeE5wE2w
XA7zf29hxL9M/ibGWo7rHLP/VSyEYX09LFKpZoOsAtHFW8XJixLA1x0MLMxC9msy1wUja80VeFhp
Gw4ysQl73xseQsSzfkgg7aiZT+AaH0gNW+t6R2NKEIZl6pdvhDfmMzjOV6puIbevdC1bKaQkDlqJ
N8Z6VHArLZJIWpqudC0NcM604kpTjQfSKDDQd7X/S6PDOoMLtZ70UYGWL8S+2mfxL0XpZ0kegzaP
RSs41rWRXY7+RozW0HqTY+RrgHiSUJsRO20LGd+wOkSHrChJ5pKdyEyotYaXHBYdS+LEKHHCWAyE
sJDiF1i7ICGlb6ZCbfHFtKJjfUui412RjLs6inYSYOzlOACoTwVE3aiWAkCATZYq8B0rUqiITb/U
4KTsDG8A9BOtE6u1SYNZN2V8W3uKtaxUGdqE+qrUvEC3ZAn3Ei+8rLLi3bI8WCMIy1tc0IJU59u6
aOhjZW9+IL0VprACm4N9TEzuDQjEiRlIN0UxKosGiBCybfWoSEI6a6auBkglMhS6+7JQ8KiMN0WU
vyu+0G6JTL2JMuNxTAyMEL23UEL5LWXvGErIGvtBuE4D9yJLLVQOJd6lNI9JbSUee890pzq1m4aL
hlp2l7+7pehU+a+MsE/A39V7Igmg31x/4s8VO2a0mRQn/g2VYnTwpFjOjQbuVE0HVevl9M1Iymim
d8ADfDm+8ctDLPM33BgmTh0U/THoTQPoUXVjyMpzzTYqpl0E6aubhSW3mkj1uLBCTp5KNtL6nhiZ
QlDuq1KuLw2V2ltLxX4ZJK00dyUdMnDusa9tvJVfxvrcD6M5pDADChoQ/NwAzhiIsbTsYc7PeglB
C6fHYi6LiMeElNBKsaCc3nf+E52OZKYILW2VzrjSBIKRvNa8IPTEnNeosj0eeC7JozyjllHzFYB5
TzJ2dFlOUqGfrTtprFZRXjKHm3tjGC8bU1Bnktyi8NLQnDXuqgu9YAb9zg7Bvdtl4hNhz9IpytlL
ZrDeqRyRZ+WYmnabTOlLcuvqj7JZPRq+QEYdfGei02SvbJZuf421/jqsqvsuVgAfId5UquYCfM6S
Ye6UYiHbENtvKN8NfB9x8RJ2ARrzbNQdT8MzKvhCyP9V530hHKVQaYnMFJqeTNsIhF0u8wsIQnKl
ZZeELD1mcUWcXr6BJBGO9w1tCsv355abrCWUOeCoDH+v+eN1FauA4U0JUG+5guSdYh8bgT9BzbJo
XZRJ9g59H5IRvwdiqdxWFOuJpR+9cO1IGhy5IHjU2oBJilrDjB+ltNkWkd2mKU5UywXMF1i/gDrz
laYZ3ZWSaMaSJEvPSaoiXiqtdIynuEGLbE+flbgnW1ksjV/qqOwsOfP2UTg+awPgGj/XLNvN9mbE
oY7c2cKesuPUDpxuaG3cdht4Mg6/UEznYZLgOhoLYdaHAtoPkNXbiiywWanxiVk98Y2ess7UFsFV
17wWVIIx7kSLvNSWulWQaiXz+2SJZPJX+esg+0AOmwquh/jelgGZqv6Vz22soiHLbLl/tmr6YUES
257cipcYJB0VS7brd6SfYnNC9aVlE13NSzmKCkRTWP2TVEjxzJTHnvgZs14VOThDiiWYRGOCnlXg
sWY4buH30kEaxZSwMWPTu8UD27+lOAqTjGk4wHLmZ41QFqWhBH/TCy6IO1hC1KIJEleaHUfC1oyn
nXjROQLGmScxEja1YjwNdAB70Qv2lL7DuaEl3RyU56MUIAas+60XCy3wxP7VghEXwcX1LInY5nFH
TEoCCy837DLTVuT5EkY46a8rJvq8aW9EIj66YgRp+OTlJFFAe9J2hg4bVXjo8YMhzyJohg2SL1bP
ZmEu66K96VGomUN/D5GwnYtF/zg07W4KlJx2t1ngkbHiC9bOM7pmD/CMqGuT1NkAhl3fYpmpi47U
9DRNX7NWov3eoTUqk+45GD3fJqr42qiqAQNUS0aG9EsCLnrhFqkMe0J+5XDBudm764BV7hQx6p+C
IkoWeqjfp/AzZlnvXuktZHBP3TTy/2PvTJYb19Lt/CqOO0cFur0BDDwhAfYUSXWp1AQhKVPoe2Cj
eXp/PFW+rlP2rYryyANPz8lMUSSxm/WvtT7up9zskgPneNgeoHKv7gg0uojlRgcd6s9eVO4nz+FT
jDvOjZEXlDZboZQEXWigqabPXPQDdVnFT8djGOg4P8uyVlskALlxl6AHrAn2sXN8nIQUAdZXBubH
pJLfUc2ASZdY0EvPPiQp32ev8RKa7pS9dmr1VScQ9IAq9WtNj18i2CTbRsqvuetbYvCz/UT3U3OL
bHbUAYGv5gjrRvusp2DOCmvtJe+TLgCrrNGdXAsuG04StPdvGnjP+tUw7P7chdlwFbrGAT8pmgf4
IO3jhCv/AXC62NNto9+i0Y2/Q7PPTz1ixLXJwzI+xlrUbT2vd96oGY0puhkW+2R0aBJFPMc/akSm
vdfUC1Wsi/XpdWF4ytlGOFJkGmnhiW+rFa+MltAfnWTDj8iNqo+20exDY3k03xlyOHTxpAeTyLJH
V1W9H5V6D/O6zAswMWn+mC2heaF0LDnkCmOhWc5rkdOnBqi03gABbumsjKvu23NpxaTqnnmQG2Yf
0qZiszE7cbCLorsApDKPizV/0MjV/8o8iuumtGievaHD5GvymUNcPaQS1aAp0/GmQ24JRr0Iaacb
SZ13RH72zUz3XNo34JOE2ZVnujrqo5W1XWCLRr/oSx4fIp5q1nUASlcBKOWsd3KCc5JvxPAhcH2E
EbW9q7Lo86Cp4gtghIFWXFfcO5plk/iibdsbIqt2gCu8rKbBFFtjiSkOSqU9PpATbGAJhXdjSBId
tMiOPK4sIFqrNJxIlyWiCgYYtm9cc6ZLnDUfPeQcH/1k/BwFagBnxwoL6SwU5zBrTP1clvJRpvVy
MJ2weUwGjnT9mImfWWNiTmVVBGCVaFB+oDkSHtCxg1YPoZMdQxfScehL9jCv+1DGpG+HvvjK5zud
XvpjJo8OBAevNPN92SvgJvn0kPMWC3d8T4v8CECejTof92Y70uE8FMJ3+ojmwKhmURJ/vLE9QUZ9
G5oQy/tWP1WxM7GomIe6J2oHLAlEFN2VU1/dnKoajnW+BEB7HgdkKUsJI4ASXKxydoklHsbtmOa/
5GSY62Fy8pc5VK9dCBzUgkpFNWZcBEMR7yza2jbQgo9VZJRcm83qonnVuSrcnSvtlybLBuqUvQYp
bwQ6JG9MKEeTh3AJNTrWhI0vs9Qf7A51qfDqTeFO16YB3NmejQq6pmCS3iQ8yIlGY39nadWL0PR1
VBlr22RYgapY686mzgkyA55+HCPapUdJK0Y06ociCV+XBfHcAUdBWb0sDs40yBXIDI8qWdIJ0gxJ
5+qBK+JXS7bNybm3t1N+jbw3lPMbl4o3NukjJd8TLhOxM93vRgrv4phZtJ+qjq8+f/ZDK125ok4O
NWrEkjjBn5P9V9QYy2Hwnml6O1WjtiksicIzdeMO4zBOMRHEA8RufvNitTDhAp40eeW9wofSy87z
udddzYmuY50rTVE1l9AdD1T94ZNuwuS3N9pggb2U+OV9c+lfjbjRTpabnUuRLMwP7k1e0Vl0L1ZH
wNBL1Fmn2GuGVmctQ4mwl9OKnGdPHrZ5wJpEQ7hlOBX6quExgpjZH3VsRep3PowrY4TNl7VNsrX1
5WjkeCC1AiuNy9dooCgyaNuYHtQCJs4kyoOtOHuzd2noEQ0PMVX5Hd0xwCk4cm5tbSJP10o0kVI+
dDk/3l4u3eJSe1nyMr2eTjM7+ZElqXVq5yb9vxl7/NOBxp9GH//lgOT/xbHH3QbzX0sH5yr/BSzn
T5LB/W/8VTCwGF8AN2RsbeuCJBY39r/pBRIaDv/Rs3QDt6R7N67+T73A/YvtMRxgwEzj1R9zjf/U
C8RfaG2/F+u5qIvMVb1/Z+RhiH8YrTNSZsJpAV+0ia469xz4nxWDycuttontxOeUcFSjxpHOpoj4
lmYNO/aojEajgZzCSNN2V3pKIDzJBrV2KKW+AC8u0h1cK73btEPiVpTnxr254+w9PZaSQL6kB1hz
1S+rpea/79Nmo3d4ijwnQvzsJvGqG8i6VVsfzXrWYOmM3pbJSvq4qNLGk2ufhdQ8OORRd9A7HGJt
oX2b9TidDTk/ya7+BbdCWQQNmcxwxulHHitafQxOXM1iH2K03lVsm8PLUhXRAyGmzncia9SvIqno
NTcilYDl1kMT+bIZtZ7DYKLHz7hn83gzDqXcZc1Mms2aQGkU4zv0C3da9SZTktVCGLjwvSac4XEr
T9+hz05cHaArr81IUK+eLDPkAFnNZ2U2r/1caO3WNOfwkabWaAkU4GaiB5pjr8pkSvYGmAlSqilr
msgaQF5d/2IWsfnDjQb7NMmOZNtIkk9k0Qzp0boLHkbXlOvBgiZfZpDMR/VBn5dI6KXQKcNvKHKB
v5y3K2cKZUDDanhhT6o/XRAosDHuQnMt7R0t8uEFyFysDm3kiRdR4IDY0YBWaEHshNOzR3fdrbNz
eqt7/L9fOrK2L2c+HOIiTXcI6UFnPJOZ6V3coet5GEYOHYVDeKnTxEHZka2xyBJgzz07DRqXwyf9
itk+ZetgXtaW7zADUNejzKC1ob0PiqQmjqrPBJOZVrv0WS2H/eiF6gj7iE4qBLWX8P7iAXQTzOg4
KiMkNUHLlehx9q5VVKFk1KXi7taL9N1sO8bydFuBETHPmZo4+jp1k2AW8ZLdpNpsnWagvme8QWuh
TYlvl4VccW6UO8XjuDJ1brVNlw2rsEu8Td9OmPiHat50xXCcKvdHJNkac7iWzPkrCozKcaPBTtuI
1saDPZ8lFfDMdmwZVA6OgnoUW08LQyJrJe3YiCYlbLeWLmFsRVxCOhPuuCYpjDdvcsJPwNfLt1rT
WuWZkwYZ7avkcErsP/oS+qJcfkIFMP2k4tsQL/iQatsSfmOrzSJxXgjDlBsVLoW/wIggK6Qne2aB
p5E2by+7jXkp9hAhC6ws5M2se5l1Gfb9wW3sKJAWyZjepDM7ybwnEc/tlhR8s+oHDke5N/U7MeWv
Rq/WNl1iK90zSK7VNuXfWkvNa4E2o3qEHHoK7l37OaYlh1+CD3lGgKku3Zxc5ik8hVWIg0D140an
jydCzhOVjWyRv3h6mbyM7LD7ETtGpowXZ87kSTV4qEsMQquoNZGaHNHT5ZR8L3cVsXXHz6WmyilX
7YvZGrhvG+c2O/Fb5NGyUDUcRlfFUqOmuJyJhgnNhbrja9nM8z4qMiYws75JpJSfvbrDJq2CMabW
3onqGhdwzdVfncLiCSxL8dK6RqGg2DlrM22ItPO4fYuw5MgOghWmxsAOvisiUhe+zLgsMLZSuOtI
/41h8rAsPOq4AUWYIdJOeGch7nFOXGo8z+bQUSLgwru6lOATOJ6cILiFJy4N3J27QgSRDWrEooAI
cuJtUcDQtYUJLESP38NYV4c8FuNOMxK5zXVSP6vZlPWujpz5Aaz3+GGhtB0bwFx5zdnBdGoXVEw1
VOdkBFCyKvnCv4paLrmfahxweifhIqqVU26x8FjRJi2cZmU1thGArExvfFHMGu+o+dPWZ3df8eWm
g6Wxb0XX0RJd9DVEQJoPX2stD1koY90SG8Eq6gZFDfjJvd+aTc3lcsRhmdJFrFXTdlyQXWqeDU7I
sbGHCUA/9DLBZIzn+4wwr6Cv9Z38ANsLhL7O7cCMYRA4lRfTMYKwtzhViN0PbEwcdMIY7hFaJMI+
9IqtrrAj5moK2fyolVGZYz7UjVef6Oru1jEDzMdIafaJ9vYw8HQWuVqNnEMzolFRaw81ldKa9ZjA
Vq7QGxNb+L1ykneJDHNppoEYoSiyc0RodA1wF4lmEecua9/GeU/3HauebHeWUQZxJZNzLeW1wk8X
tDp/NszVcsw0M7+4yMV8AxGgkU8nfPxcUmGL2QVykzR9M0plvyn5rvZ2TV9Mr/0ow0g7oJxU1zwy
KJdJ5/C6dKxniVUGVHP55sBY15LVKWlI5RdFeSkUwdPWLurLQEUgxBCfYIev5/hUG03zmXNEwRwr
xHN4KoCXmnRTDgOwzBRvNQL4QXbwPkPqj2heQw+OPhN3xmumlLbrHK/dirtlzliEQjCcUy8PSE9f
PYuv3hzXD5SgXomi1ph17H4/TJr9lObNd5cZ38owqlOtqepr5sSNPtNgpUofHBeJq6kygDF88x4b
jV96Rc33U6loi1/AXZyiEunf6UxISTItTvT46VfG8umBifqwz3PeeLOImktaFvVVy3Vee1cYnwZW
Q2bjodroVbVqvNQ+J4737JVz9dM0mnjH0Jnv42C+ttpCrqWq2b8Shi64M4i+W3G4GzLSv8NUN7cG
88wT8IvodQbxOTB1XZvj2K+nagwfkjqjTAfDCJ0rXA96KR/VhN/bZj3fmQTjtrIvrMBN2/xTWcjq
9aS1h6YfiRLZXccdJT5ZxegyAKnnNQPuj1hraxQclT5l2VgfpVHhKzfLZQ+DjOOSkY5nS9wvbSml
Q1Qi/8wTngM+JKqGqSRiyZ5M9xTaNTWZ+nSo6Ns/QX7U2MOkt5dcTfbVvORf3UgOtYIRh0g9vtSV
85pGJUkIazwoo73jbr3y6qhwQi68wzHi0nkZR2+8gJxyLxhdXgyX0adjwZ2xMWFobOuP2hwiKUeK
tgbdq44ty8qTC/fmuNSM9ZMqAo1mQkLpVoCbk5+NZWPg52Jui20yJ/URtaV86nuyB/hPBBMfqCLH
2kjwT/dtNh55kChXlrLKPzKhxzi9W+9jab3qzRj1hLzG4o77HqdFoFn58jEqKyO9NXfDe9FF4lFO
Cw9fP1WvRSHs6zx4ZElj0QHWdl5wjAiu8k5+pHYJS8YU6zevMXA/1F0cPw9AUX6OMlbf2RSVAWBW
WtNprWec4WnZwzIUzW5xp/EbMVQ9KljbuJCpbg41j3QF//tX4RBRgs8Wf0MQ/50WQ7guRwmOZSjk
hvb0/qRHo3zsLdEHDis/g4K6mn014lk2Z1uP1nmlmbvZVsxGmAZq5x48sebLXDjPaX7/wNORRVC3
8mo126XwVefdKyzoBA56wZVhFWppug/RlY5TL6yD08UPUzK0O3JeDqFK1AimNMumVpn1sLSN+ZXJ
WvCKquK57Jfum2cEadsGjbxJGhiTHCzRKGU7/ZgwF8DGzH73grW5yi352jeqPfL9q6+j23+mjkIr
iDgupE4FoNOknIugEyMqyI8vNZagDSS0nw6GqMA0vGHjKkJwsfsSKdgPtr4Xpn4QUuGmqZxwG5td
va3HOzQ5OxUDuL9o1unGGaKnpq8wQsZn9jsiEOlV7wbK+bVlPSzdg5sjAsAfd7YRrX2rJYzldiq7
a+nqA5X6y0flag9J3gEi6hEIaxNcnWiL0Lc5UwKD1/HRmEYA+4TztekEnQ3Wtmi3HEGSfYkvp02t
ept2ir6i2M4OfI8LMH7WiH1XS0Ao2/1Rg5DEySc3NtpslP6gO+4tjvIyADqMPgJ941wBjmTM4nUb
KE/eLpEq9aGSJysxGSxy8fQqxpLwLwfX1ZQxaHQ50sWL8ZVN1EyFyrxB/yoxO8xDgPCNaJdTiD4G
jS7mjc5pAzILWELQxQf8od9GWh8aCOj7kEsEYhyA0Xhpwv08Gi4YMwYwRabyQ5912QqGr3cYQJZv
sjTR/CqGgrAs5IkmE2hJ7ozJThgo9xPfb4se9Z0CjnGK0MhXthDQwfX204hnZnDI+iKzuqClxNk3
F3CATP0AMrQpplueZ7JKM3k3pMgP3TDSc6Fp1oWV+EfZN+1TmYpwa/YmJ60ZNIkz2zuY6pPPH2JD
z/uGJycvTzVXvRV1wsUhQkh1oZYRRpuuQ+d6u2q0n/PYNPhGe7sWglZFOc7oTnvK3GNcZum0acCM
9qwnnqXJE548+Dm2gtIDcXPVRhFQRBFb+9aid2xcNBbQakh9EcMoq73yU2tkz7usJSiOpXsyTDu8
uO7805VxsUOmP+AX8ePWCtjyGbicxdx2u6Sz+g23JWeNDEdxn01tCBzOQGjGsmltvdnRZgLuyPTa
HeCcF+xEw7potHHndf3GZQL4gn6Zv3vROXHxEZL4oqLCCcFGlhlqai87c012BFazF1JmZqnNbDcn
Y+Qf7khXzCZdgREfiUGNJk70oAGuK4zyRTRkbnom05xRml2FnyrQidxPrbcZJX+Oq/WWoRb50cx6
zVMmVYR0aI1uxuGoDT1I0Z6GOplhswR4kdCRss5gtE6k08zMiQOIheUmosUWLTB/LiMt0HSO+WER
7lrVhbjheuyLJWlMA7tUMqadr6G8+TqjbL+ZzXxDbVC8XdIBIdzmxbPm700zXlswPQ8on2Kl9ETs
FjCoyPl4Pk2jvEIza3fZQtFRXPTVbk47OiCJv7Jya21gzhXnTYez8hLAe5n36ZRJ7NdJj0CZ/ppi
69rZm6KT6TUS8MOY48W7rOvf2tqgf62w3ht+Nx8rMwI3S8PJKy6D+j1yVyU+LRjfmcbeSxnlA5Xk
cP2WSUU5QvGepXW1W0ywxvmIkqOAqJXyV9UX75pjKv4KN2GzGF4yKnzWFXeIrLP9WZzHwXtIXPnD
mtxPhgdJMHdd7ueCFB+khJVKpzNu+WntMaFZSRpINBP7Rl22y57ebY6pdYodgwfCByw0HVNsGxuV
N5DXTLeGrlxwhRiwHi6RrXigqxmSS1uvl8EEW1Sq4hjr+uwPor/1koKVtFcPxtL/dExgP14zPk1h
CaTFZegxSRDDHi2Epd6Mq6xKurVQ7o1Pp9vwLkSrGd1kYABLic6yX6QIMjzHO8foe/SDFvMWIhjH
idjYxVUFmMSZmYCgib3xRDwktM5UwM4wukPphQTPibK2GFe6DnJN3wShKhWloh02x1fXIz2rVDde
UYJZUb2FkfOdmRMKqmhiaFd6MzMwrwqNaoWiooab6TKzeo4zXctFRaYYUsrIswEFAojWKdppGpci
xqz1J625qri7FPV4ifKBWx/7ptvcQfMFdTihMx5YbyL46dMfct1R3W213kAlUMTyS/vGc2KZ5xi9
ZiUFvbUamt9qmRkT9rHhBsZc2TuXYBTGBLJYtJ7ynDAnAMlo17S4Ahq6eF7dreLOrT9rM23J+9TJ
w1SnMbmb9DtxuMQOVk3IdYGB49EVxkiT322impzGLZZMAi3MJqbyXcUjV42Uty7pbe2ACUUeYHzC
veu0LwMUAfbGakE/x7xY1rSKJRX46cqAYpiIxVrF0uiC1MJCy0BuuoSL7vneaN4HpALJnnZzbqTW
E9/cm+sOmzkL+zOcLA3pI1JBqDE9L6YUg4JhPjt1eB5xl4SV+AqbbitSjeJWnr+mTx5x2CI96vlj
G/fYD/N5PxfRza1KfWUUwOsYlsLceyUL80sv+mxj5JXlt9h813ZRUt1jth7zQJZDc3CzvQxvrUNj
azIzxw+L4maWLa+GVULQws1HrG/j2F15FhkrfKRne8iDMaEUgtAl2J3iOWolIxWXlzLi6fTvmVCa
/Leemn4or9FX9QCMdSohRLZMVlcORQOxk1+8OJG+aqAnQvICfTLZFytOGX9EL86otsudFSLL6JrH
+C/tRYJxNrxv0jm+irNAZXHD8UL9RK3dYai8LLp61COazLTqd8bgvHNoI7JarJV6pJMyV+mjm8RP
6eJ+2p2jb4tqpoDNtbAjY7zdDCr6yK18M8a8C6bdHNoWt2yKwVrZVNvOXsZFJsY1WujRrUsytk9X
+wnT811K74o4bfu8i4mvomGDf8mf3ehOjcXSkvY32nFfkSUY69R1yxgJR4VNIRuJIgrFTUCL63zJ
wm02l5degSx0fuDK+G7DhrXIoegyjIurJ8sEc4aTX7EBahvLyBt4zKgtixn5qMTEweduW9UJg/8O
MqycDe4YnPBiygUjrT3qSX8ecpDYRtb8nsz+NWppnEnNj7nIOoi2Ltcl20QmTJxdixrjWwhha3bz
xu/yAjPZ7F7yZHpnCPAZVxPWpYwTY9ynX8qpGV9NS+3D3us5bHPExPmarfEZKPwnzHpk7pKQd/fj
5Ci2/OEGqh2ZRG+ioLpTMPO0f8qRWu4T0iqYZ0wkWp/yDcUttZ4MhGGA9wDCQo3eirx50Ub9PbM5
TIVTYj3nVv3Ktc3z+ao5vK70oam0p2qx3/u+/HLKyY8MyuulBX7KmKFLZAgy69oxafW2nF+OzsTN
7WsgpHG6acfiImey31PE9xbJOlknRkkcm1WeAg3dH1tzD9L1UAqFRCrneq34cQy6Usqs7SkCiT0b
gdVmgrN6RnsPBgR/gXKw6rSQ702j/bLDysGALwrwudMAoxaSt6zSjh4f5JTY7H9kFBsYkcXFnIy3
WaM2SH6alrCr5RSvRTx0K+zFJnja+Za3WJWbUifLbj+FZZv6NfXJoGDDHs7jnWA6e40/1tq3QzWC
1mTUvExsJ8Y1nDK6s4aPyAW7YC7Wa+KY1dq24stMM0irxbth6o+GieFrGfFX5z3vI+L2cMmgvO6I
8d8NCqkO93sofAcrxCamfRuflgeXD4Mo/nw2U2fKHtEsVnoVB7lm7NK5la9pnB/nWv/kdj1uE/2k
JnqQvPYKhOtlymagyCq6y8fhYeKA3eW/ZyP5Mur0EAv1NkR8Ws1HYno/3GJ4V3YoX4u+ZRTs4DIy
dPaiyg73fROnOJHwrcfzkG0zHXNfI2zL75xyZ7jLdurlK47Yz743XrO0i3fMmLDANC68UY4D1W+X
c1ZNOVVk5ZlvtvN733bsF6n5xlWSaeZkCl9raFJB5Mr8PirbNV99f5TWoZP1V83W6OtONhwASPIC
DBOqRDPSwhl6YieN8TIi9H2kd9G3KdrbPGjo8/mzO1o3t9behAUgsc40er31nkFFzXEIJN+vWO+b
c6g0Pofh3a0qtXbV3cTthtXaielejxPKulrMB7DaXYzdmt3S/ZYep9w72pZ3Km3XWCfO8rNasHWZ
FQibymF3LEjbQU7Vmt/OQrcgIJ1408KOsh2TjG2Y3aahZzZDFb8xRM9VaF+Lwb5OKQu1AbMc/wy4
s3HZlYW49BVxAGbVzarTa3udKzkzP+8LsvQz1bcpuT8v4awmRuOmBoq2CjqQrDFO/SHpfBFybNLJ
Dq3SGpt73FG0MckRMJ3beY8xegU694hbsOk+/5iY/v/M3H8w/P2nw+OPvP/z6Pj+5/86Ojbsv9Bo
yV5Iz6SOe9BlNvvX2TH/h9kv4BiTHdgkmYLP+2+zY0v+BaYM4qhjEk6+V2j9p9fcgiBFeFJ4xKj/
cJv/W3E5fhSj4f8VhObfh8FiWRLz+r0HkzT9n0fH+khaN8qI7AicNAkCvznaHNZRothu8KcRhPro
Letq5B+MVNzhhda2nu+0nOMbZqmtxdFrSk8cmIKue4KPSZBl1+qvlm3u2OoYGhlBhLOyTcmfwMUx
botJB714W+qzZIhw/9Fj/WxOW8Yha3XU6q+KE6fGIRZ0hZxuer51WuIQ9Ns4WAjLfR9xIqypsWaC
V4VUO+wWDKUweyVrfh63h4r/5OQ6tqK9WxRci1HA2CyT9ndepD4S5ErvrjXch97+bVdXeScYIh8o
hqFZ/b2M4Ba8t/m+rxXNJ0T1S69DVedAYWckX6JdK6wzoOBNonEqKd7c7NMRHGbpW3Nw7gInWEnO
aEa4rkYvaFHM9ezLpCCoEtRUmNtYfXCLfxWAuKdw3IgZrdQaq10Rvnqq3Bh1tCmq+BhRfe8wkzEm
Y8+hjjcRDcBQmyq6iwO4/5wa9tHsG9P3NKL3xriob3Pybjd7hQfcrn4O0THmUiGIjutZu57bB/xk
a4vIS8gON4ZfnA+KmXXE3OFvNZYvd3nWvA8sdSguVmAUjLXnT8HAhSv+1QuRPN04yJydaKOgzbKt
jod+ct7g7O5nrVkjASGDaSuueqyxpHiNbcjOxVbSTYbvlbhkl2zLUe8ylbzldsNVadoAxFgPsQUe
ueEuNgRtrQIHbLSF9ZXEgMHBRs8pBWCINNKliZIfxM1HmUf3M+KKAc1aP44qPiRxtyX7R7VJivU8
Oda6iZXnybpf7H+xbAPKpIfOGTFv7yfXXrXtu8502KzydUkfZ84llyY9Pl9rO0HfI0cflA4BauyH
Jf+UFXV72W21SvcxI20BXJ5kwRCbKGgZ0jtVJtvFvdS9WFtOEMGUwLN2iOSrUj9r/PFFfiYzwS/K
a+BJuP/ESLwbA1nHkkla+TPj4NkRr9etfZp8OShzdYvUC3664WlzuahGDZ3+DDSwRq7m0FwLEPcd
iSY7YdsAckRZNa8ee7Ax+dyk/NL6KrKEHQXBcqKQIy8jrofzppkMfP+Tz9aEjnGVzKA0jhHGU51N
F3TNv1sJr39dSf5bORTXKin77r//xx957v9tgcE0Y94zwTadYn9eYNiITS/ucaSZ+Xcy+oxjXrKR
zzLkxE1Jn3mNLNK0qP5L657sJt3PThEYKg7qZdpo4bit8nAzgVhXlrFR2KYi9s4w3tDswF9z1rXx
WU6PC6VY0Ax+w8hlWsr1slkbNK3YM2JQtcG0t2ozb2WqYxU/Ls2mcrQ100MgWkh9jMMdi1wBgQHQ
2Pqrdz828DRLRe+zyzPOOWA5SftXzDUgLbWj7I4NA4i826fxh+VhWKD8mmza+Axs2S/djnynxPmL
S+Ox6LGbTtt//qb+Q+/N31btv3tT7yHov2v0GBxuHxWDU5zIL5jXrnaV+vdw30LzdlG+zzUOMv2N
U/3i0mfUMuEr/sXnav2fNg6bIDOF/9SvsEv9+SWUStPc8W6jyAwnsCSn5fiOZIg6rp6kdT+52hfE
eeN7PwEtnmsBoUfuS+2tcfZTGGTVhaVCN1/15MRTr837SRwjd5vj85AJp+xdzeVMG/5FNeU/pMPv
2x3ZLZ3v4v2Vu3+03/3dG2fwjYGxniMEeJ8Dt5UBM+pCx0P27+Fd/viE7iExsGgc122ia39+e0Ds
5oM+FvSD0XBLIxY9rdHanbYJt5DmX3wW7h/tXn96yAwOCdw8YETCUEQ1/vNPG7lQaFDphxVORxc3
rhMa+wRDJfjRnZIKLsA9SIqROrXeRqq7pLC2hthnVSAKXP7jOXfwrpQwq7M5fXE7JJEs30RcZuac
0Guk+RH7fKxJ9s5il5fVEz52f7ReYx5e4tm/cFMErP9rL2/2iSImcl/N72C+6GHsvgwbYqmYrwst
dO54nmR7mC62fmvcIbC4TkbzrY2NlWMIHzT8LNCTLY87Glokigmz0pXiBkKDyprA/rsqyHDo02ki
3mAbLCW0eDttvjOj15xhxRA3+7qN7mLcLsqDdPkutGuUdYeWsHDncM6+N4ROjPUfyKua1N5HBRcm
g5Q1G6LbtOs+fNbzfUKqS/Q7p7xVFpNYp96QE18ZTrdqeRucnypqN2P9QxOv922Y28tWzD/ie9gK
HY746g4qNTLIU+1AB6EFbNapkgPPPv8y9FPmNr5cxlWsPc+AE5r81+wWB/0+xRUHMhC0BH+7xi+H
t8DSAw0jylh+DBnKgXNxjMe0uKh+B3s66x8VO4dUMD402v+o42z+2AGK6kc/IFi5dEQiLw1QXTrz
NBq+lWbMczqMsxrZ6oH2+nmLr50elBrZAmwzh7behcE9UZk1sXrOFBMxeuxOja3zq5OCXaYVubd9
vxTPREy2MdfgFTBvSipHP3fs3YQTsaNrLEU855e3iEF49+aYASRv+mUSzyHqdVyMoKJtD9dW3G6j
3FynobF15q8UiSrlwGPxnFQm6z1734CDKDrlkedXWGpszmb8uDKWBMPtfaoIRLSvmbMcRkkMfFta
2y4WxH/Is8lXqNKBGpqdI6/9YLOUO7v7lopz/S4c+jUHGa1sdzqzzjyXaw94XPKL9pjblAUhXjEj
7cnd4PvINoX55hrkmAV/jSSbNdnbSBACw+Hmcnic44NIvT2GOQLS4F2gEsQwWFrMKmX3uJjiKbde
lFBnyx5WtiMPRr0NoxeXlvvGtRhOWGuc02T1ad5jrBQC3bK2rnaNQ2NtDPgOvpj/cPoa10oHHaMf
1MyRgO7x0dmMbnfoPFhKnGLN4nsYJecRGbgVhS82jph63BtFiCZCYHAn+8e6JRBgMYGgo8GiyZKb
acZo3IveEsUMQsfW72mrqjL3sXfl+De6vxfIbnh5GBKtnYUtkpJN9zIIwweJbnHiKugpXQqPjVp7
FsmPYXrWLX2vuXw6RGWyHOMO8Ryj7KkAuIS6FjjMWYbuS6v4vOy3cbDXsQfbYRwPMc1M9yMlEx0i
YowtO0YLsdrE9VfZ/Q/2zqM5ciXL0v9l1oMyOBxyMZvQEWQEtcoNLCW0dOhf3x+YZTNkMCtpr7c9
3Ztqq36PCAj36/ee852nMil3BrXmmFwBKtk07YsehQ8kh68mztE23THqO6l2mn9U3jpwHzuHnbJG
QR6gO6XUtPDTRPSFxNJl+EvRPVKQjo2+KGaxR2YzZ3N4Va9T/PRy4F0ZiV5nuNo+OcYxYJlV3RNS
q4UJ1RS17rIx8QzYxtyWwgvyXOgHpTEH5JuHAI/lMEfe52vNRhrXYpfQsEdSZ4SPlYbdAwLzWCSP
Xt+tewanLvL3+SjRivTKcZDswRWQ+bStsgwpYrOWIwnwhD1nYbrSEKoPKSEsvrqq8KwF9rCLEc2n
9l6Ctxhs/DYkzKn6S1CPGwY1e54WoqbHNn4Q+a+cWgkuGIolFEG6ufdHaqf4kTbveirEKr5Lhx8W
x56qaHcD4FbugqbZ22acDmHGxBN2ij4TF9VtlUx736DmpRFhQ2G1o1009YAJoHAwGcJys5jksHbz
O7YGBfQcCeq93l+ENW9puse+WWlfBXaM+VIaPDxCu05ACjicV4JgXNs1V0oj3kUnYlrf+96iq81n
q8On5W1t9OU4lGuAcXSpNBS/5iakqsV7sWzZhxJOtuAR1oHFgMx5ssa7zMxXrmJKnRSH2P2BlXVe
8lpfXLCxb4OIHism02rpfHMnyPG73rSWiXU0DePCbx4SfdfiR+rqbdLtOv0FhfECrUYVMVh18r1l
XmnWdkAF2N/UGqm8u4AWo38wm0s53M2Ef383tyBnaHINFBRusweURVXYebWfanj2OXtR+3gWYA4M
nAmClwQ/tb3tqy9T/ljOfydLT1kdf9F8cjms6ovtYpHEuxA/VoVauVA6qO43arivneASlAnNf/6F
Ot3L2ACJrS/b4SqxRqgGtFFLwmRL56Rx/m5IApsgNdRd8cWNdklnrLShumh6FMHTxuQMm6wDfbgX
xb6wT13y0jlfhJE+CAIaTPErw60xohaJi9UYInAdeE+nTUgm8oRYBdPNavqCRHeZTBufXEwORGFE
/AxNLX/turjTmO2igRt1azE6LOAJKxGMSu9m4oHFU7Qkbn7FIJfuf7wcWkUXH6mjvYiZHQo2GawV
bt1sqrmb1wXwfA41i6lVbrOGiEfxMDGOMwprPZCvFdj0FesOerw3C3aeqtnsWjD55ngVlnDhLtuW
IRRG7NQvL0V6hyJ90dD0w/e39pxnDvcn6dInqR784SfO+5OS2V4zaQijoxpV8ovJ8qICAU/Cde6t
6UrwYF40lGwYqtZ5xIc3By7o+dFD2oF7DAprS/uO4/x9j/kIRRLthXatJOcVXuvS7tAgMefg97u4
P8swWAiT8bneLIsq2LZ5fB8VFavJvMklhwniB1r6Rdb565hARltH6slI1iOQAiEV9wfB8RqCzSIG
FzNwdyW/0KLfXE058Zfl2sY6nLLFpB2RRB37eckE1cuYZjIZjw8N3OGkHFdJyEyZMaYsLjqok2D3
08SkOEGEHVnLTB9OBNStQvoqjf+rgtYDu3EX5oidnevBO5QIDF05S5L5LXKZmSh0SS+Y8zQSvGtZ
jf20sBZTNl1KTvyaH//sdGvZde4iycotXKWdqdJNpruncK5SpLqKo+FBlvoqMncz0Aw6zoqkZgzK
5dEMSB5nfjQnkCft4+Azd1QkV/q8qfGi0+TKjvGYJZSdSXYsm6ssofzI6jUhx8hY86+ogk8IAHGc
EVCShQ0iZgqJ9odiyezs9IBvYR/YwcY1e46r9XKorqcxWsPz3sT2RNKGOtA0dstg7djZD+mEqLlh
6eaCpssXPKkbY1DMviskU9bKd9gdMgFuluqTe+Qy++hQBJXrRr+Q+sScERS6Fm1M+yVz75CAQnVj
+8ufeZtNfylGfWtmikRAIlU0G/tzSIbWFyWoTLRsZ44clYtp1RePtTFtsA6s0+Jhyh84FBgQQ/UJ
fG46sYZt6vJrkDpbXEgZft6gBgZliosqfg7c5yyhpGT42I9HOeB/91R6pfX1qZdqPzXVNjL6LU04
y0wPHaVTlke3r+fhf9R5/h9JRJkPgv/Z1HT62YQ/6/Rr/kO9MzbN/9Tv7rTzLwNRG4Qknegx0tx0
/pvf3Wn5L5SUkDrnw7IAzma9gbnJf1nzf8M/aIKEZLD+f7vTcN4cS4JUoZ39amwy/4mzyeBf9LY5
rc/BV8gvPPIedf5153l8TJrUMCY1HZay4qCkLHq++KTZQ3vG+ysnabANJKZq1soJw21sQnFba049
z0YwWBj6APM87o2Da/veyxQP+RPkzxQXRYM+bjPlIWygoPT8e1O29d4rdQavHFk2b+76H3pg70HB
zvwzLFxeNNddW0p6EO9P57o5upV0a2KQYnAhJQgHxs6BSds3aPx5TFzdFlgFdr3mJXt90vXl3/++
nP/Am/bA7wuATmMzM5AG4t73F4CYq8jqHi6Z8tP4so715Nj0EafYpkKe4Puz80gFnX8oE1fbOW0y
rsJAuyP+TO3zclx3U+3QOJ442SFbmbqkujIwbG77uvK2pavqPTFbwlwXitDCMMdSDnKV5ELwMy9x
qybzaNYiRrhHosHGerWqvN7qbOo++alinlec/VSbiQoNHuaRdF7O2o154KDpT0CitVFS3ia4gk5q
0C21mabSszdhMQ2n3vVijmeD6zILKwcKsMT05TJFKffkoRH86gD1IPR3kJ7KmHr3HF0Cq7U0jktg
ZxZ/fzpCn6/p/TXbLu1KWDwufnfxijR805TqpdmlosmJcGmr9CTEQMBkOdFLl/A0jKS7yFCWHxpv
uDMGc9o5Wc8RPWisb2PW0QiQQ56uCiB7zALCagsLLy1PGHzaC3hg/QPIQPd7oMqxWRcTUeUMAohF
Nqec83/s9Ycxku1G2rl+7Y7FJkaNteUxVhsta+xVXir64VFSfUuGBvexJ2uG7HL8VUhPu61Ehs4y
Qpvr+yU+C01pSxP/xNrpSI8TdaIuIK45V+6Yu+ui7fM7x+q8H4U/PdSJOz1ijcifSHTOHzUntVet
YIuzg7S6iAIObn5bjdcqzNO5f1IAL0iy4cAubZ/KsVTHYsrzq9qoQvQNnXzCUuVfWmJCyOYlt06H
tNdvItJYCycrN0mdgkWTGikDoebvq8HK8rmkAK3SjYD8HfpmBpOBQE3ooGJ11ZGyOdQWbDRiSr1W
f0FNENI4cuFPUE3Rzsg1o8Ep7uk3Iho5uwx5h3J4sCCcDG7MMTFAmI7EZOkD/t31dlGOi4oAcAqL
8onYHg7KdtdcV5CL1oneHoDlik09ZMX6k/frfPkRc7vTloweGU57nIjff/2lHURDYQG3U27X13Bt
YGBahQLqyFSq/gVLRt+NDeobLY5GButJfRxt56nRDI3pWdKhhBlwsIkVmgT8gjIgqM0rol03f/2G
kykm/474jGJ/1l8mLdawmUsCrgZ4a+rybDCZu2hM4F+Fy6yEa0S6Mc0JMHEs6qO3G3iDnCzqfgq/
67c4YiQmAzhWXhr5L3+/fecLynwdpiVdS3geXt/ztXOQWhFODrMChBbVvRfxfGMHzkLYjmJj1JV9
b5ai+eyZffyrbBaOAwFMmIJD53x33iwJurADQ2tR9WWwJbp12PXVs+nUwfc2kZwgbIimPfI2SrUk
KbytP5uSSmAPrf/SVYg2m9AzX6pWqUvNoxVFNrR7YRPBx9yS493f75Btf3hWeJzn7c1Gck9/fa4v
3l5t3YMzZBoKmIsJ5tJqnSsu/ls4lnSHE6AQWy90V6KuME6W8CW2TWdfdKERIChMOYrhJhM0royv
WA0LTL1pfUqM0eHYb0RbzUrFqjf9+lsutV0EX+nQdU29TK38SY6Ed5iCaMAoV/4dLLVsb1fQHlAi
P9QkaNKQcv0Ra34uVn5Qune1H9JD7AOxUPQb0Lc0Tntydf6PJQIxAyeuhgYvSAEwIurSTFp5w0h7
c6q69gnfBIpDk4aYJfAD1q2vw4vyoSZO+hR+iTxnPBS2627jIq7Xygv8TRIk9bQMOMBgIq1skpNo
v2kAHLcJBhRUY3aNCy1nZ0a6+mJxSAIHmfIvJz7Lfga3xWCrKqBJQVHrL3ON+erSsell90Z9bVmV
umm0vPthBnAuWc6Sk15CQOQU3U2HDIwCvLLScFaI7YeVM1TyGFrGTaHiflsasny2fUbzgR9YJ0u1
0bUWS+MQ+DkHRoq//RCn/nooQG1BacO+mGQh6px6OkDw6rYZk2QkrB0OAFuHtwF9pyAOuHSAzTEW
Mb8pInLWTWCj8iHhXa4t4FXFppVAKUBK9osaYQKkIU2hMnfHtRsl0ZyDzUlDBEW5ajgDu/oU77Mg
ak9j1NsrN/KHy7hx964dNZvMt54N3ZcXsgrJAI/J1kbRRW8O389IpVhls4e1z9Up1aziEk9Ss02s
yfuWsdtsc7uae38kPs+atbKgk9TynK3CPTZu/TCNKd1DLI9XbsfcoUvy9Oh0Oeo8UVpbemTXutK+
hCoabkdEorMsx+8XZUfHJKyQoCqf8CRRG9tYoPBTsf8cJLK46XsbPaBNLkhPLfSA1E88Ig009gU8
0ws9SPZSvs7sEOOHbjLeZ1WqLQO8PLfNOCQXmAZg/86IIs7US5t2w3Vtl+N158G3AbeB5SGjnE0L
d4vbsGcGg2lzBQoQuy5aM7EIOxfEBVy3VRzlPeO6ofnCM+zvoBN98TklA/EdjOuui6xLC5TvgW3O
ea4SmCQxDp2NTVLxKgu0eCVbtGXaqKEJhYUCXUtiGYrz1DhMFTaVDFTr0o7pTuMz+llgKM5pNDjR
ZkhojJaduPdztIFRMFXHVqc63dRGod00fDA3INqSb3kRHIFKD1gY6+I7tRi6yc6b3yDXdg8S2/ut
ifl8Obl1+5hXxl1cQmrKDKVXC1BrYmlYvMhTVMS0/UoO6llrjbuUB3DKtdD8Klj0nzTceLuCtecB
YEd5VSqjeKZUDdeAR8ZLJYOEyjjRnHhLWwDbPNr7GRQfkdpo4XcKMDQIBliJF/rPGmY/LDBx9LN2
akmoa5jlx0hpaB0Ks9+nAb1F3rHqGy21704FPc6tDcw1DnTgNPTsrQAJgKIgaC6iNIL7YdTWhWMN
+sJ1picZ2b8Kvni6CGrL1uhtAt3IyKKJkaiTrZ7NeDM/Ffa29RzzaxfZu8JjqqLD3N1RzSTOo+PN
epDOoxtFfRT1j47RVhI9A51GDueiQtKCN7mHlvp9RCG3liYzw1L1ZDJOeTdt26CiB2UBf/TKBk9I
PGJAohQ4hSEJAtyoXjv1VZffhYzJWRZKFW1Tagfqax1mKp43HKrITzvRzEGF4/BtBJ54UZVFftQi
yJFLF9wvrOAh/RHZJeF59ZQ9uaiXAfXY5rfWH1tyyTQW/tFck73ifvU6sz/GdlXv+KDFKfFKb907
Hk+mQ/hiM28E23zohtxcBonTxssgt+iEReZAppnTz+J+9v/iBfF8Kwnk7euDYB0jXN00NL6A+dsv
S7TyBireHfjs7CpKZ0JCaQnfW3e+NMY1GH5jeIiYqm5KHarLarBaJJ6N1MWPvqWZftWh2it//6W4
j+0jogdodv78GYz4IQ/4smh6ti2scMAaY2/c1BjWix+tR3Oo4IpPXeFL4v3M2TMa2Pp0SaGOrYJv
ba1U49LMs9iA47iLtiW8/+s+HxWiF7uItvEwCcy1pYvGYtaXEIOywGJIylE/iOE6dwqDhRjJorUu
y6AuN/BoTLnpuwh2nJ5So1wUUZvyvjYZd1dPom0fIXgZMte9ZB/3HvnjaXWrJ2Ecf/OHPJDXpl0Z
5DRRjCRUwaKETlz7OsRx4ZbQ0HDW/OhKHUJ6psSpjKN693qpAHlNprdNtB2NXtyXelbvrDwVp6zl
NZ5TjU66zj/mCTZjDm+EMI0NW5XPLnMpshyRaTH/ehIRvXVmJuNt7Y24Soh3KR4KbAOoPIKREkgW
3XDdQDAEKezY3e2gZeRETIWWLignza8xPmT6q8Po4FLTLF9sYg6UDJuTPtqCfOJfBGKs3inMTpeW
RZrJJGX6Uvoe19ElqDIdvS5fvLZuKoB5bnlrlBAtlyINGnfpdTEvLH7AmdXED1H5xNNQZew0K0Nz
mLeqsqQrHMdIpBH1DddpzYmoTbV+9mz39a5WhnVVUCcytRQesRt5jr82HXQA5o6leY9eUHDrMP+R
HlIb6odZON7jOI1hRWigOw+vxsH6mvpCfxJep0bI0sNQbkroiNcoR/1fk6vFR9MjIxajuEOWpscL
Gg4r18gOJSr7mkm75V2TCqmtsQCDSHbMvlgndpOCVdOw5nfjrGvOb/R6Mr+myBZmO9u+13LMxJPK
MdMODMC0qT+FbYiAWHWTWKaD49+jGq6HtRlbiAEbgcSA0xQ+8nTceXWaXDmoDm9gVpjHydObVZHS
PU0bWR/6VETr3vPmkxpWVyw7QbFxHd/5JlSFDUGWCO0qlRKi3oDbdPwo/aEcqo7K2Cah7sWXcnSp
VMo22wnhMCMbi+GY+Y0Oejxsk2WI8Y7wroaQrU1ele3L1OA/bmTJUAsfBzuIn9D2h5EHpmKS+bgF
Abujq2Ly4jlg60GfTSkD2NDHZ0Gk/YVRsU0TZSH2cWoiWbJLUXO3hY97vLSFv9PJ+LhIlDb8NEGh
E12HP6yWWAVF3KEEMGvDZqY2hLvCnIKjmfBloxkeH4HqPFFj3jlhgLrCiJZaVdYXatTFNm2bW1M6
dPsl08U2rL8FBW17bN0WEAYnuCoHCqnRyrQbrR+p0sGlb8dJuwl7HQ1GyFlSs62R0QTomxTYwrIx
rOEqaLr2oihiQCDZNOzoIrhfZJgb11njEW7dJ/IqDtx8beKSXgsrQtQw1sFRpYl/shnn3ORhFT/Q
g38qC93cSfBcJ5m3X7XOp0FtlZG91MIS0AzZUzOQLtp5vnoMisp+AS/gLZUZ1D/qCPXBNLmK96Cp
K4K2cc8YtWtuDa3cTC6CQSb6mNFCTFkQdpCghEI6W8z/Jk9f/oiAgHjGeJyasKAJX6//N/PYoo9J
T19Yyj1xeMF+0ZtISxr3IafsjEbYfaBoFjn42oUU9TfFhN1tre9GIp7yjjW90svb2m/vEi2+D0PE
f0n01Qj1h9eT2P/vg9+P5c//87++F23e1OPtz4B2z9uO9mtL9T/3we/gJX37Wv/48I/8m+5FP1uA
FHY5b9DVfoV4/W6CixkHznmWJrjFuc10OKb/W6Ltzp1ux5Quzk86FK8McVW0TYgE0vyXBBVOz9r0
XJ0G9j+SaL/v3tDLpPsAM0HMx0905K+93TedAA3b9JQoXcyI6/5KFC4eAEdDT46ZMZs3m6oK3E2r
AuA8BQzl5lLrMuE8/f2Mf9ZX/X0ZsMycuYsEnfxV5vnmMmYiqvIYRa1HJoacgobB9PYFiFV/0UW9
/yWaJjx7sVOmz21lE73Q1l40rmObMfMO/oiP3kt3EBkE3LqlGcICs5NaQ9U1VgzQYsfEtPbJNc9t
7f/XV8UGSftXCsFgg+u2vPMWUhxPnsjtAtpGiD5Kn1fjyHeaU8Eg8AKXDBCExA9vFUyztdbG9p4Z
ImAA+DcXQQeXr479ysFb7yMC/eTS3ndMfl8a14YAhkHKb1fA245Jq3PrhEbbChNHBuTSHhbeGMRr
7MPdRjXTDdNuCT6AyNxJEwI5BaysVNAf/uRK5uSx83tEQBWnJ2PucZ33npO+4ghK72GNwZeS3cz8
/OdYa+m1hX9841cz0sOfYKJQOvifNOvfN7n+fRMcy/YoNxg0ufKsbeRHk3B9h+fDpgoHuhuoiaMW
X1TSuchu3NJKmDhXZHT+89vPLGQm6UHLs4nXev+XVUst2iOqXucBjYlMGzxcS6hFd8qNHeK7+6wm
J8SlR4GY5Lan1bcY2yG7cRKauZ/chbPkxvk2WHT4CCuyaPfxkc+36c2nReVKn5kx3NoARwWoytFo
HcCDr4JFoUMqXgVNXsSHOjbGFhfgkH4txTTn1JZV8PWTG/Pxkdgmf4pvhvwDljDj/bX0pp1PfkKp
CS9sDBdmp6qNY3r+MWgTvGO9nfov81gHcWaZniLTH9mvo+q+s/QNHFiO3gZSzZfaHLTLIUakN3q4
4aqp8T9ZkD6+t6/roiCPQZckQJ49wSaKrSDSKfK1MYR+MiA857AzAO2nojBSPz2ZrWnejWMZ7D65
Rx++Xcl+IC2b+2Ta5qs36O3zKqrJp/WtIqjNur4RRonyuWg9MO29VuovUaaMJ9Gm0y+6AsMOpFx4
MZhDtElcp/lEznwWLMi7wxW4pFLwDhGs6Ir5Wt+8Oy1hEPowAnatooiDYVINNp9qwbJ22QC8wfwN
4+hgsEJfTaPpGnuvq7BBN9D9vVWDmBESfEUVmlcaoUJIJRkkBYhNOHgj+J3ICes2kjPFpWZJhFhY
t4eG8RCoBxRGKUrAZByA7n9yh+eH925RMul8uw5fp6ALI877yTGwGItYzG5jWlj7OyiEO5HjH+lD
IoqxjcoNvN2xwGMRfx9mHBUnpO6zNXpuWp9fhGMJh/9lZ+I/vL+1LMlBZAMM2BhQbgE4N1WB6EuP
xdFrSJbKUnP795/9h4fJ5krrZvZ1kW7lnv1FRtBDKUamaQPCjBddFsUmaVLzHmQhoQNVBNWjJMLo
spoKsBGlpR9Gi+wNy2icG8Z/P5QBva+bbDRAoxE/lgWFqoM4NQQIkC7DTGU7C9xJN6vbCAGOtAZQ
pdSc73//HeK8ZHkdNTHSpKpiITHORyZSk0y8E2BbjSKFZVWberO2i1Y9m1pQXRSis3a+x8g50gLo
dSRVrFRWOHe9Km9Gk/aDFwYtqivDvjXZ9tZWBBWjSqR75ScSJQ8r6Cf7wWukyvtn7dqUWAyMdcNm
inH+GXlNogEA6OGH1nN8WwrJqOjbK2tMR6LQQmNn8MEgnzQygtv6715eeJdIx6GPBBXxRiD5GSBC
ZbwvXJiqBtiYVaNJ4BBMqsYnKDQmSJl8uIqH5sEJtGTf1f5Rk3GMVNhhi4Ws3p0G2p6f1EAfX+L5
M0I74bLPGjyQ9y+xAVbCjXNsY36r089MNNI26cJfUcmNpC2Z8Sfv8Me/hxOEOm5G4trClGf7h9VK
sqd8a1YxDfmzbLQfFB24Uqu6/0bmQJN8snn+4e+ZLvnuDJ8YnvP83v++uuyyxkrafhMpy0RJbSU/
tWlwLmiUIvrsK+uTBVd8qClNz7KZdtk2CbauoZ/dUAfkoxswa9yUdWEtW0nEKAOa7K5nRo4MtUNH
GbLvVK3WrTGJYdNt2xzLoUev5roF03AvG5iYTTPYn+xLH786rsyyBTNeSjk+rPe3om9QMSoGJBsP
5M7Wh5XyGPhIy73Ubk9Dg708Y7L3s2k6+iBGrj4ZWf7pz3MEniekrsm3f7Z4FVVmguCCozoRpfCg
a6X4gol1ywjNbdaNaugza80PV1nlIYw155MfLyx+3fsvmHcAlQkaCo5cVC/vfz1j+VxartVvFGEE
GLZaz7qvSVZcppimiV2Y1D2zSee6CZx9xHB0X+tOdyVHywUY60piU9rS18C2YGiI2jz4fTIHhx38
LK5/X8hbG9yHu4O3lvhfpvDMk8HMzuXMm30a8E3UZzpuPZtSYFebsXFFUyG8JM6keu4t+d3tUQHR
gZKbPFX63Scr8vxWvrs7FodY7HdEYgKx/mDWilRVTIhZJE3M2tBuNZigD70uvf4U00c1CTsrgI4H
2OyQUiX0IZnL0D4UIkyQhsaq+celPxeErgudmGmj6zo/1QbMAnQc8ybrBCBYqLIkyvjgdo+DlvQv
jmguWy0393+/DX94CERg2xT8+Kd5GeZ36M1DyCbTHwiMNZnKKpQmsdeJXw1YgO1I/CxxPH323fFy
sWvQaW1H0Hr/xqv/x7dgVsadPwdPShdXt4MnjBvw/gqGsLcZ5zMmanwJLyxppgkLdEQ3fT8C7TgA
fI6z/Ri10MYS/l8uyYwq+mvZiE6tEOXk88vrfyoReVWgnb0fJLPy8VDmcFXWWTUd2aPRCKN1Nj7S
qWjONwGo4jmAAhAodyRZEGBeDNglURys8sLOyPLsFDEzXdTY+yHXO+SrneHSnxUFXhmwYpweZKfp
zgoUL2wv4FwRAVHt5G9Vb2TJIg81smr+/oA/rgKoNNzZS8/S4uqWeXZ/6yJLBWoM+iEov/zd3C0h
ayeu5vSZLkR+4OcB9LRQzvYkWvUD9vHc0ZdOYhKgAVJmbBhtBOpKMGdNl6XuSIguI6T9T67046sI
C0Di72fVsgStpfcvglPQJY8ybrhG84fYp9HaN63+VBmpdzSiMYX1IPBel8V2JC588/fb9GHTpMBB
WImm0qLrZcv54t58B2aNIj+JImfj9VLDZBR013boYUoTHB50WvufxNy/lk/vXy+DwwmJwKaF+N1z
zl4vGgzKFiHhuCEZLt9KTQ5bElgmBEemfulLzSyQVUA2Zk9lyBR4+hpqYbE3UhYiR2uyUzE5ycoi
rfZCgrXaZmNUMXRI6YZkweQ+h05JvsWoqK9GOGx/v1tnZlvOWJbBVj9n/lFnMGo7e1ZQz2JNbyN9
k/OGn2Ttefcil2oO9wges2EeNw8azCI/GptLD/TzUhCRuiqHElMlo4puU9lJkK8+uaz5XX5/UyXz
V/7HcdjvbHN+ym+eYk3LpCgnktP9OkgVGu55iFMZfskgElLOE1pNnbSzUZTh0jQ6u1hnbW1fNpN0
Do3lWxDHNXKjFhjm66M3IhuBMaiN/UVfeR05HHXUWZel0Yf/nQv3KLYF+7TBxZ9dOG+CkdudNm6E
S8Y6NN6MmXrSAoTKQTu9wHLEM+2LNKd9KFtXrGMh+i+twjIxb9XInyytE7i5VC4yHKKBs2uJrqHW
1ueKW4nWugkdE9XYJ3f84+rNbmXY3HEWF9dwzvaPvmwcwnhhLkaVjvEikKL5aiXulUhlcJPPXLws
cLUvZq20m4BIoHu3IL2vZ4Bzihs+7H9+OfPRlJBKac6y4rOKq5Edpw5q/o3toJ4IfNktWmOIkCBZ
6uiD0cFpEToHF6fKodAaXA1iyo78hz3sveDik6v5UIAhl6DGmfVf3CHrfEcf0wKqmRqocKIC6KNP
4IIOxedWM0N/bkMYF4gp6k1D+tFlYNctsKIB/7WpuvXUjnAb4nq6nsfbRAF16Sdl+x9WIE5ApIEj
ZGeXe50XvP1YDAJ5nFqvwGVC/zGPBe3rhWf7EZDooQ5xrEiI30+oWeC3GWCyNi7MUxLBPAY1izTL
tGITDk4hjrTr6SX7ll0iR4L+NS61hNifw2RgfFmVDoafFTGCYbFJJ0ICcBGTdfvJrf7De+hZzlxN
0hxhAThbTl0Yfrh4O7Fh5gvXJARdrgJUaOCEtDnrTk1HaVBHkIZ2r3FPrmUd2zvystQ2wcvzyfpo
/OHJs6Qj/dWtmeZw3ma3eXphy8lgE9rZtI/1PD/lqI5Q/Fk6RrRGogIbJcHfHnQufxjxQeoKtTH0
wE1YdfquwXYGbYW1gpMJyMR1EcoaW3pNIjRxY/ArUoIL7tEOozHJwhiCJpaoIG6+RcUQv6SZYz9+
covlh8WVI6zBrxEWn5c4P07ALR61pLa9jcEHdhWKRB7tGsM3FJPka+cACAmSCsuhjmLW1H3vZxT0
33gQJRbUMbxt9MT4pGL4wzZETwwgLivc3Bk771HEDJ+MhHnLJqBRdFmTm4KzD3oObeVpZRDrvLXT
tH322JVOrAvjaqCIAzIv7PXETwH1ByTt77dpXmHeb0FcEmorHiQDfh7Q+y2oU7IaCMbxN8Vo2U8j
PrIVg6LiSE2PZlUrtAdTOdnu73/0D+8bLV/eNeZiTA4oKd7/VWzVKNlczg5hFZhbGp/GrsnxJsUq
G7YiJN7Q4yKeozqOL0ql279wTn0NrQ6xt52jPk1clOwaiqgc4kd+YRnKPmkeTnsCYyBx5p4HEXDO
LdVISdgDMvbvi86I79loLpWGFeKTuyhemwZv76PJY50/ZIfJmuSEcv6L0tqYt0R9rQAReUs5TPa0
YqQOxZtJNATjrqyxqDKRCFYswmWCdMDw9kPWKImOgyMnYSJNBdE0k335CAwwCFYGZL1pPahON04j
dox+oevdUH8ZRApwjHHEdsqhCy+72DCDVZLb91YSjrhPBTAPN08eizmEK0CZsawIQM/htYmmxI6d
Ur3HckZQ+nwmmEioj1tqN7SISSvwno4hzGdgAubwxYKGggMyiQRdzcRPD1KpoF93xDVCFswSHOV2
pU0INRjgr/LaKigIbDMlCtzU+5NjpBrkIkv6N9w6OMNxXCc/6zaSRBIlAz7oFL9bdwEDofR3BjpG
wNRGoxQ/UGvJJM5FckMjp/4VGUbvLUZ+3Crrwd2vGA9A2a8EOV1RoaoT9vJYX6QkechlMWhqWLa9
B/Swciz0xUj+8VgAgtAuWr+pnn14+vZSZ3rLaUnri3hR+LqH35g04lOcjXiWfAha6IOsqturdIIu
Kl1wu5MfOFCSu1peeWrU9IMomLERA5OGNqYbFxdwiILZ3/ZNU4qtTFR6y81jOayT+Ub5Ce5dvsYE
k3RhOz8yUsSQB//9E/swkuKFZDk3LKoK09I5obz/xMrKrvOQJX2diUgc8AvlG2xVfC+iio5yymae
/JCWwKmS4WAWMtlzfhSfHNc/9Nr4A8bcbJsH3xybz708ullPxEVhUh3jstmjEgkOML516L/RKcBN
QsK6fecqLaKbGtQXGX4NgBOetmUogu+/ISnaBYn38+835/z09PuqqHFc22Y2cW5KKytW/2oKsM6O
Wf8zTQYAaK1TX3dtkD5bQVps/v73PtQurHCc1NhgDfAu/NWz80eZdGFu152zdpF4EgzrJ4daD9MX
ePgzQ7fi2yDbcw4cCPaEsaKs1MNuPmYJqCN2IizGFnE4PdoYf27RGsd3VoaoE5KnfdSzljUC/76z
mJ1PCxMpvP7Z22Ra8yW+W+AoDHH7U2sYbBXsme/fJ88crNJoUZOXop0ITjKd2t1X/0XZme3Kiazd
9omQgjbgNsk+V+/eN8gu20FA0DcBPP0ZWUc6+sv1q6xzsaWtqrJXLhKCr5lzTNNFAA/6O5UDnFx+
zQwH2kkYf3vXcf+pnZw2AUo8dGHGqHiwp9IuWwOGnKY2jYxuvmik7GSQyOqCngenrlsP4psqS+ru
uUawB1ijr5u9Fu34sa+Dm5ORjX6CsBzm124giyvVZZMTGFTFGFdhykVIXXHxf86jzXLwkXZUI5fS
cKIUUUvFebBqHA5NsWQGqsjcbBcVm3oEj5aRVFlUMXmh9NfJ3hO9Gx7qXjXzpdzm6nuLyrE9FsYr
t0NGJ/Fd4n4yaN8LH4lk0lM4mqDH1B5pl9SzgtjSfufG/foA5VbgVlZ8Xwzt+h8cEGZ8zxCm/573
NWJBYCSAvXj1udUViA+4heVO6N7HlR8+mdjHIh8LjSijmDf7jTCfyjsGS1FUHGnANE9TdF8woXSp
FU4+qeCNs7YNDgTDjkNadndgUusRdbDj+odEyxsd27PbalNfJVFg62PRV8hna7u1Jytshn2co30V
7Xa/1t5b1iQUROsA3nWH3Tn4iwMoxr+QTG06EiIOZaNGwLXRQ2DkrnzA/UX3LvDH2jlnzUYv4Rch
EARwFMMz+XbtkvphOeS7CXAF6KtSeF9i7SQvQ6HIo8pJyRQHXkUJpvp62N6jlu/tYTOheXGaEQKB
U87zI8mUGEm0z+/Y2KgezmYpYLZAmYXznk1OtBwGR9TekX+bJDCBGQzvpiLYzDvZV/qJOl/m1yVW
80kiTa3facfrqgNZRkP33pPuNLxgYarnE8kuFghXkzs/yoLe9aKIC+gOkP9IEYsyEAKOGpP5mHTE
28BuJ+TsyLTcLMj1A6Zko9YEZ7Tt2uDHDyJJP1/mCCSagfzanY4S2734hHG7qa/X+gPuRlJ4l5iL
gMSReIUUEP10qmj0RzCIQTzCaC6ggc9z6fIviSPtmeqpJjsWjo6LI4nu5q3mNTvv/Vqv+7DC//Ay
uCOW0SKeHGCii+vVe+5G6K52kuqxDgJE0dm26DdocRq3wBRj1vAGf2vfORuJAzvDs2kvupfwZgh3
wDmw1GEM2CWeJOuxpayKh22V2XjgAa/4rf12MafNK01+ciPCPywD/epnGeJS2AkrctT+7Qzhmulo
3J3JAkuW1NXO5Kee7lyIc0w6g4MTtyUhDgxkt2duvRa3vg2gvQW5gfjtdAT/RZhzSSVGmnyuQGpw
qNO10OTZ5Kv1goEUOxdgVE5AwQNf5MCevZyWy1Q6DqzIWCfv+po18gsHyrzu69FdYEtv91WMZQv6
3uDV4e0VD8OefAgJ5dLlvfnYuiEk3EBRyh7doM+2PeJcEsBXFVik4d0Ap8t4xg3x0a7Ju2rAcH+t
qzV8Nw7a/gj7qeF4a+YKRSZE7uHoWQPqvMoCtmwO08cBu+HWfwm81oRpO5u6gzN7T+Z2QJvjayVR
qqeoTFx7EV4xTQdre/2xtFP802L7/hiUfd2RoReOpMmFyAJunbnD5CfiiYgqW+uaknmaBwKTtZ8Q
Nicr1N+NsCPuiWb4GLHu7U+IN+zGPI9cpf2snADEG47M/HAXQpegjYh1SqegbsdXmfOLHhG7UDEu
XkkcbiGX5dYlpfmrcGOnOiAjDQukDuEWvIqxHa/4wqj4TLC5JF7yzUSPeVDkX52KVDo47Zpzoglz
qhUW6/146ODLoJxWMLyUmXjUmWTbZK/mEYZGaOLxFXD2+GEb+jsCmpy24jHpigHaAvMC70PiD8Ev
rm5Y3yoaLO8wUCR9dLAwgdX0gu3B2mH46fv9wLh5g3J+8OU4gkDCxUURrMHdvKmQsMA9bjrrYRbl
0Yc2ifX6UJhFfZj6FuhHzNbOv0QqWy6k85jpUpIg9g45s3CxT4zV+rhoZyDhAzVXeQQMbXEEJBtB
d50cKdJiAWBjh/B+O4TM0sAtzTl2ZmZII8DxnpCtvR824b4snU6d9Sg8CPZqigVRiTE3cD7go8FO
W9VXh+o0DZOq59rXWzuiyq8CRPut8N6Xshn0O+KFeZVPxiaAV/NpG881tSkV2zi9bxOE1qyf1StZ
RmSwr1HhvpSwgz7PSI0XuNJinR7XZljeSZ9IJSAZnr+REbnZKHUxXd6zfwOOWNInIifld1nIfey0
lfux7HNqv6LpkUR1AmVG4ZKAmEeYo3lHa+9TjheSXIMt0f6N+wDPShOa8c3OMtvSSEpUwajwUPCb
ZYFg6C5+G7+yO1iaIyyZ5GdexFyX2OsYUTIfRvrv2ABISpG7/C3h2LSXZQ4JsppnQofi++m16zfF
W3CkIiBFbe1Bh9pKM3xLJmbfq0VSty9ttxK0V0KcPo78I/9s5mBOAJgV0Gq8mqy42ubmI95JU9wI
xSrXSx9LPNClV1mYe2ymr3o01DqxIdLp7nxA/eFMhpzsqQ5GEhmFeCoRF8aprHyP4ocS67bKhlZt
LuSU7zezhSLtyTO8NZEDfnbCBrY8tG3MbnYz/XRsSXpjQLYwYL5m5cKLsGYTQlWgGXj5wxa9ITsi
JhJKqkjeVwZd+FPF2iy/AT6MvqNdS/CxNN4ISYlU0IJZhOrBtnvd+C0fA0xV4eTz0+jyty/SqWR7
mOekB8fdbAMguc0OY4oTDrjVvHTrG1Et2wiCyFl+4DUT36RrXhVPC5+rm1wotM7GgGnCGwMIuCnB
KzTCf83WDQ/KfcqNpI8NlPvoFIJY1Qjg8aNXO8zLZbLMDj8jAWtYQiaHBxQ0IMx1bOS+6uYVMg8G
nesoJ8c5427j2gi3Uh8009cd881ygg415KjYVY3kwGOqhSmrbRJQoSOqFjLpeFU0jfLGt20BjbCT
Wxf8lHW+4PYe8Ta/bk4viQzASJodKz8fX4OERRRZDdhMEOl4VEf1llMOD5gKwWPWG8bZvBuTK+9V
0qaQqVb1fkEJO59rUcv5yKlB/Gx/J4enMkm0l2JdHONzBgNCAYryg9eu8/GC8/md8xha4gI6DvI7
KNwyXjdt0O6zsI2Di6wzV/EpeoeFYDw656mPt/Ebg0/x2ESD4+xWlpaA3mF1NC+qiqbsJNoI6G+J
m1/shvAep4nns6atzjG9a6yo2yk2emQAMcDpO2VtEIHtYC1KFFnBVPaNyCTvggAt2x47u9r8OYjn
sEfWR7oIeQ+e+4uhk2+vS2sExAHROofZYAg8yPGeC14NSf0x0GKU51q7UcUzqv1vAFPllOLvDVC+
LWaDT+OsVJYEnKruHJDhGO+zzpXNnoe9kYcmUWmliHZfKwBigNPNN+VW8oNJYoyTXjRhI/MC0xF5
WBNRwPeicPRGziK/lAXhYC9tWxf9EUMI51BMtMp81t0Uqc+CVZk6E9eVP49T5XU3TnDmMGSu3NEU
VVJefRu0qNtYEW4prl1bHMtNuSF0vm2yD0XAg/rgb4w5nm0baFCVWGQzyN1iecm7jgojxxjl7bBM
Ney1dZzbhzyZgvzWYVwskEOjbzo1w4RRxBuI7OqalTNV+371xi2PooWoV8rOLjC4n4CwBc3RbVZy
8Dwazf0cggc4BLK1D56b0UTwDnbdR2XFjDUUbco3nBNQtjLyc38UmVENRWPVXrLaJdTGYCMNiLoq
w7fO74gzygMEYwcalozYnhrPJDRuoTasF4uv0mC0fJJFRiU4qarYvgtd4r2yGkMQetOE2MW24BI6
3Z1pXU3xCHvUn/F9+LilD5oV8MG6K9khJeDwnyqAvwg0z7H+U+FE/jnztuo7QWh0pYttY4RSY1Pk
ae1UxH301G+XRpupOYV5LWn0u4UYIts0uj04TqaqY+LMsAOx4k13o5GEujR0AxSmEnfiW0VG3nQt
t7suNqyC/v39aSAOuAqnMS2saj+yr+zekYUDojMkEhH7dLFY8KdVvJAypWjFCCfQBewLGKphWgz+
eBqbRWvyF1EGWtdVv2zZ6/LWTR2BJNL3fTJZZRUdRNC2eIJBfNhjJw1hwUGMAiTi5CLsV9JaPfA8
Ty/K1nF8HCtRf3MJLcI+qOHo3Dh7x1dLKxEdxqIKf3S1dUnkEATJvsN0Wd00qQ1n5tx1Sn3iNiwg
fSG/kRUknvRC5Q3zul+Oqils/D4Z0frtYxAspCEIWoUDE/2h+RUt61DjX3Sz/qSdFlzrFAfbexjh
7Xxho5Q9VODBorTwXNKXc2Sww9F1O/rZXmkTQ0ud5Ax1YCMxTCvuh30W1/m3SbbdHRHYE9mzePwZ
v/T4pSsZ58hMAH380JOjP05BNRNKodrlHXO7/K3vGvEXd0VJDgQVEjndMA63C6X8mD+ptqv1vg9n
HGNuPsDOksTmEp5NfSDXHARsIO2wvGbUFmLvec2ISLrKqyYN3c71TlgepmZXUsDJh3yrvfhB1h0f
p4FOlqQaSHZCFg47kTTyrLqrUyhTn4FRJoRsjWtBNBXLx3C/MLZ7C9B0Lftt3mLOCd1lIFWTwcuq
F6qg8h5S4UwPOfbXM7wWz3v010lOVM9VgsffeqO3b2YHv5IHmeutE8SE7vxADeup4dUiP7DlIcwo
QY2IMUORaQSLden857ZcARsWU0s6kJPd47Ztm3zx0YEesMEmvAQoWkCceWXIBN1zEqKysrxXH3LV
3el8BiIKadwSANoK3FzgMw7Sfh0ElIHAc5trkPda7nsUJBxPLPLOsSSGg7EwUyDfiDl4GpqtadJC
o0xKm8Lf7DEYkvwm1lx8s6OMnXSi0rmiPBKQbZbGBClDB/1wH0th57TaXQ8ducTRW7Iy4ccubVGr
tB6nfog9b7yFIpub09b60TM1Vu8cgty1t0xGW38gw9U1R4A096kvKspI4n2ZrUyJPiMHCLkfaMYV
sg0pZ4bRM5DdgmzdS7uWibmFbSIYkyf1xMBZZ+RHDZkTHzOYD5feyh6uTJbNX/ON+cKxY+GPu5dN
QPec4+Nu3ifd5CRPvpEJEGDqOGbt6K95S8b2S4+lW3E4odCea3a+oHEnWLlKGYKFplZm9UtMgnd0
6Ys68y4kIxoCN9eaV0rnDjkxf9v9yHRM19RUH/TLl7icQjK/seeKjwut7HoYLZXPAStveyc8Qhba
DW2ZfSuKmGMQUCFkN69GeL+H+ErIa24iHOg28aYzd5WYcK8wNbs5ofZxy2Wz/J7D2wcRkGXFmvZd
uxTP7oLhAxDf5v5VuQzlUyPWbX7N2kzneEzrpT4XgIZPsmz84rIt9t4jDqO5FkFdEq3C3mRIewD4
nzXBtLD3mmXgNWgUyoEk52ZN8WkmoJQZHuynGPnLXsug/7RFuQZh7PMr75ah42hoQozQpwlhLTku
aOR4NREwPD6NE+yEFF3NuLfgCvQjyUwWcnScx91F9nTDz7UR5celKYtv/lyCESVXOVdnryBSFd6+
iMhnGDQ4vHyw+WdWU2M6+tHMj0/i9f1GsAF7BZru5UqjM7HAa6bsUC+N7+8ZVOVXnbQkOWsiE2C8
d12b7aRy83ynRFE84tTJboXsZfuAc5q+PevmNoBKPPhfRhamJJ7nNvhOlJxRhwrWU/sY+AxFjl6r
1Zrmgg4fzna5MaxjOrnckgTi1GtbJqjSZY1NhXyFLftsK1n0N25My3nsRLP84g999dldcxaSNY9o
8KydYgvTbFwnyMOqaR7L3Knij/3oFQg9InI6TF3CqW+oZCGgzgOjwChSM4RsNKLmNMwt1pdlaMzP
WUYSa1QQF7/o65v61LbkZT+Fy8oKtm6s/32uF9Eja3dhQCb8tTs+mgf6Xvd8Hq1yUI2eCR04olnQ
n5gc6QML6oyibTFWPLqbiNc9Xwp1uC8dHyOqli7VsUp+ooWbvIOyVSHORVuwG5xnaV7yNgSivTAw
NjSGFrAAiZEJ7VM93/pq8xh3gaTjfbYm2XhM3JVEQ4ffaE2npoS5mXWow4DZWWLGjZbVT4Q22yU2
k/ud2SAyFpPFWNAEyHSHfos0H+Bqn9etLD26plWT/p233peiX6J8D6cNnRoOWqdMp6wi/AEtrAu4
s3AGcJNiwBLbRsMvRt1Wvia+XvojcUNO/+bzcooOPfKQ+thvBHBzRmY+4FnC0IKrmDbY9ZS6MVQt
J67yR7+2S7+3pgcJ72g6HBDRsC3CjPcXyE68/Yd53KjeFpp1aDfMM67xCPTz2uadeCQ4WL+zPolK
O5AvBe1OkxBauDneqcejW0L8jakw19A4zA5bnMXE7JZ0kXQ1+YtqJYT2doi3fscYQz4GcaK7K+vp
aDjmBIbYpzaBvfEk5BqGOzOtMy2N25Xjt8kpMf2vse1PTY5S3LTC+VpFkAEQXFpFSALxFkxE2vYR
bepK7i2yVFCV0lnDI25908DpM0RMuuE4B/eZhYxThntbeOqQW8tnUUNMP45bs+b8qWWNPjHDbKtD
5zcVoxYM4d2Z37hodysKxuGQ4bOar8BdQuddkYHyvI6eO8FNNiWp3ASOwbRVscgYQeghdh70MPfl
MbTWEi7FibbBWqVE9dtwptLGqdpRSRB7fHLWxssYViSV8Z5hlokLdeXINHXz+mdL1eSebeXBOGzd
hBo8YfQ5fO0GlDNP1vjWXJewaT8HZSG/owaGe5XXYy5OxMdBbPF79QpwnChq0YuBlqEvi/WGyXOs
T+DLw7Tveaff3c6It9auyUUKlGFaH0KqvU+bADBP2p1fePsB0A7b5Yi85R3HWlDuA+ZmX5Ktiz8R
PXeXyGdMoPYVDSEEendYSZ5Ry/cGCNF30UzqawZTYz3Hjs3Q4ESV/sGIb7oEdnLlsRfZyq2ZdBsw
36TAd43c1t1R8EWYzvlmGPnmHkBGtkHQWzIFmSLowv7iFa781JVi+1HqfuwvQxs2Fq1HJYojz3Mb
QYdmQr5359Ffzh2J7PLWJPfpJ4Nhmz+6izc3pHtneQwrtRc/GbIG2WfZFU30ld3tmpHPYINqlxTu
5B7LuqzjtxZNkk+jJ5f5Z+StCdnHWiX+3rUBwtWCO9F/2bqtApzsa+bgFHNEzBaRNI9DObP/Yz1c
fmsScBI6XPN6D3hZnoy2oH7yze/93d0acuJi8GOIlaXF98KeUULfJhgUimwlerDmyzFPOeyJ5rix
k/46LzgrXnAK6RxGzVzKG6XktI9454Dkgfd17Jiz2ZC8gyyLzmE+Vz9abwjzvRO09fhjbcYJgY+t
SNLbegX5G7kUff1aVyCjGAOUyWPO4Oo1q8uoZUeG3iNNWIN8CrpOrw/gpCZIb9Rae15RvBEsk7bg
e8UN+3HI3Kk9CL8wQGiCxLvqaWS972vl+Yx2gwlsdkHW568l3Mg7sMgz22MY1tF2KzR5yFvKfJyg
uwLw0FlDuCLnD9n7D7rpYt2vruf84m1MP9U6E2G5GrWieAejI9JPGya/goc4ac9aA/F/qMmqCNih
MrBPpYHGllamEkAhonF4TzgxDyzEW+aoOm9jMIhj4SXAlzLo6+A0WsJ5IAkjeIz9ajo5mguwu1Pt
cMWilpYHUXX+1akUCYJaREAbObD7fbgWvn8qKoHuVKCalEQmsP5OM/ysxWfbw9qm41R+9oH9W/OM
WmQE7QCMpLxNc+uLtELPDZxnLBM4Q0sEoVtFnpPaUfXTgX8AMxjX8F9wUwi4ybclOJcuCRO24+AC
P76VRD04S5bRdnkcasyWBf48FB1vKmfnvGMW4F8cY8MmxTjqR1CWffWkR6jlx3kdRnsKWIlAyM/c
Gr5rjNeOByxmOudHqh0uGbg92BJgz6CjRCU6FwsqBelvsEbRntmhU7AmQhIP/UM3036LemZzs7t0
VdqDlqDT6KvmFbejWx19Z5vlt8WNhvcdRx+Ep3LSBxyEJCW7eoSK5gFEBAC6bB/XvIvdK3pg4lID
O0M05wEirMBvZT5c4qnNITvBSXXPod6avxgzcK3AS90fp7Gcq73xdGtPVWViUijYzKXC9CY5jeiY
aacareRODdnycahk81c2hJZ9KktLAKuZzM4WfTGQEJo8xe5aEkrp25hQx64l26p07rkWCmc2hZwc
SKrnaZ+CG9UqPrthDqOfdEId5CFQniEdh7HxFQMWEpKsKdi3yblvmEkXCinM4k4FwQoIbBmLeu6z
abnlQfcja2alSA48pBW/fxRot8Whta4C25+0EF1MRtjYwn/yWlXubFLZmDK/2MbkD0LqOX8IddL/
XMqAZOh5No65UrkZxhbY8Y8lJ/F0rKs8Ls7VzPyGyRprVKLqLTnCuRTolBp+z+gkkbAGx9iwA2SH
oPsH1ofMCWuyr34VqvT5PNIs4TvT+5k+ZhFsLrpYcldcPbFNJ0yb+XVKlmNGFBw9qw+nI2YQ40bG
p6eCWkCO+cIVr5Ywuw5LK9Rh6CLxVddzCwt+tcv8J+na7z6cIMS1HNzdH2DW8Xr+5k9QpaBncydo
8BkzpYGZyn6cw+kqHD3jH2zUDyUysr82Vw5HBh/ucWmICaYO869rRJJGbjfvOm1bdC6bnuSyecw/
tDyzFPBKfXGFCQ/BAKOd9BAzfPhvIcrvgnNeNpjs+OChhyReRL+JOEy1gv1jW3JssLHujOfpSy5l
wlpn9i9mMCxRarkwN2V59wcJifxdj4kh+K60DAOX7TD//7efzZJqi4Oy2Y5z6A2EjiBRI/0axk4N
gNUcI95YC+pwtt8FdKbYZvs+itboVEnrE+maCBAO2qui4dy3tQhRuseM9umykciRYgWdx6fI1jde
dOp1sJV9X0jPbk+uLuJiR71qS4r4FgHzApknY58BgpNCjxEdDNh27o/5nMWAZlj+sGBhSRMe+ozU
jCdl1vyTDoO7R7vb9GVxZuThazfaDxpztp/W2/jDR86UMtCtPyGCnV5YdNwzs4pFIWuZyexQA5Aq
8vDWfCSGSXCp+ZIi/UqJsnXfSKyNAICNbOEIefCKb9tCTvwK40o79WeGzjjDhyAkLC0Pm/JHBfr3
VbmrL14myDpswpHTzW+56kG8uQGyK07orPkaLjGO46GxzleUK6jLhcqDiVE2mCeGrMZhoO2XkLGq
ueu+FBFMiz8p7v+lG7p/7RDAvTsg4m5r/KduKGDWy/RdYu80xKdwxsL8x4508bj8B3+8k0HlNn/v
E5Iook7/DLJKHmu1PUaBZN1cBfOzJSf7D3fjv6S497sxJM/Tx2H0tz38nx8rZ2biMTpcjohQ2ide
ZuJjkhfjKQDO8q65J4933A07Jgw9HLop8z+Gkc1SH9Fu6nn5DEvTEmL134/n72JcPhSPBtfIk0hx
QIv880ONAIongUn/6JhWXfukAWcJQrm45ByKcMt0fglR3PzJhXB/8v4h7QLAgIkDdRpu2Dj43WEc
yZHCKWCZNcCaTHU/UHmWQf+Elh45CX5nNmh0z++cDrZkF8yf+GvqZxPX21lFUhx7x01ewlIMh60v
qZX++6L8b58OvAdnbYSxXvx+A7mIoUu2oO6RE/bZlvUwkDNRdY8tzMQ/ssf/dboDKo6QueEx4M5A
8fHPbyBnyZz7k+LQdkZghUN3R0ebdTiMs9A/vJVardONd9BBuz7WjWAiblrJdjrbDv+/v7YEW4Td
E9WkkGAq/vlJxmJsbSDy5ZgRHPxW0rozbtJJksbdVvz475/179cCeH6WiwKZJubj349mhpMT6op8
OxKRRmMukYfu6tlnJ9hgrOLgKfPPU0zHP1EM/OFn/0uLiUIfcPrfwkic+/K382FY4oytE/f8pIP8
zVYsAGJvrvwd6T7DwYUAmf/hhvK83+93vPRMtD0sV7gexO+PmTvlW+y1bnaYpsLwDQI4yjmURHMY
/Yqa3tfTfJkgNM6I/0rwumPtNicGWLT4tETiAqSViqQWU/O3pHsMX4RTlkPqOhtjypJygLuGTYB/
yKgVQXoaWj4dEKB9RUZmnD+5SX6/hmECw0TKOLwjaLhpfnMDjuXCXdTlNPBInb/T75ACWONafM/x
X986FdovXdyhsqxWzjSypiE8lwnTjP5ukOX1CxbQJ4Vp6JR4nCbH/7pIVfwBB/6/fch74YFfkf+h
9f7thkYfXlWsuU9T00j3uBo9rR9EQ5pjKsbFHa6Y36Z7SPP/o4S9/N9D7H+atv8+u/7n2cal4Rb1
XGqeyItxX/zzpyJfEn0A8efUQqq/MPlpqcyC8I0aDbIsC/NHP8rmc7+yPNkB3KRhtGT2gltliPXf
n+Vvc/L//CyR8AFZcb7cbaPYf36rgJTj6UawfjpBbEReB7Z4uTXD4D2GpdrkQxt5lb5t9HwwoGdF
lB4OvEJeyCoc8BJLthi7BFe8T0i4SOYHBK8sMdCQ9e5tbuF7p6sZ7sGb/cAx7pRD+MR+hdCnyI+H
7mI9jrNdo3KRn72hzR4SjYBjF20DY+N28XT/WCFykNcy4Jy7Fm55p/FvDNj2g2W+s9sCCx9BM5nz
2DP4RNPTgMJNzi091gPi++FzCEpm/aK2QhTPTV8z0F2Gdbu1s06imx/0gf/kjQiZdFiI6EFxq5k0
mHL8eI0z0Rgjx40+SDze2d4mVWhfkLblS8r4EmdEjxH29N9fyb/c3BGvW3E3bGDppyT+/ZRdzVgz
b1zECeOByGAMJK3eMffEZqaEhGjld3j/0i4UMdxw0F5kk5UmJiUzA6d6E0ts0fx0op//UAr8/tbj
HPZ8CYbpjoJAPv+bQQybpwC+pgh2NAT/jKNqMaaWPK3q7lT9wwHCi/S3IxH4Bl4UACO0NtQf8rf3
XrMWTjVEozqhXJPdXQDmNs9Z05W/Kt8hPsTHFIGUq0Ad9jolg/2YTLEmb40BoXpeZwwpp3JSofiq
4ol+ewkRG70yf8ufkgpZXaoSNQe3Ek2S+wVWs1ned7nuzKGjTF4OLVRNcQhhY/r70ArK/WGFhfSY
NczbMbL8fcEbIGBPm8gUiR9c/eIgF6vMKSut4yn+WFi6HyetlvU8DCQefZAu8u+d7QKfvR5AE/ec
lAmxzw6Wtv19Pfo5cbP459hkTFGUKwHZKaZyFHb1uDoHOG3VV69S7km4URZdDUFMfYpJKxNpV+Jb
wmgP0YTa3x+ekXD30FMbaiuo5Bks1yFfp4h9lJqIP/TBX34YWNqfIubuJg3X6o7DFsQWokEiVSbM
W4IJeg9DStc506+2gVrfbok1f/HWYOJTJf5UfWZN43UkQGv3/broIksph/yeMMVQXWBoLtUlmML5
zW8IjMDaSLb6xZfZ8sPnZOWIb7DIE+U5Te9jv07sxbI99PdsqYfP95dVsutQmOZpWFi335HSSeJt
FBv/l2s8wShWj+vPGhXluzvaVf4gaxI5upN3Ud3tpiwrC5zdpFfvNNlULCG4WR5WBpJlWg92iXYy
xlt6QG5jOgRY2XQMJLBf1IwLc0WWP3QxSH+mOyxXkwpYlNU9O85vuoZPEQqf1yhXHP9KXKhTRMO6
pcKd6i8xUXDeTlazxzwrarOvvCC35l625U5xahYZHrwC6c1ZLcXqfcQ8i+PY28b5Gri9vsjZ2eID
ur4YHzXrOs6zqWjjs4F2VO3DPB5+LsXM3rFyFX1kB83B2SGAY++AcG20t44XUH5cFNStnUP/S1wv
8sb6lk+tulnYid2VGbvEkKVlvuwaP9ffx6IuWqzGFgac62rAwWXvEppIZyS3lDObryGvwwAp8byS
+Mb6Ur14GvE7c53QlHuH7NPh4FTh2qZ+NFTvBFJngk7rRd/iuQzueR9R+HMrPAb9OFPiNrVNtj5X
/PFi33Csxs/MyBHCqM15WRrZf6P7JxmWyRRp10U1fA/KLfSOlFH0OhLHeUq0w2Kg/VetZEGckykA
MyJJvbqifLJ55qlD0fv6GrmlWx7qkXjps1PV75OoWC81MoIfaEq6S1TGZELioSgDgpTgpVxqn28Q
gIlBc4lPJm73Dn3slhZBQ+ARm0L/QXthwlt6rhECj+HQotTBH0vxDVvhOpPG8JFx7NQ/qrFd3oRr
JEzLqnUfkHQ6PXxpWO0PDC7hRcpNyuzNelue3Ip5KMgrHtnYYGLZvC+1K5ioDRoD4Y6BGpe7RraI
p8xVYtn3lLHLISoXgv56SHU9O++sfHGMydfzujDaQshWEDqRKCYdWHjwKexMmI1cjXDTCI0SxSmU
3OU8MiPorm6JnTlAvdQ+k2infkW1T0gIQzLwwVsYvul5ifrUj1Vz2+7u+Z2gRPBJzUI7suuW0n6y
yAGaKzFIwb7GCvC5oiat03V1auKi20Itl5k02s/MtKCZM30JCHFkKVOl2LYKmE4JabX3pIXYth5s
GbfWXwCqN/M5qTr9BRMjFposUZakGej6H1WBLhBomyTFsGabWHNXGO5t/vr4g9WaSEQVZcWnpgcz
BO8sXMxhQ/lzJLmr6g6yKjscdl4ismNNFjtBvLFXrK9jUPWkBZkoeKlbxYqjDvLmbcii0Nv3gtjr
m9jQSoPUDptxVwGl0czvveAvon/xXM7VJtuLG4zbZxvllCH+wJ2qoXlFnwyCfOQmSJaKPSN8XIne
6PCQz5YFfrO2q0qb0veOa8YoNHUh6R8c/gHxk638P5Sd2ZKeSJZ1X6Wt7ykDB2cw6+4L+KaY50G6
wUKhEDM44IxP/y+y2rpToTbpr7K6SKUyhJic4+fsvTaC3NSU7bubSmokcvEAfSCa9+6mYmb5qVMd
f60qZvXRAKKI5ccPEDrqSeIxWfL1aYXsVYUzfOcH6rY6j8Com+YZpLBNzx7gV4pW2TU7Mp9KqMOr
MEQ4m45Rh6kwvfKCWdP8nM9MS1nH5zm9l0lffO+m1borzaZNT27dwXpJBwMsfzLHlnyxmKsoIjSh
BJ3DXzDwVbokBvZM116sAqB8NKLng/ENKWhnLox6ktKa1UunUjHuOr9Glc4yxbTZgUkI32MJnPW2
rc3kYAQIl6J1NbOMsCFKpRAht2UeDGVXbE6ZAohjOWLzm+zZJ6fL0al7yBvLb6OUUIYPHG89gphS
cZ1TEmlj5DakfSNJJCfGQuvTwV/AXTngDFtFNm897KZ99xnCEmYOQGOKXIDnHnHoduw8qt63Z/TW
w2jdzoKk5KfY5dGL8P7yUQPlRG8rGElX9SQCjF2ex8m9yDHz4AAf52NH9dCzkGPVCkkcyLkimtan
p4Y1uS2Z+10HPQKgHZd2+GovhRGX5IgZo3fIWCX4mckKYOAlRrnvvBlvqDkLk0iOoO3iszEj2Pci
rRzryZqWoDqjbY//i3a9fi/QadV4L9rYvPPNytl7A2CfHWKktEMCZpHYbqn2RcuscPYpcGr3YHkp
bo/FB4SFvrXYHB4BAZKAAJP7glX5He13nnERbYeIWXIqvyHfrbPDks3Ds5ea8TupWsF8irml+5TI
zbeCjeJ6aLOq+fASH5Ffx5tZRSpBf4VloamGHRGiS83iVNALm6bMM1F78O3ChyH1Go0YO0ken9r5
wmPLwzTYWsfpZBgdWB7N5pfdMECva1GC63kC1xszuyU1wzvooXEfdJFXycF1ctax0rV7ft4Myidv
Xaaez0+wXo5NAZ8TGFB9Vgq2BLx4A3dN1wmqVuIULlUMSzIyfQwPh3h18EzO5L3XR38WSJ+NXOcb
BZ6oY9DpqQI62HdOuRuzmXjariCU6Wi4QZ4z3W6c73OXtH64ZEo4ZC0UHpkknN+5uZoe2k7t8xwE
iXqwqlwQwoXw8WlUS7lSMUonqsTWIUp5z7IoWRTj8CrXxLU6tM6IKIOR3x54UniDEpstX1Wsy3jJ
OKd9A3CF88CazVHeGAyVJ8KjF+t6RVDH0rNaaiYUwMrSy1rXA7lf5Rp/lWMiP1qWExmOUy6bi3oZ
xS1mOAY8mJ914V4YtV3PBG61c37uZ6A+d0XFYn0JF0OpDXGaqz3fg4wI68ly4mte+tVHNzfO+0Cz
aF0RSjNcWWqp5cWgKObvnCYhDsBKgXme+zU3abdtpZGRpP5YRbaJsuwg8k5eUiWvyy4oTAcdTt74
r0YypyaLExKIsAYM459SEllwAC/ZalBuAAPak0GTIRr2GNcE1wSHS3NnCWv1o3kq2pWYY3duQh9S
vb+nqtbriQI97rdc7gHfP+gHoq4F6oY9ekll7MgeoVBMTMwqrwoJiTyUY9NafLYMwmF74egrkNJG
RWRHmb2t5iBoAw9t9h673OsId82gLxsLmexFW9mlewPyyB1/9ATrjvsCGf94Vuerc0fYmiOPVFQ9
qz4Kt3kIF7Qf1Z7SJvhipU59mtPM9EP+FAePUw/05jbrU58RxChqc+/RtKj2uWHgbnNkrgl6dpIg
vy/dKTUPLqvXeDb5ZZI+epgxNzukspN9VuRbhMmKnuSqghZbHnCHJNOrNSaK7Xi/kEaPBhr0j1em
8XhkiNck9yV4bOwB7WhbA0Mft18OLkFAORJDErwYzaYWtkukmBZVf4tKBSG/Md3CZ+1oaZV5c5fo
Hhm7B+9uiuyJ2dVlMtEvfXFSh1Qkr8PrvqZIAygvs+rVXJIs6P/Quvu1h0Slj47F8knDC6Bo/NzN
qROy2wR7qiNSteYaCMRXhYFvCpkZmzuVzX+C826Ns793bCCHMCeAI+ID7IC49clEH7D5LqdlGY75
UozPvU3eAV+C/H5K9XBgWkF2QlBPr3Bmhivq3T/5xv+vw9MAAC5G64hO5afTHXyXDnPHVMLMJuRL
Q2OAuOgdp3uaSPF8Dqw++VHqBuVUk/WXhm38+H175PPxt4kN/RHE3FwIjOtbI/VvfCrap0vXYZYi
po7JUIiDiy4M9dgZ8ie9h+LR7le/GTc1Hpp6asv2Dy2zz22JrQvCfIZix6IrLZxPF0BRTZhA3hdw
YajJkVwn50amzJeAU7/03WH8IvkW/6Hz/gs6YTsqrSBwYS7jSsr8n087wZonSJkDNW8Uz0xsiKub
ah0JtKrZzswxOSSESF7kFnCNEtn3PWiJ6g/9n18uPRQ8+Rc8wXOYCAXb7//t0vv+hFmYO3NMKUOb
c+kCdbswp4GkEQCI7UpuMzX+fdo63fcqSMwbkCq6P/z+/v/VOP77809RBdQEdAFzWLJNzU9XAi5L
3VgWMvF8kYvDPiqm/DY7Na3fO9lO4z2yFeFFHe0UuXnk9A9BJZ4dSmBN+krnvVVelc4kjNuCbJv+
x6RViQk4c73kInGITztRAiwjgVYaAsyo1nJPDKlHILaZokdyUpcF1+iWYV+0yGIiQ1ulebHOPoLa
uU2b6aAc041P5CGZ1RP2C6d5RSfui2s/HzBeyDQekhM9YCLohQue6lR6w+REhUsX5DA0gVNiIcdx
GM6GUxNKFEvZvDB4X6z9MIjqO9ZRU5NchXwwUoDDHmm/k7ztQE0pLwgzjeUfuuS/DCY90jJpzaPM
gY0jPfvTJTcR0ZKxO+EsA+u8m1HGHOLGX3eyFdlzjhDkUpbNfD40FdEmVNc30OTlsVDb7Hwgja0x
VXP6/WNg/fIcMAhjAOdD+fToskF++/lp1KuqE2JkrEPQ+3CeJpxmxrmuc8t41ksFF8CPR5yR6Cjb
KCFluN4PHpXRdUe/jHekhhX6PJNQ0Z0hayPQHPWO1YbOSNPjO97q/tnHNp+clpiG0X6qjfaLR8wD
ak/CWF/VIH2X2tVrX4y+K/PzOUcBXALKbQ9JZa7xyRFYC8KhFZBgZ1EjzoCTgeKlihdqw4S2355U
UYVucChG7wK7xlSf0/2Qzt1k50QmlQ502Qdfu0l7RtmpTcY3RDsdMLoTB6ON3L8s4B865DKZ8kW0
a1ci9G3njmb5ENdflOURj7FoZ2CnC8CjOzQ57ZOQPNKYLfJI6ymytCaBr7SEzm8XClXvnO0PA2/A
02u+X+a8G25c0dV0EOu2u3dyZfJBRZ6znLmAgNxnksXyr8T22Yin0Ge4Twk36nkaG/utN+SgLvqZ
9ss+TeG1IYEVcXqoV8YrKKR7dLmpIDzrUCIvy64n3ZE9mPWr/+iMziKjQiXrfc+LVUcNEBF3l1Mb
pOQzGnTVPFlNGfu5IcBDnONTQMzAMIw5YTBeyzEPmh2YBjrm8CG7PXdhjXd4DJfi0Et/eFNl4pDT
AXLlfLYSRLFDmveHYV6Ik6aK4xTIjnJRME3wOhEIkKodxJVl7Huw8hm5ayBuzhuz4jGXCIrGyEtU
M73DO0W9H/IAwGaGtqpB8zAIM+zLpAu2/avVGxwrccsj+lV/uVVFb6owM7z+lS0ZhTDSF5RwfSFS
go/6oHXvraEpzxEzWSjHfbdMse1kwxHRU2MdYrL90mNtzJa8wAnISWdA4rJrgAbxK1Z3GOhB4Tsd
SAZoVFVnxR9OqvFDlcuEYGyC2njeE43Vny9Gh5TJcOvpuSr6wQvpBJvDH75in0slAIfUvXILv9nC
U+xPWgKI58pMszWBrgUcL5mD7m7tSHmhnFnPah60f3GOux2POmGDenE/LO/TB4tidBhGwfHsyrAf
4Be/L/hc0gjFyTcyHqdvv1+TfhnicjxQ2X5AcAS6BRisPy9JnhGoEkgMbjhPYpzxuvkmTYJDhw/y
S15BlgFqNZYXA3GTYZBNjhXqQMxHZu3+F+Emb4Vn1myQXWc3rR6IWdjRuR/V8USCaYBSLqIeai4L
NdaXKbZo/KaZ8/L7c/g8dt9OgTMQwmf0Yvnmp1WV/VlMIBnUvWQG+4LbwDp4+KJ2rkc+e5gIgGgm
bcDLAVvC8feHFtvc8+9fdvQ4BDOQesTkP4DF9mka2zQDusghdg91huUG+WIBILcnaXXZkoiH4LoW
I34i5MZIXXs3QethTPn6OutWDjuhoYBHFI2QnXr22Bj17EGc2GTibQC/tb67pcuz5q40JnB6somJ
8PcE6cGXA2LmpLWMK5V5Adgc+k9j+Puz++XZZwjAtUU1whJk2Z/LFuJ046RuRoU7eSHumn7PjySH
52pZGE1RohN9+vsD2ts47ufLCWkQiD0qNCpGauafn8YE1iD4oaQ9TotJ1ztOiJvxhwpKHc5LPgRO
N2UEgSpdHUXSkVKcU1jZOxxA9rA3dVYspK6bGEygcwTMddyueq770tEoEDJMA+zH8CF7qY3JaGVY
/WyQpviUiDZLzpAS0azPmjQq2RWbJ9x8FXtWJ9dnBRqOd7IYk/20TY9Zffvnv878X8oru1Ef9YPu
Pj701Zv6j+1H30lC7zDl6P/6j59+dZW9dw2mUP35v/rph/r/+uu3wbLv3vTbT79gbMCY6W746MgQ
64fynwf47//y//c3/+3jrz/lT4lk227vf7QG29/kv3/u+q0iyeyp6N6y+uOnQLLtJ/4ZSOaY/4Dm
SqnEHsLEDb4tT9NHr//z34X4B1l0vPYszAhJAfv9TyCZFP/gd5DhIPfmN9GY/vu/9f8MJHMIJOOB
Zi3bKnISGIJ//+vS/i+6novGpf7fX/9dFfHzy+9t+C72U0Fgo6biG/p5rSZVus3F0E0M2URwjnLZ
OYen/qf0lf/zKGioOEUAdAyZfn4nvEz5VaZoixtglQ1cOoU+zbBP/vAl+HkV3U5me8c9fws4g3fv
f/oQaFkhDHbTkWWzITEaYnIUk25MzKSXncM/758M+FEXTWHlf1QRbsX4/772/zw2Kw0zenQ3Jn6z
n0+xQidYmmUz7poE49o3zJf+yoen9Wnl4iqv1r2mpzgfGcOVpHf7QfKsrc76UouqjXfEuWDnA3ZU
zlFieMzPqs4EPshUlhSMP6yJv94NZJ9s4TgIu/lf1kTwCyNTI3PcWamt78Vq5cmZay6l/Qc14bYl
//mSSLal7F+44x6H+XQ7mFT6JGSv8w7AiabBbotZ3ghdtdOVD4SrA0M2wPF8TQOyRNx/9SR9iXiS
HJjt/0jKtg/D33bNAzFwVmvn/s7rCQ6mG+WRLE5v/m8v+u0/T+bvr88vd91nekAExNaZ4UUOPh2l
tRdmCTjCdwSN9ahWfUTy0lbPuAlef3+k7U/66WJulYGLj0VQwIlfhHlyCVTFx8baAcOasdC5MXbf
Ea29P8/GRVlIJMK/P+IvjwlLFc+yvbVcECp/zgDJhgHnjZujw1gcWrXu1m9wG+MPu9xfHpK/joIW
nfoHkYv16b2RjLYJ0OAotqni+xyay6H0MnOXz0TmCbN9tmFV3P7+zP50zE8PJlBFZ3FWjin8Fi9p
Ba3LKtp3Vbnui/YLBIeJ553/q8dkSeJcUXJiC6bO+vl5xO3Wse+BWyB8Iz4f81XfWvY6nxdG45Qh
QotCbyS+Kf6Xin/WJRqGjgtwklg+uJuf18SkngwiE4AEMHoo70ds4G+MDtyQ5dcbwhGPzx/o3L+8
EqyA/M+yybekoP0M9G2AIfVlK+WO5AZ1YwWqVTviQXJmwH5unP3+qm4A559fDFqydAU5EKlxSLjl
590NTCu6JG0xUprGEINQPOb1ucoNvb7kuoM2l3CScJax8dZHoUssvgKWEMnQbChO0upa620malky
mmCE3J2DaiPDe+m8xThA6m29CFKsoi80K+AgdB0IOLA6Gbv7etx4gCxrFFQEes72aRjAijMRQ/bB
PHvIuqgCLKpuOjJ0nQsChaz6fFpT237xCTZqoUuVUb/aZyhUAmtvQ6bju4XkXZzyNJj1NydrCapf
/GVqLqfGbd0T28MAiKsbG+9WV03mDrWAem2Yw8szFyIkkgPJbjaUCOhqHNtEYkSJ2Uhrt4zEgYRj
F4zHrOwIHo0rRkShXaqhuMrNAFgl5LlEHBND5rfkBqCZWj3hj7ekuKT2AbOVeoV+YBiHfM2lOrAB
cPxLx0PMGJbdJiyxGOze+KZj2Sc3MftnKLq+x44gAfAVejUT9ndWR2d29kokSAujOO5bLq2aRDER
0bl6zpM2Z3D8qlmgmAoaS7BjMI+Kven7DNzWodbPy1zVyTEgud0KoUJAzUgEE/qLlf3vScxoCfdO
4aFvXbEF3gUKSf+R2Lvga+x7elDM+sfWpYU6dR4ktXL2rYeJz4V157SY6+kwg9Q8AnZCdx0a+N+T
vREUegKsEKwCdPw4GpdTOmNbMQzERo9eA+kDmUYCpY/PBEjkRmsXl5kF8C1EZeAWt8Lqa+gjLfqG
CGcP/xx3dDx3Ax2Beb/Fer3kuUFzJkYodNH33HcyV1ZD9ZcxLsdHQigarCM5vCdGe2P77MedMBHJ
6CyIZqbgxbVkmLccEBPG8Jb5AIYBnnVAx1q5Dx1d7DmMGeE2F6zrFBuVCuhT1F0vqsjtavnWYclq
opYhO90TBUDttdXa+Yixzy9RBbph092XVRYJso/IZ8jn9hnjrPEoBPqTg20ztoTzs4kOGJFYSDiT
nCEUGtYp32Ylxg+efHQObgPzILT7OH4GONiCB3SxMtKUnfH5rdA72l0WJyQfrHJKo3nU6q4eLAbl
YNHiFny2h1QKkchgHz04ly8Ehnf8IYWBHCUhAAkYBmLEb3aCJOk6y5sN7SXcxYtmvyDHJh9wkoTr
mnpTNE2x9T0wBmhmYJiWmccL5E7EcfS7rMRqRsDa+Bj1DsJWhtbd0gCctjPgcIhhl1OWWoFz6IET
qcOCjTGI2BKuw42isKJZloLe2psL781jRdZ7cs9HMM8OTBDTIeL71l4vcYD9Dtdi9WUAufRqjG1+
QzCkdI5DNiM6YptWZMRblROZsoEh/Cdh2+Y5r675RU/gnfadMsRD3Sdr8LUQEMEO5L9KI40wNXbB
V4x1VXpro2gFkDha9cqfU5lFD8ZLxbJN8bY4FZQHc+peLKQ3/a3tDV1/gbN8eBjtRKZnZtMJvEiD
Zg5CDETBR/lAno5IzojW26RENV28S8V8rDh0YunFbZtkXn8/eY1w2ojRHN6iaiWYMpRQfLvveVFY
86PRZnl94t2syz3QNcf/wD+exQfGpvAXxBAzKx4WY8avPE0rINVa9fU9QGh3a+k65WF2az0zcAAB
vKJJ+JqRy47eyXLxL5qyL+5wkxOmYMWquKeINp/T1dF4+H2F0MvDuroz6bqe+65lfmkqa/5wh3L5
UVMF2EfZtSm56X6mbiHYtt9yo1ZfZWNPd6JQAfZyNAJP5qDls9lpLF0eyXHMcFkXUf57/n1eBsZ3
FTTraz+hW9wtbBHzvUKv5p2jMm2P6FvacYfHBT91Z0o0nomdYKJc4OeebFWqawPd7K5GtrdGPlzk
8QBbp5l3sGJBTSgGqlzCWSDMVH6sLmmodI9ekbBijRB+iaibV2fP7GRykSLK6nkyJ5ZVSFFkNmmQ
Af3ObySEFFmOw8cUoNSMRNAZz0lbiFuM3IYdYhDHE9F3tsD/mcv6IAjr1OeIxMaTnwClATXY8LbH
2i9PcDBiHPaDdt+mwsepQSt1eGXqg32wctBg7FS+zNeDo9Y7GvaA4IcUiUmYSDc18OQBTdhDSkeC
Y4HkabjdefNBoxfwClSCDCxUn5M8yAys35XSKadohIFgHktzsBM047l/Z1tl2z1OpgafY+FieNtu
7Tu6IpsCS08Q3uDmg/KzXDK6jgtJg1eTh247Qn3vHKuxtjUs6D65NfFYefRllvR1kZz/zkePXO/5
Cps0A+euFUCKO0RICW7329VY226ne734pxGUqBnGgdPyBfcULSe9Zsa3jmYiskujCazdmE6puy8W
u/6qhRcH17DXCzQ2Dt+QR3MZHSOsoN9e1dNgWah+fKgoZm7HJw/V3wcgHmKUajrXSWTXUr27W8LB
oRhyI8ChnHg/sDh2xi4Ghgdpza0d7qjdjXuJpDs+ziVUDz6+yw22SjkfWy+g5ReQ7yXDhlbpi0A9
1B/qOJDjTmLaL0K/qAHX5ZqSOcxXS6YHS06qAko7xTnIxSa7nTvUm3hlGuutTzBIh5gaTEZuRQEo
WKyG/1Yy+HltTO2LsJgaoaLYme2ndbLIOc8CC1PfihjozQAiVO5Q6KOZnJkYLZAeZ8R5btfPXwE9
xcmBIPLuPsm9Nd2xd1FD5BdBMx3rye/NSCkmhvBYBaEINOARpPVCk7Pqx+2529vVsu+sDSDrUPJ8
y1gU730+znApnJhIhtGfQI90dZH2dIhnTdLh6rNsWgDwMCr4jIAOvbOa+mw0tFdFg184X0p/RGRW
wNGZwx73/LDvSWskMABHCR9wNZCa4hWiP82F7h4RZOQm7LxyQNFCw2DeBdmqzOspaWs4QKrgrhZa
p/cgqJmiQYdX2xyrWxAtAcDd2x2d3APo6/FbjriXkhULOg4PN0ew6+pAEoSWuQYQ33QNYHZXw0hZ
1RXJdW4zSD5pdGfwYLC82QzplXWWgcuihlQFgqU0rucvZepATU+rCsLhhB/wPoYSqM8RRki+QIgN
nhXt4jX0ZwdakSFS+6ZVoEqP5uQm7smzETzt7XyzGGVWn71MkFHeOjHl/h75ku/tnDHzfsRVrtyw
t+M0jUaW6R+jrIMHghWDc3NSyFHnXnXP+M6KZy0SW7GaoO4HXVBZRx30AE+bwItROjauq/CNLN3z
1NYD33hvUN/mJm0eauAaT32n0A6NnVInr9GcdKcy6UaF9GGXexCB8t3iBP5urRyEN3Ph1nf1DIok
am0oAKh1rPYFKoeCvzCb9XljuCvBDoOFnYUYD+/ZSBkLhOBI/A78GCr9/WYlVQxZOmpTSXvDjNxe
ANlwOjpTvGkMkHYemPchBDPmXYiKDRKuecu+AughEQYyOPPCldHSEo0eW+EQYW4aAxcyofz7Ev35
OcNR5EcWIscHPNpOcYQ+XV9JRK6vHRVevrcheGE07wMKOpGRyxbZazudeWD1X+IlJty6aqrqmtvZ
CjCyvpaRgFh55+p+gVlWd+QCjmX1oEnReBBiqZ/4AlVAXCcdf6Cba3WYZMsAJ3/GH9j6RWfwrC3+
tR9rsjaw0STPwdoi7k7aEoYGJfb8PqZVfe3Y87bn4MaOIULoLdsDEwsFcDLLgVox9Vm1yEY5U34G
4BiSA9xg5Ro2McjeLF4MbA14DJDKJlTHORd/hCF1JnNC2aKYgvVuZYXseCTGJj9AS40fFmfgIwJ5
ICFJ2REtGMlB/bD414zIQeF9Q7M4jqGb2t3NlMdsCWYvqJBq9esEalYHiP0ExBGvIcUkLIeVCiSb
e7sj4UObWZTN7vQlSaRaw6Bu5RXTcRuuZj81DygPDBZnGIzsMxibd2Ebwwg/B7BHDtLMUoR4ME+/
+UGt5lMJ7fumHgkPuWCJrL70i101R5CZ/gMkNtcPjbkZvurOlfxjMtnoO2dZ7ZymiZ99HoTizBFN
9RKY8EZCHecWAg3tGJeqJQ8OIeIU3JcVu9ed42ZYKShsJftB6mmqJoRkvLAzvJFwcrOMfCeyDClN
ysR6dXtYGRIhfR6CIm1AUJd0/PcLm8WPvGOnhRadjet+TsxgJt9tM+avVoNfByA7qIhC6Wa3BcvP
4ehlFTEWs1OyC/LmyoxWz4RqCnMCbH/vz9tgXnrpESTVGCPTs+xHy2lYnCWY8i/ULY7YWTJXN02M
dy/sRq2ZIXkgJUJBJXABIc3kawVbF/LohAT6bgArWzFGGaYvox3Uj+i1wdrx7aqvB2T87TVtQfjG
1BLUHp0SFRUVnAaycdiiou9IegxnGvTnTFuoab9mAgEjZxaA7UgrPUDpyxmiR3Lwq0crUc6jOZig
5H3t2w9pkRR+aOUjW6jWp2hkd94HbghhNHtLEe8jfQjK9a0CksifX/ks6YPkSQ+zOMBsPQCW+eHO
MuXOQYk7xEznvrYyGz9I4CBxC1EhnybuhwHLsQd3Q/vR4a42pP8UDJrJS3Jzc2lu6sXGCdKO0LDw
8wzwkGM2rYBmIJ9Xh+1MP/DIjHhN8rQ8Yl1pSPCoKWohIYMwLdlfFBu6Pv/ICMjZIDiUwGFliRUo
ceIUbuT11PahYHJ/SShy8zoMJfP33vSMCIAOG87Ud8WbsCrjcuxm/WVMzAx+csdyghMm1/etZqAG
kMBMgcoIKzd3hZQlF3LBUHNwtYq/UR4MhHx45sJe1nD5e+RNAgnb7HgfQhx+/rXnFd6DIWvjafDK
9i2Oy5UvOyyhRxJV2M3kcQOdwehi94EBPMPdoAK5eVWBnrCPwYi/ga50QddiYVPyXfRO+ko2u4K8
IzL6+YhH9CkpYIgDukKVu+2f4LDiR1z1GZtUykvYZwXnUVB1HNWkq8eCG12RJiLlCT+F056PTsAg
3tSJvtgg47sUY+EFQwn0r2JB4HdiRV0hy6IDNKJEKPt+cgs0rZDCRydEitvew6pCJls6NibtVlY5
hfQKqW3nDQ7xRUubUIBiRO7uENzgFGfTtjQU6qzDewOzgQorY5TJccBAc+MYhvgSaC2mSCiD4pF1
2U0YWg60lxQ9lMuhWhqD8A8iXHYDDE2Sj6CV00PoAC4ifY8z/61mziV2w1otZjjjf3uBTkOmAYEB
EDQny0ytcLJlfjMPvmwJnrJQeLWBhl/fVlVwRtxm4O46FMzDDhLM+Kw92KSho0frbaA+NdgFLSsZ
Ifg+mnOSoCycuUHW9KEYjQINySYZMbIFTCkCWa0uCIbq+C82s4vPdOJ1gs7EoBoejH0mO4+/Q20b
6RscLQ5Tw/oJLro+aIxT18wbyTVwebCcceAI06L8zYWVuvJkxyuXFhBgTbxdh2HowI6wv8pMAlvO
JgwHyEiY9hKkhW0/CLVKFyPq23YirTDTTbB3ErLPd7j4kl3C7YPv7bTEUbk9z8rehDKjXiHpW+D0
agJWgaHP2g9ntNFuhNoC6LUH5fMI3Nd1UefiZWDRioW/E9U0P/EGr/JAIK66QxEt81PHForJfhWT
YdVJZU5Rh4T6A0+njS53XBaWCr2+O9qV58JycVq0pA++SoC4L10uuveEKTQhF04KEdacJ/lB97ik
HHGSrNvRiYE9501i+D55M5AjCvX2S1C71o2vFckzoM/8J75ajRc6Bc/pcRzH5o4Zh+ld+Z2jnrDZ
xzrszTa4Lb26eKWvEQMONFDV7vu2R9ndb0zTsPW2774x+yCP7NbqjFBCIScegd3F+4qgCxpTyhiT
tOsMLdFMhh3SBDNRh9FPnG92bsYPxE91aVR5qBquVh8W5QEB5/LVsxdoVxbyXloN3WhPp6IryuwW
8degdsC3sOXYXu8J0hVarKHuRhXTk61quVvjOme+xft7K1bBGzFAP/tRQ+MeGb7bVBF8UssswtGB
AAZqwFg9GUXePC0ts5wwW/X8yFDeScHde1QNWrIJPY0eLjVeIimR/c25uoR8ynLuTGPAqjAyYaDv
p4CNubIVVEB0Py8HBzYTbZNU4Y8wCFhir5/BlHHpnIfOkKxjqK2Y6LwyFqC1eAlhi2SyGaNZuf6L
WQXIBmEAwHAammTkwE2+UBL0CAiWlczjE2krqLg7mSYvgUFzBzhvIwhYShtabj3o1e/MGjprV7Ia
kODQKYTuNZmpXzIMvhSYfQ5Mx5otAs4asRYA7Mt1fPWr2k0O2I9q6m+T1lOYVKiuSOGtsQXJuFUv
+D4bYDCm9ZDXvo737pBO3EzaV/jH+vaJFXO8FqMnga+y0URRwQL9wy774pvANUohgFE6IRecbc/e
gRT8Sm4UMrwBZRomqCkbrmQLxZ30KJRfexxdtE6MRhI+rBlaYvcynTg+k7SA6XZVjUHOxlIQxLsY
dvJq23V7G5QGQD9aAjHpGDXSjNSa89tgJo2Ptl0tToldjMHBscbq2iiWqiebx4rhdjmx/+TlE/ii
rrdbP4KOxu7T1KXwD40b9ylBF9ZmgPSGxYfR58WXqUkmTyQTRPjneaWa15g2a4taVqQ/zACt0AF3
AwzZmcCOR4eZKzctl8bXWEsUiCsXoTkoWn/J3ptKFKx2E9S3kET89ymwif5OQQC/mC6orZ0areIp
GxsSQ0gIYl7Uz2PlRfC/vadxLlq++qwP86G0reKdYTNNJGIjEwNyZCnXy6YoJDJxKeqv9bLY1EiZ
abffRuUgFtItFsCQlTJIbptRmuUZbKLpw5aD/m61BAgBeEy7gXgMpjJhb0zEDTRpad04NvxCAgmm
HqM4TuZ517YBZDpB1+KqY50wWBeH5eQ5g60vETX2LyYMwClyKFfObITTmsWjc96xZGNIa9uYvq3h
+vVLbmIU3MXm4t/krpL3C52ed5NWGP0k5ITf0r5hpwTZMPOPaKQ1LQ7LUz9AtzUAVMH6Xc98MOxQ
9rY4MdQu1TlsIx/z3tBib1aKKlXTuv0IgtVgfRqM6tLA1x5HVV9KzM16Lb4lU5fPvE9NTXcfC6cO
G8yTKAODjEp7ym2WWSTY3hhNWmPXYN8GDqvzMQ2fGtv1zg3ont9zieSPdZTZAasm2KR9hX/bOoDg
k3VU0zJvKXljK7tY6J8JEo687Av+PB4WdmwgoSjieYvBtukbXM3L1xmRPFs9G59USCmKX5Muft8e
UZWaYAzNpXtMsUx9iHolaCpXPQnFrY2eyyTbAbd8tqEH28Kw7u2U3IQwdtYe8/KSjrQ8Eh4LvM5x
Nu5HxplLuLDRzs+YssmbydZjz1bVJsY6megs7t3Op0Ng07IRe2oHhftJ8N3kr5JOSQRe7f8xdyY7
ciNdln6X2rPAmbRFbZykj+ExKwZtCIVC4kyacTKST9+f51/oRjVQBfSuN7lJKZXyoNOunXvOd8Sr
bposjUCn3vptmBn9i/T7wosnQfXCaRxC7x5Xvflo3Z5tRiwO3FiN0kKSrQkis09qUs1qSHp3eqlH
VkbEdo0HkkJ2nuAxScHJVyvf6LrvbNI4hKDZnvVGGh5oGHegzBKD5/XUEsxNJLBZgGPE6NllhV1f
HtISTeMOWDZi4WhzPF4rdFEjpgC32OLGn9tPiB6GEUlRUSaQctl8Yh4xuoRxk+krwM/4A9Oxd4vs
euntQu0HBaGgCtz5sG0gjTWGMJ2EDc6jiF4UkstrKhFAqOVr8j2mD3oNplDCpy7JlaREnXwAR7cv
CvQ0A/NR1LbbxNJDI3lF/C7xVwiodYeRhhfWoF0fnFI4ke2JCjj/anWFbcPrB3W3M3GEDUThZqc+
tKxA+ngW6XyZKulPINBs4wHtBFJrATYwi3rTSbtI4E394259M8QFK8FbkIl79Z6bpx9GsI96Arld
WRL57vv1le9tYySkfDmUp423AoY4M30oase9Nzun+5pZBmzRgmZDvVoJmXoHv61i57sxCkVWXfog
4vnOpQRX2UntRSqNlXfcmj57dSr6g1B5dXuLl50Dktvh6mrOwjwyDS/BnlGGW7RZG5txZgwO8GnP
hZm/mgja4+/CZBwjz77mPN9NGhroO/yp1UMnYUMcGPYR6TtUz+ZCtovtJ2mXEISAXXfuTq5cy/ZS
D/0lhBb3zpk52iwEFOdtW/jmsGebX5dHp6unB8v3pumea0Kqns2K1gJiAD66WpYF8weWAFTkjTXY
xN24Di0QciXcsLjmlHb3BTuHMNm6ydkz7i9W5Jv1jcfcGuMzrqXi59AVBbJsjVy7A4eqeZsXTKsT
BVIvzSjEFcvLml3dzJXyNs7mxh7wZ45T3Gp9OstUC0cXCAx3d8fbpipeuMJRxFUKmiMbwj5iZwFD
Wo5O3mA+JUXdfBpBMJhxN9kGS/Rt9j97OU81m4OCSq/Z7mhPgPAMyZc/uf4Us2HC0hzYz8rKLP+K
tas+lgJfHcCMevotvEn239xiMGPtcxNs32fH26pRO036d1NRNwL2TGp8xcP7VlNwFvv1YslI0ES1
ntHGuinpiRaBJwzami5HgaNgFyySN4RTs03c4bIP57+qyXNebkOP8OrQHJO+sorIR+5Uuv+l3YD3
hwFLJdvZsP3cg87Zy+y4a1JwoEQKWL3GVHDMDGhjKMmiCBOzx7yUAJtwX1qKmFC8NmM6LSIAk0H9
X/225UAAYvxw3XAJWfg7idgsVUTUy1C4uRaWg8E5D/nap6lVUsm7Gbd2c8uX+bnr2UXGI0NQjnYL
lyPuDWVW+6oGT3KS2hOPIcNeQ4ZyoHAHZQxmyhFdZlZZZGeMWL+EgJ3/JjOY7KfOzyVkZi71fFAq
sCXX9zQklqhKsuhmwHfjJlPD7d+JPkVxnbcGJawfWrL2MpjIEeWOz7HitZ2x7S3IG/lNYvL1WeuJ
Uqi5qcSeLBB16DJzR1Cqlc+lYRnz4WZ0FV1nsyPcphP/aNknQxm91dt6iCJ8cCu+2h1M6u72moYl
cebjgvkLx2HkRgNsFcm8ZVmwk0DVv0eOKRoOdcqd0HDWOQI6JN2IokbvRD3dGCTGqCb0xRYeJOBo
tEaEXNMGnDxY40qXIEJ+1IDvHS5e24f6YnhgGSMtRuozYYKX4myx5L5u6wiqpAxqit8VKIXIh2Qn
DjS9k6x31ZTZvB9pbeEeWSK/T71dHHD70JyGVN1tPyRd9uUxByhK+YGlRI/ozHO5nFRV+7+7oBO/
LTVqWIF4FqApz4HR+VfuDmBNRrwLiqi7GZCUQuMHxl4ttfxLDXd/qIh2NtDDWQGcZvRSOCMLO4Fk
pLvtAYmJuB86Csgny0Cvo80d1b59W7m+dojk2xCcIEUPy3NqE9k94ege3QOnuenvix77QLJYIaL/
OHlsdt2CyMKdlTmM8hv6lnlw2CjmD0tfuCLJ3UDJD5tDsX10DKGMiJIACrmQLlABncJX//KF/T85
mP9bX/J/cS//jz7n/x8dzNgJ/3sDM66MYi7gqf3LDX36xpvMb/iXfxmd99+Z8DC0W6TB+Hk4GAX/
ZWAmFf/v/n/y5nycns4tDdZ2/Zj/x78Z/Kub4ex/m5st/ov/aWE2cD6H/8QNyLbhL7z9vv/Ls/w/
eZhxONzSt//HHemTNsFU7MA0EB5WQlTg/+quC/XMioncbDJP7B4SavTYZlI01E/zlaiwrV8Nu1pN
+m01i21wLFSy953lrvQzQHfMMpkGP0drLKEGC8Ng0+H7bOahkGQO+0OaGrwdGaP2GQUnL/YmJJoJ
1H0pGMYXkg057h8aWB4UtZM033LCo1j3PNZ3ptm5OKPgnub6tbWkd9Ulq6pjOvf4CeiF88BxQ4vl
iE3GmZ7Ht7pT1My4isl07/aB/qvxaf1kSrODPRwFvo9rgPdMV2VMbc/9YjrLaz81mL1yis4wvDwY
kzskVTNpfmnx5lOH9JsdmwdTGikjyFZqt0KH7KRxzkzG5DxgtM7hMOy2tlJ4C4hIQuZwD1tpXEwr
lBfucVSa0d2w5wBJTwy+F2/w6ofbYcc+DK594LhP6HMkzHqJf4ecUzLX43y/VSzfTTf04y7In9IG
OwL76XtvWnJGwbV/mWbpJ+GchSeQkAC8V2/cO974p8WREVsqeMh8SP5qNs4y7P6yL34C07pFHhSC
fb8UPyB/Tgc9Z9s+WEmm4zf44opCE5Go6chKpfohm6JP6FtsE6rPv4ws/HkrYNnxXEJyNLff7OWM
B9OZEF8LMiFuj2O5CjnL7K6YXyoxfax8CZ7RW9An6WIixJilP/DaVD8LnoBjIVkWwLgG1M37PrKy
pla7MODoei2w6prfelPVmw01lONRB5P/QvcUST7RpMTAZixU3+lcsxlFL2XkZ03tafu+LBxXUN3o
jeOhNHzzTtqbGyaizhQVmlOIyA1SwqpH7kpzTYeBC4FFww6xwnW6hkhK/mOAphp2SThYrRf+lSYl
6utdFkyDsB/z2z4KRBc7AlLNQ+/JliEhmNUBmc7JkSm36Tkz8eFdws60ekSl3nrR0rN/wU0Kyd9u
y3FiNHmyQlc8zUysR9BMATdlf2MNgVsI/Pjof/DYAnExphCV3/eorjCb8ZhXvbr2aSn/OpmD/YiM
jopwzfpn3Wbr/QTnldVgJ9PaGN6Id646CsoqBajZ2lGW6eKeis9HGl6cWCGzgUg3mDJE4+duXKUl
T3GoaR0DloZLHGGzXmVwoAto2Y7DSvUbAGfjokkQH0Mk6J2bek6EDL4mIgesl5MnHe4GSc3lkT00
m4ihXVKUx65axZfIVXpkA4/3ANQVNjs3y9LjlHIkrmr4gVzo/WRHQtdHM+cd3kZD79dJ5o9u56+H
wDCsRIDJBbzdmntXYX3TAEWikIoYvMiYgbmQfGwSGSMdW3WytGfQCskSqsr7lBVjUT0VJXPM4DY3
thQichlyMNvFpU8li9Os5wvr9ayTzF7vUT/7j65ZjUuHZgmYbgyvIYvNX4Q/W1KSPPbZuvFhOGDk
Xe/2S7ac2612IbVXGuw9BWnZDswbOLF+Dsmh9eEhtI0BGAt1zeWExDMUUtxVmwjvu9Z14k5Qr2PS
vsAFRxuX0HXcH4XHCM++ZdgNJHcTgq6nIV/Ui8n3ZPfPH1mNq3pxb1hSvKi3/yvxBsT6hrhH5/dR
dhV/bjH2H//8BLtBmkegk5hz2ITttOHrP/3St0evyWmHNIrLol3jTHZXn7K8XV7DlY+Ed2/6wMoQ
JE0w1FGOHeAEdn3E1+Hz91PguLTZiYM3Vdg2pHBouKZtUC+r/aCCmQt1zdNTSC+P5OJ/hula/vrn
z2ddkL/rgIRpNfArTJWJ+38+Q4q4l1dzacYTene+XLPay9/h4gOHJxJ7haPjfC/laD4BXSt/DUHd
4rjayl/V5PQfLdubr6Whh6AJsols9bzy6lsG/7OyjOU0soV8DdDkXnoo4G8FrTw7eCeUlVoYbWh/
Cu80djiu4qH+W2gju1YDngNWL7Re9a2Q4TuOamEEJxKPiwndUyr0Yr7qW1fPZ2fBa4SRkJskrY/Q
EWxEaNzCjKOmRUZIBl51Mtqueh0KzzkvwbqwrfaBRZovo6qeVx/qSetscRfqJPc03LDhhIq4t1Hn
MFp+yTBkDVZmbhxmQ3s2A8XDL0MkH4zKIrQew2x7BxgKP6ZSfSTxXO5xgAyHzRgNjCQ4ljlzVgZL
rmWwC6s97gCZEJJ3opWuuV1osKcGPmICCsvdy0CR9cHMUZr9uXAin55vLvdeduz9WyGr9sFR0Wbx
iw2LHS1TP+/oWH1zCK/y+XevUFB/Tj0EJUXi12qNF6vX6p6zRESTXtsjQSsQLlw3kzXgVTzBlUso
9aPVBBIPWxAP916+ETnOR5kEDOSXvpiNw9BRltz21nJg0X6yhFp5cbvh34XLPg3qR+7x0HprdvpO
sT0PYzpdIGUCxnfiWftOLFererArI7hKZuo41CNcIiTKy1q3ZlTR39w0uIOkzH+w0cWzTMcOuf3h
rMbyXY3bQcKyAyg0+wdW1ttOoeUWLhVqXKTbqO7s/u8IK3xnQKOLxZDOu76wAi5Q6xFGI6s8L2gS
Nv9tTJYtghcU7jO3OyG02zHBbtgwyGjcuZsl7rBpJS2MvANxE+M8mxu6Cj0/fF/Lg0HPUjJZ8jSK
27uaEOMIYe0X5j/kUGd0nrSLMzPTcxqxFhCPjTeqZ2vwQdAENQzmsA5fUKXwr7PsPlYNSyDgtMUS
Zw2wjsG0gMjXASSeGf75U5o5J6ZB4ryF0Papgk2Bv0iS4t6Gpn4QNU0jvKtv7tyVWt8eu/U7aUvu
TWysp1NIYjVmIIUDmXUcIz4Z9HMg0u9iDtf71Lb01aTyFaCca8WhlM1TQUNitCmVnSwO6SRt+rTm
yPPHGLO2c+gDjAKhO+f3qdkqOo/K/rWRFcYRbIMAX3y1/WxFaxwQuPt48VDYWPjq0zw3/nkF+b/H
lmNcCiwEJ68drAtX6uBI2jb4XuiW55EsjQd0jZnHNKvurH+l9FvrNPsurmh/YbchqfRt4s3lJZP7
wlnZoK026lUR2BsFyHKNAaJomib9XNwVW5DFkPFIcTWdvHYYEQgRVvW+W21jd6twe2l1AbbSYWL0
WeJHsgrWn7NNiVtJrUoWZXh3n7kd3LAC80Ytns7/lB5ds7qdyoNSeB1RBjweihUK6XgTek0m9Tjd
NBF+bYsniTLKCL3sWZsYKLo6/c1/uHoUeqxZMPD+n81xY1WxHvyUNm2fHrvTpsXZ0TBM/Gpd/6D0
+t8h8iGX1CBSXKvjAi7bEaYqUkua6gMbK82BiMAKZQrdQRacSWGZ/hVNA2mtZhvHmfwxVnq4Wn3B
ehPCCbWE3ZuC9pncLuVn4OH5q2BkjIHvFie/w92FeIq7B4oVGi7/oTBo/3KiP+NqbXcpRxntD+H9
LKbn1HTzm2S18iVi1Xrse06TVOTNk7uCKmWq4a2mluC9FuNryWh/zrzhOxDTbxOgGhsfUFfU6KFi
aACjaNubfwNTtjRD2OWXrym7mbLyV1BTwKk3YCLWpB4IuJD5DukGWb2Jk1ayo2TUGKIs9O2dT/dJ
ZKZ4ducxwDzR2nfcRZpDu+CAXsw6fzNdFzIjpfGsP4iVRJ3MRkZlG0oS38spB9iyAIKJe+52uGla
uS9M+xfVMvz9Stprx9sTwRB/XiW7LIMKwGPqFvJpafHtTzh9L01etfyYbNpBajGfJ3OhYNtcX9YW
RoirFMXHToC9Dcw6wFj3vvX8XyE9KmXr2nsT4kyyokJEVuWjXKqUnYRZV3zpN/lsYGOMwiy8/VD/
IPGxB1U+5bqdXpKxUn/0QP2GpfqG3XsLh8mZ2xc7D6an2WjHjiZW3z5Tgycj9oolD9uUviFqG9QY
edrfa6al3So3ACNF7x5EkFNuWYvf82Sz17o5XFyXn9PQ2+ADOeqOELZfKck8OUaozqmrzeOI+vFA
ngc8m7UdKMTKziQR6GPu6F+i7YgSpkz4e9wcdlQTiSKMLvMdx7ZDQS99ayeAJzzOTODxWGzmM1UH
1EGRttnN6fK0ttMvRKr6R4tO546ufB4Mp3zNXNs+zBgZP7lXDfslNL+VKfyzcDTvwkA9mIvxsJnd
fRO0B01tywOoGIkpt2xPsNDWE6aDHnN0/lUtxZ3J5/qeImHvGNf5OZKhGupCnCv/ZllNWSWOoDZj
jy6aZLbr6uCNNusSlprunXbH9lm74bhXRqkiaqdohLYrcz+LbTxWWBQSt83EhfA/45nxk4L26RqI
mSpFxKM/4B36N6ewmphYMltZQ3tH3l/AzSqZvsEGb+8xx+nDBv/jikeZI4y2sxgjXo3sxMyT8mH6
ps4eAcS3MYw+74HQfUXnZUfzFOWD+uqNFSlNUOxXzyFhkzf0jZa8nKPccJbdtjbqvrDX5tBLlhRQ
y0wHwOj23bpiI/uYz0/LWtPxdLuHMqz4bIpHj4u3mr6ArC2Mb/YaU3i7Qki5sVcpqfjK5+LWeEkp
3mp5AKYLb7rr+GJr9h+f3qZZGoeldS485fL8r8w6o/ux6jqLFKBDfEWL+Y6zvD/QCxa81kNgPmWo
d3elkIgLC/gbQu7wHrM1uxRtRR3XDds3+g4L5/o9LOA0hS7hCjljn6rJN5wo5yMRlStIjhmewz3Q
zvSRv12RoNrfu1tDuefkaO9lK91PIjU0TbL/njD5uOKxZQGVFMIevjq/caOWVQgNtngYUMCZRKYJ
2HSKr2+3Af8+eiPLgNYv0zjECnGbNsST69QzRgE7485eUlMoCfI951RiJdyFqyM7PVJpGXBqrqhY
/4MsOM25NUCs0dUrvUvds0NB1bBzec9eFSzmY1OP/cXBXXc/peH8vS7QGpwGQ1BQ1dlL4zkYRLew
TZbONT5Gx1+OoLAIbPWtfGiMSn2aypX02xm5JG1YLntL8XIZXS9/G/LyicT61eXyn+Xmz9qTww8c
K1gOCLexEmJ2bUWqDtvi/QCY7kFdW5sPZdfqjtxHuHMsXbwrGGF3U8kQYFkbvmtKDso6XQ9Tzz7e
9do/1AVYl4x6Uir56DXFes8GplpGpokJW0l4Y9eUGY3YrZUlnkG5oUyz393i0HJZpl+sW6ZD3TfX
nuvXsA3dA8jT9imgnukvvUWUdmXZdDcy8T3hsUOypvYOVjE8wp9t69V3fHSspevQPdAdIGITEOxT
wDD+OHHZOoZdal4kogOb07HGQK0mPzZ8viy3z4hyXCGwVdOw0gZ8IQhTwAbDhJOrFQhwqW40vmEB
ut0GB42aFwmv0QfRYkEU2Ok/hEzdyPSIDnQqbV42fUvb55nkg8nVWXJNpPcGjRHgsx6593gkYVpn
AaZdqTlPAIXOB6yKeUIWSt1DNU/vF0HZBwNtE9Nn7P7s8Hcjs5HaQucgrUmNT/O8MVYnbW4ZP/yR
60neL2M82UFFaAGVwMwmcgolp+1amSehzPHI/1d+EsutWwAc8NWd6/7A4qP4W29F/YvqeovqgbHG
0t5QYKua9XOQvHzMTPT1jhef+9u3lRPJbgt/hZREJaVsp+PmjeHRH9puvyLbfBCcWROwlTSvFdNI
DG4y27cxZFlNHm0Sz5YMzQdsIebvFidq4s1hH41j4P6ZkJNiMCdZ3JXhsgNvDEd3QqGxUx5KfKzy
DQkq/ZpI8Nyn5ThG7Rh0d5kcsYPrVv8uxPTu4Bkl9VCo44TnXO086t1+wvhyn+3FZPNOuvCT9BUE
4dkNWedu+UUa5nysOLgbYKCr/wxDs3yZh5SXMBngSLN0eTXb1Th3C225A6YjQn0cQl3OrRlXUWs6
OxcG8RVcfXGR5VR8OZUmrcKxk8G9sZvycSSCGtcEHLB5DUXI8NAH946PZeeiN1HIQw6hdlc0fmLY
Iy2npJEc8iEFh05pseJmS8GaCAQO3wMlHtqlDJ5R26qrRbTjF7xMOiWwCmES1VsfzSBT34HJU3S/
cv73aG6vLtDsi/AnI65Xw97bGFLPbGIlBjHSx8owjD8TnQA728ShprL50aaglkxZg35WdQWFIvAv
US+uwhLZYUZvvCuDKn2iCsZiKF3Fow1iCIGTvfoKgfkqUzM9825t7vPKcpLGU8sDX48Rk0E2fgsG
IdllX7B/vqhLeHERV++Mtn3HTPZSEGBHtIYkQTgEqAWPCfj276aZpojV5E+CfEmNq4M1aZNdEBfr
19FidcO6ITar4IevAbGFIaKhuWZ7y8LKrV3w/hbfBgod7dhjkKVoOc+inIY60LHlvi1pwvCoJ9hp
iQNbrvI8d9n40hskB9yhus55ZvO6o+xkLlsd5RbIMOVAtK7H9S1rp49O0b6Ze/gL23nfcRulodOc
r5aFgpimpO9KfBqFZaRXiSc23hC5LxCigiPVFmzrbc24Boc9zkQeRDZw4ZPv+yPUd4BJa7/WsSkq
dqzpeOWaVLInW9yvOaB/OM84+YvJfiIRiMdXGHsXYzLWGCc7EDR3//im7F+oeDGSrcKMoR0uUtta
U0OEUf1I4hjf/0gDKhByO+FuJZDuyW7rVqC9NhgYsQK33CLL8mMyq4YAqms+sj40roUycHqV2+Qm
HCniwQ+QeEUxvzYFtWvWACTfWDX+nnG0IuU5dNb7af40j6gHpg6MeHCGK9YZihFq5Fucc9lJDH53
bdGS9kGvuUc5XLJxwxym0KQ62LeMs/PP34zH4XVp12fRMioXNBLsmDuZ+pTqd7eblS3yOVHgSiIY
8ed0spd4ICt+r8vuZHfluxyy6yyJU87lrabanonUBsW9mQ1P5kpvAW7JlYh7Ghw3YIqxmYVMf174
FfpDz22l/UDiUdFsUr2o7TA/rdi+IsnOdzc09r5b0H+3qUkM0IFPs3R4AIi67FpqVQeuE1G5GXQU
GESWK+F0GDp1CF5Mici1ZYH3v2pOYRPcjSA3QZt/QH3yYP8GXIOx81Vu8T6UBb4dHzejz3porzA+
7T2c/2w3NjNmOXF1y+518XDyBj2abOtQQyvw0js9G4M2z6m2hPmebM1SJGUo937tou7lctgRJbWx
cVXOK6v6z0kg01ElE94QMgsnpnlJO2JN5RrqmI7O4eKG+sewigJxqzP3eG0/SkIcvFqq+ehP4rXz
GbkUZchXOy+GCvY6ThhHOmfpTc+BT1KJ3of5vkYZJx7qGzIR3VLsvXbdC3v+OefixUuRRMquPPCm
n+JqtFPevTI8TUtlvjI+lodC/CZW56Df4d+tTPHKHPmeFcsDFw2S/E6XvxRT+72yz7mvoFHuJzwE
V9ewvoM0QGiSsYn7zOpHiUtnaylZnfKzEy4HTkxKKSYeiQATwQEod8q+pAXpKL/nsTnlnf0jJYAT
d5X5vKVudy6zprzrG262wipjW7S/aJJG37r5E6xiZrVFNwPoLIy9FI8C6mvD9m4ryzO3pOysA1Me
sKr8ri35yjr+11wU1jmThnUk8l4fGwHpp2JgvWRj5h0cRrU707+hECqieEMnZto2N/GwOva308z1
S2Xay6kzFLUbuZRPTqhmKm/yLiZsm+OhL/qnbLNXqJDTZwFotrjTmY6L/JVXuj7VDeWzDpDrA101
fC38LvspKXMDFtzyiJtDGTF3nUaN1eKWAYsH+qectjnVevtsJutuyKY9/qZbncR0JpP60GFXoKAp
rfY4pj7Xzn3i8z4tjptgbeDxhJTirMpMUF0PxNRfQEDHS8nqT01t+ljk/KJ5ai69AvZvDPKZTduz
Q1v9ZOcn6YVxYxMO5qxJrGbm/1DJ8eKmY0ye/JF8wJuR8VWXy4mW2Zx/O31X9QIfwbC+hsY8eXwb
Zh6Ng57KqzTDE+H4F8t3aszqzXkZsrPnVEngEnSkLelxAZC6Y7827QQKZQyq61x3g+A+qfy3vG8/
gG4z/rbyUy0GFYaYE6zhxVX5CqDDOmk2kTm3xYQ9Lwb9rQROvuyMZow5omCzyh9mjs+KKXbf+s69
Y8khsdbVPlFQtN5naXfsxiKN+hAnZkH5GZtZdl2Y7WhQX742PK1now8rCkz0xJiVfni3yYK6gvsU
f0XsTxSXyykbQEgun01u6mTZ0qvNtcWbTTOhfYR3A9+jWuAcl514yFgg7EMVnLOQehM1WAU3PKcN
3hHEyPpm+ELbdNQPYQDafGOO87lqJo1PoAGpgc74fh0fF9BxZ9jmxVUYm0RJCICEN35PmxFtxW1I
Zyx0pf1oQ1W/VSbJN1eV+stVDOzDgu7CQ97Wv+Cic1tnrnZT3vk444zEJJmZLIxyhqy+qfABnQ9E
joWMOcULJk3yeESO9g09ClWK9JTPbpA4/GRAmJVJKxxOb0YTN7XiYOjxAaMkZ6gZxRy8FKFZ4aFf
5sQdpt9uVaE8sKRCs9hNU3HiJxgxDUKmWKc2VuDLeWl43tnWzTPZtZmVhrHPp/XNTduzCuDyTKb5
6E9bldiBrCNQX291Pj3q2aalIKh2vmT/b9xgHsrK+lO79WusvPA3RQIWF3NzOsz4DV+nbg7OoVs+
j5t/ClPh7Cfl0CO64Myb3O3JlptMmn7uzlTe4ESDRLm11ucMYDHSCpuSd8uWuGb15PETJefkY8T1
bsDG4ABwgywEAq2TQydoqEeKaVO8r5rsGeda7AzBzIb/lmh1t+Ocg8hNs3RPQuTnEFo/JzD5Uc9O
MZnlLQRXjm9Zh3/OHGOVClYp9N/OBD54jp3HfALw32Gu39W1+duv4BVgnm52mHXCQ0DWidHBTuZw
UxR81Jd+nONs0v6pC8pPo2MZUdU2o+J43xtEGN1cWfttUM9hanHl9p5HP+gfsoUYN45N/64nrBan
I/L23HAq8/p0aB0IIrK7XcwOOj+Pc+Hu8b51lHoxtrM+R0xPuYQGfkd7eBa+WaIc7luqsa75WFwG
Kg6SAMSwlS4P4IMpz7gdNCkXjL6skqYbEjaXxW6mLxsFiA1uZZcP2iSJ2w0m4YJgbSP6bcgcsbDH
pMSgQP9VfkPWFKc6RLQ2fZteJK4FuG1nIM3uy83MmCyeflI3+7YZmG/DUJo7j7gg/+jyUzHbv5wF
GaNrrmPWNslqt/XVzOip2BxBPMXlohKsDrebxgjIHmVc7Apk4RLd0yEpLZe6eewyaTl/NlvCSUkV
23s6/WDSnZxuCqrLAt5z3UlAdc6VnazVUwc1V0AbQsOy7pTsc9Itda/YRBG/NMo9UUUN2UC5/a9S
5jU6PZm39xypbnkakJJA6CJG6gP/UnvXkftnl9Shv+aPnO9p/9Ab3fp3qwjtJKzaJXp9EwTmsWm8
vtoXaUtwZbewKsFtnqkO5heWPesO9wcDIcCW/FNJnTn3o+cG8tlmKcY0zXNfFXeLV3TT84ydkME1
sxUcnSD02nOb5WLaC9bdiPeemPxIOgRmDrSO9Oyaq402cuz4clvv9ZLyl6MZDUkLku0wxpATuC1g
zJwtMok9aQ/3oyW4ZZ7FSgUEY83iWmPC3OOHDwXmCZ5j3Rg+TrhwjbVVFvPOopHoETdFeA8O8WtR
3mPY0wHkzrMf1X5bkIYd9HPouHhBoL4eoeBQVEMEJftJQFeCWjIAvvbtuNmRbXKWRmZrhSeMHs+0
3nuv0HQ+sj7Y+2WOAG7hcSfiv6dA/THUzTe9GLGBA6fZlWsP0Ro08TkzQhlGvA0xbLrFFIZ/5763
b3/+7F8ETEQtR58XTE4nSfo7dyfr0ICbFWV/kNSxsay/W73Civ/JEzdU3rMKyTeWMAWqY2DvWV7U
p2EmbNyW43aiQwU/qRLYfoJxeVObd5T90l3S0ebyxth70c3agrhY7AttYXkc3D6kltwT0nd/6A2n
Ow2LWA8ErL5aI7zPbUAGdqHOWjLjcTtaeMFtGLIrG/u7kfEe9W0S32bON0SPgfUjHQLex4vtA5w3
3Rj1csXKUKYnY+7d93WZaGfT2zvwq++OoSMel/5QDsDDA6nKKBsFEdPNK9/pg/yGqFOepm6674K+
OgDEfs2XYrnMKF9PSoV14umg3+NP/kkvSx4V+cAp4xjo0f0ms33JBY0KJzLqv4KQC62Au+1iYjws
RKpTfJhJi3eNS5ViEaHWM0s750gb8BSL1QYaYOn1UGdAuKFEfYDZ4aaMt5K+bwhuPvWgkW+LW0sQ
vCQcDeIaBuDCQYa8BrT1gDra/Cc8feKoFeWzLFfU71QDh9GFyBKhvIXdzGAdhxmPVw8JCoMym9q8
Jy7u8Lffcc4au6lX1DxQArrzqDooMNN8U2xUIu5vidPC5nkISa1GMH09oPn0VkGt+ASr38RDwdFG
gP+lKuclasIlTFjDvmxL01xFlbLWpSJpPwXTKGIyrMtb5zrA2snwsNKs9bTitOCz3yGLrt4OnOX2
C3uY/VUL0jJPo+ByaKPq46CluAq3wAq9ZT+auXn2CEZ9bcTl8JvM/EXvCJxvXWTU7ntVWAUbxk7+
wNnmXTA9ThFo4w2LdX/+X+yd2W7cSLqtX6VfgAVGkMHh5lwkc9Q8y+UbQpZdnOeZ9+fJzoudjy53
lZRWSXADG9gb2EB3NaplmZlkRDDi/9f61rwsWTh7/eTcBMxOOyw/S5ELepVOzaV0y2Y9LJsbgOIz
zoMxfsBcEKJ5CocT2fiEUHHOXuNNI0auLhkHm9yv8RXWnWDX1eRDqZ8IqTP7jLYbna8c+nIsaIjq
N87o52dkn69xCA8nhAiaN5qymhPYwZJYMM26crNx2tKTiC/aKSTwocyfZR3IcyZxji8t1a6LJLuG
RVse6lozb2mL7Cgdf1M1GEytjs8sbFa7YjbN67ITHTnEwsfsawEVQ20Tzu2pYwWfDaAEdB67Nak8
m67SNSzTHJFxP9+MCY08c6I2xXt471SG9i0nD8yDxeE1UwHbNC88AlOHAyvEVil0RA6TZJNp8YQG
myRxvPu+4M1sJeeBrd/2oC3ouokdnS8s+OZwWpqtPEhDazzYcdIjP3E7Own3fhia6MrWTZh0bk4/
sg3tVTVlxH0iELiXZWtfBFaG+0TUTesVca17xE3jyV58HCS81/dznDyADOXl3VVfOQC1N0jwUDkU
w23IsjujuxqBQNnmHQUiKF30W+jU35ArAKeuXqBL3XDHFhT/k846UXXJAHenfAS04lKeTYcTv9F5
NKKlJz5YmEBd4iIGIiiwQbhtfBYopYDOD/a9kVjmeTqodIuQIdqNrtzE6IBg0c+bpZTPtalvOfFM
Hbyzig3pYXp7ZodVbm6l0L50ugNCqNGcAzAC/cLpYPMMGAlWvkCnMtSL4xpT1YpMQ2tvoA7ABdWS
ZyTmhEipov2cKCCsHeGMuzRupk3aBUska91cGGNlrno9/5ozHhfmTHJa1chWMfwH36wwQilUbYZ2
3FLRP5skM82tbgkeQM5G02KfVf2ZTViFAGu2zwwEHUY7CzbjOawNA1gGPU4MQraLNMMqthWNBqLV
sKzZJ24n9h0tOTm16Toje66vUUQ0sbh1g/bCzsoz6A8WlbGi35bkZc4oNVWyTk272wSE9Z7F8UIh
aeIQV54MsZJXdFODAYh66BerCmvfvsFyvO8ovPF9EX5F7vSQibbwUjuknM9dIvEhWBT32aob4xut
0R60Npnob0GIcNWI73mYZl716qrI+uQ0zRU9LTrmkZ81p2AS8y1i0D2tunEdCrbkRUGh0kj0HvGD
A1tHBygxas+GmG7nspMeNupwk9T92TDE2hZLPsC8aeZ4qBzz21J8PoCk/yagLzmesHqSdtgqrAYc
oQeYeNm5n3cE9P4Jfv2vkMH33+q2q7/9C9p3868tVZmnFmPi/wCkt0FjGizsP2vib+nS8rWeaqTG
L4XxP37xhzbeMn7TgfEpWyjjh5D9L2288Z3ujWxe2oLsJAv9+w9tvHB+o9roQEcGSPn91/6Sxi8/
0hUIVWa0UJZUvyKM/x5P9LcsXsF+VbTEXJMqB/n2wuEjvIQgA/8M48lHkTlkQbqiiNwziivoxDRC
ygfkg8nKL/K7jhg3TFYBaThpRLoNOYcYYuNHEi9wzVrhtH5xJ9+gJhuvAbzfPxc4WttBkU9iAzE3
rz8Xhiya3qpHu5agumqbHtlmrZ/C3/sSopMgztD/rFGKXoXpfFWWNZlBrKlmWjxMsz6h29rZ6aKK
LZ17IWp9aQXwegnO3WBOz+yA463RUWLOM+dqnv2GbbrNTi3pK4zJRryle2WmHpEFJWgu0umaMdzJ
ZqIEkhAIzOFgA+7qtJxxRn3/4v87s146RxRo43+eVw+sEM9P+b+8qJ1eziu5/Nqfs0pIDCeIxjGb
oC/6c+b8aThZfsJkA/er8CVxiv5rSpniN8jKpuPabB6EMCSYYIQsixPl+4+YaPx57Ke84Z1fmVPm
wqr/e04RlqFcE5iuY1BLtC3dPhq7LbjNYBgNYj8x8dXddWRe+y2cmYrzDjrxPZlG9nirWyusAZfU
2G/c6FKS1ecTbExFkpphuTXoN9IqJJz1LodwDS98ug+He32+CKurrq3WMaXtnPMmsjVvcq6t4tlh
fzOekVesxO2vD8q7IuM/x+v2K8vTPxqjltH//O+Uh/8egQ2CNzzP5Z9H4aFJv/2r+IMF/tXi/uP3
fizuBC0Ilk4WTtsWkrWaEfrD+GT+5hi6Mlxbx1kNn1Dnaj8Wd2X+ZnLUIgEAp5RjvRyJ/EjHiK4Q
t5pAxQgv/JWRuFDK/x6I1Dx0nZeY5TiMbERy+pHnqcalL2fW8FVmx/6+9Z/AMKas77qDVSlS1yhb
SEAl1Zn4OPUBG169ngXfL46cmQXcpTZiSX2hgL/A6+sSpSiOK0hTJa7TTvp2v89nokqJpwoOTaWn
sPYGqz3JyMik+Ux+OdAAsUv1oTkhrpf6ekHiEZIks3M95JvpaTvwf+pK/9Qv2/owDCv9lLuLbMew
BdibhJaCyMbnAUHsCKUBt3QGwnET1Kp9rHWJYtnBHAxDNZJfI9EjaC0aow+3UU8koUnnECsMRhCJ
R2k68/3Qvc4QXn5uZxKmkSBykEM1N4wPlmFuLS1VT5qeR5BMOKpFXmpkdIpd6qcejpbij6kV6txR
g2v+1+2+ynfCVv4bzkq2QiaWwPfm5SmRMH3x8r3w1y/9OSml+I1zPrZCx9F57LrLqP9zTkqdrZgJ
eMsgg0MQkfLi5WD8hoILqCCTxbTJisKm+PfLgfm4JIiyTUOSSm7LLzgRhbCP8PeSqW8SfaVbiBgs
7IjLrH0xMdLYJ+XHSnKqd1V9A6luPkF6ERwqIAtAQWFeUB/DggDnZqIH28smfbBV+RUV+ed+Mk5k
1z6hf3U3iLvmDfIGhBhFb4BpsmBuz7ZxPfYjtmbXRdEgmycap9iL7HpV0G4iDIJINq0aLgNqcVsj
9x8Gm/q7hcQwb7JrAnKjfehApBoq6U1l4CIaEpeyG8EckxgInGlYqlewmSJ5W6M8cQQZe3VAXSO8
H6P2m6RoudKwaJMKhapmyVda+11jryxBTokW1R12cf+LcAcSI6qLfFRno518Yot8YvaIQAKzMtZt
1h0EZ7hN7yZnvlSd11kUeHWJgBgB8NruqIQPc4oUv5IHX0vpdhRnzkRuEgW984jFjRPvbT4vXqHJ
KrwJD/i2SuLLWJtQi7L52xA+dEX8mHZiOqPX1dM+7mHkmQhgKW1mGydpdnZhAz2uGlDYtLOpFz60
jb6aaxeQD4nW8Hu92B3hURrGLdG4F1XZe65Z3OjuRIez3AM03NRzfYjG0ctL4wBC6KzXjY0TdWcL
IXcE98e5MPCymHUuLu/SpeaVV/a922DXjHzjgWC0whOaTiaBJXZuVt/LUW4V1Yk9FeD8fDLNFNui
hr+wjjaQVJAfBM8JosDQxrgxteQ556E8sGt21tQwD3no32Y1AccZHS8zmQ0Ebsk6J6d6pcyaKkO8
sTPYtUh/1hAMDjAH9jKv9pWyziPUCSQK73K7ouVMjhT75OaUXv/pUPokbsaGu9LollODLz4JUdqg
v7G/wSz3OFpsZWN/45CNXLL0N8SWdbR2DQ7SkQ3vpHvuTYGSNEEPQxIXxVvbK7NkZ1YOf06kOx09
1Qqq7z6u+tjTjekp1afP7hDsJqdqMNDReE+zB61JrjKru6yEtU6a/s7PTFAyKcGG+YY8xXklwfZS
NNhFJZDaKCY2e0BAVqUZWtqEdR02kqeLPPdiejhUSIuljb/3RXsz9vKgo70wivGA4guQ9gTEPuno
+5d47LaMnwc/ty/0Oa0QmRIR6KCXBmd8BtoyQKxe7WFLgjbWc+xt4EiJTKWT37nrDGoQIO9sU5rB
LYLxLamFG3vyHykmYK2T7ZeKlxfnjWdTag8ToY8n6OMIbDCfZ9t+oqB1Gsjw2dbhHWijupO1nT53
VnSrCJgf7aVlMp0ZqMqSqdqjdgVeOFXrQUW7GBIb2lP6cuO1q6kWmKJ7VqTjfVjF10ElN2B5bisZ
XJdCu4mowSMhXElcyJ5r5XcyZpvrJ2LLa3OxyhIKnbqPqJfIbTQuzMZ/mqHFebNR4Y8p1iWSpxbS
7hzzatZjYPiavod92VNHVnu/LL7abXqIna8yZf+rN8Ut2uoTaq1AcALE63VNK8PJWSSSrvVUi6gq
HercQ/3L9rfuD+TjZttyfDD04NSn/9dkGTcYuvFK5vKOf6Hg09mbieLRMMvfGaK+R0gEenQTY1ZV
IeRkwUFDdyKsbguENb2sYlLlrZoyTtHdVXNzTxf4sgfj6dW4KpJCVF6rt9naF7rawcci2xgfFWT5
NZRUr0rcx4gcGUcW571NNLzTR3uwLsnatR7c/D507ql6z3hgQG4JztG0PK/7iDAkeGznOlaqbJQP
SV0DNfYpG0/PxYTKEuYopGBU2lHjxvumHSX9Mws7FNS7EeVTjDnEN7Gx4QLA54MBA8gZYg2F+huw
azzMa/ZN98rOr2zFZOuQVxNDwf5m8glakg0ExA4Jia1uzHT2iKDaC8O6kmb3CBCSfquhas8PQAZm
NctaZl6E1BC9cu6/NmgDdkaQofwo4utu7D9nRWBBonWX5+fc10NO4AbymckvlEeL4mkII3SXWX1d
VEiOCLRYScWSC8Locej4t8ZEtaTnRbRvNffLoDC4d6NxMuj5FUsBLlZteLQSMd/2IyJpM/8CZvrM
zatn2BRXeK0/sZwfal8/pIj/wfPS9hDdA66yvewa3fO7+mDjO1v1Ebcbdv02LSlG8+4YVsqCsVUZ
PSbEaTwhxPuLZkGuJ0FMrGabkkjank/SeU57zG09WJKNWxsPOWXmdWilLYLo8hKXKW+mlF5q4P4x
UILZAlTtWOVFtxpz7IexbfVnRRV8Hgf9Ey2Yk9lE9Q//Z8XLDfuuaz/PY39adOVlZOgkUyxhEmU/
UnBkZUCfnj/mIkY7H0RXkUHBUte+9SKkTzm0mOzETTtZKCwtGw6nTfg6nYuivcKD/lTgZAH0ZK8c
p78whfJaI+rWbTOeOg7SSSex9wX+0OV13mzQy+9b6qthB6RniKj4Erb61Y7lFY/znoWrPsMdsU9g
ZnrgXRZbB5KwAQCzo4E4J9LNAw81eEU3fhsDcQt/uPBarT8FrnvBq2NxjgKyREa1qePYy9rGWgHY
2UY4+tM6xppLnvDWLJIr/OQnWelcRwXQhW7uOGn3KVoIDO4eXdcvDTIvmjrQuMzkuZHOSej6WK+J
SjhnRwNIyRU8Q9d+HExw6C12vlU1TJsirJGLRsVNVGafBNBfXu7pvu/z2CPdpdzMVr1xRH+RLduu
Fk9ACmKLoGoNXTptQpypufEHGuMNOp3T3gnnQ1ZmzC2yZUzau2sjIN+4k504j8rfLczg+D89GCVr
tBmHVukXSevuwnao1i7WeSRqM8tDs6Ubuk0n2/ZCtz0oMIEYkubPkeV8mQTEbWy/tAOUfol/b+eW
8++Fz3OyRMxfXYyYy2MeSfLUSDM8NabxlDxdIgrc/sZATkIlO9sR5IJoYWoYzrlxFjVYKUytNFZu
15XeSBl7ly9SaTdTT4Yxp/iBhnPiaUBpWKpfJQZ5OCgpPbOHWI0c/F452WGq8mfaxwLKQnReBdCj
RIZivm6jvUVLcCtafPixSu60SD+Tyo93LGTdxkfLjYg3qjZBQRBMqNdg7YM03tZAkMH2NCy2yjyD
6QY5CvmTiVtloskPmT54HMYKedpUGTsEAsRZSZwxGZqDbahS1sVgkKsirFBcovhqY0iKeXGR2/JJ
lHlJ6VOU22ZqL1jnTnujP2Mln1gSo3PbyXG+8bgiDbo3KQKaR0QhlB8kBcAxENy22jZLFq98PCp8
K+mlBUt5kyrnvpXTjdVFvw/zdC5R46HpeLI7u13VNnAfrA79RoYVfdOWiABkl0i0q5KtgJ9O9HEJ
BBGB/a00cACyLka4Jyesz2KFhmrfmdV5hTR71fTDpSaNmL6jcd2OLMwiJy+gXvSdBh27ESRRp2m3
0F9309ieZhL7X7HAfjvja2mb4tQeB5oNzn0DPgKVNCk8puvBlAY7VW7bwt+GVpmsZ5UVW7G07XvN
3qQZr3DDKQwk48no9YWNlkuHBOZOw+8TBuPORDIcusPZVOv+isUUg2ZJR9Ga/AOGk5sBQh2b5Lhh
ycTMPnZnQjQtHhWkqLMcLmizcexfQB1G2KDzCnKk/RQJkqq7ZvRBr/Tl17Yq7n0/h/bVrePM2JA8
0NJ/nO+oifiYSKs7cm/KJUvjtJHTJ4JXOPwQF7Kqx+lO+vXZGBt3wMUuwSnfNHl3yhjOeKzDHf74
youF+tK4PcKVmCgPbTwxEG1Oajg1Q+MQUHNZ9S3+d2B4mwnzJaD17qqnVYQ+VPsmiwrfI5thfHLg
LmIUd6rNAET3pzSXE0/ODMipQQ3ezWpNNQFDSeLvlYYAv3RBEAZ/+JAQdwp0V8pbBR4ots+mUCdV
NjwmDsWbNMg+d1qyUbV7INrGOdMdQmMhZnYnSWhdIMVPN9w9DFYEbieIICu1Z9u1IbrgU4Hg49Dq
ZXcA69buiRroqWno3b4q3cXpGKpDqFiuie/o9lPXshtnWT3Bmq5vWp9eplHnJ7MaEcySW2Y0Jg00
96nHerBp0pYNrktV3VYnJQzLFWw0bYupKV1kPtNKRSmwWZeh2rTuyQjrf+uYerTWh+lTk2IBpZwE
fwSbF906BL2SU2jSPBptdgZy5YEA+NPIxzLjF4a9Ka3kySiZjWaBsBnZ13asiVnQXRx8eg8B3sDH
CiClXGt07aaqTq96gHYoMYCdiqECgRvGX2gIzqfIVE+waAVeX7Ekjoa2M4ug3un4eDzf4jhKiM8F
NLqrMFRPraqNVWTTa9ewk1V1sV1oYoBKKWtRW0NlmcyIfNjF4ozmL8GiC0VtozvFJ0rIKL+ygKZp
uKiGlJuze54+Wz25VVl0z3R9plx9GWIyAKwBdQ82xVcX7o6nzeGtlT9PRvpoGfB/ME7AAIKSgAhj
po0MTbIForVNkll8DgXZbg6e9Y0FuZCBqIE9SMr0TLriSYRoYjCDzIgELZ26S3jbzigs6xZ3w5yi
gE0wzcOU5ADhbioRC8Bi0bq0ziZH+xSH17RgCe4UpyoXKBei/G5uF1ImojaLgAojsFeCPLYm6r+C
mJknKGo9WxCD6LH2qkTDBIN70aWY+7BPbizj0s1xalbUb1bSrtfZ1BzKEsheQTKLvjj1HYUkrMG4
EyJLApDBXw8AIyD6ggoBi2JnTRuLqDne6OZ1q38acSkeZGmSbI/HOTMOVt7BYnGqx7FXEVkQ80Nl
U4U3pnOf1RuSwwXlwHrr28alzNQiWsAalh3GYrjOEx9AcYv3vyhOyYU5p/Z73rIFC638vikWJ766
dZPiQQyoZUJ0lEo06D/MTRhOd5QRoMe5zZW9qCd7F456IaFApPJ3v6CJhf8WeEXWfYrji6yp7utM
6Ui6m2QvrelrPZsnVcPR1GQH5iNN5g2Om7XsupWuQuH5M1gkVY5eSnA0B+P8pHfpVM+Nm68C5vHK
8KMT2O0rzX825OPAgtjP1XXUT+GuD9JPp8AfzosyO0fWdqKPuEn03r8M6z49kBhyknOdOpsMjxym
b41dnSGlhgWZ7bSS07QOwcqGNmza2opt5qc5e6q6K1U+UTX3SPKA+aD127ZkT6LHutct7XNUJYes
vWhq/ITKL27GrptxyGfZGjzF7WTAvQD60q5bNSXbqu/Z69v6xYTuguzIe6ORqMP4A6uprhHSw8GH
wpgaxVc1I0uy8/mijmycCd2w6+pyr1viomzgmfhYGOrmLgqLeptPTypWT3Zl24dk/CNOxwNSuh0W
sMuq7OYLRbxTV2hfBZ/o0aQpr+sOUr+5wI2GKMznWzj91F9ME2pNSvkexAPUj4h6Vy2O80269H5K
1yelHZkT2hmqdbGDpMEyvaHotJ2gzmeM2I8ID7QXZo/8o17gtGPLRseUrb+TcPrPe+VoJ6qx41Or
NQRoPMoARCFiLPPBlzad+g9aPf/Yx3nZxvk/l//DassWvZl/bvesCzJdaTu+LCwvv/Gj0WOJ32jv
6I4Lyw6MnLt0c340eviRSTOHcEndhsCum39XlYX6jSY+Ue9/l47/XVXmR1KnOeTS5DYdHWn7r1SV
jdcRp+hU6UvR6kEWQ+63ssTSTn9RUxb6EKNcFhU8jkzfQurW4QVQKiIDIyUxhawfpqpN0gC1t3SC
ABAGabNWiATXVZLZ5QL5cr4leUwNdlrcTG55JfIRq1aD9B4Ducz/kAW7A46cOEYoMtg1gQLuYK06
JFWnJEpNWOYQCJxBOMNQyOR4LIG/S+TPffZgdULe51XW7cBxzyeop8ZTfywLWCllXVMmQeewGcP5
ohQtm/jvT/J/e+oveuroNwRpuiCPFtXI0ld8t4vy//4vLuCv/6LJyf80Lwf9m3/RX50VIXQizOF3
MOCYBv+eBMKlEWrQbJQ0+ujLW9AXfzQ7Lf03hepTwakxxeu2u3J/c+iWC7r4hvpOh/yVOcAMfNHs
pNWpHJo7XJ8Gvo2k5qjfaNZJhSELODY4UFI1gPpSF7NOqniBNJnW+OegYokLvhVvKFTeuhxdHO40
afJ0/GkYvZxxrUWyrXKROccUEzZlwX6xb2Ht1XrmU16W9gf91KUr9Hcv98+v57gwdRT9K6XMo+sl
jYGOTrEhszX+MQyiPVdT2l3p6TitpwbTJUKdqT24YRpgtUNS92I5fOP7Lr3i4+u7ilauzSewWfBe
f19YkRFq2IwNYVhah0qvNBq5Kt29f5Wj3tjyEBdhkzQte1kTf7pKjT1B9pizZTnk61g2BZIy0tIy
PZo271/qjRvKKcJhyHCAWhbp11+oLkmbMOB2rhMoIfsW+9LibIaNMhXpXpDb6inXVZt20GZI8kPx
wTcVb12fLiR0dcO1mCJHzXnTKUARKwqx1VzNvQcGS9xYfCSDhgKTbRWqrN5VdYcXT8fbc54Bh2en
W5AUAHi4Cm8JFTM6joxmQkwiMi4v6CFIrrNOC65maU5fI7+zn8GHRx+NxSPV2PfBKKWhS0kHk97o
997/i9dN7AKXzmqdwU9G8MYKSbaouhbBeOxoV9mIvmDUNaSHeK/CMK7hk8TqwODO8TRq6SXzJtoT
fp2uNd//KPD79avwz89muMIWFq0YcMeLLuHFZxsjCKilT2A79hqCeSq73AUdgt/e772o4WBRRTZA
oEqOH+S3v7EiYFkHM0u6OT1ph93DywsXZpT7kw3Mzgd5tcVyPB+qfiBAuR+/6n1z+/7w/Wmm8N10
pEqCBjL7S+PoazZZMbhaMppEMQ0K+WkN7owj6gqXbeG9f6mfpv5yqWXjg6TKkdbxpGST0FSimXHF
lsUu9535sgMp8cH3WXYor9YXLoLzmLY4gin0Uwu/98VjI6DHtGrMtGtSNf0VEulqg/XqKzWCyLPx
vntkFnQfLAE/PbHlmiYKARYC3baN5ecvrqmJron7OlbrvvCHqyFPq/Pe9MM11upg7eSiuXv/RorX
EGLG5nJBxfLmIveUjnU057OkG83K4oJRhuY8pdHn1VkQrYXpROt2Sn4HDDKedlbV3mZMqn1GW3ZD
VFnywWL+9gdh8Cw7Vgt55TK6Xnxz6jrZNDqauSazAptC3FRgJ6kzDQuLIaPzjiRBa7dBQxQqNZ7q
UKNc3nQ9L9X3b8nPjx3Fh8WrG9GdEszZ1x/EKoEOVlkCEqjKluAk3d8VZrtxzJRYnAh7WkK650dL
709LhMVFUQ26bJQwOxwL9KzcoH+JSmMtNdqIieOzWcbUoSNY8KwUeotBEjIh98tncIKNno0sygrY
rgGc0bMIBtz3AxANsMZkA1Y1NI7AWCOEaj8YMG/cHRedisP85jE59tGS0lVmbmkoTddE5d1YVjpf
B4af3aSl9TtmYboV4ALCD67503vJggPGi/j7zZGICl4/ESinC8pKELKQVNVp35DdwiobQWYs/Tty
Np4LbckScCp/gThmH6w14o1ngzyGlYYxQf6VffRatmQRTnkDSyvUG5vb7FT3KsMDOWamucaX2G2j
FNNMRKjv2ifMct2SV7mbdIKnOFurDexTue3KDBLzwIs8KcpuY7m0yWhSZev3B++bt8q2xDKBLMtQ
y+N7MYumqSgpZIJooBFGJ3TQ6sU6Qfxk35drUCuHCo4EwT3f2Comp+9f+8375DIseN8sKu6jGWxH
bkS+EY8JrESHOZXcMnaC9UnZ0KkIADhuA16EQCNK44Nv/fObhwHy4spHq2ZDc1S2lcWgHIAXOgbb
sy7HGa5RU3n/O741/HnJIZJC5GtwsHl9f6tCka47d/p61LEFVzWkgnAkkyQQItwpKaMTX87mByPw
rYf68qJHX48jrduiJSfy2DGynTBLe5/7+fOsm1cW3RKaohT6x6C3T+ew/NUtBHMP3LTO8QrNmURq
9mpAdZ3dwLBmvhelAbeapeVM6QToJLnZb3PyST4YRG89SoWkzWLXwoWPpWi0/EiCkra+NrPFMZ34
yc5PrC82W9YPji9vvHH4asvpUOhkXXwX2L2cK5pmzqBXKWvmuLQBaAb9Os97ep9AqnfuNHfUAAob
CU6fr0dtiS1yEWrkeig/uMfC5Ca+3mnwSWyOqrqz6HaPLQ/K1BFDhGRak+0Go6Kn30bgtEOaUZJu
7AK6sNb1pYcEzdzMOb0rhBZosaYmhGaPII/iHDglTsqH90f7EoXw0wdDms5zX8KopHH09MOpw1ZO
LWndK+QdIaKt2imvEdFJaIczWqUJhkcoCamywY56ZI/V9M5YAoEIDpv3P8xbU8+yFWpMwWba+f5Z
XyxtMu2sUMy9WA+26LdstknQscpoH0+afR1mbnDp51nzwSB5a+qxFlsUxHQHiOLy5F5c1Or60LZ7
IdZZbHGiMHtoZNl0ruHjhOiXRptcDWg/6o5kp6pNdu9/ZfHzdhAXDgcyUBpsCF396P470cyRBNrF
mjRZ64C0uTwTOvAKaCCYPvyUGi46Dy9fzmiBPdQnreGPF/yx2SP8iu65UZbbvkytg9WYJQIPiAzv
f8S35qtNpY/JanG4Ob5BGf7nMQw6sY7zXHiwNqKt2cIIbFTrXr5/qbduBgp14S4XY404Wnsx0lnY
MQ3mq0jUt95NdTxwaetVCEC3U4278P3r/fw+Q71J5dJESY93wj3a6gys/lNi2QIja4gmi8akp9f5
ePBrzHOyEufIzQgZFsHD+9f9eTXgusvOgDvqcm5bPteLMWf60qKqz0FVTTK6CZY89N4xnA/G1s8j
m6ugSTYNU7psBI9eKpJUUEWEAKQd1v0rpwQk7BodqM/UBNSbTChdijDbl8r/igfa+WCZ//lZLldn
r8/Gjj3V8bMkniobCp1762qhy65VyXVI//g+RZO6DqpY+2Ae/7x4LIkt+Mo4XbG5l0fzmNQE5ZZh
Q4ZtwWYaTLO7UnOOloRw8TWxYsFmbiJz/+sPksrjcpigIGcdnyQMX9ZZvFxUz83hPGDXtm7Iq/rl
GcjSILDlucwN3ppHw7SjOeygE8CnzxFhQwo2YsJq6lA0OPP6/S/082RfLmUvlqRlP7BI0l+OTCy5
kY/2mGdVEicrsrLfjTPAla749WImL2ZKUEoYTHQp7eWBvpgEDQlwIX0BQh518AP4/yHF+gFajZYC
2ET+4n/wzVxqFovz0TQWI87Ly82WP7e9ypHoxCCnCN2Y90AKSA5L+Mf7l3pj3yFR2vO4MBOyhzwe
i5JkFVJ2AM2PeZdsB7/oNyF6tDUhU9MKoN24nrGMYR8sSnh9AVShcsJ1G2p69sGs+PCjHC+pWlm5
WVvIdTOAb4CoAIaN1/cWzPfkOVpOTHCA7JXXY/TJYaOwLrMR7Xddqw9uylvzk+BlPHBUXKgfHQ1i
4hhDRE0JYKRRxnsntlajvJxDGu9K9GShw0D84IpvrUC82IXFfzE3He/ktUCQ7EfRbF1ijdgkMfyf
xoCsr5fhrZ9o0Qcvk7e+IKIQ5Tq8SSwe/usB5kwJjVJi7dbdFEUHQx/JE0z9jj5Yfq3gp3CggIzz
/kh76wXGHppiKF4v9VP5L7IEOnsflr+apoBwYI1oVxkuOFizvqY5QRdNEF9mVY7zwZXfvLnwGHm7
6GzVvjcHX8zeKjQ6k5A6SaYqQpkCK8MmGyCwglAPNzzMj+bUWwvT4q7Bf2ya7NOOajZ4+2Nz0Li7
ho86x8g6dBkqD7eQBeQHa+CRD3ipmEkODOwIsG1QrXGOXs+Gr0sEvxFzptFGcJsVkqUlf7SOEM1X
Yb3SkO3R0Ty4qXBRd+ruWS2de90pQbYrHa98M+CODAaYkrwCyeskH29WGCxBc+wHmfo7PS2sNZjN
e53Eh/2iqLiXqGxOYcsmW9VCIMp1Z9j5BWyhBoD+vm0oFmnTNBwi6C2HTM71qRocRNw2+tXAED8a
mP/Ya3rjhgudZZLDCu1leXxMQ4EqEzLAOP0OWbK2StlcU+WALFUBWHl/FH/vFL8+HXHD/77W8WsU
WJcO5lhyCGkM7Sxzp86b0ZtSsbSqA8zdGkJN024hl5hbHxn4tm8CYtLjBN1+U1VAOw3wzy3Sor7u
89NqCjs+Z29t3/+cb4x5Pubi4+WmKPror2e4n8K0LEvOSgPj9MRJ57uaTPaHluYZ6/sMUfo/uB4d
fnqMBpbj792cF3PMtnH/DcsGzu16/xr1SQuYyVXbusuMLTiW5IPn8OYjpzIJNIDdDDv+199PC3Ji
pywNVHQtgvN4SlF+UVTe9M00fjDHvi++x4+cdQvcweJHk+pou6aZ8aABfoU0WmctuaF+Gq/C2dBu
RoUckoCSMLpKRtu+clv9ZkjGfq0gbO0NX3MvorQqP5ViXIWV/BZ3jTivRxdAdNaYKF3CMs0YJsRw
AggtR7Jf/CKkMla2GzfR67UG9WTwOGKOMNqzkS6N75eD8kbL7+Wq1fI59yqA5Q86DofZq0Jfnfha
NRKtoGUOVp65Ga5GN6pPoHhmM30mo7utbKolKyqm+KHZky/yrzS8TFOJ6T8NpPWkUmMEcKkMwpwH
VaTVTtigx7ehLQE/8ZZCUK2mgOxxBdvvdxdUzx+iLzp6E11Q7ioyKR+10HAeCdIZMPDJ7sLOrelT
JjOcLCxj9bYkdlzyTm/lY8apJ926g6o7FsyyMTwiRtrPA26TW31SgLoRKgN4EgRQlJC7f3fJZr1p
O/Z6pF75G+pBSK1zMQKVay2jBZOEMuxroDqcp9TrfZ0wCJA7XsPhY4dPDZHy+2P/jbcpRQBWYdz2
hv1za4Y9hN1VAPUptdb7JLc+VWkXbYyuws6CkREQHlLs96/51vjHRM90Q9KCrOXoDR6wSDmZ4ppG
BiwIlba1Mppw2jRj0nww/t+8FBZl/KBAMCxxtBtSxLs7sm+XVGGWkrzUmx3uy+LTPPNw3v9Wb5QY
kHayZuEipenE93s9rWWoo6YDmrZu3MReG26rTvUslHt8lmdNYXeX5A3nHgK7autOpBDUxgRGmMLf
CZrL3CMwHtRvasxAX1S782Xn7t7/hG89a8WmfFEZUAVxl3X3xTo3O80osbrAGw+yAmPC/6fuTJrj
xrF9/1Ve3D1vcAKHxdvkKKUkz5LL3jBcVTbnEeD46d8Psjuek8qrjKrd7ejuCpdtgQSBg4Nz/kNX
bKl+e9taKbSYo3y8H5AYe33MCxU5W8NGTAI5eQUtmfNBx961J3+Q1q4Cmo3HJLFnX7hzBwt2aP4q
tRc3mqBZ/iiCGFNNt5zixwFl+ad5LqOPI04HapPmff3OmhSGVK8/nebwr8pytm1RKiSzI7eis3z+
dCV8wbZBAHyXY0ALnnUA1QghETNjvIem4K4fLeuPnNs8CqW2Ay7CAEL5JnEcGCGU+dI/KoC2P2AS
lfdxirvyJpau+WaZuhycqy+/JK5A93BJ0maDxcz4Z2tI/3FqUvfv3pk778rrXDg4bfqPJgAZShH4
T52/DYDORlblRI0NK+2Dn85fZdO72ykw8TiXwv7n68m2aSW5OL9wjxKrmhrHkBVBU+bTShNKBFJ+
EFZMVOmixHuX50hm2hXb+vVPdmFHUz2loWsTszTF+vwduyUY2spX3DbaNKZei+PKAtgE22G3vTLU
haItlyjKHKChSMFp1J2PBcy7Bk3OCwKJKQB6Aq7F2hqi6giu1zHwHvJricr0iGfoUgZ4DprVAQHn
7Ksv6+nKx71QZnq+0XGpA68Pzf38YTI54p8t0GtPqrAlxkBVG8pkOTVpNW8yc6ygJYGxBqoKjltk
6srwL3EhHmvL9E1mAiQEtjXn449+JmyVUMB1YJv9XWJm/XFxF3EnozGHuyyc9zlatZskh8YcBHn/
EUFbWlaqYaoSD/1ihQ61SDGJq6U5Xwm+l1Y+2/cZbgOcYb0Ulwlb+aym9mWUrXVszOzBxSTPNoLk
VMTZfOUAu3TbBxFnsdW4kiE4sAobMLUdM0DfeYfmdbOjX2YD2V7aI/bycpsnGklPHWnjKy0abu+g
A2o3Wju+crrp/bxK7gDqaMAY9RbQB6tPYgtY9BBisGzUOzwdC1zDx8G+Uny7sPAcbg2casL3fWAw
5x/e84vBksWIfk3hWe/xd5uhbUGiLAaE4MB8VTsUzhA+dtP4tm+RfX59w18a3qJhEJKKwFtdN43p
FCXFAB9stwxU5aJlWnaVWfu7LCpxfBwKsQv9wd9qPlCT+Ma710e/tOx1ZYmrmUP3DkjZ+dsnRe6b
aU+lLgWKvynawrvrzSHczQEWgQq7vxvdFaAcibwl1vPFQfhZse0jrpYZUqnIrxSAwVPxIWjG5srU
6GW2/v5a0QhwqIn+EYIyZwd6Gg4LHBYHo0Uf9lWy2Na7jvTk1pG0lXLsj1CTW65VCC4NShcFACTL
nxLwKihOvQ0UykPOKJ73fdflb5y+Wg6pj7ZE0S/+3ayuNfX0T1y/JmkuMY/7mUWZ+/w1MxeLiKlh
xHDEbBM+TXawIY0ga9a194mfOLq92G9syDvHBT9kzceaPuVh963QXAlDNN2Vib8Qbhxhgdrgv2QP
a3BAUVZIsrdoyThT2n00fK8/GkPzKJvOQ34fJdrXF+GFM4/rcMhxx72YkvGqKJPjvBE5ReXsUktA
ZW+0z7K2/PbCPrgW5vXPWk82eF3KMsjQ+S8ErlBN9os4LBCNg+N8lwrcmIZEIVI8IW06D9CH6lGK
LWqLVKvLRd02sGSuRPNLS4yMDNwmEwz0YnXGp4jqywoNoR1iny37vsZEfPEfK2hfcDkzY9tk9Z+v
T/HFIUEqaVwKG2pd98qsFPlPdyLILYl6U1kj7pxRp40SkTYA1IJJphphvb0+6sXoQmTRQFEroHO9
Wtp152ISaUUspNyJbtsCJjJsSe+ujeblGODpvcmHOtg7nov8EELowWEBSIftWtXB3kInxsxcbz9C
/IeoyAd6/fEuLXNOewIfJz8gdPd84ynMzFwJi20H0Rw0SFiUN36D8cFMhX/vZlN4bafrH7hefIDW
0PixNd57jU9iKUh3yfEg5isEt1ZOXcBDevgQBXVzjJzme+rl0ymPy/htk9doKJcEhGYIqgekZsaN
ZoKTHY63r0/Dpe1HiwEVMBpDuvN1Pg2iGfuKSzFwTECLS2QDH5PFvFM+7n+vj3RpFZLfATL1wcWA
Bz8fKQ5lmqZg9XatEfv3vlvk1HgX/6jcqdy10MhRbE6vYX4uDQqSh16Nxma56/M9A6Kcxq5yd7BM
x/08xcdFodAeWpYNjKL+BETp0+uveWlCwb0h10OFj7W/WleThWV91WUueYRfbMfWpd+Nm5XWX12u
hM4LmDMyFnptAvYy15T1rTx1klhYHcbmIjedr16MRIcww7s+i/tt2PQEtjJM92h0B0d0VTB+pnh8
X1WzeQhEjyNJVsCDo8V725DY7qvFKgD9UpuecSh+fVYuJToklCDwoSBZHOfnHx/bvTjPpUJPxJh9
2uLxN0Reu1PSdS3syjw/4bWOxHydYB8M+ebK6BdaHDQZbNRCif6uv65DVzWKInGN7kwczMOhUMRc
BDQG+HuyOVJdhBVZZp+8YJr/xe4KuVuxBGms0DQ8f228A5AuwaEVTqSgKGIGMZx1FFa4OKh/M1Sg
9flQA2OeV+vOrR0IpS0rXUZVtw3ModwUiT3vg7ZU+9c/5nPvcR3KKCey8qgEaeLK6rWCArbDRF0R
y0D5xoLQCThdLvsQAxuMZtqHCXuwUzu1f9FRs8lg8AQWSzgdC7T/Yd/uTShZx1Diw2RXDhwC4q5V
dCZezRDA5q4Y72KOiyOy1ybSB9G4NYzWvfIWl0IDArLcN2EDmFhgnb/E3BnFEmeDq/vu0yFB/QnN
d7c9tT6G7PjRDKQFyE29PnXWhRRE8/G45lMh1Ii581EdY+7zSo5MXdund4hlO5syAjMy+XW662io
7pzCfepLLz7WtSruhrq2ruyGCxGK4ISwL2AVOgPuqpaX0O2Kcp+V0hioo1jgl982gY/tEjoP/+Zt
BcqlJo0w3eY7f1squ+GURTbi6PEA9lbRpG/E9CPHLP2Ap5/C8nvqt2Y5c/P2DGM74YJ5ZV9cKnRw
taeYQksO6eH1YkWFcejRI8IUG0ezW4A4ztaPcDsbxDjesPoCBMcQRffc3LivFeV7rGdC0H5hdMK4
x7mS/l1+HL3mAsSVNWzyfErqck6MNOfOnNRjs3WUD7vDqg3IsUrsKvKAjRgGBO7I2PYjNdfbwnHg
WKMcuJ05W698oQtZEBgDkwOZM4TnWT1Nai2oxZtYSeRZ0N8tFgFqmWvjQWAoscdX6go469LSA4Si
W1FQA54lDn+v0tZJIUQclxzHdE43gW3kt1mCB0xPDeDKRF8cijab7rbZbPLVm8nYn6vR7twdKh4E
EZEQesXQbLCSv7bEdGhdhcNniuB/htKT/FvtuRrxs4QOjy5MHSL6jxDA3pao4VzZTDogvRhGV2Se
QS9IpJ4P4weRL1E3Qj2tmtU3j0LQFsQPXn9AAm/lkBMlLSS/zBghwADFnE1oUGpOe9CWUhXJMejR
D7nyTPoW/uKZWDc+TXUq4WvuUDJ1sp30AQcPFkquRg4mTkPJwO7ag+2V3V9phIK/WqrlYYSGc5t0
Mjlmo7L3rz/JpYVMPR8yBmGG7bWK5mKG79XVeltlDRICZZs9cKMuNh6qrRwhubiWzutA/eLNubYL
Enp00p3VgI0jItFOkIsa8x1uzEhuVdPXGL/tYw9hnr5DuSCuIfJgn8ZZ+zB2SXhIJ5njyDYmV7bV
xZeHmaOJ2bodsYroSD+JYqklC3BBzzWMvOWI70q7a6VfHwRGLcWV737h7KQNxEiaQKBv0udLsclw
cVAtepfc2MxNNSLTJZsl3xp1/YXqINbrydBeGfPShn4GYCOAzJZeEweMeagbJFadnYkR86ksqnEH
sbTb+ml77ZR+PpfWHxeaExGa3UopdBU8fHeJR8PqABlSBd6bsI5oCctpT/zC+K+K5c6rqVGHOfYu
KBJpJ/rS2gKBNw6dYSJyLbEKtLF4PAnVNLfIHpb3gQsBMqA9dMjbytjRlEeQyLVxeUzEvEF5G4kT
dOCPrcC1sZqc4JAYfvu2gEp5SNLKBqviXyuyXUiM0ZXV7GvdJX1xJ1tcdB4xaHMAPJbpzqbUvLOT
xDui/tdpjTjKzHky33b9oq5Es0tLllwcKmpAE4L4fL6CoC2FQYffO8BSXx4R35HvYs/QMmNZxO3E
NP/FFnEpZpsOLUKawavx8sHzU9ttiQ/SnzFdmhALrGPwnU1kberU8W5ej0eXZvb38VZb0mnMRSTA
qaEf9QhaDZ2DQlVyDxhH3Up3xGW9w/oRZdvuzesD65vUeunqWhr/Q/wXcNX5xCYio01mAsAAH5z/
wDksOKHwxI1gmRG7i8P8oWQ1bdPWjw9jFl7DdF3qFEOApmyPtgOY6DUu2cCfp8y5OeyWrA83ZlSn
XyLS8FNdhNNtgifUVkkbKevJjQ6jq+ybFjbFN4TJmpNfdfdhH1sU+qW/HceueDOkeXXly1x8Qs2y
5a5E0Z9pOp+hzMpY83OL/7ELitAbqr+xhuGi5At5bDUAvvExXI5mpG2R/LMPgaL3ALnavJe2hxEX
enUPuBY6+PR6cj+QaH98/RNeasHgocZ1lVYgD7rGOVrSaC0ERXVzxUDgZ1oKd1+XSH8vznwYu2ZB
abkNPhdx7h0cgzIwjgLFWzNKuiun6qXFBOEzpPNvEgzXcVDkylKT1qRzLa7tiPPl29LI3dtgieKT
13vesR/cLwsZ5CGdJ7qHr0/EpZD/+/CrxKpMRDfHISC6aZLuY0SVAmIL5TO0kMzH14daKZE8A/ao
DHBTJzaYJoDE81WRDpkZiqQGmJXjfjfac7nvRxPCtSvq2x72yoc4sOU92oM4a7bZfIzNCq/XgFNv
qiLxgdvM3yWGYCHXyRNYTbET1uT/QV4IXLcyxBtaQPM3o/CAzGd4H5Quduv2mKv7pF+sLyZGX3ur
QlUtq32SCZHXxykcQO3YcXUf0R09IJaAx3JVOveCVvRJ9HZ76Au739sWcmevT8dze20dRrQ2DER/
cB8vgK/MhVtZPVhJDqv+fZJA9oW45wMBjqMtogDO/dD0/sku5/YhG5bmgFrXeLekGO6ljru8xRNz
2NNeqjdO6/u7Hm2ip3b07Ldx31RHzOAqtnk2f19yILUCo+sr+dmlpQMJBMcx8iJAx6tkmVrUaNkl
urUKA7ndXCbdEbx1fqTl0V05WnS8eDFV9I7hSANzhCR9vnKEmw5BP9BFm8scP2FQLxsj68s3DZX8
jT/hxDrD1314/QNdfD8ihEUF0Lf9NTEDqYLScnu6NMIv+oMziPJpHP1vFnCxK1fESyMBu9Df1L1w
h7dKnwuUwUhdhywrmPVTFA72u9x3ruUEF0eiz00nFLAZwK3ziYTs0sLTJTCPqmhubYxsEdu2or3t
j8aV9X1xKNwO6ExQqSW2nQ+1tJTrANLxzdwa+B325QdfkgKlSdBeWYkXlgccHXqssCGghmnx/t9v
h+UsqHJGtEE6GatbFTvxUVg48wJRhXud01CdjautrgvvJ+gtUeZh80PbWU1l6Ers4ZvQ3nljEO4b
PNxAY4kJEaXwWmn3UjWQ5g4dPDArKOUEq8gpERnBCZpOyhB21XH2AFWmYEf2uBV6D0bqdPsJPvjB
MLrxa5ZUuDAGWqsgQL0dqoo8GkVNETiMgTMiFbLj1BaHpTWCe3+IzQ+YLNpAo536e2MrqhNFVB3p
G8XHVDZfX99TlzID8DC05mh/uuGL2ozV2OlPpAWso/omhXOxaQwZ33cFPgFD1JAd93hS+hJh1zaf
UQ6fzFwbMNbbqMlKZCAztcNi3XnA90n74Hj10+uPqNflKtZ41LG44wLq4ua5yu6oZFmaaAusfAZC
7fpTd8oSM/rnW/63UV5sRKS+s9Gs2R19nRinJEFZz0Vf4CZPkMR8/YUuZBisGxrOWsmCFbu6Rhcj
1TbFfR7IA4J0sZ8PR4kDARggtBtTz47ek89mH8LKabSraHllc17YJ1RT6DsDftA4g9XaNfuZdT0j
gjCh5sXrphki1uovY+zk8fUXvTgSaTmaUfTb0JQ6DwOWcsCQaBRPUsf1R/Q/x2PXJxTOHWf8Oaf/
SDfsf5vKnc5x/2eVu2P3/Ttu6tXfvyt+6b/yS+bOQsuOg9dGzo5GMxw++z8KX4Zv/zfcWPglmsCD
LIQ+KX9JfAXOfxO4dG06QAkCshW/JX86ayHxBYbXIhRwNwUR8o/M6s7XOBGY6jM1VH2AAl+01uop
tadmunjZ+NBOfQsFrw+mHK1EvHe40Nsydoh12PWgT7EpYH1Et2PpeO1TFAxlc+V2uIKs6mcBI+vT
3oQEA/5gnawQWzOp04oH8krPzpCfNBN1Qt56NB4VgnreA1xxSco0qoy60TGeMa34nBZTgCJxkAIa
UGVe3xpBaMzHcEid4L00qnS5/e3zvvsZ0f5P1ePbjRmh/L//9WLK8ImGT02g00QdmJHnu2WYTD+a
hFM8GLZZYKwR9rBoJqLA+JlmXjrvSouy2nHEz5eCjOUlHUQbGrqf//ljQOvly3EjYMJWaYIztzVy
M0XxgDl1Wv3ZOQOmS7ZTZvnGKaH9H3pIRV6HI2fchHeZORTqFKupDv58/TlWbSMt9qP1i3CSI8Pk
VDdX8xFlKqPIPYanEtWXxDp5tcrVxlN9GWLnl8aL/Uml+YiWSDvjU1xVSd7cZjb3DLx3zfnK+XDp
ccibaBlQi6bduBaRm0IRR2Pm+KemtP3qfR87CXbIQDaBkqBiJzFzjRcuUroGTRds2onBNSQN3hzp
+/e1RLr2yq1eT8D/PxiREqHBCgoecjtCAxR5VglP4cwptueOf9tD/67nXR23XXzMVAxrdyNjHG8m
7HiLWdrbsMeR+YdQnfYjf/07PZeZzx6DAiySFEB7uLk74Xp7KcdYOsC9y200h0kVffXx20m1GIbE
nRKxdyNtsPQwWyxo3vh9BoF7m7hwjl00aP0GAam8H9vsh+lOAt9pXJ+zeTsalFUxDDbiBFiaPcHg
uouVb3jfkmkK5L6DH0sFcVB+m38rM4eryDYMjTr/RteL/1d9E6tg9/qbrpcAlSVq3/TvdCUWQsD6
TQ2RgRRNx+hAdceCP+WXIBnrW0fInKcspVUZxXaJ20H/XjEUTrXpW9UW/gFYUFgZW7vrtGLW64+1
WgZc3jWpygbxwc0IsgLnwO/JdiOcdIbBMhxKlcGCMxB8aU6GtcQF1NjYezMl7N4N1rRGcMSfp4qv
7YzzY17wALCZnvGq3MyIYKuIIcZoxJMDoV6LGo56mIKF4lGJ2u7frj2axQOy2VK9w4OKf411jXpK
4rxBC78qUJpTII/H+5iLSHM0CXxztivMafmyyAKrlddnStdOflupsLO4lABEovGtr0FrIpqPJwH4
7hmtrMbwggOyvnYCMCOR8qEqVfERRs8wXdmkLxYNVBVdUNdUCVYO4pnnn0dBYDL8MekPfb2YwRtY
26n3GGVUS966iRxRy7f6Ov7Ifdptb/yuioqHthOu3Ci7JOu9slhWUoYEU49wqsFI4B0xLlzraUV2
NuY0iSTW42b4Nqj7wdr3VorrCqQunJviKRnee83SoWiWtBaYxKx/X2ad9LZJ4C9fYDVG3vfQyLwH
W5qFsSdLpkRme7kDbXNsHPwFuM5UWydOlfHPzib98FQ3AqpzcExhwa3ulRYuOmNYy+6QR30wvM/H
KfOjrUon5yiWSdlPy+wt09uhWdL6xzh0NRLieSC+v76MVv3s5zlk97PiwTKALVxXU8FWmUbLPqe5
ha7RlDvW+37kir/N4qGNy00aQ5PbFxQYmvsiVVl8h1tXDBtziqbpWLZG5P4osDQb62sRar0VmSBw
liZZH/d7wtUqFiSh22d26DWHxBZDj8AUBZJtXLRZzx0zacodrlGzcyxaWFPbPEr6FuFuAfGiyNzC
/+S6dTThcBbPzceiLnLxlqKLyN+yskt55Rry/CznuxGoLfQWLgaQJ3GBPd8YUJ9xSlFBf2ikXz4q
rDaSPdY7QwfxVzb5qbQszIvIVvHewZICOyRvtvA3a+CyffZnB2miMnLKLQLrIzInUiQHf7T6aR9H
FhrnbrtUGE9khrxV0eJ/Q7gjnU4T0gwfRt9sUclP6Q5vYjF4p5SMza03Q4Mf/AMdlVgCTJ3i9qPv
jD0S+Y3LCH5V87eszFnUt9cXlF62q5kIKF3wH/6PTakj/G/N9Jj8pWsCIQ+TtczpexN0frYpVNeK
dw4fr71NF5He+6ZRPv6LgYEjQV19Votc3URVUMfQINFpU1WZ01sUsj3CPY2Tg1lWbX9y0fgrSNAt
pa4UEFfJrt7JKNOyVIFHalCIXsi/vbJfoZpuo0x6gPIipo9lJvzP4dSV35eyUuEXf/apSKPZj/BB
yVEMXzvqAN7/49cnXaH6RtOI0yBYJVC1U8SuATH0UKQmrnRtP+FMaggLr6NGWPH4vkHCe4cjT/zP
QPfPEQRwDlFMp5LM/erItNqpGYOgUQfAHL13aIeojH5I9jSyp6OHhZYKLFnvgcB0184jfeleLTYu
eBAwgCgDqFgLadZ53lcThh8HX/RIBNPPmfT9xwpPHVbhR8waMhpZto2bU2z5UXGUg4GcD4dlJO9q
02Ry/vlXoJgLnJNKISnt6itkEjuDKhklcaCuxH0ehM33IijD+9Y2jOb70E3eaQkm6gavj7vOmwJ9
Q4XuZmuu7EtlyaWpzKYTnITCLTBqmKcq+NTB1/80Ni2y6jn9rmLbxTbF0rj3jGz/+vDraylbgNoL
zReSSTqHnCTnWwAeWtrZSyMP+ayKsN/EVTvsB2h2/s7NaLGAczHxF8jsBihhGwjjbQ2W4q4e1YKh
C3Ho7YBVA127vO3kxprlVeL+y7ikpwc2oAstQpMCz5+w74K+MaKEJ0xpde3y3AvmP5bJMm5D3BLk
H8aYO+kOP7JrfIxLc8NVHeQa3VR4UOtarlsC4EBoDnK2M7af+ljhtpexmaKtZ5UekF23mj7noXLk
BnoOFB4Up+49K7bfm6W3wAyfLeBP9wI+/DcbFYDgyuF1IavTqsH6ych3uZ+uDq8mGZbFHaP2oNIl
/2twEpSTxVzh6DLbpUlDSNjZl5QP/8GZrey2oDQ9bB2rXK5BpF4GUgIJ3FMLrSgeZ32K4rM5NE1T
doc49BKDtVwGabcpatu4rezaog80Cu3IgnzP2JxiO0KtzwUv9eHKatZHxXlYIaMEEsY9VK+WdVgJ
0T1CkdugPefVC+D2vHeWfTZA49uMYTkEO19Gw591O5b+xsCz5EuVkwcd5qKoHhAsWLIja756HEvL
76+FPP0xVs/ma9Yn9yROHW5K5+s4qcu+xUEVdBaiVGhODEFxb5jAEFpTe0+OonzsVVY9GnUwNzth
qM7exJmojlY9lt+7tMVM98p0vQg+XJhoMUNwpL/0kpYzmSB7poHpCkbp0GDHluYxCiXep7QmERZa
psA99oWX/hmMxfQAV62EweKZXN8rlLoCUjjF9A0E53ZbT37KDa/K5r3KccbDQAdnib63w+jac784
PTgo0RrUXxpGD9ep86lE4BAZZgORBHf0oHnv/JJq9mMPfSmBTyhn/4Oapmb6WzlxlX/rxixI3lHH
nrovIreUsbFL4MC/ir//o+bKCjzAcUq/k2KnVqRmU75QnnExhTMcr0wPuJrVmNtMsui5Zxt2G6Rv
7agIvFPfS8PgdJ/JC5+KevGHD8vYR57AQbdeMnWYXLeqP77+mW19dp2tPAqqz4gqDnvARusSTeUl
y0AzLtoLo+qw6XO40VH5dGKgi/kGIr1wb2p7ThYcLX3ABN8qNHSoHqBo4clD3wj+VWY2VDSy3ISa
Fw+TuAFIL9R9k46je5phY3QC6xDkXm7cUGbm354XgNTYtDKYjPLKofXiRKA5To2BA5OKPrye1Ykw
LyATZGyGe8QHgumA3ZhZ3xmqirp9HoxdilFdhNDitveXurqijAeW5nw2Qe0ir0a8pePG0nvRo0E1
bnIIJtlxbtoJjzb0JRYmKxyNiX8geBHX4KmNcBymr6kzuP5wm3McYKI6L1n11qMZr76MzzWjzJHU
nPA7GVknVo/Zir1FpKOegq1hTrGZ3ZiNiqf+SA8HX9MbgG3l8jRVU539cPzGKD7FZr2IL1nLeRxt
qJJ6H/E+xRSABzDbOdhaJVcx7JuXIYrUFqGeanlyZkaAf5YXLp9GLlkYhfsyqzuTzZ0rfiyOh11m
qG0KcoI/Mpa12TYHs+jbIjyafZbz1+e5g5oN8DHXQ0cCBEKABHobyWBX+vhc4LbFvaqnmRQWeukk
ZUV9qkkCXRNDEApHQeRNYinTY5wZSPNsqOBX3vShHHxvnHYNRJH5a19isfjZquPZqk6uR3GJID5U
/Ho/mV4bOcdoMIxs2sbQv0q4tEXlYpiUIKBYbMu2QnMETKSRy2wj8oiZ2/VDqH+vyT3pvelEmuh/
x/XOEjdBWYYYXueuWgBp+Uz2VLw1Ss/DYhfPztg2j1mrUHG+bTw3ijJsy12BcgvfJ+VmdzcaNjvs
nWkNZM9vfj0tKElaAodlmXxqcNnUC4GXKPduXKMXHJeXp2im1OIDFEssQ2yySkh2ZwSolldmGRVj
fWdOkhqjgJyLmWQkbK6mh7jPrLg/WXXvsPASqqJM/eRkJnNuotHDxCb2tPTc+Dsc3p4Zl2BBlliy
w3OvyX6EcZbxnZpfe78eEz56LktU5HZRBagYFfOfv6pnAAHiBvWHkrf37Dasn+zYLmAgS6dYnoam
6tSb0IviHx6tAfmIuuHYfEuHypzuG2vCY2LDVbJHFKO1lgSjvnQME75lnxt6UHgrHFOwIyv/m9uK
1nhvzamuYAIQ01+rg7yRA7KoTPHo2RReD006D+OuRwuif/LsIuORi5/PmrjUb7/5dVThU9xlOSnH
+8YejTw8KsO0JDaP/VI3KCROQLvVVtWmjtOuiikcbYIgbr03YbikoXNrj7OumOYjfOjwZLpVqIoH
uw4jZxOlopPzpiyLooaebHl1uhkif5TvBpENXrVPU1MhkBfDp57u28FQ+EtS+VvabNeGwPyPcScc
okICQTkUW9wDfPFpnMsOS7jOwqU4VTURCJ88lU+Yu9pL7XxdakM/csZeIumdam/Jl23WDGPZIx5X
844HOBU1WwvqpRg+mEUTE+Mr0ebLU4O+N3M9LkW2PIEy1n/MbVk8VGoAW1nNu8BKF5ZgAWKHf2nR
OG0cmsEq94w3Bb7y6YelifQRklYQ8W6yKFYsNl/ArEmPIhr0P/JhqphOiQNu9uPnLnOAYfKXXC7P
7Ft7CbMBnQcHq+5wQ7Gxyb/1KHHynCJJZ/YKIUZ/9NSFLEtYqzvWatZlTvaHZUR4ooeL6w5fB0Kf
g+QLqu3hTeZOafShGmxtgpBz4o24JQSB/d2csBJhHcWx3heomxM7YxoJSLKkufIGe9uUgz7txjgw
gm2fUUN8H2IClD41dm/mR6ulaBxssMmxsGBwnXrOPhIBh/CDNTsLv+PnzoIITUK6W99HLXegdvvr
O6EbRztmw582Ce3lNHDg/3zhNMFPYEC6whrDh35WLf2/wm36v3w1xf1nDMhT5FeFM9IYhBdaTeYm
aGswcHtrbPpm78asob/rzmqNB6vrqrw60DYMuvdKhgAGvGbyAIgnRo9kiOwX4y5XfTwku6DInPJm
iGmbvekou9LLiqJcZfuuMIwR09smjeInrJltHjjKSgq1v7aEEwk+1K+eBvOH6/3Gqux4ekwXv8ZI
ZAFuU+c7e+70PhpVv8x3bdgqfhHVse759LGvj8pgCKz5TvmwlL9Bs9TLcKr6VtzGuRTwBLF4KcMP
qnUlf5XWy8Q3pUqv+xrjGGHftymFAnm/jSpKxj2BZVEepWSUVe6dfkjTexZshQUFNDJrY1kFlRvJ
MgmCkw81gw3tjhld323ipTrGNVLZHHMOZ5Fh7CowPAVV1J8HG8mFmIZj0jgS8DkOnlbyroB5Mf65
LFKf179yJdeKdLj+dZbnRRaRYFbGqPdRMs8OP5+9rztEv47fTMMReJKfR5oNCIOt2VmuTpd+Jl64
1evzasB8gr/mK08H8bKv9Z4wF0ufxVmb6kO1GqU+PysQd3yuAp9sPVWur7f+r1MPUAnuPlv6u1Fq
/6dXhzO5jpu+h/8pZozQdvytyazjJS1+NokA+z//ZIXZKVToetLrIRazbjxVAQpTBhoZJkmMKseY
H4XVOt9p23kZW1Z4SSLjD7MZLUX3mBlRa3jb0czr9oDPaN4QnV05sivbwIiJtu7PvJT+OGKFFD3G
sJp3kj0YOKcs4tf1nVJtR4CYDLfmL/i0DDhDTCVoem3NSOqcwvp59OV+qdcNeY3eemnlesa0H0DV
6wj0cwQ/BzKKNvpM0cHcl2mhD1CBjFsOR9KZmpiboQcQR5FICK9Vj7ndGU3x1IEfYRrCKDXM7Gti
R3rW28XvCJfbfiqiuuQeDuy7s970pR10xMZB6WXu1JY+lmWF02hzqJ2q5I/MQ27x0c081G9BRl0w
kQ1L2r1pzMFZrHd2W5RYHmP/5HTW27gSOVNRp4MAbr4ZRoOfXm0AA5P7pXhlDs8zVSW+Hj8BtxV9
TQ1PtsXTr7TASvNU/dnIOegfZ8Nx2Iy42ChdqC64km7dUukwnCZ+qh+6cXVO6GiEhEIKyHXooSJk
ybGf9tBtuhvs4nM+x6/cI7U7PJu2yNPolyyTkIz449i13vChCzC4cHAbLasI3k6hfyB63T2vI/q+
ZhOBJjAmUqsNJFUbb9YNAaN2XXgaMBr5kMKsdPMybR39aL9+hF+S7Na3XaNqHk04EqT7dk5kyRbB
+Krmx1h1ii+b5s223fCA54Zez5Ws9adDw1vvol+AkCYpPR7LKR3yACcdnocDDcGPzCl90C4RbV1l
P+BT4Qm1I8OHTK9XiH7NrOgUhrNj1uf2XVHEMoXVbaa5We4Nx/DjN+T9+BH7g9FVf4RJFLTf/ZDx
tj0W3K46hr5sqj/cpjDp67cZmtvaSLTsmuHGmnCF3omyELjPdy6Z5y6j1ZN/BofWwpeFRbqAcUla
ypz1JpUy7N9hnbjMn9uqdkrUXbtkwdqu6nKbNAxDJnKuh0TBM5GbPBR1mm+WGqUTTNXTMUiKxyme
bf5RLl3Zelucgot+AjgZTX64afuhnPbtRJMp3ADoLPC4yAsW1Dt+rqB0kQCjr/5O4SMplPkTe4mw
blQy9617BG7qrPkQAMoxETo0i0Got26I2E1/bHBWsgh2yHW8tywKVuomD6UeH9B/MGX71qj1r9zC
atwbhNDz0tiXtt2Xbxs5pGZwM7UoRi2nwJ9V5dCPXxJsUBfZ5Wm0bd3Fba0DvcFo5oyssjq7mWRt
8mxJW4FMSDfhtFh0f0onqYwObcpKL5SR5a0jHhDx4UP0M2v+FbKb1A6BxZDbGAWRGPNLvUoHL7Tw
VQ6yOfsmZSMSDGgj1AisveI6VP4/5s5jOW5tO8Ov4rpznEIOVb4eAN2N7mYOokROUKREIeeMp/e3
SZYtNnnZPvbEdTQ4EsNuABtrr/CHmyRHeTYiOGehgXEbTMLviZraPNkRGUqzc3tnUXAy6JRsNF1D
srDcRsKyMirZs6147NCSXBT2jRkHTasyWFdi40w1epGu5mUjyjbt9ZBLJs6ZzFOTeeYStNdvKeRQ
t2Ew5ovUZStGsaIoowBpCRmvtanRFOJ36chqzSdNYfD2JpCjlukyCCa93bBpHY50NgrJ5PJSniRO
8nIuZPzMSV9p4qzXZtoiGpbJotJV9VCc3jAohx5Y+6wG5bSh8Rsk8flbuACEUXAi9FUloj6JX9Ao
k1cyxYya0zaHwRJfUycGg+KaqY7gg5cqsahXGmsQoX1uJZFjJnYuDmDc23lTiVcWkR1RADXoHtAZ
QoQGHln6kpMGAOlr9w0vIZslZRaK7SLg2WNvcWa0g8wVouowcE/VohJgkSSXqmLYpL2eNOnWRKNv
tn0HVNm0RhOyqK+0TqtVnnXPbSNqsGsMOUhVzlWlmgSZ4/UYL8xkIkbOhvlyX17LGKltQ6UGG222
xapp7SHymBB1RDZ5cdhl3hI5Cz+llYC4thBeRRSNyVspkF4T5y50aNk0kiYAOQUsZL4hfw15XQQd
aPDfDtegkmIeSGpLUha7RZjTUXFLDNvYw9Vr5hN3gYh52iyLVEG1QxFUu9d0PQxyUQ6WTGtEQTEj
Zcm8XhOtBmWaxEln93HPAWG3iki05Brl43KdxZITnYzVHMzqwyw507j46P/307hih9jOjazXXRmu
CjQtwmcUAbrgxhnmOt0ucSQFizck0qAhj83+yXVXj2p99kJaFEqDSaCd2s+0CeTbugzq6SEaNYGD
ikIeo6/nQwzAfQiD+a4K0nxE5m/RFj+sOm255ZksteS3pWNM8X6m/VgjDZCWS3o34Xkg36tBrhRr
dYCUItFcdkZcV0Klb5vKRdC3L6/jvF7MxI0zLba39L2lmINsmed03ZWT/qgE2aTupKKrk6ekQzI5
wePG8gttcupijzLOYO6WbpCGm5yJXHAxhLF4L9siTLjpU02C9ztYhiR0VmaLHvtKB7JiUrOg2WBs
55KI1a3avJJRdeKY1IP4TJRmKFajc1kU9Mi4cySPqAi3G415o5KdGlHdLk9vFddblk0aILKe1ybB
a70iYQnOZtL7iKoydCoSeAsFSwm37rIHQAdNs7DYlO1roR5yveXqdf9PrzmU+vpWTfNCu3Gke8T2
iAFfpo+vJXcaLCLVfMtz314JmOMira7lXGThktbV8j1tg+qpHubYYsKii+e+WTSE0JC6sPq8UiH3
BONA0FZtdtgq6oa3dESk1nFSi2jRpkuTnHa0yJKLUrWjvnJzSS7zvTUsZmqu5nASIYOerqiDJAoE
lnf0auLlT8sc5RSXXgalZFWnSk0K2itOCjgy4AmXiJhV+H+u0rhXwt/EpYzQtVSz4qzTeoqxV6Yq
G7NbXikzEkYecyOPbmuAFMHqHs+ecx5gNZ6HaWkjDxfL2oKnGgayyPqCvpzaZ0gBfftMLtEn6H7A
irrDB0hmG7bN3CVPXSKhNeV2FtielPPCbPTe6xdZ1FPxPArcE7zwYn7A4Uy0vya8DMznBAhJnPhB
mw98nz7LIgjK4STid1kNssIuf2keWczyywboFAjHxE2lStyOop5kAmlDxkBuVMcGfxlauzHPMb0R
J8GkqBjcbN5iGG+cTXsiageNDCdWaiVFPNYInMRVDBRC8suaUSQPzHw9h3pZy/k42Ws638iaqDZw
zxThy1EWclFDUnkpUP9pcx1LzbdDWjSduO1lKvZAqhi0QcxR7c3Gnw0Z6CJNU7tSTwujFJsvruWS
541A/cCDVltNNDRqs2pbFmOyB19isrQBnrVpTAEbc3oDD9IEzhx6HjmWNKsSPR/HcdHaTWEuzK89
gFwu6JjgbUwRjSA1709QINVgeo7S4cJrd8Mgf1+qmI47QMvKPLfiSuW2If8XjrehrvTD7duZKhfV
S/N0BOg5rwMrqOanQA9rpV9rgLnETUNKkXs9Mhfhskm5xW0KokkiMksyb3np8qNt5XEEilOzUdS5
49TUdJrBniWpOTdDjhul7VxECLO+WE8O8t0tP4Aw33jy1gZgGCsyDRoQKcGheevl0Yclc+g6SwSR
t2IxHIKWkiLvzXwBVoIOyYSpZT1MbOBumM3Zt2ptsEmT5xl1Za9pjVF0h8KWjtg2VquR5wKW30S5
l9aojRJiiryS0NpHxguqlzLVMOfYQ1HOo2sAcHAJoWSKBB8nd557XGriL1JUGJQAsRUPeVd7iG68
nJ/pYGmn3PeyOs86+n3PS5yFMrmXMi3neqSOQ+Jpjj1O6veX8czfIg3cljl//l38zE86jxSKUfcf
//7ub/5zef6YP7dfftNZ/BPEVvm7O/yud7+5/Y+XL2NbvXrsHt/9ZV10cTdf9c/NfP3c9tnrp3j7
zv/pF99cxm/n6vmf//hZ9kUnflsYl8WfLAJ6iH/MscQnefs5cZn//MfNI3Cnf7uMn5vm+d+E9fhZ
XPfP2Se/442KYJh/ocGgCywDzDwmrQypx+e2++c/JL4EUs9m+AogF9zsfxERdOsv0V1FLgydPIj4
ggXzRkTQzb+Y5FlgE20Yhvy4+ne8xmE/vh8bMaUHY4SdKzgPBWD74Yhcl3oN+vcQ+dGitVtrjL+z
5qZu81Mr7mr6iqi3JwtGIJnSRZ4VXdP1PVkwz93YQ+JHGV8BrBZtjSRHNVDRHowxNt1ertd6YaNT
Gecner7saZNs5FK+6cvsAR73b73SvdmwTsCO7Anl1H1AkNx4Sn4xGNqNjn5nR7CtlGDq1mpfUpOS
6yqV44n/SUIjXbVJVHn6FD7l0BC2sYX1NFi6yR0062lR2uc8daR1ILor9WBL61QOsxWp0xUXfK7p
xUMsq9sSnTSIRjgEtUaMnC/COpHeOl5WLOVKxqvibEFUdEseQ8Wlo+/AhM1z4uS3TfcW9GTDq2zU
P7Iqf3DKHG37YN/1wC7GJNjPg7VRIpbPu/RJNhrHB5AXrgelQFhZfKy4VTMXGJufDVhKYcrxzZEu
pkq7XBYbKTy7fBhn8zwKabG2XfyLopxwyydZhBxogQc1nXj5Lo+G6lJH+Z2ZDzF1GsmUVatf4an2
C7higuvBE9a8OZ0Andyj6s/1UvmetxIV8/gwmPNdi+ohPWcTqcM8ehoXa7fYSeUxUKyAHMaV1wbm
ebugxRk13TovskvJWb4vI/dJNXhGgEBduiRXfVddpkDFvGTmelJncbzRNjQfZ0uGSMppM/Xdng7m
XI/1JrfsHyBFvTLrEWAbTIbfcc+kdpG9Sb+35AHdaQQ1mKxErlbGT0E7zSe2lFXrsFeltTPr6T4q
OYcgw4buMutXJjTbxBx61JMkKrR2ynYxzaNrPdG6DRUirUpDm/ZZQPXapnQXW7SA0sic1vNCX6yY
+AhSLlRkiehp4cye5PTd2pD79pbabCKT0MDWd03i8TLHHq2Q0i30YJ80MuOUSfcnXGTcWNcgMA6a
a+bd+Wx1HcMDtmZGNwwvCja7afSuVSnrUVM8LXF2QDpg0xcPC9OSFfXsBmDxXtHT6yxpLi2Zpx/V
3WVOPy5ECrZOj3AcD2HfqH2YMmpniD1RnxovFMg/sIYm8sJ62Fuhj4YbwPzS8OfE3DI3RM1Zz46h
4Q9H/i+rAe4C28Oq8EPfIySGXlEkKQpC37KBH5uhgw4hcrJl8QPq0RKk56OBHgSZMRuy/fFHnL58
BRb8SSH6AIR4WZygauLIa6D/eABLKnJFKyHcIaSWpk/wKcuVKSH9gTAS00ZizcuDQNMan4xTG5F7
abE2X3+EQ4SA+AQK0OgXqiZQ7QM0nwAe0pBTQoZRw5muoqMfmbu6zoXQy7oM0iO3+0XK7E+EBetB
ceO8ABgOk+uQk1Foctsw/Av9gJKceQQw9fmuSS+6ile+gdFFO9O51dPa8SJjvENe9ayrntSauYYR
emk3uXYQb4yuAKOt3zmltMr7kzoZ7uzS3vRqutWq+jx3an/5Rb8GixMaGNZcrVERs92i166KGZOo
ZbR2VRk/JmO7k8L2JKijNdFoLdvRs1lPFJJ99jBlku3ig3MKxarx+OAA5odunWDNEdg0K6NofKw1
5zZnuuuibtmcqM0iecOo/7Lq5kdC3ekiXNP6Va9cRToUgcyhwZ2FtPOZEt+BdrlFsOEune3baJHv
ZsaRbtzY5wizzV6JdnoR95uykrYVvP5XZNDfyqX+ZQ7099Opz9Oy/4+5FCCVf03idJ+zeHl+l3vx
/W9pk239BZJG4EDhcNEKEtnRW9pkO3+pqiE4lIQtiFX/nTcpNj9EvxyZB8byIqn6r7xJMf4C3ibU
/MEaoWtr/520iRX+RC4hXcgvgOUGmorfJR/qrPZqHAI5xF+lk6KdHdmruGj2Yb38vXDxuozQe0Fr
Ac7joaHLvNTIHy4zckiSdFJ2Mv5gT4GGOg2zPv2YD/ch+eV1NUzf0MWFNIcg7/vYjPC2iTjz0vp2
g+EQ/Fk0gcYfsWQhqQUAxWv0aj1xwFOCK6sG6BpYtwclyGEGxWfYfuym5lo3IwSMw/YJg9LbrpXu
/tgfn4XwA2Tg62e0deK3sPxTDkVNlRF3zImBCwFtisGxwnuoNOIGVM0VM6KbSKlva0XdMrW8rlKV
BipehahvTJdUkKeyOu2oBVu3MtDSiWp01KUpP/LQDmFtL5+RPfYCuCO7P9RLF5AFREzq1ocbRkpT
z0Coms2QRIlLbrtnRPhDnzrXrurQW5LpLIz0Toii+BMT8CbqDU+W+nuGOA9jUdwsYbEtSyafqG4c
08g7yP1fPyllhiC6Q3s+VKCWBBkaJ5PWD1W8q6t8bkGHICutgRFOS8fa6qbCDKYpBmK4vPr6WR7g
1V4XR3QJxCQaGEyo3m83ucc8NsXDxc8I04UZ8B5J918vcfiaogqmCMsIbOXR29X0gyVgWcS64Nf5
uYy7zdxuYwPcRGkeOWYP8c7UT6wDQl/o7ELItcWl/plDdYxEkiJq/cZpnjE8q85aQOFrKBQFgzEr
81M7wYR0zsIV6tPMZJPmCMLYJLC9i0jiIyBdIhP+AF3z3/uPYGB7nmWp1PgpA6vTFL2GdQObB4Ds
PG86Ji9knt04f4+rWHIHPA/vw9TQsQHs7VPZSKvIA0MbP2PvgCq7Y5W2Z+TatFtmc9zS+MqrjWlI
7cPUBGdB7ZxXtZWfGTTCfSUddkuyVKtIV0RrhsbbUCk+xI0L8PG9jzafvBpD62JIy82ULME3ZGwV
F97XKfh6bcvHAG7cDOsZ0t8mUKbwVu9k4eOTRGAFUCrUg/KCXpi1xlQcY0+MlbyxsRgSydHpmErZ
GoLlrmMwTGcVxWDTCj2mh9J3YCPpRnbCYh3q05OeQ7RVTBD5iNeszWGrqaO61obOOTWcaP31xntx
OP8j8XrZEbDwHPBxAgt8uPPAVNvZkLcNSGQw5WoSpXTDx8gjNFxjseAVY3zdRQ5NvMmeilVVRb2P
2pm+i2pNfkYj+q7vtfFi7PGvL9nZnr7klt/m+DXK4IE8rGzP2sFww4Y+M2pfofR9avhi1YT0Omsl
fAgTnHLipN9yiBirUKshasj276+v87MXTGh0YJ/JBlQP5XznUJ4MuKgNAaSVvmWQGs/Cpb2t++z5
64UO477Y3qiNOZownwYiJhLrP96wEeniBqGGxq/kLN0W9QJa2SZlnOk0ELUyaPfroc3uE/aB+/XS
n10jpHYd7g24Xl7v90vLGmCmChtIv2Um8Axw+IyaUbkPluKYNeNBdSA2DSKa+C/ZxFWmPwcrBUtr
dJkcVP5SWJdGX0dulek3IWkG4+HLOKh+fX1ln9xUoXWC+gO0Uaj74sr/uKmKNATFiHuhL3exvm5h
79NTdGPD7FZBpZzpqeJ12TF9l09uJ4sC8EduWph5H2QZElz/bIrHxs9DLV05ZnKqj2AKVH0qjjy4
z8KysHESYdFQVN6S99dHo9Z2avg/vmpVz+HMANVioucYwI3AfqyMcdqNffe7ltvCa/P059d399ML
fVHIEnpcuFm9X92s7cFqHPYNjH+AYcaZGXUbxHGPXOUnmwY5Y12QbVG0Z733yzjQILoAhXe/XGC5
q0txFzcZGqQVUreZclsphfNazPxrQoH4lQfBzaSo5MymkmYmd7hvQB5i+ibVvto5xncTKr1atbso
doi+c3Y9z1O0gnFQ7cwxVNe22iT3dlutx85EfNYcl100M0f4+m5//rCxSqa6xzbpQ/ZqgkO3i1Co
ugXyBr4sUBB7fqycn0AlMtdaJsjYcn9pOCrtOZAYR7K+Tx8D/BhBVqONSlf23btkBVpiNCOVsDEm
152Dy24+n6pmcT6r4VNCl3T19fV+9gzwJYLNTFFDkXTwGs2mFBIxjRoFfWev1uV3qvIjz/mzS0Kx
gsOLUove0EH2BFy/z4JlrAEER/pG74bCU6UGvUll/hFCDeqPabB9qEAIgOYfKx5a/4QoZExNMbNi
WQXrJJCGiwqoxSovhsfWqNRp3VgF0/LSBh03tluDVK4303ugLeeZWW2dxJh8RLEfh1w9C8WUrrG0
aZtY8fPXd/+zd1uHfWqiMiKKwAPtphkxC7kY+tpPpeTOgoI0avW5kURX/7dlDjZV2veRafZD7QOS
k1dALWCrT+kqkMdjnt+fpI+IP/z3BR1spzJrnHgB9+THy/ITdsg6H6SLrDfvuvyYtd+nb+rLOUdH
CimQl6//cezAL1cjPYNMnWj4bhT6aQpB0W1S5by1jTPZznZSmm3lWC99ywivv76ln703MIrRqBYc
X/68f0/HKY5HuWKL5WqBGa1pD09tPlVHWo3HVhFf/+MSS0QX1IjMzJ9t1PxBV83hsVbqJ4e3ja4V
1CkCP8Xbwd6YnABKS61ViIZNZ0M53gMQu1ba5NKKghu5zuHKOaAuv757nz47lPC4c6yKRttBTMAJ
DOZGZeFPBNPVl4opXC/zNVPqZTdZBL8gTjzZbJVtUmTaLlD02yMf4IBiJ3IkOj6ENtjBqB8dtquT
aQ4mdcp5fpXyUNYZ/sUpJpxo3Sth/m2q03u9in93albA9lNyFx3r1dcf4UXj9uD4o1ZGcQ8+NpOz
Q/ptGbO9UtBjfmk0gb802TNs5euhmCy3ARHnDuCqgXxkV/XYaPsc7QAfF4l1BNBzPVGnrmimpFft
HERg+It92JoMadoh20yODajVnFb1lKY7hMG9BsdVrymXc8cYwg0InJu2idoT2Pd3qCKAmZyMk2ly
Ur/Dyn1VIwXoWwBiPEXDmbcbpV1WF8uPPo6p6UJwhoXUAvjjiZnSMtP9VpghARNmHpEy/dHSmzHK
MiBo+mXVWDgxlNE+cowRTVFci/BsP0PWqjvVZdTK1CVe9114Ow3ZAGlJ20/NdBraseanUV0jcGIn
Xr6YA/gVZmw6vQXdLZaWIVKcbeBl3pjxrG5mKTR3waJdRJMGpQRxsHWUjsW9sjiqK5fBSZ03o98u
yAy2tn06gK7fzDJwbbPqAUKAxHT1tlP2aWNLolHxOzesp7iFDFjMO+ypMTJtHRhfZWOciNnDDtOf
v3/yIxqDyqUlrJz53/fvepAU6H/Ic+V3Y5F4y7iEbhRG6FTEl6GTXPNTR17CT85lJOiZDCOHBiHk
sNSHrI8QR1RXPoDE2asyO/T6SF4HSrq3lyH2xu6YRd2HlhZvHc6LyDGgZyRcQcTx8Uc80xvmvGlr
liSZQItrA+AYja/kpsScFvn7+LHHlNA3h9RZV45xlef5c1V2p3y04ixUK90NqijbKU6CPG08zRdM
FIonXVK1Ta+YrZvYGYiXr1/Tw2mPiBSM3AkTRCmMIA6Vn2a8a9FyDCu/rdDat6p9P0ndfsmjC1ur
AIzYUGGDZEkwDVB/D5J9ozfjMRWFT/IEJGfIEFDzIGJ90MIZa83qeqvktMk94ZBA6ml40WIdU1kX
m+wgJgEjEPEQI0M6DgelowbPArD6VCLPnz+YibGh4DiSYYvQ/mEJAVNAt1Ax0Xl7vwfoVoDqaobS
T0f1rh2b1ouKArJwtKUvE7si+zFD7cpqjfbIo/zsqEOEhZzBMIBRfDh0kMSF9iCXPsjNvVAsyqrg
FrT55RwVl0aJAESRDEfklD9JiIQglm2IcoKekXgJ/9jxqd3Yi9wpXG2KpcQcLDfYMKytGCKbHoxH
Fvvs1jJIoB8sph0fuhv9DDVjQtnDzwzzEqno1NP73Es186SyYBDr1o1Wmzfg6Y/Mfj+7sUwvhLoN
MpD0q95fpIFlaynpSuUPoJaVdl2pEBwyqEX4TStrYxb4hDT9/vWL+VKRHmwkmpQGfpdC1hmhy/er
pgNwaYODzR8WJ90hA3iKlpFDHDeetHQKEYiaTdee8icIflvaS6siTU+U2RzAOy7cFsup1zRV8004
zosXNoiVAynUjLVUEu6b5KeuV/QCpXaN+0rrFaZmINDS3Fip8YRBx71V4W9RLco3Le0NF4Dk+WKl
wGsB/7p2GT1Wmpq7dI1Deo32CX2awe31NFolThqtm7aGWWc16kbgS1ZDXN98fXtU8R59uD200igi
UX2x9IP3zMh0s0ILC7X3NieZsiTdVUUBVrWy2yylsdfn3tpUgbyfRXYQweN/gIi3Aem33MgYaHR9
1K6tMt8ZS5msFavUuRm17iWxfm/aqBInYexsSsHD+/qjf3IwIXQIkhkBOfBO+sGDRVoR9mBTcUqY
6GQhM7C4gPIQ0G+n8NSueKp9bdtH3p1PikZEF+i5cx7ikE5q+H47ZdlkMAk2Sr8Z9W7TT5PlqRkd
iIpzmRZIhRPBkucetMRgU2Wx4iGCRyhJChmmlPYNpfunaezu0EEBHiMvVwkc6v1UZzWmdI50JFn4
5FQSSYKG7aeQyEb7/f2nhdIX1lavF77sCN5JcqsVQefCjIWMAqZV/DMfE8qTklUDg5g6347qqBzL
YT/sMQUMJxNMbhqjqsOIOiVg0gN7LHxpTk+yWT6X5QiCNQoZEQb3s3M6xqSwdnuszPxYP6CaiqyV
TpMTMxT2yvvLN5oJ+8MhLv2sr1DFVxy/ipYUj1UbRO9TE0Q37FJ3MvozkARf784PZ/HB0gelS93G
SpTL+Omo3byFLLTD1PJ0rIYjT/jIMoctcXtQswjdTV4CZzjDSZXmauur5bF+04cDX1wNao1IFfMI
kbd8fyNDlHx6DbKoP056swvMujzJFP2YosXnzwuWoRiZwzZUDxI/dbF7lIgSTIimdKN2+k1k6udm
HD0NjnPZh6BIGGqd1HCf1d5ef/3APl9c4CYR8CHvPDSIrfBcpxgIWbyS9gJN0gfJrxnCsDtXj3VX
70LIfp7d3MKr3x1Z+0OdKe7vH2sfXHgiSTEeF6wdggoxnGzdmGJSS9E3m3iiDre1nvyYbOl2aqtT
/MD+bigVy+NHw9ySDitTj4PHW1gTcrlO4Q/2UzSr4IbDk7G+gIizRXD0yGLiWt6dOAeLHfREFgk4
cjpahZ9DWxps1QVFt4KURNf6mE/YsaUOtm0Aow29CrvwW7nAWzv3QqKfMlyrNOW/foKfr4QiMceC
gnTaQaTR9L6qTYyu/R66wboyTeRmZXS6DGuZz9H8G/43N5FRM40lW1gnHxxDORNJoIJc2ezgzxWr
aeg2Q1ZtgiZH4HvSsiM79NPr+2O9gx1ijenQqzkPDXLvpaWMZ21T72obMRW12/4vbiVxBngaGfGH
OUoy0x2GOI7iE0Bht7L1c6ctvSbLYSmkx4bpH3JSsRlfEHpAUeAZHDy3VlILBITFdc1guEwTagxc
jd7p1m297JIMPIKkffv6Aj+eykzu6QeaLyN0MNIHb4DeyJLcBeLhYZdX4s6CaW701NVQCMJqJ+n5
aR3VsRsKJmVn3WTDMZOuT06Ndx/g4L3ogUOPMnLmfh0Du8nMrc6EIrPH668v9JNTgy1DBUfLmuHB
If4wq80FnU9ubqso0Z7cvHbDtD+2NQFcfYwoNAkBqAvBM0SexOb9o3pqEeELy5Qc1lSlBwRHAlC4
ubkhI/Cytli3oxxdzdWEHpw2/5xxD1wPtPxWqYrfN3ydm1Sqf0OfqN3YVgewokmz63r6a1ld3aSy
am6spdnOantSl9pZMqlXII5LN4nNaTco0bAZY0MCPliPbo+yACRmB3UatfpGf6o9nbF581GmmzZh
U+gnAZQMAXnpgUAgEFZ4mBzhsRXKTgMeMYUVP+T273KQw22TRcZpian2UEiXQ6/lJykrrVA7ARU+
ynul1+zVMmiopqXdZhBM56WQ1uPgpNsBLotfWFx9mi+/qi7Vz+tA/xHS31pNzHwFT9u18m7wbV36
piVZdspDejAyc7rpqI690gkXV9WqZTuFiFotc2BBFS4LVzWyejcOUr+SpK701Do56ZdpW1ZZ5jo5
qEoLgaSrKNFtvy+s4ELXcwVeowKM0gRjoRtUTabSCUtqWPqBfF+1/e0oBZKrFeqFFSi7VKnmitme
amyatjLBG6jWPSK6SKEYWGDlOP/Q8JPmszmVx1WULsFVFBiDhwxGs2dYbnuoI+Ab0sjwVkTzcIzS
9FlatHpvqnN1LjeknkLrZu7DZu0knQFTSE1ObSMsMQPWd40cGWskKeTdiEI3+G5mP3k27mJdGdaF
ptxoc/gY5AjDJuNNrGjjPlasHMnapvQ6O/1Z6Fl1PizNE2X2wmU7K43+uevoS+drWpascTfZjmAL
1jqAMM5AFFUE0GeLSl3qqomyHSrbcyB4IPk8a2tIXMaKsbG2Rf3zgs47z24MIFHEU2e5S18aP+YK
OT3kXZL+BHDO1Li2FiAkjPGpl6jluM6baI8mWPtNAeQC6LyGN2rlqq/kobmyFr3c6307QVtF5N1L
sGxNwvJHabfZJtSSFGT9OF5BzgqoDrV+J7XBWWXO8vdRCg2EDMP0sgkqTYL2m1hu60wu2m7BqWlL
+irQ9fHBwJLeL7jx2PKAAtA2+NPI9XaYFOnM1Ou0oX3cGAUEjBk+K0LgFrq3iD60V33Rqz5si1Qw
gVMPkjyi1lJdoCxRVSc5o4odImFro21RLSxLkx8v7yy52yr5WD4aKCDugsS4po5O75htyqo7gIDc
1YPZPUZaBc0ArfDALeZ2fDaiSNXdTB+Heu+oNUKk0iwlXpr0t/GsbC0aFojmRV4XTGvMq71cc9Cr
jTpzP6nGvRVNykktK+DuqsxyR8taLgAFNt4YSpseFRZ30Xoq5Lrtm5XSU7GBFA4yr1icwc9QsCGk
SON4qobhYyeP5jroOF9zzUi0ldqECzBq4GU+HvLACyl7zq0cEadKQxTKhYjahog1LCrMwpK2px02
i1fB2oQrENaqL1n9mHhVM1ny2krK6kKSiuHMyp1h3yq8Mxslgd2Wm1J7gxeissMJVIfWnuvxz6kM
LqzIbj10W8x1OeixN2DJdSUNjFfdsSSSzVDdToNk3A1jew6VbvSCuvhlYJpheFUUh+uqdpbGk/Da
qd0gC8yd0hphCzK+Gc+NwrhOhXZ0RwXt0IU5SdMIcZsq0Fe1NHlyql+kfXIJVPFqVPRNFFTfqyb5
1cyV5KJkc2Jk2bkdyshyjXsdgqlrxSaECyuKvL5RvktI1KBPAwSjtxM6yVm2n4HZ+EtbnthmdrXI
uEYg1Fmsl1bKVtQfP8AjYLFamN0mlZXvlsGJUQtVE5x6LlEnQCEEaoE/Rd0lPbtfuc2+mNp5XA1j
uFMiffQ4cu6Q2A+wK7F+s1DvZUDZuno4Car4W4F1/ah9H7oFJGbTf2/N/HskU5PDHKJIlqvr0elu
YP6fSXmRumlXntqxtR4lHdBTfT10+pNugQcazXEdLDND6XgbcmeU2bmSuoBX7M7pm9aVTHkNlWxj
2/1ZYYZ7yy4MV3FG1IDoRa3mmkaq2eAKWhhe0OXPycANdO6i0vHqyvlWFPGGXveu1KPfQYKbRd6e
hVl0Ehn9GpGKZzkrvgGIR1FAGfdLqopmKVm8CWgs0W4sRTrh9PcUitI5Nnya52gm3kPBznjNo+8D
kk5aaiH1Nya1N6bFpaotW8ckFkxhVlxLCm96uuR32jC7I8ICilFeMCv2zKEzBH/mZzQEA9E1PNeV
fKXHyr2kt1c6qnw74ozb2/YD79RDOsyeZUE9n5TiyaHhF0b5idw0th8612ZgbiRlsh/zMj3rcvOs
QWrCSwa249hI2znT911gKFuNf5i0oLxMwihb1bqBAoiM6IIxrGMSEtQFumSlz2bn6fbi63V7nRbT
84gO8L5mdg8RCeNCc/Ijc4jbH3M0DfGVketFU14FpTVFazCS5iaM02VPB/P312nYZ5WtALZDh0Zb
mcTvoFgIpsDqpZlOWaI2uJph7zuC87Pv1fECT/cL0Lh3oT5uezs+VlN/6NHRPmeLKMwjgMowtXqf
mdUFuqpso9Jv2wYunb3NOnTkpJsyG8/xib7UKmkXyExU0fXjUT4j37GfG+uqU6yTpX3E0wDh8SOl
2sfkF5SuyXajKSTKi4OUf9RLKQztvvDDYPAgQePWXXgSaNCv7/rHpBRZOoZmDlg+HHMOkVIp8jJO
MGSYTaqo+8SqK6E5MC3XA5R0GQmysj7WEP14YTLoGV2Gg8PAhFHC+5uty1FtdqJ7MhrmzlYGj2T7
DCG71dcX9kkpKKZdUHiYQGraYQc0SmJZKAaV/tD2e/TX/DySQEM2G7k+6pAh+pMHvQLWorsrY6+j
mNZBF00vTSztkF/yEYYlAQg25vyoFndCnMuDlc5QSMOPntZyZR+be4pf/cXSh/BIxKvQVeu4m1gj
nIQx8wMnE0d/tRuRjIE02TIHtfbDf1J3Hst1Y9m2/ZfXRwa8abwOcHAM7aETSXUQlIPdMBseX38H
VI48YoqRWREv7muUsiKVEghgY5u15pzDdP/6Ufv1PZ9+MwQ/KTD8kmpnRN69JslEL+tt35RX+vTX
KKWczdaDKKV/vlCOT4jy346YabHyqS4pOyklR01Du+GIgjmp/wAw8M4sYFmapmP5A3hJM+btZYht
1+yF9v6uH3vf9h71YqTlZOyJZQhzxfnL+nj4VGu8NDPOz/jrkw9ctXtHBx7OdzC3Z8Q0n4lqUPbS
zb8ssqaEyOMFr2w8xE1yZjsf6UDf+QrJ3KZz7WKp5qc4qZTkSQEeUlS8vkXQEejmnEhCDJyy18wP
vsRfpxh1ZUWyaSWmkr7zydcx10Q9TbKpdiSgW+e1JQDYCH2g+TCm+9xCxLW0yxS6S2ff/X4OeOdk
/+rKeAzfvtFaKZkbHG7Sad3D2j2MXHP3+0u8M82sNSBeI1nNaI9O3mK8AEVdUr4/a+7OS3vv4qPm
OGHZxgcXemd0rrZ36nYoWmFer/f6qnogbE8m0cgc4+bySW9u5Zx/Iw0hbNr43GntD77u94YHFliq
6LhE6EmerIiL4k4yZ3e9o2UWSAIbZUXA+fTR03vnBa3nQ3hkjrma908+OZkWC6llfHJIEj6DRA/J
1r35/Qt69xK0BCjW485iInn73CZc6yrpXXQO0/nSFqLx9c69/++usQ6SV+8m1idiuz0mqExYAW1H
v4PB/ftLvPNCAI8wAZJijbL5Z4P01SVQvYw15Yxy13kqRtP020CiWqLOf2N15u9f/YAcVNEMnzyu
YXLFpNpcp3QIChbZl8HAbI5q/G/dz3+uc/LIHDMeGqumtodUR/GXfNiMrnvfUNH//XN7//X/5zrr
Z/XquSnjbKDB436w+N2oDtHQJOl9UOV+9xoE2//0UwGfOHlm/WxL24vW9cmJwj7S9w2Ren/jNtA1
eRQQHSabk1ps7c7gTCpuA0LWWdaVF8Ng7n9/iXdmMkqNiDqwEVrcy8lkqQ4e6kSPcm+1kEQR9Zdr
8EFD5MXifdTOf/eBOfTn2NYa2i99Ok1Ghc3rL3fTGmG2BgBkWL//+u2gjgF2yMsn7X/9GV69eM2r
ciLv7HKHDukKzh8BR+6wNZs0UDP3AxXQe/ezbv6w1DnYOJyTxdSGxG15lcq1OvVmaW9jUil+fzfv
ff4QuJn28e++wx3SZGXDneLlzOJiPVWuvnjhpB9oX967DBIUD/0Lmf2/8iERkLgx2WE7wyHJgzRi
8JCBTQDI7+9Gf2fXynLpsDunewIc4OSrXKiFuxHhszuK0NfVTDURYKjm+HXdbJza2ioZCjTP2XTS
OliUc8C07Mb2ObfJvbM1kp/KIP9KTj57iMU3G+KMdW+XV/WG/fBZOZp3ZbWEipPvpdH7mnE1WNYH
C+Q7y/GbOzhZ99ukRQngGeWu6Ayqy186U99lanWpmzI0dbn7/QN792oWUjYMlbyf0zNT7PVq6tQM
5hT+srpck7tENBIxXdWP1PuoSfjeIGCn8e+LnUzNYsK+56ZcTCXvjPXAT3rHd+zHv3NL8A3XjSEq
ypMdBujVrnUnHuAElZMPJpjUZBeje6/Z29vOB/Pn+/f0n6udfKHDQM25JsJ3R4Tf1jHmnaV8SvQP
tpvvXwQdB+kSrJ5rZNLrKScaHKJ/a2QsrjKHSnmjesTKyeaDW3lvnmbH/u+rrGPl1cRWDETDObZO
Wy4jHdA7X34GUkyhZv6Xt3MyxGvE0cNscKHBqDau+Froz1ajfzAVvDuyUSoZYHtViv8nhwPWOvjN
5OmyD4BxP/4w7GYH4nlDuStQGu+DQ9e7z+4/Vzv10qBdSPt25Gqx2YYTyYzk6vmzSwBu/5fFp2tN
aV1NkYnQVzwdDHaj1oZqzwwGFSptNW6F63zw7N4db68ucTIS2j521UGZGAmQ4akqg+bcJMbfGm8Y
dtl8srih8X873ujnpBHdjZJz6qWVqDg3oMypnIo/MkG++3JY4FyWHrIdTo/5sTk7gApYRTtabpNj
h7MG70EnwUR8sJr+eiVqaxqn31WXBxR5fbCvPqFSrz01S9nqrMlChtEc2pYOSdNfZxy8fz/N/brS
cSnsYkjFjZ9O3beXGvQ60Xosb7tIcbZuM39C/rBLtORKyZOdMC5o15ZZ98FFfx0YXJQaG2lCCHXR
yry9aE7yrC3IjKRzsYQqmMSquBLt+MHw+/XT5SoW65FNoXK1W769igcDZyHMm4GRLSGWEhqAgkSx
x3TQqSrYH7yzd++JYzMVURzBvyjXG0xlVtzwPXVKviEubFco9AvHKfz9+3rnMhqVPD5YaocUaE5u
ii5kkSfZLNhoEZNaKRfcud/05QcT0frXvC3bUW+nd2bi30bFdXpkUBcUvmnuil3cqoRQurXa3buZ
nX2kEn/vdvCTOZ6D2B781skqG5cDNFmPHAtRmXfgbzbaaB0xt/zlDfAqrzfwQnCOR59yMkdoS14Y
hWMIFKS5DFwLjWSqWB+sR++MNwuCHv8z0UizEXo73sjnhrbaLWKne3Noge8QqndB0nCok8EC3u/L
70fCR5c7uSeO1iOkdFXsmnHe0pK4BjLsr10Abw0artrnv3E5EkfI76FYjUjk7d2VSaXqgz1wuZqk
J9fbQWnaJaXhF6lLFFf7wcf7zryE5IUZ0MYZwXn/ZGBA80xGqQqxGxdB2mv8AuwuRN5HHtxVOs/7
fnb2SvzRxv+diffNVfW3N9nbdb6QfCx2qBHIrF5QuZE0R2wr0K1/fMh/KV3qv4vhfBNB9f9NupTF
VPPn6VJ45ojuvE2/vrxOmFr/zL8SpvQ/qGRgbCZsAYcz5pn/JEw5f+CrJA0PnTbxAUw1ENq75P/+
H037gz+AKgEvDzMN7dN/B0xZRE+xt8Psv/qNHLpYP5NSySg9/mM6JN70zz326/B4PWtyuqY2YeG4
IiuBg/DJhkcRSw/u3cu3Y8UC4bP76UKAQvJMwZFbBR755psmKfQriWw3VBQ72SAQQLIDWORLjkrn
g2/2F4kctRLiliyaTCQvkUu6Tr+vNhILBE0zH1wnnCdXu09a1zhIu/U2iVaPxxK6zW6wU++iWlVB
DWiVx1J31Jsylcv9q7f4z0f1OsYP9ebps6Ftui6P1Id0Hvmpep0s/KIlE5Ece7Ic/MUV4IGmoTqU
c6yd65r3LZHFFEwSSHXggsXeTVPVnrvJ4ISo/NWLxSq1o4UgIpgXw3jSI8XaNZIgqCXVkCCVxbZP
OvADKUbNy86Jp22LtAbzhXrbWN3XCCBHWBVDf2HmmXuJwDO5qtpZPeMo0wUtnWnXr2Qqjy2Os1sn
qWgUCcc69/qajGCkVHhssAH9MCbT3om8j84L0tAvkSc6QdUXK8O23eFEqIJUEf1uNMyvRAfDSavy
z/wgaI6sZP6GVqHEY6EgKmlNI4id+NYsivPJi81PRWeDXzfE9JJrZrKdkquiQLnSqMZXR8mf7Uy9
GpP6YRw6Z9vQkQ30Mr2EjVk8Efwpg6LWkhuEuYnvoMQnIlCzLiRUVF/VmjkcW9leLo21bIwxmrZ5
YrUP5ViS5+2V7YFkTXychWYcINTCCpvMGQCQXucoHIxrEvvNr6iW0tACBIXsKfsqGneqOZgo6nXU
KyOCkgzJWmVECWo3df5eLjHaKqEmhV8NuR50qdX25NCSHf5SjE1anJFvcqFoSRrtpafBRFvYyFR7
2J9qoAyfakt9sh1eXx03ni+S1kaFIb4oszwz2uQHfVtsxEkXsqyT70o+/z4mhAXpWCXPM7W19zOi
3s1kF189N6JUowHt8qrxUM/TDDHK6i5L0+h2vZXW/jCb4Pys8VzNvORBT90cYmGnACPEzTAsWGgr
4wtJ1tt20tQDAjqxociJKdDQi3sHpY2Pd/YiKZJ6r9TztwwpWEgpHEPESLKTrowqBKPku5bV+2ou
nwA8aojTom4PlYKg9jzrII9Yd0SQ975ZNHtHUREKOq4gftS5NtAhFb7ius1B7VQ1pNN4G/VSH326
5QExN+oRkss8bXs38lCZ2eYxjuJ5Py+990CgJq+0AQC41KqS+k0bpWdRqmrXlZ1Px9QAkh64s1Of
0yC1j2VRDhclErJ1JGPMCWvk0VbQ62S3b3oFPFzgtWNyXjGbbMCYkXxKeDiu4n5+SVU1v1Eae6dY
6xhcclNxLkEogUsZndyOzm1vqJPraqAVHaQopCiVQafRFz8Cizf5E+4T109qwsxv1Mqalj2ktrna
OtbEj2OOdYEgzM2vx2g7WXH+RNbvgfTiezWtrU0H24Cech8FcKfJ1F9wkC3WovKfJvWZYY7W7Zwt
xIeD8NzqDYmxvtJIgogr/QUSnfbChIf2zoK65kcCLdyAGwZQRj5bn4UZKd9V4M03ntur98qAO9aI
BH6GKHKab0oFQqLS82arkNnmF3IefKnWCbCVUfrNNOnEM7fkYrgqErooTTZO0S07YyxEH1hTku5d
L1sekX71/jip7cOc2t7O9Ya9rrXjXh9T50fesXxsVI0KY1UOzV1SEi0cyEHY56OsoUIstYYQJEPK
OLDVzuGG1sMmtagdEBRLBatB72PNDDSpyxH2mz3ltyUjjDmN4XoUk9V9SnJkW/4ykCu97S0lO6iW
E+WfFm+03fsMzrO7QxMqu8V3QfLU3xcXcBmCv0yLrlLTzLae11IozbrMDikTgv8Eb2JdgiT3AoFa
1/7kAF65j5zyQp8jtGic2o+uNUrpyzhzyWU2tadZX8IURNOIiV72X8cCej2GC+OQGeUICEklWExD
bVvVXm2wYmXjJpusMcz6Vgtc0icORu2wWyv7TDDap2rbeNF01kfGUq4aO+1+5WlFfjOAW/NBKFHb
U+U0HWMr/mxMkVcGcnYX5okyumhyp3ig/IM1H/CIbgRllWVfZ8e6SyWVFdL13OlI/Pt0ZMhMRwez
7QXsgwSyQZkoMmzbWrtfe5f3Ssp/5LmFdRgjFDzNwIShxhyrQdj0d4krxz1FdXEXz6K4023lyPc+
HhKe/2Vv9vTrlkiVl7HlxORPKxppysgmR9TG+1T0gpdYsj+u+nQ3yYEBPizi1raHYWM0ZGb7WeG4
F15mHOrRIG7ZIOrtXi6N8TwjNOgDMQENuEtXs2GnzfE2roYMIEXToRNNKleqiOvM+tJJTPuxZh6a
fLuvsku4BSJQ4gKmVOlYxId1Ih42TQ84kf/X7EaZCEhpOba0qs5vjBJUsgPfrkd0Le0bGpJaD11O
kcCmmtIN46Zerku7cZCAk8as2QBnQvCJxa1SxqHu1vmDVQkr3ltzxTQwTN29mJ2LyRyMLYNQPcyp
C4hgGUToFSSQb9RhrHCfjn1/PwPuPMaZXG7KoTKAqBjqTtjFciG0WvmE1bwIYHLtlIhMRxSG1pk2
LiMBdHnzXCwAOeaoMp71rhoD0CbevoogVMd5Ut63Mmue40a1L3Gp1ceZ/LirTJHe1o5N9Hrz5PFM
+e5iWM/bmWUjRZNrgIkkWsEhCRNBYZQZzFpp9kSPLr8lOwZNkzrKMF5kdL7kbnen6hAAA7tXYTzV
hWIcEiCtSK+zfkQM5rSNz4m0fvbaCdDr2NyrZQYs1YRC0qxwLT4G9yWfdZY6JauS45CzSUVP3Dbb
SU2L/Twm8YOtlQMa61K3bwzZ9KO/FLN4zMgLQWBfCOvMSqAZDpCQ0a86FWu/3blyY+PtjVhQE3lm
tUTwb4zWaL8BnYw3eWeHjSPzralk0VEuprsda6sNNM0ob8B01Zcw4PVvCYZcdfPzG9SXgsGSlDYp
gSYq5rlLSHFnuTrPIiAZbjyre71ogMc12oRcaSjOptSrn39OEHGa9heZ50XPS4HiuOi86KrWGmGw
g1P50qK8TA+zpiRmwMiqwoiMbtvPBsDxZ8to9OalWhX6vewEycZDqt8XfWumqc+TnbyNl7lGdxeR
lPwtHQamAtsemWbcbjoSwNOmDwlG2ZadSAKWA5g435qBz24jXMmAh/MyEQMYsauzS306/lyWG70l
pm1oG+9HmcTehYdM/FvZql5f+QaEjvs8U3m22lipiMyl1MAmOdqAFrbpojIgwC+btiKO56Nswfqg
3BqfqONgyQRIdAQ7h2wGRStBiUZXPxvV0l5GnjYgrWzM6fjzX7LTYEBmlsGvNsJzg69lrJ8JD5HD
puotNw0oanEDlYlYGgc3u4Vkqu2viSXyH7aRmwfkC/wx00bu74qYYJlx0qYjWR/1M3L8+gmACOPT
czIcxVpn81v2UD/D/1WPAzv/XT01XDwt3Cbo+sbT/BbErnInBjGey2ogesRUmZggkPBvXbOPj15G
iMHPxw8M17s2reYfR5W/dDB//zT95sD9p8nQ/wsTnSnXvDqu/ULH2Fflt16+tK+P3D//yL/O3MYf
CDw9hJgu/0B1w9nuP6nOHHapuqNh5MD7GoehkQXN4dNEU4UexKVC/+9Tt6b/wREQBzM9KI8jIX/h
yTH7t8fuX6o2tF5paK2j2zApIp6Upujh90WS2/Z2msc5BBLnM31Y552a3RgKCTa4cTZ9ZBND6tKf
bR6ZJO2zJRb6YUAkGGqQJJZSGFuhpbevnuM7x96fNb/XFQHKAQZiKNoFuBnxjp9UBFKnHfXOHOLd
MmrR80rP5Hwj8rgM+NzyXT228RSyfIqDUy1qccFkg1TdxpN/UCNlvltSgtkbo2/vlWRo17Cd1tyY
ilbt2fItR73rNOzQcZIes2rpVmRTZA4Ag4VOEEOmdpu+iqLvHK89vCiJZEKJ8oiTl4n/+Pe3+jMW
5eRW1yo7tmbKuLjVTmoNACwNfC9TtE34/O+nsu9G4LtTgolBw/SU9ikmH2U5uAq5DVLp02dh1crg
t3MCcoQo3PRS6fTsOkUpvuMw436jkKMFfVz/o/L252Wa9Sc5+UkdhJSMzp//OG3tJm6jD6qXJrts
hECYCUc8uJYXSoS/Z5QwxuuBTeDDlExyu8jBvF682j1kcIk3edXFfRCRp3Xooio9t+Gybj94juto
ffPTUd2nHYPEAeEzzYST52hXHFthUwIlJ3fgruqaaQNVxg1GrRB7kebDJ3XOrzkpRnhOIHRYNAw/
qP7/wyJ+8kMge1sd//wcv+anokymeyNjY4t0TykuiQyLjbNYuHWYmflTzAFjM4PpDFiFgGZbrcnu
u8ohLD0sPRIAQp2087xZ9LB1RvVCWan2zTgGxrBUfhsP1e3YcjrwKwVyJh0N1kVLPxqpNe4mU0uD
Ovs8Q48kRUvNPpEVU6xnxfxTC+woEA4+n1E3A6mM92yX6stmFLlvcnYYCETp0/vEGBMFToWOHmWo
nBcaMxqVtlwvtpEC/SRgb1xu7KhPHmC9FjtVqhd4fxfX59i+bL0SsoePOW04VNLLFT+eOzXIEFQ8
9lB6qX9EaCooDpmpXwy1t/UGNfS07B5/xLRpFUPXsLuaX0fCmT+7Wt7s04a4rpb1b2PYsUqExDI5
fMtNMYZjYbWVXxPT9R1sogboNrfwkvJ8x05GZHxlrI8DJf1P7GJmP4qJdl6IUvvsUUu5UsSqqkZ9
tev0PgrBqaeHxJqqvYJ54iVCXJ2Bq7pw0a5um3kQZ5Bk8UcZIE8I5ZIH0VZXU5mLTQvwiqM/cKDK
LuxbjaP1ph4UWDL2ShmatfKC0JPku9cVOZvxZjjAD70ziL7dCDk8lboht64TjTu1n5cnp6hqOm62
d100nqT1O6SUBFrP+9yN0TNnm+Myq0MTDL1l3FeAxwKOWffpONXFJnFn7z4jBfZHXNRZcj4pHuRc
ymLUHjTNd3ROA4OC2cCfAaJtKc5PV7GetGzhpS7u7Jmj71xq9g4CHgeiqbubRV1tc6dhM9UStEx5
uejA9Pb3SZJ5m7jQ5j4g8m/yC1EBqUl5iZNeJVt2mdohGtv0u9bOVgDXF9zH6LJ7qdbAnfG5SDzl
O8n0WNimNmFPVX2eEq0MbNjtVEDUMbQzO9qZpvdVmfE+RZPHhmmU19HcfdEaXQ8mr7ZA6hlKUHEo
gCY0hJaCa5J42CZcsrLdpAwk0U76+bAoN0mT3RSR1R5z2HSmtPtDkS9GwNcYbc0+6r7lhXW0tGjZ
jU1yJep43Ca0ZzBtOl+VgZoBzqrVHeha2ywVpFt7KW9MT2Wgk34I0y3SMA22+vk0RMkPQ87tFXON
6vlKn+jP44LlttJye6tF1bBPF1p3QbVIjRTxeD5IrIehUnvfWapbH2NaFzAmx+t6zpdtnqXd/Uxg
pQ/2zjw2BP+U86JhGy2GTS0tfAmpNhsXViNz4VtlqoasGtNnTJjeFwPuyIHqhv3Eztr8TEaM6c+e
mV5EolWNoC9gbxJA5MGzapfbSveWK0oVgmAmw752mxKz8vwYty1nfbTmFxzL4z0ZHdFWqSvzk8Qf
eZck0dkSFctZJUR0k0/OcgGEfPXv2nttzWcDwW4TrKTpGQjhTAGFnrmp59dV0v/I+UY/66hSXVx5
urgu2AjvV4fJdoW/BcacEVsyArKKl2zXSVysbHOn+rEvOZRnYuRzwyHVF3P/Q7WW8aoypQytRZYL
eJmCynNs59kRhrUSIKx5yur5QkbgWeAdlhscqo1PraY5S2xBBGhu5Ocrt/bKXWL7MaUcD+FlnMpz
SKzm1jXT59bDjCmV5Jbw3ebKjONivwxFn/hiLM80pzE3jjt692OJr4F5V7ttOfpuVL1tt7adsIVS
KZR4vjYlNYDz9DpOemNbOeljRVs8BZk+tPVGDD2pPCYijC4eQGabpSZ32UKBsHI6eaYaLUIxJA44
+jwR0IGuYp9qAkeyjgzGtBUbwuqTg9Ca7GnMtPRBzUv1Rx0v46Wniy9ICNJzB84rnHfFuocxWmzK
2NMP2pj98Ozmri/WBEGvf1p+7qiSuC63Cerqy5jQ/0OOkINyde1cNg5liBLeznVmixuxdPB0Ktcn
s+2OZSo5M4yJCiZxnQcojFtVr+ozW44Xmd1eO7NlhOh3r+qUg4vSVlaQp1IenFr0m8lstH2eLs45
RO+zaKCr0hc91vix9rHjoImSslNuBtKqcGzNUWDA8uQcnCbbKIu+lBjFNwnlWghgdrGP55i8wKF+
lE1cvcBFrh9SPStCTvkVfLNBbqAHW7vU0YE+FGaG0t+cAgOj6x6YeswHaurh5A3JAb6tc2N2brJJ
lqbYioIiof6ziORK87oXGefrxmR8s/INe9yt+XnFju9h9kqyzITzbdIV7H3pQ5+hgNLm6NgMQx1K
ShQ/ZlNQ0OAweJlFDoXNySqBb0dj7A8kCH0Hf1n8cOJ+vGqGJt7IGpJRKQA5QVdTj1Pm1S0+FkUA
BiZVafEdpc6cQztEE2XFuGP60lBp9b4bTwOpknEFoEPpy9Y9lyne/rB0Y/JCmmFWzTCPBkUjwXOq
VOFjyS6MOxCvMiGoLCpKAkCbJtmMSlrqvtV3GMELS/OKHUxM8bVkcSoumyEbnXMbcDuoSJcQzG+4
pLOasmqjqoHKAKr2JUnhJmdYYHF3EGvFBUzenvnJK2kr2FbXQWg3KnsfNy2h94JE9/igqlNjb/XR
kCOu7LmhKoP/nC2P0xrnC8m7l5o5xj96OXsp5Z1kvNMr9ldXDPOeA4wkGnFKSvAH7YR1eeJ56NSZ
SGOiyAmjOs6GizXpWmwWfW4fTa3QHnpZ5ztzGIqrugT0Hc4WHLlUeC9q3hl76VRGWGaug9KZA7fD
B1sneVhaPUARAhQ6n/p9Ghh9Yob9MhdYv1uYtIE0HHKbNXJ4oYAOk7GRerVUIQD4GI925ZAT03Vd
9uDg01COwuxNPPZ2fOyTNN8O8yhCZhn1nJapcWnYMKSKsYqeHWqrMux0J683gzNUc5gkKXOTJzNs
s1NtFn7U1dGZItToLNcd3Dm22ZaHurTHO2MwmzO970la0NWBSmIKVUZSQf3CE2Cf1pdRzR40s28r
eM5nSTqwN1sEUa863m3gAMOXutXTs35RNBnIKE2Puh4Zj1WtGp/Zaxsh/8nyRTGcBVJqXGL/VCrn
O7XNxAmctDXvHDHeychrOXeVn0QjIb166WPKc8PbQ+VUz64gZjy2S+IGiwl2mq1oEqCSmkI9b2+H
ZjAuqnLuLpbRWSg7E4bRlWqe+brdlLeYXNNsnxHwVHOI1apyDy03CrQGSmIGv04GJWG+VtBVVnYm
ki7KQtPpB3FRF3ikrQiy3h7PMmkBSdS1+k26ePBtllTm34A39r7K9vKbjJXmXHVJEyo1XRxkrRdP
CYXxym4VnJdOSn6EXd8rFfi/FCP1WT0Q+7qKqa+VIUsP7FsdaIL1uKwIyn7yNQnu2DYaCyYl3vsO
199ckoCgly/jOLZfXBoHT4RL2wfTadqLNpfztyLLnqd8aM8qbdEbP6lqGqvE6H6204oD8CLzGJ1x
p79kUSEOs97Elx0t930aDRjSpPVgtHLZjn182ZZT/aQNbA7Kid3Chgza6kXpEjviHF2oDyXIElzz
djLCPZd2tqDgTqbMp7uXfRO1OKqFkl3x/YrLetLBmPT8+LFfU9dABCoADi+xxd7Gdn8QLmhvxNid
DfVAjzhXzygyJlnoycm4zNkih4nVdNeNJshLqNcID5NiRexHZbFghm/d+hvNH1TmwtxUrVH5wqgU
CrhuOX72CkGZ1O1ujCjmj5S5O2zUrIwec9OsskAp3W5nmXw0ztSL67mq9z97a4XDkkq0mfSrjM6Y
OwxKQJAg2aqNZPfpQh43Yi3QpKf4Zq18p0E+XedtdmDdZZaLyu5HSkWv82tncL19b5uds5FKZ2Pk
Lrtq35ltnIVFMdLEdeacEHitW9pDbdbtJc/8R6mmcxl4s7U3qlYNSsItJCwl36XkPrZGclAsr6Mc
LG7GLi02ee4+xk2zBFSn2Uwa8iVu45G6Nd+XNRAgGk3FTZ7l2uVEitKDqy9o600rJ9s+5aukRW9G
tC48sSWfYPrCjLLgr803/Uzbi/Mi1yu0Osjq0fI9mzNq27vJIWYC3kSk5fYbYq4oHCERYPCTbRzb
xEl4XkINid1OkGZO9qkYkyywGracbL6Hi6oSyZ4tXX5ugnXxm24a72HLHIqpu5BaU9zNaCV8vRDA
lWt7rbfKqnyolwqM/OQMg58h1beJy1CMu27K08dREBFFwroK33KiYXeekB3p6w2zuQc762rKTH2N
lDfCVicJgBUnoT6NplGiPttWKSHSGH6dF7WXn+rCdq4ANmVfRC7aczF6Y2g1ecKWtT3ERXZnKm7+
HBG6Y+0gOccHTxrZ14698mMyueM2tcf4ExtbQGZer13UYhhf+qWV18vctBvVQIW//mR5cqi71ABH
UhpsH2hZf1XHeCAPca7drZC2MwQqiwF5GLT9V8H9hq5rdZ5mevb9Z/nk/1n19k2N98/0Wf8bS7wr
A/jPdVXHl/JFvNFUgY75t6jKgVzsIFjE8OSsAa+rnfJfBV7jD2TvlKJWwwVi8bX2+09ZlfeHba75
s4iuTJsS0loR/CfvmL8PSRU+HdNAo0X4+18q8Opc/k1JjLhLilDrLxR52W2uuqtXMqbScrzW9CYz
bLok2cJv0u50Z6YQgrt1o7uTTiFk6A4DZk0jiErdu/Vq2760GNIXhqLmG72nQoVMZEBtzD65I88T
vMuEysPrU3VnJ/w9MflmRFxM5QeF0Z8W29e1NH56VyMTFpMnpW5+/rc/vVYwx3mRZ4SFYrtHkUTp
uecJnaT1eE43XWk9VxkxsfO8lnqcvEzOECs0vlFjtvQrk9CPzE3K7aCmW8hzZjiZRNU0ncjPqKER
f2r3n9ukurXYIjw5qqn6XVp6n6PCUTdaZtAi19lbB800T7vGSIbzxFPnTbR03UZ4eJc6pJ1X6iBS
iHVKi8taGbZ57+rbZqqycynE9IGRb9XBvn0euGnW2r8J0RFr7cnzsJB1opjKjdCVYrov6rRFD9Y3
8XnkgQydUyN/atRFn/xeDl9eDfrjPy7yWob2iyCO/A6EwLQpiEO3QeidaHRRuAhCK1ot7Ed+WWgY
PnR4fDeVm04UXAl7cgDxOD1zbzIMnxQy/c9mrf76+x/jVLrLIk5NFT8x7RRi+Azj7YioEpLEcLIi
DhwMTo7Sqnx1LH4ojvsJvuxy4Dl8BIE4rXlzSZdYC1hVRFqgTTxpRKC9ifqucTo23aod6Lb7xO70
Fv7qRxf69e1yIZy5mMAsDT/mKux9/a3WCGSsxe5CE4AOghLyjHdRZUFzbnRzM9ERpknh6jgqM+sD
L+0vCS3rTaLX4xtbUcW/aAwj3mxc1/Cf84jcAlE3dejaZb5x29gJC1Xe12VEekjRblpt+UTr/aOk
zPdufn3QhmfwEH55yi1gBE6eALcrK3pSo+qFs95TZiBNa9hejp22LcuPjAe/Civ5jLCokWCwdppO
h3RKz1Yt+7RDdNZahzSNaY/mbv3w+yH76/gBNsZkrum0QlDYrr//6rX2k9m2kANl6ORomKi+UX+d
u5aNqJl+IP1+5zVyLZvOIckT9Al//v6razn2OOZNa0leo3neN85Do1nUWQE1oDKr/SWTYaPOVK20
YqN37ePv7/SXRhaZAgDIMDKzvLEWWidzRGsuSFgNLt8Z+jeZV//D3Jn1No6k6fqvNOaeBe4LMHOA
I4mSLNnykrZzuSGcmU6SwS24B/nrz8Osapy0nG13DTDA9EU3ql12kMFYvuVdLnXVfPH07osV93us
U/EbjiNAkpiXJt4HXQu+jAJPB2c2Jf8vqNSYzB2sWorq+TuA3t98hRePdra5OkSzhijm0Sh9Hcwy
uAns7iufZv/OFLy+cJkC7GlwB+R44rx8+bVdraADZc70DG31wQPZ6lfWY26B1fL7Pmw1QZMvufJH
0JdopiIspXCMfvsZXi9rHoEDmruTsAR9hJePkApqB1WvWAR+XYWeLYPNKK36nTc9bx3//NaLVRbY
8IW4c3YX6WRFxagPjCK8h3jy7ru8eyy5bRvVhm+/0OtDH4oV49ncPRghnx/6ws5R7nT6JrRm2ezn
2PuUVoDQTOoqOxCpziKbOb0zib97PewPORwodaNtcvYdgwZajBItlF/Z38cB0EA3aeACI7iTWN/f
fr/fbVsTTL6Hh+5C7zonL9YARM1oonRNyZq2kFarteMjzxFPELUTKcYdScKAmYb/qULbTq+l+c7X
/M31zhwvRHeI+zakzbP90Y+RpqMx3SD8bF8FXPHHlDretovmjZr654nPgm+BSDcKDjlx6106NNo7
c/7bh0BrifOfdgKX0NntTr21qs2kpISvqk8oP91NhnkFV/BeGvKR0O6Gu2te1c4PG6UHS1VP73yH
5Xx6GV9BP0KyB5w9VFJW9cudgyhG0ZM2N6hJDVOI3/NlkOHDQRaYhJ1Tblu4pUNGEc6tyfpV0CEa
mlgO9n+mFnYdzZVyApJtQ7GPai3bU9nRIRSV73kJv16c2HEDGyEi4SFxhnr5nLpfeskMloCLy35I
UWE9iMBHN3YCfTYAcHx7Wl4fnVwlkFHBYOBc/ErDHxyG23cip+XktMP3LEs/0K+z8JB5L7x9hflw
YTos9xYeyWhtGOfy60Jg6qMyWw9p8VFvkJ9mkFLrqWxvFMKxFKCRLosbzB/qojyo2Aww/dLHPSjE
Ta/T/SqpGVMVAGNdZt6XDrezfTfalJzKwtx3DsGEkSS3zbBIIKCHsKJ42GxkN20GYGxroKjf4q48
vD17598KuiE6OLwLW5tVdX4aj32ZuDKp57AngQodp/BvVQxpwJ/tiP5u+d65fH76/zkeFVUyTxLJ
c3+mpOjEoMtmDhui82MldOe2jSN38/ZbnR/Jyyg28tF4KrAKiVlfrsActcMi1Ys5NKM538wy+Tqr
9Etny8u2oKUPl++dAc+3JgOirWyCBAIvtWiZvBxQyTHxHSObQhPqxydZZziM9fWT2RjfjDxrVsUA
5FBUdvnOuD8d1n49E5aBiYlpWzF+wOn4cmCalZ3ofF+FeIuhkMwtZFbWfdThyJxRhzuY9HCEIx78
+Ufi+h8o2127PmKkRECAiT6Z9D1BISTVO2fl+abksUgUOKOQC0DT5dzLXJVx15bshTDAoncTqdi+
kFGMLjPSxRdvf+tXBCTG8sGGLQkQFh7WuQhKNml9l9Nr4QzE/LSZy3gdW3Jje3AQaBxl4QxJbOPO
xpMDyWACIL4m89MgCdi0BnJ/lY/p17ef6TfLAQwTpS6uC+Is4+yr9LWdMFamQtEikorHbgG2FdNV
5O6fTGv6JHp4DXGaJ9u3x311VWO4wiW5iBtyBC9Jw8vlQM2G81xhNz612Y8cYke86BiDAwlUmYLv
EPPlWPbV0c0tCg9wZr1VXdTd97cfw7UZ5uWqJFAAnEwpVefAPP8kfQ4xASz7ENr5aH13ZPQ5G9Lr
EZA4hqDdczb27v1AbBMDngniu4bO9z7P501hBsmt5jcX2QJt7zEp36vGw1XOi8E3lBosIECuDdDj
ubr1tCa5lrPmXGT2bFwEJdDuCtHVz05RO/vKmvUvnZzNXWRXwa5P+p66Q1lvaT+361bpq2KSxSZH
T/xUjUi91yXMq6ku1u5YmhfKFl9LzcOEmVLYU9sZ6g7fdh4SbVqM06ptaZqP9WipuymHguBjALA3
3dY51bRoVumQV9cFYjO7JCi8MMELcEMwmkebeBzVVZ7V9glaMVURV2/8oxqN7CHzKuHspNdZ8zub
8fUZz8UIvhO8CZsEq5eXi2KuhW9nOabuVKCd7z4AswfTiMp9MeuPThO8x2T/zSLkwxOtkWJRYXx1
JmkT/A2npyIdl9a9E9sPfMOvlSe/9G2WrVKQE/hI7WsP5e5J+/b20vtJYH+59HhZH9yqYfyp9Pny
ZYt0Lv3EzQc4TnH02BsSyd3UczZQOaJvKATgOZ+DTcaVSFN37hiNH0Hei/skb7xj7FXuj0EMLESh
tGNXAE5baXkKmQIZQVjD0XKaZRhX3OnYMKyDElWnzuMP6U6r76RVGSe7ha7x9ju9Pk1wIoO+rMPx
QbTxnKGdOxMuFuPIbmrAl3qySW8wiPWvfalYO24SXQByipfeKj3ct4cmEFhWx9mEUvTg9uIJcH05
38uJEXUx/KYujBKB4nEmwLEajl9cmJUPIUxKIOFVmsHkG2Ll0VZMnWLlFlpxHSG1/l35afoxRiua
XDJNL8rWAVofOREVJKANR8Rxpk++m1gXphx+5L0yTgIx7aOZGahWjwaZU43+so2PJ22qri/UsNXS
qboB1/a5NIyT7uXG3jQr+yj9CsjiWDzMQfFklcDJoKVWF1bbmh8br/C+TFUg17KqFtijBe4jary9
dMz6pstNb03EEtzBGZSn0TZbH3RrTzuPlp11oQV5s098Yd5Xi6rjZtBoGHPf7umlA6vvdGMnIhfI
i+o9ZPol6vEp18ynpKjGB+o2QZjZKJ2H0VSBB6hFLNaodmnYM1o6E1EUTXWZtnl7rTQUz1eAsKoj
cuHAHr12mJ+0rNeeiLON+3a0nCdH1X291vA/qwC+mbQcO0N+VnkgNjOAINpofb4FPTRDLNTS6zzy
p1v4BdV6kFoEnMX0qJMLAboLq5+nxOwNGnEWwNl45TuzE0r6f9amrcv6hKx6h8h3XUbrZBLqClxv
tUGLJa63KJbk6TrSNNPdTVHHXLhje190XSNWY6zLz0CP5LatiypdGZYWnIzUkFeQcKHxNWn5xbfq
5IiiPPonVextghi5i4WSBb7C60TYVBnNcUlZ9zOxjINQTpOONDwdsaen6i2YkB6/iqo+TJkQezOt
s+96PPQ30+S76ykLkOYyRqi2hRKHyTbTnSdSdNfLWYBohZrT6gVLbbJEmEiDtrmu9SutwliuGwIX
pkbrawcDh4ln1U2yJZDQY6COZLxx6HeUuXapM/lwTsymBo4S1dbF1JAU4+S20EhQmkGoW1oLiyqB
W7XXAxWEIkvo0grY2RAnLYgVdbqz/bQHjOemh0TECEA3IN10zUyadToEAy4nYz4dZm+Kbz2XoGV2
ZHCZWRAPZ5F+wGLWuETOEHES2eiPDbpgx9SVDnDGCV5roxtFqKdljx1sVm/q0g0eMxEMW4Xf5pe0
d+v9XNqqXttzlqxVBjMoxSOO67WcriJtUGvT1Dp/pReBeRjhaK/BPYXG5PebWbkamwxgvTCVPNiV
FzxOwwDYOnLUXaMRX4AV8eurZsqjbTXkazlMHjPSGaeujOv1TD3sKnKnUNXteKgywzthu4YaV+wb
GzfocPqAA9etcLDz3RVybtqhm0Z8vV3RfGCbfO69hqa/D7JUI6fYdY3pXQRdFhx0P9X2s9OlmxkD
4Ps063D6jaPgkzKEulOJOX+TOR9ziEd/Kzk07zLqy1e9LrtNmWf+CbKee+V50XDV9LP31eQW+BaU
Gp8uKsQn6WTm7uc3HdvMDXO1YHhSBcyNVK06GjJI1N7rsmzTFg2p35QO3VVkj3Sr6KQa9wYdgruJ
tv4eX89gjR9LffRlPF1raHcGVqtu+sJUd5Wy0mOkRLUdKOxvTS9C2sv0tZCWvItmmeMfgbjZh6wQ
T6Orgn4FKkRb6xrIn9x1bt2i5TKSTRCaEAZuUlLUmzLOIhCcRQLzyJw1LBOq2boaO08APDAqgkWR
oScI2DpLAWv21pWbOgO+P/n4UGp16Fbz/CEFtXfyBOuXIRrqpgNmJCIDgdE0DZyhn7dgh6Vschgg
+JOQpIvDRsRd+zn3+F2AXfKz2TfiCE7A/Q6EsVx39VgdLU+muwLwUFiUUDZWwFdQPRmZiE+VbvOM
hhrKE3zIfdNFKMfn4BESP74eAr/ZgjqvDzblxFOa5f6tJkpwLlNf3yF0P3+Zmzb96E72dFsGyYdy
rLRnd/Zszh5QNdTQjJM16RCzxYAhCBTrGy9qE+NCi41+guoKFbeXrYDRCAXPu5ZCNAbYytK/o5gi
sbHNTKS3fX6ZPp33AL5JpaHSg9HclH08qH1ZNvEt6G8VbL0u6DfM8OiQIhqlsaFKKxRwT+waxhpY
9g4wlbdNMN+kG0h7F5n/eoC6Ohv4V8myvJUZIpZrH5PfdSOah1zp4zppGve6GqPqWRia+rggmBm6
HcbtYKjoI9LAqPYlGujnsR2qT4LquAdcXnMBdiGEt22DJktwgumCY+fp3zFNWeQZum2XIXRoDXUN
eT5yroC3io8LYHqXRp4A3YDO1ZpbZryhOD58wbkze8r0Ir2vpIq3RWk5UMsVVJmtqcw25RTXZnwI
hrLe2FnnSywC5mLvxDPnjZ5fjIGV39IfrX7MpZWtEeIojRXzNT64yppuYJVQFYlHtS5tOKOw7aV1
MBJRw20t++Pg0pPJ5G4uvDEEKGw/jYHZocFoqYcoCuS8xU8lOUWVbT3revoV6It3HXdO812TOXFi
j3vKg4IWDZJzIcZJQxHVZNL3HubZpHtYOfpJSpFdBKI3KTx26p48CEcXmeVHrtT8cz/Dih6GJgHd
1QKliRExruIPejYcyXdawKCaAd49PuaNuMX2rFwFA2JzmmKzDrFuXVB19K3QjUhwdkan0eaWIzGo
o8o7wIvmDrJ4t0noQH5RYi7SR6+dP0+pnehbLukyJsVZggt74AO1FbszSYLDpMwDPGh7X6CGTcpB
zrPDo/MmH7USJoKDdsUqMWtuOVieHMG21XC1eyV9BOYELvQ4RpCff0ZBQR9DRk+kc1GBv5lXKi3q
vaHSg88zXhGutDccpPnK67zHwlnimCYPjgjYouovhtvRiNMtV7c4Iqh01Psi3qCOAQ+daNop9Hbn
9YTUIN6M7ZDk+37sCg5QsDqkeXhWmN7HMirCMaE31WuewYVs/ohYU3vHKeeV1Asn9KUXFlrvbmVS
QPOMSn9RiPjkil7b563ikUfJgE6WPDJD2deiTkoIsoC6M9+LT3VQE137wQXmFWiDF2Z73SE8ddEv
RaOmTtRH1y3SQ5vHnEBNND3qet4dwT5vO2TNoX1AxzUwMNoATsW3SlUACJWfXeiWtcOyeVhb7YiO
XbVPpZo2dizu2cz5OovnEwqU2BrpMgvbybrpXAQmstqwb/3IgKrqKIQG1IQBYpcm5XU2yunGnGVb
bJtGJqcJQunRoWF42yxS8jPEvtM8iWvuNqB6zAwR7ES8UTSEo6MbtGHqAfYKOOhuHdXTS4UNfImn
c303WtBWfaP4FkHlPOY5BayN27v+pVp+oOOTGq9tGMYYucdGmMA5A5DZ+mGrsgY4GLhrb6jVIRmV
Qz0s7h/4O8eB3XUY6LYtVXuje4qLp8lLna3eZeOmYtVCYZmIyJAa2dV2bhMnR+LS7BHKG1vJN4yj
Okyj4gT42DhpNmsT7QAIDGa5j1qkT5I2KFeRGdj8+vjNQko6RCViOiVoBGwcgsELfcysBy2q6su8
jKe7ITXSC6vL9Ju4j+rdYOokOVWfae7G0EdVbGiYKo5PY7r0ZhN9rMaeHtwR2RgRVAIPtQX0VRd2
u/YGE+YIigzOlRWXmbUCTw2etdJY9TOJGzY8Xn2kR5I2q2CawLM1qc3m6WdDTGtA0tk2SIYkjK02
xkwKLWZQn9b8DMtEjhsU2DHpmrHjIE6vO/dmihKLpeM31Rfh5fGHQcvkRSfQ1dnG0ejHG0oWw20r
yXPXQod3ALF4PA2VqbZIZCD+Ek8Rx1TVzMV9nwvtMrdsh+t+dgkAKkOjZkQNE3zNpscvaBU5fHq9
sNVdK4XzpIbihyZqx95SyQKrpvRmY6Y4I+dUQWQLKmWS+W5EaRHAq9IO8WyJrZGV4g4nPURxayP4
DIu5/FgMGhDkhW9dLXe+kZSEL3nKpM4QVNxV51X+ZjCJBCH8kYS1Mr7W3RIonDun+7YySyq5jgxV
rtUnVQTrcnACyOU6cNzW8Xco1yxWTO7d1M1TWIDI3uI850frtsuicEwtbz8kcRe6Uy6/TSyvjR57
zjbyEUx0iBoXzN8kevLPSbtxCvyYyBEkuEDANJ3dGGE2F4iCwJnRnzB7dzdu4xuHSHSSzhgwYEmd
e0WC42/bGdw4Vro4h+Xeph0dgjoLU2RdRCNY7bjZ5iYfpxrdQx1Mp8Vw6nGW2nevFPHjMFrp1wGJ
mO2Mxeu3XiuAd+hZhS15V96NeR8fWgfz3EkbONttR9/AWbdWjj2aSPWUgfEhsAFCruXs4O2wPFLr
UnkZ8ku/awy5cixMLfoAuHGjDfXl4KN4bBHTdZ3U9rXM6hDtqP6gU71GMjeIDsZs5btY69D0g/W6
iX3JZl1wpmZcjkf8+hB9kQ35i9YGVxToZ/QM5wacCEXXvdMFalgRMWAIV1ZRx/1ax929Oc1usnIr
YxxXWZHUYTbmu4aSyBWKAv4KV/GDAbliN1sN4W1s9cyiVdkXo+qbVWxhZl2l1vDRNjO0gKQGtD9q
c9ZvCXWJClt51IqA+64xN0NyPzt2ctB0o9JXKiFgjHKf9o3kPkWquyG6Ky0SAXEfj2l0ERl6vCkp
SVCBmD7EbeoepiGG++YH8bTUkPuLyDKGbWkVcDrgVeCJxZEU5FXRrnR9lmsmDROA3kMnjNg9FGLM
IrRavAgrLtlzR4nW8C6brDv1iAWvuHbWA9SPbzGdergh0efAhBIw5S7FKAB7N7GNTACVERu+Se6u
hyi6DDwAZ27Xjts5EkFoadXFjJnHSrO1T6oRF6Cgn0tjgebaSxI3YoHWidkN1byIG9hDsGs6GDeL
6+IY1fP9UPLLViLmNbZQ+kVspKHQaV6Rq6zbAc38aoxryiA4vuvUHUKZeNq20qFYSiDUmM5wIwg8
YfApHi99QcXPtGHRRItmUx5N6HZY5Ub3siyEUuxdYevnrJFsurTKLA2zlKXgJMYU+pNO6yRVVyiV
xpyA+V2ENMPKgeLAEuuId9XOdPUHPsJTF4tHJupxcrL9aDe7SSGi08MLqrmR7XBoYiS+U5iTEYg5
KyBEmacAw3kPGDMej+oG48H2YJgEQfMsVh4n5bjCyQruVwoh9safG3VrpzXyWBJSyh3g5HpVx8LE
W00Mz2ngOmvdKD/O9CgrRG8gD7ZwW7YBhjXhZHcxJkdRvxMqsL+xn4IVlufZFhKeeXQdPJBWkmIR
4iPYUuKWBW7PvUGsHkqpMVgfB8O692eosWNRyJMDqG8FyutjWpgpgNspA+9lzMeyqfNQ8jX3aWUa
6zSwyMyCoSUSQvUwN2Ly+dQKvpjt/JC3MakkWTu3qKDQMonvFCeydR2kD6bSesCYybBG0ug7Ns9b
TjuWnE1yTXnTvHHMwQxTEehXyGL4t5bf+6c0QcjCkL3Yg40rTjEmeRlZ8mmpeiercuzxv/Tz9DGa
porrO3NOXdKZVzk6Uye9hlrc1fFWH61PfmxArSuJHSIsc65c1RRsrtHdu46wP3mGUnujb9cYC/HH
CQ1A93XqazBq8q4SKKX0LqlLNBvzgRo3/QPXolrmKE9u3b5u9zhcFCetFtjNJXnw1aug/gGsrAId
uS+NaloOoKBZx3WpcVMkups+dBR5ANv7KjK/ObPHBZUbLlh9EmQU3nWbgDhGGEXqffLkURM51uyJ
W49vcIzHujyWujX5G3/22ufAnRKGSwRtianr9qWY4mvPk9j8cSd/V0JoH2RjZT8iWUyXKo/l57aw
sruu0wc4sjoVLQ/HtM00wqXv8C2j4d+am4xiTWjFCYunip2N1dQ+W9FsPsVmO90b6P7tFLSvh3a2
q1u+LrTnrk+TfRQR+MRCF5deE+chrXp5RAwpykPyHQgexuQeYXzF5Oedve4dNSIRmlTzxmToq65U
KR20pr8Q9U/4vgC61aIHM0G3ABY4dKcgwwMxHqbkpo+04gOU4mbfpA5RjZ+hwhXWAnPMbEV+pO5S
o0RkAK0QCu2Z0ThP8ZxSqABRGYRDofhMPSGDOKK7AO7e9/KvQcM9NXujFCvlOMF97SbOurYKuZ7z
wn4sJyv+qBHaeNUUhH5WV1CcTEvb+HW9KN0oroli1oK1hM31mLaotHeeij9wxt9R0VvrNikxLX9C
kw8Z1UcCNWdbu/VOWY0AcOxDMOAC8/1m5RkIVBsGy6QP8i9dQfGhrZRHE0L7YWWgyvREUuEuLDgy
vR1S1t4nNBvWKi3LjeajtQbGcRvUWfeYogjH1u2/NT3FmiYf202VuP0aK5k7WS2+xxEsvjrBCi7j
1VewFREENDRsjrygCmeFul0+ZN1FQhV743DJPusRV3TnFObWnh3neVJGsHZwwd70BHrwwAlMxmA4
pohcXS4A0Avq9RoaUKazaeahalf2UKAQg0/HOuH3DlB+rIqpo9JHCbb90OtocFC+Gq5kzEFh6hEq
N30fhHpvoaY9OGVClBuTGLU+ZBW31bUVoFWXxaT825qy1uXPhHtKyvEhTkrj0rLQnLJb9H30qUr2
vsgxvhtG/5i27gGNijyBx7Od/I6aVQ22fWdWZv/BwOlwN9jTsKVYnWsrANBiZw15sLfHHiKWhWAO
LA3vqRRp9qkxuvaRuhqyRGM6xWIjzKQ6FoNqv0d0CY6oBVgXSqNMjDBlflnPrrwJ4gyj1ilGEaoU
G6uckse3Gy4/TZ9ftlsWCBmv4HqoaIMzetm/GmlGZYlu1qFhC3uNyA73nYHZZEZNOpfXJZKVHxye
6oGeyzPXE0GLWegeUD0rd55+6ueMse/uvJpUP9fzB4iz1aGt5niVpSXS32Q17zzzbzrwDuc8QBLL
peFLw/vlM9tUmKLRykBvVsJG6A51rERZCUmAxJLWBqjVLieO2VffE4uNhK24e8Qu076SftnioQHo
k+DoPeWS130zxwOJbSADSzpoGGd9T0sv63j2YnSaKXm3IE3oR92idMV1VCeQzVBMQUtOy98DJJmv
OmYOABc4EksX0gUG8XI6PGdmRXcpRP/KyA9BBY97ctUgoCJ591JYT8DTHybwxGu/EQMpAoG6Q8Ng
1dV+eZPPMge16DxResiuaET6pzG1qwuvnqzNvAgwYWNbAZ/VlyZVY9BMgMi1odnxowF8u6Ki7RGp
SY4BPTa/RU19Qka/WBnSCMtkDHYFFKW1Q3v+MkAdBwUDWAMeIhoHN0A6oOvnirTbde8pxyBWM8zD
5yYz5k0TIX+qidbagCfKiWaKzz7UA6ikwnC/zeydFVuvOtpzPD2/vSleIe/Q2flpPxWAbUA6/xy5
G0wViNERuKjUnGkzNtMuwAThRCU+2+WVSzWodr3kvve1lOMm+54aLhqawhmzd/qhr4ANACtME/UW
FPwNUMRnnxZCpC7TXq/CbrLcWzeKfXoV1njz833/FtfpX8pQ/VtEphf/0u9Fr/43cp2AEf1rqtP/
LeM+zXNQk89ll3bTxXcUoPmNv8SsXLSnoH9AuQk8h/Xyi5iVa/0BCgxADiJSYJIsgx37Twlp/w/Q
lEhfLdavANMXZOlfXCfD/8Pgr/H9Fl1jGA9/i+v0ag3jZ4eDDtQYOulg037+/Bfw+1wM1OORD9xU
aGhuHJ2uONXuEN/Zb1XQffVT/7avsdFOzEwe2gGO9mQTav4yY7/jyZyLEMHeYBYse7FN4Gw8x/La
lLg9f/TtTW/p+rH3h4NfFs+tEPdKa+HtaWRDFJVWVVldogE4vgNleIXBX8b3mOUFobF4lCxYlV9m
IZgaabTgozaFzWbdEI3TMUKP8VoWTqKQuZ+7YmVpCPtzZno6tHy/1pDNbbNxO+altkK9I4W/SbtB
EkOKZOPWPUq1iMoCzpGy+hNg9z+wFa+H56brm+d/XD3J9h/bvvz+RNpQ/ueLffZ/Xv4jamh/Pcmi
3fbiH8Kfa/y2f26mu+e2z7t/Cqkt/+a/+8O/dsr9JJ//6z++VX3ZLX8t5rF+3USLp9+/3nb3yfM/
Vk8JLMP2/Jf+2nme+QdQzkUZDBIWmLflo/6TZaj/gdwUCHwLWXfQ6ib79a+dZ3p/LLB5dyETLr+z
/OivnWfqf/Bn2HyexxlLB8X6OzJy52f2gkQDnekTVKEWD4bm5ZJzmpFyuuHIHTXWau1YUITLxpXb
XyblNzvrHHL65yiwJQGnO455LggXO31vW8qS2CZH66GLAtYyAijoRY24ZU0lfECUh98e87dvRvET
5wZOKdCuL99srhIo67Yrd4VtVuHUIEGLO3r75xbgivj/avi/cuuWD/ECAbS8GiUbdMtAPnMDn116
fVx1LbmI3FVGgb6HnSIFstETTKYqPaBBE1NJQ5qvS+PLCeHXiUqNlh9A4FDehyntXNR6rZZWUvE1
NccAhe0SodMPwu2sfmdKD7ktxCW0S8J/zbzpgQWa2x4vCHG0XcO/6qEEXEuqV/u27bR33PqWo//s
5UxAml5A/MrtACPl5RxCJA/IVAYsuGfNvtFME9aLXSZkhn5iPvRuH62mEZGCFuHRrWj0YW/bUmwR
zurpPtTe+M5sv0LP4dpjcz9wjaHmAelt+Rq/nJBuUCWp7+Faixeqe7ANU31OFaX/Wa+mx4km3I0G
7pwC7LCYpFGq1HRlv0O4e72wILIYwIqtAOgZmLOXz+BUdoSSmlfuvCgfP6ZuW1wNXvoeieXVugK1
DJnP0PkfH9rm2ZtqqV7q8RjTqgQbsvYxVDhASQePm2rNO7P6ancuJGjA2Rw2DGQvFOlfJ9V2OtNo
ddIfuyjrIwRh9RESGGpwPpx9XSntuxE3g/i7+5NRPRvOChe+x012tj8naE0T6ybexQtmigaoyuly
tcX+7WPg1TzC7SbTsJhOPhtEyZcvF5u024zOqHcpFEbET7oszH12T5fX/t99o59D4ZgLD40mqLXM
8y+LM5JBZqt2rHda1wKahMbXal7zjh/2srp+TYF1BuE7EaMDe3T4r5eDiNIENSykBGMQIM2FeMLe
7NRwXaAgc5X3jvd3j25glRwCDOUbcJy4bV68VMrlRV1O4f+GgJ1ppZezLRB6oaRWYHhJ612+E4W9
2l4MCDcGPUhoYxZR2MsBcbsf5xKYAcm4G68LdAc3pUXp6u1l8ftRICrBEMMj6Zwz5fWlWbhganYG
xHmS7L4NDViO/51ReB9w0H6gI9z58l28tGNGkTVEF7yOQoTbvyrDe8806FXwzJIgUoDYDaKesO+8
KhJ1KEuxKnkX25ppfoxUmQykb5rZeCyoUl7SWcj2tTknAHv7lD4n8M8K4NQ758jv5hSHUtxXWCjg
i5ef/7L+TWytHDPiy9HplIhkBtZ2RprnnQW5ZDHnOwDgNEsDSzDbxL7t5TCAGV2/NXhd5AUIczva
AyIZQhMRoqkY7pNago6yrJUF/StO64tIGl8U/SLoRxi+VAbEr4Cu4t9fTx4HGfMPd1P/GSb88u42
7gwouJpyN1n9vRaZ2taup/fCqN9NsP/TxZJVy1W4nA2/DGKhNg4knkGo6pc7TVsgVbYdv7Nofze/
PgkQaRC1NnwSX47Stn5WUbOWu6gp9X2fyfSehk19UK0n3jmclz91dpgtF7mOjAYFMiLgl0NNfIyh
b3q5GyqE8kGjII+lO+VGAl5a9woVUugKU9joKG+9/b1ebxpYeJj2wnZGHoDb72zoyI0jFCQruXPB
fH0WvVMeSto+O9mj42cRnR17b6ye6U47Vyit5ofcRgbejZz0nZWzfLQXcwBz0/KgLeoEWAT7Zw+i
6a5VdRVdUDOuf+i6RsNwGvIw6iJrlcHyeGeTvrrsl5TBofKGggnUtvPLvo38uC1yPKuFXYgMx4k6
pvDP8j0h8Drus6ICS1lQrHp4e8JfrV3GDYhlFlkUtu6SVv26djvHHRsBo243ki1duR67Ng9i553b
0V5O1LPZJL0AYk8+gz7LK24VKhBoQeEUmPda91D7/oS7T97vsT7SjhPg87UPUvYiKZIEz0IvP3nY
Q4VIJPp4DRTzZyZuurD9wpHr3BldmFKjUFAxquDe6+1PhZ1Pt5nGNUjugr6X2fKRsroG9Ab0TNFH
PVh0kHAgUf1GQ7zuFm++IQTFkK3KfNCPZT8nR3wtug191TS0OitZJ+hR7FBnabYZYJtdkavsJIvZ
3Uwz59rf/gxQNLH9InvkP+fBqxa0qAjT1kXddoL3oROi12L4/PYgr4h3Ojkl6RDhFtI1BhnSy489
mqj6Tpkqd3iKf4tleq1cGABpmmrrwBhQSh7Km8TSYNzNIQVSZzVG7i7pY1AzGVKtJUASPLFoYwfv
RRevTpzlyUibA4+cm0P0LLpAyngAeI0JJ8js/mI2mgYGpBWsTFMY68GI2QEmpwAcSf+djffqWD0b
+WxOnBo7hR7Ril0xFiPQBWdERgLUd5H21X/nI8PGJUJE/g1E1Mvpj4fZHPUe3pbf0CnGXiShBJw4
q7e/8m92tMVCgshGbEhQejaVmSUtQNXLjm57Y2fB4txYc/T49wehJm9BbP8Z9J4dG7rm1KlOR2fX
GH69+X+knUeT20jQpv/QIgLeXEEQIJtt1FJrZC4IjWYE7z1+/fegd2NDBLFEaPYyc5AURZTJysp8
zQzI0S6GQdpZm61dQV2COihFTh4Lq7XRlToAcRKzNiQXgJxQ+w79QXMm4IhPYFL0hyFoe7gZAgog
f/6BVPs0BBI4lygJXK8VlPSoS/Mxw1VSjf5SU5GWZz1op/ujbFwyvFahgS8FJdpQq5xpbvwJUHyE
SyfKqhcEgQYwM0ioFQHAqzpQwx06/saEsmAUXxhQW6oH118ljwP9Yz3OPKFvBE9Tusiu+0Dx4gLV
+7ajAyz3BvdMPtU787m8f1YXgEq6TeiB48Y7bDWyleJGgwVO6s1TVjsaHneHuZtrhw5c/ElnUY+B
kdcOWKXKLspyT0R+41BcDb86eh2bqBS6JvVwFhoPWQE0fNTrcSd72VhOVV4qA4s7BdTe1SgJYIvS
bzRGsVTtNJJ5nmIKTVDk5c4Fs9buBJTbSSVYElCAjZAv4WFxvZyzMJJVY7rnFfyZk8fF14GogKZ5
rB+sDhQDjnzqi0DXHlHw3jzf37y3mwlXaM4mOmIEG7SzrkcHcSv2hS6WXlwlL8Roy1E7Q3ipOnB0
KfoAeOc14jNgz52o8K7Jdb2XJErypEr0OHhhrdl9klINQRT4BfzXqG2ekqyGKEYX1xAuIyzef2WW
lxdILVTN69iFzRPPAMx+oBfRBMMYxvoyprN56IyRsKED/PhWN1JvONS4hB84WaFlICFjW9ttbKLe
KnYtVVBjntqPYiIgOVqCTkYENfAB/YxYIEouJOXmr1xruzPAieJ7FxjwtkqzLEu4UI35wjsHHWEU
176h6WiGkLaG8DuOxvW/95fkdpujH0DiTLGIxx6gpdWStDDH/D4uPQMjo28NNzYwobr4dn+U21wV
9SV0ETWFRG6Rw7seBdVZBUEVRK0EChx+MD5Kg4XauJK/mbRKbCAc1k70uC0wQklfniSMpxga8fJ6
yEqMmtCEgufB3O8g8Qz+wySiWsn5CB4s2UcdJBkAT2clXMS6xrmjMSCf/ul3Lz+C65skZXmjrDY8
uvpFIjc+cA1ryc5TaBAPXTWbZ2kMZiSVDcxDRd+c/7k/7NbHcwGy0RfAAqnDqlyh634YgP/MvDYy
EkiMhQicDrVU1ahjZxxQdo7C2PyOgEIDbKjJ3biKZ+/+j7gNNTLCCBa21RY3MV2O6wWwhLDGQRM/
aSFXyrdUMaIFSNQejaFChTYIIT5Sy48vcYjTipokxs7425Pw2w9Y7QAkaLO+8oG0d6jUvFbtHL+O
4BmPUT9gj6lp5QW6o+EKmLSBsyuQA8aed2cb3h6v60lYHS+/nUQobTh3V1H3A10T86Omzs3OHb01
CN1Wmp1U9/j/Kqi3DeVtcP3LLlPCDw2mYDbSx8rp/npuj0JH831F2VjX6xkGydCVONZSLVdFp5Uy
+QPEEHPnxNwWhdDNAvGsocUk4py9DhVKbzW1alakUXFW2pk6hJ/GZmodugjCU6tF2AF0Y/8BGpD2
lKM8TGo3Jv+aagpZeRT0ZxhyCYLzUD2gXsU7zjJbc/D7j1vNQacDtbKkhuU0keaVUZ9/FcAIOvdn
WmMmr28rpuC9gawZ1DXU1Xoimq5UHeZvXq6W6WdFqfLHuQIyHKvhziv7Nv1gJNDyQAlofhGhr9fU
L+sAenqaeRM2xOB08EMHXhcey6j+3hr53htgb7hVWBJkbjUuF4YTUywDUOaHTRD4ZzAF8dmCZb0z
kZvj0eGBEAmiBVjQ9ec1LcDUCFCfJyI79xk5askTmlB3MBFoqUoX/h9nc0wnYCzSVq4ReiLX4w1+
ppuYYGYeUCT4JgOyjQlU+4NlNpMn+0P/5+MpiGEyGFnVohx5PV6O3144TLSWcD2dcZXrwqOpFT9A
BTcXY84K9/6+fK9yrzamwgsRs/FFTUnTlvn+rWwpBDjF+oWQeNx1aL/Hya+2NA8B+O8iyF8EMQIm
hUOSFCWPsVA9gEN3DPwQailxhSJ4LOj1OUkXo8uc4xxeukqKzGXtO2EqhjtLv9wu658K7gIwioSQ
Gr2p65/a+/Qe+pIOIprN0BAoPyjKC536EsPg1sL1B3Do/dlZzv7NiDr3LdoVCEisAxfaLRK8Uj3x
FMyHPcUQlgpVlBzEJn5CoEd/CIxZpHSi7ynzLbv4ZmBgPZRXRJA/6ycaThIzmjFj4k1Dpzm4TlSg
ctGpv/957/DG1TBAasiklsOEFPAqlxEMOFaFHyZem0DgS2louUYeoubQWsZpqOfoAbj0/CNtIwXH
6k4E3D9aZy2tEwe0PtD5FJbK/d+0ESjB9hC8loIk1cbVfoTNC09yjhNv4ayeF49WB8ae5Cipudfk
3BxqcQIEsqrQ1loNVaW9SXGXr09aNfJyMebhG7TZGSr+l/sftbGcxKtFApBPovSzypsyuRJVszFj
3ip+BoyqqqEnm/HO1C2/d7WaILTwMuJRD3B0Xa1oxEldjKViDyRw4pm9ZH2CtgmXyMd+CVB7+Hb/
qzbmz1K5aJD0o1BK3XJ1Hg1EaTinsWcF0PlpgIwuXhnTg9nl/wfM9P9EcmwOxZfR9xDp46wz/04o
sjGS29gLs37mlkF/aJ4U+ax3sbpzf77vsNU0Wph70H1kZxjazWI1UtF1vRVRhJeGNwvA7cFCz8nT
SkxtakTrT7VYi+hPTJinVqg6Am3Nz1gqDRfFDP3XMFLV40RF7B8FN+fKFkYNqBSo8HyELAIDJkEN
l/6BgovDRU8gQmHt3L8kSFU6GoZcBzzl0j+FRZgU3hUD6VIqq1QLlvn9Lcp3op5UDQZF3kizw9H7
UrcnrUt2wuVtgKbmuIijSnRKEBFbbXMp8/HT6ZFCKKq5dwut1I+9ZnYeklSFp+sCHAkKbe6f7kJ6
jYuWFV9FY2ytA6hMYdtnaRh5VFsSNwLFCJgbvI5h9Dv7feP1wauHNO5/9/fNdVI+YvqA7Trw8K4u
BG/ocK+SlFZ+6IoK26VQBsxb4KaBg3jrDDD4D3pQ7+nm3YYS+jMAwmjCKNxta+gJTscNsMEs8mog
R65WpO1RGzEQvD+pN8B4jjQ8PIq7RBSg/Gu0Zdeh0oNSeOihkyCRAsCKOtax6DvC7I80a33IjCBE
8F8o8nPo18ELdkzfA7/U8InpFRuxuvqiTHPl7fww+SbI4UVJw15RtHc91VW+KdF7AeEsL2sg+Gf0
G8ZDNQbNSQNbbk95Pj7nct8es7hHIk2ejdNcIgo51xH+OA0Iqfs/5zYu8WsAfXB5Ett521yfK00f
B7Uq9NALGl37BkNMdKGhyvhoQBO7P9RtLrJwKwBeULhdCl6rI6zBCtWVVkuwrSwyKqYNxNyOztWE
tqut56qCSxK8fQoge6W2rX3P2wURLXQTKLSJqzmXOwjgk1IlnhxbwnHEc8YmgKrUXfrh1M7lozoJ
TyhjZfZUTrJnhkr96f7Hb8wzbxo8RU1uUVLj1ccbQwfDE8IVWThYeoUeHXR9TBLhLWvO/aE2gpjM
RQM0EXg15bPVe1CJ4lCf3m81WW4eBLQnHwBAQ+cxTeQNtL6CAISE8P1BN041EpwA8+n/imSbq31k
6Dk8xoSrdILlBZ1Zqh2alLv53tY0Gkt7mToxJshrdVElh6YxV2rscfE9z2NsvkyZKSLubwaHUkpa
RF7LdnBgQZHI48R91hv4+l2koqruBxWNT1N4pHWAVpBU/nV/CjZ/GwA36kq0/ohs10cpVLDaM0fs
CPF5f05MtXqMTUhygDXVHeXYrcnmrlha0KBDRWP5898uQzWR2lJPMwhW1WKupGco1hpq14Q7weE2
HwNFR4cFfP47yHW1aUnGBJRvclIxBfViX0WkQI2af2NZfCFu7Qn9b+3bpdMngdnjZlj3VlCREkMN
LJHHC9J350YlZ44qNPHVrHJDAz8uhCzUnX27tWjvGrzgBiC3rB9IMQ6ECLdZpJx5EcFn1QNXt8hu
lR5D+/v7470vfZ2XUXbk6iXn5GpCpfF62bBHlsJB9NkggvQphL4Y1e0zCeijr8nHPjROsVad0Wl0
UTtG+Mf4KFYVAObm2YwanBipug/1s+qPn42yP+38to1bCX0OiltcPRbY11XQwGZXmEj2Yi+l9Inn
oopE0VjCe5WiwdGzRHOHuC6fZ00uznxicOz8ufcMxF6A0wR7NYSNdx1TxTMKtBPJMo2A66mqGnKi
pOYsxT1m3RGMhsuY1T/Srkw+BM3wcYgRWwANTmMA2Ooh0dvxAX4FQvBV2yDgRGPs/gQtA96snSYu
cFLAZ9Qur38QdjmjKA8EHkSo1DNwD8vOS7FC1U6Uz5BL6R6Hlv6lkMP+NM3lf0iaWBQKB4sN+IIq
uh6+h1cWij3LYw34DipSpeIdp+s7ucnmRy7MEBDQuBbJyvUofpGT/QoTo9A2OYRUPP8SzUlyqEZr
dsqxPyC0hePcoGbPDVJOO3P8/hU3k8wzk84qFEyy/evxxzgLBKvAMLlKkXVUw9euR6ml0s+ItKLp
YeLaDouABdY760XJiUBWFb9QE3yrB7SnJN8tRcNpGwlfSKAWUfIgm+lDqyaXBkyKmmPDlZSPRtA/
Alw8VGLyKpbDL20qH3OZRpccHTUteAuK8cMkBs8SqrRgZA6gZiyUm2IPHvdhtuQP45h8yari55K1
GnXl8jh+ALLr8pR7UkzOx9SeE8H3ULKxKwA5Q768kMxzggwKKpKnWO8PZeRfxsB6QMgZFbjORXju
nAnSh1LPzuIU/BSS4RIO6hGX4Bc5mWRY1gVBEDnztjgMevG1FZRTb2qej7mSL+FeZA4VQi3Vp/v7
fjM+Gmz4pXwI23W17w2lC6ph4CAivo+uiDKKbtaGET/Dst7uD7V1q/H4Aq1GGQ9l7dVQY2TNnZUs
96cgmaj3TvCtu3QP5L89iso4lBjIJFapYIXTMCg0ESpxYFUPAzvJ1gW5+A839OL6hWY9PQCgcNc7
GZmLVE71IfbUDv5m4IuxI2Rjer4/YxuLw0FEZgP5eHLK9w7zb3lAOWpJmtPE9cBJqSCNUDUxk9x3
k3KvI7uRCTASHXpaOhjjrPF1Wl+rYawSGSbdnB9RPVIP6OCYZ6XA1g/ht2LnrbCxSuR3Ck9VYGQL
tfl6/jJKfW2Hx5aXUoW/dEMXP0+6v4dt3h6FOEm1eunMruIdRYQuE8kivayrMxsRLh1xHu7c+6u0
OQrOXJi9LYn/ei8YZKlDusxdrk/VRY+s3uG9l+1UfTb3AnVHuF4gcCCDXc8YN/YsK2EXe10sBa7a
ZpB1g3zRPS+D4/0Pei9WreI0MLeFGcy0gfRbzxu2aYOAx5kXT4QHpBNRosNyPWqGE7JG4QtCScV8
jDCcrRFtCFvtMFMkHh5qNTNjuw79+WIIooqIy6gUGIeIcvKlRgbvDQvqfzR/no/C2Gp/jZGOqkqC
2Hht55OVPkkTAAe7Ko0ea2+tlPF30av2UyAOHXYb0tAP3jjpMbm+IU0IpfGy+2mARnWTyIJ6Jgaq
lT9w4ivp1ZdrC2maPuu/6nUUd3hmZ4gcVVqPjjAWBtVwyKVeh+IMvhiudyF/E3m3I0ZZqBkW2r1M
O1PRfgJI0UZbyego5EaRvdTV5Mq5LBnonHeoaRR4CHwYTOAYAA/l9HvZopTD75vGk451eYPEotYn
h8bM9K9pKYofWx17OttEzPcL2uXN3/NMh/YQdiFmPdzZyVeOzJl/meNcnGrqEUar1tl43sftwZJ7
/ZuSxMoi695qoKCGJEGbSx9Cu0qMZLQnQy9ea9Cfpy6TythpZiwombNufqjLOPhc4Qx0nij3fshw
tTl2E9Ryo5jlp2qQOlfUpuxkRUYkoqAvj5YNo5RqpqFX8xfUU02aC74Q7hk8bLwLluYV3jM07Snp
rHa2UEt+VYga+nkapeHSMv/tEGuzIfB/EOuyeygaU91JhLaOLIm3QegB4Uib7vow1SHyEhm+7p7R
ZoIzNsJ8DJFG2qlpbgVVTpEI/9kg0V0HuQ79yymje+wNvPXIZWSt9+ZSG11Z8qeneZAq9/7B3YoR
lFAtkE6Q3LR1Z1UUBxE/Mz5LaamGQeFFXqSgIDNk5uf7I22tGcLlsI0Xcw6w4NcTmPfZTLFqjDwE
cFtXCBTzI8LGlNezaUDNTxb/xiHB34lLW/MJGQZYDTVg0tflR/12HaadjIg1irFePiC7yf7sz0o2
Fh7aRD/pr4k7m2RjNikSLz473FGgkFfZau13hpTrDa9w5C4PVqIVTllG/8zQj3Y+7JYpyTNfhkYH
phhCLSy66y/Dk7dukoIHv27W2ZuPGZQnmrXkVEBpDpFaGbYEDOCoNJCyBwynL7WM8Xswk3wGvbjH
RtlY3Ktfs0zMb/NsYmiPoj+9jHEcDn1RtOiHqpnTByhZV4mQnS18Cncu0c3JVsDuLE1eErfVmBjd
0mquOf/wta2jqoWl05WT5s44rTv39+7GNlq8GhAPgQJEo3Z5Kv/2eYT9wOR2I+Wdk/QEDF10gzhe
hJIxeRIbavT3x9sgi7ybQ/zfAVfX6WDG3SgDEPaMGZxeEI9AjwKVKmGNMKKWN/2BHqdwLuI8d+Vy
UA5talhoJ447SddyKFfX+uKnSuLF5Q6peXVoByyTdLT/2VscaAfLxZKidP4dOSrxGONlcmwbtfLE
OhFOctntHacb+R0q9iqVeo3KK0UIWBzX8w7sCYlnA7l4yKkJTafiWFjmAdvCx1bv/p0N/ahOkasn
9V/+EJ/BozySwB3YDqiQI8IvFV8N2T+nevZiiP1hTLs3ubOmnUO/cTOo0Adpri1VSPBA1z+yhxoV
VEuHaNAbHG/iHIOBrhh2dvvGKGhVMA+UOBe/vtVUJEDexVwI6JFM5mB3nYzVmJlIO9+ysfEWnjHh
2VyYxpyr648RU4RGy4hncy0AoR7w+D7qSZvgTjL6Z/rBxqMlxGi75amPlGOIpKxei17WRL/un4Db
E7c0Knn0GcRGOiOrwz34XTMZfkXRL5SLx0RrilMlKLLHk7D4UVWohf7/jbf8nt9OuNjJQY0qr+8a
U4yaawySa5yT4FiFk0YZoK52mO7vxPHrk6XSd8APcZHeoLSxCimyxaahoaK6sKLCj6USIgjqiwkk
aN9s0aSdAdp2z03Zl2/gNBB9K9EVfYv8RmltpfA7xa0kFEkRs51qJG2LXLm0YWNOzgymsnHKQB/M
Y9ijWXuYp8bIDo2CpLPdJ7700S85LnbaRCPq1GkRy49mPVUVBdYOXfewq0WsW1Ek+9FZWtEiUZ8j
oS2CRf7HypPhBwTn7GtkFC0JL3iKwq7VuO6ddm7mcx2qMnYUzUzJPRcHMz3gtZHqtiQIszuNqfgR
wRgRqc+0ak3UTvwkO/laUSG9z1Q99lGbdnhECxmvFEGbbSlVtdJBUX/uD1oVFCk6wEoJZS0b9cTB
Ril9HROjQ2hoir4kGrK0R9HHvv5g4FH4dfJ79RXPkwqZyHwc0wsts8XwrXAGo28kN1V0MUMzaMZj
QkLV7olfHz/2dVarh2TKE/+QdKKyh7bdwA6Ssi6YU52SJlaKq+guC2kMLs+wUDCQz4nSKQLaoLUV
21h9xAd1mjDKLKYJCWzVt6UmMWx+V8mhj6IXs0JsP7KEGR1UpFsQfdhDo70XuFdbE7AFfTEDsutS
fbk+C/FYI/NbmZbbGA2GL4F4AN2I4FmuoX1nSAfy4I/wG1UaZoMAGi+xtRK7DnQA5+mjPoFY9ptL
aeSf2JnHPz6mkJrpJiGvsTw3V1mPUaLJ43MXodsfPg6zgtJaLYiveVSoXySB43t/uJvrj1yVIhdm
fAhNURxaXX9BW8VhWM1oHiOmi72KaB7mMO6fTJVC4BgjPFv7SHcn0rexnNudpGOZ5qtlWAbnE+mz
0Le+Qc3NY6Z0fdhEHpz+0M6U4IM+5H9JCd6FZVf+0tT+w/2v3RyQti+pMupMdGSv1z0SZrMaSvxQ
hr70vTTJ20/6BHXFmqizqpWGnKLZ/nHBBVA/zUFueSaZDH0VBzGymPOw5yvFTieDGVKUo5F43pnL
m+tkGYUchrsECToY+NefZiUjvIGAT6sCqTwHmkjZVkjDY9hM3RFvuD1lsmWqVmtHcYcmBQ1Qru01
6TUfcdpNQwTeB83AhAzWL0UlE4eVfLJp/BqHXi61pW2x17W5SROWD/1t4FVoqRBDRtyYB0+M5aKd
zUHv+n2zh/zdmE5uZtJusPuAv9YYu1FXm16OJgALOD14wpwYbjtjsqFjxvWUaLvMv9u0BLIymeBS
cV5wCWsYmBAEghz7Vej5pSyf9C5VPpbBqDyUATu1MSMU16cu9RC39C8SxmGOH2GaHFux8Hb/jGzM
r0b7k7wXxgZ97VUaVo5xhUV2EJIQTz9zTQmeIw1N5vuD3HibYvV6NcrqUCBapNWCCWPYx2jJhg0T
H2Sh+ZcqDewcrg+bPszZqkY3DmhIUOJzpmKKDwYdTdvy4wMy55gRAwdwhkTE7GWhUE3hcYroOETc
6KMovg5N/KHNaJoAeLSjyqht4A8Xiir6sWnbZid93doxQA+WXiJID87g9QGsurL3DTkJvaYRVHvg
CXNMdPEzsLTekVVtj5R3+zxeZhBxVFhrlDekdT98NDIhnlsj8MK++seIUtmJJ1X5gGM9Ev6+9lFT
puQIZix8JAC3VI781EXiTLj0i0Xv/eXciKvco0DXQUIQ4tY2kLlitgVM/8CzSgyuBGUIUAlq5oMv
D5Q/Ul11zXTeKxBsRKClA4DmwAJeg11zPeG8GINMatmoUdO+5ihjv1lBl32SwAi8SaFaHfKO4rCd
loa/t3s3vpehKblwTukQaavdS/FnlqYoQnHUKC6BNId2grIxKJ6UPrZBCbFNIsjp49fRQII7819T
wzgrevWTesY/lUbSNVQ9tff+lx4mtHNT0j2h/0HX4xQgZec0dfcEhSJG8Kn6YWhFc+yyvD0GGHLd
X7iNw67zoONm4lOW/uf1HHZdoWuTxRyOOZ45ltEaLnrI2k7Nb3MUHo+sE6AKY12mp8gZRbALAg8V
995hR8vwC6c9o/fNRQHzRksIAgXHYvUtSYIb0ID6EWCY+YAcAc4ESSqdM51Pw3OGlwQVtJ2tsPlp
8DYWlQnwL+vOWiKiDd8bSuA1qvWzaiXpqAVRtpMT3lYJSKQ55SiRUhReeoXXn1bUvhqbQA5QeojL
F7XSJbuRZhHDy7Bz80BJHaopyRH4n/BZKKv2UNWpeAS7GX0CnDYchn5UqXir2ks/t4uhaCKRw9bG
jB9intpj0vFfAcV/9z9sL9AMCBZQxab8ev274ziK/FYQWRLsOW1dRuII+edf/2UQxABJyJfIuzqM
ZVL4tVkxiKg3rafEePLodV7uhLithSZLhnFByYZS3GoUBYe1gZ4WCz0jUJFPRn3olqzg/rfcPpxY
6QUqs4j9QJlcZ6hZl1iqb7RE0kCM/6qGWT2nIt0lLEiQ4KFG44APgzoxgGqey/EVHRcDhABQygQk
/GkYcQgpkho0S77rpb2Vo1C0Fxll4dbQX71eTjmgUR/APne5S7ofoMnQWof4dRCzuXrAkjTmIc3d
AslARU0zhWqILVIcl83eLC0DrZJP+geQABfVajT5Vnn8PBeYDCat4E5ZYb3gNvJYBYJ5msVMdbVY
yV7yclgExP1fNKWyX74akADM/fhaaoX0en/JNjYGcn5k9nRMFsFJ/XpSAqsZ6sYsBLdMp8pBYEuy
Qx9qzZ+OsrRRybaBUC2ij6vLrikkGBYzyk96Ko82rkb1OcQ7cGeT34ZQRmE+lwjKeVozC1Vx0pNc
mn0XwJ/s1OU0nSKU+bBljMaTDL7kIObyuDMoJb6b5WRYWhfcqfQV0LO5nsImmpRaG1vfTTvEpCLp
sURT/ye9IFM8Ioo/eCW4ZMsuraJWDl3WpB8138DWpc60UbIHceYSLg3xI0C76RWcmMAlLL7osWV9
Cno1+T4WoJKPFiBbukCznL2FoSL/rBQdP5HS6Cb9MPeR+L1LpWx0KtWcBKpIbaaex3pEEteiYYsA
tZ/InZMqc/wWLyaTsBoja7KjLPQD21DADDqNFFujE2lF4Dt+r6H0bwpyHYN9SYOnfmqjxzrr/G/j
ICAjO1rljyjoptROYoiMtgxW9rXvShUF9TH7lbdy/ndcBgjwz4GoDbQltZ7tbEW8C4To70RtrecI
gSPdaXK8XUEqysbILtdHMjBjKIGs6BDe5z4Jf8ZmxQkokib6IQyWhFepMKIHLBfdX/o8wXyH/PGX
VMzlbNeY2yReHMo5DlVtB0IIXOvPUZW6Fz3KLYCXml6fJvDVr5lEnxfUkSw8SrUa+UcF8M4p7BR6
1LIgpt9DwRy+5KXavKaqNGNsJDavJt0jVP2zx6TL8GOqzU7MAQyVFFzywV/MybQL0cV4S6mNvlZx
7GOlBD3ZqXNruhS0va0TPnWRaifIoQlObTal+HdpJPiGqoMVRQfeRFqNnGbCUwG9NqGxM8G3Bhee
d/Bdyue+cjpJ6p7jPkwmr9ZKQT38r7SNEdepZHAkkRHCxS5V61VI9BzDjVz7nKJSktmob/oYAVvt
xwD8FR6WZgJ6WsoEkwIRvkqfzVQXXocoy/66f/qX030d76hRQR6nHYY4zA19IKgtY/ST2HeDBmlQ
P0SgoSsk2TMa/fOfjwRyZ2GgooHBy/76KJJZVHIdZFTHERu5lE34q+2S6lm0mmgn9dz6JgBisqiR
xINOX+UGRRwEYT+GjMTTwK2CrL7Mpa8dmk74ev+bbpHwwGtRJkPxhthJd3Y1VGKWpimwQd0yaJBp
UvAhEww6/cQG5cRFMjmh2tDpB2DshEEPTzLJ9kLr+/es1pAfwQ8QyYFp9ayC3FAqQOkG33KzQJ/d
dNRxPB0xfCvU/LM8dReI0vhp+eZw0PwGxwiT4kZnFZdaaP8NrO+xMFza1v8WmfoF+2r9V1fOwamJ
lfJ0f7Y21oVCEtxCXrIiIXk1WWNlzKqIJ4vbCotvY2j+kzZZd4Qf7dv3R9q4bVT6usC0YIbQelu9
mM3AB7ilYNeL4xsm15lGu68zMO3NRxEliFQZbRUkyJ/vO5o/i1rVoqcFXu16hwc+hrIMQ2naCMSv
fStNdiDHw4m/q/+HqYTlRP2Ig4vk8+owGVKrWmHOUHhni3YXYe8CYKhCT7Kdd75qc4+TlbK/TTg2
kE+vP8vSkm5Ay8Ny+3oAJlP4mXG0MLE8NrNsHVNgFueBy/coaFLvVGaZnysyiZ2rfJm79R5HQoc3
Htq3MqWz6x+hB1EwUamw3DmWUtzvZBrk4Wi60UzDGk3c+q0aeZ2kWr63qpsj01ZB7omAwt69HlkT
szAWUsrmWA/2R+xvKxsHWvNB6JFWxUwn+DwVMd7AWHvvLPJt/geQDgNUOIfUlKV1/mcGyKnUARzc
DpQ78vqlRH/D2lOb2jqVEsk3i2uwm9Yo4aGiTRPl2PliExU5Taz7P2B7PYKuM3Ya4pvfwysExAxF
lRuBapUkqMKdw3LVSK+e6RoW7NxoD2y0rMfNTgF7r3HJSJQal1/xWzdSAzFhkXAwSo6UU18rjatI
Y/oklnH9lFN53Yk1S9RajycvuuUgc6jN3bDQMSkdQRlZrpCH1Ys1IXoTlG15LAq8zdS5x6ivVXAC
wCL6Ja+HvT7/VqgjmvJOYK/I2hplEGlzGooZw/uKMZyNcLQ+yLGBK5GMLAv9LshgYjR+uR9ft87E
b4OuJaaGUvJBujFoQ1fyZ6P7MZbXWeTCw8teJ0ut4TTXqiMY+tv9gTe/lkoouEyoQbzKrxe31ce5
BpfE4tI/QzSkLhxTSdOT2Fb1YWrD4hMSXD/vj7lRUaYEIwPVXXpJvCRWEaDDrs1HyokTIoU/ipT3
C8/z8J9exVqqU/BoQihlru0+V2UXA/L8oUaz1w4EDG39ViNGTxgoIo400TwxvmhCXX1otFZ/lmcE
CjK2iAtZVz9VqgX+h/6wS/tePqcU14Bloq2KHFzOP12MtPIs+Hj/6za3L3Li6N2ye4E+X8+oGo9F
WAzMqJYLCT6P4K0uXWORyOOU8DNK0VFNpCC8iEag2JLl13tyKxvxh+oul4tKwZUy1Cqyh/Vs8Nri
emmLun3CzTp9ikaze6oNNTvMSl48iVqfYfGJw1+DdD2GYdXwQeAd5+RSIjp6YqTnrBvN04C0mD3h
M3lM8b2nCV1phx7bn0M7m8NFFmbRHpDc8hHvPKGyhY7knOlPEXaCR/QtxM+a2Y92UzaGYyHydxSD
BmNTHN/tkd9y0Gdc8JAYRDVNUmgtj9FMh/vYKTRRVBS+aKCqYVt5ZjbnTyqq/18lKUjO91drI4Si
fIjcL7AHCl/rJFrs0koQa/aU1i4eZSaGcmIUKjshbeN4L1LvdKhQvKafudoTYaZFvmxWJJSaYBwD
zLbBwEuxE+A9b0dTkjpy1mZuwWXi3v++rVx2wa2g+0n05mGyit5FJPVDr3HbgsnNztg9Vv0Forrc
HUx9FH1UOMvpe6rF0rkMOBBymKDLluJPBxNsnDAE7dRvmAR2n9oSFwRcTQXx0cRwLkdlummQYF6s
kkOc9v6Y0bSwLBYmE3GJLHzdqEimxBSw72XOckk5CUHaHgwZi806rAoHw8vOwRwTuTkeFK5gdXsg
wq1TpIDo5b5bqnxrLGoA1mOc6oIkLQNiO8m+ardlk540yd8JwVtbEMAWpSICEGBe5TpgYI9tIIPH
h0pRH7iRiYZeIAbizha8pawxnyTvSwKkAR1eq03jxh5lzVyT4dXDELlSE2FOCN4WAb6RVC09RH3c
f2rqOnhtcOZ9GPw0Sk+RkEa0P8B28gYqphYnstGKPt3fpO/I19WVvxTMwFZRUaKwtNxSv6UYhWUI
sW+klju0ulMJ1vcxBmmIB/wxD7RTWSSXvkifLZ8aSaB+zAbx76Sfn8opewjqEm+k4TiU0QGL8089
hfGyVQ6JMZ4EqTjKSBkLFrT6gA3TKb0Dh6e2ZaRlduZ34yKl6LfABlCkpB63ekBEGFgnUBxMlwcS
SNcOfEpWduqhUbVHyWpbx1iAoTvztmyN9bzRXwevwFuZRH4VV9JJTLp51rHVNLrmzY9i7cUCNpFT
9B4TPrdqLZvXe/03xHX5K4jrobabzvoh1JSk7KqPppcJsvlPH2xj7ajj+BRTnc/sUIvib7IgIXA5
oZT6JU20NrTrAg3Vw+T78tfEj6U9Nu/GxckM0jpBVRGo0/pdMHZo2If5ZLqt9SNNs/mC9G12zksQ
ZWaPUnMtJlitVnWCnSnMh/tTudGjXbSZNOA6IGohFK9uzdSXfKOET+LG9INtI64ukt9gale/iYFJ
61vKXaFLP2Ga/THUhV8qVBk5avakeDd3kUHriPfR+/V9fRAk5JCDBDCaOwfWM759S/1+5r7Mo+Bo
+RWm6P6/9z98K/qAtuc5tGSBwJmuR1zMdwEWsG9LaUCDKDONQxESgu6P8o6cWe9UIhweDNCLYTKv
T3gkouTScb21wfQd0q7p5lkNMQWAuCMnOF2XCc3wkobKeUzy+gTiuDtYUqh9Nv0R8mpkqJ4uBZU3
z0vjNsqHE61srM1RbLwgRqi4aUn5dtTD9BlV9z9vWC6i6gsmaAGZ4C10PUvNrAh5UyqmW/VycqHF
J7uiPDR2GMi1Z82x8BQIwrgTUjaXhhwZxjMMMxAu14NSD59RZplNl8pMTAWz0gFbVtpOhrB17ChU
wpaiXckrT74eRZ/rslb8wXRTySxcWEs6ZdHBcqv5f0g7r+W4kTRt30pHHy9m4c3GzhwAKLBoREqk
TLdOEGpJDe89rv5/ktOzw0LVT6y0B9MxCkpMZCKR+ZnXVOkHw0i6u2RNnNuiHO2nNm/yneEvVUMo
ggiBGZQJBHn4dPywHRsnlxg/W1KkVgjHiCWz5LoCGeH1Yew8WXkyEQVMq4svONVzc1B3HuLiSgvY
F0g+bsdt81OqE6BXI9UPO9YVdwkt/dgjueG//hG8Poojbz41A7ziTOXcDiSt7e6GrkQxwJH6n5kL
eDkFgBk8AawJT+5SqjYLBZaOraoMWA0MiuVHNiIuPzEXsCzoHRHSAmU7HSU3Mq3Qh5G9mcQRB7L5
VKKGuHMoX9qagPDgC8JzEhrop4OoNqZ1ncJpOMel+pDba3K/OgRi0mLjJZ5baIbMHcIPuDcfHNBm
O3O8lKfS6+IJ8GeCW7pl+YeWllU6ast8GrGFzlTarvC8sS/2pca2P/emk/6ma9lcuZgqyaubyAY+
6Rlgav2GjDNzXKx76giXnTL8cxipubmOVI22D9DIotdRGiiPKgvziJpKQW2vdWD6milWjF7WWPXD
ik8cjucD/8VEuRGdFMspHjk+o0fNybvPr7/US2kKsTZ9Y2IwkP2bOxBURlyPTU4MU0EPB+JuED1w
K0DRnI4pOfWh1wbDm2VreXp95Ev3niAJ01HkDIJhcfqmM1VtTBrq3EJrFL9tsYPwGzP7TWnbJ3uw
H2ML08fXRzT5jdsL6eWImw2s5zYAF5l7CC1lnzbK19xS1yPML2+dVmnnm7wUfOO9AQYMWV94bVvC
XtMOyZAN3LL5JJW/FW01N26Nrveh6dCqiIk87lbc3I/lIn2Mzd65mVCn9GfNzrzBHr6Brv9hg0DI
5Vzrgt0HUgI88emKt45kDxJNkCBC9e1Ylvp487/IOi6815NRNl/wOsZtFImDdUGU4Ao1cT1AFdCk
q9h1b7NoSR4k+SfyKTTYbBBMFLVIu7XTmbF3J8kRx6xWrROJwLp4pihuvL5/zgW8WEB0dITGzTPO
Z7OBTHwJlQqoIsUldXxnDE5MvFI0/hwr8aGLFPtjm/ZLsHRh63f6ot1UWql/of84PihGmN/EmSR5
6wDs4vUHu3BokggIVCjZs0xR8XT6qMXq/VihUBOvJjbfFiBpPCfJlAbZ8IqsoHmGiWowGtonW27H
D6+Pfi4i4yDpJNYEiQQY+fJmWQoSkZVmRhiQMo6t56TR9CYOjbH2EvgbSPThb+hndhc9Ko3QThGk
/thNJMm6XfvGwOkRzLBrlyQovkTX+IAZUx4HaZXk4lvg63IzO9d3HvvCyQeZltxYkEIBRm7OH2tW
DSmdRMXJUac3yzAUN43UDB+dPEZeZEQvxaLwFchdaO5wby4EBbQj6BVDVQcysu2tZrJC4WxAFIHa
0fBNSefBS8fV3mHfXxjlGQLJl45PF/CU003hpHk6mqttBcqCV6vr2LXWuYZeFzun6vn3Dt0UoKXg
6XHKbcvJcm61WtWNVhB2Tu7LUhY/xmmbeoY+W1czaY9bOGH2+PqeuzCoaLaALgIKI0Axp5NjO9Z1
pmBdoodq17ir7SxvK0f5FJpqe1fVa/m1tWZzJzi4cKRTNoQTKQoWz4bfp6PiaZRQf4qtAPHs6IaC
a/e4GNQW7EjR0FalXtoodXjfOmBO5tl07pEPqYPKpInZ2XSvdav+8YSBMhmfPrVMAXXdYoLiwcZ1
vNPMIHfC/KhlzXCFw21zeH25z29ORoHnih4fuC5odqcTr3M9TvAuMwMc7/JjSzzhoyTio6g3k6RU
eyKye8Nttm6nOV3PrjIDWECm18l1e3BGELyyNYS+mow/HqXz+ZPs0VHTEKJ8fu8valFJLrXSKi1m
MGt1ezX39GDzWpp2ts/5gcMoIkDnjMbscdtlajtTw9KhMwMzVDNfC7v53ahFGhA8ifGwRL6zQBx4
azLvkQvFep0GPhQawWJz61MUpuF9+vryqHaKfKlNPLMzyVvyDjk8PW+uk8wa91oR50MxPeAcLCjE
oW1ls86RxyGANIKkmtRrGHnhtTxnTbpz6FyYkRAAwiaD7j0x3SaUoWZQRJCujCCPpeg2S1L1OAIj
CqrGqnZO6wtDwaqlUSOQjLCwNperPsSITZQxvO5EqpDOWxsP5xHHr6t1rxR0cSghbCe8yoBnbd5T
3MVJ106OHpRGUgXShARuNKnTlQKPcGczXjhA8QQzZVwvBCBgC8emkdb28arrAS7Y8GyzEPHHODLu
5TXJPimtIl9Rslt33tqFzgTLyFegw6iGBLWlzMsKSRPu1Bo6tiTBzYS03Vzbfphb+s2YZy06mKP+
OEXq19TRkqdMA0aIF0wSzKvjXMWZodysaIn4Zq73QWRneVB3rez2iBndWeH08fVT78IaPRfJiJdx
j0Po7PSzISMJSQJXeg3Y03PYcTYEng4S7dgWYXx8fbALZx55J+1n1kbgpMXeeHEG0aNzbOSf9ABX
dO2W0MO4khZpROcQA5RFKqYfRv0TZgHvIdtFmhOE5el4U15PfMIgcsMV2GarwHIu7CLZmdWFHf3M
VsLQWchSbD8eKx3Tps4TRjEX/dF08uUQ5WuP3D/H+esLKB54c8iRyEJQp3kEBHwLU8WRPC+11KIq
uLTKQ+h0EaIEyV6ofQHsj3gWpzgi3DSzaWmfrltTWLOBZKsaYFYs3UiOHT52WVTTlULHJHMTXaoO
dlPP17iPzd+Lql2Cctbn6xZ9iAdaNMatY9IONZKmWhHdyXP0KZQM75UkdgcrXjsPUKT51sjjJfjR
BaI5TDlT1Hz5+KzNQdZrTdWbta0GmUGRPa/Dr7bdRj8ziJByQQxUExHh6fIozVoMiCirAX7eIxC5
qvtsRk35/vWpnH8s2CST5qEtRZGIvvvpKHoRZSliBJSWUdhz6cPE3tr3pAnAKFCJTvac/y6kOKcD
qqcDShMk73Q2LcQupP5myduK2mVcfJ+qLLmJ72K4fsoweqRnFlIvA5lYMscBslDT7wVOV7DBLeex
66rmYCXUOMkhy6uuRmDv9XU5/9x4TNpqonxMQ2Xb8NOStQG0Z1nBkmSN1wwEgvUkDy5YAG3nRV+g
GzAW2gEUcTmvuEpOlwTfIgcMF/bbSYQUItSz1leqSvGkJp2DsKyplCPffS3XVeej1LT4Y6ZLnlk2
5c4Zc/7h8yCYG4hKLgndltqnO2RoMD6sAEey8TiFaMtri7NXPLpQtGYYmAS0AyDMnGGUonLNu5D2
NV2HCLo/ZKVjFMaD29gN2ZVRo/6yINmY40J2W4OGRiFSUXbe76WpCldN0W8ER7fFZVVpTNpDzz+I
I0vHczWuPE0e9B8+SQn0BcgY+AKpxbbFKNe2UglDpiDpJ8sPl2k5pqVVHl7fqyJEOz2vGQUSLxJC
QvBju3/koZ1h0aiC0mYBArSV+ais1vcptki6VQXG05QVNyoxwE7oc+kjETLnosQrtHvEg724aZGU
7cO80VnEtbZu+84ID12YYxWulHtDXTqnOJ0IvYGYIk6inQ6Fp4Im1Qvvaxrm0h9TOlqKkqS4Kvdc
6ob+44nMc4pGiwgErSDgnI6noHTdSfNkBaa6VNfqkORuPsb2TuhwcVac7+KrFwfwZlajsgjg/kxl
obRsj65JTRqelMekmD5oc5O/fX2jPFPEznaKaMRRqiF83H7gCXW/GHwgXx6gpkNVNrMXOoMKBnkJ
AzXSoutVG2khUYkAvJrMNyrekJA+6vxYzOjxEij2viL3+rWcaqhGFGPu91LyDSai+oZOngLk16iO
Sq/UN302/r7m0CscBWzCGBbDQ1la2gHSQ+SiBRL5ClLsfq+AQ4nSsATpv8ZXr0/40vpSRSM4E1Qf
eduX1ppBq5eViorU5mqQ51kYUHZgPDgBtB81ZQ9TKl7YdoE51oS3Jn0ApP5Pt01GA1AOY9sMlr4q
0dkfHM9iHf0YTw0virTa7aDHHNHcNY8T8VcA8wRjgKmNHxJ9so/NMGquFK1LYKwY6uSDPnmLDJNk
7ArFRUt/fDNg+nMXcT/SN7G7Gye056NtjpM/rALsOUXLtbU6rQcETK5cBzXhY92G+CPj7KF1qNaa
le0yim1WM7ZbqXGlLlp6W81oC/xHrbR9lLStFWQFBMpaWrubPOXeW2kyfnr95Vw6tl6u1Wbz10oT
s8doEHWO2rhtX2gfjd5QHpow1bxGU80r5OUMzwE05b0+8oXDHzwXQnIOKS9FBLFtXpxbc1Q5emcl
HMuj0dwNM9rqSt51x9dHuXA6go7jSkfPVJyRm9AKlOycmbCbgzHvsX3MjfqYaNXdbMzdzjFynl5h
x/VipM2uKwoNqfM84hiJIsPT1HLCEgOQtrQCObIkLHNbWWp/ZhHhThADiyB162wiwefomy7l1jHK
+ap0aomeQbqHZ760iFTjaY+JBpCxxYPHTRzVek2hMGsHFGpkqUQvbVJvesnYw8xdHIrTQgBowPJu
jY5jqU0iQ8ktgs2s8RtHfYLtmx67CpTC6zvjQvuDlOfFUGKDvtiAVZEPYHZNM5BMw3rjWHEddGGV
3elwsILZCevPUpX/mdpz75pjE98kNrHeULaW2+RyezuU5tccwP9OTPT/eSz6H+jEXaDu9GPpJH1R
8F1opSxfWQqmmf5iV6p6SCrZdG24X8hSJNPyUBer3rqh0XS39qTXnd/ggHE0lwroGTpHzW9ZL897
xdMLKSPVd9HkBB6Ml9RWNAiBK17+yCvSYxPpiTioq/l2dazPirM+xBKoKlkhgdFhvsXpW22Yj6Ma
v5kE4nnIkrdLLV2bSvmxMnpv0eT7zpK8aUWA9vXXe368EO1RuOPigQ2DONjp2+1oP/ZqZawBgvrh
NSpvgyejA7izic7vNjEKGbrwGSZJFK2sF3vIDmVjQIxsDYwubsgG8jdhFt4rY2d6lgzV80fnxG1E
yRoQEryWswpOPYSJAVFJDQZVawLIhDkk1k768Pooz2H35v4U6QcMdyIiKg+bSVEkstYupzxuS1II
MmCYllvHiMZDn/Qof+FHFRRqVx8jnE/ceq2mI/Z2jU9cnB+WWZsOEpYBh6xY0qOU5/q9M6TrnTmZ
YN+5Xg+puSqf/gM6hgIK3sCuvcb0Wi6t6QCuRXdhTO0hGy9A49iyVPuFO4SgNm42w7I2S2RluhkI
jb2vS91VLvo6o5/KOtru4dx7kjaqV5JarG9jpwR06SQUP4rCONLY3+Xdn+9NHocilWC2w/Ta+nDg
vzsvaeqYQSywLV1boGKkRvqVEeqFm+Yrgr+2lHiF0CeUc/N7O5YjxPM8c4nsR3dq5SFoobHubC/x
Xs/eO8UUoOTknVyYp5vZkUD15AQLQReHd4RE5ZOZRc1TPyJmXMvydzOx6mMB5TfQVhQqX991l9aE
LI32HjpdMHU2F7U6jVlqpqEZkCouvpLMK2ZFyZ4/9Pn3Cl8N6VHqRUSjqDKeTnFQwqmj+E2jrcKd
1wiH6a5c8g86PI1D2js/jmRiOFziwGNa5GdbiIKgagxJa5nBEIfWIZy1xG9UlLRfX7oLjTyGwbNC
pxZN5rkV/Sq6WFOkiQZTmWWDi4xS7lFy/7SqjeMv/P/P04LkRtsaN1pUoTttv7Elw4+H+ePrD3K+
uljMIzOJFBIMNYRdT1e3VTvFjPJJDeYl/51kVfUMCQJ05OQ2kLSy39mv57ECw8EZEyaoJgXATcmm
MUackc1SDfRVkgaXAtLgjnkR36pmpf9wI+h0rO325E5F9TGjEBjK851pjt8sFTnNn1g/DIdQq+br
w7ztdP3yKsyM1gSZuSxwVO3BkQ/aUlcHq+3JSa1lrzJyaQENyNdiEQHu6yKkfXF7Ycm7CMCwEsxW
3bsVenUPhJHloTOU+fD61C4NRQFPpkBCTZvuw+lQpVygKIG2F/CEUj4MCRAyubexXrPCbGeoS7vQ
FNPiEIEquW1/ousLgRxXCFJNXX/Qqrq+Qea3PkTAAG/Dumx2tqHY1afHJncxRREYKoKcucX4cVwv
WZxUTG2VKQlOlPUOCdavZHx9cQjlpvAlWIn+nDt7X8D5ocnQKj0CmLjEH1sfSgDnidpFuRJgdN9e
VTiYuCUGNzsLenkUvmdkjlDf25Z91l5aGsVOFNx8Fd3rBypMaB/s+Ztd2iH0QEkFkR2C3LbZIfXQ
1siX8tqEKwAsr2XFurPGREZv2p0JXdohgHK4eUmcQKxsPmaktBWYZY0SyGmXu2k0m34bD6ofkfm7
PSTindTwQvwBPFjBVg0ZLwPJKTH3Fx+aQOmtk4TMda70yVvJRjBIlyPDzfBkOBRsoNjV0BP3TSdU
j3Ijr9e62jReW1qdF051ubNjz+fP45D7ICMjRN22rZOwI02lqS0HVJLMw1LZAyi+DFM3aKMH6FZf
fvTbPx1ucy2UcqWMHEH4HnY2FCi5SYKJ+zKAZfz+9ZHOdyrxPh++UIwhLtseaB1KCkVRMpLQ+7hy
mnA65ErZ7FjPnO9UWoncPNRbySBhpp2+TbsrkditnBWxua68JiSPghL45zWlt70W8zNC/vRwAYmG
/BD6scCCaEGdjuWUTRGRbcrBMHSh5k3yHH5eS9XQ/GZC+ccdpS7M/CkPV6IyXNVvU4CmdRC1VTzc
8Fem6FB1aixdSWFWjwgTSu27Zba130c91RpvrazVj/Hsu2/iaSgxUFnBAvdm36JSWyZ296hKw1cj
HesPeIWlihvWw/opXcN2cvt2gBIZj5JKhyKd8vwhtifygEJJGwX9X4llyVqgr7NVfZDzSYHvpk36
Z6MbOINn0W/xf/T1m+TzQFGoGwjm+uYIwdWJnqk5ysHcFf1VOycyOWoc//76KBdkszhzRT2TjgVF
ka36QUxwChUNDflwluj7JlN8X5Zri4AeqgjpnVEvUgrPoTRSHyuzBoqpPfZvnXTQqLmG2nKXSMZ0
mw1h/9CvWQgzEJzVXmIqzrDTjcO+oeQlGivYPW3BFyukp7ytlZ6K8oy2vFnHHv0PG83hyV5nf650
aXUNSbXlq2bMsesMQwdIb5ebxkQdZNJ73wEXektJJPxidG1SCHOsPr+uzVArjpbTEyOkfaOBbUi6
g9FZyIRqTZ18oVE8OldRYjBAjIjs6nYazpFQsmyImRXYq9IlmSkVFwhC3Xh6V4VHracKCPNZVe+h
+ax3idVZj7I+40AmN33Z+aGFY5iLWllceqhNDgdFRazEU0LDmd20kkfYXaPa3S1pnXspfFWYwkVW
fumMEnPXTpaU3xMClDdJhePKcSkWqjcozKsHG+33CsgISHUvTNEjdru41Wc/t41hvNOcoiPj0mL0
UmLakVSCKcu/vqHOAwiQOARgoBZANOlbaOMkZ4k6l9kSaLNZ3gpOq69NcXHf9hKAlsKJIYN35YOZ
zXvCs+fnJSODz6CCSOJwxrTALZU2sENrvjXk8agCS/U1uxx39uKFUcgaNdxVuPksVCtOzzCCTF2a
Uook/ZBOSMmuWB/os/nDAFFMK8S3L9iXBH6bU1kxGgthvn4NoqpPbk0wYl5iFvZPzOXlKJvQIWug
imttu0Iuaga/aJYqcDT4XK/viPMbhrkA+iBWYMFQkDhdscnOJgnlK1YsKxu3ahPN1bNy9SJOuJ3k
8dlycHNQAKQDK8iZqZG3bZKOJm+1sVlUcB36QHEhnov8U0tW1d7kkrpyIkh5c9fNclTeSlkLazrW
JnxmInmpJDfVJNs89Kvef6nreLxzbD0Or/RwaT441L1jr60luG81pEC0vBpHcp12HTDtq0r1vg/h
zPpjo6R7VeQLXxS7TVQShPECeLfT9csyDKIWqqPBYmf2zTL1EW2cThBrZbX0SruTDlKxUJGPY+uH
7yCBqmNgMFYEMVsiVl5OKY44Ka8u0mU/T6HHU0KWf2YUgRgUYDebVPF0ghG4XitZ7CUgEaLOahST
L2nhXnpxHicKYgD52r+QKaejtHJbQGLUoQAsWvxxNcb+CpxiflUhAOQVDsJzr2/7CxxLKnw0akQV
A7zgNjCdVjNvB3qxQQHy+Tbv1bHylGT9FGkhwtt83O5cEw07i2J8hC3lvMVFvr6ywEq6mj2Wj225
dtdyFY1YgeHdII0y8m9JBaZpUpuj3jZE4HX6Te/l+AP0oXLnCDpfL3H6cJpSAQG2sO0km11tDXKj
z0GrK1MwtWV2Fy+J+RQas4qx72DuBNYXQCuiswXnEGFKlB/0zTlBcDOGKLvMaD45ILjTJLpJ4i68
mVX5gzlraYBICQQSNA+P5ByFp1T68CaptQ+vv7dLz0HDRgTdolNPVfN0ozRLmJry3E8AVsv6N2Bb
OeQgun9vqzpq/5QkijKABKaiPGjNtLwrFau18IOzvpT6VOxJVZwfnuR2QuuNMFBwITch85wnBlvj
Wc2bnqLWWsOdgdCcXyy5+sO3AXAhShrc2gJRbmzuHCuNMY3KGWocp+jzuEiD3wHf2ck3Li0v1Wvq
QcQGglu+WV58sBxzNPMpoMD9HlGd0MtHurXLimDMnN+tvXEzW5PuSep4bfTpH5Qb9oBwF1JYUkWS
KtIqYmtA0aevWF0Ma8yXmG2doaFksJPwWFSjh1zXGpfaXkUTwNGCuRwKr5+W7iZM8XKokqj3imTU
d04KsbFPLy2ehooV3R26L6TVp0+T1ZQ+RskYgyIxtce6q1d/Gqpoh014YSeh8Y6amuh5Uq3fXCNK
Y0OP6BhFatQGIf6oe+pXc0hdWdK6nRmddV0EZVEU24QkKanrtpYzTVDCiacb6GxFg9eoUySf8lpb
/jTVJCZijtq1ck0klAdC1npALR//GbUoBv0A9zkll2uqTAe4F62FO0Ta9LEtR0W6wU0wbVFKyEsi
WJgs7ypbrh4tFH6+5WOFvVOJIW46ymwZnL/MvWRpexWLaVGD43gS7Q7AuadvSq5LSUc3DBMbwGYH
sk779xlp5q9DqWHD18f2uzw08s+2lEXXejVZb/Raql1knGkeJchc1/rY3raFpS5umskOk1KsI/Bb
ENIxnPLXD7LtthIPSxmUCg1wIwEYOH3Ytq4lM5yHJpj00vLidbWIWqZ1J7rbXhOMwl5CxISiNfJR
26Z9aLVCICBtAkBjsEQHcpw8ris3TJbPJUCS1+d0BvYUw1HfhVgGBl+g4E4nRTBm97FANSFf/NWI
zD5YG0ITRZHqG62d86O9Gh2YykZ7p8+xfpRlTE2dIpWOndH8kbYTt6kadQengufRzYV1W8zytTNI
y945d2H5VbrKAtOLjjf9/9MnzQHYxSPRaFDFZnxvLU1yp+Wx807tzfZakSqaQ70WthhRtNUjdMzl
MbUqUfRfgKikelqr3tpV2rvV0fdU0S89Ggcw9TKyC8owmwOnXLBDN+qiCWZc2mHxaXGQVdGercOF
j4Xwh1HgFVBf2hYwrEbGESas8aFe2vwedfbuDTZTozckpfGmDkvzDTK02SFGV3cnBz3Dg7JLcBLA
RQm8OWDwLfMqLFTE97A6CXKj+FiYleNGmowOS5vJw9OMQ9h92MF/1bvw9zozEWfO5mnn/W+PW3Qk
qdnLNoV0KEVUWE5fPx7OhjpZ2hiMKy7kSWt2N01L6QoljWbno7g4lGhUCcUiAbw+HQoJVCnpbWTW
1sz+3mWLdr1UySezqPd4EGfrKiZlkgyQXJERIA17OhJS4VVRW8UYNCE+pHKMK4+VZdqTubTRoclQ
aplRzfPDKW/fZ3K5HnTth7kEPANJsYjMHEJ5bXu1mBGrrYzOEKw2oAstKXoui37v8LywpiL1tnWq
rzI+yZs1TY3VgTcZDjBdywwcZRd6ZEjDbUHy779+pl0aCk4WTs/AkcB3bBY17kDjWZU5AD3JOcn0
KL+pqqW5mac9LbztFymWDkgo3wXFcswQNntyNbR5iiP67bEll14k0WYZbCM7trhmu9qqdY+Y9/YB
IKE9k8wz3zAxNHpSVJq5KmibbSaJX5vWTnU7BFGyDHiGaYpr1AOceidqXSVeSwq1cdk8dbFIvuX1
yhwAng1KW98usVMfQ5Xkls/NCDStyLA31Nf3TVimO0nPpXchDNgF0EZAbcTPX/Y2aGGEMXjSQJ5A
JJgo1F+1UT0ewAobO699ewiDmBAYa2IJjgja+Jusl1B+GfCWbwKnr2Vv0QmIhincuzCflT9eBpcM
Y1AXo24q4G7wck9nRMETfERUiSr6nMWHqnXqzyHA8hXedqrc0F9vSi/LDCf6vVzUVnGpZacJmpra
FCKDa2p+3GRLgUqelh3kPFavpilSetdoBpgk9QiF3S2qfISoRo19Bh6K64orFVYpwb3tkk+9EZIV
pQj9v61SCs2U13sDrFXaJp2Xm6X9jd8hfzf0of9Q61oU+enYjSVtVThwLruJg6aT5I+D0feEFakR
AzbVZyk9qEVrFIETGoh32KUyvDNGBWtdVZ5HxZWUpLptpLUNurIwvIa3cFcMHYaB9Aqi1Eug1dVu
wefw0Osjph6vf9TbsIhlRzBV3P2C2Xl+/DupPumpUQd5Nc6+rGX11eS4+DDVSmLtjCXOos0rJvyi
fE+yDpDK3LxiNEIWoNlFHQBxbf3CUUMfGd8MaA0t6tqSQh/Nz73b/Vn/63RUKGom3quiQkTctwki
hhqKJ9DuhBl2EvDQRM8zvzBbYTw+rs6D0eTOQFNwSsH6hvwYhcNW/mpYMV7S6wIvJTGX8DMiPOt0
WMxkuW+GrDKu9Krv4kBXUbgN29DMaEzla32Y0cxfrk2nTR4XiLqjK8WwuA9J04eqW+LtcAidGK00
jfx89qRUm/ERIvlTfdq0cOytoo9gRRMxDoE1RUmGUIQioz7P/s9czMHm9TDZibZct9m8fJX1YqS3
ZFbXurC1XGSssBhGH95LfNQ4ya+jU3EvGLBMXt85z/3Tk4V1CMz4ShDg44olgjz9Ysumlwup7jLq
HbzOVErpmxbDsL5N1jorIJVUmavKrVbyDWVxf+z7WuupmPXS5zVHlupaXsfquzasCfg2SqXuUBTo
NC1xallu2IzD4wB0+EFWxubgdGvXH3QlNJUrFK9Yp2LUsgk2t7BvmMqlKt6+Pr2z3JtjiM0irGA0
AIC8gNPpxfGg9dnQJkGPHzbkpFEfVl/XpOZtuDiShVdk4tReJsXcEzmsudYf59rJvXqGPHaobF2h
Uh1W/wwZ//Pr/F/Rd06WfImqsvvHf/Pnr1W9ALyN+80f//Ewfm/7of3+y5svdfdLMJTfvvRJVf63
+CX/849Of8U/3iRf26qr/uy3f+vkHzHSX0/if+m/nPzhUAI0XN4N39vl8Ts5af88AM8s/ub/9oe/
fH/+Le+X+vvff/1aDQgx8dsiHv7Xv350/e3vvwLnePGuxO//64f3Xwr+3f336RfvS/79W1Um1O7+
+Sv/5999/9L14leof6MNB0WeYBOkklAGmr4//8Sw/4Y0v7jKZKJEjNV+/aVE0Tb++6+SYv+NF0Ug
DGKR1A3mxK+/QJV9/pmq/k3wVCCQCCIO9QLn13+twMlb+/db/IWqy1tsavru77+e3t82mlDkNJxL
tJ8MimXbpKuyMQDS8f17LOo/CNRM+VNc7YCnTk/bv4ZgnjwxmsLKFuovtQOVI30OH7UEn+v6t95J
DrrzRYne95j3vHgBf03v5XQ2xbJ/DkaJDOocvXnBQD39WMLEmUhwFOlxWtzYW+6d5jAjwQuDBkSl
fiyv1B+7TP4akZY7+uW8XtKX0xHlFKaNTj/1cfiz+lx90J/iyN0d5PR2/Ocg4m4EkEtEepZHGHU6
2VjGho91ymVuRW4RtZ5upOgsJjtLeOF1iWIjm0IIBtJSP51PiEJNRBYRPvaEvJL+oc5/M+vapQnp
momyM9hpTPc8L5qDXMKgTkXLSwTgL8JHaiFVXTV98hTb+HW1D1r71zl1cky93BHbDY4cDrsbiBuh
HP/ZanVPtKHKOV6ipzpE+Fe9B3jj06k/vL7vThOFZ9Gdk1E2V5DeqPa4RGv0FI6HUMLL91P4AOsE
hVprD76zXTIxIYH/VrkX8InfmgAoXTSENj56T12NPlGWBY2h7nXQnlfl31fqP+dDExXeJP0sNFk2
d848aVqZ1kX81H6zM3+ZPQpIbXk9/wER74+4ceFqxrOrfpqA+8cuaouvL+d2uz/P0YZlwCFH0Xsr
0aLWWokpURU/jfmHRW+e4qk6Vkr2dQLI9/pImwz9r5m+GGpzYHR9klrK1MRPzuhirgjsICgemkC9
m98UO0Cwi2/uxVBi1i82e9eOBuV7hlLM8bqNaej26s73tP14WTigQsS2oorJJ7V5bzJyiYOTt8wG
uIS9GLdGEh9Sm6K8ohzxB9kZ7vzjEu9HdN05AEmLNiFt1xmQ+zQ1eppBsmUOhyu4kb1U+NIgfLco
vnMbcsZyT75ctgFxbkduOSOqOPtTUo+rkX5Ipj1Bm/OXQ7hGJkvpDecj2dmMktol2KJYjZ+a3kjf
60qceTG253siwReHoXFBRPDcudjsARlNbq22jfgJeQpaOI3tKVa1x9S9tGL0A0VoQTkGWuvpiiFd
lY5CrZHvBoPQ/D7Ok7djvMd+uTAVCkc02oAQi77F5qIomtVcDWNKsEH1lDFTkOGRlp3C5HPV7/Qg
AgDxYpDNVPqmqGfHZhD/zcN77ajqrvNpfNB83YuOfzy+Xb3Fl/3Kr2/0W+R4qyf1dnHfvX5EXJwn
kRYlNHI3Yq/T1cxaBLFjqUueNGxn3T6r7iMMUv9vY2y+27jLEwesMG9MpyK/zId2r7y6N4tN9WRJ
F6mP+zp5moSdcWwMft+2e5W5y4NAekAtiUR+Wy+buhF8WTEkT0D/jilq5/GP6SOI45r9gKvJv0bY
XLT9nFYFxpOMwAGH9qQXlzt16E06eT7ENiaxBiedAPk9tYF6NQfm1eon7vvCs/3ke1hzQyQf3n61
rib/Htr7H5Psho+2p+/RmNlUZ/ueToMMjg/Pqi2s3IinERTmmjwhu3kdrZlPJXnn8L74sv49xPPN
+OI6ihBtkVBCS56cB9tOrrpyTzV0oz/710pSX8eLFzE99PtPvxy9qa00nNA+8v/I/eGqOMKxvKre
ZG+M+/C9dfj6+83R8nmP5mP+JgvUYxW0Vxhru99+4uN68RibMzcu0o7yhZI82aj8DiKM3StNPhOJ
z17XiyE22zJXlHUqMyt5WrzwKrxZ6CocGnDsKOMeLM90F7885If6Kh/8rHQL260eomBPae7iCwUS
hAbtc+S2mefapxLlQiN5iszmahqa4osES+X764spfsnZTCGoUEdEuJ/y9Ok77eshJo43k6ekug+1
1Msl7OQ0r5qjn9meLwbabB6llJypGllSe0k8zab0uDvExQ0KpgETL/6nEsGcTgZZ5hy1hTh9evNH
cYOL2K3yKZrd8WgdgK15mlf4pZd79mG4jfzcG9zBfTcd4xv59vgTdwwBPTUeVFl5ms1kB8DWRrwW
6ZNedff4Ct/PeD+8/uKegaSnbw5SJzidZ3rROSfWrIZkTa2se4rK8f+xd167cWNrvn+VeQH2LGby
lmRVKbgUq2zLN4Qjc1zMTz8/qnv3lkrequmLA5wDHDRgoG3LJFf8wj/YP+WiDI/IdXaYdeqIEiBx
OU5PQ2Muvygc5Z8Rpu++SpTpqTEP6d6CePqQRAgEtfocRV47K9TTqnRAeGlqGk7HpSoMrwDDsO/D
VPyaInX+PliFSAD65jCABXw7Ih5VX/wWKHDoxe2gFF6uSeOQNxo1ujxXynurNMVes6Bie2a76K4v
AdThd57XOF82YjYm33XlJOFAq+VNSAe78Dp9MR6Wpoj3YPswrF4mZ9I3U2dmlecANOo8CIbYZyat
NiaYqcZN7rn9ZIZeZ4TgJSDWVZ9nRwB+x3TXFl6KpFzqOZN0fr0/CW/TDbYMwBWOdCoidAVPJnqA
wllPU+oeMmvutrJp5KbpRY7iBPDIfd/axi17VrlGAn3ZS503qmXhfnr/Ld5kCSsUgOYZRoqAckGc
vF72cCTqMklwS9HM8GauHyrD/IWamQeUnRvpn95kKjTsVUERqCIRwSkgCzPpLB6nSPAw4dk0QpT2
5/ufY6zR0auVDQlqbVtrVEagIIqTM0nUhhYVlZEcnBzFaW/u8vrJckb9RzWHyAc7RikeYLcqg2dO
Oh0bKzftK2za0l9FkkV3vdsQ2GldprVeqaCHdeyjQdLxmAz7Y4iEf+OhQ1n9oLxc3CnTVP/qekv8
0OTSf5kLjTZFGA564nXISkxUnp262YilL2uvTM3swWpcs/HUSl+VU9Upuo5Mrbh3Mnc6OjFQAh+z
DkDxZqyX+UYJS21tu9flPmrLDmxIoWbmbkpIxr2eMPGsr87bwaP+iKAdYNJVDv8U22ArDS1ErFSo
09fzXji1AYO/B+UQ5SDjkzHvvli2VK6csBL4GUT6Q1RG36MR05oY9bfd+3P5DHJ4PZdkFGjVkx6Z
CLm/eZ26cvsGLBPtcJgsTaFGwRSGzoUyCyz0OjW6BqKW+fCt9EcQO7bXz3p11MXKOpmMHhPKxhlu
WjOcrlDRQw29ypVHt47irYuaGMXA0X4MwxxByrna6+FKPp/gguWzOV9xLlaBHPtlj8CBG2AxPHhG
2unnTuI1M3r9jXQxtdWbD3EjyG4n63XsRNTCoBAH18aQwnMro/s1OEOUeTVWu9dJpRhPRT0sl7ra
0imq8s64H/U5HS5a0ZW3ESn3AYRr+7W3lvluycr4I7ebepAzbtbeHKnW7M/VWN+hJMHdPBOY6INf
D5V6mNOxuTeTjGjSRrB+b4lWxfa5CUPh927k/MQdePoct7K1PYowyc+hQv7Dt5y4F36sNE1+q1jZ
0PiJUKbcYw9EP+uwcj8pWerexbK3Mk+kg9Z5Q2Fnn7Uhab7PEGVGT6VL/bGhjvo4Kmm317AhMLzB
wlc5zDPbOFfGfFMJZkGvYFQDXWqoB2/gRLNtJbgdju6hl27kBp2VVnIvEfZIoLn0w6GfsxlCdizr
1Ft6qoR+30jH2C1jm/VY7IX9x/eX9pvwbMVfUMdYyRYgv8yTGHHJjDrsjSE7yD51L7iuzKBD3u7u
/aecKIgQdK+cJI2Ahjohv57mYCJSIRglRXkIw1r1mrG3PoSrKG8diQs4dznQbWyuI2sXaknHtd1N
t2OB9hMWImGCzJ15h/HzuYLeb779WWqZLwffTT7/+sapuggfbn0sD+jaO9u2q8zNshTn+HJv4zm6
JhiycpIBCuXaOUnVi0yqsaXW1SEvWnkdIwR14yiRdeGsSXs9Z49d1RQfVPTmNmMOTWtREn1TRLCF
emPKNnPfQU7Ql9KfchC2YyiKCxW0ZwCX6MGR0KR6/NIvLCs0L7A/iZHpHerrzoSs6aQZYpfgwjdE
GokPWy8/UwpZI4NXh8b6bdzYkLnoGnFsvB7CyInguMimOowNLX9pIZwiDUGBOTPPaXatZbvTRzF4
lPRYRfQ0Tsp63cIyNfDPOThWl167wLs3di1cb0pRGQBKavuojmUHVw1dv6Z3ePn+En6zWPhSlAnp
RqGySg/iJCq3LKjws9XVBwJTxZ+sKbwRcdKfaUud0A3YKDyG9sYamSDeS3fu9YDWdSJk7XbNoV6Q
3By72E28bOmWTdZY8U4rkm6LWqd4wKLc4oZX962OutqgGsqFlufzVdHPhVdPmXqVd5PmLbi5/0oU
N/WzpUFJnCg65vYuEt8REaIIWE0H74/TmzCOzJqFTo0PbBmcxJMVoShFqZTJ0BzcqV981WwNj0JC
5JvSfOxqM/Y0pTszaG/6HM+PhO++PhZi6snUxDqClJjrNYcMfJKnJWp44XSLvhnViTFSevrldUK6
m+XqmeX/u4+1V9a2aQugkafHWqe5gxY1S3twM2TYnLBzQk9iprUxWvjUmTD6x8rRzomi/GYpMrYU
/Wi+8bWn4ToUGENIVW8PqawQLJoA3xtzfE6R9e3WJp0m/QQuAEQXl7HXKxGNJwNIQqoeoilNA3uK
v3Ur0bFHyfofLxkdLTRsUbiEyANP1Zv6SA61FZv6ISrZWq6bhhvu+mWHJrPlA1jWAlPRozOL5kSh
ZN1pLFFQyHS/1VVH4GShapHTC2uslANwpmpjKOalHIrUc0M479141bnOtRr3h1Zr8NR2Gm8azIcu
NGovBID1/p55O6Fk1xTFgRhRlUI95PVQt7o0Eh1JuEPc0dhSU/vXlPTVmVFeT47X5ycMLHQMkBxd
GZan7StAGIXs4jQ6tnbjbiytwiRdi5JAr5xiM6RhtHv/o04gIusAA4ZcIQErxBukyPrVL0p5DqYY
ijA7+yAT60vV6LsoBM6UGvH9FD6aI8pBVJ2Q8vWSMlOh4sK+R1L3/Zd4+9Fo87BBwc2hhAWj//U7
UJYi5QR9etBL1/Rh4C1XM+EJXYFq3qWVLc7cEr8N8FC9WDM+QBBgpl8/sCi5vrgtnUOciFkN4kXT
nkqwFHdSW9LBa2npPBjzAqYK1SxzgR9TjfE2THLjB4KZ+j8up3Irw+EAywR1DV2wk0WOk/k02Gbt
HqwJ4SKBn56/5Oqv9wf5BJ24zjTNbA0wBdQmbdXpev3RcyvaPEEo6piE9UDGPhSsKyftkBtZ1MU3
86G7FHOsGrvO6FGuzBp7zrxClhW91ARtrbZwhm+ihkzrQyCbosAxxhUslGj0ukhdb0WOEwHZcvZ5
KWB1e2ZfU+OOVTNSvMgKnTuSs/JTHbfoWNIbad1g1CYZzOaU3aUkJbfaUrYi6PK5JwFWkgHpVphS
HsqfykdSaCiYaSLdJ8TF9XFFP0Lpq0yrRicla5QHo120I/IKOIa1iMUo8LHDkjdDeiAKSpGacitT
UGcYLrru7awh0OyzBxU8merqIReN+PH+kP9mnSENA0YNdV0LHtapgmmsD5Ycmq4+Rq7ZbxtX1L6L
nyLUdHYiEvpQjfFDqi7sNL0yB9y/o7TOjlCFz7X11h30+lhBSQpU0NqnXEHJp0F0Uxd2rdbpUdh5
dD1bUe2B4jirjPgmO6VtSOaNohRgHebjZF8JUwq1xSD1OKITctEkwrmObKugdgNT1zTC7CJ04Pwn
vRI/qP1oQ200zvGh3h4mCJMgmQUPgqoEOM3Xy7wKcwt8r5Uchdu6e5rZ03GcWnEDieWgz9NZvcDf
PI+aOUYFoOG4GE5DzlpztKxCFO5YZKoSKHE0XOCFy01kimlrRvG5btxbgAX3MMwo7dlkiObiyWlB
iq9MMmEup6roLmbZQfOQRrRh/2MSUzYrv29k87mV5QHbzLdV6OiBEg6aZzhV7E92Uj6OUycv4wiF
SKSA9TN9sLeh3vqGnONkUihanw5JadhxT2UsPToqU2C2+IPh3KEhLzzhLpktkz8NfXMEwvyPK/+M
DZMO0olkGeTc6QJszCbVFyc9UrKKL0aCzC2VxXMN/99cmjxmJfiRARB3nXanrFhMxuBYgAlsyliW
6NQtXVJkfykV7KI+0QFr28jwZ1b7YTb77MqMUjsoY6EHI8iN4P1jZp3wk81NtWLVeaE2jAzSycHe
qFPTKmWZHZPCvYXc9MtyqoMVRk+hnd7Iavj2/uPehpzEgau8AMKuMNFOm/cO5Wc7qarsOC5mfW0p
kfmgOMtnSpjqmQ97m0wCfyR1dRyuaGKik62M74hZFFIrjzBEvmSR6O7c0c5v0tGYceqQ40YN9fGy
6FQZJE5inYn3fvOdZAzUAlZJBWTyTtYS5otVktHpPNqLLa6KlhJgLSycCwrzHPYQLs2bOYQHgSgQ
MJIVL3CK1LVqDeq/G7bHmi1aX4gh0QPhNAZyMKksNghhZLVflfr4ZTERP92FuOmVXtOn1deyytP+
2g4xjt6NyaAVQb3UBbjlujIfVaeJ7mZVWaKNpS/aVreqnFZFMraHUcOiYxB9rG8Uo8xvrISZCLTW
El/VYTR+pfArLwa1bo0rK+rjr1MWouKZCJuc1i7oQWDbgXsbe5mIIIhaJ3lyq37ud/YI9m8kK/7m
IAJAM6RPjLupn41vZZS5iT+zQTeFhRoGziT2+EHHJmBcA435IUR0e/YGUvwHt0z1Q06a0XtuHjZH
iXAEEoUIGMUrju1qJYhCjeDTpNcY5oCOn1l3lj+Muf0oK7PZ22ZvOlsMYePBg/Yb6nurKQvFgxiX
X8w10+CtLQYqV/RNLu2+167gn1SHqlHCXyTA2Ugdvxe2R3AxfF7Unp7TYmb5pq96sYCfsyekQsqK
3xFAZkavFiu0QPRLLHaZWo+1j6RIjH7sPBLQLN2M5ymRpL1zFZpNzALtgVTN5uW2jTLlqXE60fml
oQ49AKJGdz0aTbMTYCSl0WkBPW+ilSpjzSNihIhJCSrbWGVYf1pMZA8280CC6U/Mm3Wn4Kra0QBK
NRD7rkCezHHrrAykHmMNksVWPnnh0JafOKm7Kuihg9t4jatKt6moRTleNzbzdVhG7je8mOxv4WAU
+3mOYsE/1FbWxlQiFEbEiJKwl5VamAS9YSaXCfROYKaFkRy5I7QCXUV80TzXHvQbl+ASf/G8Ijdl
YZRP+dKn266iWi2mSW44Akxc7ZXkgMRr50er9Lq2oDWP5lO4zIE2TjdsPlHfWjJrdW+1NSyDpLKz
FskeyAouLb1HTcRpF6BHFV1BdSr2QJ3mryklVMvXlqlwLlKzXwTqJLaeelE/q1uplsVPxyzC1Juo
rx/wrXOZRieK7zs23lOfhfZT3TvNndLN+c8e3/APrQGLAhF6o7qeRKNh2GjJ6FvTyegTLUvFCpy6
FHcLoObKkzI5wlDJdmreVHnQ6kD5ICE5xUcbWYXrxprjHVY5sBsMbYRxIxeBSF4j6/ljNZPNM0TZ
YvltbMjMi7TSupoRwI29ibjmUyrr5qHKNPGlkS0efPOStA8NGvDSayVB+soHMfdul7SdnzoLosuG
pZQIMBmbdu6y46wZww1EmVHxlDLq6ttEXWDomEDLeII1Jl9KlFpuo6WMvpWJ1bP3FUvPr/IsWSfa
vR1Kx/oc0g1vCXkUlSKEskxf6KKSsy/OVHu4W+lp0Oa55VLKUqsmCJVssLxoquYfjeN218OUahcO
yss7Z25iZCeyKBiHRHzIRmH9iFunRDwGO6hPQl/GW6aDlRdRdDM3kzIg1VBFlf4x4c9k4Ar8o/wE
K5zDMhHmH7JxgXMqO3f5MamZets7bv4j0lw0aHKrrh/dKLcPIpTLN9ucDDpumor3Nv5+O5R/o01k
6GiOMTvLrwEmlSyUmyF1L11RzBeZEcofFn2LwCgyuoCgAT5FRmY1Pgtbqzy9c/S9EpHZgB8Pm6si
Qz+E9C5pafg56lx5UzTona/hoPxLG5rwjmhtfIxCZf5YqM185eKLhPvxGFqEk9TnKCPFzfwzddyF
4Wt6I2TIOfXrSpsUH0tYjSkLsZlavQaQDyN+SaPAWFh7nHGJhpSIOaT3pZMlH8SYVmrA3JWOlzid
8anFmnU+U755GwiuKmJcopTdnhkJr2PxLu0UFUZbcwwtiQ2rNDW/ctCKYupC9IoVN+jHYb6AfnhO
xfu5GvM6KIJZSAeHmgZ5gHEKUWonS8dkN++PGcl1ilGGpl3ERhlt8CI2USysbKegNNuhjTzNM1da
PabziJxzUft5KeWtDEW217C7z9Eqp9QksNP9yl0nL2db4s1SjmpkeNRW22qXF2Z363JM2wED0gMr
GNvkmEddOfsQ+ll/qg2niaJ3Hu9iZ7IU1rfE1VWbqCLj26ZG972VW+fc7d4C0hh1ytOrVCOUUES0
Xk+AYWR4V8PsPGpaHXp9Olv3Y2d8LVy9vTHdRsBRrEofWlayS/WxC9oCQtdY2PmGeIR9YNkdva1O
/2CMA9dnPucXtbRdDx4Bemu2GHY1wPnd0KfaZjQW57KbovqBuk10BUNxOBMPvo3I1loN6h1MLUZH
pxJJKbfcNLtmexwWRjObK9dPYqX3+8Iyz5Sk1tDyZPm8eNSbIBczcgFm026Pc7+avCejGbjLck5V
+jcfpK+VRJpuaCzgB/h6eiZhxHMpzPIYKvXXEaL1beQ4ja8rivnr/aD9N98DQAgWAz2+VdrqZCHU
wOL7KLGqY9tNtjdR3vXMzMh3//gpRLBrQkQwS833JBNJwtRprCGqj4iBJQR3IbETkv3/cG4QqrYw
B7SoUHCCveE3z0IJ6VYPzceMm8KveiPx6w4Axvvf8pzEvVwCPIHBQgADsVMcQE6HbKk6s5u1cPhY
eV8C5My8xat826+9X/Gm9M+CKU7XwunjTsbOsuoknCweJ3zT03xCNT/ZKBvOcp6Vbq6El2zf/8I1
gTn9QAr6gCYs1gWH5evVRyAArsaIxo9o3t12OpG5Xqff8qz/qcjqTMn1dP2tX/fyWSfF8zB1c6kZ
yvBxKD4Y5vckPbz/Lc9ss/c+Zk2wXtSxNXWkijgxfNeu13iu1wX9Zgguvxl+7jme6j/E/o6jLdC2
sZcFwjtD0DgtCZC9IR5Imsg5i37UG6wSVJAK7Tt9OmZNKVQ/zKqZMt+MOpCPVZm8UrMaSFmNUo/Y
ZFWiwY3OZjsGViRyY0POYN7mQi7n3MVORFzgV/BenC/EwjQqUZw6yWJFm8ShUjXzMUR59HOvdvCE
TVJZW4mXy74xQr+s9BAxgkSni+N2l12lhV6kyPF2LrHK7d22vW2a4X5UZf6hwy41mBsRBYmRnTOz
Plkjz6+KA9raYVJhTDzrGryYQhRNkduLrQkFQFsJelRcgOORWr6/Uk5WPVsZDR0uEZJ62H4oprxe
KNIYdKUYevs4E2vfJwX+RFktez+jtIQ+0Fj/eY78xTG9+3MNntBbT/73PzNXX7Fdb+uf5WPX/vzZ
QYr9f4DjulYe//tfBNI3FFf/61x8Lf/rUuZfyx/yJcd1/bk/Ka6K7f6BtBM1lrUXs9YKmY0/Oa6K
o/4BBgVwLbR34Dic+H+TXFV+isWMOgpwFZQW1lbHXxxX/ghTT8CwsGfpd8DH+ScU15NTBaEQuLdU
1kA6rm9Btev1YimnYSzLOla3Q5J1uxSlm1ttzbwWvOxUOUXbTleTJ2CFP5xRi+5sSDq7dpGBaOio
1NkQwoKv3AvREexH7ZzqXp042mYolvCOlTjBfkkve2t4ykWmfkdQVb20Jrw8Xgz8XyvwJZHxBGP+
52cQ/bG3MFRGdW69e17sLECrWdLqiEEvOuTrKDva9Qwvsxmz2LOmuL+Z53lHatFpvhbX6IOk9QQw
O6qGC/Rrk9tKQy0xp1H/oVEm/UoIxNlqp5xwC8qH/rF1svphWupPIj8HTF/pyi8uKV6d3skqy806
gLjhnNI8NXKVJiIo3EpNWPFGNdqDI6PpqTKagW5KqwrfmurqazUb5UPdjMeYtsO+jNT+BiRTQZcF
OuLdIIr6Y9osIFU1gFwYM1m98CK3GH/G2uBelnH3hFODflmIePhKC0tD5mIuyvvO6StfETNCwpOw
L1u0rGzPjdEt8aoOjxsjL+vtHCefhJWHUUBJPEQuYTZj19MTFPWeJ/L/xFnyv+PXr0/+m27/fwdz
fpXU+M+nSlAVSZl852B5+Fn33/Lk+8uTZf3Zv04WCx484GtaEADHaEtxEPzrZFl59dwCsA/JvUwk
o16dLM+cNIpCpqq/Ys+r9h+0tVD+oKW0Eolo9v3r7Ht1CfyePM8FfLKwgcHQ4V/TYi68td38ek/W
CtrZs55jXtQRVVynfSvmLc7E00KHPU8PGhLL48Yx5BjtllCmw1baXduA5G3ya6mKSgt0tO+qK2nm
M3/RJRnr1alDAKuPk69UICLQZ3ml/6iLkBZphvYDoKPa6I9lalmab49hqoJdjkCzVU0CR9eY5soK
sI90jkmpVjmFy7Kd/aHTselMSocyggRxXPilPSuS0F462b7MC0nDFbgkhdreDgE/p8Yc7WSFwKhf
zJl+k2md+VHFD7D21d6BvagWk4LE7yLtehNW9vDT7U0b4U+lnA6tSOziIgMlMQWEqFSnmriggRsO
VLp8xY3Ft9h1wx9pGedUzOJOM4JBG7tH/Cxya1+qILP8TFT9fnTJqK7SbkECEOsmp/OKdioKxCgW
rJkkwokxZHg5I29KU6bddnhVFDcoPXRjIN0+eixS1JSB8eX9TrVJ/YG19u3dYC7RGIzdkn5VUd+m
omnx04AVyrWGaZh4/8KBV2h3iaQcg2rq+vhL3JXiVgktQQV9cSpURqj/DTfjTKd9JynHf5KFOUg0
fcpOHTYKnnHuRYPL7UFzp8zwh8QtPuCNPVC2TaZiH9qD+DraTnoLiM/+lpWRITF0mzPhTxVQQ0+N
UkP15n5OUdp0u49142YOAb4Dq6KcQBIFxIX6t8WeIrDlU7qsPepx9EY7nISnWm2fbJsmrlQvVSg0
AwqW2uC3tVYjlE0l2r5P7bWIJodlMHcLIaZ+ZQAL0IIxG8PBr7i/C68xVfmgpDkyjjSTwn1tDrS/
jLq1fzp5veQ3q2jJQzdQxfmQGoOGX1Svoxa4UEtofHcKsyJwigmjBHJJu7gGp2WNl6XSto0/aLOG
ejF7owtkN9WRn3fRjGqyiioAF2vjGlvRzDGhZGGil1PDSAl3SuMYe8OCbQKHWi7MmwJyYjcRkRbb
LJmrxY8r2T8AB7V7bLPs8btajNPggRNwSMYE0rkfys5tnlKtm5sAM6QQXkkXI3Rga61j+hQ3iawN
KTW/t0ZhB62lD2rQqSXoTvxv8VZy2qx6DMcljL0G/27XL6JKrb05p/L+1JtK6GwAYqcg+6dM+dTJ
Ns49aU7KxzYZxjFICtv86Iyj+OQOAHA9yr/ws9VobUypRdhu0D0Cg+1MzXcXYV3KfqkQ+Dulydyw
B4ZvdpkNKx0B3Z55QKIZ07+i+NUW1eAC+dbQpIoIvuB7Fj/nsG373QRafPIXhJxUar644amJagQc
om3h5/mEqnMWR/J7N6BD6I/54nyoI3d2Yfk0bBsbF/BD3GfmDRp18+jNpduoAVCYYmuv9pf+EiH0
uZGEJpdFztcGatdptQemti+Cqs6QAkdWsq4CjWayvlXUjm5YwUFNddRoXZi9Rt5GHD+LnDcVrYx9
K+hc+YptYqjnTi6VtXJIpslbMLzRr7XIFEFTCPG90ML+a0k1f9mYY+ySKxqY/3iztfQq1Ak7PRpp
WkpfK0310WQR1jcWDoHlBjGInksfITdK0aAu/FabJ+HnKG/XQTKwdL3RiFONf3BEdi1hCtTAjKLo
G27Zxl50mYn0T6/pCmdnBhAEMxnReE6lVNHWGChAbZ1ez/4Z85oIllsNfoRmqCbytCCOXt86lh51
C/SscRMutboJtdD11LZYzuRYJ1ylPx+D5vAapROIv0HQa62Iezm142YiH+s81hAoG9GxGRBXSvdx
Klrf0tLwCxGoea0updMHRrfU2xexwW8C3/Vr/l0UWF8DZ1UcMdeUAOfpU4GVWKIa3Vh6s7GqQr1y
+nR4Qg9FHiHNGAQWf4chv3nU6171+iiHrJ9CCkhMzI7ME4RNWYYuCXJSb3LIcoWPapopNxlVCYBK
Xe2oH1o0uiCGFFoDJEnwny/TClmb/x8hnmorOaR7f0/Nm7xz2/4sv8f/tU5Z+VO+Vldaf/Kv+JBd
8AdcIXSV6BKuwOB/x4eqafyx0mBXNTkaBySnf2eeiv0HEwwI1EFZa8UX6dSZ/pZXsv9YkSd4lK3C
BqiKOf8sQny9eAlQydhoncOyA7hFovt6q3bppKIwMs77MenDLba28rpD4O3WGZxy1XrDTBrl9I2q
do4HGXa56suq3Ggiy4OxBYCEIt4U6LkMPcrMYqtYEGX6JS+umvWgmYDFH5KCTkRaLh/bqT82c/J1
TKf+gJmWsRNmg7SgUsb+i8n4zT45PRqQ46B0D5jDAToP5PSU1AcFwa1qu5z23P/OZeMO4ks9wJho
F2X3/KIrXgcxw/hubbFe1c1ZjYuT3hBygbwBMTykWTDhYGyZw5fpsJVYbqrXqtgv8bD97DRzeYeZ
elpdDJmyKZ122qpTKOIgghz4WQ3TuPYHYOOfxKJW9+lYVrVXWbOBkxFow4sig6/pQZksP/eVmX4H
PF3cpnrWX426tFWPAn96ibuphozekl5apjQ+EL/AkMsrV2oe5iZwUhuZp56q5S45dYcOnZ855zgu
J/ye5++mE8TxLwydFXEqVNI2Me3upp32henqD7SnmgVonosFYmXI5peaxJpFw37ViycRWhvMoXE1
YeoNQIJ7YlwkRfC5SJ9sDOSHM0WKE6j3+nYrXo8lT8q/CnWeJERpllAkHnHaScnZvpZ5nOeeLbNw
Zzaz8YRSnjlvaPtHt2lUT1f54CpYAGkKluiynkjSaSxWkJaycP/+ij1J1HgviiZrARUODeDk05Nd
gji1slaO+zZJv3T0lFkM0znZpGc53xdX1foUauRQVgxBm+65pPVyTQ6hGbWm0ix7MCST37Y04yID
ewqB4EvWNN0Vd8/yE5kZZRMvAk3GIlfabVF3xaHIqyjxrarLLcZigJskgNsFgI0yDz1QZad3y3Do
aGRHnu6CCbOAwQa6OncbOy6d+0JV2tLHuezrbFYgH9C8EpgZqYnxaExO8cUu2i+JOQAhipMi4zaX
MZd12eIelpi43YZdqgXSHnkwze8fLDwK7IaWn+v7/Gb9cmysqpsUBFG3OxUQaJeRrmQ8ib3eV91n
LZsNxzPnkuYxRAvFV6pEbkNr2BoyrfFRXnr70YqbIvNx4EwAGx9odbZp/uP99XGC8l0XLjgxVgeq
ZyQ12Mi9Pk6klECFanfel/UgfSVctH02W0UQanp/WYxAhRRlHC+Xahg/LkvVgBU07Ys5z4rPZ95k
PbheLyLE8lc+Ei13Sk2n0Z26GFFa1orYKxDfgy7MzbX9rzNJKcaW+HJBwkojpGEx9BDzFyKmVvMq
yQBmWEDWm8xiL0GLxdfw/Tc7qeKhU4iuFKRcZLmgNrxRS+h0UrO8C4d7G2etWmOYEC3IfCCNOnrg
2plm00nrjrrO6hqF4CgVZWCy7KvXM6L0ThsZpjPcE2195hYQu7Yl6KSWoZZDFqSNmwRx1v8QvVFf
6OJz435zSh00Gf7E3tRK1ysUJzpz852eI7wUrFKMpjjcCIrdk9BbmcypNUZL3MtJb56MKY+3Rdqe
U7l5c7/S7yFwoV5KhQQt7VPQpKJoZtY3kXo/C6l7oAwUeM142y6hcIIZ33lPFPqXGvtUT7pu8iUt
xvJMG/g347/KzK1ZxsovoeL8evwXFAEiWfZIcU7utLMlNdIRNtTG1tgbse3cDK6N4IKVXtghADXT
HcK97WQ3BRI+XhW6duMJhG390EA15/2V+Ga3QlmHDEZJbe2CU8w7fbdUmr2Wh/m9W65i9LCG/MQh
v88MHJdI7XSY6na2qePOfMjgV/lQDc0Pkjjqz1D9P8oL/mameBPWwgpQIWM4Ve4wonKaCqHn92qh
5jszErmnT1INnOBmMNPWK8hVrs0C2QpTD8W5OVqv05dnxfM4vHj6yR4xtJJKSyry+2ksWk+vpdhM
AkhcU5TgdRpEMJMSFnBSpeSJyghtWy+3TupGF2cm5M3ZAFifhWqD9F1zxbWG+/LmgwVpTCX1wHu7
bmMvJFgP6qnsLsJer+7LtKyCCLccv0TfwC/7p8rsnmRpbqfW6o6jXOy7FMD13loonI5x3p45ud7O
Eq+nrqsZJjj38vN6etE76RVXZ0Gkyb0OCBZBAbuFUL9cmJMVXavpyN3Tiv4mTTv32hp6c6tGdXTm
HdYl+WqqeAUUrmFA2SQXJASvR8jB3yXWqzG5F0Z408ymeDCiudpA9QkvZaeqXtWH8Y3T2PXd+3Pz
u6lBvB5XMnuFQjyPzYtv1/jtiFYVD24gz+g9yyMussRHOzjeWnmUn1kLz/Zjb76U4jphCJK3MGde
f+mcp0VntGl6b4IX8PGoGi8bKNOA3QrrMukauDuyxfm2Bxc3WlNHDRn9qRH7A69XGuVqEuOXJk37
7dw25cake+cbatQEIsV2aKzD+YuMCyswp+6j1dbqNqIgcka05LdjRhSLzpgGC+aZhvVizIYEAGWb
9Mm91vcAODIdDbA8/ZyiSkRxzjDO3CrriLwZMeAGXK/0Eeh1vB4xHOLCXlny9H84O6/dxpFoXT8R
AeZwqyxZNmV3tzvcEB2ZM1kMT38++mxgW5QhYjYwmOlBX5RIVq1a4Q/PZWB9xmkDRFZqBzt5DH7l
kXPOHa1fiqDTgbxekqMKXQ1FIL4TE5brJY04HJNAdsLnyEA4L/HUb3JVe8cupJvZAlEdQ6vZ0eF8
cewnx8ifwi5sznnT7isG81sV6C1v/r9uVGbHlCoy0CD+NBcKznxLBBKaZM8MZVFUy61XVRXPYxMo
m9HLF6FBt99YZ4BEigWmktHkXJNgFEXctEMTPmfSaCRrdNd1bS0Zviqvqn6s/uiZcsEgYDchtME5
qlW2Aqhm12u5Dsa9CCUZXSHA9f5gfLFxMfrJ6zYWBRCv2VjTdIuThFwENS5mF87bYXu3E6kH0jLs
xuhZpQpwRa+MXxrRBUfanG25zgqNeZCe5CgItXZCxt934Mlzi7O2YVijfeoA1eMlkyS/bcCmSKAr
OA/EtdnqG7XOtMcM+YKzb0r4siWG+u3+F50p87z9eiBkNNXgffzP+P/9tWAhGkMJkvnPSTaMaKnb
5TZRk/GQOaPKiEvRNlQYKpo5If7bcbynsaw9DPUwfDM9xTkMnaqv2hzDjbIvVxOPEGX+JlgXcr8x
A9rjTJa7kzpdbD12sHXNwD4kntK49TZ6ZdK7Foa+piL/62eddDKqF7CyMZZ8DtAdPe43Jeowfdyo
T0GGsZkW98WhK1N7V6KQvx7oCR/VJGr2dkthtPBubg8gB++N6gS+VJ5TsSWmPD5S/tJlKPwWK6+6
2GTGGC6wuN6uldk5n2AyMv1MOgb86fqcO36t5Eqf+s+1VQ4b3SisowrZZBNzF22qVvEhUpbNtpaU
8VNEC2tdl2Hr5kX3Gd7l+EhDNj8lTjKuFL34qVrplzZ2JoCs/tkc+u+4+gXb0U+3cl12+1JtUL9T
6Tnpgk9SVmm5cInepN9wtycZDEpIXNm0uRasLbcD6vKKdNHqWFqNlZpcHEx7f9//NB+kC8QhgCcw
makwIAZevzSAnDS/ZDO9hCEHyxMWWa3fU7RrmavXjRt5gbXrPIQH7FSGG2ekC/fP3P6FYz813SG4
wYDkWpijZOUGadd+MNJLKazPIS6XxhOAyZX1C1L3tmysbW3FtNy3Tod979CftdLZd337WAT/fDWE
P+IsNFDenvl6I/GLbJpOUCRp78zLsbFMPMmX+/Qy+o120DyaYsoQqrsx0pN1F2fpA1Qr+bNADI6g
U+Mm3pjjWvZEDgeqGbZaHwtYMGP0R8Il8TSkEHF85i/bgiknCVds/+e9Ml0mVC9IH8m0Xqc6+13k
tPBELJVYTy8CztZ26NC4Cx2MnO/vldt7lO+D6AzAN6AGwAGuV0nkAFyQoaUXOxD1Pm47JpgK/oDe
0NoLS91eWCZneKo6J3lVTHeulwpEaMp550SXMUz9jTo08Ae8FFk7S0V0RJOXvvgHj/a/60E8nrVE
gM1HlTBDaN2JfQxtQQzQmoc6dsDgK9tCCx4zuzglGiO61FyF0qEU2b6Dmm2L8uT3C9nB9HTX+4/+
/nSL0OW3aeCp10/vp01ToZ6cXIqYiWth0OzSo2CPRmRwUM2YHBEGBHQNDzM4qV+s8z5aHigbI6Kp
iUg5fL28UYksKY0+uoS6jtmSVVWf8Dm2Hi2tOwVSxEBeUrXHTpdaGLpK6xy0oXtCoMU/Z6KOx5UU
ZsNpiCvl4Mu0JjJP7Q9SMfiweqLw3Cje5/v78rbcwIQLziUCY5NM57yflU9G7Rq9vUs9DrgJJWiA
myIyNhliCms/yUaQKJKb2/lSE/SD4Envgs4N5sFT82AuRmFhgsz+8IILfcVh16Xhi8B86osQ6h/o
WOPXRnGKFTg2bR05obeiv5UupNO3G5dfMO0UZUrt4Ldefyu17MGOijG4OHX9khWVeqlqJtGgALOF
t3zT7wZ8xMVKVTdZJTMWmZ3JIYq6smhzlurzQ2QVkE/sWHtspbx+sNL6CVak+RSIdlNgD9MWHhRL
1BaYIzy1Q24tPPcH3xxZl8mKi8AHzGl2RNTOYuKtDeFFG/Ha9pq4frLN2HhWYfaGVX3A2Dv9JKdJ
9OP+Xru9leFr0/+YEj1AoHOAJcIfZWmpdXRRPMPYwywz1o4qnIV4fhv++JpTe4G2GDT4t37Vu3ie
12h1xloWXKKqF0cn8tEsDeJiO5r6p1pZYj19sIe4gnX6jrRh6TBNf/9uNb00467J8ggSpvMZ99R4
N4y0VWkkdMf7b++2+KNMthEEZeYM52I+mkD1putrwGIX0Sl/8mbQYESr1atvJ7+ToZH/MLa2tveX
/OjhWFThbdrTGG2WFAIUQ7YyksKLEmnS2dTqVx8JjUNiyn/vL/TBN6PRz5x1Qt5i6zk7iUHei7Hm
bnbLUBW7ImnMgxn2f1u1w6ZOlpZiz1vNNrskKOjYG6QovNG5eqRSJB69JlVxUR63HpHiq3Z2EI5P
DL1oeBjo/dmoKAawwBjl5/Zpcjn75rTFpgpLgKGBpx4qH2gY8cnyf7dN0+/bov+nBX38EpUFiC9k
vhYs9D74/oSqaZORQsD0mn0MNShtz9RzzYXvqW8KUUTPUq6fG4tkM6skMKsOULP73+XDFwX2mtn5
ZCptzxkFSP0VWdOWqguNYD/I/qmpP8ftP01S/5JQHRrY1sngrfQ0XcvCaVYRPjNWftI9dMJTyAfi
iz1KCJ/C1dY95RB17UJMuX0rBBM6IogzcAzfkJ/vz1+K3IUWcX1eIHFdEKJ4qTtZeypV+4zoXfrS
ZSAw7r+T2yg21akch6m4oKc6C+VFgSRyWXr+hUYaYEons7dJorT7+6vctq6RwX23zLztkJHxd+Dq
/IuJywhEjNhJTnDlozUzqm9mMn4b7Waf+hLs5P4Xum9LU5zFHzDbb8YQ+hrYJv/C7kAGVTNXRujI
K4rCXVuoO+HEj1LifEu9k2f629QZ24XNdxsUSEvY7bheEbvowVyH1s4rY/gbOdGnRAGoi1hraP9B
xMw3af31/ut+azZeR4SphULlgiEBDNZ5HpQ0WhSGquxftDJ6kRWSsKQwfNBrKUhIVct3+hBV/6hc
/IepGf1dkUv7odHN7KDXhOJYCYIVaY5zrgdf/gf61cTWLpEwny7s8m9Re/TY27F8pb/Q1YDG/b1k
QTVf6XqfPgB0DWL0Ta1iY9F+3oa+aq5BQg6PkR04OxWo55MKhnLnidT8haVbsm6KwfvWDIp3tvlI
C6Hmo2/PiZrkfqfhP93Z61fvaWXrxEUYXloYhiczHaHMS+XJU6WdJtT2ZFiCBvwY0tmy/HzLPFv5
UmjF4f5Huc1TGLJSVlNio3QCwOz6VzQywNCwUoKLwTZcY8r3zxnLcC+qLj5T5ZQgB9s/adLI//7z
uiQQQILgMmsUhlPMeXenq1gW+lkt/ItfmBiKk+g/563tv3iDepFJ4o59atYH2F3WErHs9sJljke7
kbqNlILR7vXKudQiasxM4SKrzO7wH/3XeGm0STU1KdalH4bcjZ13cgrpVe4b53kAFrtXCEZu1ATB
1qhD4EGF7ka29Xz/nXyQwdJXJL7SCtV1zK1nSWMoZdXUI3LcyFF/FvRC1sVXFXTAN5NOPXPd+JPZ
xOfWpNrs1PTUWjHmBkr5OMS++d8j8NRxodWpMo4Hhjd7S1XtV6YROW6IpeRPJ2eOK1tjvLALPvgW
CMEwL2YDwnKdz4LyJKTpO3q2m+atK5KgP9eRU+07UZlLIsQfXGKwnqhWaeES6OYaSmo2aqGpdp6b
0m7DIElEO7/0kXyxTLEptVysk0Jd8lT7oHfEAeftaW+Zsj7/olmphibq5o4rpzEoJ73SjXWdI8yM
RPr3eEDZORUonCbtQPiNkP3YAGJ+RnEpODh6WcarprLQ3W8K6YRAd7u2wZv/q1v9dWHnTXF+FppB
7tGb4SRO5m+zYDR2UilGObVdvzPTQ65imIGMSrRuKrX9SgD5mSlace6bQT7xq+yjXQI4jdrg98Lv
mNa5/h2TwpXOMITckVHAdF+9CwtOLIFFLr3i0o5Z8dU0kuRIARmRilXdZmDAuzEp1g6YEnyRdFga
gjx+I4BSF1KfbdJi2Kp9ZJy7yTOgGZMQgYwgX2XIXj8kyIj819uT7gPZIoQ7dB5RWpzdnopB1zwn
mFzkskeVpq/o/DcRdMvRWfcjGrb3387NFmY5jfJWBftGbjqvpWNKBa/zNJ8Suo1AMY7prpfsEvR7
luzMAEoVl26yEC9vUrFpUUQdCQKIR1nzDKFiC6NNxqK4RuhretPJqmoQ67j/aDNhBaYTmDZyKqdG
AexwxCmvPzx1q5nLaCG6cR3taZPQ1sbTIkbmuT06obWxId+kPlYqfxPxkEvHPpZdIb6oOWI4ffEg
9djyrMrffdjt8zLaGcUXz4lXeij4r77wY29wU9OPnUwM0ajDRphwcv1jq8yS0QzPJbdhcIB+lXix
xiraT3XQZ2B08SFBkW8zVM6LNdTGCY/oKVHxmF3JvZzR6petQ4iqwPH+S7yNNtA6+FyTBCe/ihbZ
9e+iIo87xDewUWCajmm2Fx7wKwqPlajwBjTjg14wDaZk8J9sOYr2jsKp0rug3TfAqDDUsm04R3Ai
vjRD+BcRkf4ZNNi4v/8zp095dcZ17rdJPJFG7dSwmXbcuzOOxWnVKIGivgyM5ndp9stvnmuUvldJ
2KULjYrbK3UiPLIMH4tsngbRbLF4jMkWqeOKSXWnynXXwphnVUaCtNEvrFNg1urDlO/quR09mIGC
IFMq/9IAna8mos7u/sPfVnvQ5LjoVOpiRCoItdc/yB5bWD6kfBcYLc6+b+sx2FD00aQEPPTSjl34
WAnnO+xT3Mpt/MGsvFSlDTpdfMOyT/elgfKxZ5Q1vM2s/V2gpTWuZA8q21ZrfW81OPY/QMuoVd3/
5TefjR9OC5EZDFk8YrqzE6rHxTgqsqdfxqDbos9oTSquzwzouC4YAP33xUBu0ssiCZkWvH5L4LF8
GCiGfknjeDibRpatvYxpY4Ph0qF2AnVhvZsox8PRfNGhWHBK2SvX6zUZGzDtWh4O5uqqUJ1kYwl5
Kcp9uAq7EN1YdiKwvetV0tQsSrsy9QtMxn4tCtzrM0dbUv9961JdHTAiAB1ArlEkUEg8ZlsMuHSE
f09vXVJFFWdZatoveQzFrq0748XWMowHtJQKI7JG+GY1smwNkEtr20kgY7at0irOytdNcclJThC8
Cgbvn9UM1jd7qL1PXQuVbeVnsol/DAnrOglo31DFyV22En1lb1Ur95+sOI2/gPcG4xP2dY2YFSX9
YfB7g1ahCttRHvIYFphjpMeosnskEvj/NUjO4qcTiAMi94CQUfCDCjj6sKhXKKEo0joSibphQOJx
AQLBjAsE8fNJZq2Ie2Xn6QnY98KflDCFlXgbiWvLXzjDNyeBmwqaPIhAynLkaGe5MVXLGLSFI190
qLXbGhzwqilqnV8FK05j0LCwObWbrAhcPb46E/ySZBmJi+t906RGLJqkH11FyCfb+q4I7UfT2ucw
SIApVys/OpX2jzwYXjrklxRw3mWUHCYXeVwBaJhuVa05qF0Lfwsb73+J/pehMLNilblwuCrKZNcw
VQ49aZOozxozijgKHgoGSRlNu1T6gqFus2Yc89xWzi5XIGsl0gYJp/tn/qYYmJ6S+R+0Ioy3gG5f
P2VL8t7JXTG67SCo9NWqPvd+mfzBrv7z/2ElqBL/fzDCaPd6pc7XAmEH+uiKyBq+MuR+YGdnx7Fp
ku39lW6RmzwUDWWKXMgnAPJngQxEIP70Tjm6udG/hLX+u06SZ9sECJiL+hCKXFvpQ/MvrLx9YKDM
HCWXjksZn6ZNYdPAl8uFzTSTuyXTmn4RlyJ5JGo/lETXDx+rKhrdcjC6AfznNepd+jFHam1lYcCF
Ua2jFNtK7c19mihwSEXKrMY8QaZVXK2Xso2l0C0RZmE/WVqhbvIuqRYG7jdR0qYfAY+c1JrfSFy+
/oG5TPFn5ZbiSqMTHQ27JAOM68vCh5ke8ypIsgp57fRlmJNAZ7teRXROAwlDlV3szNSdonZIsw9O
Yhw7ctFVE3gQR3PnouWOejCTsF97I1qUHQSVvRkGMJ2borUeReD96YIJERWGAZ8yVuKVkPR0YRu9
IVBmv5bJIQworkTwyHMbkDjSC0VHmsuFGx2shROFe3x6jF2qjGpJ5VEnJ8eQhsfQT+pVodfyPket
8NJnVfCKT1R1SRCG3adaZRKlwNJNRGtI5pPAoVK1A4LdtXNEkROiHQP2VR5aPiJklgTr1c94pFyn
bSYn8qrV83TvaOPOydL6N0I8UEaBgnjH0kCuIWuGZp85ScbctYMOhLDtjjaCemSf41HVRNWmH9Tw
xPDxbzqE7V4UWvMpHDp7J4XBsz0oDhsR9cQfXS+joVTk+Y6Bfr9Fc/GJW/tca5GzRze0WzgVc2ES
TgUsNFpxCDRR75ChXW+HAlUOOdYw4DFzlevNMRr/2W/iVed7I8D/Ut709fBaKxE2NmK03FDXhwfg
g+GlGkvbRejJOLepFe7LoK/3o+bkD9DUoXSgrfFUgC95GLzY+qsrqbah4S+vSqmoDw7d14WNfXtX
MEgg+ecfkD+0O64fRJh9bAxB0LmV0SnboKMQYfuKfZUp8l9212/I3PjvNYNodnFfKUtIhenczHbq
pFauYDNBTkoNf71+WjLjqOVUuGoUWa+KVIN7tnr71HdkpCQgw16JwvJLa/j1D0Rbd37bV5ta8Tq0
Q+1wc/+Uv7WUZ78GYhaQqzf1Gq7O618z+Joq2qKxXFh80VE2S3Cu9mhYZ4TvXka8MAS/rgk3cYQc
n5RE9c8UMdrfSpsMLwwc6s+aQMowJTl8jCrZeS7jMn8YtMx6kmB4uziwxDsYYunKLuR0w2wa/VUc
D7Zmj89Miqoo12sdMFVP9co44vJk/oCZHXzKiqJYEr+7SUsmtCYodLJzemk3o99c82l5VnbramgM
76K0jlwwN9EeBDCG0GVXLXQGbstgZ5ox04YETQ3uZqJuvi/kOgD2haJmtqt4Ur3DPGD8QQHhP4ZO
UaMqivNAVCntjt0v9no/lusq0cWfNrDyn6DwKijTMvo4A6S5+1/95gKhgcAAnLk0OKDbSmUQWoQw
Jb3LomTIKeLcPBZqtySNPl1DV1uLqclUbDMrpkzB1O366TUli2Q1HB3XUZtHkavSa6N2J7iMyq/7
j/PxQlSKOgUKNNnZiYrSACuJwHRcVLayR9MqUc3zgnpf4IK1UJrfVqc8FGC+adr+1iSfXu272hyR
Am2w1cR2JTGkfzIko5+pQeXvZpXWrhONwTkZwm84LpSbvkQPP1NS55MvD8YKm4j6hyShfRIGhXkY
UhyZlEqKvpm5JA4dRbhYabQUYQIZzt/7b+jmLn8jCDPaRitRYWI4+9VDm9hRLhrblbMiW/WyMhkL
v4m3dqI7x/bgPEpGNnwZy0UTm5ueHEtPkG02Av0MjsL1CxM5ykSGFuPbDA9/K3cvVm/Jmw5HpKox
UcYbvKXu00cPa3HUpyYPpgzzkFYZfqjFsWS7nE6EPQTayKLI/Cc+a0sLLI2Ds81sCUmmoF/qMN2W
ljwuPXQY1KBs0OWblZZ9FTlBnNe224SD8knOqm6lBW2zGSsbM2nRKruw9pzdYFdIm/u2PW6MRMnX
mVb7u7AvSRv8Upw7o2JUVw7yjzGaaDKhOU4mCy1mzOgV8+pGGJFt3Mjn0ZCqlREFYqMk3FqBN0jV
xggMcztC5DzgzWS9MRJ8DOOSBrrRkOxEXQ2uhOWHTzOnRhVAasQqL6psK1JJRzDMccYVKMnwgDRO
iKj1WKyNEfawbntHpJCLY+SL5jFyYm+dl52u4RgERyO1+2GNypX2+f7mnSkKkpBztMG8w3a0oTJz
/K63UFQFSpi0sebmkmasUJyHy1im9WOYjngeGI0arxte7QM5/Zeywc0rasxwUxggb8gVP4WNGm0R
AhfwWFtwAl7a1Y+Wp4dbpCqXwAq3sYjfCkYB7CONNWVSnnsfHxRhtlKNbY8bJbXy07OzLSL4/jd/
DF/uv5Xby4whBIK3qA0zkWDTXS/Uj2EB7qfRXGW8kKwCUu0s69CoxefBVBZSptv7ggUm4Ch3JmC1
eYBFmTsPtMTQXNBy4kmpG2Odil7a/Ocn4nLmI9FKB4IzB/qYPS5uGkY7bjkg496IVt4mafAr0AVC
NwgZL1TTHzwUWHZG+4RyEDhzWcZSSVuUeZhTjlLHnNNqPUZqXtcufKdbiCFNWp7LYQDC5aS/SeW9
uzEQeevQ26OvKvv+DwNxX5ylPXxMa7mJVrJZPIRDH+3GPqm2GC/oz2oQf7r/Yt/yjOubmJneBBMh
gwfXJM82ZdI3Y6eUo+Y2YxxvtTTpDiMu3pfG8J6BUwzfYeRxJRhVnrwqBXLiJl373oH5jYCz9lip
wdfQGLpHGAyoxw9dv5Ma2d7jX5zvnMKrL76S+6tg1MXRSzoad6J+GBJ91fgVPO0apztbpA9RDDUn
AbCdbycZl1UFg3lT+WFwitD+Wsq9pkA7e2ZNN5lDcE9TLc+L5CoYyspxWt0NUyTkR8vqz0lOiqXF
ier6ll1+rSTnQkeKiMekAFiDYonv91/8TalBNgB/j1SLInoySrk+o0bg05RONc2d5JeOrWHg1Qq9
8iFPUZ9Js+Yngr/ZDrSya5aDtr+/+AeRSJskd7gAgREwM79eHHPeKOysQnOTwDirokFWPM+Ux1av
gCTfX+qDo0Tl7aDWSvMNzLd6vRRS48MgRbnt5t0Q/vKd7EcpAnlhF390kPiM5JFcsDQm5q6KklnI
kqSxijaYEGySyUDA4fZjIjqNkOrobEkiF6s6s/Z4K/wtY3g79x/0NrVAwxVQCocZcodjzDLNOJI0
NJIwvcFu6qzqw5M6pOmzSdd6PZR5enYirkTckLf3l/3g/UJimPo95NOTQMz1+x2bOtTpNjpujuXT
rnB8ZesX2ID/H1bBDI5Yz2YFI3y9SqqkIqhaz3FxVWwvuHefNaVPnu8v8kFNBD2M8z3R86d5yewV
Gq3v1G1v2m6RaBemhP5KgcBz0pAzOxemXr5ouT486pZ4jfxefjaC1Nh5tVXvEj3rjrHlN6fWaBYu
uNuDiscik0qQ+gw4rDlct1QGZkbgslyhDz9weGgeohL6oOfkKPlHSGetNbODHh4Rgk6Sp9sLd9Ht
vuJ2dVhegz7P+58u+3d3RIXrKlYRVBW61wynLuuw9m5QI9bi57LeTF5LG5qWS9Cm6YNeh0g4AiRW
07wFkYT5zZTgRYj9hWK51ph/S2IB3Aw9i7yLXhjd/tQkIRZC0kyzesrkKL3JyVUecZoLzD5+LGLF
rytpdMnN2v1QGeG+cMZwgm9Wj4rp7yy7Uh70KMw3cBXSrd0ayqYDx7BmcN8udWI+eH7oKdQJxC0o
Z/OqSJaKjgKV8NwWmbGVIy6plR1G6Q/s7vMH3IEKt8ls5Q8+tRL6BS0+QvHG6XugRhDItVddRmJH
9cZ0W+pycCk0jVaSxr3+nw+mClmd30eiQuCbE3yjMK3kUiWnVPTQvJhO9pi0bbBwBN4aeLPdQCJJ
AJ8uLfDPs28D6LiNkMhWXD9Px2QVBHWA+WHT79KheQjiNNsYzThss1ZWd47WfqrHoqWT6jn/FiLE
B5+F61IGbsfsiHRwVjFiRtKSxkqK2w1KfPSjMT8WukEBRAsJr0xHKvQfXjCIjZm18T6preESauUR
R/j6e+0X9qNTIGRDzVdR1gxZmR59NU1PTrtUVd9GDVILhFtp7ACFx0nz+tSaDHxrKVJMd1Sl8a9f
o5+Uo7uYecj5adYh6KMviVKPPzC2WUK6vDVPrr8Wa9M/5EhNA+c5skZqRy3qnN508cXF7Mg6N6VW
rDC7+gl1dBx/V+mfUvS/8wizlSo+ZmZ7Qp0RpM9IngedxbGPffRoNfVK2A+RiahAE6D4KP5KjnG8
/0FvExH2LmILQGgny9U5sCwIcrCBfqA/Bbb+D1HE4ilN/GLj6CJYWOm2JpqqBxjwU7oD73KWh8h+
VEtp0WnYCw36rtRSbdclVr6tAVxsp8J9IR24HV6xFspWYG/IMh2YA9c7wJAbBiJNoj1VnWfT5k/1
vYTlKYCcxPyt4i17wgAsWHVTvm/ENv/ygi0tEf1zYgbSD9+OrF0lynCdR+ZS0nAjOkavB6I4vQg2
yAQZmr7Lu0tFIrrng9ZgpYQnuYXparHNh+B3oH+TUmUTorskYvNBZNk5NxIcEo18Fau/GmN8Nv36
oZYOpo3k0WdJ+uRLBTqx8lOlPob2sylA3KIP2uEYVznMxlGB6kHh9vWhyfdCspY2+weZH09CFm1h
bErK8DabePckFPcj9loZmz0KXoPKiBFhxVazidri2ffwRq7R6vjWmkqNhDgE1LqQFnyFbmMSlQQy
WQwM3mrF2c5CBEx1/MhUXfyplHORSM+p5mzbTn9E9hW0X9h9uX9o3mqD+QFnVwF8Zt6CvsAsJfCV
xqxw06IaNtKTblRbwaAiMPJNXCPz2L7YoP11CUi6HO7GAQPuAGikmR/TMn/1ZXNdji+9Xaxl4xR4
5xzjJuRM3aHfNnGwthv1kGhruOTIEzUv93/5BxcJ7wreFGEEb1YK7Ot9V+J0lAWxprqU1f1TkObx
i4/hlmsVtbLmLuOCtwTuobok7+taN7ZeqIabegSIfv+X6B8EaBo8HAMOKLXv/ErrVSSkRZDqyMmN
4A70h8iW1kWqXuKw2zrxixI9p220saXggBT9kUMEUmDYSka5pWd0cYKdGkgXUbz20gnkpFG9RtK+
wpVL2L9D+clAVq+4aDHel355KJ3s0Fnqa5gdTayAhe27VlRvO+/JE0irNaG/8gOAEE3821ONfamO
z3DqPyVZSQOvYQ4yStZr1jqPk3IApcsSh3/Sl5ylexp18JumCx0WyMbX38XMp2K1ELJbIc6kS4T9
0VuZ8Vep79YtqU9oXYboMw2/mmFjJiMn7wrlHPT/Ru1rrylrX7h003p8qQsf1jxM6jyTj62t/UCi
D5e2LHlGz8EdsY9rvuRoC8nG4f4H/aB4QFwCZgQlJqFNs2ZbC90YROWqdnT1wBjPgaQieUC1eEkL
L92Fo5rsozrvHtvci/ayVHmA0eMULe6ubjeSIScPlkhaXGiFvURWuC3RADCQSRJpkQAz39T23oWo
TsTaUEzGin0TnqK6CVeh2SHlbSf2atQsieZu2vwgER12JHHid5ON4c4YI3nlOBhAemn/TVT1QhD5
KHAy9IVbC4qBwcXbAXn/q3rV06MEShu5kHKqdfU76W1wjJjSP4s0CPemWUlbrVLBqNFpPlmBtqSy
eHv70/pAa3BiIvNqzFk2JyQnMnINfIevxQcFmQAwAjC2HsYgWEo0bmn/U5uFph41jQ05YM4YMTzU
BEXjDW5tDwIzO+U86mVyMqCtPfoxAnllB02myuTguw+YtgEFlLJhRTA+cAunmyxKuBULLWwfHaEq
Px3Jtw5q5ZvP8jBaj1royQv3yu1YnVYCWxrsEmEe3eLZ62mVGOH10undVk5P0Cp6N2wYfK8CWaUf
GBqrhAiNZYalP9d4pT/IIYNzzwn7UyNiDCdDAodqB8NTXaW9q6SR/dQZ1rYtrOZcxUG5pYLa+36N
fkFWxpe2kX75JsIsC6H2o8wLtQtEm8AH2ABGrmNL2o46ILZWe4oq3GAV39sA43HFqLVrp1gyr709
a2Rd1MnMsYA8WfPEBuieHRhlqT31UqusS0mzNlhR/r0fa273LawfxsXEFKoeLrTrJ4qjISqAoiau
pweZW9r1yxA6xuMYF/+59p8WYkRKXwv3kbnfCMx3rE7VOnEtX8oOTin+VIlzirowWndKfM7I/VdV
nP5nGSfg6gbDQMgrQGXZfdfPJ3IvdiI5zd3QcvxXbTS+q0PwWS9iwCyO3R7iIPd291/p7XebloQH
oMGaoR6YXUAerGwrHZvclXzbPCP7o54bYwkcdZupTQhA6leqDfiic19judNEisoHuQ7QD1xHB5ue
ax5tLTNVV72q9ispEfHCMb5NNEy6rCjkQFejGJwDHi07871wtAo3G4xuzxUsvdSF3j5Vkf3TqfQz
43GFHrQ2nHOPFsfC4bvlBvAt3y8//bx3YR7ReGmM4rpwR7nCCvfZSx4lUFn4+221rt3QVPzspeKg
A3fP21+5LWimoR1UZZ9KnGsL40tJ7o7d0FiehSWtaKv/sIvq4qCTvW6Vl8BZ0mv8aCdQb6HmxtAe
AtX09+9+sCPjcWQPYUnDGAXpBq9M7ETyeOG9fLQVmLhQ/3AFElxnHXBZhiJtBHKBDE7sH5Mw4OXE
2etgp9lqiNrqYo36Uh7wwZpIF8EeJ5zbPNzsU6jlYNajaaTuNN43Qb/qRv1iSOkm1IZtVHqY6hZk
W78Ql3iKik9YCrzkQlpzeZ/ULr3oWrDPuqUzcRudwSVMaCO2JkC+eWe3H/OhLWIlc6O8+9qYVk5H
RDaPo56iqlEWi2Xx7UsAgUd0Jh1iBkNgu/68hVqVIc/cuonQs69xgptGVdrjazioQK7UEG56okfd
U1yr3rHRnZeMA/0lC0uyIQudwcoDY7ZysPF9SZssPEYFTqipYwSf7wekD0qVCUBP4CU/QjxpMgN7
vw/z0AAIVhVInJO8HGpL9c5Np5n1WjfjbzilXrys3lU5Lb6VIpnZl3I0ynVOvbFwB9x+IApbbk4y
WjBp9CKvf0dkK36X1KAX5Qp1Uk3qpF1bO+U+LwymhUq+pNR2229mPZKOKVQyo54PpkAcllEOJcsN
hY9ve1oWW6Oxo8e00neN3SvnvENXoA37aLPwxqd85rqsBYPCQBQM3jRB0WdnUrVGTbKF1bpxKBvb
MKvVvRgM6eTVMDzSppOeA7+HMlQ0SKRB6f0e8rdgJELDHb2i3nSpsySX88FupT4ECAUoik3wVje9
C0axVvVyytDGTRvsYMhkvZNhlBnGUHb+HbCtsxVJ//3+e7gNgNwVYGKmxvP/4+w8muPG0jX9Vzpq
j77w5sbtXgCJzKRNUqTsBkFJFLz3+PXzgNUzwwQUidEsqioULPEAB8d85jUaklmL27cZ/b7Mw6Gj
EE5Kakqx4UwSmmeXR1nHMCCV3kgiyJ3Sf5x//u7NolIToiqpyhNiGTX4wbQ+mFIhPk6BFW70W3/3
QjN/CHYuAAG+8flQRZOUWE96xWkIiRs8MC3UhKpp4559a0mcL5+Z+gu8gsOVeVsqWMEHJZ3JRO8+
qulC62OSXRFA3Waphtl6HZZukWvfi1Edbjp05F5xyYFwYJBhJxUWlC1dBFfAPsrRNayViYz2PUby
NhR6BS2BBJXqQk/dUei2zDrWX4J1RVoCYRjsJzXD8+mp9MYYAVB4913QUqeJ4e3h3lkf+ory7eWP
/pukjyBkDihFvj1H/uJT1CmSvsBhyhNUj5eGLO9DWHWe28e+v09D07ITTu6jIgo0781p1mJs6o2F
Nw/x/jMp0txHw0cC7QSKCsvXxUXHqDKtae6pdwr73gx9N7RG81NnJuGxx4302Gk4XneBcpt3ib8l
Prbi+c2WM/MJg8gxe0tdorDCMTTCwuyN+xbN55velMsrTP32gzdLvYmRm0Xs6kBRJ3Lz+GvY6t6V
0EH/a8g3PhRCJztxUgbY7MlfBi/rj3kote7lz7Q8dRAzBQ1H222uZnApzxvq3d60fB/OyKiGD51V
/gz6XqPmYlZXohbnJ6UCMKuEWfvl8pir/ts8KIVUYlQCTv6zGNTP0GKHUx49pIrqP/W+Bb8Ix3Yb
047mxhzgXiOnGhwFRW6coRayWyTUUyfWp0KzA63YSgiW197b48gzVG6OTsi2zuegBUoAJM8MH3rB
+o671ZdU0Q6JyY7MynzLy3t5Qi0HW2xBcuaQcr0RPqhtaN546HCDFEAr9/IUr18J4uLcyiW4JShf
3axS52PL1IUPcmOlz2bikYPwlZ1qGPSjREa5sduXBwtlDgngImEMOw1lnsURL1PPCb2Mt+p97fuk
qfGVFuN6F4zC1jX525Hm/g0pKjfX8oTPVYH8rR3CB8xDTM3O0O6ycbpXJpvkccuFc3XQv70XUS/Q
v/lKWRqI9jFMTo542AMSzp9KtFfMuXsVIiHYD8PkTF77AX9jH3nYGiaO4Wr+eBTTaV+k8d04jfAr
KIonJDAENjayKnjI+beoyVyHfrwR9C+jqflZZ8K5OgPyuM8X3wAZPUwIdSt8CIpRhgCSmR+mRs7c
okOHIhdDLPlGzXPVYtjKO3/3TWh0aUg5ks2uvEqz2KyqrGfk8M2JrY2UmzDxcFMW1ewPSUfzS9IZ
nt8TJApX/PleFSZ91KoQGa4gNFKnx7HBEay+dy5vn/UmnU8oIHksM6LEZVvTC2KhiTo/eijgNdIs
iAnDYBLuL4/yu03K1UB6xtJCwGT++buzV0fkEIpiHz54lnef+F53qqjJXpdCP9yH6Khd/f8MN/N0
UbrA2GVxIQPcwfSkYI9C80CIVP9FiFm6lmB+lxN5cC8Ptr5XmEHq4/TJsBwgEjt/N+RW5SIaRI65
odPsIQpeS7FEqquN+kOSmg+RXP+4POJ6Ec5O30zkW4UZ1Ov5iN0kF0Gr9rTBVR1ccTJUe6Q/W7tT
yn7jdF1VOgjQcO1RKXZwwM4w6/Ox4k6DUJXJGpANZS/X3n6gCrobzBo6ct9cC30j7MzA/K7lT7Iv
H4fwLlEf8uFjkD7UFZBD9VoCwywHlEOTaR8Kg+xURvYR1wUPu6FmbyYKSlL5xmOv8kwem/oetcpZ
pg+Az7zs3y24vgj1wSK9PMUY5dhRqvQ7dMqJXYPI3MWlVnyOUAy09abR7yWx6647CZUX/C6bjZX/
m29FkgMtl9RDIxRYfCutaio9ihHnbsJGuplb88dBCOG0At7eeOn5nc5iQJTA4fMAU+BwIg1ZVPuQ
8ddKKxWGUxb4KDahGrgfxCr7fHnxrbfy+SiLF8r9otArzx8pY5pg0xUZAwdTOsQKTS3PLw6XR3vr
GC5farZhg5puIJbwFnu/+5CSgPCOWdXjyc+kvVB7z4Upe05cQyoM8AS4LvuvQuTfttItHtB6fx2V
H8LoE5aomncrDz9886RFDzIWrunotGXnFPoDMLlTUrzU8fe6uk77n37jO5OIAM9eln+a0/epRcoe
jwHLpeRit97XHnnx0bq2TPRcGsS/vzTFgz/chtb33lIwKahgXB8jIXIs6UnRHoXpWRRdMluhf2ws
9MKig1b+srqrXvqEbH5HORLzDSwzfwmWk2up3UVHfdYZ+p75n3shxsXzB/10bBNtq34xwtcs+5XC
kDc9lTDjeqyvJflzYd2bLQgoeZchJSyA3zaSK3xP7Mvzv8ptCJZBjc0qxtTlKR8s9j9iCOEQkEuB
HmxpUbaW9AkZfu1HYw3+TSkHPvLwKZbmU6ne5sD6bHR3jS1Hl7cwebEKSCtmtCCROwrf8y57twrS
eDAhc3n9qakKzAfE66g4jlrzgoUEhaIgeaUJmGCFrP2QzMgRpZdopNKX2S1AnBIrPeW6C6fbpP5i
Dj8n6dWSjokJn0O4b9UXAWRFPhV3cX4zNPsoNz6rufyopS/GQPcYZQyHst3GqbAOYIAIk5vS7ODK
XVF9NSxmjV5PlJMcwr9WgmeByqkTQtLZq5mW3aDZbytWqW0Mu2rnKm9tOvCgszkcIIdFSC7hFJvh
MjueWpWPFBl1eRgmxC8TzWsO+JcCXsq8TvoSKt6hSbPkKW4V7S7Mk+Ihzjv1rmlbz9GBxv7xhU1Z
BrtA9EbBNK+AkXkca0ES+eKpRpA2R7waf9TMdKiZ2eUMRLu8qNcHJSYvnCWU/RRrRoCerybRTH1x
DHNGQ/J2PxZtBgF22AJDrJqjTDa3NEf/LKGJ4PFi6xjQc2WpkKG1p8KVx4ncXAFltpPkqUtT1mAX
0ErTHF8SfCfyQWdO0vfIy37oeaHYWVU/oTV6qOLE6QY498pkVBuRy/oon5l13OrULUicltlgGPHj
ZkTeoCi0HokvRXjWLIygPQyNnmixKL8uz/v6LuQXMvVImYJEBtZ9Pu8Ib5R4nzPvsgAzu7GCet/5
+eAq+lbs/Jv9BUufi0qjkTjTW85HmlJ1CgQf2IKB3NnOD4E1QvttbS+Ybv3gQFHN+9Fr7cfL77eu
gvDFiTlAEQG2BgA2T/i7Y0pJc7BFQTKdsMfWPqWAFG9ofeUI7kvjKaOgfQqyssf0hhxfFYQfeSOg
XRWOhdMoPlAK8rxDByP1SocBb4tJ1eEZ1cffLj/mOmA1uU85CaiFzLj+RZwQ4u4RjbWOdofi5RC7
aukxK2v9vlCn0OlDLXKVrt3qfv7m21MEAYEM7ppsZokUyJByq7xe4ouQMU+DZFLtxg8CKEC3scpW
GEH2HUxzEJBQb0iflkKOozAC0zItMCtypO+kTtQfkmr6mBTxBOLSatTXEed62yqSRzoAto5d5tfC
0oaDiq7i12qInxW/q/Zdoyh/HKHBS9HJ5Xg8qhVLCpmcpFVQD0V1orXho42kCXYxFOnG8fa7ZTh3
+t7ulvk7L5ZhUhYAZ7SyOoX1BKooCcYbEwE/W4I6eNcogrqPhtIV5SbcE4jou9DokQLPqhNaEYoL
KCvb5634FdrZhPU3DixjPAxbDzlfNedXOgpY5O50C5kJ6nLne8VsWjDYepufmvZLiODXtYyF9LWa
aP2XLAMyk/kWJEhv1G4nzHgeGtxXXDEtgi+t2F/36R87TyqzZB7YBqoKdNDI7s+fx2hkpMK1qjgF
0NI+qlpf3E9m9CUdQuuLUEfGUzeC2xdC81bAq/1k6oH+IqMXigFh/zkKK3ompZj8+VU1C/oASaRf
Qn6+vKraBvObtqajmvhB8RzWebDvsnhyL58I6wuRtgjXL0Is6D6A9zx/9xYMd1MCsz8ZZhrctlOI
6q8+mhurf152yy+O/ytAASoASIcszp0kAeUglnkJEZ98CDJl6ZamNu10IQBkP0R/2CCZPyhjUYsm
cMQHffFSvWYW01DI+Ql3seZGbEUCwN7Y6COujzXOGZq8xC2zFctyq8mN6JN56wUiHb4Psbx+zAcp
+WGhwHj5E61k43gdyk5zC4sre5Y9O/9GsjQFRiJY9YmLDBGPVvKOshEd9KgeDzmaED+LSj6GTTN+
64YxdIC5tk4rKzFK0cpzZGRb+mQrvOz8QHNxag5vEIIyF+FN0YDBiPCVPdVBf2xVzTajApkuvIY9
yMxpLDp52itPARt5l1uiKza9tZvEtv2M8eLM/FStnGZ9jnt6gG6NhfruLX/XtOO06dyoRxCXu1Hr
vplp1NpIS47PXWOJV3UeVo6YNNVkB0oIfC5Jle+XJ3sOD85WKt0cwpMZzk3PlI97PtdFO0yofY7i
SayBr6jBFCIFmFvXrYROSJqa4VUHGvM5l4rwKhSFybk8/Ppb0x5FLo1GuToT35ZFOTMJKmuKEumU
DGn87JnWsYim4eglyh6kJWj3rvYOyH19y4oodrS803cGdg7yhF3eOPXZRhNwtch5nJmxRJsdK4KV
i40v6Q3NpVQ60bxPrhPZD25H6H8vZept5Zurk2gein4jpDvWF/I35zPvtUEzalYuUV3IpwdBM2pn
kOmRX57gVXjIKCY2rdRkYErAJDkfBWpBEiBvL55mcrCTyE16VHKpR29sHE5sreqp1LTOLRFc37j2
VhwBGkEUdclgqatBE1iWrgGLl51pNfUJR2ds5dK4/iLgErIb0l6+KRtpPBqB9jkTASJGuQ92Equ/
09gG5tNo4ClLM7nDOsT3nhLExo9Fh91vXpXfwKw/kKWLthRbzfVoDelJCGruccoyv9Rk5psgkCgf
C2Sz9sqALWtfCPsChMQuyTThK20TeT921pbpyCrW5HWpwkJW5R+aJYtAPMlDq8P0ms5jWSGLSv1q
Z0z4fUajhFGAYrXoWhnxVtFoPtrP9y+jzi0aoIS4Aq3cNI3JjNNOrU+o/B1AdRj1J40KoFB0QKTd
lti6VGNHzg9p9Ywujt331w1kDCH74kdgw9NHv6538zFbqCq1zkevRzBCLmb9s6MQ4WVlvRS9vI+b
aJfk900g4ICwR745aOl+SOmx8BSsLBHaCRvHVGPXl5n+AN3DOzjnfqw5QpPvgq7fR0a0h4l3NJLe
hYe7Qw0vBZ4QVEh+ZsFxUDO3jpLdHCgmiCIm/DVPc+Ph2Kg+gE/gKuCLTVfRqn1m4ofNf/1exAXa
3KtJuPOEK9Dbh8SQnNj/LvI0g3poZflQe+MhpUaCgFTVBREXI9T4y3tsnf5S4KA/ZpBXznXjZUs6
02uRXlUlnrx2sgthwn8Xk0G026xbQRn908hsHQZisZ2sJxXcl3pCgDIur0fd+CUoZX6VaJmx82hR
OPhV+64A42BXV6ZyR/q2JSq80rwATY7sF6Uu1gxH/9Jow4pNTxISmRKT1uTHrAjLW1RaJYqGvXCj
Tr50H4hJaAdAuqXeVF2xajy3ThTpBuvrr0AcTplBi3wWkymdKY76vadY2YOSTls37/qMBGNAi58y
L10H+pDnp5c+qY1Sj2ClCqoFuzEd/P0oG+Xj5e/3u1Fm0gLNGgJPWtfno1iFqHUQA1uofiZWYjlC
uLqIQtvlUX5z1RHNgFhDGmkuiS2DwqrNAk9U6vYBGyTjmk7YVxkvBLtK5ddBhM+nqCm+j92BupwT
VzUCNkY0Yd7tx+EN8yttxKjrxgHJKQgBWsqkT3CzF1FNnlZa5Qtx8VBZmeIoedyfzAzV7iz0tX1Y
Bi94FHduD8DPyXJCLwHpZSeMm6fL87Ke/RnGwXwgcg39fDktWugPEb4v2cNkGS+WikFz4Yv5xjW4
GkQFCo/7BTJO9JhXTZLMqn3MPiLhNCG6eQsfkepfPeQbp/EqmJpHQdaQxQ9BiQTgfCFFIctUkUbh
JKj55DZJV7itnndHqwAHYZpBtG/DXr8SRtM4gA8UNiL0Ny2Es8sAzzKAobM8OeUZ6p7n4yvylCmR
1mv3Wh8ixo49qy0NuNWUeeDvyDxVGFrUCW0rpIJvjqinhenP0eoUO4yTB6VGqqyW49FBEOdz1HUA
iXyhw16xMuSHwYqMo0nb+Sauu94ecXx3Ly+E1QVK9genC2EvPGdmHeDzp8+HNG2aRotPcVpKO6pP
GXyqiIJR3xwqKbzSw1bc2pOr6xPBGe7qWUuWT8aXOx+zUoeKaaTFk+Ki5DTYmTz0EdIhxpCrP4xQ
Ca+GnNq0NE3aHX4Y+Fx6enFVT6F5GJF3dC7PwCr6pDbJJuBhiArpHy+qGRYa+14RTgVcCxO3FS1U
PpcICv8SRkHd2P3rDUHjDMo8TGjuklWGGgya6sUCcIVSyOK90c1wJWQUN0ZZRZ/MGihdWCjzV6Wt
cj69LfyGkVpBdPKMNttHAT6oMfJle2TO/U9l2oef49wL9hVtr42R16cbgmAYh+K6Bc9xziLPh46H
3lNbvSlObd9ouyEQ2zscGCL8B6N9rg7x3ofXaVdJkF8ZeBx0iDU6UaZ23y9/0vWRMIsbceECoKEI
v0SLeUav0qup05OmgRNBUqQ5NJrhSNHYPxbROCKDToMnV3sklr1a3piF9ZYiqUIiH/Dkm8jHIibt
ZVwiJrFPT1BrAjuDMHVQW63bsQM/RF1supkUbXmqrWtygB84f0yRrIYay7IijRzqhMiXKd9zcaku
AWrhEukV6a6JVf+rL4jpMRAnCP45kqc2ZZ/AzocWOXZfj++yIpadvJkKmo+K+E0rWjZ9XMTKjZKI
1p/ut5lZjSQG7GoarsDKz9dINGWdWQyDeK8K8ke65B0VJxXtHq/buH5W3wF8BkkQ8BbKtHC65934
rloupOAlipyBJuFkpOlXA9vJLEd6oqriT17qbfWS5993dhHM49F5mAtQs/r+YvFPlZpVtPrFe6in
jR0YQ+jofpJsvNXquJpHQTKaXIfyM9XX87fK4sRDLK4X7wUhRQcbb7grmRPbpsw+bVS41sETY6lQ
Wd64bBwki6OxGEIpTadavA90+UmZgbWYu8SOCiLqVW2H7tDV4p1XyE+hXtsyOPvSjivfOvgp3dJs
MH9e3tZvKtXLGVbBORBS0FwgdDx/d6U1q3CwSvHe9Itxl+mB5yIFEl1LudLaiehZh0gM4uPkidGv
QscZ04aTHHyz5ElBub1JLRdDrfpQ+UZjYz2e7T1aFQfdTMojSpM/Bz0JjsAnhYMYa69eHBe7spJH
jilBudH6OL0Ppzx4KXVv/FKh3X5Mclm7aUNVP5VZIzmc59ivql15y0VmPUtZu+muM5/d5zNAExNw
DvEGDDb8489nwDDyKGrlAnah1Oo7vYc63nfSYxzJjpX32o4x9V3dV+j2KabvlJVQbgQM6145ZQW8
moi6QAbN5dbzR/B0I5L9DC6InAnXiibctopfu2VlDDcpWn3XdZC89FMX3WQiGoIYTBbwDiIFr404
DW+ThAlV/Ek64Ezb/dKbRN15dYVBcwL9Pir8Y0WQc4i4st2S6MftpUG8rc20uC5DpXFEAel9Zxph
VE6jot9lXqjaZp4Kt5IilfgtZpz1BppNYfZwefX95ohFGIQ6+azng2j78jwpB6GI2jKGYTMqwl5F
id7TlRqhjVAqOS7Dpr1NBavaVfF0TPrpqSmTXaJgfSt2tXaVRvRgCQIb74n+p7WjqHFqzV7ZOF3X
hx4PCQeEtIoYg4vg/OuYPjiqyqwFsOJqeV2PAZKJCcylyASjElbRYNedIm7ceOuTj0otTSdKXhYX
31J5L8KKqJj5GKfS96cnNMOqOzGItlp889o+W/sz+UgBkznrgSCAtrhX0W8ueQkEFETWvzyqvZsP
few2fVQCKN30IFiffhQVEOgijKK+D6Rhfut394epc9JqySidorhA37uodWoi7VB/yXtVcEuvwplA
Ce/HWpKvIiXQnDhHN14WhnonR8nwBOxtK7Rbfd35kRDzIrbgYKOhcv5IWY0GiDGipIP83Bf+SZ0k
LdIfaQ5MxVfF8OPobQmxr77t25Ag2hHvIc950899NwsYRA/6mHvSaQw132mQPd1FQ97/aQkYFSR6
lrPIK00iiuLnLyaKyFbHNERPaiX5e3NKzC8t0u3HVMiVp8v7eBUcEpkxDJ0oJhCm2GKHREUfITuM
jJ5Yxe19GN+0VoURoGUJiYO4kCI6tNhdGbX3a0jCG4OvETKYfL2JR1INot2yxERMMX5mod6kpx75
uwPSi94x1oyKgoQkQdzE3kp0+1J8Fs2gcLs6kXApyDs3pShuF73mOb6vjxtH+jpsnx8K2DHzMlMK
l5x1M+4ELvYgPYWKWl9R1BZ3eZ5bh9ivNDumaXTVifKHQBucWIxQbQrjoycnW2XVNRaMx6A6Msvb
kEaQSJwvAgVIJQY/fXLKSuluFEP/Dq1NxSXKBsgklfkugdOxs1ox3g0Z5t5JnG0EV+v9RVRB6kDy
QDVhZZORTn7M1dLBEW/VJ1UV/KsmQjVLCIpmh5aXmyjl1pb+zVuD0wIgDUdHxCRHnQO+dxssQa6z
qdM8OY1FViHDWljfqkDAja6JKV32pgi8g8pBRMWMRVqXbj1YFAkub4r1Lj9/iEVckVIjiquqTU5C
HAr7UhciN8kj/+MfjwK5nx4PDVpI+Et4WNpYkhCnUXCS+wCMnSgJuz6DxHR5lDc26vlFQRmGliG0
bUQAqbmez2g4imrZjFlw8q1+x2Vup/GnRAl3cJX2g/bFkh8i7bpRPql95hiRagOita2k3Y0CVsPt
veGN6DGH+BSKdhO+yFN8r2TXmvra+iqG8U9y8NEbcJWIgV62vWPWQE3K5Ehkvjez/iNEqFvT7z4V
1bccjzS3Kr6jdvzn3wsCIHcg2AYugiUrGdJP67eh7J/wVLkxU0HGK6LejHjmjGU5kSYgQqQEZ5LA
Mt5GY3YgQimDU4xw/bHQRsPxYOgdRyvfB4Lhu1h0VE5vRpZjgKU7Zoks2eAu6o0v+pvVObO+wDeD
nSWZW9wONaIeVou+yKnvIoXmBmaD4lwhvbxu1psfbhnrZj4BkKtdnoJFa3V+aGT+KZuq516crKey
NppngYMKF5TQIMVhAX/440EJp0GpENcD3loG9EENiCowkRaaxDq5mjCKuAFYjv+KN+yTWOh2RKJb
TqfrFyUlZiJJVbHThtx+vj9qdQjoCjcZqirgAzU90j6J5tTszGyQdiwj/yYs0+Rw+UXfbDjOFxOj
Ak4CaAJiDpWK81GtlD5aOVbZqbFOU+45UoC/oZagOJbaOQyDqd+3cLSz5wEMrtg/JwLZnOp6/VXh
HQtqVXp837RXCLfYhvnYhd/U0nL0cTzG41FScKeB/gU3K833Sh/YkfIkpXdKcG9YlIF9rX7UJ2k/
imDW6wSNx9oOuVatMN17TXqokcrspGbXIJdp1PFLCvDZHRMws2YFYDFocAvqq/54eUrmTOn9jFCS
oEKH26wxI28ASJ7PiDGxt8U+7D9kXA7HUsQXrcQM8ijkokJvDg2FxugMN23VrSPyLWo7GxqtW8BI
BO2znwOlhPOhTSsNJi6l5ANCmbLdIED71CbaQyU3/hX+LbTQfObaM1PPVSK2t9726jFqQJKn+ohc
VpfKuPLq4XUOaMDJ4tTalxyZBuatT1OK7dbgfbo8Wat+H9ISZP7mLDvIKlpZPQ6DHwdqpQuPpN5H
RFSK6xy41KkIktoVCq06Cm29SzSx2Ak9Acw4iKbrqYL0EJmhdRwaHI5bSur6KGM33knK02h21a7J
/fghlSN5Y7mvAr0ZsQMhH3MSTlCaH4tNlgtW2RpdpTx6kk+iIKv1HiJB/gWE+TfBa1EhQ8TAEWUv
v/MnU7NL3QIqYOXG1ZQWP6c6tWzMw6M/vIFB7dHYm7PYmcBBofj8u8f5JORWPsiPXu4HbqQL9a71
A2+jcLQ8r99GgSGDuxkUfJq056MMRRJk/TQ7aYxhscd9j11Xls3V5RXxJsLyfhFTYwN3BbJbeUsc
ltdCl0qJ1CSC9hhJVrnXK3V0CoReoUOLLwgDXPexEruxmTzrs0THWLdu1kWFOw5o/lpmU7l5OsRH
K7Oka7RWPleY+Nht8BQEYYBSsvkx0sRh1ylZfk2ZXedwIAFCWKV0ZF8K3Ew1ylvLS7VjEBSZI01C
vKc2qzmqmBoIdzaIvmFT7WSlqj6bsZ44amyUbiSaycbFtdrNTASzQEOBs5Uw9G0tvgshw6KfrAaX
wEdCHVfbI/fujE53FbpU+W8GJ78LdjD8TsW35jV88jZusHnJLL7CDK4HtzNXI0kSzz82OsuNHFSN
/Aje8wiJU62Mna4eJLKFy997xRV7e01AF+hRwUMH6H0+Es6LZsrmlx+LW/OgH+L7YV9cSXuI1rbv
Sra4Tx3lUHzqXONROxjX4i47+LvAFvaXn2N5fS4fQz5/jEFv27ATS/kRkWBbQwku0b4pxaGSdUCl
G2t8uZMIlYG1zKEXgQlKIotXVpW5mBIgtjZImXZnmP6nOrOsjeT794MAnaaqx728lL0lniorL0nB
ToeYKeZhFLqAWMONV5nv97N1giwJCAha/bNyHbfP+bRpfYCS61RkJ731MW+Gao0adO7PxHxvh1bG
NzoD6UMJZM4R4mlr8azfcYYS/l3Moaq9JOxRGx6hoTJ6KcY65MkxnxOsLd/KxShgvWaQAfa7c3ed
Cp5y/o5pQuEnRXfiRAE3be0JlO8xIZ9+vLwC31Qx3s3l3+NQAkcChFIYe/58HKNCGQNoX4o2I/Cj
pDHbQ58Xj3Km/RQnTUKUUg9HOxjRioJK5+3GXu/utCIsXLyU9CNShfWulILeFjsp5IhsdigIgufs
lWCvismB3G+fRuFOxF7ZsXzjWTLiu0iMrZ1VNvtRodKeW4K2kdQs4qG/34rWEG2sGZu9VFAYIY57
TcZblZb/OKpUfCu+lQYX1EbIJ7RVH5nKQhLNP9vQb+OqNIk4xQmq6NCez+YIFtJAxpyaTC1pH5M0
Ca+LlqyuUVPfTkrjc11sOUL/ZqEASgGkTE2N112CFmKVy6Qvw+TUGGpw9MbJdBIFdtTbOvmvH8N/
+6/5w98rov73//DnH3kx0r8NmsUf/30qXrOnpnp9be5eiv+Z/+r/+V//ff5H/uZ/fvPupXk5+4Ob
QR8dH9vXavzwWuMr9DYmzzD/n/+vP/zH69tveR6L13/99SNvs2b+bUiOZX/950dXP//116zL91/v
f/1/fnb/kvLX3B/ty8+8Wv6F15e6+ddfgqH9E2AezfwZXUN+M9dH+9e3H1nyP9GFJxYBfMMZ9Paj
LK+a4F9/Sf+kpYLKNAKqiBCSm/z1jzpv558I2j9ZFqg/kKLN3LG//vdznU39//0U/8ja9CEPs6bm
ty5WN4ICBELg0udSG1XHJTJTGPI2iOVJcCdMVloDFkhDKzL9lWnqMRmsqzw7tMlLln1KjFvT6FwJ
TGUz5Fel0B6GUj4E6EeKw7hxKi9u71lVm/CJcxEsBjnIUn8nyQfPLC2B3ouIuHA3xJnT143l1oHS
uqFubZ2QbzWDd0cXjQkU1gF+zTOh8ykWN5o3qVE3B6huOCGQRdgL8ve+0Sfds7sghpnmKypS0H0m
gM3VRbRzbT/OhCeMKCdxJ3l1h98ZJrn37TSGFUAtT9RssdXqCOXkWniUyqD5XMaDV7lZTNfDnhlK
9PkHVf5SDNOcDCIP+jmIGu0bOg+DjynEOBa7zjT76CmrrUmi2qpNFfjYsPT285voAPHaWgKYQ7J+
0HuxSuwCOIV5jQ4qXzOJMoydtUluPng1YCsnHyGjF4PUaYdwMv2DoI/APBKhTdR9IgftPoAiiJRE
oejghJKsP4SlVsLub7Pos6/hMGPLaiDpCJhm0WQnXd9+LVUdh5CoRsam8LjL6OTLSb0LCgN6exir
VWpnGoAhW7c8tLbQoynpQkvpJOIgnWdQHgO4Mo7KYfPD9MoBrItXl9Z17BdagTID0TxZc53Hu8zv
UVzFGKVwdXlkelUlKgLkjBP87zrTSBvXRyfcs7NA0AKnFQRKFBjvaB9bIonRGXJTR2G5zFSnT3qp
OfpiEd1LgtxtwZ0XMcW8mBAUgfXFhUs/dMnBENooBMKOBKwaKvWVLibWvZ6UYgGtVlIFx0uG4qoR
IioMSULblE4cx9zfh+zZGft+Y6/2Nac3mmsUb9nUkEwX8W8tw25JANu7eWVgJJGETZ04U2fK0fVk
UBQEm9qnmu1BshzsAVWvrerYslGFLhNV6xnzAX+ZQ+zNwu5d+D/VWMS1U0zjIOyV5zYu64coqPvd
2KbVbYuF4pWV+DS7pdBCZmVmGPUD/HAPktOUAFILumYLl72439BVh+cDR5GSHQACXGbPr1SD5gZl
2EjaBRLalZZatScKEtWfZbN/j4LWEMqTIDuJSc9HQVcOy9U2pEyuDNnNGGaJm3iT4r67Yf5zkr//
wMsKPcPM4Dg+MvwbMs1lVFfiF+MhQE1/Jo/NB6sztQ9tBc1PAiTdTqZ6b43WF45mRDlUv3YaPBc3
TunFGls9weJFTSkXp2igH9AP0i9DzYpdXjdYx4cYVOil4eDZO9pROWYbQjiL/bUadxFnemOUq2GI
uUAXtP31VOgCAgjqtzIoMV5sirLYA7Icf44ZBtFOKubjRs99cTu9jT+DmgA6oADGRj//wEImgAhA
Vh5rRNS+PDX1HFSmW3RXsH826P9/3/jU8+3z7nZ6G3BmxMwccZbUsjkY5kLqQdQTd7JVxS6yxMYO
dpz8MUBwz5GNAXfuJEZqG0mx+4kU93XUU+NJS/zhDz1i5ieheoJgFrUuQpol8ysXOZxHkv2dF6Ew
wh6TP6jlGG9kEotc9u9ReN9ZrZg69pI225toyOcFHieRKkbPjTVOV1k8GM9aAAh6zFnhQIwSb8Oo
Z3060GGDwow8wVyNsuZl9+7AagVrxIOc5awVDfds0Mbu1IXdRr1gXpzn35LiJjOEOqXEv5fKlHnu
ayOfU9ypRh3sh3RAfrPjREylKPl6ed2s1ylC6Bb+HFxElCaWcOrJDIixSHt3E6yLu8zq80/CkLVg
6ATVzQs/2sjYf/dqSGbAX5pvQGSVzidQGAYtA0ZHmzbMywNA+oSoso927QC/8vKrSYt341jm0JNn
0b23wHqp0BEYelUAzNfdpqy7yfUlrGdsrdDy78rooXiS63KMp7pZdt2O1np/lMU6hzfgl8V4mxqF
2LiNXw7omTVe68ZFI6p3Q2ggrOX3Anfy5cddzMxc1aatAfoUxJ+MfjMZwNnS8hvVqPJIdpHN+l/s
ncdy3Fi2rl+lXwAK+A1MzgBAZtIXRSeKEwQlUfDe4+nPB5bUxQSzmVdncm/cOD1QVwVL3DAbay/z
m9HT2gl/DSAMW1nLj3EL1m23v9eCnokdIRk9f+yvpUDi6/JkUsGbd/LTMI9xiTOM0dzXuD7UbjPl
lurMSZhqu2gcNVodgYVekYiHyUV0U148epJk9Ew8lZ+zmMNlqye+1boZRKa7pkEY04HyqereLAw/
d3xlSpXTP35epE1A2GGMoWMgryJsgjOWYuSRtlEmzbpQwSudzWo94auAJcnHS61izfK4iGbk9gsm
k7nTqgGUV2GT1CbHs96Gym5W9PmzMfsNiWVcNxsFEdA7VGy7IxFujc9/XZaR03JwA4kmEdt/S0Vn
yWzFTNtkedTcxFXl5zA9ammroEoMYaBehDIYlIynbTIquN9kYA3c2A/bEQZZk5sngF4YAWr+bJ5F
Ju5VOxqA0c6oMwYdfWNH+ZkyqKlxPgapyHcwoSssSFqkMcFOxNYxyaxV8Hy9H3TVGQ0RP2H5r3Z4
brUD8E+qFHwM2ksbMTWA83PoffyylgjyJnj+vQoEoMVwmbL5NSd6E6L9MhuyEnWzTdrm6YXZd+aP
woxNZD9bKzzT/KzaJsYwX+QdSMeOg+nIEXFgfft12AtIioHv2u0z49BFRMEgekLbrWvtvFT1s1BU
V5UZvTAR65zcEg+6Vn7/+L7fRztqU5Db4MsYNiGnsL9bqhwkTD7A4mME2G+SuW5O5TIdXBNTp00r
CfHHz5kJIJNPegzgefGN2F8vw/IXM7pChXTX1Rd2oaW3ehbmpwlldOboUaihK6dKO90GuCyAmh6z
+lyDf3jTlP6vAn1L4+3d2NuPIj2C3sUdh4N/C/PBqt1pmFA6LO0WScgCG1W6EKYyoGOUmBr6R0XU
2Y6p9ehnR6bxh5KBywVRPSwYX8ClCK2tDrc6JAuXak3f8FPDtar8J+ISR2cmy4v8Z4MvKE4WWEBP
/D/0pDVHVxhS2+RwnDdyEkMoVwPT+F42oTLCNoFpt8UBA25arqCflaIii+1tAnBgN8h5+NNkwvUV
fFlBYxIud+lIGYw/lCFFcx5if9hsGd3lKi2cQkGJJZzTL02SzNlJkFhxBNktgRgQCUU6NppYTR1f
7wqhgGVaQAMa5afVdrIDvyjzSFdRuM62TaCSyMbm4ID5N7/P4zzKzqyk0hMOxWDOpL7qdm0Rj7aj
zNG4aeZSdfUoNz7rlpTcf/xh7R/MXBlQO1rSDES5uMV2en+j2xIve0qYDVkiqry+tbTRUWnhfLYC
xXj4w7WwEpExiELvmabbO4fmrhtAbuAE4glOZq+2gszrGHK4GNUf0xl5d1tLsYAsMkU4Qmb80tVt
hXqLOGkHKLI1tAsIMGJD5wZdHZGKI8XQqs7nES5r0cGEMAnkDdW6/bVSLbAWCodFWx7xEK6KgNT1
bpcp4rut0fCygKc5RT93W7mz1bMQZUDHrhI0WkBWb6skOOaO8P7uSd851DlZl6ppDRBS4e1rSiO4
e0mfto3SLnNsyHZWPf2Z7dBy8/tLraKC0GtZzVOWisKi3kx0NVzRoBaetHPgfrx99hOV16WWsKAA
EuXoYfi2/5xVK0aTvrNMb87l/rqX6+mhwMvlZh4ngCdNoHhJmmtHDrz3ny64bZsTl50rYzaxPvHq
KZ9Cu48FmfMgbgFaSo496vGpPTfqSZD6lluKonG0ED8FM2qgewu9uA7NqP7RK7Vq4PJi9DdzWqlH
mgAHXjJlDVrwS5sY8PsqpsDXiZM8aYU3WKO9Lat29sa6G7Y17kmbj5/8oaUoROkQI0MCwG11+g5F
ACkrM4WXIeN1Aq/AvIROl1zhQJfef7zUfhr1+pLp+i/9/uWcoXm0/5JnpawKvmyWakzhGikRWQ6m
Y+Fhv3HzaxWaR0vCiyLDehVTQvFH13zhhaNI460aK8ZXrQny8zGLjdnpVbtD2iWfz63eb45s49XJ
/vfiWGfxMAHVIoqzusUGMKuOAIXwZlPrzuikd9sgqfS/TLhPXpqFEHUwMHqgrZFuM1EBP1Pr6DkQ
Q3VMZmg/m/t1JUwqFx4WjY317EPGTQdkBmz7KJnSS5wBk++NWY1XGUKvJ1ouT1tRqOW9GOTurmy6
/Age5cAHjUkK3xQx//XI33/XSTTLMcNesMOGBEtFkrWHUe/8bdy1d2T+3dZIuvDx4/118JYXZjs0
DGgy65PYzM1JssZMeKBNZjexkXcoKH5Py9CSvnG8TuezrmQPQzONuzgzx7uPlz/0JdE6QgOMcmvZ
fvu33CG1Fdtjhb6BBS0mtLTuGq0X/7JV1e7Hx0utROh/vd03a61Cs1wWQ22ls/B6A0paF7TGWRE3
2i6Quup8MkP0JxKh0Y2f+8+GwD9RDsbka64V5mWXTMcYzYfvfPm2F3gsc4H9O5/0CWTswF6TJ+SK
24o4iojST5KhY8rMx1ZaB0YpyPNEYqU8tScXzyMdamekMK6RK+/IM15+1166CiKdbs+/72qVZ6Sy
4vcp1sgehhbDX7OZBZtxytS/Qh0ZELOKN1Zd2C7Daj91G1SLLuth2KaY0h65kIP3vFQM9Cbp668F
dLpFGJjjQHhaj37JbPizqw6tth2V6Jie16GlwHcRnGH60QldbavQbyYlbQhfWoisSFq3xlatRg1J
lFg9+fjx7ld9f+9g9gvz+EWb7Z2gt52WlmTCSgeOznhRD838yZbr7hzB2mw7R6I9IhqgH3ibnD0E
RBgPgP5XOyeYOgqEruBtVorAPQrllAInsyMHwKEQBCCLIEDvDhHO1Soi0zO1UlhlnpXmrBpm6UoL
6dVJcq05dQ42zW4j7TLTtfxKG4bG+fihHoq6b5dfbdlRa4So+yXoG/Tt0ya0QDSb2S4cDNlNyJdd
GkXx7uNFDz7ZhfNN14Ce67qhbfTIWEB2X96kjnqOnqenE9nLkVUObk1jEZ7QSPzp+O7HGCmCdqUL
bg3zGmsHbtrYybD7kIE/hok5GFz5pmgQ0C2nublaKqnJTxLqHC+x0ZZ3pYo+iImL+0madDiTIzkx
qn2xnfWTNunKx8rAWYthujxtSvq5R3bUwe8EkMxy09z1+usvwfa1dcPTjXE43MhDXV3q+CZfNrFW
eXD+u9P/wdt8s96q4pHDKQf3y3pJiFpj1ULAUFnvyEY9tGdoDQI4wlcOYtjy87e9rqyHZSYTW5tU
ym6UOg6AEIfy/+Be3q6y7Kk3q7T5kCnITPDNm3O464JCbMEVRZuPn9ihb55EHSE1umeUwat7aUa6
l7nENx+lVX02iSCSnKSKh6/9xPjMKbSoontHzeyIulKUXar2x4xwDnwcDFswlFjgVITuVeqR2jEG
mFlueeMQdOdd2M3IgCKylDNFf/j4bg+EmMUrg/YZmD6mdauz3pQhYY5SwVJQkr/2aT3i/2O4TVOU
TzVH2DYtfHn78ZoHdgtrIj0lI5JEcbhc05v32IyTJKUTawZRNXthHCtnKDMcG14dXAXSDcBa0uV3
J5LozXme6tTyuibPPUstfmqVdoxFdPDxARngf6+s0lVsSRutm0yFNxVpmfA5F6xkAz9QfJ1Fp/5F
fzn5PMSK9uefG+2LZaxLiIZqs3qAZOKaGSK/7VX0Ji7pt+rnSXh0krucLquECUcQtDnpzQBFXxNr
GnWOukxSCB3DmOySTtRfWqzMYIhn80Upte1dPGvzrsrl2pXkQd0lpTqdNtAaDUeqqmMtqYOPelFE
B7D5Sj7d3zW9ksoFatiUm2FuT84Q5SM8FRXwZjm1hO5suJx0DYDPx5v1QDjgKfyz7PKU3mxWkOxC
ImkSnoFl9kYte/9llkqxSVq78rKgiidHaLXtDJYxue1oRUfWP9CzgjpNewjiMANSvtT9C4iaMWiR
IrS8Oh+TBw64LnOV2mg1Z6plLNssuYDsYM5osrSycleoOYr5KWNUNErmrNiUsxHItLgE05iPH82K
UPKa9OEVI9OWlBVSpPVh1pptqI3IRXrkrwBHOuTHYHil0hXVsnUVpZLyOHY6BuRt6saqP28qA2W/
ujOnu3nQ9Zem9r8KkfquFEf6KZjVeCtHVvxXZEYDQm6W3x9pER2KCYzoFhIMAstAFPaf5WTgk5zB
rfRAu2hoi4jwVPZ988gZf2inLpryzHxRUUepeH+VCglxJp7YmNQpGlVlNEgjJp7+sFW0YNzZ+aQG
blBIs3Fk3ffHxiKluzSIaduSu61Orhy1V/xRqCIspQzcV9PIWoTpFgGowPv41S8n0H5sYCn0K1Br
gQhD/3L/FgcECzobwJsnD0DOmwHTbice+nEErmRp2SbR5Piia2WRPYkEudsjO+9VCWa9PmAidjs3
Cs5k+WrffJVD2U2ovOKpnXQQjd0kqpKXROrIoUAb6ldxqtqBg/CWeWHE+ThvzHa4RcGHUWmjNSVA
6DyczY0td5nl6fUcD44qZQJpBxOQMO7IbRzs5KrXnyMUint3nH2/3XJCqlfWFMAdVkVUD5tAyPUN
qTlmMTQmn5ugR2lWmdOi2GZ5U+tOkVWYvcCALo4kKe83MpqdNIMAbrFdaVTv37/NlFnFsY/YbETD
pilEfIOmzZ/3LVllwWXwrXBorfOQsjMg7NgJvbe6Y6qTz/bWmPuXRM3GIxiJQ/sJpUTiGyQNNvBq
P1nADO2mYyUwq+WpiDX1Xu5mbauVNU0+aeyqn3hObAbJ0I7NBA4+Sgy4UWZDoYKMZP9Rqsg7ZZlB
15iiDovOYSzRYrGraKfJk3j0hwB1UrMsncCCldtHHIU1s+pzgtrClQQ0JiX+Z4wAh88ff2IH6pal
vKVKWJBb/MMqC2wb5PDytKcBNTWGxtipUW9N4KB3zIH0q9EogwxsBFrWU6BJvVO3FuDJ2eIjdMdR
Cio3M7vpj/uAXBM0FEphminKGlMV+WYIm3oScPmt4iqNoYx2XT//UPSi8MZqnlOnylAf/vhRHAps
JuBUhpoMwEh89l9RrYZ8hKgNeGhMD26gojtEHfVDGRXrSAhdYXU40iALwXNhK5AUgwpdxe7aVxrb
ptPpVbDMzizwyk6pjcEN4aa7iKwo7hwpHNSnFMWBbRcb3a7ILSR6syq+UeEdfrcqPfxRjqp8bUoj
/nxpo0dHgu+7lGS5RjYGcCi+FWXdn/ODADkFAHReZaTjdWfU0ne/9n38ksy5xcExCuVdaYbjz45L
e5zUudl9/D7efTKrC1hlvfWQW6Gh55LXdSlw89C+xyXiWBfyXUhYFqEAI7FG0Bq8xv5Lj1thxC3n
jBdb0gWjvLMk1XJ3lLSL2ujPW924MZr6SH6wvN29Y2VZExQsNRd9Jf5pf82h0svQlCIM00yyTGcI
soCwZ9ZUs9UuygPp8eMHuQLG/tpuaO0vCvh44K6VBg086WUhCd8TMia4QRcYXtzYY4oZu17/HPus
+pYXtgG4L+udqQJHaEJr/fgi3n1dy02TMCx4DRXxodXbHNlnYWAUkheBknVCAh4TUNm46squvP14
qYMb581Sq/yLGWcAYIaNk+ejfhaL8GaGgnry8SKHXiICcouI3CvAb7XIJPR+DKRY8lQ1Rd8sn0uc
NazKknd+1shfRpDuPz9e8V3CRzXLU0JoYIFLQmfY3zbo/U+gsCqbbpLfnCtWOl2KRqSf0zGIImfu
4nSbz0Z2JAwcW3UVqhK/Dfp0qm2vt1GTMAAY/VSRj9pWjd17wjTKC2lq/CPH5fs3yOkCKHAhCGEL
skYHVsk8m2Oo+p4eR+Jcl3PzQlGC9PTjB/r+22cVsCmkOBg3ss7+Ax0IL9as9r6X2hiW2WEP7j7U
mdhGw2xCtp+yYJcl0zQ4RYx98seLv6+4UBVG/QvoPb1zFGWWq3uTXCYSKWNaGJD+bDW+alKrEW6f
t9WdqTUXapUpbo6Dy+nUhOJWVIn9TIkmb01m+We1YofnRlMdq/gPPRBSPUhWsAEWsOT+JZWREdV5
Dc0zrm0LpB/SeSNG5w8+XrC+q6uFcVnlJgrQuTofU7YBGMFvX4dFWCKIe1hAWd9BQgclQ2jb6gP8
oVvrPFhQbW4wFnO3iUUpy1T/ZD+FKI2/4kAZG4fqdIQqEg0pKumVaiLIa0lQkhKjMo1d3pWRBlFG
Tr9w2odfGMBeF0hxd07J8EffhE2IaFKYaHnu2n5RMVYupCna+FGhP4ZdZ4e7USsEwIyiqaG7+pru
5JIyfNaNHsMArU4iJ8bMqHMT2hcFFn1SmnhVY/WoZI8JeOkOU+XMKWHey05W99oP2Bbjzxz0/YU9
J429SUQdfxnRN6wdnG5s+uzjrN9q5VQ81EBguJ9yqh6MRCDe2Isxd6oUErxTaQZ/5v7MMGvKRZq6
OYD373M7qiF+LS3qOPCAzAiiC1quZwKtyxbVjXoKXaUYypFmeNSe2FlaGS4CpBk1MBqMwYVkqBMw
drmuvqGOHgSeWc3yKVCV7ssISDretCU+G55ZWkX4WRrUxs2sOLHuEm2qE1wShqrOXXpJVt+7hiWd
yFWAXgW+hLUye+Wc1UK9V5gVURgJ7g+5Wwu4AD5YRlb69zgEM+KI6DPcKWEAFXPXiTZFF7UaavyH
tbAK4URlQ4o2JDrNruyLhXRqdgrqmhhlaHSDZPHcjmHyVPcMv9xYtqvU1VJ9RInEtxD2H7pkaJ3M
GKn7ZyVKGlcR0fjSo4T6uWQg/RIOCZKTsrnYLKZSEDSetSi2PjRYxQ1bM6/85KQx9ap35lluS2cc
GQx5JY5eKCh2FmlbNTX9rdLktHKUlGaWVzYGVauaVEJ1Uq1u542AozafkTtbLZMIPUUwzJpU1bND
LZA2UaCABmrnUfo5IQ7sjEav0F7Rg/qaTktN0zQRqKIMpA7SNk79lq2u9eYVDjqzjji1jH1vWBj4
iZXMcIrUhJVbhtL0g3GAiL1JE8FNpRF78Ev0xXUPnLFx2mLMKyoADdyVZGTJ45QHpAd9raZ/kV5a
n9upKm8BJZSFM1dFSbtTzZXrqazwScAbpR6WXTn0F5VfNOZ2EJLC7wdM0DuNXDSJw5szww3mWjK6
7kV1T6enHzaGSkfHnQOzPo1qWe6d2Cj02iM/Gr8xcO6fNbvhFy0CtY0rZcmsQcXr51vDD+RbBp/q
k0FfEBEZzNUmZ+rm+i5PG2PcQADodVDBvml6ahfJKD+VE65ftEuil1bzp7O4p9XtNGkUXvu6OrZn
GhKqZ4lUYlTfcOpbTmGEY+3JoYT6MIlZzJg8AAReMSUMLizEeW6kWhJPc58Y1wYCREiSxiEExtRP
DC/zLTVxQqqUS13Cs8VJcyG+D50daOy/oZdPJclUUSC3lTjzLGTGLTdjnonQtBbqhdPJWoPQVa7p
L1WbzOl1L2lB5AZhLA0npjwpFjqq1O6OUMciOg3rJP9aqWX+VfED7aGRwilw5KruE0c0hv1kxcFQ
OJPql7QuyiAd3SzDmw7ZrCRvXTqNAWdca5CT1Vq4G2JtuDPHRD1pjFCCxmlrODfMZ12SRt/GCTAZ
9iJp/Bga8sJeL5OaAGwY9bcM5v5dAFRecVvLbB9R/TAVlFoFglQEhg6xtC4J7+XANO9RX06arW5h
dgftPcrGr3TNNHQ8Rt1INlMUqp/HyO/HHR+Fz1VHmtx9j+oqVd1sAlHtwHtvxHkUoAZ26usoqWzT
ms6UozQjw2678dvCUSdfSG4pAVDaTEGaRFsIUkXqyu0on6EVIqeOSftcou+cyE+lnszdyaQXmeL0
qdSiRKZQ5Tix2cuonjf6lHpjVxaKY0YqLIpcNhITmb1WPPVjEzzoRgDwa25C33fLvoNihrgNyi1J
bKbyaRHCi3dLRAmMkyQTw86KzdhyoYMk3YmSmtqDKvUdfj6FWWenjeg75JWAO9kOwCGfP4cgENtO
9rPoXDVHaYdErvxTrRdCoT7KSXeRGtlQL/ZLHTIqjT7490krNXhPqMxBdm06tz37JTD5KRzT2Cl7
BndeaiXDY4cMfO5MRpTYrqJVjYLzBfS4ew0SbPajxcZi8EprxP8oM5vyXOnsYReYkXkvV/b8qJOB
ahsiKELpWIZGX0y0TZdWHdSIq6SFurRJ9DyPv/kSp46jqNCpQSTYDEblLqVXqylY1iQz0l6uEKH0
3EuNndGHoTXhpUlcj96shtETeL/xas7iIblhaw94pwSlchIrkfS91vWuO9U6v3iWmZVgFWI0c46+
gh8QO+zWnjGgRzqpcIpcalFrFPagbwcAPsYGECZoArgGbbIxJnP6EmWt8iBpvl+6QZQQJyTykGfk
iYILPUpq1UFIiaNd1lv9LjB96bFCHpuSXUMB0JMQbu3dli5p68Z1En7RclQL3CJp8vsMGJHqVUWv
/JSqvn0ZtHn6Cl964MOr9Phc+LUgZcgn0Tv2rAu+Lkkuz+eaTvI294spwMQlSk8NozEnZ8xz/ZpG
SvqkilC9qo1cHb1pKor2Xqvj6LLNZ6327GKurhr+K99hOFuaGP6FybdQQ2LZjeI8M9xp6knnTCvu
X1QFb0YvkH3zIi7l8qkr6k5yRlQH200/tRCQrWI0zls8I9rTKJqrdqeXiWS5Cv6A4Ew68Mqu3qOU
xvXP2NBAvNE/62E+3vq5NdU7UUZWedXP+mB55kAblDSuswVTBfa1AwWkqDhJgbU7VEF56E1QxrCa
lfrpOWnzvCS1yaTGRepZvpREASRaFHDGoZqnRY9R7Hjmq/XgDlr2ovUh0t5lpWO3o4Vx4s2MbQwU
NtikbCFOG3pI/S5si+Q8tcrK2sr2EH8t+B5bt+8kjHPyuuzwPmx16dFqFD5Cow2b53qaRsPtqeCN
jSmV1lleaEXr1JIMu1IBPveMpvZO1tIWDjvX62QZXjtxUcvNt2wUgbyJUCCJXB3ZLuYWo70wUikQ
DDerGvQz2lnMZxpKH7IXz9JwXktdeAV2LE88GR2KmzRKHNqMc+EiwMVdZ0lMeqxXKkfJoJYpjMC+
4Pgu/LlowcBKwwStucyrjVYE47kVW7K/iyWAAxsxBAreSwYZq4dPldhUWVG1rhlG1Q89G7ufllyR
EeWBmV3aUG0MJ6h7YPjpFJsytChLylzKplpza3WufRIiCNiO79Ooc5TKwFULqmZSumS+hDOb4T38
dsPImw0yLxgOUGSpx7rWr2OB/UICIgwDGP5cmohrdCraQ0adTqHkwUkJoQhRx5SOXxfl+UQXyfHN
STtjM88nUpX2J5Zoh2tjtvDeSiMfifRCwiRWzCd2F4ibbLYNGtORf57XveEYfa/tCoQ3dnGsq+6A
QRdJRAd4fR4sJ06aGeWT6v5Iqbj02dc3BCyVhquFyBCdw/26rJr7efBb2SdR8BNGoYtBpjIrblnq
xiV6ZLGbKn58RYId6u4Ideuq6czwCBbqfQMH8jwFPfXZ8nDXjWIx2kPdo/7t6WrauoMcdzfEGtLx
fKr+vDDfW2pVh0pSW1VFTKejyaXwJEyU5lYKUoX2RoaL1QRRYi6rO530+MvHT/pA3wGCD1wqY3HF
hbW1/6DNTK8H5t42dUWtbtIkqTYSUhubj1c5+CSBM1NhgxNEJGt/lRm1HitFrc+DIZZ9yZBOaxwL
BtuOrttRls7hxSingWljgrweE9qc6Hod0b/RkYP26oIhKZnnjT1RN318W+/rdzYIzYzfK60eHpZJ
Iehz3hoDsfEkFJgKW9M4Az4UIHeDcnARVgnvPl70fRuOptiCHoBDyse+tiw1usEPsaS3vWmuFW9S
ReJF+CCUFwqGYUducNl2q8+QQ4dhK217ExLx6gbrPCjaRmS251eq/jLYjTF4mtHqt8XYyl7aR/ld
mGvpo9ohmz8Whvrw8b0e2J20TpHm0ulXMxBd7ZvB9Em7VfrGmjqIhyqF1ii0qP+bRvBLMuj67xta
qQ+t/vW//upf6rarX/6FFlHzLw7pH88t+j/7OkT7ekb/dRl9r4um+Nmu/6tl5e9vZI9+Xcn/TfGi
hb73n8WLdvVL/vzj+a140fIXfokXmconvkjYUdDwl9nUEo1/iRfxI4xd6OurvCccbZae3m/xIvUT
6CC4NyAZqB5BXf1bvUhRPoELRNwTcBSTIVTk/kS/aP97NxYMOWhK+mdAA1SQyMvP37QVJ/Qx8hKV
X09b1KgbeIsbSembE2ME1PLmqfzaKG8FN9byZq9rcbmQhZnfLh4++2spRQYPL21iRkQ2SVbXS8vR
D3y/mZ7UJGxcNcEIKxyxlMTG9TqNNOxGAkR8iAu9Q7kUI+5W7QY0g8/VJIdJiIvJdgKPvhvQh836
IvaoLslnVKn0ciuhupp1nZ5OOTiIRSKrT3Z7maet9vnjW9vvhL4+RbhvAA8wXV0E91YnEOrCpp34
LD9LSrptIaeQ2DFfV426cnDO1h1ijknTHRvNj1fe/8h/rwwqcNliIPOWn795f+Y4427r57GnKHiD
GwD0MMvVj0Eb1q69y6szEBcGMACpnLEC+/vtMsVgK5BD7cgbjBh51Ro91g3kis6T7RyIWUfJ65pD
a9fwqaf4vvXj4OtUzl+qIaaYVyBp3AppRtsjUXcl3mTYZaaF9jMcrOjzaM8tLQJ9qDsv6osAvaKu
i8/p58ZP1HLCA0FbIAlVmBgXVUl72g3G+OX1Mf5RFPuPEeltQPo/jXX/D0YxRnlv9tYST/c02M6e
s+fo+14Ye/0bv0XYzE/AToFCwGgGey4vzuu/4piwPi1xjZkoICZmogsk63ccs4hjJGdYl6FCssyv
/4lj4tNi98PgBvlIagXGB3+iw/ZqaffPcbucs7AJcChb5ABQlllr7wGZaDu7VOLtrACSccxBjajB
dY3mJ7NV6BRFXqYO7S3lplDof9D5yavem1HjnuiOTdQxutyPGr2uphwdGampEd3Y2SdghOKiBZqe
eZmNUsBm1FBz6MxUOqG67hjJdv10j4Dn7Du0zDrVpaubfKHRE+Qb4ANnoR9mN1MaawvYWVCKmwEZ
nTswKcf5kxBF+9gfp9xRKxEFm5nUzHdwjtQesprE0KOvp10gW108VmlpO03pm1ygqvl/WWmR9/QX
ACKgRtbZ8a4yGgXsk5zZJ6GWjQ+mhb6XG9oQZR04o+D0smrQJSdqlq6BLllXRaDQqOxVZXwJFHss
HWTCx3skDuSTkQwCo5tZSU7516zbqvmkfKGxq34DgkwRy6EWPXequXR01SRQXCMwVBj1nTrGG5Q0
5Iepk/QvSRNl0ckwJ/Y3aMLVuT4Mhtigyi4xkSnTSndaLU4ROpkt6U4x0FGmEDSTRwoMfTjNsf31
CZ4hL6fRrPixFI00O/AqdcNB77pRnYr8Dcxjq6A8irKU9GSPca84fuQb+jaYe2tTa7V4LiSVvlUm
Re0jgPPw+3L80Lo1Sx/vgkLBXXxSa81DJad9UirwL85sqqAnSwLvfNEPSfwoMaNzG7O3ei+CjNXR
PW+NkcAlRWCTpZLuT2Y0uhsxyHuBiU1PgR4e8sU9Nj3bpjGix171QSaagYQkqo7akTP66gB6BLio
SlsACTa398M6xMeq1z+bjTbCrmjD4UzHHacNWAD81xGMyToPeLVtRKsAwBFJBVXNfoCP6cPL/N5o
a6hhvol4iQ4ftrptbSM+stR+XsyHyudJVUpOCmyGPsUqL027KA1Q3oi3pVFdS2KGzyEGybWAjKBP
iGFkW0X9BaR9+1qJ5eFvNMX/Rvo3YpuvWnH/OWG9fK7bKI+q7uVtzvr6l34nrfInvE/pHaDAhvsp
kpv/DvYkrWQ5C9YZsCol1EJX/x3s9U+EcZOiDniYeIV6/lLcVPRPhHp+hOIm+RHSGH8S69dik4Ro
LA4oUFEeYPRMObe/WWGPyUVchLkHqHURPISgcxLDKekcc5rmu6wPdXq7idiOdEzp+nbDF3Nu9BeG
Sv5zKYmTTp/63FPLRUJQH9Xqi6JJO7p3xXWfjNKt3jbWBfI19l0EA8YVQ5zuOnWwvTEp86eqa+S7
Yoi6l6Y0PtNlr0yHUViPe01fnce9Gv7VZIZ/9qqiaCIfiOrj1OhXUPl8h3qQZGfsLeWHmXXGIx9I
fT31WkiuOja3QakygBvbzEA/B2O021iiS4suU/oTbzSbED4pdNWiXJcfFLXSfsxxRhgf+Eo/1yPa
xIFWthghjLpeuMj+aD2DKWvRuugNHBT6xjpNC2Xa+Hi1PZom3UMQZcVlUcn9E+IvwrHrYUR40w6Z
HUAzmZykbcLTwk7UH3RMgx3IAvi18jXQQuXezJvyhxbN7YOGb17maIEsnwg1t8GmlrXqpaXInX6M
q1PbglLlVNKsn1l9yAx6GrvBCcMk+v4mZzlQZLzLh9HmX3QD2ZzoW6F6vb818gQBojywc1oyjQ1F
TcinMoxd78/TxQ8VeP9/SRkXSvcHgQR90ealrp/b/UDCX/odSNRPqO8upSxaTYtyNu/jd/WrfsLk
BNwVLH3Uc/nHfwKJ+Wnh1fNlLyxnc2E5/w4k5qdlzgarCzUZOosYbf1J0ri0YN7mjKSyaB8sjM0F
1wNYan+39NbQmKNK9gMBtrmP+3L+GibjrtPR6GLAOihnDJW0z1llFi/IrJjXkTSPZxhDS2fMQLuv
ZpCo50mUdOdqqgenU6SmN8gGpL/QLv97aL05tOBbfrTXrlGpbot/3UTfi7eb7fVv/d5sBkcT1M2l
CgA6vXdqiU+8Z/ShoQVwqr3WIb9PLUoUPHP0pd0JUo5uyz+7TXzijFlkWdCbWRol4k9226vQ+dvd
Bjx5oe2it4G0rUWdsr/b8qgHGxc32abwTQkKTDd4epMJ7FdFGjlY2qcegEBxRlvy1pK720ijl1xq
cXiWpjMDT92MKDjoKIQtA7M+lqwLrE2/4abWnYUg/VwKGmatyehEUm//FYBhOqtSEOpvnvuBEPvu
owHPoC5hFpl6wF9rAcah1JUI0dkMKzEfktWEP0vmR9dGJoO6qHrMNmJlONJLJYLsf6h02FnMhJtK
UUrE2H90gUGTPwdlsvERLfQ0O/2piv9m78yW20aydf0q9QKowDzcAgRJkdQ8WPYNwrItzPOMp99f
yu1qi1KJx3c7Yp+Irq7uckkJJDJXrlzrHwSZO/9DGTYKYK8HEi//Wz2ldyb8yIMs9LmUfYEymnt2
7tx9PIHEvDcvw9sIr3RWF+Hn9Rhdr8VF1HHRkyrJdpuxHVcS/jEnPtORToioOyPGLSTABVofnPrR
q1DwksulyqVVY1PwxrJ4X+bOpyA2Nk7fPA5Nf9/grGTRcF8ni3Kd29PVx+8pPsrv6/3lAYQeOMal
lPmP/bpN+tZOlVCAdtLykJVjer50Kl7CQ4fy7DiecqA+wi3/54UJ5EJWlkrFsUlqbCwaTfwgWEUo
13llHT+hx126bWgvGLxZl4VjCBigfm30yfNg1idwxGgevn1htGWEnANqiJRzj44TrZgkfdGD2I+x
MeJ2c5FJi+rrZvIc9tVynZrGdZyOxQY3QJj6VvaEAvezFmeHSu0SFyMNwB9z7KA4tkRrLVr0q163
L+rYuM6t/ICWwcWSpM8yuWQR2+kKOXL4doLIVfZ1AsiGpDN32ugKb8cK2ITyHVgKSDOZ/5oD7XrR
Us3FJOLWwJYjDcy71tavy8a4tmVG1q3wHiRPRpc4ebK4Yrs1MnkrMdrYIVMpHgPST+uGhXU3liUk
skm51vvwKVAUzcW/8bM9J447iD8yUtW4lYOpQ2o8a9wssput2U5gzRKGypBo8/RZTVfSLC/XegPt
Nm751dWQH+JEvU5aAS8Rb6Ym+jkOsfNer0XMi6XUL9C53slgXM+B5D2mtGvBNSUThd0FO5wJpIBU
diroMfOi1sbcWwzzs2S1xaeOm/UKV0bHKxVmTsqjxDNS2HAh+vAbgGaJW9T5k5lZFyToFyD9y23a
UjGGk++sZ8O+M0XhhRi+nNuVPngWFkGeAdJqXcQFnm6ydYHqpkj3HXJ8CerWYmnXVZoDTwOvEwvU
ntU+BjlOpLnFIyhxMd+L7xpYxQFyATAtbJIveyfwM8wrvL6yW88oc3k1VJjT6gK3qLf45E1ikl+m
cdKRyE9Akq+iLpzvLRxXfblkEmatdNaFUjibOcLt3Y6tCyfKnI0BHmFTz9Q9qih+0os48bS0q9ZC
RtDFWlH1wYMt67HVlm1ZGtdgAo19abMUyICM/cg0RBTe103KSAmo0vMgDCZyey1dGVSGPDzYJzco
OOLqOnu2x+pRjayzl2fPQpQ05cI6K/IFidlp+ToO6jOQmLuahv86wknLlYGvuMDtns05XNZpOKpe
2M54lSnW8AOLns63k7nepkN2nZtxuQFhgiwspFs/deJljfr945IU8spITJp7FLQQiR/bldIyT04U
h2vQjPOGmwurpugeF4MFIBnxsxTqxaacm8duslJ/sk3qelJWedzYCrdoJo5XJ65oISjXjoKiXjzw
ZFJS89NBcRCbRh74xWPPv0QVUHPFdqeF2QCvwMdukPQWCZKAX907tjvn6bMxsMmyJX+KG/MiGpVz
NRgxsnHucurfbjq16XmtseAX4vYmDtTW7Uf9egkGx6vbCUalbV4UhTL6RRZbLiCbC9Rer7OEjaSa
4ZPmMDGIPTNG0DwaanmgPPUoAcX1Zyv+RA2N8v3IB4McWHmqE0l3SWzO55EVzS6KtbFnDGKLWsu3
gQ6nN9n2nbws6SrIpTtyfWTv+ScaIjxI4z8VIVsW5OUdYouSL4Jv19FdrdvmMcnV6yau2LQqmwMI
subKQQTio4EI0UmT16l4nNcl2EFNJ2Qs4H13FWIYuykHO5qbEnW4UO5cmFjRhdb1C+jykM9ptXwa
o+UhZUlKzuWFZxozmy1aZU8GZjlghaOBguYSriF/914zlNgqL9EZoo+x51Ts+DZpHiGkPg1a/9jk
zWNWirnXS9VDIZmgbLFOsB8HSmpHzxnaADBX2aewre/yTF42PRhRF+UXx2sAUG9BpLMrQoN5G1gk
9iDdTXPK4pKcnYM69tou5/Rm0JPsYcCRNAWYnMybzAl+yJRHV+qkSb6k81OBrF5naa65HJmwqBKD
KoBI+wJHhMZ6Ug6aVUqxC7RM2WjtWNNsssZLMJQVENl+urI1gmAyKqnfUIc7E7dizA5Z2kHdtTAE
c1XahjG+z1kjfZ2nMLrS7FwVphLltlcJ+KlRPppUGtg23OEOetBWayVc1BtUJWmWD9Lc7AcLnWRH
S6Xc7cBYlW4aGfyk0kvbXOeRFdh+m1CeeQhQY9eoilw3EQWNZULhsEsrAJFBnLSfmgwbUESXMt9o
jK/oqaYrZLTaFV1ze6VGmvxIRcPYtxPa9AFOEJ8VVLhQaAnmcylDZnYlJ9FTG0rpTSxLX5U67WPQ
auL7JXKWU5XHoEUdFQQ0oVN9r6q03MYKuDsEsFsCOmUKDGsztJfUdhUoo7226kF+pO7zNE0czyI4
VSUrWOPAtid+bzU0jy/HIunk9TwC/yjapPKAL3MupkGzB5vRurltXGgL67Cw2AYVAUOjFr1Sc6PZ
60oneW07XhpDF38pCyL4S4xIY/NCbqviVgIBGWZVwFUzUsBcq/GaEC/OlOwuGxApTUwrpCFn300L
PYe0jJ/7Sr2qtP68Ka1vONl/Lqx0n84StaSFs7SdgDOVBaaOySCrXhOz4VRC3LoHFkvSkZkuiM7Y
1dJ83k84ah3QE+WiEtjNqpRpSbDpztR0uE3aIV+rmdyvusmYrtSRM6QdW27GFWGdjPLRRsZ8RZGm
ZVD2Y5bWy5c+djARip7ikPlLm/i5ojDvKbXYtCLBeEkXCqV5nM30qU6YTTtuNd+wh/JEBfq4XUte
/FKgxDKcWyG0xdcJuJZz1YOAHfmZTawyLeluZCSCZvI8xgDikYaiai9r8YlxX6SZXmXEuK5bOq1+
DMVIzY8TRFo8LYYzobSyrOEyiq1V16G6rA/XQZpZeGAVGblILLs40ayEhSTsjAfFqh8TPdpYaUHr
Quc8X3SNlC1Fsbep/aKv10mz3IY0J2C0qIoXte0Z8K9vht1JtGOlT9RWbo2q2deKjVzoZFCZDKFW
9N8TNdsqoRUKJ5jnIQueqwYUapTHOzOsSdOyYbpAUDfd5TN7ucAT1KXNdzaK3H2ke+OKNWckOkbK
RJ1EmyUfwO6yRv/8crYrE1ZBzLkJjoGsMXPYkmO7YCw8g3GsUlSPKmTDe0k9AT17c0E1hYgRhWvu
2C/q5K8/b1lZldnGtrQyVZIQJHNJ0hTzbLHC56QienKwPn9803lhXx19WGFVYjGsKCgdY33UXoOK
FWRwCMVM8XH0M9S7lmstckK/bZfPvW2d4aUMGj3TN0NgX4h0Ul0I6LkzqF7XcQFQcHHxRM4kj6RA
4is3JAOzlj5NEUdpTgxBX4Uq07BqE6s5K9Xsua6aR60i0+kX7jV4c042cd5pAVHGcUUWxLEPFjrz
h06/VnVSR5FuSguZQ04S3srszljlkGgzYkA0IOtf11xaXnK6oamwllHtO7tli0icT2naSFsko/nJ
wrioFv5NLlKPU6K0d6WjasAbx6RYOSFn8hJwjP88GblzhSMHwzjLkj9N0QxPqm0cNOYqAmvOWZyh
k+Y6ziyJxK5dcVV56s0xFVy7a8SNHgWL2Cd5DnYhCptfXj7fH5XX7sqc/xyDkV7VcTc/SmFX1n74
L/0riuB/ISLgRaz/38u7t1/xPPtrH3dd+9fX4vtfFz+GuH1dfGPr/Sq+gVii0CsgfdwCEYp6VelF
bl5RYMtTZFMwP/lvpdf6GzUrmSoeP6EgJ0AN4VepF3wAikwQZpHZfEEc/FHx7U0xgtEVqnjwfGi5
m8douATjIrQMQzDSUpecm6We3mgFagpsqxDn+CnNNhFMtZ1RxkroawYO7G7SBn3sjhZhm7tAN5FI
jMo3DN/itUxr/CGe56J07dKYL9ROgecyqktNbDNyaY94xBf84qcnPCNN0EhRnXqIWjc/AOv1q4/D
z5EqA5UP6jug/Cix6+DM4Eu/jniOCWqmGAFPhoYZfxUuOM9I4EiHBDhP7DqSJi7ohXImoQZ861DR
UlxIOvHjUg9n0M6N7udB90cb6v9CfwTE3G9f6g2k5q6hzfr96/eX3XNXPn0NX9euxU//2j7y39gB
0XenbkRb41XtGsCf+LB0zKEeC731/24fwIV8dwB8bC56oQJ582v7yH+jwoK9C7vKRHGRzssfdEpE
SfL38w2VQpaY+EVscBr44s9/K4vSDQ6nOjQgPI9jvxkG8rJxmroT6/gFav/bMCbSIgodZFk1gKsK
lZHXwzRjDDdyStFeCpLgLtaAfPhZOxjQlMYm+oxTuCS5cyzVJjKwyaQgQRCjg65003Q543cyr5fA
IH8yK3lofXMpTfCBsTAb1Mwu9tpIVqdDpen9ZU5NCXcd256esJ/q6PNw096EU9490Cmm+8lVVTZW
Q63OnHWZ0n5eSKGumhlW1h5hq8ByA0PctuOekmaf9U3n0f+GoGIoUp5zsHJOnQXCw/Us4TJxhQdf
Rj40VNPFgDUjOj+0UqXNZM5149WBXhzyAmCNmxRFDxdjCSLTdXRez5NHZ3kekW8OPZUCCdekKH6I
ERtPPLU1+4ea3hOWk1RyGvA8xXzoM7RqYII3+pmapMsOvpy1uGaOUZ8Q3qpHN4fJACkkliGRlGk0
TNTBylmHm9Gr7kAH9S5f7AVGBP2SCywjYZDWoxFdU4QaU5hXWbCGCF2H8ER0FMz1LqPEitxRPni6
lKoX0pCqT9jiaCl6L5P9/bdNdPVzPfwOJD1ajCKHBjFGtgWSB6E5TTQLfluMaT51qjU3Epep1tm2
06ISzVDB/ngUReBQXi1GMQztIFJIPOLQc3o9zFzg2eP0rQSaqxjP0ti6aQdFXZWd3u5trWq9OAiC
vZLgsMu2TQ5TkMQnnuHo0Hp5U9j1BsegJryHj1A5YVIFk5NXkmcZUXueTY22jdsY9yE9qvw+NtUT
G1DM3PErE2R4cbYiQeVovE7XphTHMDiQOQgjfTG6FZoyaDzCSdt8PL3H3TDxblyFGAc8MHN8bHZV
V1EQt3YSeHNXxNKmVuP2UZoHUwXYhY6fq2mFsVDKTYzUNY32qgRc8GMs8zhda0DpDhMWTLY3FeVw
WQ889waGYOdwlRlirxs7zjRADnW8qtg+tjdDnvSncSn3ICzSa9T6rPMEcMbFy1v90cH3rxngq2Ty
/xEz/78xaxSf6t+zxru+SX/mix540rL966zF3/b768RR/Ir/nHyW8jdy6iY9eFpVQMrEGfYLWKr+
DTjeJDsUm0Dswn9OPpVDEWVXYWCG+gML6L8nH3+E2wIaNVSsBTdH/SOA/HGtAPFo9H5AXPKrsDh/
EX37LdjM0ixBZKOAqI5p9zDnWOcpdD9WZqZDCO/i56FJqgdNKUHW/jNp7wS5o60ISo5xka1Cs5W0
AKzc6+izzFYxVpIcrpk5dcWB29wklL+8WC76UyYcRwH1ZSyDNFS3aZ1z+B5te6ayH4ZhDteZHaY0
PCmSt9DNTwQX8cS/BZeXUYBice/lgCeNOcL9ta1u5abCKNwSch+pqnFtQVHZUtssdmM05QepDHxV
3zTtmJ99PJvHJQFmE9FVQ1eJozQGj538jLEPMRti7AnLIN+K9EMjLeel3MdrzBEUHzuHU0Wmdz4g
9SXBwAGNpNjG0etqRkD/SM7C9RjUsRcUMoxzO1k8ozaiE1Ye78wsqBKhHynytDf2lo4TVc0oSVSO
kRG8UvGkXTlLEZ8FBvU/hIC+GKm8t5ch22Yd6NWPp/bI4UTgOcV1SmCuSFCBgWuvV6optSljGxQK
h9L2MC5eNqCpES6A17vNR6WBgLRYrl3M/TpGnRU1zkFaKfboagsQX3A5XiTHxok5eW/66cKCrWVd
oxV7lEri4hm1NMlomumZs0abJPPAFaKYF1Mw+/MZACAiUCck44IQ+HoGFISY4wxTr/UQOuW+HALj
KSrt7At4QOOeQvKwcszRq+SkOOvTg1TnskdOlfhxPdVrCBy0hpVAOeWi/CLCerThsD8HQiVQl6jF
HuFNAGRUYdfqhK5J4x7bZJDFJ3m28ZWuHDRoajuz7yj7KBfasGihW41ovuQAqS8wLBt3ozpKn3oT
6RUXxf5o1erm4uGNUNUHtYejU2hIhHWIkbWNrR/iUHrKUxDaURRRGZSmONviUWXc0gTmunlixt/u
Z1vGBOrFwhKg6XHykFplxF2Fr9tQGVsbeCPtLSfJKTeX8iR7QRnJz1OAr7U946q50vQumDxnHlS3
n+A7uQ01qPN8ksgSqqFyPoH5N+cVQlUoxikaVjwfP++LudnrT8HhhXMP+5MYax2zYaeaywJM+IBe
XlCuuibpa6/EZoJaQZPvk6hUbtosUkqCb9GfL4luXyVqP0I6nwMphRsd5DTXtE7j+VUg4GPaQlcY
YTLRH3IkPLBQg0BWQw9vq3IZr+Jajq4binixK5UTuhcRsiPUYrObODO8MCvWIcl/twr6Tt/g4Kju
AJMYN7EZ2JOnIIaNP9xMv2gplvsUysV9Qr74rdO7fq30zSlE+NvzB+YIwmgIkqLaS5R+vX+0wRiM
UNMDYKnxcI90srwp7No4cf68PwrqrEK62IZZ93qUaomSQHLkwHdCm86SOv8oK/OUVuPbdEGQYHgX
3C0gvAj85O93E4nG51IbY+Aro9nRg16sx0bVcjcMiwySALX2vhpx4msK9cQR987I4CxIBhTwLwq9
39cjI/3pgD9EJ2owNCSBqLFyWU+hSTRt4YbW/Rg20YNkF6c8wY/48yL+ixjD8iaDQKbrmHjTRGYs
RYnmIBcga6WrTXbwoA1N+1Vtk1QHUWxIq1yRpXUajznXWSAf25LOruH1iVq1dJGt6hCl8vydetuh
Hmn7qQFRw02LrLkL1ETaD5Gl3aHHUOWuWRTRjZQW+Tf4N/qlVjnJ1dSnwYnrydsj9WfgRNKSAgqL
8/VsTpVWz1UlO35UOcNaH23nFkDPTZt2BHhr6tc4vV7Q+4s2DpTvE0fq+1PKhkN0FqIkt6PXo2Pw
pEu63Dg+UgR4+TV65AVS0XjwZaxNktbDJZYGSAfMAFoklCJWmmKk6yWTtatcDWa/LuyHFEa1O0XB
AgN/mVzA/sW2KnUKDzSLvRy92BWSHT9CzahcHOW/ZnEVXHSqJp2K1eKYeR37KEzpxGrulcAXScdf
bYkQ1ashGizEIkLVulkIJ26gO/E+QjalA+VDw43einMWdwGapUbtnE15U14FDRo5H4fhN5A4lir6
zEKaWdDYYOy/fpSpABEfpyV7pEkbDuS++Tr0S+iaWt+e2YsiXVoRSMtaD3MX5MLgprN1UJDhujnx
ICKiHc+JqOQZwhZTe7O8HL4moJSIB6kbzFbVM9RP5DPow/GBDK1zMxh4Hs6Ah7mV9C3FBmdDoSFb
VbF6SqD7nZVOsY1tLArkiJoehcVIU8FzkNj5dVtq92GU2ucmO3XfKmh8gWq2NlaofHXibt6DoqpP
aPe+E5Q1vgjRkjucjqjw6y9S1kFnJTWjT04QnAetY681ZBV+rsH/fy3/HT8tgLj/3DDf1KJ/NnMe
4uLbD5o6op3TRT/++sldj4sf7au+jvhVvwrTXM+BR4PeFAsVFQMi4S8Ev/I3yxCgJWj8lys4H/cX
qFr7G54P/Bw4XhhIUnz+py5Nnwj4s2AJ6Ti3cev/k7r0cRWJuxX3Yzqv9JBpOXH8vF4/gSM1trS0
yNEMBVCOMS/M2DWdoS09xLtrQBJtqt7rqaY9JKDyIlcdW/tq6LL2Xu5qVLLUnPZ3qQbozDSotqmB
kQBYsmQXi5ryQNeoQ6RHUsM71HfNVT5q/e3clfns93jSbZNWPSErrR6VHcUbURLjzs11BJXh41J7
7OBGrCeI94BJaFfhbOdXeoUcW5JokWfMbesGbQvMyun0lYyiyrnWtPp1b1fpBhwX+npahzZ8olwl
lIV3meg595Fyn5qh4QdLO2+7omm3vy2ld4oVx+k4zwy6Hp0XYMZwUeWju67dKLIhzWkK6DDP1x2e
6X444oKHyaQX5whOd0F7yk/4uD4rJor2Pkr7dNw10QB5/en5SI5W2mqywl5TvU+T+aEau9xVehWA
p6VfqmZjrlH0ND0QyvG66gvnRPA6EuYm8+ERoKGJiy8S8VSvXj+CVXNlsgYeoSoayze1KHZnXSke
J0XrvcyIrHO5BTwTIbKzUVD/9dMZsydn7kCdmHO0jwAhuVqVfqvyUUJ9VJJPZRIiev9+0PCEaA6T
QVDIpqJ7jIleoNjmfYGSo6M9xMN5D5amAQo0oGk2FOhPNqWXJZfAJbxFnnZqbh4y7TtECBTkcy8N
DDRSNlKYb8g3vAWPWs0qgN9/nu3EhddbTRbnpLSOndum108kDuL7vXl0BBV+ymO8gXPXEa2QHEzO
qpXQ0FumJl+VhRV5TrqMoM+W6kQC/aaQIbQwWL7ARkjfBR3o9de0jUF3ehQWSZikeT3a2V6eq2RT
DiNcB+GyCMzjqe8QDZRBs/s2CnQuzFUwhODdXLs1zU2Hnd+Jx3o7DTyVJa4S6P/g0XWUiQIWbUBa
8VROMw0elX/VK6uu2RJjy9Uswb542ct/dFb+n+jdCqOVfz8v72//eoibMC7erV+Ln/11QOp/G6Y4
eWS0mURORxD4dUAaf4usxkJsCFFq8k6+3a8D0gb4oDkCLESHiX4ni+1X59aC4yasYKBOwK+lNfIn
J6QIQb/vIkgYUHUwmyIOiEP66ICUINqNWIQEkDCGtRrPm9kO/N8m5p3oL1bgR0OIGPRbidykV+eA
vw5WU6Sfq9W0iSvi2+DcfjzM8Ub4+SYkDlwzhenQUarY0VTETAhZsyAb16WeH8pyxmrEeZDK/sSe
exPYxVi01eGo04+n/H4UChyjbGp5mZFQG4Z9pHQA4AWsVV7VAeD5IvXw4twLfUU9SndxPl90s77F
8mIrZtcZ542M4snHr38cyV8eSXAfQcTQ/HS017OsJLqSlcsUrMpIuqm0bIsovg/Sdh+KD9vY9+i0
/uxm0YcKf5TvfNhTQx4db7oazlTVuWPmcvipmBmWJjrazh7yzkDfkUecnBPpz3vLFXjOP295FO06
G9R8U/OWFQIZiRztIj3dfjyRb26BYia5/9EdgqOj4eT7eiYTC71DO+z4uEF5hbzaFxwpthJjUaHC
ykA/H8x+33YJOqDllazrp8YnVrzZL5SIRF0WKziC++vxG93oVYB0wcocEJFtLpcuX81ttk0L52AH
8W4O411iODejk23r3L6P2u5Ecfzlzn28ZQUVURBgqUseSwQ6wWyH2pBDh8npxyzJZzRWDxXVKUW2
70HxrsoYReB+9LVQQzwQ6oGtxjsbhmKvANoHSh+iC0Hr+4ylcMicfp8CxR/kdDtUo2v05dXH30zs
t7fPyzcj4SMvPqZO1k1VmHpUCklD87xrUTCUoOipdN5H51Zq2z1SIOcFgpkfD/teZENVRqOJyHXF
PHY0ygOLDTcWrMZifHKa/KoqB78xo5uPhxHXoTevR5ZGARSSI8fC0YrQQlsJmi7BOQplgbS6KnQ0
/nLAsVVXruXEQH9a3wkbBTmVDiLEoH7gA5Y8wDQ6jEV2XRXLhhKCK8W4uFvhtZmOfo5QQIcWqKtB
+JHxo0bWeS2V2dap6kuw1yvs2VZkzCt50nayMvgMPhvR5uN3g+P93stxfxQqZgLpd7Tdlsi2U6mz
MKJQnLvIyq/UadiDJTo3W7wUAhObERPJc23Akrc7m8wqdLv0a9+GvpMnu0TTKWHHn6dppCoS+BUl
+3G6rFl+sO28aqY6Fwh51Tlyg2T0rSbfFtaAurNGhDS3y5LcIDi/HZCFR+sHvmPvtcq8gXO7ndQB
LR9Qc224QdnWBWrui5mUwbMHKpG1ZUO045PVjv5UG9uGGQ3555EzXhh1fRnkX0CvA5BpzxLal8iO
rfspuplHqD6Gs6yCEkWGdEC2LMwPjjX4QWt4Tp18BqTriwH1vLxilx/6OfQQjL5ARX3Vmdnneu72
uWV/HzVp3bbTpo5Nb46S3TKpO9hGbrAsK4AVW9FSM+TmKyi/HeK8V0MMYVWKmkvKted2OG8GM9oY
Y74v24wyTnC7OPVXqdI0r2qmC3Vk2+r2Q67EN4D2L+M6M1DeT++GGeH2psiuEkffOjpE1TDyMQC/
tG2JDlb83QaozmG0KcPYz6oBJR/1U5zwRU37IRHngkHdd3b8zvJMnACMjaGdp40NtCjwRSApzeeI
uRVxV8x1NVfgiXy9/kLgBrhc8I804/sU6ls09LE3XaYtdlc3iJ8fmiBb5Yt1K43jPouldVNIB/G7
ymHZhEt76aTRzsJhBXu/wzSEu3xE2Nsy5g06RHcx7zGE0a4FAyUITrm03AcaoqgGC09azmg/nHeo
0Eo6pA9n2hSqc0gKc1tLzrWIOlIsb0JFO7ezaAPFyq8TYxumFBD66AaPaYrflVN4SGg8zTly+/Yg
/nIrqeDYbAGCZc4tdbh7Wj3+1OFqOqCp5I5Kfkhq3JF6w0Xo28+V9qytTZhBCPRD/pa6cV2kyc40
Qn+0hr2Ghi/GCKsq6M4yRGabcVm1HRMLND8O+5sAYJhdN5c0g/xSn1caOuRhjQvHyM+ELEJr7DxA
iN/aIk+hfYwAwJuzvtV34lNHGf+fXlhqSw/S0J2N+ujDp9nK4YAPebhpS2mthxPK6JbttqDbi6E/
68bwhuR4l84LnefgZQ1Av9qBlnueU+w4VQiN0bJCTvzWpMWmZ5wuHKymemcrPXTMZGfAY8OYYdOI
TwMKQWnizy2NRD0HrsY6GfJ8i7bzfa5OJyLUe0EeLAl3ZBl5AHpDr4/jpanNzKaLttLs5tJC2Sss
kIAwTpmRvynsiLRDlMKoZVNLo2T1epwk0DNUox0HUlP6HLGLGzOEFlFeZca8ahV9F8/5thf1q7ns
/VoqrtIifBRnqmwEnyIUp1x8gG9Mu/tkQUoKZMNLpnn1cbg+8pl5IVHzlOBOqGuIfs5RmokOV1Rg
R+CsJGU2oKSgeT87y7fR0LeJqu0m/i45yg5i19Oiqee6MW0sqlVuWJ7qCr5FNYsJw2rnJVFS6OK/
njDVyMZMy0zEWsfoJu7sO71Ynvp03nR5vjKtzle1bl+M9Vec3L3aIljAkf14Ot5dG789wtFs4HUl
5S04xJWhTRdWHUIoK6uvCfW3j8d5b3EAjddpTVLNZI0cLcIhq2NJ7TRntYzZ50rWz2ElQawztt3i
vOyRYgh8y5pXPWGo1qLHubnUHWmtEYWcoDmT5GHdOM6hbOJd3rNto/5UsUuc00c5GOc3WC0gJg7/
42guzBDjYqtREOwt0SCbBz9qCDygTpIUec1sWAs+Zy8591II3xX7QvfjOXrn/ieUOwzhgA3q89h7
TUosXF0m2aGZ+GVqI98O1G8xeVBWnLr+vXPvoUVPYRHjRdKy46KyVOlWmWZIE6vJWd5rvpmoqySw
V1gJb7RKJyL/JKD860UL+NN7k8vmhyBBBDKOO1OZiXpTFzMkvHI/5eDoDcOzGyBZJLqNglWPVYOw
4Q/FrVMQWnvNRqZ8TLdiRcxcyvTa2M3a6M/6sM4XdWvM2dY0swOS5Lt2ac7aLnxc4gkio7zpc+HA
M/iJma8mfiafBt8iC2rC8JxC9yGPpQekI26nNPKTur1U5sQbbOcQpxx+kbHrGgq7obFD2G/X5oBs
muQaowXXGoxtbSZfZm5VkAcf5Kw+NDy0+PluGtZzEvldpW2BpezgTbi4fPijzhk3RY8iG8PvAyJl
vzfqyK+y7mwowvMpSTyl7y71OfAHssAZESkF5q3NNVvsElQPOQ+bS5mI6WT6ViRL49h7fRo+hjoO
C6DKsDvd0dp6Hux0i9nEvd5PN1hRXPXFhLBKMqzNihQxbs8U8mCRaVkctt0wcLpl2yCS/EiWbuw0
3BhKuOG0Q4pv+qar3X4JpwsRv+dGx0rgS1wHN0uVURuU9q2TckYjJSlSkWCwD1oSnmXTuRkVX5Q+
3ATIMtRl8CC3pOCmfaAM4c0D6Ay+Q7B0XluxCpz4OiT7rMl6rRIqWeccZgs52SbajRqQc+Zw6OpL
OQ/R6Aa6oTob8XPxQmLIiSpPxhZNy3PJ4a9Ruh3r+BnXqF2Z9PvcvmuGmZue4VH3XHcy/DwOfDWd
oW6l1yntRto7N4vl+E1H/pRlq1GeNyKR0RPnwdZRKzQD7byVJghf1n3AfSRwukurmC+GeNhjj7Ky
Er4pay10BldO84NhwijMLxesYZOGpLv9AozHo+d/JWpGdkBaZYwbpdJ2Yz6cVTPsSE6hTkfFLU6v
lxlPm3LcF1xOSyO9LriwJg4UZgmjo5AfjoaEJLmKbkUtRKwRc4J+TJgaRsITa1AcsUhknM0W5NZ2
2ehyznodfUfvzkyiaxewPm3dxSdl00SGJ74NfgooDZuoPUi3VskESVw7QTcZU7pVGjK58Y4tff9x
sHt7+CFGRMuchhsyOxTuj1oqNIaSnnd3mFrpVtwHVL3fL2SVYhkUib6N0/DWAmsX6/OmDUgDNefE
tfRNwOURKFoCQkDZmEAobq2/1fVKuZYbWZvQ1UcPB685SHo6rIdsO+f/IQx9EADFAffqdBHFGLA5
qgx0hRL80fuiUyEVBSZXK91IdhKyEiBYugaZ0ujGkpeVtpDGt3p6LRmRXxOHk1p5qKPpS11HN/ie
If2nqbugkg5DNK65yIBAG59MPfbsKaQDVHLlJDYoNNHQYyBTlwQ9Ko13w5LhaGGLNEdMLpe0qgo3
fWxslZlLQQy/Sx03o9l7oti1mGRh6GBszAqph1EP3DJPt0HQ7+HY70pLO0eNZGdo1I+s+Ib7x03L
1gFsceHQAmrAayDehB+BXZP8z/p5mYXFKobqgQ7UQp8u/JTYGE+Z5nJRKDPCK+IGmhGjNBWn9Kkg
Ci75QW/M87GLHgstvpbS8qpr8sK1p8BvDC4VFfESZ3ViLGu14OKoBjeNEtzKkO2LUfKJwy9v3+FU
mBXSrcRh66l5dNOrIeB7Odv+D3tvthtHknx5P1E0Yl8uJ3IhmUxKoiRSy02AkqjY9z3eaJ7je7Hv
56yuUmYwOuMv9c0AM0CjUSihZOke5ubmZsfO0fXmm1QFz+NgQmNha9dmVryzzfam4/hKlCKYtH8f
RwiqSZ33ITeRotP4An4pHdPY/9RovAh5OWZdVsA20O2IBAc/TK+YEz94dvauMXjUgYM9QPB/UDPe
wHm390vGUGrff182MgPqew2RuLyxj5LqfIDf9kDJ7F5B8FqekmMpaweg4Xc27+lEcnbiXNSgAbVM
h7MW8SV8YeSxr5kcUd4ZrdHtmyI4FFG/jyv/vQizUNw8KD2cFU276SqEAHVkXV/+cie6DockhrM7
3FiA7YwyuW5ULsVJkNjwBy0jEaXdfFALQ1zBsMhozg/LbPxtaxs3SlBLsCGU2jW4VNuFn2bj2z8Z
yincGhAa4mYQekkx1DLDG80et0aDSpucPcWx/SGs2jdaktwzBHVtNflRPLwjgvLEQ6qQm29BlcA9
kUrIFkrTeCjG5B6ajUdIW9/Xqv2+JDjvnDYlYNE29mvvQTyxgyiJNwMj7VIFfI+Ipg4+qg4xk/3+
zky4KXOwWD0drYK3dS7tQEjeyLyTIfX5aoY848m3E8WhsU7MhKDFu80V7UDJ/5BY5se6Jjspp+FN
bEEdmVtWtoEVJeFuj744WQeTEUIzLS2SW3HTI4uwkjsvRA5gReTMgPPJnua1+obyVjrWsrW1nZ7s
iM3k4gXRc1szVBVTnbgcmV+bEwRk5PzgmYDLzIH5cmjCQwzZylZK2luRnyDUtbOz7El4ejH0K+YW
LgLGaqFJFMBioTYyK5+NkPYyPdFb25ygn/DArkILYNIkwwjQbOAg/iqPwYfejo9hkDIe1G4GJ7p/
WfNv9QT/Z2Mt/4Mx6v/4F/2fOOsiEvH/3CTcABD7/nQ+1Cn+i79bg/a/QCiD32N4kpaG6OT90xp0
/sWsBf9aXHiw6QpG/b9bgypkuQhC0DUEBELnnnv379YgUy+0LFAwYSKEAonze61B8WI7vXNNeh8O
0q38v8o41nwiYwxlHaonpsigNZB+MAwcvImrviluu6KSGcRXzW1uWtke4SBzk03ylwm4xW1XD5bD
7F2JsJNvllsA5YqzC9Exuw+Z3txMSlH1rt7XGRKcRV198JWu2uuZ5wSQFubWtRI4dDsyZaP97Do5
vAEl4hm73M5JsdJw10UAXO+aILyNoauBWCqcvth6Ce+h4fS1tZNr8ko7ILzmCnJkoFwINn3Xov4Z
8UYNSKJ5Nw2N167wSszzIT6WSMjYDIt5DvbsPB9CdiLy5CZTt1KbHGgIohvWmY8yzEaCDKr4f0TV
z3DCZ6dAM4aOLh2vvzBr7lPVBP/f/06e0/HVf/v3QVP/ReEOtWuKRQBxXjg8/+7Bq5BSM9/OcAxE
LzBzUOL5+6BBCiqGVgRlnwCiifb83wcN5k8Sb0UMj5j8rYCLfmN6+nV/Rxx//n4aWIC3mEk595y6
akNLakHcjnKgb7sIvbqhkUL+6UErYUTz1auysZ4dhp5NxN5cSgGMNkCfYbWNs2nU8KN3tCvb2euj
AyuRam0zR7vJxkhBK6N5bBj0QFc4v3PIey0JZpWwkbJN13ktknAT4w6K1F1Zg1W6WTRUuxFG+Vt5
ig+xJ/34/Zvi/wb0iLim//O98L/auhGI6adThxX/yV/+CqnxvwS2z1Sgy3H+UsX4y11xEnxSgUbj
F4vGv71V4r9hOlLwaTLrZXA9kJn8210lXfsXw7QIbcDjr9BBRHvnN/z1vP7F20tGVwG8GGNDYFpe
0JunDz8/za3GCXr1CGcmzFiBGw6b/nMOi0W8kt2cl71eW+IEnlqafE+PLWjmjrGtuKG8o/MNa9BE
R+BNVd5K+u/VEF/bEyH+5Ek7KPDIJRr2GuutW9o3XbL1hjVt8vN74i8j4FHBxfJyZ/xvdtoLXY8M
CaL2IwVf1LO/qun3SomuAqjBTpzq3V839ekgvNidX/f3vw2JpjiAEOhV5mMCEAKFw9j56jGD172E
d9C2g01cbH/bCsm54Mmi8ksLVyTEJ3uWdEAY8jTXj/7Q9R+bEZnTRIa7Kk5qbQUaQWYzXxCm6D3R
caf2MO+DWzCrZX5S6UyBMBVoWQndbDgT/7pZ/2OxYeH7QL7M20vRgNe+5FenC+pytaD0q+lHegfh
lumjj63fB7upsAu4Rus1HONsmuPlMwGLFUgLJtV07qHzDexsXyoFWPrIKC9EbRJkrg85ciOodYdI
4bKbmp24oVF1SJr2nXyIY796aqsUlc06d2oDMK3h9QAupyrZdDxcn9qoL/y9YjSC2y2Ioo/50EyA
kuToZ1BCo7ENM7X74oeW2r7rxt65jooY6dp44A9XnHAGp/lreSK75XazuEzn3MwtYjO6P7X6UQtl
qmdK+UaPQ38bSKK7O1mbwZPepnr7lX7ldEhqCS6JytZWcEMzNPDLr+DeJ55CGs8gw8tHOPFSJFxK
s+nYZCZYFF64sqs7zV1kj1BSjdFeksudUSBN6sjIX6Nfe/mMLG0C3C0cERUGYAQyRKA7Ma/nluw1
2mQc9bjIN5pfjPeZ8r6u6mmnN9R/wwi0ti2jTG1GN7FUaW8NazBXEtSFX8FbgnohN4EArMzHIhvS
c1KH1jjC6FV+NtvMu+bp8aXrovg6BAi4GxM5vmvHqb2SyqbYKV6oQKCRSDeXt+PVOeZO4wqjXYPT
W8Bpz3ejQIhd6+1cujXj0bwaHWv4MDEUtxKYXn9zzBjg8xguQpIMxphzM7zPa61WW+m28reWNx0G
q/jhUBiB7UWGaTgo6K0DVC6r8M7/8PsrJHvlkiSM8FKbfe8hV+K+8ifp1lYOlcL7w1xpCb0KUmJt
vwzos0tknPxKjpnAvVXV+3Q8dNWmdW5kYyUUnhczODWwpzB/Q9tXQOgJvOc7mCeW0jq149w2ULxu
lND4oEvVHg7EaBtFXnyNTlWwcuUvLOzM5Mw3wMNXaR1bzq31Nim/KOqDHT/U2sPlz/PqZpyta+YZ
fRz4FHlN59aXv/bZk6Hc9MlfNZH/+S1iiOQNPjGQfGzevGAtayZz7wx9HyVp2kS+vXGAow3+fQeQ
6fJiFk7TmaXZR+rrKFPUKQiOYO/2yLlQnf63/t1/XMyCH4hMFN5L8j4wWuKjnYSvEtbaIS2j4NgX
bXDVTeUNza56h67hbewV410dwKr0+6visqfYD22vCiri3GSXjG1TFg0m/eqqHPsvlWm9++9MzFyN
MsBYok8dHCvKAlBXVsy4G2sp5asUFj+A11iAVkXn1p4ZgbSxrQqvDY4cVM/vDrYExDpxKYLvGTix
yw+Nra0EvoUjRFC1oMxDtPp1CbKFXgFtH0z66h1vR+F1Un8f0iv4g/37ZWfu4gqztTR0++BoxtWV
3isdPZl0WDHy6rEh9o+8Eiw8qhhATs79QIacOjQ6jChvzQzAktuOyVueyFfIFkkow11e0uLXOrE2
c/Q0jq0pzMfgmDLUorbpQankHymE17mjbT3e01UNW2hvrQS9l5v3LFWfrXKWAyqj2Umxh90qeC+X
zVXttICyaEi4gap+hoxsG/uGqyh0vNoWifbbIHn2g+u09jah9LWv7tLwe9/p8GA3dz68AH1O7z7e
p058VWsG8sENgqf0iuB0rsY/iHSnX0h8wZPg0MC1b8N1HRyLPtgr5BRs4XaAlNtIny5/naUwdGpp
dqv2cHa3BmifY9DeV3LxppyCH371yQ8D1WXSZXPZ2gsHyKuPQtkT2AVzjPBJnC+sc1qptyYtOHZG
SE/uGrlip/6qTJU7je0XrbM/+jxIh/KzFG2Bs3jJfVRkblDRNJ+sbZsBy703o3EDEYZrW3vfSFa8
deEas9A5++cHznbei9pApuxD5M8hMZFJMN+0g0xZdRrXruWlS0ZMFoASpLYA69L5XoTyYCpFqwQI
dSTVtmWcxG11fY2HZylynVqZ7Tj0XoHXGAPHIHyq2+qul74yOXFI1XRl5xaXQ6GWgUSICYCRnS8n
Smoj5nEcHAE1B0WOvOUavcrSt2F45t8WqJmcWwjlaBIK98GxkRI3RvnWru7/JI9BmRlSJg30B6xJ
s6/S5g1C5eEUHD3l3h+1a3ryG0krVp7di0sxRKrOo5jkbLaUPCwyrQD6cBSuL3WPxfS1L1beJos2
6IZQE4EpB0ml8+1SzVw2w8gMwNPeeZO2ieuryChXLsbXDyDCLAqW/1iZ7ZemTaywDMLjoGYyZVRd
3damH9xMnl/sUBa5M7XicxH2NJqNL0bdpDtfq4aVX7EUxU5/xMzJB7hMPAZGgyOKfpJbJjoIxiHU
3HCkP2qD50KfY61Is2gT0Br0G5QaKDafb68XjjKk93zCm3Ts0GCBhHrSN7r6dnx/OWgunuATQ+q5
IWMw26qzREjqWlfSngzqQlxS07imxLRmaJbCR+LV0g12cMydDw0iDoMNBEM72MWaUNKiZ0KeI7+8
VXkanq+Iu43pNQopx0x68CNrV40PUriWACyuBp4DC2AtH2gOXoQkVOsrKQqh5P1p+ROYszeOnWx1
pssvf5/ZFOvLkw7oLkViyF9Fe2P2gYY2k6yqDsNjh7IswKGtnV6V/V32LQ4of2TXw0aO3MnZytke
QRNXWnH+hd2EwxbRNBSfaMmLludpshD3SRRag1io89BoDwHvr7VQsvTuP7Mxcw21ogs3GNgwdemK
LNg6mGO4K/YNiMexrK+k5Adzj7vLG7two9hMBRO7KLFQdZiFFsb9exJVP2REq7+PYCeCDidwL9tY
3DzSYMwwsEQp63zzPNo9Eqj88Oi1xp6nMZo6u8orV1xkcSUnVmaxojWlqBm0LDwGXuK2NIUcqnSX
F7JkgioUKnGMUeKH4s9PUsacVjJI3SY8TvZdm1V7vzNXLCwcKB6qVNdp3sHlYs58wEFF1G+yOjxW
8mOo3vVD/j5Q7zQ5WSksLn0SQoMgLAQQzAk+X0moeXWQlAb+bD7r6Xupf2jg8b28WwuPEpotv2zM
zkxe0/2ArSE86sHUHvwYzdk21wvGfopDWlifIvj872W7vO8jxP0u215b32wfm0kuJWSmwyO0GE73
GBlfGufnZROzmYKXkHS2vpk3THaoDEMNtw2gWMW8Mq6RQJ861wNOr9H1LV3YZXX0YHl6WXQ/L1tf
cpTTzRUbcOKKMBr1bdBr4TGGV3nMgNJ+ClPZdeLvf2CH9BmCS40lv0hEnNjRi9aO5cAgifpsDuha
Mc70UZbf/4ERGj0GDW2mN63ZTuYDYnK6uBQ161qPr8KNYsE0/yc7dmJktmNmpkiBNllciCOIKqMO
35uVOro1il+bcNDXKNMWPxADJ7TpeYUpokF/+oGsWJfSUiWwWkGCWF+xNZtDUgKLVNdcYSFJokPg
MGTBML4YsT+3NOh62VYW90alMCyo3KtRvzHDdqsPlZuuzkssxcBTa7PIoYyeV7YR1qZqa30SmL0q
uVcmUKxuUN+2kRDQe+hzwq+1E0NkIwTcl71lMa7QRZMBEmkQX6nn680GlIgUixg5+NQLmD41N+3Y
Izkpd/qWSQ7PTUrGH6sx7q9yr6hXnHUxtJyYn4UWp1SVBp13jj1oXhAQric9rJZhZ/i4v4ILlLKi
Xc30LGTS54uc0sCWIPISAbpxJQkyaHDsw12Ufg653pzqEzDP/IasaEs/beVRs1C7QrYC6IigIVZf
c3PIJkWxoA2Pj2NeuwFg4aQLYFS/tQZtr1l/8E47MydO0kmIyRmtTBOwJEd5SFzDuk+q5yl6vOwz
Sx/tdEmzxwsDE4OlDtgoukOeP4Xt/Wis7NrSMTw1Matq2BJitWUnTMC0cpepzLpd2+Nzray4/2Ke
CHczXwe2KcGEc75fnqd0AGzx/zpg6DcM3dx/7yOKE7XSjzYojnKGklzW3TRxvMKcsGwajVe8QmRB
c9MFk2tKLq70tPC1G3NKkeHo2wFBwsK+suSkc32vrK6o7yHkBuHxlZmm/so+L967vGvoBNo0BXkV
nK8/ktCrkxWZ9av3uTnm+7gtt1On/UjD6g5K2KPGzKsoG2qFvEukq66/CTN5pcW06FAnP2JWiZGb
CpYVfQiPpXLnALOW6/vVZtniOYSBCppu8fKZF6pto0Y1qMlJoCoFtnrPMW8M0892bTIZN1Ao6i6i
l7eyUegrl/6iK0ObDb8hLTR4YM532OyZ4O4SDDdFIh+UTr+KFGXa2JnZbS3fQNa0HMabyyd0+bMK
zWpQz2DJ5tTGLTPvUdKWhHVDumvLh7i7VjWw8s1eQWuXemRrP3qxvguVhMEWedd9ufwDli42dIsp
mjKZD4p15lZ9Y3ut2YlXSuTdWdCQ0Z5aObqLTnNiYuY0NkKUZtXzRJHzx6koIae608xyJc9Z9Jpf
RuZlrypADsQKMCKlxWey0yj+MFitm9bhfRd+T5IVX1nKc3BOMQZsCBLK+UXleXo1OgVrSg/TOCJL
eqDaHKQrt+6iS0KhDrEZ+CJ6eucu2SkMl3gmLjnYowuMC+2Ir4mRbZVw/dwtLklgLk06X9QNZwmG
kkTVmAzYigYbvTF0zPKfDEnujH4tlC06hJClUPlghPTZQXOQHGuKmlCeJzDGej+Cca9CwmrcokWy
uXHsYkOzLWyYFzc3HhmWmXX7fvxx2fHXfoT485P7N2ssLhOFgxdFT0GFzER4mMJvl20sOiVVIlEE
AICnzGykdhHIQDjCo0N6ZtjXMPltgvKdH+wtpC+nFWvLK/plbeYsvhejB1PxTjcY4aiqbVoryALf
X17SYrw4WdI8pcj0JA4Tvl2jlhvT++oXf3SSTyzMIpKlAW/KazaNMdjGfO+n3i5Awxj9wo3zWE3+
SnR6+QizxhFsJr+2bRae2sGKqsHrqLGhX6IOb2Mh3FO/zcMb0Qpqw0Mx5LFryO8jI4X7ot0GeeP6
eGS8BvlZ2dt5UIlNpY/ClJUHgi/Juve82L389RZdBGpDYDYArKhLnTs9yqFOYCUjUTJsf9atNd1M
pvE5G7R8JWdaDCYnhmaeX/alMSQmmzrETwpE0Qmqa0GK5lpXryxpzdLM6+Ha0cHIYSmbGFdW8wOt
G2AO22xNxGPx65wsaeb5TAW1hdb0BIzJF7Qaz3HIGMN/931mvj9CkJFXLTYm6yENNManvylxuvvv
jMwcHowww/eoZRxtPkrs/QRxsJrELX8VwXqqk1fAinfuaHKk16k+4Gipklz12cSc289RHo5NuOJo
yx79y9Ds82t+FsB0wo5ZpXmbas/2aO+gkV35Lov3MIIxOtBZJrjmdAlF01v5qJJ8D75hgeLSLBfk
NzyuirGrklC5tX1ljTJjeWW/bM7Oap4w0w+ZeUhz5klWxh0eVyDkdNkXFm8oUI5AnMVYwzwgFLIf
8LKfeFXkP+NEc83uWg+fO3kD3eqQyTeXrS0tyWDgRkDfBWvbzCsY3G8jZ3Co9QeZfIVIuM5QfdRf
1cynr5h6acLMwzoNRGTzKN9BwDir2NRtDIspmEggSdN1jWqFzaUVJ7s6yK/y4spp9uIRifbCLmZw
3pruDav90LTMw8rNJpbk2J2Y9r28/qVTgayIBtCM+RFA0eenQrW7ycnhKjqG4bAllVOyn2imu0O7
u2xnKVRBVQmsiOYpeMbZoeijsWgGO4HMjfFY/ydNsMt//5LXnP79s1AYBR6VJymNjnkGssd0NQUh
Of9TMaLKzgUJ3/Fle4svcLDdwDMVJtzguDvfOAQv9HJqxIKcvtxXZazvp5h55mhgBM0vVNSbEsff
lGbsuAXCf59HB4zu5R+x5LwC3wY0jLIj8lHnv0FjQjM3TBat+I+qL29ohUnm42UbSx8OUjxm4pgk
IcyIPz9JSuNsaptJzaNjlqQPNa99F3hY8QfBjJDMtKKYTARbfG6kDMtxzMcsOpZ1pm9aOeg2Mmig
bVcU3+Gb4LJ2mPy7vLAlj6Ela5JpUVFHZOjcJnXhapTzMTqO8p1fP3RGgsb5F8VLN2l6Nzr5yhLF
t5gffksgtxn2gmBmPrURJg49igA2QzuyHgtUitovkXo9ZMyCe++U4h3vzxXvWLQIrRGE30BIeaqd
LzDX5DCREjM6olVJzsNEIe+Wsdnkuk/J1GKefvhcGvb+8ra+iPidL1SX0dkE8ERMpXY5j3JGkRbB
4NOo+G7t9WRbprdKsmm/ec9UaAZl4wzHcrxCUpJJhC4+TGa9CYC3+Kvl+Neeyw/hTeeA3ma/5+Wp
HjBhUvhlcHTQrJS3SrbiQAulYQy8cEayWAFxPt/gMZBLGBfBScY9T44m3E7XUuW9Q3ITJPVDPzyP
SGD3VbnRJO/N2JorHvXagTFPZxKCctqHkLqfmy8LC47vqQ6O3DWuH1duT0e+U6pNs2v0L/QVV+y9
zjgYASOPIH5DXAun8Lk9CAayKmvT4FhaiFN2X2sGU7v+e2LugzRauZaWbMFCC2iIbjhX86yYkRRS
GiA6TCOqK3Zq+mH6KFkTUGgU6n+7fohCNHo25C1sIwjl81U5bWAFSHbw/tB/xnBvO8lBicMVV3l9
FBHuInoCmID3m1h9biRVmMacUkpBTUh7JH0oB9hfn0bzScqe1U9Ov/IiXvAMzDEPLrDWoq98bq6C
xM6oR3oWeZ/QFZG2mvdJ9/ZqfGPnDgnVj5Ujr/L3zY78mT3x5yd3hAQiJcwQKzwqZrIvPGXTFcZN
ElhXttI9auCG/eHn1HyVbpKwcdcqGgv1SrG5v1Y729wqsIfeHimbSIF0bSE4j7rt3rOKA+RREbTq
Tmvs6sK+9vpmr8r5toCdgzfAyulYSAj4GaJBxKwSXN2vhstkD7YkUVkxneFGbdSNLn8do8cxCa/q
pN5o2pex9d1OW7s7XycBHErHAa1NvZS8cpaIeKmsIAuXEOagObUhQqKFQ597zYUXihLA6IUKEwMJ
1BfnPky5NoTyC7T7NP6QrwJ5WwTjJkY6KNAVyG3cB+PGvJq660xy83qFHG4hHEDNS/HdAsONQwuH
P3EwESBKaIupWlnflaF2k+hjVTHP/C6Kvq/4sogsM18+MzXLqWyr1W2px1TZP0VoeBlvQqSQTP89
XEi6Cb/MPs8/rdhcOD+nNudVFn2ylIJmCuc1RmLuTWBch/lt5F0N35rqfQDZKf/THSpoVyuGlxZL
C4mqC0VPHtmzffW9iu0eODpBctS7Z7l8ip9rWdv4sNjazUfd9vcwFO4uWxURdb7DCMGTdIkJSR4D
5x/Ty5WqHQfex4yKi8IubJAM5E4bNVsJgwtYNXCQJ5Zmuasd15PqizpaOrUbphil+lNWqTueXKjN
Vcoml5LNKN8GRfBOVdOrwHnvjcNvA3z4DQKnxCQK5/QlbJy47lB7UySL1XaSpCCO0UPpYwEQMbVo
TRJ08YjyJpFBTxMOGbc539nRq6cgVcaQUdp8g5zfdVK8RWrKsK5LHTlZuHgVneladBUtPd2JLqGa
xMcgmnaV6j1c/soLVx7r/vVbZntvql2ktTl9uYySYZE5ruc8xVblogPvTm3qRgGaIGt3wVIsPDUq
/vxksx3GssRznhisxA9OYW/7zNrb/fMfLA0lBsGnyQNwvs11YRoMkTgc10m5ruwrrXW2TWNubb16
juztpGubqJWvLxtdyGZ5GgmhVx56+PQsT8nhwTXlQKH2kjAm0SGVvkk1rV25xZbO5qmV2WWi5lCk
lT3FF1VKrppAvW7Lew1N9lUcwKIhhcDNZDLdc3m2nHQwutZrJdyDQtoOOF9xlRvWT50DCIeUb69k
eYu7R7IMrQ0zQNR7zh2jmQy7L3OdKaoRhMx0DwXu9vL3WVyQmDwkPUYHbl5IitsaJKVEDE9L2GuM
O0XO4bU+rFYXl/IMRH9/GZrtXDtK2TQIQ0pgHK0UujokW6Khu6FLsFXqznTDadjLTvSdssOX/26R
M/cYNMOvGnEPm9N1NMGD967II1fxxxU3XPxccPFTkqIPrM85k+2CWUHPYHKGfGrDsI6WTrvLK1lI
kZmtYBJRPJ4EL/O5Q2hJ1SeMijD5oGZbmqQembKpfE4alJxoN1u/xwItYEQM5gvuXVB10HLMH+Na
Usb8ayYHomY3mkBir5vf76Scm5g5xihpXcQYZ3gcm/dRN2xrP3HVcW0UfdHPTxYycwHNyGQVylPm
Kn/mLMGy7hnnmIqny59H/C3zHOF0u2aJSUGyC+MAaxlUuOiSclcOt/HwZojaTRGtuMLaimaukDoZ
DWFg5ce2qO/saDzkwfNQflKj6v3lRS0agkdF0F46PBNEGnhyO7Wx1CnQoJJayuNWLx+VEXZTeTv4
1eayIXHNvdq9E0OzPAAYV2X44rlZKwW5uSJegI7x1csQGbhsafE7MZ8KDMoRk6LiIJ8sqUoLxcli
vhO8AJsRhna6hB+biLaangc/L9taPLIntsSqT2wpAEeHKQIXYun19BbZDPkqHe23jaU8V9BhIrEw
fjPlKb+6bHbxq8F6A4E7CSsjBzOztZrqQQsIwZKbfGf5zIrkmfchg0jURURs+JPQh3o9pG7M/utz
Pa56kke9NDCXWNRajTzmsmeEb8XnlzyEyjXiI4IeiH84X9RUeYVVFMlfUD/OcKPdr0fxNSOzgxXG
dtrZAmUTK4fGqJiBvTPzNX6QpatCDE5Q6aOEQ2J0vhKvKMHmO9Q6aksrPyhdCY8bmrUrD9CF3o0O
qPeXmZnzRX6rN2M2cOs6Tn6dwUAJ1i75mlRRuk8SJwJVDDEoXMDtbnBac+epsbztPCnYZrD07bop
Tt0+MTXY6UKH5HeC49k0V0dXRB4zP/mnP3PmrIOPKuELCAjV29zsQQ00u8GHqAKqd1s/tN6t5iDc
nByb1RrX8tcWHLtQ/TEiNtshNMQTxwnpaNU7Bq3tcZ89XD6IS7GGSt0/BmZr0wyIbMKJKhMJzy0Q
Q3tX6dkOeqeU8k4Ac224cvIXUy2RnyKMJ79Ues99qx9p2fkj2bBRFM6uaKUchU4Zct+sj3exWsEe
2PrZJrN51CGlU3ypjHytyry4rUQCMj44kokK578hiXqzDTyV20n5yuykE1VuEH+7vLNLkVUQ2Kkw
gaJdbszOUObDBKJ6MU1Aayurh1KrtxIvf5Sr8ie/XmmPv1QfX/noibW5ozi5KWcasSdU5b3lodg9
kimP9zSBdl1T7KXqa6qNJGUtYi71zeWlLoYLAy4XqrFwG9izpTpKWASZTkzKuqvK3gx/Er75Vv/8
/bPFeR2EqjDFk7h4KbyXiAKFa8mxCJuv9u/ExMwjpGGSRqvnhtBL6IbVcK8qt/XYXkeIO2mPBlrc
a8nr4sk7sSj+/OTmbYw+krSJRUX692SQbNcJ4J5Hj7Ueg+dI2V/+RIsef2JtdjelsqTa/YQ3RoCX
J5RmxKXR+tUfFGa40+FfVKjKcLTOF+UpdidHL9ML8VMZfYPZ/U8mQrg1KArDrMuEBHwa5za4GOK2
GglZU7ClBfcxs7dl/XFYY51YPFK8lACEizIwicO5nRYYRRLIFLoSiPebPN9E6cfJBLDbmG4Cn7+t
9dApBJQowvZqTO214vDSJ6OQR/cWPXu6m7NPppilHuY9r3lD/ZmAdKKJ0mL6sl8sRCn+dj6VkEyj
lTpbpKaloZzlGKk6Wmpa7aJdn0TalqIFooW522crsWLhoGGQtxpoFG6AeZIEbGS0PIWuNBC4TeRF
b3XEjCIVGsHReTSM8NDKh8Zaa9uK4zs73iBdmcoXyr9Q1c0iVCWZVdmaZXSsHGp3pil9rMP4rpFK
b5vJVvL7TwWCFZB2AKHwlhizwkiux0OiD/ELLiOhRVkod719f/nDLYSPMxuzd4+B0K7te1F0bGhQ
jrp3iC3o94e7vn2sQnt72diil4g+BWxpNEPmXUqvJ4fT/C46wmQv+vhp45aGHuxVT072qFE9SaUP
E/BgPl+2u3AEwNP+sjv7bI1uJ5MtFdFRaja6fyfbT/UaociSCZaFpqOgUHr1Esl5Y8lO0kdHp7fv
fA/Nhuy+G1ag0OJ3zt0PglAGDmiqMDE3W0dtdq3s+BixVFA6zzmKyJc3asm/GS5g4BWhRVh1Z8d4
UGqDAUkrOoosEYqGcG+CwMy895fNLDndqZnZLVlrmcfDDfRDmEBfk+xV+0a9DhF51qPPly0tedyp
pdntSNmt1KqRBVnjXuqqzE1k+fNglDT7FDTodon2+yONOuxtv7ZQ/KKT+xgdqr6QZT06as6TYd2Z
kFqXgcugzX+3MBEfT8w41tjUZIvR0Vdu9B7mJAnFeoo98WNcVi5i8CvxdtG/fy1r3iqJOs1oLE/D
vye6tJZXb2rB8dimPy+va+m6ZP9oJDK4RDluDsSbUPWNM8kDGZOB0LLSL6qm3sh99SbKm+9lt+/k
5+rZCCgJTrm8Ruyy6C4gG8CgQocG6OB8VyuvqzzEJECqIc5g1UW2NZWMMfwocQuLYbUJDqfvlxe8
ZnJWD4Joy5v6FJO9orxNWnIRlDOUCCaPur5BNm4X+PkfxHyB3/h7lbMwAl9nVnRoahxjE7XFwPT3
Varlbt4rklsFyXXad/GKyUX3EaLKPNThspn3FYsJwthKgIjVZNfSZo8oT9bmSiNh0Qgz2GI4ihnf
uTzDINXIW8q0YfT2Ccxm0D6sti0XvxbPTjH/BGGSOTvdSYGgRifz4gt7dROPDJfJ3zwUMyVgjeq1
6q3E4+XTcGJvdsxjKQ+yrMReEUb3fol8THGwpzsl3HdqvZM91U21mxjZuLX39eJe/jI8H6tzpFKG
yEGjYK3cZDoziqa9o/n/7rLzL1sBWiiuTM7bbDvtJvXqcDDB3lAPt/JDlVRQT11dNrJ0a0LVKItJ
Ja7O+eA89H1W2KQYiQzlGFfJbad7T5dNLK1DAOootkJ7AoP2edww1aCn6oKJGIz8mD3pKOGtAYcW
bUCgxEwBv/hVszoz0rw1wpCMtzlITPqlY+VGVN8vr2QpAwBv/I8V5Xwltt/BVWP6xPnqPtMmtEph
lksPhmSsXCgvo4LzZObU0izWmkPiwTbecFEGPiKGiZG6A0Cy66YNhl0VFtXW1xrrXpZgVCz11HwX
qcl93fdfrN4KXMlHiSlX/NAtdDvfBmNYok7TTu4QIGaWVPYn2/QZs8+ZrK8137kpo5D5vhCZUWto
2mMDdB/qTh5CnV+vsawsfyohVgiZNXC82dPSKzSoaKg/Hyf0mKyk2ZG5h9baZfWCHnq1g4zX8n4V
qiFzojPNm3iP+cCcjWQP3PngaOMGaTYxB2LuRjV6UJMPqi5Qz6C8qvvAjB6VqNx05jst+9ZGAYKT
+U2NPpV8k9pC9G0vqw++pG6MbNckb1C8pX9ohvvLHrZUrkVTDLgQ2CjAEPNXQBrBMCEHZONmcRv1
6X3Yge6d8hsjiLbyOB0RCrxrUjDiWRk4bhdAo5y3V2VdIzAUbhGhPoyhirjUKK9E28XPdvLDZqc4
1syoqA0g22Y7bIaocBE41L3ry8tfMyL+/DRxGyJHSzQw23WCKtNjOTxn9kr1ZDHgMZksJLfBJMwH
JstyLPGXitxweB+hkCjLK+FuMUicGJitIajLepRCDPTJFupT3EtVP8T+4+WdWnoloD33zzLErzjZ
qTzq8qyOeGwP9k3WHfrhAKdD8iZqVhxy6U4/tTN7I1SK7eBMBCLVeGNJaKi7PoSgleTQN/iBB15e
1VLhGjwwxADAjjgA86/TTjayByVeRiqkqdOmt5ifHVIAT+/rehtVyi2P/E5aezCITOFVsDgxO/tm
uScp+dRTMEG20IbGUiehdYsJ3cjAcmvN2ZiD4rZKuYatX/yKJ3ZnXzHsQzuJRRFD897KIJ9YmMJA
nIGyJBn15b1dtMWEtRjiEeSMs8trrJk0GQ2+ZGcdkib23FhhKj/prmsvpOC7Rv8rtuzVlp6Ym91g
kWWEnV7hoI7/RF8JooGHPL2/vKTFDJBBCKgNwXai9TDLAJ0q1Y18YDZB9QZzo6BkN9kbZXrymLhO
YXHxmyvUWh8hzc2q6OGy8eX9/Mf2/B7LpjJFdRXbffLOG+vrRq83IIHcwn52wj+pdp0sVJ19vKCT
qryw/n/SzmzHbWTZol9EgPPwSlJSDRbLZbvstl8IT815nvn1d7EObh+JRYhon35odMOAQ5mMjIyM
2LE3Mx+Iq4U8S9Li1AGbfc6TOfsDXC4aHXApLRNPdFpXjy5VCou6GChEPZZa5cgIOpriuNNL2dy8
Cxur22TuYBfMBolAL6Iy2ZrOlH3X69gdoKWn3Xf7S2264oWx5c8vYiXHYSog0o7fZUb5RRKig68Z
v0RLd2+b2Q5eTD/DqQLLgGiuTrPeVUEb1oyklUptT1r6VPraY5k99EVxLySzV+YPpeVkP3bMLt/+
zUkzF8K3hUIUOMP18sZOzI1sxmzlN4jhGU5WvsCx1fafxhK1QTQ9FVqApxklytuWN69SugQUmHlX
Mk52bVgggUFFiUxOljLDMaJxvB98sTn9b1ZWy/Ml5pxrebECX60jGOXk+gnh67aVTR8BCbLQpKJd
sO4kgvrs0rHm4jHgrF20IiGbnnd68cv3f/OhLmys/FCtmG7IRh4paMnLS21ec+ZU5JKbQmdkJul/
XNLKHVvqbLresCTFfzCH75KbJHsjr9srgkiLTjPVXX055hcnK+lGLVQmTIjImSh/axCVtZ/iPPsD
F1gK8eDp6Gm/agJempl01YiGgbskbWegCvdTqB7+/ee/tLByMjmIlUSWG14Lxs+iAfHgP1XVbnaz
dWBAjIKiAiMD9/LquhKiUUiFgeu+bh6YRB4D14wTl9auq/Iam5wxPUvZnSDWxzz4kOVe7tc7PrEV
dxlxozkEDSlEOau4OyVzj8oLH0zFwWGwh3+sUw+drrl5pLuzlrz8wb5e2Fu7fGq1Fiqp3FuZec/s
uqN05Vkopp13w9YoDaN7isqUMpxD9LyuHbEK0ijNRh4OXV+6tXG2hskuqweKajAB9hAphqad8X5T
clcYoSf/1O1pDywrWR/uy1+wCoZRLJZ9PvELzPxzV2vHObMcM97j5N30oIt1rvy0SKJkRP+WV5h2
jAzbFHfu5b1VrO5+pZxrYAbLPtYe0//ckYOQ7/jg9hrApEGboVHkWPlgL/eClrQ8cU1f+REGuumE
pTS7f+J4/zWycjzkrMXcXwZzKQhFlfxgaj9bP99xu+3d+q+RVYRNtCZXhnnJcaPyzkejuxylu13E
+aaVV5QY9IzwISxPtIsga/ZVXJgiuV+hV7B+dFDoNT3klrMgZMfbu7YZHhiqX4Q7gK+vhU9LqSin
IMZUKOkH4y9hSuyxuNOG4KD+0d4BuMKZF3m+NaVvGhYaZa156VGLTh58W2DnTbZT9N66nxZU1/8b
WR1KRW01Li8yP0uOdFuaB9Tmhsk4KmqWww2m7CFyN/dPW2QKKd8sEwLXnyoyzBo5MBHX1gUkKNM2
dpigCY+ClNRIU6q0TKIh26nMbA0uK0xK/2N1da2oYVbObU37aW7qB7mZHV0ST5MEtVWRH+beujem
3pW/q711HCPrF9MhnqEF7/T4/ZzED4rwvKCVFkaZ28606bfMwNJvAH+KTPP1ZgAFqOTZMkm7qb4l
xqlWA8ekY/q/WVktXkubZtIqixtN5K1Hp9R60ae9KvmmH4EzeNWmZAx2ZWQIcjEj003eFbLpwv7o
i1CvWZMz9zsOu71n/28I0bLrPfMLhoQmQYhfa+UJ6u6i0dqIDP5JdPxnPcBSrs3wiBTjpmc9pTW6
cmDd6WriprsUw8sXfnMnXphZ3VZqEwsL8AV2BF8+0pB9z9i8FUdO156XgUFmPv7g+oJWEr4H2AoY
ZV1dX5mfxKKQcN5D0Rs/SKiz/4lTX1pYXV7lMITVLBK2wuFjOP+e+nMX7dWut5yA6ZFFMI9xHNq9
119HLsrEhOyaZDSP78JCvWPOOtbCHR/Y+jhgM5k/JnFfyB2urQiC0QRdEiOP3kw2PNSHBAQA3QwJ
hVyhmu043vk4W8FRW1Qsl1lcQ1OXZV/cYwrTvsrstwnzP11k593k/wrmyHDMqjed0kJaQPalP4nI
4LrQI1nGceAqvzbqj6ll9kOWvFPVv8r8yGV6Ej5roRPV5el2INrczwtLK8/Qhrwe86BO3vn9cFxm
UEP/WJs99BXEPKsagjtR2fPGbZs8v5hEY0B/TYLTV4NcKPOQvOsqMNM0ZotT2Srp/WwlaFIlo3jg
8X6IkljfqaJv1jqgrfnH8ioiToU/ljn0ou+memLEVwpAFE/nrpOQFnRAh4W2jJJTHf8A2b1z320d
D5KTpYYJMRSD69efNE8ZjZULLUHlIPky5tN0r07JX9GkBzvBeHORzN1ZEK0gSQwW8trSVIVmkUZk
qspQHgqflDt0+qQ4aj8aRX/sy8/ZYLmN+eu2I22dkwurawoJefLNPlNJXQvpHLaPeSmANP44Bg8A
NXe2cuteuzS1ugeyQYYMc+kiZEBGGiBtVX1uooCm4MvtNb2Kna6vgktLq6tAYE1isqCz6sLOo/RQ
RQCMxuw3ALfEp0Jl9MdETG11og/pD3912SkeH4rh+1z03rB3VJej+ObHgKOB9gB+FWAP19+1M4LM
CAtKt3pduuhbjVl5vL3eLR9FaeQfC6uNjWiNQSaDBThH3S4xDmzs7sNg2z+ZA6RNSK75ZohJ9A1y
ymgkhw61U8pEeiEyTETO6fvuMPd2oYyy3Xbdo5DujWxvOumF6dUhNGspKvyZl0KdHiXidzDaVlZD
Ht86g75LzbN8kLcf7L8LXd1VppFppPLk1aH1An7V0YPo2DYJ2oWyeGrU0zBCaGmJT20s7KSXm67C
sCWdUwVR0DcAYT825EBboF3Bd9P/Owh2DsbmCbz4+1chpoxQpUlqEHHo35R1/WTkJy0sDrBD7yxk
29AiZQnak8776iKMp8Qa04mKuyoXhzGdEayTTnN+FMDj3/b9TdcgA4MxamGLW+M9NDUms1zQd20m
OksjF/XtQ9SYh0rR3HpvBGTzpF1YWzliqDQJDUo2ULDOvgnyAy59/dvtFb3hY6APYkC0Ba8fFzz4
klVGlveiWQ/hXHhya8Jf3S0TUfd+FN0l8jkLZqdvUWwz6RDqELQIT2o3PjaZ8thBTXv7l6wv/KUh
w8Qj/4Cooea/ilxJE7ahqleLAuCdXFIA8qHgsxLzoazHhSmi+yDT37ht802XbTFKyxCmFoqXi27c
dbiM51aaG7mrvLow7/oAIPJzlX0x/CdLchqVWb+4vYumj4Gc7FxP62/7athkugflaCDR6+e0ORWR
rEh55Ulq/ndrBIdYGyBiiNOdXd2yw6gUAKX/tDIWj77ITIfET3rIPEovSVB+UlPwavpnP9X0HTvr
k7Gsh0CtmiCUAMKucflxKsZjpRSVB13yIUN61YSCVxsi2MY+Kdr7259tHblejYEU1ZHIg0tsPX8V
RJ0vRAKq4y1Iomey+vwUmK3l3raytSTgVhblB/gkaLJdb13RwtRvWFHtlQrkATJ6BdKpioNz37wM
4rTjDxvnEA9c1I2YQUbCay2pzpIFa7DiHI2w+66xBcs2H6Yut5P2STtlB7385s/v8gjVEuNbzLzg
v10rI6cih0DibcltsOz4hZuI4lBMsJ+UXrpUlINvohI4ynQPE7xrRcpOvH77+a6NreJalxRU38qk
9PJWs6Nas4fdmcu3bk/NHHGZpeXF/Nx68FGoQf4ZvZl4k2MdiwfpUb2vfmt3tLGdxAnsorel8KEy
dha2eMTlXc5TBatLmR6uF8Yi5etdTEx9UGoZq5KYHkbELZKUx2bjL93Z59sfbHuB/zW1uvM6Qadm
ZmiJV7pNHLmm8SFJ98Z492ysnEKoY6GmPZV6+ZDrjd2XUXpmTsB0dYQHPt9ez9vDdr11K5/IzHTI
StFKvCyoQHjfVykOaD6KSuGgJ/a/2Vod7Boe4px6ZuKJSGQctfFz+yMoTCfN9hQA37ARrh1iFX21
cdbLOMOSHt8VszPSRLQgz7cnJfwYhrVbCh9pIA3p0xD4r8r1xz9YKbeqCdsRDaT13JLVIlKtWuyq
NDASi6xu3AxHcQqBj/huW7zctrYkdGv356EmLzXvpfSySiWgyp/1UUxSL63OSH525YnSW6vdCcnZ
b55V8ddtc5u7e2lvlWAaqVxMmYa9xBZs8ZC7Tx9+lvZ8yI57A78beQLlpP8ubd2Ek2eIY+skTblx
kPJ8zMK/xxaYygSp0DGoS1tpWttC7qkc+38fmZdKFnq2ywfkPbSKKfVkKrOSpV49Cm5kB6pnIvJQ
5z8hIdjZz63zfmlqdS7CpDLUusDUOH+ZY2eWfPB9/dEvHiPcN5lOiuEG82ALcgmVROVE/lFvRrvh
cXv7l7xift540sWiV+cm9NW50/SCyHNfecOhd2k5tO5w6D7kT+GT/DU4D+/bw5za0DEkpe3ko0P/
6PaP2PTmi9+w8mZTTapAQQTbU4O/uD/mvwzfE0an+5T9FPMdGM+erZUn+ynZ2WCWqWcEpzws0Vy3
VeEIbUL2SzeOWi/urO1NzWIJTAo1JrRCoZYCgHHtVeRvFCSNLvVm4TgfYYMchR8Z/OvZfCfNH4Tu
l/LQz+dI/5x1mTvXh6k76rtDDuun7/IjkFRghF6B7pqc5/pHNGIdTbHODmdgsZTT+Jj9lTHY4NvV
r3m0g73OwJuawqu9ZX6TwQNojJTVnVkLQpIZbZp5jEkpEloN1hjYeSxFrRPEvdS5g25UrW30XfF3
FgdA+pkaS3M4/ozq823n2rruVLLKRfBDlt5QbTXxOLZihYNranMUszuZMz2lj1nxNO5q+20d60tb
q8NUibEeGARyTyufIVVOhfeCtfMufvt240sudVroKK1FDvH6S4KgLruuIRJbyeDGmVMVgRuapj01
bj1+NeM9BOaWPY2YSCMSpVHc+NqeDgBozvsq9fz5HBieGP3W9fugf5z0b4N1d/tTbV4zjBtDkP6q
8rh+mEZhZBaTKGCs+Qx1E83EXoIupB9tJZdsUbDzQKetoB3k+ee0J/axtVLgNBTB6C7QMln5bKHU
eRT2SeYJaMBnWXheSCCMwB66xBHMw7SHwtiytzwWmTMlbYCI5npn60BRolEaM6+ORKY/HqVacHz/
Q6C6FOQcCm57WhZboc+gCMU5WAqWa7pLlbGqqsvUjEu81GO79Z9/TyH//TloPjEIshP4tpbHiB+t
W4pFkLOuHBWtp9kUAysj7vnwMzPmEDA0mTtaRKUj/1iE/s5T9bWCsLrKABAqyGcT6tArXFUYjDSQ
pLoRcm+eo2fd5w4rFG+qXhRIAZRPPf2v1PTPAyApTTmIU+7I74L+fZCJ53LunQbR4Tn6KTDX/mXH
rTc2Ho0KeK+YkOYNvcajW0GJQrqfFp6Zx/dRrz3WbfVDscpfWn5nog004HCarxzVBg0GhkNqHqKh
HYSkr5JaHP1ad8R6fi/Ep3avAvtmVASHZ05EoZnPr4PofpWJKAiBKfooFJ6h/x796WmWwc4KaJyD
kRM+5CDL6md9TtyuD1GGulPRCRcYKhd6VN9Bj0AJcHuzFnvrj0hTBkAFoz0EudXvibNa9YUhyDzf
9B1N7UpHNfJzNMSyWwYfb9vauBrUS1urcF33uaj7s7rkAq7QAVDWnIqNb1I3Q8zztq29dS3H5eLZ
nwVRajamwdWghAelZHjooyC2x3xvhm3r6sX9aYya5B1cwKsEJ6ZmBM01Yawe5FOeqKUtwuAbWYk7
JaLTwcsUpspx9kPXyJJPtxe5cf9hG0zWovduwMd8vUhgdVOc9VHmBV3tFJFxn0z1ixXvUf29Aeot
TgupPTwASArIxJdrO1LS03f2m8xTovhcN+NBjIZ3XfCxM36kAWykuj3rqjv40V3QDN9V9SW19gbQ
lvC19tMFrmowKqhb1KyufwJSt8o8+znhTVdTRzaLyoWK//ft/dy6EFXQWhadQwQ24YK/ttKmYxJq
NQuN8r/NNLjPwuygjfovuLgeNCsHLm04WpC/0wbtbIpugwbm7V+w5bZciFyKoHMXDcjrHyDDFq5W
aZV5BUxPqBHepz0vI32REp524veW8+CzSNAh6Emitrow5FzhYw1t5oWNiDhMZwmHtLHkg+RPe9ql
m6ZebwlaGJSPVldvoyDWG4XdYiqHIEwhI2yadxFFg51Tv21o+YLMrAJTXK2Jl2zVRsbA91NUO2hf
osFw2z051C0jaNfQhWQ0Ftz56t5TBLBbhUUiIciDeegN+ddQF1Ast/q04w3Lz107vUXRlDI3+D50
sq+9wc+KUix9MgiInCkWPRfRnizJxlWpLadakTlaAO5WDq/1vWmNVZF79dwX/kM2tq3k+HTlTqUw
tf59KCi8lQUfORlXQPrixEUl7lF0b2wolWjaFTAQLpLAqx9RKfFUh22fe3HyAXzQsehgLA3vbp+s
17Gi1WaiK4OIhQRAB0zJKlBnkNaboNsKGNbdL9aht3/3tuG8916+HCY7sT93dmzvkQht1b4vja6r
K5BCZ2qcYTRpaheq3iq8G1HLRGD5UMf3reWMPSKnB1+9KxPoaR4EYY8ibCMv1GBa4xUK0xpD46vN
7YsU1lslyb2kFvWjEYX+oS7V0c4G/UDBvDzWem0cZ6XcK7xv3RqaKqEVolCxhb5odRizaCzkkH95
3Fzl90psh3sdzXeGNwukeVtz8SgpPpVTNNpaVunOYMmDE0lx9pzrkuCkSt4cbzvB1mYs8kV4GZGP
H3Z9oEYhVtLSsAqvEhLzsS4gg27Iix7kshIfgsoKDvXAqAoMPuKH25a3fFxnWIEGqwFZ+hr/IoZT
n2VmXnqCNh/9EuGC2Jkq8XTbynI9rH2cNxW4TTac1+MqNIlWOENkWxRe5x+q6rvc330ZtL93y6Fb
ZiAyMXjkc+YJTtfbKBbZ2BRizTaWCV8xRTdSG8X7YVaein7WXIoQe4jRjUBFD4ksZ3neECpWpxdh
9DHLk6L02kF5kPIniSSrTY1zoUiult71J9Hag7xvHd5Lm2tgdV4qbdn29G3b4aMZnCPxW29+6FJm
y6nKpcqTGsMZI7+fI9XN8k91AI5rr86+cQMsrTNkBXjN8Lxb3OoijbUknxnCuS95V82OMH5r9phT
tlIenQKVSA7LYP+bCVMxFYckrwaa08kdQD7RcoeSR+Oh7z8PKaTBnR2kn9LkMDzddtWNTIdJeXIB
qlbE/jXRbT/pAF4UXo9dCu9HprbflaRTnMSIRDsrzdK9bW7Lf+AoRhSHswfUdLWRAEyLLkP2i8Sq
mytbj8QS0fIifJYA+vXAratEl+/rPq4YsRXEnVxrI+6QtJLXoaEukm+tvLegsG3EkUAT0mpsrQmd
5Bwn6bFW7pZJDULxzuZuuI2xSBmR3HGlMspz7TaKPyVIv9T0IbsvUtfa8Z6E8caCqK4ilcx4l8kk
1yoziVM9k/uZ4xgran0XTGVoF9o4vW+UNPGsQg7cTJCDk1kFxk6LayOQAmCEzoNe1vKv1X02KOPQ
mPVcepYEv0Zvte/6boIe/g9aucQaRI1gx0M4RFll4nAcdtIwJbT9mShn4MUOlMNtl9w6esAkNCBn
BFG606vbqM+TrABwWXlBLjyYBJl+biGIck0myIK++BAaDbKCRu8OlWn7bXpss3pnunHLURDAU6Vl
iVzRq5/AkF5gdRFgDfhYaaN9arrftxe5Z2C1jX1jzoy0pZXX5I+j+GUs9mZAtxpYDCssEB/2kSRn
9TjVSiFUwJBXXp4eF5rVe8t3Vbdo7uSjBilqZZt7/ZON688glSKdYnYNlZWVxTyE6yCagsrL/N6D
CfNsZI++eigUdyyO/377GI9bSFdwFF4d1wc5m0vRLIum8gqjlg4FfN0OU3M7PZqt9ZCbAJY1YPWE
o/TaiC4mctGUauWpZe10s+yK8F/oTWwr/vDMi3jnkbb8daskhSc8oyWw8ppE4lVwqocY/Gpf1F6T
0vwKxgcDgiSFCG2HOwvbihXsHQ+npcz8pg1DUVnkVZPUXhKb1UG1qqch6eDTjnacfGsDuT/FBbXD
G2o9zD2nUzc2nVqT3KXHQQg9qTxBmkubv/wg7jUzN04Uo6g8YRbJHbQCVidKL+sQaHjaeLpffJ6t
0YEefKfpsWWCLGvB+y+PJW11XSXZMA30CMGOMbNm54YfH5i03mt1bPgBQ9tE8f8QTK5RSJZP/Esl
gFVybT72RmwL83iv65nb71F/bVh65YvlEcJZ4rlz7eAC/dZUKYvWy0ACqtGvtviMQLNdCf86moJF
435HcWNhzlxDxWQhK3O1LwtPh8foaUQF5ltQUd68HRPepjJYob0JHoei3BvOfjGS4wH6/MLLw/6d
OuS5K/e+5CpBa937cRtAM23CRzc2wsFsJ+tw2/rbvSTUkpOCEyVgvOEPGOu2ZJ5KKrxmKHNqt7H2
rPpG6vrFSI1sNPYmXjbi+xLbKa+C9KCiuU4UR7mVrFAtS08ZAvQlZqGVIKCITTuVBOPd2OTx0wzH
kW3Wme87euPrf+l9KfV2Pmh7SM63B52PS8TnF+FIfIZrR4r0bAh1n1dcJE2fUXh+p4hfUaTs4NuC
km0nem08oLGGSj06e3QxSJOvrS1Y6aGWSc0TAnTmNk1ZfSXCaIOt9qn8PBYFtW0BmQ3LzYVI/cuk
/SW/G8xBDp0hAbPfK71QOcU4G3t0I1tesLDbAWslhFN+vv5pjdVnRlSJpYcK4BQ8t/FzHTn1sJPr
bW03c1tgwQBx85pdbXdcB1rcZz65XtPod1NQ+CfNj6RDmsSaK/jRRyGu5B2bmyujHsoRttj49aOv
n8Q8VmPSibYOjyLTuvDDZA9GFZeoKzffbx+mt2n0UnylY0/+RaKurL6wlLVQ+MsYa4qJuXDNsaDB
mydnQsWsS6wDFe+dy3creJCuQ7/Dy4vAu/pwDBcM5AAE3Sb5KIvfSukQGg9KYLcQg/2K9b0Y//YG
ZoEX5lZfcOgaS+x8zA1x+96ohbtR/wqqKLJv7+OWo6CtpC6d3YXFZbnQLp7JahyUlZHz3uGPT0Ma
HJtxOo897wM59ZjC/hNz3Pc8r4jzb2pqHYJYXTnh/WYinaIQLPlsdb9nxfwhTj9D+Ftur24zBC46
aUvFhd7HWgIOaQGxRhSn9Op3SfJ358rMqLnJz6azTcmRXl5um9v6ZjR1lzYLTV0A1tebmSSd0PSN
WoL1hN2/AR2vBrYFM+htM1sHjZF1kfl4BtJoPl6bCQO/soxu4umRqk7eiKU7acHXcVY/CuqerPgG
KgiaeNjj9KWEROheDuKFg0iN4YdCImOMOqxs5HfhUBxH2ZlFO1KcWeOJVx7l6bNhfRQT1R40krfh
STTO0x5Z4JarLvq/r6AHQNirZeftWCDPZVYe+hOy7jXRY1N/MoI7TTze3t/N6+PS0irrSbTURznL
qKj82rrhdIfCTn9qDHGG9j0aB35nR407783BbjRE2WrEB6h18i6DpPR6q6N2TkrSh8qbRdi9KPpG
QnaPANq96Gt2akn0QseXuExf5nKvKvFGkhI/ksCa846hgUf1YxVuYBbL9TSeK68H4MfjIo/cujq3
9dcMWYIiPqfSB03+LpYzaIzHpIjdLhPeT93eu2PjG5MY4Wkwm1JdX99bcpRW9IjY+WzSXemYOTJz
npLi7iSCGweVIA6SQOeOXDAY1zttFMachr5QeZ1seEh92ZH8mIbZp9t+tHFOr6yswgEsXLMcZQF0
1Wn6oOsOioc2tZdDm+847OZyKEOwYbS0SXiulzMERcSYWFV7Zt8dRBNRh1K+b5Xx1+31bJqB1l6H
UJnh2vWzQ+hQovdn1pMKiuXWFEedpErbU0htYSfEbVy2yzvgH1OLn1xEHUEstT5ImLMIexwgOWtx
4ISx8DFqhcKG/sBOqtxhKHfnjt9eId1JA92Khejk2mzUG36taHHtWSSp6V300997g276BHhDOigw
mAF8uLag+QVpdxUuD97YZsLiAI/pgxpbh6TYSYK3LNHHXegBSJOoT19b6iqYIqa4rr0AZEWU6q6S
PKANc6za37fdYituScz0Ib7Bo4o7dpUZWY0kC2MALbtUSB3csVN9lMpp/pFrcnuqF+XJUlIfe1hv
jzOyRW1USDvneStsLPDNV4AD8KBlLy7cJdbnrpYGfoGRpK6eJXYxfgqEYySox6r7g8N2aWvlmrqQ
+V3W9hy2U6//Np+M/sft/dz6cAs51zJPSCV6fb0LMB/6fjLXXp68BOlJLb6BzfSll9tWluBzXUui
k7dcMiqDZuCpVssIUq0cGkWqvbk9QZCO7Pntv38jQZeA8CI2g340+hSrC0W3GkFvE5IURQizp5B1
fs2E4kGM+b/KjJBbaFPRropqj5dw6wxTHCFRp3sKAmAVdYO+EUZ9YBAs7Q6l9VULn83m/e21bUWn
SxOro1X3aZeHmkh+kNL1yA0w53Rj8+mDarUHUXyfige5Ot22ueXiSymOtxyci4TgaxfvGiru/Fnl
cYJ6rXd79RuMbXPfOWod7FRjNk805HMksTx3gIOszpPYBxFTznrt1aX8He5n6dgbZuDUKjogTDRJ
R0lJWqfIghz1UgBvaB1bOw+8rfUunExLm4Qn7Hqez8r6YIwDKoNt81BG1jseMB9RtD1JgfTU7vE7
bPmMQd6ug+/GpL5KLWOaJXUfRa0XSumB2yZjGsbfIyjcOteXRlahP2hygLNy2HptlNtQM83We2GA
dvcP4j7iUrQ+OdogVFZmoB6wQr8rSditUTzDVQk7vPHQxJbqhoUS70TerUVBSwGaBxTMwqR17ZZ+
mzP1MVJmxw0qu4771m6lenBTrbrz9bbdMbfxoeh6Ln25V7zLuqqPEBi97NRvvLpt8T3drBxaQQkI
ulDYMbX1CqBJbzEDvfAg8di6Xpqk+IkV1l3rGWFZMnjxdw7bjh0FquJO42x5LZNNR3MW1Dv4hSAp
k7P8aQiN/BhmoQkOtux3vuzG4mk0oC0I3oetXktXV5E5NcYYN9xywM4CE7LTztWV0+1As3X4adAw
/b1UVniJrK9zeay6sA47Tz9Z1YNvHqLqsTUaGmv3RVEcZSPi5N/fNrrhRtiEaop3Oi+vNW9NYxgx
g8Jp50X2bNJj9tLi+8733Ng96opoP5BWYmOdI+R+NhJm4GBaUspO+1BKih13e7zxWwu5tLI6D00a
VEo917B4zFBcfu5at5DeD3TKb+/X1mLIHxdoKa9yvtK1b8pj7KdtHg2eXvwawodQcpT2520TGyuh
bEybbvE2XkqrmFhLfiHSWxi8bD7H0UsJrNpP5IOVd4fbht6oP/D2pBwO+obS/PIgW2XdzSSOQygg
PtDFwO+nsHxXV18ojE+hqwwZ05EM3VCmVqy7IpM+1Majan3tA6eTP+TdD9gPZv2pyBH55YPWKnWK
92n+pPcveqQ70QBKrE3u9Lh6vv2rt7YH2B9tJMsCmrkGxcFma1izLw2eEcVw3bkV0zqN9hLp0Y7f
bhvCaRESWyq5q0RqmtIy1Y1u8JoyO/nyY18pH4KoeD8FabJjavGaVU4ILIH6rYb4pSGto+s4i+OY
JMrgTacgvh907UQVNYZqqd6d936bHkLHyjlE2FGloblOZ9B5GEcxhoMAHTM74L5oH2M3Cn9W0t+l
8PftT6W+WRYEEvCLLZ9qISpcHRalN4BeRjLvcEQ3R2L4uEc+8PY4wnMIvsqktEkZde0M9VzpQZMt
1ei0ll2KaPagRikzEcNOf/Ft5okhyMssg84BJ3O1lLiZdZK/mPpIqre2GDbAj82TGOnMYmYLvbI3
PPVJupMPbmwgVaGFToxWytI7u442/mikzTzxaJXU6pzW+jfExHeCwEalFjgHz0dmjNhFEBXXNkax
MfUkIuXsxnl201kynMLInvQ2TF2rglmyV6PaTWo6VXJoNu44Zw4EKHsDgVtLfQXUMgbDFbimPuzK
tDQLkVJKkUiHRMgPqr/zvNv4hHS7KW9RU10kglabSePE78OGEldZlojQQJLWJT2Frto/l6rUuoGp
/u3LYDrFvUmAt8ebVJ7G2LIwihtrphqh1zTqfEbtRUF6p3EL6uE5WMBrSfBOUT/ePnRvwxbYOzhb
0EGi3UlB5fp7yiqIaEZle28C3HhfKrnqyiaqLmHbTveGUoj/OnZhD/aPBeNI6rLmhpO7sJCyHvqs
qWjvwIx9KX25s4UGdgx16h/URD3eXuDbCHZtcHVr1cmUBaVc9V5uGXcyM1th5Rqgq2Y8NPHlE9Nk
p9sWV1vKZQ8GjgctD2ooLN68UiQ1UIbRbIpzFUuGDQwwv9eG1HRUKZ4fU7hfd87kKqq92qMSzHwM
at7czctZuaiqhNJgar5YlGeDCT+V5mlEgb8yvt1e1RrM9WoG0lpmN5eSL1i/azOG2pgpjUPMxMym
GJycB8nvoFaPy9KZjUH52U5p8qEfAshHpsl49CUVGs98GBD/8bOdCLs6JMuvASwEqhIaXbKedWnY
KulXRnCjnwV1ao7SHL3kRvxJ1yBfQedVvRf8evj3+8x1CyqAjhj7vK5Y5FkDMaSiNGcFD2b4WAgf
2iEcSHPmcMeF1lj+1+VxA1Il1ph15HVzvdlqkUFJPsvtWQilxDhOmuWDve0YYLWSSCDJj/SkAmhZ
11/CIunNgyCVeQe1mhD89LVE+6treuE56aYahvFurn1bN+dcsaEEKepDXaeMKgd5LoY2E8blTt1l
3Yx6/fU6BwDJU0gWqXhc/3omALmeKrM511JaDnYSxNVdYMwZJLXGoiLYDwL9iSA/Nh3ckIkwit+B
PLayHXaVcBSqOD/motA9xJHVfFb9cnb70q93Puf6AfX6K5c+Cmh1+hhvKlBJModTmBvN2YDXA+KL
uH5uhABwGDxkTmCm1VFoutTR9NCizaMLdmBCTnb7VL2emotcjh+xPJKpZ7xO0fK0ut6qYvJLI6AY
dp79xJTcTPa1wJXHeRkQ9o2Rd1YRNZ853353DAEbdscabGhr59MY/Bh6XwFgNrQVmZnUV09mNmlO
rWnxA6QseUC/xJxK3qBjnttmGOr5j2ga+9bJ09znndAHyicNrW0oOFAmmw/p2PkNfGGj+On2Mt+G
KAncECI/yCIviNBVsaOO5klPhgmCXVkqDnndSIwl83ToNWu3zL0k2usd5V4hPyYC0/1Y7WhXLY9U
UcSW0BuuH6Sy4rQN0mmC5UOTHPj+y2gUQCiFcLqrlY6DIM9fU4UplduLXgytfwjRAgIXbanNrQG2
QYEinqDhX4UxWgcItT75eprc5UNEqSe2Iz1u/t3l+upMFKSZdYUQirt8FTWMRtXqRJ3bsz4jcIng
bOG2s4qeXacHB/xsOAGFa+9vL3OVKP3HKDhHHgc6TBDrOkTUBybDU1J7zvuofqZtGEFrlBeuAfXq
gWywOXVSqJ7CCT0Rf9b/par4f8wD7eccL/Opa2SECIVS1nV8br3Ua0fVsuFr7leSHVrqryRrsntd
FRon6WvZoTa7hzZZN2QX87RTyNW4Ef+PtDPbjdxYuvUTEeA83JI1SVXVklpSD7oh7O4253nm0/8f
tQ+2qyiiCO1jGPaF4Y7KZGZkDCvWmtDos7RPE2l3m67QnnWxCp5jvcpJbhG5Lcxe3wdFGmyVPhi2
fZM1jkf0vqvqQnAIc74qAH+cupCLTZZ23nejrde6c7PQ5/23kamDQgWyJ1OfvfYtYtMzmiV1+dnz
qDyYNVMcrWo4ZCeSXVC4ezJppD3msaU4t4/EwnWn9zjlcpCwEAjMriC9pLylNVie2zCNerv0KoY9
LUFvxL2rcvFXTuDHgIt5IAUpUyIumlvzgHk0Gr8LmSOBvlsunmKVmS9VrxBW1HKmO6JcC77fXt8U
Uc1uNmMWeMZJrYQm4SymDLzQD8fAKs+CHI47YTp41L7XumWLy5qKR9RaqNvOh59p2nTA0Lzq3PSu
nji11Cpl5FC2yoXHwI1HIj3BRelhJYtcMEvLXccmkxywyczCST0YwQBOi5OHN1SzNwLg70SAx8er
V1KshfNJGIWoMaVbeSqZXp9PI5eskmyyOhd1ualjzTH0eqsPgBbAa+VGtq/SNTaAhSiWoIQKA00Y
htQonlzbzLsyjdqmac94Juu7p8Xfez3OtnmcaBtfi4at1Sux0xK22lEoZA71MBqjgarldt+6a9SL
Cwdpkh3Hb/GvCSt0/Wv6MMvdKoWvn3Fe9avfe+Mubqu1avyCh6Y0CDenBMejyvz3tRXY9MUiCOT2
HKnJQ2O5u8gQN4MAO9F4l5VQihnKS6f6KxH6wjmiasSkMghPdnvumHtpTFOjK9tz6TXQfgPIkerk
Taz8Q6Eebt/HhXCZ0YiJtwytYN7aOQdikpGFV67WnkWpDp4VV2j0AwLdreWEtRs+6GGTfo1cM7ds
X8FPb8S8Ajdal0XyW/HUaNeJGQpbPGMPXh70jxS/fxZRJR2Icau7MhKkx1bxtRUvubRBk57JVEol
PJi3Xj3wYU2fe925Ziqm06wW1En7l9IXuZOX8f72Fi3cNSqdTCUwjkAbee4jc71TkjKd3qm+bJ2h
HA07juPftSe/+W29qXJAmWq9FvctWYUiinFUCtQaGf/1yQsbvTGaPOjOpa49V8lpLH618T5yiUPq
rSb6K1NhCwcdnzWV3N4n/uZJodmFudDXWXeuWv3QewbUot9SeFnzaGsp6T797SLAdHtf5+2n6ZGd
ZB6n944mLGW/6yWaAxM/cIR3ZwOVUDtPBvOujfV25/Fy7GtVbGGCDrKDFwzRJtHMH8SZ9Vai1mkn
lr/XBnNtDnzhWE2PIG5u+vsDel7yDNcLk6o7d9RxjvCj1vuByvQePVUZzeZxbYJnyR6EroA6uH+8
idMZuCg/jE0vCQ3P/FlSx00GSt7m5v3lKdkPYtH683cGdCPRDCW5CXg2O1AJul36GJb9ufHCnwUl
HGv8J9eGV08vVmDS70RUs0ee2huYVJpQZPxzAsaQRygUraA5D7o8vMCn+dpU4U8k1vONiMDg0ZNj
a+OXivHCnErmxF1VPnjCGG0NMQh82wq0MLGHPP2jN/pQMLNg5c8VC9u5VHBtP0QIPsyifg97irzr
qDqs3Ph5v4aTyRtHk26aLCALmccPVSYg/FNF3TlUjRDGAaGJ70gdzGfPU3ZR24YHL6nLpzgwvYNv
QNAsyaDOOz0l0w0SY5f7Sg/dpa5sarome1RTrV1jafUhQ1LMziOp3qmC7tpibH71k1DY+FZDnsMk
m5PghTZRHt8HbQv6tK3XeDAWvg4SXfRaUFOZRp/mGN6eeS50VuvuXERNvgFYFDyHbeW9BPTctl3X
lontoxfAaPHg1KPS7VJj6LfygJpn23TjFp2Pxu6rtr6HQhslQhyUU9Lg2luap+/TQXPtVEQRIFMK
cRs2mbpykD++/Pz+ibh7ItnAZ00h9MWtKUU5alxN687umLuMrwo5LE3GGlngx7uJFQJIHn3covXu
vC6smMyUi1GKL1Brod6kkTSePDnrdrEhthujb9ZEMD76e8rxAFymGiHhzHw+SNIrpUKRqD/rSSs7
kWl0JwisRlv1lXZrRJm/QVU1+9LF2hoN45Jl2KaoogAjB182i6SiFo5kN8cLVX3u7gPZew1HKFu7
VoMBWpSHU10r+7zq1+rZH58cGi6IcBjMkRkyA9/X31FPGl0wu3I8t/WeCGwDQ1D/pOkVgjX7IXeq
NRa0KXW69kqTPfhJ3guRmjn994svatBUQj8uGM9d3u3lILAVCTVV76mQVGdM1+g9FldHBwQVY0IU
Xrlra0MzbbjWjGfYHdBNsQpwHJagcNM1y5YG44sAgHIzFFPVSdfHlTuycHoppDOINGXXlBFna+2p
zQBGZG87eTf0d2jMt+XbJ8VGJi+JEbIsRr0hmJrD+OpcibN0gDGzlOq3CnGmIH7r9D9+a6xECgtf
DkMWFGQQ5INrmAUKDK4ZUidW45lxH798EMMvWvMqRoMDQ9hKTDIF9LNDQpOOxbD7Ez53+u8Xh8Tv
XUEXY2s4eyW5iwLeeBv4mzByKooQqlN/r+vYLmWAkdpmxfR0z+am6d0CCefUTHOC16ZdN2tr2RvH
M53W1qFMV3cOb5C547RoR6v3C1vQAopzmp9sBgOCJL9o17Qe5l3K94/KKCRYV/aA2HoWJsRqU/aV
wa9I5Y3y3X2h8rHRbXlj2g4I5dtLXvqul7Zm+bJXNb5ZqNhCcmujxvZIVUe612Lf4Y1Z+bILXo40
mTIRtU3uw5zicZR6ue8zVTxTdznRADA74jqNfyuQ/tU/5Lxciag/VnKoq+DbJog3QfUcXEXtvc+i
YpDOgRbfCWQNL0mGTFaeCmtgzY/biCWTNI5e5AR5nR0cPffzqupc6VxBZSs/mcXvVr+HUsdmEH1l
F5cWhbOmZkhURytnFrHKpVIaVhzI59TsUDIqTd/WTEHZNXkt/Lx9OD4+8wpjzO9PIW0Gac6LURdS
aXjaoJzDNs23dHsapx/NtQV9dJTgzKitE/BNl34+FdIbaZqInSifm1Z9ltHeEEvLDrTRKeM1zcHp
M1zfb0zhUpjTIssCDnx9v8ksdH0IDPkMi9qjIm4k8YTy3M4bxD1EC/uSqg3T7p8rSb1TN4KPJ6eZ
xoLh/bk2OspWWrW9gUpM+FyLG0V5C4P78PX2p5qtbGaEOOLaCMBJ3c8FhCHR1KGWqMBiJevbsP8j
ed1BUEI77teGTD8Q8EyclDqgJF5RqrTSvFAauqlPs8xF2LZ/6bRHQSk3VlnagA92yhjaRNG97ZdG
vtUyxXD82knSYpubKVjbVcb72SH6z/p5AYlHCUg/oIpcIZSiuuK3BElg12Nwzt41m2rCuGblAs5u
xQdT00+5eJ/yAQpcpj+RFxL9fSWWdrWa/czcyX9MQL7Di0txmEf+2sRg5X6n92hJ0q8FiMK0QWIX
RChxwBj+2vTdojHEU+hEQ02L+tu1MctsWqHOMVZW/rdev6/Vcid4zV6I7sy8WathztzXf5YG9TZz
tUSBUIJcW4NrsK2BvEaoVz+5RuSU6X08rpXwFz+RhSwM0w0sy5pFfrCEVZFmBNEpqYU3LTSGR9FI
1uo1S0eO5UiUsif44pwfxveDQosgZjuJY2qHyRlxgtpuPR8xtuZzD9n7pvGO4bMobJMLTZ/w4shV
gADzMEQHUQW14KRv2ffb3mPpCFz++bM3pdOSXAi7IjoZ0kYclX0a+xszHu5zBIS7ONzdtrZ0BOgs
UpuAeY5Vzb6OVcStljb4qp5ZtSQbbSW0IEFe44GZt8j/3679a2d21FJx8IRIQsYqjk9RVtm+WDtG
9b3wAltyk51klnaf/6miNce4eDCIlVGlp6xGd/z6a7VxnOS1jy9K2/uqq4gRv/vJ73hcg8UvnXLj
XzvzbkDZClmteTiiNHkog4fK3/4P34niPgk4Q/4fyJDNiGJcFaBmWkjnPCq3VnzvW2sI+MWjd2Fk
drRbACCBXHBVo3TjRr99K36WIp0+vnDf1eJaWWzx6F1Ymx10NwHQ00DzfSqHXQq3l69VADwc6Wde
7fVMPg2j+RCLz/qEoQBsVatOVRV3OaP+vrwJvLekfEqaO8N0Jpmu+KuY2Y1o1HZfaF9v7/3Sew56
Zup7EnqB97w+Q0EquXoF0cEpjek9vsm6sNXq30Jn2IJwR2nIi55uG1zcmQuDs50xOwq9ehPhzUoU
Wqx8E4J1SYeV6YLFr31hZXY1DN8EFSJipW7+pF66FaKDaL1o4Qakzeb2ghZvB2B8kg2qfLBJXu+g
4g+B0A+4Z9rEv6zo0Fb9r9sWlrfsXwvTL7jwyqHbS7VZoNfa5fTgyiTcKG5OzwZ6vtuGFh0KQevE
dzZxm0w/5MKQn1RmUMmo/Frhm4vWc9Tddy7SdCu34x0PfREe/8dhXtiZfseFHTELOk8TeGZQF+/b
zknbYx8cza7Y52W7HWLHjf/25demSZ2hP1r05o3Qe6rz6gCgB1X7amWDF0/Lxe+ZXYKyoCZV62xw
vzH88NBpxnMGfKwomr1XB2t5yOLnJEGlaAOkirD2evWALFxdaDOunBXbeXFftqO9KhA2XaMPWwxq
ihoD6K0Pw7+pklvd2I/RSTO6H4WvPilBtctQTc02TaHvQgNNkNuHZ940fv+qjKsy9kJ9HLTW7GaP
0TSn0mLSMxWnEw5tcu8WPwSjcbTiqGfZRlUbx6yIWhzd+Hnb+NLJJQybRnyAOX7IfbLOGhIhTrGN
+MfY3llZjVBm46Ri8z9kWf9a+pAATTgZoRT5etJY3PupsDPLp87SHslc7P+fNX3ofCLuW9NNwpLF
PIFiDQ+xB9IxaRwxiD47Kz6lWJermp1JK4qSwBdiBMXRHOqEt9J87NO//of1gP8By0CbhXLy9blH
ptPPkoRbVnd7VfWPYDYiRJbicQ3g9Q6vnx9+WHT+a2nmkjWEcDxRbrnPA4DioLfszNjCByiUMAFW
+m+vG85xX+6tJHkcQtlJjPTJiLNH8CpbaRQP1V9AGl+jkP6kJyGwbuyj7qffjYdBrCw7VnsIsevR
RmOIFBAG0dv7tHyR6ENQEaEESrHneqOAJMZJE/Dz0258DTXFboJ9OfySTB+wjlMJ0bHR1C9aYh59
j7kJSVnxz4uXidk1urUTFewcbQkIK+9k1eAyQai4l0JTv2uB2n5TRiZ2SyFfk2RZcohTN4KSFnSK
TCBdr5eadh+CVuDwxVW1UcVG39UpahddXsiHlb2dVV7/46QooaGORF0GZoRrW60+KEooYCtzH1sh
34+GmTlZnD+jWHEvmsOr6ZVb3W13SrJWu1sKFJge/6/p2ams/brPh0KKTrFkZY6htQa03/KaPvbi
ZqK7ysDjhDOcB3Ty6IfEeiisa3kx3eSmPq9r1y+dECoGYMmm6aoPfKGjKxKP0NE/lWl9NxrpnR+V
hwiFJPhNjBWEzNK2TVOy9K3oPjBtcv3FskipIHUSSOTl6NlAKBuWyjUmp6VNu7QxO4FyLaS6303r
8Son6MGapJvVmHRx06bQCngRrDjziVezSOREiy28Ut3vYu8tRxzeD5pdGK69HItbdmFp5kAGi0+h
uSaWlH9MQM1i+8/ta7S4XxcGZgFTXqhuBHMTN1bcU46zo0B0VkOYtf2axRONb4Qu81u8F8IZPuE7
szwP7U4WP0s4M719E0cR1XumdRneuD5gWofYJ/oKvLPlE+KAdjm8rsq9L36RCxuzfMT1zGiIoZ46
pcJrWwUOzmDl1VjcLUPX0KIAxwC95fUqwMPFpZlE8amIsm1Z1ftaeSqieuvpa1nCHM07+VByHRAF
VEGZL5mLF6m67BWp1eBiqqCzZZ+ADuW5biNprSXZjexFx9ZzRcePS2GjuvUPZXDPTRyWR62Ngk0m
CsnWAJdZmoL++YN59dNmB9MQ+j5EoJnssi2drr+vY93uzJUUdnkD6PNKU9WPOeuZSxK8Nmn6RghP
ouRtvEw9hN4rwxoFgMzM/VYOtt7fC0Zrq17uBDr1hWPYibYvr5FsLVzDd4YrMGOwFhAqXH/zwJBa
0cioMkCpt6uFrRXJjrImerpmZPZiDikzfJMq/Am1CtqkwzYAwQUIY+VlXji/iAojMMT8A8+yOvty
sd8HxAgJbj40Ng3oGr/fwNa+VZK1XVuyZMkT3EdFxxhc7fWuuYlWlRDfcEYMY1sI/sZv8p1kHLVu
LZKbfvMsDgX9DMUJQ7Imy5p5Fk8zFBAl5NNUxIONXKv3RtpmcJdWPymGZU4b5N720575yuTMDVi5
DpmkRDVimJiK3OFrrIYbL/wk6vrdBUziOqBl4eRU5mFUVEpeOkoDX6uD1Kxt/eZQtAe/eYDkew0E
tHQAySlxNGTMFCWm73lRLXCHDv74EP+sDq/1IdZe1npaC84ZDCABKL1iqFHnAyFSCgWOVnvxKWb2
x4boSXN6q1zLjxeWcWVldsDFGHERKQ1iYqZdzzxNhNtkLGIlPV20wldhdgy6JVhjrzdLK8pCksYw
hmOJsuL4tSjPZl083j5k07mdnesJ7vJfI7OlyLGPSLaX8NZkRrcdu+hZ7EqQ4WFtAgLP4m0tNOYm
HMOVDHJ5cROElNgdhuVZBB36TTO2FlV2UeqBJxfVNqu7bmM0n0+AWN+/dmYeIhYsJgdbNjHNw4OV
fvONzray3jHaFae34CAwxNQCrm8ahZ/d1q4EEhEwZ3iC4vvgJjVOQv0ix/KhFSTJHiL/7vaHW9xA
WPKnfj6VknmjXbGa0jfKND7VibwjMUZ/758qNlaOx1J9jyE2YPQT2JWIfeb34twf5bhiWV2PxF8k
wSsbxyDbxDNzmvbQuF868+8uNH54NTCQ8d4HCRyFsR29oMQjVPmrma6tfMHpX/2k2U5rlq+51E/i
U19uW1KiKD1M71jbrKFqFj/pv2uf09pLWWsOQ1vFp5YJOgSdpKqj3JWh4LxLIJ2//T2XSgVIkYMn
Buo7xeOz6+7LFSAlODVO2SDU35okDu+KTvKdlnknFCOT9MnMTUSlFa/djiEqPaYk/6V2avhUtKn1
4/avWTxdOjMqxNMT/f3s2uiJFGfhyOlipuRFEAseIEYo0sjb3LYzn5ydXh+SQbAc7+oLQB2unZzJ
yO9oCeyxO8ZMoKBZjePRUobj86dSdndiWDFC1exbVXFcEZH2fxKawNFzFD/1/sphX1r0xW+ZD/Yp
IwwVkJPHp7AiqwOWgH7oNktWQs6lU3VpZRbpwWuDFHzKdxaj75BGqqrdIpag/Vzrmi9hLS63dg70
y/rEpzZf0Mi0EZOsy/2fvHIG2VZie3iGP7xxN/+4K2596W5eLm7m1pkeSSrFxF2IubJN6AIkKCoV
ySsNzpUkafG+AHeYQAG4Xdhark9OHeqWhwAot7N4MqoNPVMc0siMfngnVxtfeBaMbSQ5Yfu8cmQX
6k4kDP8ankXRudLxngYd+9q7O6G975otWjVZv2PwYGoIipT50HteuSmLh/PC6mxn86aMPd9scA+h
jnhsZcPFuJ4PLVqB/QaCb9ChcFZcbypkMUPVjpwZxiY2XmXaVvcqdE+3d3DxBtDoBgoEGBwAzrWR
tiqFkim4+NRIb75S7pnxIx9hys/uY2HtmEy/eB7gMHPEENAkt0hX79oYXCfM8qlpcjLVZlvLEvRB
/YGxs1p/tsQ7t2u3XrHVirdwbQhtaSsRHCWXQ1RmAi9eGw6I3z0jYAYI+Gvn0XrrEDhYM7K0lZMF
A9DABCiZGdFKKdErw0pOpaH/bjrxpcrbXZ/ILzn4rT5YC0mn1/5qM3HUoLdQHqQfBfvh7I0aeirN
Quj1RwOagGArQMDoE/9W0tFT1L1XrYmnLtljaTwyDHhTaps9Q2ZSx2Hf9d1RbqzsV2oEpYPLQ6+d
3t6uTbW/pvGOQ8aAr3P7iM4BtcDCpiku1jjBQRm8ma1ULHS3L8WuO9aNHj4mmh997SP9e6CO1iGN
ogdRKX43tSiflDRsTz6zendMXMkrp/fD5+VX4NsUkJtcF3Lq6zPUpdXQ1ILfH5NGoR77lqYT4Xax
t/KjSKP/9po/+O5pLhWOI1JpiIBB3F4bK1styr3I4OP2X5Q23EaqdgYQcwhSfSWz+fjq8+5LYBWA
qZF0fqjTxannR4OBqfqHet+dBcdwglfvNTqrj+EX4b58zf6u/h6+fnp9GKViS42FCvGH5x0xmqQ0
zP44gPcbusyxzGgrI1KUrHI0LmwlSQAjW7xNXP55njuM8FZkST0c+4ghx+I+rn24hs9p9O32kqZP
MruPk9LYxAfFvBSwv+tPZiSZjmB0Mxzl8LtX/AjXsBdL14BxZeCXuE44eefe06K1liiRORzhdtgJ
xrdQSp1JWDTM0pMZpxs/JcrPDWeUf3S6uf/86lDXnAJQKjwk9derU8RmjLPA6o8k+7JTM7zlJHGx
Jqe68K3e575pfUw1iXmoW/dSUEY14IRK1LZ6LaJ7Ip6zikECxkdX7vOCP5tIHhkXgCZGob57vSJZ
HtOxQPj5mOl5u6lbvYDopSs3aSYnfwcIJZ4yPseBIErc3t7LD68RKHqK4iQWkwAUGKFry/5oBMOQ
aP0xj5lNlurpOBb6SrK9aGTi8IEsjdd9XvgTFSGTYtkfjmLk2lWhORiR5b9ur2Txe8HpTbbNY8S0
1/VKBqkW0ZUMhmMT/4mi2pZITqzOMVc2bMH1UhR7F3GZUAjzShKCh2rZFOJwjPVfhrDT6IrBlq9a
gWO2azCS6SDPrjFXa0qzoCkHRjLt60VZTFOE2g3qYDzSWNgnuffSjsn9oPwTirIjy47EJKberwRh
S98KwiXQQbhgAtbZNvZdKhT8FFywHtqu+pSa8NkBc7z9sZZ2EXfLPABNMtRIZ1fYAnPkI2M/HHMA
MpGwzSvlTzzkX5rcOHbxGlnfgjuc2orTBKhJNXjOr5CJallGJaOqadCUf8wkZg4fXJ75+YdEh2sG
DnG8O19tCjkvPlfVx3oWqtpwDPxK3eTM5j2ViqZAcIi3z6RaXmEiW/IaMD0zlzsNAzBVcW1PqdXO
cg1lPEppchDzo+ILv9rSLo1oVxXjrtKClehn4TwSC0xVOSRHWeXMTVVhYxkRisnHkal1Xxq3aQSE
SvmmV/tE3vbqhu7UismFW41JKD4Zc2YIeU62VjdhJSQhJv3C39VWskU2Oy3+KMXKXi4cSKY5JAbG
GRLlUZtdtWE0KGLBy3J0Kym33SFU3+Do8ne57pt7IVbjB3F01zjSFz7g1AYBtgw0h9L07JkedC2o
UkMej0EP6Xuzc+NjJGm2hXxK1vt2kh5u37qlzby0NzswOTm4qqUcGLRhEiSntvU+XHvKljby0oZ8
fSihfzVLN1PHY6vdGfFTV3dbS97r8Tmv16gcFlwVKIipvwMCnOG+matKNc1IsyEZjuCo9kIFqjhp
t2Xnfvn0rpFC4Q0n2BvWZrtW90WdDmo+HIdeYorQLZ/6aRK6Pdb5Wm9z4QOZMMhDNAtOl4B7dgqT
KCqDNEl5w3InqqNXQU1EyO2Y19O8lah+afMuTc3ucmYMstJImIq1rxL83Lws7rjiEBfOAng92nDQ
eE4AxZkNiB9EsQ774ag3GeSyD+qvpgUPYdj5Wr1wwcPj2mkY4CgQEVFnpy5hBZDW4HrdXLEFEKby
+Of2Kfg4AkDKSHCGei+P1oR/vD7YQu3LUq9KLMbLn7Lg0fUOZv2Si3dlh4Z24duBcR+t8YYsfSWG
ovB9nDsc7uyd5EyOaJvKPCmaMNhCMB4UJQpsz2uebi9v0RAT8qDROIEf7lKohIoH98L7cYCPZROW
ZPKrTHDLm4hU9Xvyip3ZlTX1rhx0ge+EygrMO/9E7l/dLnhIneauFb4MayiZBQc7TTW/t5KmV3lm
rvYoyBlQfRxBOGw8EbBqYguRsQ/l+3IY7n1F2N7exoULjMGJLUqcBM/NmUHYRxm2h0PmqPYaYNws
ew18ABMuGIsdNJa/blubc65MocxEqA7ZF4EoX29mzpI930CQdjwWhdrdK0YX2T1dQ8eIuu6QMzJl
DyqKH0Hpm8co6JWDIgZwjRuxXjJOatXHKBnXmOAWriKtd4IgYM+o+cynsmRpFAa5rgm2Gl8kRrWg
Qi7y0r699IXzihVOEMQXU+N4dhspH6eeVzTjsbsXn4bfa/PFC5EOKu4UIScCRdKJybNdhHK1aHqq
mEEpJrnGvnSZK/pqxr9iI7rrXGRgIq+O7pQ+e7m9qAV/CVEcEQii09Os/+y2Cw2uRDcGtk7vbfiw
Nu3wNUl5Cqpx04x/3za2lMNfWpu3sbqygfQ4bTmr98aP4hsUm+nO3Aw/zMbJ7uQ1a4s7Sk2Hv3Ey
eNLrHXX7gjNcsaOlUR+RjTswQXgoXP1laH7F8YPmvjLVdFYqOIk3RX6EbETuwlOREPR5TqJ9TURf
PARKtHKOli4spUskfEm0KHNNp/niQ/ujPjJRyzlSlK+qfA670FbHL2GytvxpedepHMSfDFzwPomg
YDX52o5nlgoAWDyR3r2q1rNBz76Iz1n5jybV38JAdUzrwdXvBffzOSSGaddNtIwQvs/Jb7xkbCJD
K/jK1d8F1Foe4a3ZOrr2p3zzNbhh1mblPn5oQBwEMLySUB5+mDAZRL2Po6IkyBTTL/hIGrANXzA/
NTLjFt1dmEuT3Mqwkih8dAiT2QlBMgUCdKWvN7izxi41alyhHn8XlH1tPY/Birv9+JpM8JR3Qgly
1g+jk2UTM1/mYyJLt8MQbIZOsVXrmzWMwC+znftpnC+sfFOrleFGilwwq1wvqYHFXtBU3IEYy/Ih
U+n8ksH4b1IerBRoPrbz301BU0kxWaQ4OYvU6mFUe56S8Zj/Sot0nwjNplGrU1n3dl34m64lpfRS
Bqz8Y199gWf3KRlPuho7WeO1tPs7R42llS+6dJA4sCb3BRAef10vP6KYJPkJb6mU/GTmxB52DT1R
+VB5p5pC46fjYfJarigo9An2Mi+Zjl5h6qEujkcXWh7hHwYUmzVQ4ceX8drEbEG0X0o3UiU2ufve
jn8rn8+HGAZiKocW5CQlNpc+rWEkSIspVwaBvkPLj6vnN9+EVbnqpXtApxOnScmSEfmZL6sbRrIj
LyAnB92s7xtwJnd5+aXfe/rT7Tfq44PIii4sKddHYDQNfGmBJdmHJExqdpYVIDigHAfP37jWyoFb
W9fsLVCpHkpDi7VQuP8j146nONqwzYX97UUteaqJBBBGKvgOaQFeL6octESrzekYpOHGjfNNTvuv
H9yV1XxshHOnQQ3QI+LRnRqq13Z6eGeJYaguCLgMPbA7pbFDf0htuGc2nf87tcpnqc8fusjbK4Jd
BdbK27oQnl7/gtmB5+6mLuEMT0Ed7gS/Ok1e0/Ks+yHakcXEYv0tDvJd4G5kZMxqpxfXIKeLez0x
QfMSwfk4z0DdplI7eHhwoUg4gzXItJNQf3aiftpnaL4II6jC0Qa93mdNaOO8bql46N1f6fiVmafV
AvqS55hYWkhseXaYMLk20YlpXfNOEKVs2kP5evs8fgyB+P0Xf/js2CeqDJ+/yR9eC/dR9jX3z6PO
vOb2tpXFqwwkjRIbMRAFgeslyB7tyjxwiW3Lg5s5mnDsMjssnabb3Ta09GyQv/LNp3ldILnXhsTB
cKU6xxB9HVQDxofYjf7AIfBNkQ+u277IZPe2ka3UD5cOGmUOrjX+auoXXVsNhbiNOjESj3lUOeFE
iPyQgo//H5Z2YWS2h5oYgqPRQvHYt9a33EPnuW93UBM4uSk7JmJXpWHskJdbcVhLfpE8bupcgjll
dddrCwaYnbKuwN+XL7rxqBeNragP7GwYki+U328vcmknJx5DklqaHlAGXFuT43zgsGLNqvsf6BAc
hb46waR5d9vM0qm/NDNbVGr5dVH4uXgM0q3WOkl4DFPq2d9uW1k6jAAF3qcoeCvnPtizokn+pRSP
3iGWvqA4qA+7dusKm3TvrbGdLW7clK5O2tgwR81WNBSqXnQyz5cmUzv2va0Ufrd4Xm6vaHHfwIWj
az4REc2RJVaTFhWjEeLRDA4DU1qt8mDQaWujlarr0mqgq4GEh3IRlNCz16t0YR0tq5ZgBieh+qkt
sWFS+PfnV3NpZXbYylRJEA/sxGP31FR/JOOHMOzlT8/t8EAQWZPXUwmFAnp2bQPgm22cieJxkO+H
YV+Ljtvsg2Zlw5YcLAeMvgwzezRBpw29yGQFvn4+DIrI5OiXlDWoTeX0nmO1w3a9Mzn95Fk6C+MO
8CL+CVvgvNma9jIFrl5oj+NIyFz3UWiHadk/3/4677/5oxlOG0/3BJuY7Ry/XSzDwW2PRXIsjB9d
unOzY5qfTPmnIH0ri40b3g9/1EfUSZP0GED1EQ8n8zkQ7v1DxmBSZLuO+rfSbKp45ZVZqGRKrP3f
nzbbbnGoKqtnivSY/dXexZuv437Y/RRP2s/bW7AUQ13Zme7jxWcNIyt1TR87NUwFMEB6oa2gKWFt
U+UOOTXrZxc9qcrBf131J++By63dn72kEZ9eQVmlPZbZXSDeKe5eSyk92zKsftUhCb+rgSP9EHy0
ndydmzjBSyY85juoakohtq2vo0611TtFh1HdytafWt6X+gkWS4//ObPlnf8afs09O62LQyXcpybD
26PtpisO653S4tYypuftYgfhXm1LpbXaY8Xce3Bfhq8mWrly91pLuh3RaTEMO6Te1Pi7sXP84U92
rpJs5wlfg3AfgSAPszuz/6Hl/p161LwfUvGYphtNTe06V5mIQ/wtcrTGTs3XUPin6lCbgVUiXHn7
3zuQt5YxPTUXy9D93rAKZMuPavpIc7DPN6Oi27p3mMhnRrt1slf/V2KXd4a7GfGXTWpHD1rm6HyF
ArktJ/EPAUSlTuR9H8xNa93Vrb+Jwm+Z6BT6sX4Invo7717eqjC8Wc2WTbP5LOW9lDxnu+xR6B15
eEArw3pKwtdI+NKL+9zunvtvhYTS1kP7RUfHXLZ7xv4Au7oPVrKB7cbyVzZioW7JzQPZNNExUuyZ
p7n5YApVT8nhCGMWkL8hqbZ6WYx3SZF5jtmn8jHM4sT2FP0hHpLuJamaENbpYW3Q/J325fqLyKhf
MFVKV3Aa75jdDylui6btgu44clzAYDqS1r601LuprDpjWR/NP4Wh2iVAiqyQtrGlbxXxzhreIkhj
w07Z9po9UGOpbSEO4M2OtnCMHaZib+xHdoHaeCM49b7Ry4M5VfaZkzWTY13pB1FfCV9X1zK7JHKT
yUVuIeJFEoA+jfFDOwhci+xBOXrRtvdMMLjbvj9YzSZIoNryqRbTmszuIukhfFAMWxUOwTZo91nk
uPKmzX5nO3ReNSQVnrLG5rmwtU9HcGw/6DOCHZotPEbXF8LPs7ZT9KQ7vql3j8rjp/3u9Z8+25BA
8UkqY/50t0bERix3CSz2Jrj1zJm6GYL0xWrHbT0kPxvlVOUeSZO/Vrv9P9KubEduHVl+kQDtol6l
KtXWm6rd3l6Ett3WvkvU8vU36Jmxq9hEEfYdHAxmcIDOIpVMJjMzIn4B3995GNA10MzFgwb59/US
SdZlajlmEyZKlkdFVZ7AB+bVU/JU59axSiHZq3cYXkYYA9t8tECyq/WjqNjVunseyfqc0OU76nf3
SUcqD4Ia97SN9ujanKO4xEf1U83YxMAuKoE7a/tqnbaDERjk5IznqcI4tGP7sSI5v+8TSGwsJsGA
YYRc9bshkkY1aFmQajp1oIV322xTQ0Qu6rcReh63vyHPjY722LUpzkOaTjPbLu4m5A72uYsrgHYx
s1LbIVhBXgwr3RSVgrlvZ6Mayz2dis80bzbVeUjein4Ae3+xp0T1RuN16o5Gafq6Ne/0ci/5le9z
KfxKNmGAJAeNUV6zI4opqftknU5xkULhTqFBVWn9poxte1MpQ3ZXK9EDZsYR83NzOyrQtB9Mmm2U
fnG9tqg0f+0VEwdvHIMWAyWBCRqKuySuQD4BvTPIYYNlfylL1FlWG0/GwQ563RzOt5fxazDsna8i
l8Y0PeP/Jtz9BOADaDHcfjrVIH10dJA+QtTDU2rrYK7QfrAOhOzm5dVUfDe5b90sIK5XaVNAtOXQ
IJOZ8le9XSWXPzPK/SgmQWwBxM0Ydd+pemI8lm3tdJpIdK7c3VCHWmwGY1/uMZba0lOyDpLMUPA5
YRI4UNaaRMrKPcPmFnhjN1dhMu/8NTuCPvJfFmWw8ISBNrwtjOuo0AzOpAwFpt8rJABJshv0B0cv
/J7uCvScx2O9SOay2Tl5t4sXBtmSL1IPQCQrq65hcJq3RuoRQAis3WJtqezECu52KOSgpsxoGtCV
42exO1eZp2LG5mnOPquzPXKse+shVh/6791HWkRBrEmCBIvj79f2xyL3AowKEpVrDItptu/9+jvm
zQ8gdr59OIRGkLIwCmR07HnhoRHSOsSutelEoHFQLl/dSAnS8mwk9DCWX6EEc9uc0OsvzHEOUpkl
ZO8SrKk4TPeq7ZPH/qBkXnXsJY4hiOWgpvyzLs4xFt1c2nyBIZq96HWJbPSHo9yBpEtypgSvLfjF
hSHutTX2hV06BDHS+FzuxrfoS+kbP03gO73+eHvvxC54YYqt+cLZC30dgCGHqeypA7Gzp2zHAKTp
QXfEBeJIjrJsA7kbakXdtXFmGFv88gwY//QIFgnJgtjXfufhFwviMpnMQG/B6djePSZPdPCGb/TT
uEmOajAeMNA2fpLYYyfmlj3uIsgTq+tr5BKnIQA4oH0pd8ZOvUs85WBholhG9fC+TnTlGXzfrmpn
tzadZUKPYU/Hh36GL8qGBER326X78cMLKR0HN1VxfiHz20K1cl8lXrVu1pNe+fCLxEtOyo4Eqrdx
6Db5KjllwiXC59DLwSA4QMDXHqnMaVUpEcIv0AjHokeknzWvkgEJBZUG7OSFGc4X3awsU0XBYY5P
q7Gp34Z6M6PSQAM6BW4S+wvo9bNkC34rX5ICyRbIeaij6FqWsSvTzLck2yXWjqxSfSrhUUNFGd0w
EE0BBH29i00JpaSB6nguVAdzl90Zp7rwbD977AbPhmLwodiq1FNCs5MkvOKIwjBjEAFGcs1jxgaw
q+TgD4GLohpC9XU/fnateutUJ5JPYH0F6qj5As40fzIjSXz5NXPOH0ZGYMNEQeE9/Bu1WIe+GSIL
11ubhGax6+1PTkF3ZnW3qo+WAdLZ+FtnemYGNixw2afpxoxPY7+bug8L+3HuF9UNYnP/9ySxDpu3
wVQjZg7ZbCgXJaK0pqCILQA8Sc/N9FNZvy7TR0kkEvnVHxvvhsQyPU0GzN3Mp+zOsvfg1guKU/Jg
e/MedFOh/exNB0Ny9QpNsmQT7F8qyqPcjagqlRM3Gpa1zK+9/jDXO9MJby9LlExgCP+3CfYTLi4o
x6B6OwKBdYpeIHWzHzz3YT4mslRMlENcWuGCDsSfUjw+8hkh79lxc8/OlN1aYODF3nXqoR/2UjIw
XryQPddwPKApCF9HRYXHT+jNVFZglZhPIMvYQilui/aC89DeW0fX7/b0OB+dp/TbGti7+NE43N5U
UXS4tM1FB6esiLWuFTBlO4ruCdB5R/vlton3wHu2PqZ2BUCeDmIdzkaJApBm9rDRbTBvvSeHdDfs
853jNzvzrARlQCQtAeZs/OG/NMjlgZC8MuehgcHJnz0Z85Fwxy5Ww3l6b5STkw0ldqycAHFvH7X5
W6LQB3xByZnitcH/4xgXpjiPn7toiWaKdSjPQXtuPvTb+BUcSwfqkcO6T4/tJj/ah/Yw74q9/jl7
cL5ED8upf5KkhsKzjbEa0KqA3hRoveuDp2eROeg5VmyB3fuhUCwPWvP/kq0BX4OBL2iKIDZytzDB
PGJjsG/mBunL8GweyRaE0/v0rnvoDyMNJD7J/tw7F7kwx129RmbndV01QDn+7Pfu84CTZwRQwDs1
++lp+pw8FK/PqP9KLnyh71xY5YJ/Xq1FarvMMUHXP20xLumX7Yd8lBTxJGZ+vSouImWpztVY2zBD
yV7pnun6uJoPi6wyLyozYSzj9yf7df9fmAHRO/A9Tg0z7b4sN2TXHOzW86oN1DY22rF/Nr0VBIpP
1rb1jZAetSP5/+0nn9sscQ1qtbHFftqfVSgpJpqXdzNobCXphPAE/KJwBQACAydswy9WCrSo6tb9
MJ/adYchUvSxFxkgVRizLkxw/l86IOCNUOA/zW6G6dQHDVsp8XkWZ9/7PCOi/c8qOJ+v04ZmC8Eq
ynBqveqLpXtFBdX2M6bm3mwVqFFMzEuM6qxffcso5/K2A9HzYsC6UD2PPePbere8kl23Bwte4Nyr
35Hw2t+z/dH4gueE0ngyigbBOBhun98biynz629nDuOcu32HH7A89p597H37h9l4/YRijgfk++vY
/Eu8vLDIlVaWvqNq2mCfQQlBlF2abvtBcsOJwxdcUXMcHDJec7WMFdvsLIQvAkSH/bGMn9sncA17
0h6+MInHKf5tift+atROfdTjiOUfpyPYcAP90OyjPdQqd9Jqh3BVSL4c4GMZiTF30UT9mqj2OCKg
6JtHg3pr7Rmfp4f1kxt79p1znH7Yox99r6Fk51UyGTfhOxC0Ob+tc4c8jpLKVBx4alb6EHGpf7oo
+R3it1z3UGUkz+2PvpI2c4QPlUur3LlPu0ZvKUZ+MKeOzqYb36nGBprT2eNsqD4pOo8sYeUe4uJT
Yn9zE+jK5kE0HdLhex5Xn+LqJZvpw7AY+0UGImJf9t3JvdgPLly0IN+qzYZ9je6TqSvgSdpCNFr/
XqVhXPj5v71UL7eCc7U6BSf3qlG4WrQ12o2GW7n1D2jD47pEp8er9ncN5Bk/uId/CYx/VsrXUrTI
hJ5vhJVm7aF46qA3p3Sf7C6I6YdO+9EWX6mGlIuEg3TWQJwbX5jmYsWouABKZfj8ahjd22Hvg83d
b7bThnjtZj52ni6JHMJ75sIguyQurrLBtdQ0mtT5FJNa27TKDFRipBiS0o0wA7mwwmXgqa4Vi55N
WFa273RPw9vCzY+m9KUrqrlduAzfKLSWOs/jkYVaMEccdPqlVB9HzfSyyDMam7Xla+XRWKjkVmOu
f+No8AQFyHlMdSmwPPAm5b77EAVkvwxe++m2Y4rSDmCyIY+CpooNYMn1tyqjLsmKYZ1P9ZL69ryj
DbJGGQ2M0AjgKgDvgeEKlq6NzIpWV1lv4OWuH91G89sh1C0ZOEZmhItySQ06FSvS8cQ1PsYj8VT7
MFTn27sl8mzrYiFcvMoak8a9Dhskeo6ybwqE3m4bEAXESwPc55i6CTgJDQYwX0UWf4T2TrO12wOA
InMNsJqkfiZcD2pXADiiCQ7Q4vWHyZpeG7Ua5pqD4suoIYQf5OKPcx9kTqwsr0f88XyPluBnRfIC
+YXY5k8IAwv978dzH4NVI+e5xd/X70svnB9nyBN5bZi9amH8YfB/4v8Et7+OMJRemuQ/DyFQ83Q0
vCDTF/AAYTAvOg5O64+ltSE9GKL6N9CdVctz03YYEVTBrtqN3hJ/kfwOtnXc0gFDYQtHkc8F1vv6
u3VRbA6ZY+JAFVBR96llNK+EpMkx05ci3pqFZS9eOqkYKtMKtXyOksYEe0WmafMhhzDpngKnXGwU
s1Vz0LKV5GhZ1Xw3WO4YY0yskc3xi34vw5TiayHWvMNAkYwUyjAxt+4BE67GUvlet22x02N38avI
Sk7OasjAIEKjLNpAVQogJ77hOeuzmoLxHS8q+qJPr25/aBsT754fjfl8+3sIPJ3hyJGPsyo/BOWu
PweFNksxFbCUz4a5MdvE3md6V/t4GLgSrxcsCtxdYE0H4S3evvyXj41GGU0VU7XQflHbHHjO9Q6i
XJFyv9jlh9vLElxBGHbFMAlKJQzGwHn74nZm1JsRBu+p+gmVV4xauQ8MkmfUD2q2bkCkIam/Cu50
QKwgOchYJyArwGUOFJ0iwNs1FUgGNw7KNXc3BOJ2hxEUcD30TXa3Fyg0xzYSBWXAZvm3fVKRqp4q
TA+7oMw00CRRBnOXq+QtdjrZ9ST4cMAlMSyLAQj7O9bVlJTQVJsK7WTWEciDOz+ZVz8Hkt021w/d
IGs5ib6dBiI9DIyoQC7yfDJtkzj2gIF2cCmtQbrsh75zN2mmbEnsHHun+tza2tvf7yYjeMFOYq4c
BKHcKXBiVY1Kop7yn0Zp/CyHFnIT3zXd+vkPdvDJMHSiAQvP13qHtHOgaDtqpyp/qczcB1B90Ly+
byWXo+BUI3Tg5QtiYI1NQ16vR9Nbq8oHCqLFOvnsuE0wrdYG9KcSJxQ14IEeBrwWnA0GXqXMSy/S
5brPexsDSdpJV5o1tKxy2JR4hQXarM1b4lJnu8xD/0bcTAFNLo0P1CIy1keBdzKJYEaGBX2pd+QK
o57PcYpe4YlgPHXIaVCQJiBxfD+4+jbJf9z+gqIX/5U5LrJoZlKbkK/QTk6m+g2ako3Tbsz5G0Ko
W+Q7GxeQbcb+XNlBAiHSv0+yYB3SAhhxxGyjyT2I5kWL2gp8rKdaqz0nwpW3RrvJJRiXvm+aXaGa
PwqlkYBgBQcS9zW4bhjuBoI8nFFiGn2P3ddOZZV8gKJu9amixkFRP9RWERh2I5k6FX1QC3ONILCA
QYs//0SrksilGNgFsdOmyjBcHjV3aZsHZR9DUNWKJAUp0fKQuALly0SGVJ7FVs9XXa3tUj/Fib+q
6IRiHDBu72kM5ujuLsMAy20XEq4PMiqAhYGIHV3Y60MzLMto1+g5n+p19BjxsXtnFem+xFR2qcvI
uQT3BBA5v43xxW57nWbSOr1+GimwP1RrAWjCo7ZM0+RpoDI9RS7uEBD6AH+NgiLQpQw1znnKagwF
qFcrI+zMwU+yRwfVoWn+eHv/uO/1ywhYTXATAS/IPtj1/qFzaziR2RkhmV4dN1yn3ovTuzw6gFSK
1urmtjXua/3XGpIIBBgQE/3CyF+EOLXvWurosxHma6p4U5Zu9bHot2bqbBo00NeBSkoQ3Bf7j0Hg
p/EPpBQxzn69PHeeO0gla0aIsbpsDDsM6lfFMQaV4O2FcQ+o/9pB5ETxkj2f2TZfLMyAwl1RI6yH
XWaMPmtteUasjbvbVsSr+WOFc/YmnawspboRJuieWv2OkUnOcetB+/m2IZHrAaOJtwX0iax321b0
ZZtlrmGEpqL6JYbL09rywJ1x24p4OX+scFlejDlOXHJYjmlZwZQ/AELi2VrnSbG9suVwTq4kAF3W
JgzB+wDaOCftR+JIAq3IA8DwyU4q+A2wqGsPWJc1tQYDB6nHCDHquil9zM1CxtUnOq64mlGwRsMO
mEfOn2t3nNj0nBmO7jOJHy21pmcX5PyNTp9jxQAPkT7Ph9ufSXRogaJHnoXyP24QbmVG24wZBfou
rLpuS7q3SDmvaGYAObaBBFFw25jIJy6NsR9zcZBINPdF1ijwCf2+Sb+YzSHp/MiSkHGIlkQg7edg
HBzBlZcUUijIk+w6NUMQ4Hy05u0KRIl+B+KP/aDL+KpEthi2Dk90h2mkcZ/MKNoUIleTGSYfUvrV
xg0YGz/KgW6zRrJ3AheE6zHCbjS18dhlx+Bi73QzXkwyZ3YYR2t3wJAv0CUFlMBvfyHBeliUw+sL
o0UIddyp7TqidSPIqsO4GnXw3Fgh1TofPWCQp6EWZqXx59sGBS4BSDTEcEFQCTQSD0ayVjO386x0
wganb6NA/s93WusEzDkwYYuMzkBoDZ1mdIXAQqfzV9SQT31d97C2DFZS+qjzQfZptop59Gd9Jd9A
YJkYkttDcKqB8wRVBS5FNoLIxfVxTI3FXHFLKe29AUqMFaC+6pBV5KGOMDwXdxJHEcRD6DOBrh0v
UaBleYBxWwIdVfaWEUbgCbLr1zKZ/XWWFRWFO3lhhbsTK2NY27ZG3MA4nkExTokEe6rRavuH2+pq
Odz2ZeqcWxmoI0LNXDFIrNWv9oQSoBO1UmCcyPkdfCpUkRDj0cC7PmKtMSX1mMXg7B3mnbmGypI+
tTEFTKCAwsCDawDAV3stdHE6Qk+L9WhMGyX2k2S/lmD7a1tDkv+ytV1UAFnioTsQjQAvE0b8wP18
/YMqvezUqImMcHXxRot+LoXupw+gjFmjsOlL6LpM8f7vzyMeFHhVoIQHFAr3Xee21nO7bKywAP2N
AyFJmj+Xy1uCluVtQwI3BXSfUZAj1cA8F7e2vlocdYBeRbgoDwRTo+CAtCWvMYGPXpngQma2Lg0a
EoMdJuua7khlH3I1p8A8F5aHaFNLViSI0FDbIaBocyxUCHluxphOSaYTUD7rdRqf3KUpPaOKakmE
Fu3bL2ZpNuHEBCOufYIs0PUaaG6F8ZAhmwdzQJeCQ1j2fBacBQM9EDgdzgPCJWemt5HEL1CCCBNz
mzkAX2Jie4Wszmi+qJCFvu0LAj+HMeTXeDUj8+GdDiR6IxiCOyvEa3ZXx4M/gcS9+1YtL32RBCqk
dfKP/2AR1AgYEAA5IWYfrncRyu8xNWtYXGL9xUiS/DiWxkvfDQ6Gw6Eg7RRpcqCLomxWML1ubhsX
3AgGxJVBZ4B71jZVzi+rJY+jNKut0DYDK3o1NoqvjvtpPGYyLJXoBAA0hpo8PiUk37lltkiTIlUZ
cJoVwyv1r/OYeEXU+7kb3l6S0F0w0gScGB6AIHy83k/bnWaUOCMrBLBqO6hvg/HqdOcB5DSTrFcr
MoWYgS6MYTgQMOACh9uDWAshyg4xo3W/xt7s267kA/HVOhZ4mXjrbxvcFxqIkxVaXtkhoUuQTe1L
bIMqoHurq9JvhgQC4/Ouj6OnLJWFfNEXQwcVJXBW0sUz+nojx2qe4tpd7bC0oUmyGs5GnyLfGtxH
oqU/b380vtP1a5mXxjj3GOK0W6tssUNbj+p0h06Kqm4hwNzcOVRzv2vrZIMyMrWf3JweKUBR90o/
5l8XqpAg0QiKMhF8PPb7XHc/3f5twn0wLfB4uvhvpNfX+5Alk4Z6TGGHUVt/X4avegyCgLj8WkZS
rV72p7hbFgUY0NyCJY+RYXO+m0Vt+59rAgJxHtgzFW0TVc5+GBR/1bykar2x7t+GuQx07fX2KkVX
BmRMUeFGVwlUhdwqzbRabJA62SGw67tiklwVoj28/OtcMm9FlqLZBf46OCfAm5L7xborXm6vgJ0E
fvNQ71Q1nETQyNrc63sga78QsOiGpH6IAeCe9eO/vL6xNTjseJ4iWr7DYFjFUFRq7YRReaqxFui1
316EaKPAlgTyMcZkikv12tnSZY4drW2dsEsYl9ES7yGwISWYEW0VbhoCf7YA+XPYv794wS12VOf9
MtsoVO0SALue5arLLDrwX+PSBOfKC4QMyExhQlXinUMwheSm24iAsyLb6m3sd7N6SLvJB4fo35d7
QNPEnsEQHsMh4vKFqYhQuGBxq462XeZutN7xIOarj1QSm0WX54UhvkzrFlTJ6agjZgHzXFFwRtwp
GgpySueppea5hqTIKPxqEIhAaRjhAYol119tNLqFaI1rh01jeZjeDWISYThYxvosMcP3sbVhNaZs
hZmkc8hj2WvTHgJd36HTLcm1RCEHrI8YwsezCpRaXMhRoF3YovjshIMTe+WQ+VMn4/YRHSfAjzEf
jAoMpGS4uLOsQEx2a4yYoDS+PvVQMQpLPfMGqe6PwBLcDUcW5O74OPz46tLMCXp1ih066scJ+fba
nUBNA31NSWovyDmu7HBOEA3zOpYZVlSAHoacAePzRqfcOHq4OKOkXiDwhD+2MGbMZQDuNEZTxRxO
HQxPB9SKZD4x938d8RjpB14rqBOgE8gtaF0S6qoZrgYECnNTG1UDasu187Vu6b1Od2Qz4wKvA68a
aGHByIvUhi+hu4NGIqKj8NIO3zHD5Vfa8+0FCXftwgC3oCwGkVZkwkCqfcmLh94AwDQ+3LYh9DYX
XW+Uq5C382PFeTnEfbNUTmgNB836iaGMtAl7jC/cNsN+KhfEsVd/zHBB3KSGpnQjllLYabS1OvAR
gm+DelWtpX7fL69jPVqH1q7d56RoJOGO79qynNDEqxkKLpgIAdaKcz/oHycRcFwktDAuodNlX1Ew
er/gxemBiG+fJM96+TpaZ2qOkkPGT9i/M82FJr1V2jV1YNqATc0Yjl237rQk3ziIUt8rsCXH0byN
DXNfucVjHxWSNEC8dh2DFJoOwhhMS17H+imHMFRLcwzogpBonOMjdKOOKIKApuYO2NKTbienrGnA
1Ubqc51/vv3dRWcElwzjagYaBmSY19bbwsxpjdsm1GkPctdCz/1UVWXpruD+RCvQxSgMXBiVChbq
LrKQda2Lumw7EiIz9ObuC7iegsk8Z+DlmdJgGn/eXpTojYHGAojekCMyAAV3MC0ApJQ5Ugl4Qzbz
/JyTTV2DwHHfqNEeQrObwe42K/mg0Pmlab3OTcCsJWusiMI3nnNQvITcDdvb6zU3/QhvHUo3vI+H
IFL3tPOJsilk4zgiM6CzQkMeJQXMx3C5cI7hMSdeUKJXJns7uXSPWZntGG8b2z7EuiRKiIIR8Dd4
1MOijbne6zU5Ywup18m0w2JuQAJToR9Z9IZ1KPXGDnRodElOpyjAoobgoDWFCT+0Da/tLYsSK3lq
4GHqAtyjWo3hoaYP1rRMJsslXBljL0X9GmNpvK4CAdej5VKsbKEDRpocUARMtea18V2S2pJ7kIcV
/Yo51oUx7shbA0R7e2S0IeQKQa8wLYW9b6warHUKZJg2YGekHm3NfmPEab3V5nJr6RngJIP+oY5q
FSwG9RJMRqL7U+RoT5gPbbdz0RpHvIqqvbJkAMqnMo4NUaRgW4POJkg9bF4iJEHDVu3AVh629fIC
CfADdktyD4hNILGCoicSBb4RlCdttRC8lcO0sN8arf26qIsM0yU6L2wKgjH+Mtkc7rzocd7Pw2Bh
763JLyJtR8bxNJPIj7UOpDzJ32EJfn1q1LTZIwUNNDz3OA8u8jIFsZcdruWk3VsG47hb3GlnQlnx
WzHPNLwd+kR+jGcrpk/hwxhe4ZbnjktvUxfJaQKaIWvBhF5fez3IEd0quG1J9LFwXkD0j4UhpeOc
uFQwuDrVLA2mThosLo6lbbcyphDhepDUG2CVxdOBvzmaHigJu2EpVjXtcr0G/yFo+hq8wgoZkka4
oAtT7BK7uKSIlababKMNiYFiukkh4uiR0pahL0QhDckoCMEt3UbLg0t1dDZuEUNOK3SjRvcUe+i9
xFkpiLUi2ZNIZor7QtNUUHRVWVJf27uptIk3pkClFfMqyYNFpUtohWHMHz0sDGLzkJIIeMHcNjM8
vqqnjP5UnGFjF7tiDlInB99gvnXTp1hGkyF0DdTv0W9H3mrwr9dFAw+dm8Go1dTHcjSfOlI/mQno
Pu3+/A++jmyCUQGwSWHONZI2mhZaoFajmsWDkaAlqP4luvpXoMDrmBENMGFXvmM7FLHdueXshLQd
DpPbBVkUf2wS9Q7SEd9ur0YUAi9M8dl2MZG8XQlM5WZ/tOy31Pikj23A5q+lGjqij8TEQPAPoz3j
ubSRJ1AUaYgTTvU2Bs1xCW7jbSEbyJdZ4Tx91VRg0pF4hpruNeu5mTeoXzd1cHvfRFYw2AkFWbyV
UeNk//4iQGCNWqOViHj6WN6l6VGPDW+ZW1/BbNZfW0JTChEPj2T26uMsxWQlisbeQw3UGHw8uj5D
PmZLhrL0iNvKHv8Cf0AGifogqnjwQL7aFLmxsRhd4oZzn+6q1UUGgq/pL0rtz/n4VhpRIcmABKHW
AhAd3m6gBA6xweudrDDN145z7YaWXby1aQl2plmRKYMInrQYT0U+iBWB1Y9wTtGXnVVO0+CG3ejr
BTh24RmgrFxbr/laN9vbX0wQay38h7EWgqUIucv1ikoNWQVJRzfUsrXx1EyPvd5OPzSmtbttSPSx
UEgz8a5g7XL+/ojcpF0To3PDTHvrq6PbKYENY0Wt+47x6bYt4aJA98mMgWOKl01GSt4AqrG4YTye
MeRWafe5jABdcKbYO+23CbbcizOVZ0kKTQiKfXNNH42SIAYLshpXm3RKJIdKtHN4DLH3C+qqSLGv
TelzWrZTi9VQ5xvNjGP90gGhvDJ8k6yhJnI9zKmgv6yhjfQO4V50te1SdLNCmkJh0k/a7UN2JAOI
l9FRuv2NRPUDsPr/scW9yZacdPHSqdjBwi+P6zdMcLrn9JBSb6uAmUtGMST6YH/MgR//eheneKlr
BdT5oQN2k/6kt3fzJ1v9cXtR4v1j7LkYQkG/Wr82AjiD0pPFdMNp+tqnHzXzpXQ3Uz96bvyom/lm
lgkXCH0D/GL/M8gFJGpNFon11cVEWOwRG6xi2ud8farVO9r2kuAnOlU2FLtY+MNF8gvKf+HyNVW1
BW0yF534sJ8+0Pppagf/9gaKvhJSc3ZowcyJDsL1Bq72vPQlqDdDcKf5WhVa9byJzJ9S/XbRWhxA
WZDNgifzXXupAnJq0Ho4epQM+QbDpM3Z7dTyvtKr3T+sCKADPDXQLkO/7HpF0G7sqtWM4HfGRwC5
vDo9o7aS/EPnhQUI9BDw/kaDkbs0GnOoJ1ftorCLNrnlj65XOh9ur4SnzGKpHmy4GFpgSnHv74py
MIGdVCNAla0swO72B6INvd+ZVeaD+bm604rsk66Tbota2upPoI49VrVT7cZSUx6zRaMbc03WXZkY
6tagOWazDHW51xPQxwzAZG9v/2CW3XK14V+DHChmQbUcU4zXW9+CqXEeHDcKh1W9j7r4qVLuqui5
oHRnoTW1uF9u2xMdRjY48j97XESLsiSuKfiTQ4zYu+CYRpu6j19jmSiK6NVyuS4+N1UV7JdmRVGY
WPoPN9KgMJSVmw6VE4y2gB1fw9MlCrI+9zpTVhcQHRwMoLHmHqqv7w4OWYt8yYHdCtPpFfxqnjJ8
I42s1iGKAiB3hhm8KVBV4ZISB+zORjpkUVguDmixlSnfabnxZWhNEIoqtoxcTPDdAHtiaBYImkD+
g/2ci8CmTbobDQmCjmWd9fRnO1J2Sm0Il1WZxCUFFwReY2xGA+4IfDl3C7nNiqngplDCHKKHZg36
yXLxNXq3UAZG9s088tdadqsLvhlqnmA/dNk7EFf79fqiihRL0TjsHCyYDvMSJfZkTimyAbQ80yZD
2RrLu7bRdsqcKYuphNmk7yjAJVGlB24u2b73VtioIIrGTLUc8lDc9sVaC4B7A8fQcb7ixPQMiIzq
5l8DGK6tvIulkeZikicK7WryI7PeJDJ9svcOziyg7WsBqg6xGc7jIpWNJU5VFBagNjQ+R1OyUYb7
kj7dDkji7fpjhjn+hWOPk1pGRlrjHFVKd0pdcz1qUbWvK1dGLfz+CF0viAu16dyb6QgBvtABW0+/
STbWzt3Nf4nJxAWEThPasKjXGA6GtbltK9MeCQjVXQbRKiPiq2rgYKIqA3VjbkiyHUF+yvDWsKWx
UScUh643rzPmodSaBl4wBOX4qC7Ut8y7ZSp9pQjs/KnQP8STEhRuLZkOEdyzzLLNGOQtNuHJfTa8
XJq+sbCZdf9Ny146w6scqC+UQWPvdOO8JkHfYsIuJY/RU9UFqrKFeoY7P6pJ/tmMyIeulKHV3oct
/CJshmpgPhJAPC6CQBHIMlLU+AHq+lqBiD21fVofcfnML/qY+PHmtt+yP3d9cWMwBgUEoMeAF8FJ
v956FBe7ARl2BMojBMWOKskmqxtTkmsKTgdL05maBx7zkK68tjIpagyy/h7bvCBc5VukhF4rQxUK
dg4wFNwtyO0s5GXcztVOmk+KgoC/tnPg9n5BPwLIzBLBZtksy/fS+XF77wTZAdQdUN/GsC7Y+jG2
e70sqCiZQzV0SujU/dxtW0UDT4ECqAz4U9Zh/mbTLtM94D3KDwoaU6PfYnx3AFp8cP9+kIE5sOvg
Coe8OSawr3+K1dNWIZWlhFppoTnftq+zSWWAQ55CjEUFMJDgQsDTGH3Tdy+7hc7uUhtYMCk8XS8P
pgPFJGRCxkJ8dwiKClRw98TIHwFZCEYFeK2/Hx7ET2CTvBjrAus+/zSyKseO0dhVwkk/Zt0nKK6R
3od+x+1PK3LYSyvcdjbdkluR6yih0nzuyZMBddVmldh4nzNjJawShAQFHSv+UIzK0GldnMdnlE7S
Yrdzppes3izP9d9DHlGcYZQtjPwBRXjOTVfQFUyrVsbnLN5heHiTN/fumvlj/uXvN+3SDndnOL09
9oNdxOckw+Db0h5bht1rJLeF4P67Wg0XstO17WPLxrZl2YrmyLGm+8iyvSoBFY3sEwkd3tFdHG4T
Q8+2yvlBO7fNqJE+Pq/1l8LYgngz08jeULQnyzwkTbHJuieraL057PX2MM6tbP7uFz0VF6ABtPnz
C7iPZ0PwsYn7IT5/TG0PkwiGZ0+bMhxPqeMlud+kKB35XeTf+WUruR1FO41bmdUHQKz+jjWg1Qsm
UEfjM9PbW7ZZ/1+Jw3mRnATRaQP/PZ46KIvi6cs93FdwP4CQwYjPRffYNFsy7pJJ4puCNBCk3X9M
cPfcpFh6Ha1mfGZFRMXoPNt4cIpkJ4X9im4hMMhg6thh40p8LuOCcNpJ0i45D09LeuzTt7k7DU3r
p/Hr2D1GaiobDmKJOO8gFwb5d061Qg66U4fkXNm2R9e3VsmgIYgFRowM4a7WEk8HFXuR9d7t4y6K
Xwyfa6MUjwL6r6zuIuVlfVcoy8Nw3jVBTiykSZ8mtJEXEz29ezLK6MlEn/DSHucl9VDi3nT65OyO
YFxZwjWPPMZUKwNy/EJb8juKlAhVJNzq+B/co6QF1cTcV1Ny1vO9tXxq+lNif59I7XXOHUbOkArX
8b0OUcrqrK1f5+q5V4K2pLu0/YdzcflDuBU7aaICwKIn546eivhrr39MZon7iI4ek3q3UWvChcqr
ixZuNq+JbiTnBn4y/B9pX7YkKa5s+0WYMYjpFYiRHKmqrOx6wbKGBCFGgZi+/iyy77GdoeAGVvs8
dPdDtZWHhMvlcl++Vqz7Kogou36rW7XmK+iJOaDLwPwIxoUv05NR6EbmWgmFBlegVT/GunnRimMW
dXb3xpyvtx1zzVE+G5POupMSzobOSZG+g2VyJCHTnlLu6W23+78Zkm+HQgPyqLXTiFIW1NMfLS99
0moonOgbluT9wwQa7u9lygAFH2hPyVdrh9NsxNnw3JQ7N1P3rRbUDdibjCCdd268ccVePchkc9Id
KzQQhtKJDVCWIMjvfL0MtPTnbP9KrEi3tMCZfk90b9INJIx84QAzZKjgjMFwDqqWEAu49BK9Nqlp
xob6PPNmnysQrCTOEPFRKXwQFZ06qr7f/oBrBvHaQo1o6dZitOrSYKFx3lus0ICcheRaaR1z9cXu
cNuZ1O/pluzfmjU8tlBkQ78KIx3SR9SHym4Go9aeR0ZL32ztn3Gp7mPuvIp+eqYJ2XoUyHfRIqe5
DLLqeA8AaiMDBpyirtoaIxDPs8p8uzfvSmN+UZXqjLq2n+TiyWjiXdc4G7WQ5TN9jp+SWRk8MFFw
Yk8MZpFYvLtIUly1fbn94bZMSCE6A+cFnpkp6r9MPxd5t0fDc+PIyZFxgT8AiI4CO44RuACkr8Xr
JK2FTZPITYr9bLsHXBdHyr/fXsj1J7q0svjMp0uUWC7t4xy5uTrmUN6s/NJw/UL7kucMMsDo1Ln3
aER+uW10a2lLtPlkFLSNsd53MGoIzLQmQIJWO7fRNk7zskGXboClAQMKEkRgJtHKuLQyMTLXowkr
pGw9gze+3Q4+pknzbAuWtWVJ8obYnUqFTWUSQeQU1YVR3UGfhW211Vd3DRJD1sKNhOK1tJ7BLMXY
1rBiQkapdMHr0gSb9/FVTQFuh0Llgu7BsUXlX7LSKLXqkBG58DDagNUnitfaGD7On9p9ydKPmWeG
6bkAnBHPt73i+kzBMpwYaSuqYaDnu/xeZV5CxES4+F6pXiC5yUD7mhF7f9vKyi6iSoGsEbkG2Cfk
6rVVkqSNcZtFrl6ewKHgdVpyYtbjbSsrHnFhZfnzTx6eKKnOwEGWRprj7NLyW22d067eK83GKP/V
A3H5XHi/44GI0hPKTstyPxkajTozSIHExojfmIDUS+oEZvlcj+8NfyjaH0LVvMk8DSPGMqCWWfwt
McqHfRSEgWLBpmLM7dI+wPQAwiYlxS2pBSmkT8vx2/QFCP2t7Hvtuy0TAMvNDE4rUzpjelI4rZvi
JZHF86HsIW3QK0ebPP39d8Mg4qKWCuwP3p6XyxmBHXTydKSRZlIwu9i+Hj+2KvDPWxoGaw6CrgAe
L2ATwFyzFAI7q+S2cCYamc4BIoQnxIxUhWT4GG+UPtdOFfhEUUUH3Rl64PKKkiZhJfQSothIf0Ce
l3mamrDg9rZdJWwo0asAz8EVsXvwQunrgKQAauFlzaJCfCumZ2GDa1/rTjnZO6zaA/7hz03m4Qmz
NRR0NUexWMbzE91DCGAuJ/ryi+liUp3EMLJIsSfPhJTi7BxUC0Ppj6MyHxubHuzaFzQkdrtXuybg
+SvPtvRLrjcZAMJFJwKgHQC5ZLYoTuO4VmjMouq5jLaIa65KMFgiBt9RnUAv/sMtL5dYkqFWMjvJ
o6TALMPJhTh2HI1C3NGeHV11x4C/ow82qw9OeoD6zaObHqtaf0bE2XCm60OIiU90g/HqxkcmH3qG
n6INJxTkOv1URFP+y6h/AyfZDBsRbc0EPAkwP6BMTfRPLxdLdSgUuMCgR/y1EY/a/V+j07Cb4P/5
jwEpYqZpblbgJy6i2DQ9pQlrT5uQcN9nKNTfPhWrSwGzLibicJFCdfZyKVMWd4UYmiIaxHga4qNV
lQ85UU63rVxHEmfZKqTzwJ0A3Cxdm3zueCuIVkTpZJ0J+ht6/hOqIk/F9Pu2oZXUAJZwxpbKBB7R
csHFprWaTLGOT5O3PgUzqXjtShCtsHMlWl+DAJJFkETGW6i4tQNwYVh6vc+J5UxKBsNWHaVD4/XV
N0rO9UgOeVH7rFeCGv9hPhTuDVw8YnpH6mqhXOhGt7dAfgYvvgPqNDS/QU2wsBlfflGQUgHEPVtF
1PTCS7LES4av1XCyEHqIvZBQb3jQqr2P/B/gZEB6pYWDWduxURTBedOmb6TuwGOe1yVHqXW0ToOh
Zf6slfk+q0h/vL3SJWxeJs/LOCcCOtpLSDFkOHle9coIJh3QBhJxtnK8BOzAUQPqkO+jMm4YWwvi
4AJzcREuJS+QO13ua5ObHILqc4mTUiBZAezkkWQ1DUQdB5ky1H7R0W5vFqQLMAmnHCrHzu+gnMNP
WlWkx6SbWOCMZb4x7LO2/WjO4lwhYoCKSQoVAwYfy6mpEdLd8o7E5rfCyk9GHp+mOn5oykeeAb54
e99XfR28tYAWLQ0udKQvt8KErvgoqFVGtvYwvqbDoTcQ3sfmgMZvkxz6JvWq/smyz7rWegtIhr3k
53qLkXDlQkMbD8NHC4MfMFWSo1cNcDlJXFZQt8dA22w0zk6DuNXGdbIWuqDrDv0NNIFxp0hZQ6eR
QsfbqYqcA9pBL7kdqBtfcC0Ef7YgHSDDnLg+q7CQIgWh+u90fiYbJj6cUzoqKBxh7geDHkCLm4sX
fboU26HTB5R3ymhWXQ/dGaK8xjt9+EUODjRLyjog8VFPVW8od9w65/kbONKGMAa9bfE+Va/lA+gZ
5nE3dIcBLy5T3wsVXZbbbrWyD9hiDQcMJS4AraR96BQB0l4N07lWNh2mbpEBAOdoyrfqrFezyoiQ
6EZjnhVNI2cRvrzcjLkwhVaSvsTTnhSeXTvgXVd9IMJ3wjyrP2v6UqM7Xps+iwNlE7yw4lAX1pc/
//Qp3HKehzJFXVwFX5XzMA8PinZm9O2/2MzlteOiJoqetFS1g8IgmwBwRFiIFTx0mNdBiyBLt148
sjyl87GXyzscL4RlMFk6HmoJOXclRShI5mNbQ70teexR+29dbwbcasjueX3I5gEv2Mp3naike2AQ
QYPmQ0zSo845+0bpYzLuu9HXauFBo+FQOndazM/KsNGqW4kXeBmhOgy6G2SIMrco7QZwT+l2GeUV
aKBMBzORomZboKC1zwssGAiJ3EWvRwYZ1O44j71FyqgZ3pJRPVAwNlezlzrvtz/wdVEMPfGF5hNT
TuBCk+eiVS1nDuvyKmrsLy4Ar7R9d2LmTwCiuT+H/HmIrY3zuXLdXliUon42dnmWovUROeCTa8qg
gW5yzd71pgh6hW4YWz2koHUCuhvAawAhJQfWUkgUzGSoomnyswpqzPVLZT+5bRtw3vkJtV6YOPGe
oGZBnhu6URtZeywio1hIkXC/ADwvx4gciDuUYZDLVbVXDqOn0vQ+dvp9YytPQz39KKvEI6L/Wowt
hN3beePaWXNWnCpUwUFnhhRHCtjpROM+BUwyKtVY2bddU36fWkXdKCWsWFkYaQHSxnsJl6l0el0r
zbO8YXU0Nq29G5x5PBUZ1zZSpxVXRVUEyRNe9ssQm7SXrWI1rt2TOhLkNU8eoK18iFXtqFFt79a2
bw9AQvR/CZpEXAJMDqhGAExx5clMc7ypLA7lpCYqWOf4llYZft+TLdrRlSMBA/AOMOWgWPehgPQp
ludzWiaK0jYRCFK+qvmOJv3RTgafWn82kQYr1+OFLeneqEnmNBWqA5E5of04kzBtp7PpDhuef/2x
4PRQo14QRCgUyKBGsyxU2jYlj1SyF2I0jkRvyJ6P2TnL6ged8h9dp+p720m3RjevM1lYBuntkmoB
1y9DcHIchAnyZDyainOV4YnkPqASpGQsMNxIjbcmfq73czEHBMIycIva+3I2Pn073utAntkWjwor
aPtQqR4AmtmIYiubiV8M8BoKEuhmyWPXHLY1Ny+7SBuaEAC4R6f9wWgIAsk9Wnw/KrozNtOb6zPt
Lh6Peh1Q+Uj2pMgx8EGHFELWYctqcz8Nme4rAgDN29fPyu5hCt9Yhg9RZUGp4nL3eouXuZZbIuL2
L8V8Ls3KK7LX2zbWdg+jNxAAWfiXcWdf2nAH1lC7NkWUGVqgUgWJKkvPfZv7ZyikvLM6AdhoS3Jo
pVoNXLpLFjYXFBDwz6VV6A1ZLWNdF5mF8Vh1LtCKxsntEw/NnyY172ZKPcayV8HSwIpp0GcPWd5u
BOaVOsbyKxYR1KXVi9fN5a8oIBKdxaLqIigjBNa4w0XpiXzXTv8Q40FTVK+qer/BTMDtLZc125DP
XdpdvsmnU6EwpxmGseki8T44gUM8pkQ1SHvmwHxIX6B0k+5GdKcMzy19e+uZsnLrXliXFYqKZDZx
6cK6StU33v8ehkOSEG/U2h2i+NQeQaYFDpyA4NK9vfDrSL70kTSwIQJkuAjqXq57RHnTznoOy+Vv
0zzpw4nV6GgKb27b3W1THxXIy8fYpS390hbIQBnDCwAetnAyHer4sSMv5QAaA4hggBl6ahSv/vmP
MTyWbYKKxl3h/kITkg+7ccPNtlYtPaHJhL5+m/RdpKf9yXTBBgEZefOt0J27idANYytvhWXdKIUj
LGE/5UcoRBhskBwWXVRbuf7bMQb1jHqRO0HjV+XvYhYD9+kUd/OOgdxBeE6cqRrk8HhZ7Uk/iN0c
Z0X91HRoUSWFSX62ZVbnHh1z+0tVlHoNYgY2mLvZ0ukzybjeBqCoZ8pBU/O6OKSVKdTT2FqZETpK
mT5SYyi3GONlLd+PA4RSDGqBUFJBUUa9/LitcNmomxM+rqfuqsN4zB6No32Mz+oOGo6QgfAGcbDC
L9VPK4GScGBv1KZX49fnHyB5MuXGyM1y7qLutc72xEue9V3BwnH8NavHrBGefeJNwLSNhPX63YOP
a+iApWA2AcMCslPXQ8ZEinULKnK/tuLYE3pZHEc77r/bRZxEG6do2cirU/TJoOy7rKy4C5qhKBsb
KP00Rx04HFs/MbsKOlQdi/GlILMPOfHbhlfuV7Q4MHSAf6PCKpM34ZxCekvTu4gWuuGzhA2e2c/J
/raVlfsVBQoEItT2kDLL96tidrxT7VxETRF29J9Y/6MbG5neShkPD4xPNqQ7xo4TW02gZRRZ5qva
R01+7vlu2FXN3QDKgjYEEKb9Znki1Nt73rwlAGDfXuRqvP/8C6TbptSHOREDE8jSz2ki7nlrBIz/
SRlmondd6BhdyAfxtWNbXA1rHxH1H7jrMjMPnqTLU1qnre4qvBGRMjvqlypD+oLJgPjb7fWtWkFJ
AZV4NIlQL720Ao6apKl1LiLTrNRTrvPmZGKSeAOeuPJURlUPCSwIIIDIRHvl0kzM+yyumSEizO7t
yZtzsPzKh0T7i+F3DyXZ8H99OVjywftsTtq71Og7UVNdRAPFyK1JRwbW2FH8IIOVBnOdibuaK/Mj
Rgkxsm9oZWhYMepAmiN8EPbQ3TwnXYCahvqA8e0MHezCOeVj2e/VdB72rYI5XKLHzUvD3PyhUmfQ
qyd0a4ToOsEC0H/Bq6N7AGTAFRf/hKcPaanTR4VSp7+NJk/9cuDaUzUk2t3c1jHmsI0czAbQagAB
Tz13Zw1ssr9ue8jVMcevwDPrY1QaTHvya0sYdt9OWT4APm6cKHhJeJqcum6LLenKERczcEPU6CCq
h/9ceoiSTgBq6WLASTfz18TprBG8LgNmHW4v5+oS+LCD8jL4npfilBSTDaVkyTDxIWrQhQ5yo3gv
ezACknyCShWtgtvWVjcPpHb/a21Z9adcVc8cs0yQMEWWW8a+a+XKbs7B8s5RKPnbcPyxMLSZlilj
jMxKG1iyho9x0w4RWg5eo8fnvOgDm84bl/f6d/qPGekSbQD6yQzwZkWpY37FaHt81ns33Yj7q9sG
AgAQCetLui9FJaqKoaZpj23L+KGEhKXV8PPgaLvbX2fVF/5jRgZpCZcwp8dYadTpf7r+PEBIuM++
NPq4YWdjObKwoc3m2lRMfBoHk8o2uhlZKzyr0zfC3hLVLqIe6kg4QyhHAt2D4UMpyNYu0ymLxyFS
syb9p7JjMJqmPO69QbX6HQFGPIipPgWQFtuqIqysEHRZ6O6BigLwJflFn9dQMbCLfIyE0vpOjoeg
xXcapqZvf7C1FYJAFZEC6hZgVlt+xqfjlGoUu6ZVI4pZu5pEeguF6nzUfJ5iacIBTLzYmtxZ8ZGF
Oh+TnIBrIGmWNlWvW3AI6vMI1IhReA0XkPtUsz80rTCbMXbT8fYKt8xJN5fDDaPPrGGMhmHYu/bc
eh34A7w6LsbAjJ2Ne3nlMGPAHQ6D6ghmdq/gU53OSyNVx6jMiyNR+wOaW38LH4VTfjYhHWUi9AF8
cfoYWfl30g5Bq9wz8hbHW/I4qx74n6V8XKafXKPkAqhs3Rgjln+HKMlOYw10SKaNwCRtGEotOuZk
kJGhpAQYv9wATPEqZDZp9LCsbbZXzRisGGk3B7edYN0KGiZggV765YuTfFqLytpY2IzrIZqi40Gn
1rtV0mLjIpTrKP+uBZWxxQLYaWTPHlk2iw7fJ6ygN1V7vMvmp1Ll0xNp63aXVhrbx4W5S2qHw/9a
dqdU+eBlYzbv0hHszSmY3s+1OlseJJtH//YWyJn///t1i0rKItIBfOflHjh0xPSAPuhhms6Y2NE9
PXUPzHJPg1YGRR7GJniiqQhb/qw6h7KxvWR+4cXB0VF3sjfOyXLIP0XWjx8DrNbCfQMJcxT7Ln+M
oqhZoaDzDn0IX7RvbpF5vDrE0+RZbMPU2re3gBlARQ2TwFdVtRT1pbbSFS1sFVMcGXzNz9lYb/jx
h7aXvCLMyQNnCB9D60OKpHnJ66IXCVysyPVjNevkOMRpfzRHbC91SjWaSZcFlZN8r2J8ZzMd1MNg
iBOJ2VfQ2ImTcJB08gniTVrXNHsI3EEAYugNn+Bv9jIeY+C+5ErgdLmOGi/YbttYy3eOUymBa8zW
sTcheVCWjRZ0g/JiGqw4pb0WY1vV11aMZA8gbrq77VbSBfLxIYHx0jAZAVjqFUlrY1esH2aihw24
Z47CUeOQ1DX7RdL2n6HonSM0RJ1gzLnx/l8YxkscYo7AOFzJ9KXMNaoucfVwVqw9j+uHMi33dcsf
bXU6Gsl0rvItzvo1TwJ9HOhUAfSFiIGU6SpU8DEluRGmKONCy+s8ttNWd0l+Hn9sKGbOMJgCGBd6
CHI6COI4FPoNyBqXh6ndN4f0pf3HnT0ae8Nv6yfbEgaUa0dXBqVVobOjCT2GwcwYvaTYaT8V5uVv
1hdGPeMteUqMQMTeFiHkulnUUjQoxmO5cnZNamZrHPrD4RA/9WmQP7J7664ne1V42gOoO17EE+82
rgEZz/XvWoH/QNSxQfUrU/y2JRlHFVN4YSuEn8z3GQ2qYWeq350MJe7Mq1zPqF4yVfHy7H0TNbca
gsGlCZ1zwMWBKJPqhGMVQ5J7iPVQURxQUGUEc/qgRp194iTFqahADN6r1rybHa39xROl2TeJXZ2r
hAA87zZfSkVLPEvrALKgJb9r+fjl9qGS7vx/9wfzUCA5QTkPcewyLFNXQUtGQa1Uq505qopW7HSj
Mw+VMWzVgdYCxzJ69a8pFLwuTQGpUgJOmxjhbOwsmgKieXJ11A/z6oSk4E7fejjKFRNpbaB/vDQ4
sMniOsPaBKnPU9PfT4W6H5TmAWRJ+4xXfq2HmpHvFWvyAeb0efl2e3NXV4wm1fIeh1yhrO6N4niP
9is1QtICcN417WutqoFuzz9qi+EJMyeHkrKNBH/N59Cuw0ajw4tGvAxqsNR4VJLMUUNqnNnoHGIz
8cmkP7jz7+57An0PIzDG+8SuQ6Bnghk/pLGHw4Te1/bxW3EvnHdcwshBIGUts8rEiRuX6ZxroV0U
e2p+jVslbEDkQnd5/zABXqbX6lmtHxPryAGqLeOnxPmhxsnG1bGSfCDrRI8W3wBkaVePHjtpc4MM
WhhXD/jSCD/xbppj4Jj+MJduxRzpAbL4Haw5mItCe9sFYeel30EgrhnqWNdCJ+GeqY37opwOTs2+
D5bpoedkxHVAocKX68IbzdC2k6AskueRt0+07HbKtFUYWrtilhoAxBWQDKNdIb3A+slKi0qxtZCr
zcusf0sJBsbz4ovbgy1/At3riIKHm4ynzviul1vo87XdX6pfCIOoF8ETLvdDMMsS7oh8rFeUfTGd
tZbtyiH3MK+ubeGilzRSSspQK/pfWyjIXtoyeJU64KHRQq09Ty9d6Q3Ec79bd1Z3pptN5JX0YKEo
wpQY/rXg+C+NZfj0Tl4zPSQG5FD6yXdBLpv+fs741wpdvsFK7q1u8icA0TgGFOLnCQopt0PM2k8A
SeEyXqgCmiLDY11LZIwIFwcM9b5AKS2UyOx8q08hV4M/XBrdLpQVURxDmiLFbp2MFMMtFI+2Pj5o
CTDY5leDt77Fq51tpOcK3A59HPQdO6lN6cVj2Ih5X9f1ezppBxcRKB8omB9+VxAEG+fipNUpEMTq
CWK+G8fvOuguSZQNVkrAIvAMkKJ+TmqoRrJWDzsuBry6dk3yjXa71jipcUAT+8/tD7BiDrkoiJxQ
18UUlTzPb1iZovERj6w66V1/mMBnxM0jNyuf9pAp7fiEC3zYakCuJFOIpiA1RpnXxFeXM1PNTUuE
Ok0HG4K7K62fRQxouhu4ZnYvAJO3X7L5V978JslOW4ourNtCQP5/fsGi/4jZGCjdSvsMQhRXGZRJ
D0c6ZBh4qE5ZHd8JFSLIzs9Ce0+V7EsymCdbaf+gZoZ7vvT7sT/c3v7r877sg4MHCUB0oGaRYsuY
5mWyMNaE1rfCtHcpgQJ0sReAwwjXPDbsGVCG2xZXgumlSSnElLxKir7AA8hUhAgoM5q9Pc9GpHfZ
sHMmqI6RjJS/W4IhSJ4bud8V1PEUUW9ppS+GLmPd5Q+R7pkqcyyKoK6HrpIp+zFPm6fJnfM94b36
fHvRKwEAtsCKAaQijj+++GWos5Ss7SuguUOekn1GgKi2CH2BjGDZm77SPlLQkxteNY67Oq5Awv6Q
K9780lm+FT8W494ZfwFlMWkAeaJsyzzIt2x9lutb9/IXSruRJClDN1XXw6SKf5OUelASAlPjbhq9
OB7Pdf4Fc217qn6PnVNR3CH9S7QHineW2KqJy10nRMvLnyJdtzMHBeOMzQwFcI9fIFCrqX5vnIb+
mDd+UQc826gQyux9/1oEoB5Db0hxwJh3+XnAv+SCdNbRQ9VoB28YHq3Bm4c7XjteZmon3fndZPVR
A1IBPdCy23Pt6wSSli6FBmSzn5JQMN9JNn7Vhyqn7KD4OSj+LlUYUGlc/qpGr5tKqfF8hrxT/lWf
aLsrk34M1Gm+57GhPM5mRhcSXjvK+hbT/m6p7pJOe9ZiG6xqxPrHFt0QuLHl+E2V5gF1nf6Yuu0b
/qfQxbP5CRIUr1pns3Nn5+VzxfTiQaDZHYzAtPlkLqZTL1rtvwg6i1jVkkoCly0XSpcr3+p75aME
MvQe6oPTc6W50KwileJXjvVkuAlIKStVcz2wTTh/f8Uhr1wm7xep0qtWMHGKTjfAFRVaPQkajv6r
5Tk1hRKup0yWB2mMra6BjGZaHAxwHsCk8S3RT/+ID5/qqZat2DHIlo2wsAR0fnuVfxl7pwoEzdNf
oKKb7gzST5lHW1Ye0QcHH9ds3CVM40Bs0Alw7sR9G+pOA6i7yf+4FZQmy7xJ75Qm3uKrWIkEuPpR
tVk08jA1Jt1MbEzyrNF6IwTX4qEheu+ljdADAX0GX6fxVmf+OgVDaxneDT1oUAYgy7708nLstUx0
PQmV7lUn1Ku2yI9W7jgEDNAzAsWN2TtXCiegX+EkyQcSxqCPyKomaNCmMaxniA8u3CXHnHnt99vx
fvkrpZML6l6wrtuY9sCkr7Smqqh6u+4yEs5o4R8LQ83uc8HBbpg6mq+KLNvVwqr3t42uxU1c5Wh1
IJUCxEimhbEQxDqSUzPkc/UKcsNTY6RfY+oeZyEemz5MEoh6z/RM4m4jVK1kcXinAkaLNyIKHnKZ
aHRLtzF7h4Qu191TB8LwHeTfwagNqd49ZcC2e5h++MPLhG/EkiUGSju9XKuLHgryUjyVL70nti3h
gF/RDPPe9VhVwFdf+LRxfa+46DLCA8YpJMSYTpeyJCCZUIhCHyNkHJxoCXhpPFdptka71jYR6Eq0
XBbNDdDsXC5lLBQAuifTDNWuDwdi+Hb6NsanNEl39RSjVLsppbRsjrx5eFOiroa3JRDE0rp6qGeL
rnbMcEyCJFqaLIg7qgfN+W5CI9PnP96LrfLpytFABoQxTMfAkBECzeUqcSu0oq4KK3Tpt7LYq+xA
wWcxJYVfsnGjx7BmC6VLkGhjcsM1ZNlrfWwSgSaSFdpCP1ALLblGw4CVcjDKwnPT178/fx/5HTSi
UIyGlsTl0oTWNkpHNDvslHvQNpvdrqSHqoJSq86ee+HcuSQoqi3tx2u3AY8qdhQTMMs01UcJ99PV
whuHpuYU22ERD7uk1Hq/N/FecC2IGI5DYBlF5rt83JLZvD4TH3zeOBVwHQxxSQcPFB5zhfeqE+qc
Tftay46cZVuCtCsdwksrUq19UsCWUpHSCUWTvhoJ82YNDCVKFsROtTfaOICk6tPw3QDI3U3DNla8
Pv3dZ3RXbxG5XvsSfgliOjIHVcM0xPIZPm2zrTSZoorECetG3RX0HiXvehKe7qZoQ25UJa5v4Etb
UrMvdtumt3BXhGWaPUE9C89wa2fkj3U+bwWdlUtjsYXyKhIijHpa0rrycSCNybkTasuWKj19o1At
BHtfzQKRcOYDQaqfk8ICvgGAj3urYcP32wdnzZU+CA9gH51WuToysmqK+6F1QiUFX6DadYNn1IQc
bltZXSkwFAC0wV0BOJR8qR0Sos6lcMIk+zLWtZcWppcbjwWoVke1OGRxg8jnBBn9ddvw2tdE0QfF
NNQbIOW1eNYnz9HtfhR1gh2umqI5zcM4PpuJem+no3pvWIN6+ntzoG5xcBuCawwXyqU5pkB+sWez
83EjKsrjwH/QFI8XbauIsvbZPhuSIoA7GtXUNJMT9uBuwJMZo1fe7aVsWZC+GEQSJzEUsKCSUHdf
pnTDJdZC56JGhvojbqIrivQRWHqidKoTgmHGi3/3z+LRmA+gdzK3qmrXOegyFw++I4xS4WqXeyll
wcxiFIoTutU/cekhkxZJkE87vxy9wfy7GV48NpCEYRwT+SdR0WiWwgd1ODYtt5ywYBhOJ1XMfQic
mhtB6jrzglgSmvcglkB3FyNOl37Wd5YYOW/tsFS+VaPqT07l59PGUraMSM5cMyhVqrSzw0xPvbZX
vVq7/z8bkR3ZEKUTg6IvLPPE1+sHjKgFIJ697csrK0GqhRfgQqyOeUspu3M1PN31KVXDiSZHUCmG
tGF+Q3hw28yKS+MVhVCDAq4KjtTlSH0KNlwfBpNiHj+0KA3cpHqskztGQJZEvs85KJ/bcQONuRLd
DOSsYJfAnbhUci8NTuVczIjYaljbB8v8avuVwT13q0KztnvQQcF0I7JG4PGXX/FpWaWajGIqZjVE
7twfHZoHTCntfTpu9XrWDAH24iyPGVBmXF3ziaKqnY79A9r9B7cav0zdp54PG5Fn1QxaqkC/IPBe
1V3R8LRAIw0zBsZUU/s+zb4I89vfuwLunY96FnxBzu7Tmqk1cVs1LJrOm/i+7PtdX//py+9Qh9vq
Ti+X2OVTAqLrizQvSCkWZbNlwZ8/EB5FDvqgapg8dPF911RBY1ko1p3FxlNz5U7A9Ay6g0vYQT1F
8gSIHc5qZndqqFg/SfwOnujbu7b190u3davpjKQD/v55enCqt//u70eetRSEkLZ/ZCmfNsoYtSy3
mh7ypE7TImiCdYK5/Hh7EWvuhfoWpPHAVY7+hhSbG7NIeZ1pasiqP7nR+OAYgzLbRl6z+sk/GZFi
c2xqCuA8OlbSU1AH94/w48RM3wz1B+YDNlKBtTDzeUVSjNbbJGF9p6ph17cHQ38rR+ExiwXmlrzr
WgBFiIYm0jKHDxLhS0c2JmBFe3y6EFz1lRe3L+McYX7WsPbFVu1i1dUQZXAroLgLCodLU3GX4OHa
uojVCyvTDCb5LTDD2q6ZQERDy2SZ1JVh38QctBlPfDXEROGb3pFIhZiCkXl5wva3PW7VEiI07h6A
kxADLteSKuZsp2h8hpaxL4hnNniOgt9oawJ17ess0RnteHDwozF1acZh/ZAWyHxCU7ieeOi0nYIa
sdbb0BVK0azeyKXXzhG64cB+4m0N6l4pqtWUpZWBEkJox9DCQ6ca/8+u2pK7WEHafAB6cdsgNQS+
QLq0iwwwItOmS4e/uS+TMaTMnLysdPadebZc4XU08TSMSHVVcjeqeRBvSZ+v7Su4aEFOA3Jw5IxS
wIj1xKVcY1o4dZ1HxEvlPLkMpqYDt4Iqf77tLFvWJGeZrdrC6FABhGmRepzUuzZRB4iXek6yn5Vp
13RGtZGtrgUrlGQgpbBUZgBlu3QctWQ51yBQFNbxgYBazhn6g+7+yXju92T8+ffrA5odD2r4AzBE
0sFWm4z1GOxQQ3CgAK7shgI1GCeZgqzxgMH0TJpvhMfV5UHmESSFGH3AO/NyeVaWGNpYwVF1AIN1
MEL0JRQ+iiOqzkgyt1ATa8cCkF1ESFzEyGal7+dY2YxWYauFNfQgrLMe35vZBhnXSpsY6cQnG9JJ
L2ZauSZDnwqyBR7wXjh+xO+cr4OmBROBGFJ5RD+sp7+6Lc6Ltb1ccj/kMybGSuUbGjeq0FtMuS1l
vBnkAVXya7AUH2IlSDc3wubaToKJApqmSNmXh+Hld9PS3hBTAlsWCNRjZr6UTe13bbHh/etmTBQH
QZa8UB9emsEVBD4UTaDpVz0bAtN6zBvyLU7RtSsAzoBOJVDNKAgu+/ops0EdslHQh9HCIWl8yD8m
yuRx52keN96EK9cmwXeBaiqK8QZeupd2SqtuFbK8Bcaczd6Idt1Rr9otoYSV1SxhYikWoWJE5KrN
TLRprMpRDR1RjLvEIO3OmDWvT8YgcWplIyKufCC8bVBcBBnWImopefv/kHZlu40jS/aLCHBfXklR
K71JdrnKL0RV2WZyT+7L189J950uKcVRou50A40GBDiYW2RkxIlzyqE0NDIgltKTU2Ldzc1RqBK1
bIJRZcAJoszAHdoQD6Yu7HBDg5DEgey1eVdMTQ/Rn0awPiJD3FhGu0lphcEeTPoJvl5KniZDEKQv
mkAlhrGksoZe7sJEP5Sixmws01y49rTH/eUWIs2mxX0GdivGkooDwu+zXIqlmAxEOWhKCKHHydF3
qJq+3r4qFrcZnumoGMANgGbqcjMP6G8xUoUqh0wf2hUNjdSTdCPctjNp3mMH0Nrb9pb8Kos2QVkN
EqHr/oO5cQaj7ArlIM9Vt4PO3bzSjSrxkOqRkSuSiG/FuQHt1gobvU/QVqGoFNxlgwgBtTRylm+W
kRmDZAy/5VsnRswjJQg5ysSN1LvGCb/1xcqUuqNgyCx44d6meDrYgHXg0WWD4fxyjlU0H06g/1QO
87pG1/K+1bYkczfpM0LGVrAzFy4PcNEzRBnL9sGnX9pC95rTWwNsAfnlGnQbTggwoO5rUbrW9Zfb
I1uIoxiiAOhFUO2j8ZIbGEUb8Sg3WMsyP+TFQbIByTXf5o6ubO1bZwt81LI1FLfg3VVgA9nvZ/5d
Qcm6IjWGVuMGzn2QPzae/l7VK0VEore0NXBJ/WuJ8/Btm8D557DUQ6zY+kXzt8EYPLMQrNWSFzkz
wwe92eDE4KRF0NTYr+Bq8mTyEzLft5eIfSq/985tcF43GsE9C0lF7AfX3pR001n+fTt73fuQCUaz
tPMQcoKMD2SdOFTc8syOXfVpOSKU0Ki6spu58HUrrncIUTuvyGn0AIkt0S15NTxgJBFtAjsLLA3K
yNx2b8AJaiXAQBzUeXbVMNoNUf+97daj4+x6nbrx/D6k5NvtOb1aN6SZmFtGjAHIHED6lxtRrmO9
r3tVOkh5+SBVu0TOj47RiCLQK7fBzAALy5Aj7MHJPxlAhyM5eigdsrxaKc6z+Q5dnQp9Umi9i9Zd
XO3GQpBMXRgZrgIUctGwhLYa/r1epDOaGnSZBCkgSEwmr59dZxBsSZER7sqZ4Pz7KlVJEMs7EvvQ
ENDs73+9Qhfj4KYuhOCvlhswQcwG+nGfA06wSHjh6npmD+WzueK2nlQ5eNQNEwnMfbGu//rOwF8H
qASnCSln1q13ucf6OMOft7ASQ3GPnL5rvDrWj2xcR+O+LT8jKIDb/d9va5a3Z5pOKDQjAXVpsjJ1
Cmm6mUCvGOhnpwbjsOWNvcBNXPlWNjDklVhfCT5c5nzrEBGUglqTBIixPUlOgfloXCXfT/3n7T1w
5Y8uDfHPKLmwTamBIFwA4hU8fl/zOAjNDRoPPVmE8Lre0cgEMRIgJJ4wpqtLN5Q0MFkaeRDj2FSo
4GWRG//1bYE/fG6EW56+0ZEgmWFEIuCpcmBBatZ5/teHE1bQDcvCWvuaGTecjKTvEz0PZvsnCNy8
ItsXRLAy16gKNpQzI9xQ2p6kSBdqeWBFAEzlg9/n1qqm6ffJ7u+cBDTWQ1i7aqf7ZAIKUavRYkir
ADhFb6wpmpFE6YulBTTZ+1dn5Dxo97vc+oS05dgXcRw4JKCGhTLVphK1tAts8KpE+jzpCVFIHIzO
Wy07HjvDVSfKU4uscPe9nhKnbGqMpDZfjIa6UODq1Nq9fbRERjgPPhTNRGNmBBpLMcRmlKldGXEk
eMd9sbBdxC5MAgZQCWB8cLiQG7xclUaN4xK65HnQ9Jmb2mQ7hZGb6qA19uwuvZM76pcgowAzQKCU
r6Bz1bJ63Tc58Nqpl2Yf2DxbudF3akzduR5Wtyfh2pHhfY6yM74Q+XONX09HJgMFjqsMqN4AOmxJ
6bpTzNyLIe/pT1oXb27bu75vLu1xKwtVlkhJLVIG0EVd6XMDuo//pwVuWdOsI3M7pGUwppFnmh+x
6L1wHa1dDoG7lns5nIhhYAioZ/Zd7dYJ7EgfivlUl+YKaVHfHAUXqWjWuFsaJKF4UtKsDLTSWCnG
XW/JgllbOAwX+4D9fvYscYayLrswKYNO2Yyzc5iNvZGKqK4XjVh4PoLxF7kni1uayYhJlI20BOMj
XiIo3H7vKXxIWNQff7/L2P2PJzoOHKrql6NJY7lEg2tVBjkBzSd65mP9Ht1hIjDUwuFBOQjBDTJB
EB3j+5aVBjhuCa3DQQ69Mcuzvw8Nei1FZPJLVhBkgOaAqffZ/BO/aTOnixHVBKnk51R+AjXzJ9jQ
gFkXgVEWthlWBm1zYP9BDYNvlC0GNCL3ZlEGzlyUh9Ak6tqJm2+312ZhE7Byp4IcAoIjAF8u1wYi
KzbVc70MEjlqdiM0139J45C4LdJ3Ihe/NHXntrgNN9ipitQwbMXzi1zVO8P4MeJO1gsRJeU1LA6P
RmRsWRoGUeEVF2fbT8ic9CZOqCWtM0QE3px2G1rXnqZlq16GZGoVPWTE3DXt4+0JXfBHF6a5CUVS
KWfMEDhVqIq72PvqKkMoSkq/zd6dpHYtKQu6eBJVuxYnF7zMaFRHsAj5h8uFVNKwUdK6LIPGHe2n
THYJ2Vr97vbgFnfLHyP8KxUEEeAS6XGSZXAEh/SlSyAiXFi9qLK1tPWRKkFaH63ByO9zkwicKLRM
ugm7siX6XivLcTVl1ejeHs11NM9SaCAPYa0hkIFlv595WdWujVQPI4roCXVBKT+MVnePTNjvGG2t
rqOrgtf34uyhGQT7EZpwYAi6tKeVnV6A8r8M7Lgs/HSaS1/KantdykREWrY0geA3ZEUYxuvF+8Im
7Qyz1lIaOFW4adQGba+h0QEjc3sGl0YEWBGcByCo6JHgN12n5PiCkgaN/TiZUPzES6jJe/+2lYXB
IHnAoF/AScG/c+vUxpkNkZ+WBrq8AY8zLPwXcRcSIwgJwQgPShf+KiRtImWk7qsgjemjXWaHkswf
uko+jEL766sddBdoosHLAKQnqN5eboIuy9NCceI8SJKfUvmKV4FuPd2er+tVuTTBxbhM163ryyQP
UOwb+9hFk4VSvNy2ce3mYAP9DkjUAmiKLXA5jJlApqI2YSPrq11ogiD9pRru7OioZRsZ/DSyYKex
abmM2y/tcdMGVmGUzVTYc5CvkO8mLy1eBnsniyQbl+YO0RBU8ZBTRyqG/X7uE1L8gwx+HlAo2RSR
ecjiOx3kDLdn79oKwiEQ3yEfBiYYGLq0YidlZErFmAfjqPvjdOz1YiVMJl0vEYzYGorZGqIiRBGX
RqoKzrMy8bgfqtkrR8vVB/Qa9J8xGT00W5abpswE47q+hC5Ncn67ndTW6nq89BND8pThmwWUHjbE
IErbL84fmEaRKkW6B3CEy6EBWBSbo6zCzqD7OTqkHDANCDG0C6MB8oAxmn7RVPC05RPFJZSaVh6o
NPOsUMGrLEfSQD4Jl+raw8FLn1ni/Og05zJtDVhyutd4vHMGkVbftQEgsqAmgOAA9ThAMS8nTLUl
BQmlKTxU+bZIm/UUi+B515PF2pEY+BOxF8Cf3OUGXntNoU3pHKSu9lPpW5TPaO4u9oyd/fbhuWaz
YVgsgJfA3YKGJDz/LgczzQoFoWMVAkbxXrQrR/6Gggc4+0NXnVxpVre9tEezs2RPvygyCbQNonqn
tbFviBporvch8lmgdwZsi0HT+U49mjjdrPUz6M4mewio1Wf+PKBMUDtyvhWMmk3gpQcEsRzjyUKB
GFBLh/MZpE6AfU3bELWQdkPtj5YkvtaW21FS92OePZqFjEx+4/bZL5AWv5RqIug8WxgsJp3VKByA
VK+YDQdQrTV45UgHqvUrVQvi6KWIRLmmaz+PByIaxBEe4c5HFfBybccS/MFDiwxrpYdrxxxdeMdo
ctYTeeu0n7endGFA2KgohDD8gIkn46Ut26grjfZRHICz8VdmvRXKU1oY324bWTh5cCC4KnFHopWT
JzmsmrxNKyONgnisutUMsjNwnuginMrCtIHPF/cxqpjYGryvV7Oumickp4G2uwMry73W3Cf6k5L3
EF39dXtALHq43Id49aLCDUk1BV2PGhddqDm4/kkoIVFn96ucNDskp0OtWUMh2MvoZ2UKkvvXqwR7
aKpnq4QTxguidAQh80ycGBqX01Ync2BQ6eCASOP2sPgZZNlppCfQtc3IufC/l5sh1sfZitMOSc44
7w9VI1UoIeXFWi4lxM7gDfUSzMZfHim03iHxgg4D4H7wX16yNU+iTMcrNAmaYi8pL6yk1H7eHhe/
/2ACvbBMvZQxNF4VFpswtgo1jdOAWGjPKcfoFBm5qE37evIMPDbANYSNrqKAydbwLGqKBzuB7GCb
BiEgbDawFaGl+lM//C7BWJhAIvX2mPgtwcYEQBHowwCWsjAszhxUR2UDPG6B1SBFCyb5BL0tP27b
4KOnLxsQDXSQU2Lqgdx+sDo7TmpnTAMoh3sTBSSn/GmOj+AycMfuOa/dvn77e4vo7MVdgrATjzcu
kznnapxTO83Aoq/8rrt4foR07vBgw7GvqqZOdiQ0p81YDc0mrRoRIxd/rNl4cauA0QnpCzCGcOOV
R5DU1nKSBboD/oqktbe0M7639rDqhnGjzXth0LM0w8AImmyO0ehrcRfaWLd6DMGULLBnCLag41fz
wqFd63JluZmUJp6RaaWf13IIham+EZz3qygCA8Y7HNhkuDHk8nj0rNRJnT0aWRHMnY1gNa7qjaFk
vadDLmZlNQPdyC2t/FSl3VahoPl2ozFxdsU4dppbmMXkQ426P5ZtmB3ivC6PGQTUBMmkhcOL/nyI
oiHEZZgwztf2kQHhG03JAijdpH4m6fVbZki1IC9xxdv0NRVMUBIEJsBS8p1IoBErbKWyoVr8UtLP
5AF4x3JjPoOIMbxLVY9CM+BDk7a3t/uCz2CweoAeEc7giHGH2NEgnTcrWH6qfNb9B7lXpX1+Sl5u
W1nY1hdWuLBU76wyR70nC9LiECE4SqGobj2DD6syMlcW0fyY3N34z0T+GRN3hA2ttSKaaFnQ5sbo
DWodgbvGkP0w02Y/atpodXt0C44QWBHQf+DogvSFDy76KE0Z/08WTCXYGnHf73NdcP0uLROGBaYn
xpuCv3bpa40s7RqcoCwoOwrxVDlx7vAoIvtCyazHUs1ml9aiSHNp0QBSgTNEWM247y9tIoMUt2mO
/diFj5MPRVlXmX+T6jP5uD19Cx4I/PrI++DFoiN/xdmZbFLJVo1neNNLaCqF4tgRYn7NHQ2Lyp8G
ydgh3Urup1L6BdSsqDS2aJ0xwbI3MxhGuM0ipehOBy1OHlRjuibZAD766odVAZ9d+71Un+aGvBWp
YMcs7VAE18g/OkiVoQXkcmoHfaiAYzWReQhTl9U+R/IU1ifbvz2zSxsTNzRqMQjmQbPJfj8LCIrY
aK0BCnZB1u4bkNFo0R0VlfyXdiZaJ78Kueg45HneBs3ohklmNmLX2gK8AMkCq3YHkTzlV6vKecTL
TjVkowEFY+8SoKcvBwMxH31wcloEE32MIQJYRLIHCu6kedJkVy7At1eu8w6Ygrc6bF2JPpTOKpQc
vzYjd4CeJQk1gKxbC43R8UMzfFfIFhqvezqLXsZLs37+oWzGzma9o/j8PmmKQAOJLgrW0EZfz2ku
WNvrLYTHDHifmLwl8n98M77cVdMwpcCJqf1LetTw5p6VbAtqctG1dD0cJOcZiSUwrmA74d1AW3VA
M1K5CMa8dBVwNknKr6pLXHkuPcYJYgzAE7XkRUlPtizhnZ8CnTq7fWesifR+e0MvhAvQTQHAFZck
MsRXj8ViQDPYZIbA49TrrvDD+8zZtPN7nO8RIKxJO2zzWQVnNiTmxndqxE+VVnuT+TnE69tfcgVh
wLG9+BLOa81mRSUV4kmBaa30yQfi6aHz+3W/znbk0d73O+1Y9m7au022puX9nLrov7j9DVcFNv4b
uGuVasCDgJsaKebV98EnXuq73ff2XnT0vkAyl0fvcqycj4zrVpLy1oGP9DtfWfdBu9N95dlZl3vc
dfv0Kd7Ph/7Qbi3/Eeyxa2kD1uANztYmevjc5qfaRVvUtt+Uq8IH2/DaErjT65sK34f3Ds4Ce7+Z
nJ+rxjqpQIRaBFWa1utUm3H+bav2lKzrNrKRaH5DzNAvila0BAunEJZZjkTFm8Hin1zanCWmmiRF
kM6S29JN1Xl15jbt7vZKL5kBexNA9azvCwnPS5eSSwgL5LEqAtnIMrx8oBqhl3c1RLNiUTpmaS5N
vD4gi4UHK8QEL0058OW2Q+G9xhpkfQbAol0faOEBTGrA41Q/jFTkYNjH87uLRU+MKxe9Cnw3xGxn
EyBUpAgy6LPJ1VoaPiwMLHkL0cQeKmgoz8ASGwWGsh0ELd9XPQvsBJ3Z5jM2aIYMW6Bii6Cefztk
0yhIYEc/sqqFmpBblU/d+Lvs11EneFEI7XLeI4ROW5qUsOvY5toanFXePJZkp+wd7COIZc8d+B+n
txLaILd30pI3hyAOSpKskoc08eXyJmo5F/1U46hIdeKRtEhQiEfOSGlKUY1taSehPMtoUBBaQc39
0hTRpwENk3oRxAZofh1CpE0HlhzXCod5XTpt4iem1YGOsKgEx+UrZOS31Jlph8spDnk1Z8CxF0Fk
Gp6W6i+O+dYOa8VJ1r3e7pQWsoq6P4Nn8+RMK7wvh3Efq69jnd2FZr2Z2kck6rfqo1nhlXl7Aa5a
ctmWO/82buktPdYs8I5g6Z29aq0aZRsRtKkwLq91ND06/og3C64vR3BbfBXNrieFdbaBhgKCLpzh
wWwrpyowKfkRiZTdAzjQw29m6X3UruIhs+K2XuarLnVff0DtxEtXaDPxqBevozX7/3SFeMoPBWEM
2wRXH4XcEbLpDBRtcJ6trVvTkdIBDrTYdHHpldPDnK/LrNgQt0oct55FNHHXJwCdgmwRgFRFyo+v
lkPLZVQ7sLcFSTYbrlVHh9CRI1ci1fb2Sl877XNDSNlf7v+k1hpVT1vA+nr7EKbWawQ6r1q3vVoW
TKJ+NYnMEoMpM4JbNMBdWoJE0YAsCoAaTkd+IbvUeX2WE8Elu7BxL61w+6fpzI60Zg9kl+UgCGw9
lX44VeXhRedN5ewSA7JoHcQNJB+yCo1LDV2Qm1tcOmS9Gbc7Oru+vvAssjb0YZZGNqOW84JEba3c
yerL7UW7dloYJHqP4a80ZBD4mzau7KYI5aEMhier3VceNdyZeOH3lAj8wPW76dIQW9OzsdhqVSQW
8PhB66AtfiXRTW+ujWe5Fhz7RTtf551luDGiSztTqulV0smYs9bAaXpVkpPTdF5c720Q4d6evMUd
f2aLrd/ZmEjYVjaNYKsFO5DmTwrxosoXJkOufQam7swM+4wzM0lXS3pojwB3WV5kumidBv4p8odV
1Pqjur49JtH8ca85O7LrPJ+UMjDjT5skSEweM+T/JFNIdCMaFnc1T12aFzRTAevqSnRzFXeJNdau
qo6uCrRzX6zDSXmYtEjQGSQaIPuss9lsBuhlZSYGWM/6XRbqWwixr4xhixyFa2kC5PfyGOF0LYvl
2Hn62kYZI+CnDRgbP8P43VBb18hdbEYljz3rcVQGwZZcHt0fg9zyFTNgH1OFSVWMX0noNnblNbtQ
fzCPt7fJsncEver/joxbPbNHaEVAXBckcdB9MyT7eWr9IXmb6n4zD1sHcbuTdju809EiJdijX20o
l7coOxF/jHNrCH7eTMEbnAaArhduTJvUlYwUmfwasEs3MqfvljKhWAEMpuUnqQMyS62KX0PTTFZm
nhR7u5VA8SmByVswLezqufoyE8yLeCUhi6BzZzWPnF4KB6Dt8vv4UHmS5Uov6WN3UnN3fvxvbLGe
bSYpBUAC5+oMLW+ceML1QOxNrH/XSlcLR888NYPXyj9UGzEO3fxXNh2k8ZCdYu2Rl6fHyXCLNAZ8
UbueZMMPne99dVKhAa0dpeElmj/GSnBDsVHwMwqWN4CrkTpE+xh3DVNFacI+h5OdafFIHOeuVSb/
9qiWTinqX8B2sJzzFXfEIGcgMCxs7GVr28INDPmBdIM3yI95mLmkfav0vyvBMuIAaPviZcuA1sjt
cafH6RLbaloL4qdR62ntu9K8hLPgiLLb52zirmxwh4R2ZByKUhqP0IoDOUHqgTfb68Nvt+eOczj/
WAFlNFAxDKfBC9UWEk2zsCbTMWxn+USQOVkhvZxsK6rkvlTH6r0ZToMgMOKilv8YRdEX5G7gEDS4
i7dy2q5D4nQ8klo3GS+/lEMvllTTtJ5jvf4NCiD9Ffhduh6IFDa720Pm81Bf5gEAg2XQV+HFxx3y
SppnKZcws0NC7+15K2mBAexz2e96tJkOanLsjK0z/F1k8x+rSIKCUguBDZ9EN426mJMhmY56d9Sl
zO/ISureBnM/kOfbA2Tfz+8cmIAMG7hBoNXETW+cAgFFHDIeLQcpFzus12GZmi6KWrKnhbroibi0
mniho1kNEHJQbnJ3lpWn01AAJ3acIq05Os0wxq6R1Ga/dsg0Z6h529AHnKIJTDyhWUbzfzGxCLJZ
Tgvt/6bBeRg9m1Ol6NX5ONMasMV4ZefOdmzzj0waf2haL5K3vToy0IFBAQbUBqDEQZaLm17kH6q8
r/ruSBDrTAZkMlAArvtfEvldiJTfrpaS2UKVG88HA4lCPr2laHOdNZLdHc14WBdUBdEjcJh9tFNV
wSxenwqYYpzAcNFoKAf28/JqKNOhtxqt7lHN6nxzuMN23ejhuO7C98yibtRRtyPxc2dKgpiHc982
OJdVuFNcR2xKUVa/NGzlUFpOBxtq6TTyxviXTfYxASwI+tE/+tDYCHVVFiYVjApAgOKqQK+MqV0a
zPBQn8silo810JnQkQoJfVLHBM/4XnDHL1tCQQvoN+BO+KHZJK7rtEzkoxq/UhVIu00SIWUhiQBw
C1OIRhzoeEBEhKWuuCmMlHgcyezIx7S27qna+oiSArS0VlbttkkS0DH5VeaCIu/S4M6NqpfTqETE
iDtgEI5RE3sN2cnRO87/pP36S28GShjAq3DfYnwAEnJ3bYJAsasmjI28y5D4VJNvplp5kya4Fa68
2FfrJKMqYaQDuJkuR0PbqBmUtFGOlJAf6qSjmWmV68q9TvoAcIaOmP7tcfFJVex75MgZbhFZZBZH
cAOLeiWStVHXjziN6xn6bugM3NiZ4xVq5iZQZRlt0I939FTJKcSxfgvMXy8fMhLAXWFWGYRNZXvq
7CHV16FUGuZsH9umg4DPfVGmm6JG3Tz3S/nkxJ90/JHMT8Wm0rZJnPqm+SahzUEwC8yrXNxVyKQh
ffFFfMPy+NxZdKZCK8LMDI+ZVBOGkJEOA2JJzIUiws1d+22g54H7Q2kZVxWaQi4HHNtTpmSmSk65
rLta4EgPVYNriXph+iKYW/bV3KhQmkd8AaAF2uN4jMCAp0luTV180prM2EdR9X0YYuU+nQp1bRRS
/upkKrhjZIh6NZk87yrFfGjSodmnRXvQTEkVBFxXs2xggtEejAQR+qOQUrscukG12KIKvqe3H5r+
eSgGP7W0tWDUV0cIVqC3wupaDFrCjzpFX49CvkYdrfJP66Ff/Rq3yWfsDT9KqORSz3Yz31o5iTs+
Cokbr++vL+tw68BnoXWBh/dTVQmhOd/Hp9FO3W5+tvIT6Z5aOwYa67Okta+iGDyJNIK45w1DV6PN
EigatN6i3sXvX1mFzC6AtPEprSLfmMDMZxQrwbwy732xmzgb7BvOTipGhRoIYav3HaGV6iUrx49L
t/+kLn2xBPmV5Xk8GxG3V6Q4K9RebuNT5w+Dn0ieuepWkad0KytZiSAfounjzqRuSGiL7mBMGhM3
1N5j4giiC57j4T8rBApFAA9Qhv+qjJ/NnhY6eRcN2BdI8e7SQ/Tk+P0egIDel1f13bCVnsEZIAJV
XPkatmQagjaUbSCI/KX5fmY0LlvLTFWMK8FN7IExakWsDPdxax+bOH3LVVFa7Mqbcwa5VcsygvxV
hD0SFZGbO9E+UX/V5neT9oL9seRKEKcx3iEcdLD4X27GJq6zVDXG+BQrOopxJpRGMkSM3mDLIoo2
kSlu31skU0FsBFNTdpokCGI4oYvXhmiDLB4vPB3QkoEM31X8aeZROs5qiOMlf0SlsjFJ+9Tk2l08
7rOM7rSfg1rtpEy6Ty0Riy8Povxnc57Z5mKoLNRqdD858Um3vDnzYntF12CpqsNflXRXqa6V7qIe
4r4unjW3vcrChgErNgh98RZlLbPcOka1EZtKj2MhW+Uuraajo4+Om6GdQevaRDDHCysJaB6j9MVD
DZhUzlhWtiiaxVjJGsLdHl6LRwkg2k1va4JRLZw7VpWHmKgFWj/cRpe7sxjsDB+CtVQejO5U6X6s
IV3r53/JocLWjWUHgY5HzIIGAy52ywxwPBegRTwhIt9Kzkua3Se2IsgyXUX1zAj66+FGICoAmPzl
YFD1q0lXZ8kJDNxzEsRtvZKUY6JsoHrpjrRdaZIgCOYzs/+M68wk50ZSjah4p4OEv/wEAJ+U7vdi
Zf/4UN8VyzNd1XHNbSNqM+Nz0f8xisQBGg7Qn8U3RCnFjBCR5Mlp1rz8s7zP33R/2Mw706PpLu89
WwCjWJ7XP/a43dgkRgX8NOz13d55pdkTkcGS5OkVwNkbEQZMZIxbxKKepDbRKNhMiQNNU7z+Ituz
xpUlnXJnN4w2nhYi2aTrp8XXzvkzQm4Ze6NOuizBCKNwAHTguZLdMV1RbfAybfTT8CMa1jVyNcYg
uB2Ea8ld6JmZafI4Yc8qv8su2fWKvZVeqmg6JW3QQ12th5ym3RPPSe67RsQ0wOaSC5RwYP4Mm3mH
s1tXR1uxnIPv/zTpUuFntJ8RJ1WFf9tzLkVIeLDBeRpMix5VykszdU6nsk+K5FQE8BGuam2ycher
bkP8WnKH+SCqCi3uoTODnFfLAUUAOz6W0/TmbUJcCOO6aCmZXt9vj4wHovxzEs8McddRFULDUVVg
KP42fdKTdbA/8p+ghhr87EHJ3d+Zq+1/BGrpzqNXHBVPebn9Acvb5+wD+KMp62Mytdg+5eRGR0ju
anfDWl4Pq+q53Vi7lcAcOwdXG+bMHH84gc+c+xHmxhUUn9/Uj0f9gfoa8cZN4Dyukg9DYFG0ktzB
pKQ1cvAPJ6c6vOt1QONPA1INCsPQkGP5nCQi4OfSNQ8tSkbACqUN1LUu96qk9CU6QLCiA70fASkq
PrO3ulzfnsflafxjhDv0lRYlU1Q2ySmsVIhmz+YvotaKF0+jSAhrKWBi0BGLZQ0B9uezlEWaFA1k
2pJTayRoythP63CnBV3zYpj7KPld1dvpGfp7IJuXvduD/D8Oxx/T3CitRgWxA8RMT/b4EGYfjXnQ
Wq+BEHMVuZN8aNRVXf02n7ufSefpzbdIJ274OwPxfVM9Gc6rbq8TAJluf9Ty8v75Js7j5flQgT8Y
0xElUrgyqrRb5xDdWoGv8yTNg3/bmnAKuLAHOeI8Lq0Sl1lD1vUXNUDWu5nzKzL6x7ZFTXzcm5lH
6X78JImyG+ztqKyTFMKrQBXHnjrjon3StF2XifA+yyfrz0yw3898P0gJwczCVkfOD+re9MZ817vO
S/Qoi1glmFO4dhr/WuL51gzU/QyzZJNg1Io7TXW8avRCxFT/f7jCP2Y4p1/qDrHpgAE5zotq+WnQ
126qufnKfk325OP2yvK6zP94fnDYsjw8MAY8E5BEOqmN2h5XTO7Lzj3Ymjdl/8wkrCZ1XTkv2S6p
X4bGO9B3uzlM3TqTdqjQKz9uf8fyDvvzHfzdajrp2Mk6XElhbsvZMwCb3+jzXWZOOO0PuXkPCEBL
G1c1ViMUOsayYeUQEPwGafMkhdtO+mnmrn4UfNZCagvNIv9OD/+uSPqZahlAE6e+Jz8ke10024lA
hf0Bj7UmK5/0rvKg5rGv6TZ1fqvJj7x3Y+WIhP+kJX7R6ejn2NJpXVSrzIh3mXoX5eVqrq2DNriZ
PUFIU1RWWXaVZ9/MXeYDuoTTAnWNk/5SvmWn9Km6yzejPzzrr+QpPUmiOuDiLXBmj7u7M6YYBKnz
5FSF0byeGsh16hUk99DUI5RDXTrt8P5Q9HFwD0D74PK0ZzlkNxQLh6PQAPkuQXaYRzu5P2rOisrb
lsxInD9r89psvdnu3TB/niAcM7l67jUI9q3WzSPB1l0MC8+/ifPFFH2pEm0rzDeEdZv5hy7hs5J4
VUrzWmt/p5nt0v4NNYz17c25uNDnhjmvPGjqrFctzgyJDmVx0sDLrMUPVgUlgIcyXqM6GaIRd0Wt
AELft20vvbfPTXNelw6VZiUzTFNZgvgsmqqjIKeKS77bqqgLbcnvntn6mv8zD2/S2kla/HuqS8XV
5dgdRUdm6TY9t8C5XF1PlAbFpuSUq9M2m9RdXjXbuVQ92SICZNniEw1gc1Bcg6AAAnicrSg2J6rK
GE1T+LgVfemn5dEN9ca7/m4SRAnLW/PMGOcK5tlq66ofYEyGfK43dKveogfqh2BkTbutNH+fTJEu
8mIu4XyEnD+QTBSvGw0+U+1zd6Ke0W5r1aufnQcIVZRR7CKTYXce2hYs6RvIUm/vzCVvdG6dD+3H
JrPUBt4vrOxyEyEntHJGHffWgPD+tqnFq/rcFvuWs51JaFEXJbhWTlF5MGcvl+8UuQaf8J3dudIY
9EPsRfVDubZFociiGzxbV84NKqM1zukEw8TajtpnhRSG440uCF82sfVuPd8e59IleD5MzsGlkmPU
FC/fU1zc13LhJwBZoX8x7JEpimZEw6vb9pZHx1jiUKlnReDLae1BUiNF7QQnvzOYXjCaITw6bPJ2
ZZ+0WpiLZSeOj+sABvrXHLdfIy0FR5yN4TloL6d+dKccLQ/yY4gnoFeOLLTobbbo0JBBRIkQ/KbI
pV+Or66LLq9DGwaJ5LjaEM/ubCCJcHsWlwogCmPA+18z3PWgxgXQgDHu5SR7IBq6otdW9YBmdhxQ
V2equx9gzQEK3izcciKupnqWKUoLLXrWs2/g7omROuheSPANAzTDN9pBUVz5oyw82rzW79ojXZnp
faY823TfSAVK76IcI9+O+xXf/pkE9IpdznVE+ljKOgWXs4wi6z566QvXsF+6FGihTQVJknTbpsd0
COyn8jWlG0faxxnaAKfE69Vkk1tgxFMf4+rHYB+TfNr8v9YIwuqXn1eg8w/JF3xeLm8ydP1096Td
dO2vOV0XUFmw13P4JKVBK/c7GUI1ydy7diViQF083/8u0hXV5ByOej+oJtJnG4escui1PJ1E4hyL
9x5EWqA7jh3JlNYvR5qpavc/pF3ZcuW2kvwiRnBfXrmdVSu1vzCklpoE950Ev34S8p3b50Ccw2hP
OOy2Q2EVARSAQlVWZi1GMgmsQ5qg4iFTTyWfuXEsurek6e2+ktzG9LThdWWK2WnBb+9Tw9w2mMcU
pK8jJUGYPvXx7/zhGqD4vdjZEf0UErv/uLtscMnlQW8Djh6UIxiN2vlAq47GUFRvcW5oCVq0bsT8
sY3QoZSsxd1Lx8ipIW5gJJs7UTFr1Bqn0a7I6Gjm0+WhLDnGqQVu94ZDrRldi6GkWuXI0Oyex2Oa
3YzJR1342rAmPbxoDqhoELYhYwWtgfOZyyWiChpbqU6qnboq3DDN7LylIAjSEgeEqJKrJI1/eYx8
r/b3CcH64GEYrDaoVp1bTSTBqKChCatu90sIwB6rhe5tTuxhW7vpp+I58uBs/xYFzpvlm6HSqZrF
uYbZHrl5u7mJ3pR70Z/fxGfh34S3JyPkGZAkkhejPqI4lmShow8HxXC76E63VsKExWgTmoXIFDOw
CR595zMJ5Is6UIWlq9NexAtEmFwik/IR3d9HWS+au4am1M7r2jqCpqa7VVMt2V1eTeYi/GY//QS2
OU8iMqs1FSHvkyQwJFdtOjvud0NB7cI8COpKcL20/YBg/Ia9oKONz0j2YgcWpBrpoMiszX1eNZqN
1JfgXh7QYoLGwGsBroluZ/RGnY/IaIcSFzneJgYNhmg/1k/Yd8r8u/4qANkEbVuf2uRz1vzkIxTd
0dqGlQceqI/Ln7E02NOv4DZJSaVeaFu896JI1Dd6WQGVKkJk5LKVxYAaOFRAtRhtILrkzwc79/oQ
tgmC9yz2wMYN8RfZA4egUN6ikQr3tlObV+Jx6D6n1eze9z7nXefUNuc63TyNRmMhDNSnGyhx7MNO
2PdlvsunR1ncDyKrSibO1L7K1S8yZA6V/HQ4UgF15t3QflDNHZKtJu3a0of/u1H4LlTJLpWSrUpy
iG0Iu2RKPTJs/tWc4TEA9C4w3/yc6ToaozqKaHnMwR/0UYpX86xtBVsFxeX8FKc7gnxoU/nGyuXA
1uLnfKFJW0WLqgRk3fladbMFaXXESEEbq4DYZBbILJS43lABUtGXx7jofaBd/F9T7Io/2dV6Ns7Z
MM4o16CDwIu7at6iv+ThshHmwpfGwz0DBjMEZrMT8WytpG26jxvq6FFqx1EYhNF7OJqeEa3BoBaj
ItCK/3dkbOQnIxvqEMClHItnStEugiqAViSOoeC52hM3Uko3BjpSn49Ta4sJdS+PeGkFQWXEcErA
Q4NU6Nw4uumKYQQbX6CCpsyTS63whTQW3DTRi39xLjOqVxEREUg5eQ5jAXJfaKW3WKoqtzvU38ng
gqvKEwfdi4qVCGxxXGCAZDwbkEfhj0xkWGudJnEaKGEM9a0YEFsytsTti3nt8bhmijsX1YIC0JLn
aVB3mb5J8Rz20jQivpiba8mcxQOK0Y/+Z1g695QR+1QI5UTPArFqMsXrzKbL7Mhqjd5vyDDXV+Es
jTndCxpyWY44KpCfG8kYgkVoljQvRamQeJUuE2WrJGEq7fLZiPpDZ8mT7Mokwb9HSqHUTj8aQn5n
RCVpfktiXCOPqMvThoZaUtpa0ej0YI4yKK8jfWrrbSNW0J8ZBrHtbBBklKaDbYSmrbXLYeEUYEId
DLqErACIxM/d1aJ5RmpZSREx1d7HbNfuV+sQ+xe61e0EPACXN8fSxYuoEE8ygM8B1+bFLuo5RVOi
2WVBY35KerM3cCeFahgDUSEGQvnVViBrEpB6zuZjT4urkXhq+lCMoT8qX5MQhNonFDg+L3/VQois
IBWDtjogXcF4xh26hTVm3VRFeaDGjS0Lol2Iha9n4D2rfBAq2NX4etng0gkFi9/9Eqzuygs0I3Cs
WiqQPOj8TrILCKE69pfyPj/2AbTL/4Ux8N4y5T8wWwLQdb7ESZ8bJWicQMWzG4J809f28JTtnfwm
2dcrYKCFnQsMxx9TzNtOTt4yhi15YOPKcD3HpvEVV/G7JuVrR9+iI51aYl9yYkkbwxBiZLBE92O6
RdM0KhEhfYRQBYi/tqVwVXiQfFfRlYkW4ydTfEZXM3qbk+pxZXaXnAenoQUmXsbyyt/YuQk9vSqv
82BqribZSycnEyfPAunUo/zS3Ne1V9xFBdNoz0VqZ+S+kO142mjl/eUPWQjSGXzmv9/B3TuNUc9J
LZR5kOedDWITqYZ6JoOWRGuUUEtHxqklzp/0qtBHdPXmQeGTu3KtCP/dhcWFDGcD4XzIiAilRYgJ
JdQxSjdpNkn6kIBa6lB81R9lbA9fMyAJjvhMt8WjeT1i4ddi5qXKKes4QGch6POYsuG5e3WZGkO9
poN7hbfNTjevq96ZXLG1rd5uXpvBkcZf3RNkG4vGbhUIlt3Wgy1tjAaPzWIVs764rQDog2QkY9Sx
uLXNi3nI5Bpf0+8nCKzP4esgHHIThShabTvhAExArL2q+s3Ud34+tCBvJXst/kuyJva6VuBhIOwG
iBLEhdw52c3pJEjKkAdPkvoORSTbNCGmM3iZBnpYVx62oRSowmuqvo/K2kW1uCJQf0dUBUEV1ox5
viJTHdaNaU7w73u0fHo7dTd/1BuyyXfG3eA9ggrOET8sVwQDWnvoV861JZf/Y/xHwlOMh6ao1DkP
wA4MpEJ7yMVVaD1bRN7v2VsUbLzAMEMU7HyAWkZb0F+LcLl5r1dOpvotih3QOnW0p+bRgqi04TVr
ClffGZFLVrn0kIYmRZAOs5G5gzt6hUvAoOd3N6oTUnuyeze9FfaK97rrbrTj9LAp7ofr6Trear9L
FxXge/Jx+Rj7zmdc+iDuaR6jub81S3yQZsv79r3yP2KndZLPqxodB4Pbe1pgbSGW9lVv78qDhW9s
DsL9r9Y1vGhjPZousAK7bhtdZfYr4rmNhP9vto1N/5DYmXP5Y3kiwO8dcbpmnFN2Zd1F8oCPBQEm
+szyO6I7WdA5gis/e9K95vXb8Fp87neds71s+ue1AyQzgn+GzEbRk89xy21tJKpKmyATIPABokkr
9lEy7nE8IcsWIul72R4byfmyoOUJ3glEMQOL8eWVSkmLoW6qLjAfMdBh9wsQzeYpd9fyrwv5LkYn
ynRtQPQKIXfukNFG1czRIQdDZBcDYNDfW/JxHFXbmCpXSHd1jzbhFWw421r84AwQc7FsJaioRe5G
a60hqsuy7AI10Q5Sgo5dK/5sBsUf5Or35Xn8eZJAz02EAJUEa+jq4tw7nHKVmIBWBVErHkErgZfU
mqTkz0jg3ATnlGYyFpVO6y4wxsnP2go1vm1du8SUgJFZuRNWhsP3AxU01XuNwNbUqfdRlvpKuIaC
XjPBOYRY6Ukp9Ww4FGKCkWYn0fPlNfm5l7D4eKqDLRf//CHNErdhWQ9ahjWpKBRM0JzVxqY7k9LV
stJL6vG3JTYr/b5rNrkrHXgbVQzDvAvyMHEUvd5RM7KL/Bbnid0PwNqo28uDXJpGkCWAyIAJXIOA
5/x6SZTEKNQC06jNVPeokYARShdfLhtZyDWyqfxjhbtOxqhRs1qCe9d2+whaMDc9Poe9Pe8djbjT
SkP48hz+McZ+fvIGIF1RzppVdAF1KLXJu/XWUdDWPV0e08/g63xI3HbKrQbs+SGsTH78ED+t3cBL
u/XPjIFD43wQ0ohViDqcPVqresIcaNaAAC9Ap0avrlxXS8fcqSluJ41pBcDZzM7w9lcFEh6w0z4K
f0uLijuRzZcB3CPkUHDMcYeppNZxSwiszJPg5tWGSIrfKMlH15v25ZVZHs8fS8zlT9bfsuJkKuWu
C8rCKuxQhmyxVByAO3oS6nIlAlz0AjSZI/gF9Bvdv+e2tK6b0kSj8LU6cosYaDzpY0ZQdnlEy/sH
kTU40YHI/qEDMAJDX0kzzMTNVdQClC03nmAVu8oEw3bsyUZ0DS5rp4yUFxAte1M0vV7+gsVxsvAa
zdagsOEVGUmUg6SjELsgS19LC8PMjlG8Bi9eM8JtXL2HrnoeSxilJfjxGB8yYbzNBbJyxi48JaHV
hHgaPASMXVbiTqMwsoTeUEM4SP4VIrMkmmAEzRwwPuYNBFbT3M7mL3kEV7MCWbHJS4bc60vUI8rk
RktLR8YTtCYP1RxvL8/yQuB4/mXcDACtUpO+MXDl4BHpCo0b3jcAuv8OZy+/NrajBFSwazwa19rg
659mYIatranB2rvm5+GDz0BNHW9cGTz4fEND36mFGU4DmvtSy4nl20mWDlm+p7mt6atFN3alnUdZ
LFON1zRA0aygyY1ZEASNtmrVMzTyTGya75r0vbQ87S2q3/HGtYH0FPIvsAmt7N2fVx9gSODUAeUL
4i6LJxk2qwkkIQZaGGPjTdMPTfpxeTUXYlYYYPwEKsp5aFNmIz85iJpenctMTYaga8dBt60qFaWr
IUWl/5j3pkU2+HfrQxLMXnHV3JwhRZ/WxlYWgNNyL3/Lz62FBnrU+tibAN2hfAVcTOcoNcN4CpCk
logLFg5xm1BdrFzo+K3xTfw8gGFMhl4JexQw1pnzcfdCLkXgspwCIct2ak5bp5JwZkzJhLdjsRY6
Lw5NgRoQOEwU1DL53TzNZW+21RQA5iLuwQSvX08gvN3JhpisRBaLpoBeM3FqQOSIB/CHRBfTQh0w
MArqKvSmZltZKxVQUqPZ8PKCLc4hk33BY4c9PtinnPqOSYY6DuUpSErS2pG8jVPwjlI6eb1GZ++y
sQUYKeOVQpYSUBDWDcHNISrvI6LpigbiJFi3VqS3g11qEZitQChkzU5k0Cq9xT7OnDSKGt/IO6PZ
k9rIPqp+wJvPKMNsguCwNDx0Y57lT5c/8OdWxfcxBla0ATO1Ni5EafoeHNVoCQxCgIcPuaEWrLNL
XpmGn3P+rfEkwnlNRofDXebGHBlCrQg0qNHQdUAXPt3rghDvurIlD6I61iuIvYVRYXXBiQMMDtqo
uVfS5Rn66ZqMO/PP7+JmCAkiOdQjlQb6nfKR7vTny79+oTRx/vu5swyULhGk5fD7ZWgKvKWHONhZ
rY0msOoxz9ifK/Z+XkHn9ri10PJE6cFTS4HbhFTJIWs30nOiv03NZgJW1FTvJ8GTOlvcVUnsoEhn
j9NdE3/W6loP/wLy//xLuNNsrnQtqiYF3bWRp/QH/V2vrmSk4+r3xK8LRyw00L5a/c37ygywCP/8
Xjy3y50AlqwKM2o3NOitl6p2m3Tbzn4e+qhVP0e/ss1lc0u+j85Fhl+VWAKCe84oA2Rp8raYA5LK
qL6XhAJbHd5YpA7tQS7XKIgX/UnBpYvoi3F88xQXpO0YxX85B70iuzr5SsGt/xDuXmdp2w8mWMeJ
6V8e4dJu08EjA6pzQCjwCDk/UakltUQZxRnPAr31EzGpfGp0a4kq9lv4VTu1ws1jnVlxOI3DHJhN
6TRSuCmrTX+Fnn87PJhWshLKLu0SaPiAkhNPd9zv3K7MuqxIIIE2B5YZ5dci3gl21hn1ThJaZdOq
ZTAkSbn7F/N4YpPbmYPUjCMOadgUhwQgoWra5HVpbv+NFZTgkRADkvVHjxpi7c7oCKq/stpdQWf8
ZQRWacXIktMzckGLSRbqCHjPXWJKIT3fiygxy90UXUWS4cuhcp8ZZuFSoqkrE7d0ROOEBt4KLzgN
/bXn1pC+FMqwysVgxhVnj2bf/cI0F9da0dcrN9lC6AlCM2QSGZ0hGBRNzjGiQZ3VNjTnALBHZTdN
BSRC0rZ0oP9AnSIVo6ehQ93RGKFDUzcQaDZGS1+JlhZnF7VzBdEL/uCjJdaYIhkjchcz8qb7JIXI
PVF66qbInDjxbH7+C48xgcJlUQKscYs5p3I+GSFo1Yxhav05l0TbbCrB+Xsr6CMwgFJgvKa8yKqW
C3KtjbEYlMZ4V6RpbfdWf///s8GfIVYvGCSD76e5INlk6CJnsNZqmQulcmDYEOVoOBGR4eb5dY3U
KEwln2AFGfw9um3bg2FSaxdOtLvvRSTmUrOFVlYEav9MbYAvjahuS2FEvRpAb08jguWP7QipiJrO
bi/o5CGq1MyJM0pWOrmWtg44YFDTQDsidIi5uxCl9LqwclkE/jMM3RTXUzB0IHzqkywNLk/+silI
HwLQBKJTnjdXSOQialNLDFqhp46cxcNj2ZqqrVEgQS6bWrqRULUEOSETVYb8xvmBMGkaIVmrwJfE
Prqek2T2VLkT/403nVjhjoKuySEughMbFNS96sd9Ve70rFdX4ofFaYM8NDh/8aRGpuh8LKacTUOq
R1IAZgswcA7ADlaznFwjJaWvbMGFZht47h9bPMF2pQKEkwimGOTIKKACZDbFcJQgdjFuI2UW++NA
iQLB8XYeGlex6pxuFWKJrQ15+hYl+0zrkSLLVN0WidZGdtdoaH0u1QSNCpdXeHlWDFCvigaydvzb
FBoLvdBJoYgGubTaS52hvVBxbO/CvrRWSi5sgvnAA1qkAPLh/QKENLdFAIkzqs5KJaAb5cdp1j6a
Wr6PtSCS0ACC6JlhS7qVkGppeCCbYncMZOAgRHW+6E2szvXUwubYVDHo5SF1VQlx7AM8Ea2YWop0
QAYOfTWsPegslXNTFOHAIJWVFMQJ2OwPne5OoQft2WZciQmWNuWpIfbzk4d3GIapnJglc+TiNo+J
k0X5SuJp4WLE9QTgBvJdoJPlyY1HlT21mVdEbbQvunaTgN3D1sYcwJbHyw64FGejQsuk27EXDHjH
+XDo0MTWNGA4IrjOHTkaXL2LVZ9MzXRtqo3gdKQcj12jorKvmVd6b9LnXFCqlVld6PxAugQ1AMSq
8BWJTyBXGXqnIdMrASah21GZXU0qevPlp8aECIIsOfVe7UDwE8nuWOGFT/XrNuu9Phtu8rLcCUU0
rWzNhf1y9kHm+cRUTWkJo8z2S+zoKvHlrDyEmIWejnYKyc+aHtU1EPCCb8EmCOEMHAd4Y3H7xZwq
CIuRFjaj3FWTW7FY6xVfHtUfC9w2mfDksroGFtQmDv0MFT1rCvqRPDZDg2QGuaum8Fhb48o7ZCmB
dDYyzs1mpHWrrOmkgBafevosXEPkwS5n+pCI6qZMiF12bkWJYym1h47a67S0ibVCwLpQJcHkQrda
BuYZGC2eJL2YC8TUAs4IoLIU4FQqYXRSQ3OKUQJYs8iRfAz3id75oTTpdpEoR2VaExpmbsMdw2ff
wLmV0eJGsSjuwWZM+3dREPHyK4ahf54GREozyL6PYzrI7pwXa8LZi8fKyfC5K1gfzUIibPgGuhEE
8xeiV0c1PuZsLZm8fKj8scRfwHVTJxEgyzgjgwwy8tB5v0byOnmqH8Yb9WONN2XhlsGUghUL5ScF
wRK3a5qQkHhIGinQu6OqBELrq3QlE7dwu5yZ4LbNMMhZRscap5P+CyMCy6Ccv0ejietsd/lAXl6k
P4PhNkqXj9qo69go+ewAIbTVzNwu9fImm1YCsqX4/mxMXECAmJNCeAlHQY/8bJ3umtzXW9VR1C8Z
dUohHl1JcoREuYUQrT+Zm2rA4hG3UalPB/1ZzZUvjYifl4e/eD6drCWbnpPbVcLbTMo1TLQpvcbE
FcPKVqFgT95a4aaQbpQ4uGxv6SGMujNSrDp4mdFzyBks+oQkyFEgbhjsBr6qgCXhXf/MZdsEUqm6
b9dgsMun0IlF5msnQ8zLWaQTm/c2Dr2qhmLSbG0qCKLSaKMK72V6HHt5U5ViabfDk9atHMWLd8yJ
ee4A6vOaQti0Z5BLC4KrppTYbVQn3sq8Lm5KSF8gmwH6TDBKno/SKCcQ5hUwo5uO/LhTsftnUHQd
ZRvZGpBrOGvPmMUtemKQc2eIERFUyrBxVOiH0Kyxe1P2BOk1r2K3m18uD29tdJzXRH1XkdnCGlZl
9db2WeGYiSTZeZalzmVLixviZFict4wGNUY6wdKsdV6u3aWm1yjbVj9a1Kmq2UEyasXi4gl0YpFz
ECsf82Q0YNEYio0Zbunw0uZomhv8yyPjNwIAc+gtPJEM4oamzLUqJ3kIHaT+BQ2cjtQA8mNI1UFG
OojppMikdVWrtAtyb7b3MQ0b9/InsKGcXMY/voAfalSTDn3O5REPX0j3pakW26mOsoWRH6Ad7s7C
5rJBzm/+YxAgRaQpQFvJo5FVsQOSLMSQ1Qxp7NCJ821orqmIcAv4bQRsTMBbgvMagGvusprmojCn
ISmPk/apTIewjECLZUfaylj4W/4fO2wg6C5GFpZH7IhDFIP4BNpZVpS5pvxiOZlUOpJmS44lb+SP
oQy6mKyE5fxD4dsq7AHtDFQ5mie4KEakatWg8FEeoydB2CdHUOEmD6Lu58DPKxsqTXb9GRK/rjc1
dSbVbVepnphf8l6jasBhIivD8mJcvCHOahUqggG9x/1NbVs2+1vxLfultH0Z+JB99U5e6ufLnrPk
qqoBEBEw3nhJ8/eU0k/KKBmQa8sQMHbZDQGdWVaVTk42snJVRWsdbkv2EIVAOhotbnAmzonysdUG
IVKqozl1j2XzqJbkqsheCrzjDQHSPm13d3mAS1sD1xI06ZAKRlafm1Wp0qrSKuP6KDfmcD3KtN9l
o7HPGiptL1v6FpngFxDJfCYhi4wI8Jvnd5MEbSa9MUh9ZOsWbbtdtI22zW6ETnnU2uEGuKmduY8O
3S7d4tm7beKrKDuKLnjbjvFa6zofgXw79OnXcDMtNXNamFlSH5XytRQSJzRfkvAqCY1Nqwt+VWt7
yK9AAfDx8iwsbqRTu9wN3armHIIWoz5O0+SruTvkpgMKnHB6xBpLqWPWgmtFL1HmS/cD+m/LmwZC
a/3adlrYTWiAQnn7W/9M4mUxBj0Ji2rEZ6TW6CbGVdJMtjT1tqJFjlqu5Im/0+/c0kuo3gMGAoVp
BToZ50tvRUanCnpVHw8G27lPIER2gWj1y62G/377kGyGPo282P/nr9T5Aq7SQV+UF9qRozmiKzmT
RyFuLNrKSkFk6UZUkCKFBBxgOOwKPv+6lA4Aw0yYC7WfbUiuQgiGvM7adNsa805MBLQkXAENtBtT
6lEt23a1sTJBC6uhIHvGGMDRxvSjJpOqWZGbY94e+xEiPBB/tBu6i6WbBK/jy/63cMBgn+N8QTcC
QCJ8wzNRY3Ee0XR0HM3rDuwUSnbVip1TzPtmAnng3z2r2CaDNZRCcU9pSKlxmywxRrmCsFx7bDNb
3sx4Xtv5mt7Ez50MHwbfvQnhSgMuZnBRodaWcdoi3jxm0ZucDW66NdF/m/VuJhs2qd2hqq7DNbpm
LkCEVAKMAvMJgKmGPLLG3YdESAtL68b4iDpl6s2DXBwFNP56xtCkV0Uul06LPl2nV1qo28xkJVX5
w1/AwM+kySWGkmNJ3nOPjbNQn8tpjo80g9rViEqfk6p56FlQvdpHI6R2U9rnK2EbO5nONjFabpni
MqvKoqnquxfo5AWVIE1mZoUSH0tZdOpQep1a8LL+pXsyG4DTM9QYnJS/b0O17SfZgI049grNQ6eM
Yfmhr2Zv0Vruc2EOz0yxn58MR0lNczYrPT7CVQKi1LZOb7XhXqjVW6m4vzysNVvcepVyn/eKpsbH
YrCjKpBfos9wgJTryuwtbQUmvgIkFmuFhG7e+ZiGXqSmVkjwi+S56XVIIF8b9SY7RKmbHfJu3k7V
1+WR8TgcthHOTHL3GRqqBCXXmFdU0z0AVYcM1xWZNFennWNG0K8mHYT0pjtximww4M/qV56mm8tf
sTi/J+Pm7peh7RpDEzDu0nDL1k+3+ZUhoBXushX2W35sAJbpAtMH2o/4pP3QJnNFZXhMG6M3GJki
YtzN6by2iPKKGW4wNO2KAiViOGa7AcRnQ+bSthRhI5E74l6h36Uo75vZXm09//GAYSt5MjzuHC3l
fBSsEHZj+Ss2Z2+eVGckAF93K6fXzwv325IBOVAAm1Bi5UZozeihKGZCjqmpRh6pVOCLpQlp6LkM
pEQiTp4WryjG/Co7NKaDNqNyaFw8KECir9z9S2MGDAKJfxW3E8qk5xsmbeKpoDXGnMrVXiOeaQ7o
Bp9tYcXO0tkJlSw0W6Dag7CLm9veqonelmZ81NKq3fSl/GyMar1yQP+42zGtp0a4Ey3JSylRqIbB
NOmXPjrlr0pNnUhC9zUBzWDVJ87lDbE4eyB+YvVcKFjyEX3fpgqZZIzKEm9T+moZFfgTnU4OLpv5
+eTFwGQZ0RnITBAlidxla2qRbiZo0j+WA8SkNlKnO0kCPiI0FwJJA5puR7gFkcHKRlyaThmIYgvA
YjzreS+NVFIUWjPBS8VtPPmkdIyPJnSQIBzLNXL/Jf84tcX5x9jHYUpy2EIx1Rlz/F2tHF5rFjjn
iMJJphOFBVAtgqu4sbP+71Kc3zcBUOWGogJnjv5rDjdhItiTs3YmR3S0umsJ+qWz9/SXs0Pz5LbO
BpoABQMXEOvGmfQ3DXR8Rfu24mhsu/Mn/KkV7v40JS0u9IENAUWhZ+IN21+mn3m6vb1saG00bLFO
RiPKjSaIAhYjjh7Bn76pxdo2lbWi1/KS/1kQ7pjNQisrqErJcU41m/R3ufr/XHHOa0NVL82kxHSh
m8sp4rtWylb24NoQOK9Vmg5YSooh9OD0ppBP7MgKQGPpDJMRyuMKwJ2OsPp8KQRJigGtxVLU0Hmq
QclZJKZntW915V1e88XjhGXPREY2BazauaFBG1qoJxfY4qa60xLyZCk3rXKPuwmve9aAQlecbPGa
lU8ssi868bJZVmutimAxvhWQVVEzuwqyA3U1w5YcUN4O5cp9sOjWJwa5uRxFNKrqSFkdJeMxSnOv
hsigvmaE55b4PmeQQwBIDg3ZDAx2Pqy0KdqmbkVylO90IN8OYmarj5Gnb3ovPeRv2p3qZ/b4kLwb
+ySyd3Xi6ys+w0Od/vkEWQUHP8tnoFvp/BPaWsgnudXJMaP+eDf/yl29Pljhfq7utEw9UuWpRRbr
RvgVxZVt/KXS2w/r3AS0cRaNFOixo9i+K0Blk050xPrKHL9y+m8uJqTN8dZEd6EFSPj5SK24jLUi
VNkW1y2bqaC4YD5ZK10vbXNEX8ixipDgBkrg3IoWMronKLUeAfnYWlayp2gRvrz9lvY5MK9o/QIK
i2Xpz00Az9MDBmPiaAdvolr60YtOn6ZpJZ3KPJy/QDRQRDFReA1UD9wFMpoKkbsohBW0pBc2wku/
U3unAwAcpAgzHRwlXuO1WHz1nRrlhpYq2OaqDqM5fUPdZgxFu9loz7r0pUfU1/t4Fw5Pl2dzaZyQ
fQVBLeqMyMpz13EH7jQ9TCxyRNQlIJkbefPRvK1z/18NDnSYSE8j8GN56vN1S7XQLMs2To7GNOEp
tEHRz6DE1pGPF+K7eFLshEClay0/ytfpvzeZjtgPmbJv+RPuuC7bttYhZUqOCm4dorYQ1s1BD66B
/i1y6uiaPgvSDWhu9nJ4B+1b+QOiO7XffCX6g6FoK87Ld6D+8zXf9SvQoOpQqj+fBcG0shY9YORI
vSlQn4o782P2+/vobrzXd6iibTEx6N4f7hrw7X+gQHF5uWW2nrxfAzKOstM/9rmrhJiolgsK7Gel
HV5prvZrugX02B7vOuD+3qTNfLA8wctHewivIwfsT7tsqz9e/opFpzv5CO56kVvwMIs1/FweH2sd
jUaKaTez0+Rb2fBj1BAykFVeNrl0aTMSIxxNoJrDI+B83qsoSUEfDxn5bFb2OrTQjf5qKNw6tvzo
Nv+4bIwt4s9J/mOMC6csMlpxlMIY3ZNtEvQyttbaMbj4ltIBBwYujE0lH4YQqe+FEgqJx4GBG3Pw
Fend7yiEPrSq7Ku0vmVhqWKlV1H4SoDCvTzE5W2FAiLwoqhC4x/nE1pWURO2UCk7UgfnY3pXJm4R
JC9zZ4+b8baJfHIjOtZrGQivwutouSvm2RvkxxSDiwcgT5BTISl9bt6Qe2mO0MV21O+mHUnd8ClN
7folvA3tunj5XLG2uGuwd1lxAfQ/fH9k3FapMIEY4Nh001Yc78Yr8xfpbbk0bWF87BpHcx/XmsQX
NwkcFbIRqFuCGIAbIdLOVQEO32P/bmz7x9QBiIk4aCJYmcrFnXFih3vtofOpqIZkTI6a9mTNqNaZ
bmEdVfVd2A3NtHL+LF5x7A3+v6NiM30SyuoynJYUsNa5v5GWegjd/jhfo2C5mkJlHvDDQwyGQYV3
MC85t5TPnRWmAuavhArAFPs1egycOt4S09N3w9OkbLLULp9a40pGmTRcS4AvhSlAUv/XPHfQF1Cu
C6sUA/WnDwUsadHKGbPsHn9+P3eQp4YVzhrB75evVGpbTOCjuDKMB7x40FFp1yvm/o+F+2OPO7OT
yURTO2ARx6JVvpLE2BRVvuvM27DUgWxGV8t1pICMa+2xtbKKfElvkCZR1nOYVfz0uNe9yxt7+Tr8
s0o87VVZkCRsa8zi4FMvfO98Fe02u/ZJeLFccxPt48zORJv+Cl+NN1WyxSvqg3ZPrjeXv2NtlNyu
kIehmocWnxGhT1MU3obhpqnXciIsevyxIRA2o+QkIXvJT6WQxDgy2dab3Wj/amypox26Z+KEh+aO
BLWXrAxq8WA5sccdLKJaiiZYJZNjWm5y9W5mbGntvTJeafSmRKf75Slcvg9PzHFzqAnNgPoazAH2
bicDWOHUzVy59dFIHa26bVYx2ewJcGk+2c9PjrKqtwC+jjCfo5N79A6BxL49fqKZ3568dveXyPN/
AseT4bHVPbFWKvqAO+LbWnWUHRUSScNvzfl9eRYXT60TK8xRT6wovRFRs5mSY741b6mrHlbhm2sW
2M9PLIAMpShiBRb69+mAWPxqOuRe5SUAH6U+9GJckDPfQxj48ri+dSEuLRZ3HAMOjmdxDO9QN9KA
DnsV9L+tC6gacAnp3vLaCv3R1I3dZ2EjbpXX2Kk35VY8IBWx1Vx0FzvU/0so6Y8l5Y7weaz1IjOx
pKGaw45mAHSZ92tAgaVtj5gFqIjvOIkvcLdVDORTLEB7HXQTcVghw7Cy0RcnF6gqS0YJgSnFcANB
igf1CWLhaecPEI/eqPtxX2+Gz2zzP6Rd147kuJL9oRUgb14pKX150139IrSplqEcRfmv36O6u9OZ
LCGJ6TuohxkMkCGSwSAZceKc/DQ+xcfy5CGTw/1mx0/1tv1dfeXb4hk0kWG374L6Nv5Zb6WpnWW/
iyt+/lHCgWVEehrnIz5KuWs2elgH3EeDbAheZL/2zc11/1qtnp5ZEwlgJj2teY6XNA4S009B5c3I
z5IUfgnyArTKSe5sxlrsOTcnxNZZR/nSLjC4Dtyhw278+kvbJHDo5G74btypIVSXvjRhcbC22i66
q3FsZTe47ugELXzb9sUl407ZFoDtXJ+GD+qZK5MuFpLQVdsZkYrvCtQb5U7ZAw+/NzofFBYNBLef
U4gRTK/GrvyOR9/BPgIf4zwkIVQD3+2acDxDn+Ofhq/eq6eMRLeJxFHFNpqPHXc+bULI5nNhKRXF
KhlAK72y5c/x32ai+Yd3Kem6xAFFmh43rnNmZjCmHjySEmO7+QrNR5KF32VvwbXrw/mwhKhtWTFg
GMv+y833Lr836t+FLFX5Ge6GxN25DSFud4qamaA4goMjaiZ3CukJOOM30yYORhDWI3uzff193ZtW
35jnNoWgDeVexfI4bMbutKm72k9LQM2ifNvG066O5oPS8V06tA8j7e5cL7ntwVhf52D2mqetobEw
1tyXubtTZNUM6WwIEW+cuszjE77Me6IAwE2hsesgCpdD1l7x+1AJpq/loZbs+tU7+Pl8CCGtGwaW
DDPWWd2mj/MOkIwHMyg2LGgld8W1x8WZIbGaDoaPyFY7DG8IrdN8NIm3zcKBJA/XF3jVb0GKhHr6
QlkoloM55eqkFDE90bQJGg0KdZWfyRp1Pk6fTzHpj5WPWT27cZiQ4bEqJaEnrdmn2W9tTHaOu/Pw
ahqn/n5Ma5LYHoSxaj8rO783hl2i+UU0+S0gbvlcPA+KQ8qu3RpRtQGPI4p85o4yJYyzJmwd426h
KY1Y/uRRcLlwGdfEsrGEzwfyDj3fyKej4iTmAWptAKq3aJOTiXaFum2ICfFPPX4pB8lqrLkX5MqQ
00F2ENh6sURQtCPEU6gDKFzLdpWb3/Fmk9LQU7c6fQGHGu9jNOzL8g8rToCrgwN5TPBPAXAvODVH
rwleeDw9xQC/NT34lG3cniuZSJnEjJivmmKT8q5okfhsD2h3CyYt8Vs1l2zRNSuAMC60dGAFAWTy
8naLhYQ+o4nEG4f/hJ36Li3VrrgDEJJ/LCxfcObNTPGq1uQopOZzeRwq61C446Zppte5UzfXt+cS
xATPc7EvIW6AUifQicunnJmKmpnNk46qsJ6HtE8Dd9KMMB/BRZGFo83zbZ+4EkTREtE/m7QMHQQg
QCY6QtIrHfoMj1fM3zCG0P0mDR0g0WqT3Ct3wDv41we4ulqQIPl/a8ItSnP46GgVsAjmELT2dxr9
iGQ3ItmAhFcpsJwu7xQ9PbXOPG4jkH0ESgGuWasY3zsrQVenacqS/Ks20cm59DqgBd4SnFBLGq4o
OUp9Gsj5k5tN52zZDNl2yZtq5ZBAXeyPGcETeW3Welyhdsoa/bEcQEsQR77SKrtx1kJWK+mC7VFG
mV7w6gYwkcDw9I/Ge2HRch16sxa3AIbIhp+jNW89PQkGmlc+RRvLdQdZ3QHIcAOthOgLAYbLHQDO
Fn1gLYaYanvmG0DLGj5o7dkmqrf/nSVhVIppTwYvUZdBC5UWvzQx0Y1TFk7tsZRYWvWOszEJHom2
hLbqNNRPl2atMuTpwS39iL4M0d/EwjNDwmUbxG2N6dLFUKZus+oAIYuwYBI01Bo2woV60D9LJDj7
wHpPoTOWKDG7LeTrN9X3pN/a7kkzvuXFtnRQTrMTEvPJ541kKpff/hStbJBzgOH0g9xRcA8zU2yL
oQhhzO9z/DDKekxkvy84hWNEvO3RTniK09+W+k16lqz9PrgMQEXrQPhCtxdXOQvwvcsdb2oLnFY1
qGATYz6MuifrU1zbr+dGhKtyaxV5ZdXZxx4C3ouiAygz793u9/UNtBbL0RK4gAuRgPhUDjOndkht
jaanxruh9L3RZcqja/sGCUSQU6FeblumMI7JcjkkjjFZyF3ZzbRVY4UgOhCtOCjQybk+mrWXKm5D
f6wJt6KEOl3kUiBwsmQYKGihQPAwJTHaaPLWg9693oeFStvnKuMPswNlHOzr4bbrSgvkswUPhnJ4
cemcSwLiqsf8+SyRmcCdm8pJhgX7lMaKP5iquaGNKtOxXV1LJKxA3QJAF5JKl37ZcDa1vc0A2DRG
H6FQvphrZxfa8/6xIOysvivHtu1gAZjlpwoCCsoYkVQfiA2RVdMktW4e2n+pELFkH8AVZ6Dqb3xQ
GApGtTbRltI8Ti4bvDA9PXJe33ed6mvt0iuUxLvrTrQyjRf2hEjvuMXIGIM9+BGBlg7akW4m9hfn
8YUVIcwnSY4HigYrtXdjjjd59ztPbzpb8iJdHQuiLFoqQTEJuNilS4C8wqAq2EdPYM7e5dDaRQPZ
v2Sw/M/6gJfMcnTQ3KE/9cLG9blfSwh6oOr658eEye8AfLOpiXOJZ122KeN0z5UkvudtFU5ZCto5
Wlabyql+057SU2Yz4M6M+MvUGPOej52sVfsDWCKcVfgeZ9HZcBaqt8vB/Y8dW6lZ5DiNYy8/ljY7
qPH3mkZf0pRuvMQmdo0EvIHWzZlkUPtCxoW4+aai+tah9Jibw5ua2T+uT9JKSMW7fNGpBt4dVJTC
ohqx1xa5gTlSlCCdQ+vI+mdkrhJZKk5mRwimWcRqsDHicpXU1QGaXjt17glLrL1Waccmq7bXh7Vy
4p0PS3yxq7ldWEMHxBF0fgGz66Mgig6MSx4vMivCgnIH+ndTggUtiBrdf6XOa2RIAsi6CROKiWiM
W/CuFxvif7TMaqOxwbzpYBgaxsMQ5MZXo3/4m+n6Y2VZvbNbCEuchPY5rKQOGaGCefJoKI1SKwcX
1gRvyoUfC29Z0Qg3zaybgT5jrtuRbLQcf6KjDN61OOynTXZmRXBo4GTc0tSV5RJycNzBN0ETG833
XM2IBUHcVsbbuO7Yf0YlOLbh8Az5gBRFeas9Znb9QvNvdX6v2hwobhmn8NXBgQNPOJULrQHl6QKh
ygwdVH+Q6s5zon7tqjsK0mppOmo14lton18aJNGaKcwlkkUOUkMY21D7OCf525C9XHc8c9kin5YL
PXa4AUOfB2iNS8/rTXeswLWELG4bp2FWOCyI3aTyJ0YVMvVl9tyVqkXMjuYhyxjdQB7962jwgXjg
6iZazaFBb2NxzZb9BstITCDaYfhz2hc+9o7nQ4f7u5XzjrRa+ZokEw2cIovAA6q5hCdGHKO9E0Ra
3pxOr15XR36vxcndPMRaUFXoOq1Z7pKS9U2IpAjYZUd7PGkJKCNMtXRCLR4UUpqNDaoGw9hcn5z1
6f8zN8L0Jy6jc53F2akGk1Gd9IESS55uq9EFjWMAN6ET7xN1HqKO2yEti2y29aDFJ2Pa5WpPLNmt
ay2tifPlj51lpGfxxe5yJ6tU2LEPhReCfkqx/MjEXfmQ/lT2RiWZuNVIc2ZOCJrVnKES4cCpknvS
SXi0ZFMmOCxoqls90vDbFRCj5l1zmN+ur7rMgLDqdt82djVhruIsAlHOSzM4fgyBkuz1v7MjBK4y
N4y6ZbAT5Ye22bpABPMbVZdscMloPCFidVWnaoWB6Ypeulv3Pn0eJX0zqyHxz1oLN8b/cRQIGTAg
PVGG1VLCVfTJ7pIfQxt6sglbjfRnloTrJLALhj4XsKTlG7SRdqAxignaLVVZN/X6vv9nt4g0z3ps
TCidwxB0j5wxJX1yg81Dri//6mhQyrA+2K2gDnO5JU0+dFj9ZfmbRw8AK8XusCtd4rzbMsqK1fEs
z3X8gzyHeIfhSlxW5VgC+KFucf0lxlgQJsORrY7HAQPtkvOHrPkSE85CTA42AyW1WHZyh8BA41/J
HVI4CUHzH7Ml16VVn0PyE1lrcEvjgXFpy2PQr6sqJIV4EWZpOPYbIPCqAo21YS3DOK3GsjNbywY7
GxfS8UOmdLAFxVkg0xLJCSD7eSGc6XNfROYACHPXISvEqekEXRxJgsCqA5yNQQhpUBwpGkfFGMrx
trXerepQp4nkLr66/iAcgYYKnqeAl1/OU4wSA16tSAwh457MaDnMNdLkCanU05BL1n/1PNMhemSb
AAZDA0hYlLjulG7GteWko1gSTv186wxM3ca81IJ46lIfzWk3pjuZwdSNNRldrZZE77UpXUq2aBgG
3Afst5fDhRLvQlpQYUrnX1n8PP5Fjyj0qv78vnA62G5Sl7QB3JrFbVBSmzjlD2ZI/GKt9wsKIFgt
A4l99CULi2YwcLUkBiqC9XDMVcZ8ZKtPbXs/dpCU1RnUdlIQBgPBggWlxUPWuZvBaslo3TupTI9l
bUZxU0Tr1Yf8nCrMKNTP7GhM8C0apHMC5ISYX+X5Xc9lT+FVQwvJCiD7ICwWeal45UW6CwL5Uz/r
73NUeqGRKl2QYt+F12P8skji5RpE5YYO6hgoMoh13bRqx6R2OjScVfSlr7tTPd2V6j6ZdZ/zrxVa
GedCsg3XQiNmEMS/0OFChBRm0Ro7OjZ8xEuSxpti10CeMMn8KdahqhyTSEZ/sHa9ODcnuGlStJXe
aBrya6mz17ziOa8LgAw0Rho13f/FbP4ZmojIgEQMGAF6DM2tXtGuT5KhIaU3k/HR0B+MZA5UWf/B
GqAW5CN4HKH6BWoa0SfLlqXZnKI9sxw3lkaPFdiS8kcXgn2uBwm/LEiOdnrH0kFyOVg7FRy0u1pg
GrYWloDL6FJqut3bJhIbCUvj38jHQ9h5qLS/iGHnVoQriJp5M043jM7qs11t4ImTbea23lxftjUX
ObciXNuK3JvULocVR5++6ZzgEncALZmfmjKYy9rGRjcOiK9w/0CaTzhLOZwjMVU8lyOkC3ZgnPyB
RmXVT5PxL2oA4LfCsw39nbjYiLp+I3OLPlreCPbsglNzpkmQcyYT+ln1gj9WRCSAPkEszDCRsFGM
dxNvctDCSPxsNSUK5AmIS4B3ccEhdOlobYnmR6NFZcpioQe0f7upXlTllsUEmnNe+96N++kXuuGt
6WsWl34++0W11/n9dRdZuzu46IlErylaZoHSvfwKY1a61mE1moDpPh3iTVLtWXrb29PGSGTtuWvu
uAhhQBjKAD5FXDrFaZq2boDo6KNi23P/rchjP4V24vUhrcXhMzPi2iWaW9SOuuAqXjpK7IG4v9S3
KLujsiaftTPm3JCwicfesFjf4TSjv5s3mKIjeZyV0I4CWXvB2vZCmRlRyVZRGfhoJDm7CbtglcdV
CLH+rnkCgdy/h714578u1FAaYAzyyMKvF8C4zOoJOha0Qb3Gemui3fW1WRsIyPsspN1xWUXT76W7
FUoBlrWlQ7scm0ebWY9J1e4s5f0vrKDSgJY5yzLBt3lpZUrwqy0IgE5Fm4E6lZjDkzP1EjdbrbGg
5gu0FWiSQWUqnPfdQFU+5gDXjE3IULQwWBdY3jMFZ3JRQlVn2nnF1k62YDkhpXFQVGdzfZhr+8lz
bRt/BhAIIucEVZtM7ydMptNkHZrEvU0NbFZAi7IhsRIn/zr9g7QrutE/evjR1SbM6twpUVF7eMq0
I/P7FkSPbNgtiROrllw3Pg8MlnBwwSldHVJaixedufvceU7MGrRd4QGYgmEGNDNq2oRQtUDqbHt9
Ej975KUtwSNnrnW8zmCreLVzMmMZdYmF9dHger20n4MjVQj0havUJbfwPKMD0J6ZZmS7sio46e3U
I65D3f/SnrCdZxClW7zvgAtR0OHi/TbK39hhUsaT9YlDchxkVHgOOoL7tw2Lq96c8DpX6u/Art6X
PL9V4lzGn7SCsfkQxsZnA56JOt1yhJ15Q1S6hVvGGI+Wl0SPE98pVGLjbcLiDNf4lthetss5Wkv4
967et7UTXneRtQVE19o/HyCMVCn0wZ5nPAgz70WzbqhyY4SDDKq3cuHFMPEqQv0XPcWQRLgcplpy
U+F4VJ/yNGybmqAEmgxZELMCkQUtQGbi91ZJTBZaMuzt2lKemRbvvFBxgtT00ktWohcv3wK8ocmS
LSvvXZS1ddzaFtJe6KMIuwCKeYVajy0msVNCq9m5bzX64FHpADFIkEw/xylgVu+Dt9vAinYUZGOQ
8yj0L9fXcgXVf/kdwu6w83pgDcd30Nd37tuHJrBOP6K3ZFO/ege2UQ72ffHkPMeBxO4SHS8fpJd2
hfc+Y5M2WSWcCOLfZVia/oLzqBeJU/2gtiF6zkpZnnMlVwObyAeB9GIhhVUFm6pXVEMEkYRTXLbo
wjd9Dp3mkYYLFs6ODl3PiNGdklnyEF7pT7i0u/jb2Y61mxbiFxrmuCJKRe56e5sE5j17ARoTt732
kbnEjklCyfBl+iGZ58WPPs0zqCSRD7PB0CL2vdQpBROHgmhrKhZRm59el4RJMm51b9x0SXWTteV9
DkEgrcfA829WOcmuhUs8+vQF0LTE5X7B9opUI03dRyxLVOSPpuFWbdD+5fEfuGN9YVy54b35Jhnx
qmchGQsYIkRCoX16OdvdXLDZozPoAdQqANL9kCoDxBpq99F6cTOfq1+acW+B05VQVTLba5ERvmUv
PAg4B0Q2nMZhKGp3OkqYd/Dl8s4ow1xS5FidzTMTgi85uMdEkaMh+ieBW1BSNuCfsomSdj6TgQU/
v/rgt2e2hLtAYc9GPDkmktud+7P1TAJRisfrq7UsxifngOSVAcQJ1kvM1U9l0yPZBeeATCgxWiVE
8anqwaumvafKjat0pJKdLGvR3cAK2ZBwAzmSmLE17HlSk9nGbcrC9re/geNJ0ztJfFtdpjMjy/8/
2/JZU9Vg1nfwYC68Ksw8Ow57TyUzX0SknTYhDSsSic1V70OnyAcvBpJuwrncZC7Oj8LKTqP+WqoJ
cemrM36rAEK8vmZrYwNBM55YEJpZ2Bwux5aCOK7WG2ywESMJgJvsT1Nk9YE596mvD/QX2B40ic3V
2L0UpsGDttw9Pt2Bo6SfCg9n8mAf2Zdxureh69OksW+Unj/mB5c9FI5kr61NqAkMIEj14SbwzsuB
0jLre8PFdk5Ax6T4UYYUtHIPQTvJAbE6oWd2BGeZqT1auQ07/dj8UKsnTpOt9wXklZtJiTxyffXM
lR0Hkl2gLZd0MC4gl4Nic11RpU3pyfmigV5Bxhu+OJm4oc9/XnAOo9b1sRwKemLztyGOSA0G/Fp5
6pSD3ib+NL5fH83aZj43JyxRjdsTwK8l2skGi1TDgwuqNinJ51qQOjcirA/32oTlzQIM7D3wVN1H
Qx5o44M1Bp4b0hiQLymQfkmrXptGYS+XSjuODRR3T3G1LZtdFr+CVJf0yDErzReIKGrW12w2H65P
5qq/n7mGcHLWoLYcizanSHyAj0t7REcO0bS7Gbmc64ZWb0RI3DiOCWlTPNWFrHLHdRq1M9ShUnXb
2OAda3MSDx7ER7rkblLSbWrZ4ThAVJzuezXaaMUcVk8WqMJmtTqqUSfZgWtuBEpICDwtDVao5V5u
ilHLW0uxGnqa1BvHfMETUdo+sDa5HylFlNKg6CkOGQJVZjrmFj0hJ0G0/vfCdB1zm+iabHbX3BWl
NCTAoGaDt4Www1W99BQ22/RUgcIx2ce9dmzL+Jgvfd/lwZjpc99IAMFrQQX1AeQmkMAF3bXwiugd
Y1K5YdJTY4wkw5tUCkBbweAv9LfLVQEgNIRjIbA0jRcNKUNR0I3v0G3vZ8rN0iU6BEPxbT5qNbqr
DJQm8CJVQz5sOvtfl8dhH/eGD3WApenv0kVYoox1sTwKaeeWm6RWXkov+veJzUsjwg40E+imgR8P
r8Ko3BgNJY0z+nL+1zV3PxvLx2F7djuJOfNa18BDKOf6Ph4fkJvcyf1w1QpAlgshOTpaxLtdXXuD
uyB+TtmMRo1SAwCXldp3xetk9E5rhw5SSWiWBUny0mh3uTa116Hw6eLmUyu5P+TeFjKw0NoD7TBB
FNp2PFYhEJDcXY9iqzsaTOug8YQ7WqpgNU4tlKjU5XrQ7CfFOTI0f3RYLvZXw1vEG0BHqYIxSL8c
noHlaspleADd7zLD2YFDy8rwuEmNTVFN0COQXbdWl+7MorCfVbTNJpWFOzKj095g226CZIsluV6t
rpqDBwaazSG6IbJ0WA0zoraHf1D7K3pn+MaK9trwymocPo2krrMaoJbKkoEMtYuweDmFbZJDGdz1
kNJxhvY+LnTlripYF173iNURuYDO49kJZxRTwpCVd4DSwt2qQ5ZxqX9AXve24+DQuW5ndXnO7AgO
oXKHppOLJno9fFOJ5CxcdWs0kSw0pDimRBhdb8VdxRIXeW0dXZb67LcjZMeV+6qQXDeMtYMKXL+Q
Cofww8KIc7koKnbtDJ12hHQ+uG+tQq1gikbPB3YmOURLs2o2x0gbxPMpY5nug1gjIabZ2ce6V0Lk
3u1AzQtzx0btJVE0iCCVer6pvSzfa5OBXvmongPeZPxL2o7WBjwVKnFTZEirOX/si2YgDu2Qikn0
+q7P8B3x2GkQLKnT3ZgPqV/ZgNyplT2FQP/QbV8VyTHGLxMjAzgKikcysfclYoi3vkU7Cs9uUOTh
XnQ5ISB5Zm5lzfQ0KvRpas0npDLsh5waecDqOHlLlMaSrPbquQqEM2AaeFxBukg4cprYru3UGHEv
mUgDlVRi+t4X7dn5Qt/Vn8UvzQmyxgeC7roHr4/0H6tiUTItNKoaGazWQeXxw+i8xc27YsT7wXq5
bmlt54Pk3UNLJYooIFS4nFNqod+bV5hTkwFw2Kj0uYmYbBLXrusoG39QAYAYQrw/IsfVaJ0yUTRE
6bux/UK95l4FPMkbt8zbFeVA1JyRLn2+PraVmhvOtTO7wuKl+FWl93DvSiqlJoNKX2YtZXe1FanH
YozLh7iMM7S9DFMwuJayj3TtaxlrRjBORb0HZCCRrOvqO/3si0ReOxcoOKagPQwaSqQ+OT9ibaP/
7L+rpKsCl0usrYUq1N+gu4kaMN7owvAVzrW2S2AsztCy1+zzAs2/BYTUZd3164aA+EESAKUIsWaV
JuZEPUTdE6R2VFQftLYlzneZ9vPqpgBmEXQfkL+CHOSlq/KJg/2zQRxyyA8QyvmHfCvxl9XNcGZB
ODimrun6EsAsVPcMaNA8tDuwmOyM8FdCpkAJXPAH/ZcWhRifWw7N+qEHibLzswmR5MvN7k0p252W
7ACdRupycm+sviIG9AGcnPSlTPln7VBekKD/P6vLnJxddvO4s6ZxmVWQVwSgU93TbfqcyDzkI638
KXafmVnO7DMzk8KKKOMwMyKKEgvKi9C+2qYk/oYUP9nwExq20uAL8oAhygAB28d3ffjyPocyqN/a
eJF0Q0EaFxq0bQjj7Y0ehCV6hFOVzX4G1pwGbOI1e53MsOA2XmaVZBeu3UZwBUaSDEzweHUKdyuk
CVNTK7IcbchQxPDU9BcaLG8LKkuTrdqxcE8Athvt8eLpODWAEQBgAjv8YawPprsHvep1d10xsdAK
Y9bsJR0gZhkdPuc5qwboY4bWl/yYyBh3V3a4hhu8BUVbNMXjNLp0EpS8ujqtxnzJe5hADexYD41I
X4/+/ZJc2BGWhJu9U9pen5+K+jcw1qBDkKLRV0Ii4CToicdA0AksCubGKaWuYk/5qc4daKjfLG2r
XH2XIqxXl8T2FnAzqt222OSexJ6i5p2dnwZta/GbIQsBxPmLVT8zIcTd2M3dsclgAsgVXh5gAhz4
102sVe0XjBdgMfpCHyU2WSDH2yp5BwxOtLWO0Sbb4LgmrT/tfr3I8j9rt4ILW0KURxq9NxIOW1n2
4gwHYwArOECinlERNQlKOwB1dVOFQ/5o5D9lKQxj1THORipE/DTuSoUtI1US4v10czId49v+pL7M
G6Ro/fz4Q9u1wXhsw3TTBd1T5uc7FlQv3Raax8dpY+6aEIWEdCFufQLTnDRSr1zWLqZHCJCl3dRG
sUzPqxao4UjmvQ5rjm+Txo+CL9W9CpqXV48k4XUfWPXks4kRNj9Ed+asxv3slA/RtrHCQdW37ry5
bmQ1wpwZEXb+2EG/2q5hxKqfcb0ulEd1/KL5kydx6A80lXDeXczi8iFn592YupVpLaPRgo6w2+6g
bdy97Rt4P1R+4md7bUdv680cOEc7YL52+40fmn0CRr6tEYA6PVADcwMKN797gvaXvskfNGjTJruJ
2Jh5g9Ag3cg5MZe1Fb96KTUuqWecj2IWsfaiiekLkBU64s1umoPrs7+GWgGUD4cu0owWKICFrZdE
aufkCsQUajT0G2QuNhFF53H7yvMwZqTOiWMXd4UjObfW9ty5WWHP6bbCcyvFsJzM2bQjml3oqJ80
u/tu94lMsXTlgoExQk17yd4vhO6XK2/DjWPDwhipbu8zvkWWTSvjTb7zrA13JFfWNX/G2xRJPdww
IBYhxGYzjSKrXvpSedP4mVoekdsOefWQqiN4rP99RmrpV/jHmLB6RQ7lhqgHbNtIplvL4Tdx92Y7
fZA2jKga3QymTExsdeE86Fah6xYe6QoxwY2R86tLNF1lHNC+qWYgXbbRr1Q2pkYy9Ibsrjvouj0k
ZC2IVQDQL+xaLwMVmdejXSnW9t/2WYb72ljLXsOLt4mbDCkMFFNQp0UiSYhBajrGOl86kmrtVa3r
TY+0jZ4+6exrYu6Hbh/rCcnR+uvQd2buiubL9TGuxdlz88IYpzKd5jyqoaEQ2YDtVsheRfNTzJrH
63aW1+XnYaICvqSdke0RNl0N7qMYyFq0fhlvpmodjazdNcWT7n5n2n2eFWHfymgm1of2x6Sw9WKg
hQEAAWoK/RI8AMXau9kC41fYTDK2tW2HUsQ/YxP8MjYKZdYKLOGUNdvW9oJ66h9at058w2ZEgcbA
9blci8vn9gSXmVMlQlPY4pdgMkrNx879dd2AbOYEp1CHztOixUD9bHWJX1dPpiUJwjJ/WOLm2YnI
MrRo9Ax+V3aQJ8tBB9vhlFPvQbxn0By6Sr8NYLyuD2t1nTS0mGArq1ALFdZpQnZT0Q2AkOv7EbeY
2KfDjhqkrb9ft7M6fUgQIh2Ml9EnFsOIqTSaFwhbxp0fU9RTP9Kim3GUUXau+oGB98RC4rb0JF/O
ocVyyy3bBa42vtjdTrGe/mIcoJdQTReaC5Ddvvz9NOkqpMSANxpANVVYQK4AV6r2MtqBtQI3OqP+
2Fl85cwXInWiij2gtqFoMBVtCgqmSTTv/0Yabjs4OmAzzPTzxn1Dd1VLSn5vUaC69fFUYDFjdMde
H/da3NcRjJFV1hfUtTBuQxnZRIelQoZcobVHOn+mxJUJAa1bwe0TAmag4RN1gBRoCivWjFEDGczr
Hy2ehOZwb1LJ3XPVGUEt9/9mhGBRxPbQglYJhSMwJkLgmI7oB8pluMVlSs7COx7/HkaBuP7RFo9/
v1xCs9E1OGOrPZlNQZKnIduqrUliEzQhKQu0opNsZWFUoj0xcxqNZkZbi2tPo73nDpiFo5LMqqS3
RWZEuE4B2JFGU4pB6YMXdqZPgSiJ1JfrziY+dj8NRb+cOl2BtsPQwIr6wL9D12v7GP1qdj+zW4a4
ITmpBJ9bbKGHDsknYHohDyh24BeDZ4CcT9WeqqaxTl4UaY9RZak/EjzpA2BKLEklcd0ecBVLe7ln
iElaMzNcwIFgr3e2k3UcK40oegmklrOTzKLwTv2/kf2xJMzi4KlVM+AYfoqr0M73zMO1sLzJApO9
8fwOV7dh0CU+KBxh/zGJS9sCFsZ/iIV0E5W6sTIm7aku52GvNjXqZE1ZbjyAbcO2U+dHK2vyiRSm
Oe7i0TT2kjEv/idsOhRRdOgloJcRnUSL/57FTbQzZO1SAn8qXrNfjJPx2bodvhaQIGhvy1Ey2pXN
cGFMiCNKn7d2BWtPPK2PhdqEeUv9aWpDyaBkdoS7R+E5VW1UsDP0dmAl8V3HXHAbzQcGbbhW82kH
NSyIIRA7L+/qwdu7lB7UhG5prAfa1G+vf8/qIp/NsXAWoM0evEaDhWHH83NsHrRqvkkp8yfNOKY5
UPGlGioZl8zC6r45syqEUyj+ldBqh9Uh7zatHW+iKA1oqW/afpKYksy3CG8ZlSrznAFO1IIHZjDn
rw6/nU1HlkgS82z/2S1/hvSRDDhz1h5CbYCjYEhq8btwvvZNfug0l8xaFaaVTliu7BIcGao9byrF
JOhM8G0q0+SSrOZHLD77CItXfRX3cC4Fqf50sA7IZd6amX202j6wWLfPcxDjG7I5Xovx2DwLjRuI
1FBRWBbhzG7MqKk4qYJQ8Ta2KIiRnsz+od+WDzUaGUj/dt1pxczK/032H3vCZmUZOEiRWcWiJu6u
hpBtnRphVfT+WKPVyUTyCOWkAkxyI5ihuZduJPZXnQpEGM7S7weQpBCNPY9aLetd7ansgBuYspth
ygA5629nFFV6b9haE3JZk33kMyB+KN9nUKZNd7Yyk86QII9W1/zsW4SXZzNq7Qg+QO3JyDeDip4G
0J8FzhSi1Dsjb0r/5sgD7xtmF6h5JEgulxrcuixHn7z2NI1v4Nwe5o0GxSaZ0P1Hy9On2H9mRhgV
enp5OTiV/lTm0DoAZgxsjXUDrLypZlAy6mq0fvrZwD3CeRb5hQWMF2/rITTcygu4O9ODzsdom3TK
GPb69JY6Izs60Cw5QMjJDGcd0A+HVnOA3p/+Ni7qbH/dSYTXy4ePgtIQOTEV8kuaWI8eYg+3eTPW
n2jE7tqmeoo7V9Yov+aHqEODIHopvEAo+HIxUjfrevR/YJbsadqlRuzsXa6hJT+C/uX14awGODxj
cMuB7CUqqMJJUQ2TiTx5rT851PhGM3tj59tBv9UNMChCayXVg1z9nrDUzykPrRE51bLywusfIbxw
8UwDjgbUKHje4g/b73K8zljPUepw/oy+WrzUch8pwSAyftd2HMT643Vjn+78kFhApy1uQHirWwAW
XBpTUmUyNaXnzz2tnxSmP6QjNK3rtiO1Ou+VuYbfq4MqOZDFZsBljAgqCxPAklJFT+yl2Rhs0XNh
jPyZz9PGbfttnZ8a+oCNpvB5005fG5TZ1Oe4DXut3w58P0PWy2qD64MXdaw+PgPlT/CL4GmlAdF4
+RmUg956cj3+PKcv811p+IA/5f3W6UiEpvFw2sZK6JQAt1VLP9UxtTeFFnYPdR0m1qGdoMVK2CnR
tqlBUAePKrBxB9141HLSKXf8SZb7EEvu//le3QCfILpQcGcU4lLiMINTFvHneu/8KN7TsPcZ1P/m
XRS0R/W+CQ2cR3zXbNrNsOtO/0vade1GjiTbLyJAb16TtoxUokTZF6Kllui959ffQ+0CW5XFW8Ts
QoPGzAjoYLrIyIgT50CC62k4tMZ8Yu8nJ97Yp9yVU17kOc6+hnJfTCEmjBph9ni7M5Gj1jszIIyO
eB0Xo0++vicjJj+BsfFMWDkfPPh6wQACAioouS6/P7uHs26uAi1nW4+LjFEu9I5/XeS0uQIeE77z
9ha59ggQmYDKMVIboKHFpqW2SNVMg9+22KlxXzpKXnt58q7VpZ2ELXSggmORcMbMQcxAHn5a5rtT
X4d0C5x6HXosHyEu4DFkzPFDndLYb/meKeXGS6DdUcg1EKqxG7hSYcQir0+tUTABqbTe9Kth6fLj
3jZmYcVNIBcGkhJgBUC9qlJz7kd5xKp51Hpi/OpDLHcovuOA3wlZTjqFJUp5KpNwN7409W4o78o0
cOqw1RvBkIK3iAOTKC9uRAQ0jG85CwKHrLeIvAg62xTqWmAGXuqqTGg9oQHbmXAsap0J7BHR6BiT
QpOMsfuJRluOHyp2JKAEMROB30guLPN+cYHjG9Avhbw/CP7wB/UN8pDXuY/7yQuKCtULDUhJdeC3
MBTXkeBiRkJX1qKNJChXQgl1OIFZuO88tIA3gZ4lZqK+RMK9Ulnp4PmFgb7Prvu7seaLM7kc3CLC
tGDZQV8I50itea8BIMrGofSkzg7KetP9NOriCIpU6aBNBBEB6pbj6Mybr5nrMwfwA8gfVDzHkVMD
LuzyhDPgR+aVilefDMaxdp+RiY5lwum6fNhwJdcXAGWJOlgpL7USV8PSZJfHepcbI/nOiWrMKOqK
OjQPdIuDzFzr9CjU9mZkq4YMwTnOjIxwn1nsIbDmh612w98W5YuZp75qiYjOPFwhCZ0kwQ88dfqk
j0b8V93nuxzajpB7IMKBc1IrNQr9GzAr4DcMdISgtixbjM1bis2TCaKPiVXa6UZDyJW/pz6LepDM
qcA2S5fd06CDIFhXzJyUAHZtKXLRHfqQ47pcfmrjcWCJK4r4107xAhV3DDo3vIB8vf6piU+ao09Y
srHbf1nRr+YcmX4ki4F3BMbncs41lhkyKZfUp9kaMOeCIzmzE+ncPr6fjMxAKVZfVAeNPebVvn3S
lvFQphdBBsQgwPyAWZEynfNVy49Rrz2FhafydxX0AuP6PSrvUlRIb5taWUKkeNHgyePuXNJel6Mc
hF4O6xjtidFEikoH4DxAQ1aJuAX5GIPdkgxcvpwa2bk5Wklj5sIZW7linhQUQKv4M2v+8dQt1Wvo
aIB4TMBDjZo6qRoFrgbczxPakghSQ9TSAjOAjgBC54KtprnrhVpQ1aBxXdSYkCmnDoDIBE2MBAis
AUbsCyDqeudfxeYwbYnmrhr6FcLDKcfOWH5/5gBSceqLvBUij1crQCrMzCuRP6ucKtq4Ra/3A+YM
KHEQ07Aa3C11gXXIfUoKE8We8pTKgKGIqVn4LakYPS1IxPImmH5u78DrRy96H+SF2IcDiFm6WjJk
+ooyToLYa6F53t19ivtJ/2FIfMp0tETaCfQr31mjtUv8hOZWwYaGa8O5wDwYGtEXAzpeOJrLqVXF
lm1HIY09+bnSZwOCnU5j6d3rxiivHq2UGeoKG7gqruMwi70MuFgJ6NjJrEiof86E39VmYIskvO+M
GgDZFAii9+dSD4yte4Rf9uPl8bscK3U6UgQsShPhI8q3wGEIBIP0nnRw3TMEYUVjNB9maASDX52U
tkrgXNFldWJJvrHka7v5fMqp60yOMy6QWUy5QibuJCi6COnW8pDUT7cn/SpIxZwv2inIliuIxmhn
0IiTLOdJG3sSEoNqHkLyWWR5onDusIP68G1jv29DenLPrVGjqrouArlKE3vNn8RM9d7SCLaTrpq8
zuuKBTAE6azS5MhozMbnI4DntgyIe2QXRwhNAg7WkuZdJt2OJbUNjUu7039qEjuMEeuQqjdGozWY
nbqxFjRY8Xf/KwvPH4sOPtx11GeHcdzXCS/GXm8JRn/YzSRwFNK5M0SqeQC1J53dt0a5q+zYCtzH
zhosmRQ71hJS3L1/MiPfjyN5igzmYUsfeXX9cDvBOygigLbU0RyHFrdFtHxapwEK5LTdbLQV58iI
M2KBZOzj7SVcOx7oXZFZEN+iF0uk7PFqomVMXyXoxJN3+Zzqhb+TGeXIbCX6rgN47MxzS5Q3qLsK
j7oRltiJCFZQWVVn+cohrWzRYJBbeGOL3f82Nuroh7VWCkxeYmwdFHXCh26876ORtBv4Mbrsj+2E
XpTl8gUNM6qStIZulCU5B3qF2OMVo+4OWeoFCEbnHXpUiAAYficiHp0PPeMMdvLEgQvku9ny6dfr
iG+ApsrCuIM4ioY4svMQShwTJZ48ObVy8qODX93x3OftGV0dKkRofhtVgNbQqNhp5Ee8vNkk8UZL
OwnvlZn9lA+xwe8SU7EBhDIhR1KQaiMVvWH2KgExoIUtgCZC4rXHzhbdwm2MztLMed9ZrFXuFQOe
58RvDPbaZSNAxClc8nTI79JY9zQNhjThx8QLGcu/E++bxJl8pBi4DZQGrY687B9EHjh9sgzS2KuW
aTbCu7cM2NSbj437ppCKINCHGIoFbmHyaD8cj6/298P3t/82nJITU5J+i/t6ZajILUMEAPlrEDb9
9myexVoZZOxBoFXlnv+RW8wfzoSitrGxda7DLNR30YgLeI8AegI67J5KrvL7esy9aS++dB/hKfgA
vsKWHOZx+tuaw5P/Csd6l7CkKI1464wu3uXypoL1hZ8JDWMgNKYT6PUgtFkVCrlXGuMRVYFDYAMg
DWUX3PTp3Rbg8jd3e8sc5Va5CXJKiSTD3C5zMneEmrXO7rT7+iDvoIbpCEb1LN03FmQq7NaOnvJn
zfNN1ulelZio98x7+ry5AFtTQDlgVotiptSWbwIAvrRkvbJDC4B0gzcKy7/fEjldXe+zGae8b1n2
UR0VSu4xTEtm1RXSO2k6iZ2u1c/CoIO8+vYGu442L1eYutRLpldG8KDmHuvf831qCNUhEv8hJfJy
VNHhja5/CcVFZEOpdY3kYBKUmg29Bpw93Gu5leZaGQRIExC2QdIUj2CBGkSfa6CT5LnQk5S/Y/vA
5Hbkb0GOVg47on5UM8HPgDiRpmwdpUwbRbmIvZNgiOYjT5qNB9V1WhJvi3ML1C2BtGTO+CUscMEj
+p6IGj9w6R072YX0V+WtwhODg3iU/mgQaUIN9/Y+WEmdnFu/uixQkcp4foJ18SOo9OEl+Zas+ZB+
DkZwRwRnik1xF5W78lkg8pac9co1jFnlQceFTQIIGZUpF/Nc6IS6wpMnIwMeO07tylsQteXgnPsW
hBjIxcMIKDIliI9Q57iZh6iRi6DwgokhiXSvIiO6MYX02aVNUGc373ylDTKYyI/DD/OF4bxUL/yf
bB8+RXgrSfvEJ/NPep89DB67kY+8SvT/yzj6/TCTGCOdYejroS7UKYZxTziUr6EePsnH1GQecBhC
snUz0CeOtraclrOrLynGqhwXa6AHMMb2mIZIa/QvtyeUjuoXI4h9OWhgId90BZEEg9RcdSJbwPWq
slU9J5k+zmiR2iKxvnrZ04aW/Xk2mmpos6ys5sITiD/pwaF4Tg/cvrxXna0rbtMUNXHyzJYqD2Im
jzn4d+UuPQV2cAwfY7JFfri2QueTt0zu+Zi0BG5XhiFFwovd/1uh/ySxby/Q6qZDaUdEFRgBEERd
Lo1wMiMkPscV3rAXQZVJ+s/yVXsGpe6z8iDFJNsomly9hrBQSHZC8A6JSCTuRGqhatw05RKSeMKJ
T8nw2LjqCZHmQfiJTltOaWX3XdiiVqoFvX0QMmnlJYdo3xLfqazudYtgcflLKK90YYRapVBWR/D8
w0i4Sx8Ehz3xx60ttzoOoAMhhYm3JIpel2sUAYDOJ2VVefPX8Ee4Dz+FmvCv/p/bW+G3KZMaCa54
FHWhh4eeYLogzktJCph6UXnpW6iPh0fbssYDQaR475NX3XVi0jm3Ta7MHSyqHAtvt9RzqVsfDIdJ
F7BN5WWPQUX4U2tj220Ql6+cokUFAy8ZbLalD+5y8oKcSaqCYWqP5e7iVCMsgOlBsHFxrBlBeQ7o
aaA3WOhDXhoBZUnG9WXYeBG3i4EOA6WhCiDB7dm6vv/wXFqy9ygG4sVEo/mlVKurssqBDVFKFBxT
aHkUXZqa/5sVaihsx6BnHnzUqDc+MXxBinHaGMcVAATThIFo8AEofeBBRF3kUqFGcePDRMftZ/EP
y2iWzOuyjHTUQzmRyWr1vtC1YM8I4NDa5fnGllidSBEqBNh7eBbRNRcukRNJCLLGG3sImkN6M9O7
euK2hrluBph6QItRS6VxLlLY+dMUAF5To/NWAqW3Xsx63uvQYgFEkn9jk49+/kDXDBQuuS2mGzog
W+YYKJvFsaMFG0DCyx05MxmgfT7wGeVUOxL76suxOfEvUITeGOb11r80RIVMHCBsgL8rjQfWPT1D
H19forvDvr0pr6qi9HCWrzi7CxmJK+SwAAhCIqALsZq78TP4zkHhvcsdoJRQE4yM0naUgYxWbbg8
2YekI5KxZN8DJNqfOvzn7W9aW15oS4GKZaH2vypUh3MhZRmY+LxGicJHTmM1Y57DZsNFXpVMfkcO
RD8uEbANarRXVuZpDlWVaVFMUPfcIXs0LFbPLe6gIPMEDGrqyAfUfHlD13Ybl/UvAOzyRsDantmm
fGdX9SzgsLANDo/XOxSj9dKod/K+PzUWMsJWsftTWJnxwoJLJTWf/t6e4N9mhlvm+ctFT/tS4Log
6DxAMC3VLk8SUkSsXe78lCDHbkn26Cj6YKGI8cgfx/t8v1X1vsII0LNPH6MhGwdWwAwEql60n8rr
2Ox95a0NLeU1FnUuxCOvsZKKNJydM7OdtVA1M9j87ySAmrU4gkxUVgqIgjFG0cTgIdBlxsg0/N/5
sQvsYvyWoE0ygAy/cDTWuj2BK6EqUgOAbONSAoMx6p6XEygNsRxGHbAjQalH5bEJTJk5ME7zmt9p
x63LfO084OYDHRTSXYvvuTRWdhxbVwzbeWz3pxcTwg2RcXs8az4NYQkKF8DdoDWPih2jOBKVMU46
Dz2h6X5si3wHpsBaZztNI4DAVxv2VoJVQL+AvwH6C702HA25a6YE7e1p1uH5IpG7+Em6c54Aafu5
PazfWgO9z8/N0JtMSZWciWFmstFeu5eepC/uYFl3nCE/1I5/tKUPYhPy2JPHnWbGf0xm57osCT/c
DniPp1KfyM/G0IXlbN36pmW1zxwuWzezpHX4JnkiiXqIFUDLHtnQ0lDFQDURmUQ3e0ZVq/Rmyere
IF8AeiMgshWjciawzDVm+yzEB+6n5XYN/6kZvETqoz8Z4Vb+66rSuZzR8+mj7oY6a9q8bdLO45ND
098JpQ5ahZ/AynXN0AcyHPBfkNMgsRmbta3zj4abchtH7RfNcGu+qL3Jjz3L8H7ReUNmT4kNYHrB
fgKvFdS65jCa20h7LXOz4VSVMxGGQ1ruIvazlFM9VQjqJVmmC8zbrOrJnVIbmmxM2mMPvHtiingw
i/uBt7IBjK8/5a4ewEBAOMauk1ORmKOqQ7We6+7D8n70H+IGlNANVAdB8DGQFEoz30lmd0e1NGfZ
EnbRVxxEBzUAppkE4yYVz3UGhVdAK4x/UFRbiuyX+6bRmh50813jvX2cPgGaYUi7g57lA0M+oVKM
0vNSfkZ2nwEVSQCKquWn0PHv+J8MQEX393tzz5L9n9R5FkxwIuJqf4KIA0BXE1LW//oZnFzHGbh9
DNdOO6RJ0PErIiwFKyHlLbu6zrJRmRAWKruUZb8iubsTX+M/CuPImpXXrad2L3Fcb22d65OGsgC/
dDSDQwPvocsZE4oo9ZG1a71B6mfSzNWHGGtvbBzcadHMbpzrtSsBJKRglUfpCOlcugQsxHWUd/KC
2xXSQzZ5jdQYJSsaCjLT8lssnLKeNNVWbnItkrgwSx2PSqjYml/gwtoJXDPlg1iR9CnZB8+yMQC3
JpiczhNmxxoc0mzMrgEnTeWE/7QYAk+Bcs6SYF7wNVfyIIMSlSID7kuPZ/cR0VSLjwOjfZ6eQHI3
CgAomHggnsRyI3pdfCXlG1BN4yF+A/wQxF6pFc6mOBNrFnEMI90VfEAafgszdIWa/B3ZmQlqfpmw
Qk5q9Fuv4uwSSwmWkp4P7T6wEmZf6kWJ8Hf47O1geLl9alayBpjTM8tUckIuY17LQgwOjxir3oGO
Gif5uydfX8A3YDk5vcYlFRgafrZwGFf1UXrYVMzBi0E+d2EIcOyduO/RxwmfEuxD+BTg4fk39GaB
ktKatvg8rwCDtF3qkTwofh2oDKa7MWtANUJd1jlABpOjBBS8kOFB4pPCyt3E0AB84TcKp1d1Bso8
/SbQMj/oC9AJIwVZHpl75V57HF+Ve+VutLtP7SG820rb/T+rjBQu4NZoFKFRyHXA93Iw4uT4I8le
ksfyKbRmR9OLrxCDD0kGzYh3wXtqTDYgmeHfq+btfbaSqFz22X++gFpqVgCiIBOx1KVgKqnu2xAc
y5wEzJ8x8Xnin9jKZIe/G1bXrjM0qaB2unTbgZXt0jmrDOvnQoMwiPsadzL6WaF8/8GaomBFwQ7t
3ewDNx1VPC6fxNTrGiBieb1NNtZ78Q/X/uM/H0HFYkMjpWwoY/LVtBvMkIOvHiKh0Hu5fL093lVP
tagz462ggqOasqQFo8YXpYT2ivmbL+7YutVvG1hW6WooZwYoV6gJZQfSJrb1xiPzJjkSHkKH+Vne
mLDVW+5XZfrf46DcITfXuSIMXOslP8IX85Z8a8/qUXyqTnmxMaD1fXk2Isr/zVNezpEAU3NH+A9I
CGZ3aahXgAsf2ON4p4H37v32HHLLX0lPIpiGUAaDejgytZT3UViQ1YB/s/VKUPy+A7f0nu0lCYyb
4wsEd5qD4mWvQQ6VvI2Mx+otc2aYlooTG5ZBWKGhEwSP8Poo29qbdoCgEJ4EP5kVPWwphq+5nSWF
hUsTcRE2JbWOcY4u1JzHi6+t7vCoDuXaluLnWnyuq9lpR7NAZQkyGilAqxMZWUcU9ToXCDR7u2Jf
Z76eJ7lT5FaxRU20NhUXX0YtezfUAudPeHSIscNXBwndJ/1DyL/nCZSB7n3Gqt7bu3mfxp+3F//K
IXHomwMIeaHpQKxKNyLXaji0HcIpF/1oGoD+so5L8LGbHiq/NrnBR0f/Fm78Ol8LTOVCOIwVUMHc
RXN1REEjonBeNm7InILJ9TXGGMVT3gKxU++n1xA8ePKx6CwBxM+aEU82233fHvV1FgyfAFgAOt8W
9jCAvS79cFGqYRhpbeN2CtqOCQMuSfYj5VszLFiLkxhdVvDWuo+mXVrtlNCosgee+ZmnCa1b1UmD
qszfgAHrrt4xGwty5dGWL0MH0kIBg0uIrkrPUtvV6BttXKEJjV48VsxP23jD9NbKmiPgurw9E1d3
wWJOBuk2IniEAb8n5uxd3hYZA3aQoXHlIIEUwkEDI4zcbOHOlmvtwsNQVnhquiU1Syd5bNwh+1Ha
nrQtGOD7ymhYZJDYxySxYt7J/UyvOiefn6ECsOFW1xf8bJzLF56Nk+1CSQrQ/ux2lR6Hua0wrRlX
OSSppl0zFwYX6WJSkhklyuT9fayOYvLRts+glDH90PCLvag0RIsf0HvGBbnzXywCkrHYkCyYc+n4
q+BzNpLjGQoYgCB0gTP6jZ72u39uBMkuNH0BLA/hZ+ol3alqVLeK37i9ynw2TVQ7iTKnNmrqW9QO
11lOLDcERfBcXw4XINSXk90IXQhiNa51e7b9kCPfDMa7OQJKWbT5oNHBJrF0HglOnhmN8Nh3j8K4
lzoneqgOsY/uqaw9zulTyFugQAo/Ij02B/TDZv6pr3ZFbxcKGcD7UelVtYXYWN0nS2i2AEChrUBT
qBQjFJdnTWndhOEO4HwymaEnUzg9RmhuEQtRz9QHpvlZBFTDBqGp8ol3OGmihyECshgiQUlq8W8d
3idtaaQia0DneGMvX4cImF4N2oIKmnxQiflNYJ3tZXGa4iqThtatBgPiJQlupCO6yH2zr0n1pPwF
hHMybm+elWviwiTlL1suDiS5hknoxmZ3HfBGzPgoTG6Ph0r+Z9jsF1w2I+0wFjQw6tMotYp0rSuC
g0TGKejc7qdt0RwvE+0x8x+nh2GsCeJUJ5I2GtJWHCHYEyCmgnaSpQ2Teg+MAlCquTSMLrI5s5GV
A/pFAj6B4qWyJV+7RBnU4Bbvjhw6Wo/RZUBFxWyh1SE3zaMLzJVR8hC00gK9qJwu2ODUWx3TmaHl
92cbhev5oC5bdnT71lbSkrTxvpu2WI+uYnwEEOejoWIqtWlwxzYYzZC8BvFn6b/c3nrXeTTKALX3
Jp+ToziAAYkjnOL0nR5OFtoiUPYEN+5837/0G/H+9QKBx2DxYCyPyjgGdzlvIt+lieKHo1sUUWGH
Upkc2oGdDHWeCiDT+S2e/+s7H+UNNNAgYYfeX6jrXtqbfSkGJKMe3SBSnPaUigHx/cbMps6YE2z4
IN7qAr9eNAAYgM3gYRbpO7oHuxdBU4Vi3Oimqoa0aYSW7yRXtqxcvyzAhPD7sIDsOpwWfRFMKdgi
1UjCRPaVsqvTTLWAY+D1gS0To6uz0hkZJnHSGm+LZsp/erWbzGhUehJAgMMEi1NA0GLSW4DoBaaa
jKktBPVWknmZ3svziK+E3KiwZPJUNOdfTn/US5FWgbTW1cqBaFqks0AdcoNqqIMVa1ssAGtTf26N
WuxG0xqJnxD39lVhBI3kiE2+ARxdGxDPo/UUje2LqgC1f6EwKnaDmEyuALCX/xxJ2EZ3svDCco+3
zyZ/HdjBO+OgiOjmR+xCq6YmqR9JYtZNblgWVph+sLUFBXcSt/p4qh+UAO0N6muoDgZUhnBsP6L4
MQvsWDuA6aBE73H/Jb3nkULUhZNj3Ailr90feDh+q+kSMuEoI1yu6wCVcG2qhsmtkuAYSYCCaNVE
qjDfYm1fW1Kg4VU8LJGSxRG+NCQXncIPTDu5s9reB2Lt8Fn4fHumV02gfxLTjHoCDF2aUBjQoYoD
xhJyIZ4sOQfu4YrdFNteAnH6KCxYWFxKSyMsDQ2bCpmralma3MKHlIgPv2AHCtcatVS0etip06sU
Nb2TM2GtZ9PUmBBfzfZtXTd61sa8cXvQawuI9xk07PFix8Gkng1pOhRlHXOTKzXKScLGSbvsBHoj
+7aZFXe/CPJyMti4UNmmIV1pqmBvyOzkRkP4mIMVI5lzs67/TFtsY2vnUoaaEi6XpYhOx/mz1Mh8
JSSz2/Txd51oRo4/COpEBj9rXtU2W+WZ67ANb/ozg9QJaFs+ENQhgMGutQcu1rnyS8y9lAVwm/Dq
l9Cbt6dyJTaFRVSfwKkC1D2c/uU+nUHwmGUAKrlZvOc6weC5vS+nYDRrSYBndSD+nTrRmubgpLDx
rsmDjafU2jlBMyIoFZfMEeLkS/tDzFUCuCxnFxjKWa+FoLRB8bslRnCdsMfFpgBvBsenKXhRUcdx
qkMmqyIFyQslcbjS6CejjgjfGn4mk/hJUGw0LYOFyy4ZzS67yhBm/gBmnwal2Sj5GGQnzqp93QpP
G/N/HTjjw9CXAypP8KHjJF+OP+Obts4lfNjInGTAWHhBDxmTr07cs1BakfQxbOV41w4pJgKAIkCz
0flEvSt5EaXyRBRmnJ7AZHzBAqZil6dbL5C1Q7p05IJEUwB/Pl304qHLOqbsPLvj2KdoLo/BXqFW
NZFDECgN4d/b87gSkSH4BpcTMlTYyLS4XhuWiTa2AetyRcvaRZQ8qykj6WwgtMcsjzM7qznF7MVx
q3Fl5cTCMBhEIZmMbCwdiwDurIpTE8LwE7+vvcHmB33O9+0P173fHuLKul1YouKQjM0ErowxRC3L
d5UEyg9QS4aT8nDbzNqAUOxYiNCWfkraIYhZOmttXkyuepfqOCPVy2Mh6UKoFyy5bWltzc4tUbfF
lIP4xi9gqU4sTf4GjFCvWTdB/zarek1v3ba2Ni6ghrDpATy/ZlYLwpIdYq2eXIVNTSUMAMTiDEE1
JhWK1uxjXqJA6nu3ba6NEI+SBYoJSpyrrinIxoOSN+MxQnQkiO6Elm4wx+UgqLT6eAOst2WLSpil
gar6qYa7l9XZ+wI4ftBU8Idiw8qaI0WrALDUPAsqBXAEXforsS2UTK3EyZ00ABC74lQMuSGNseXH
8i5JjzFj1kCgDA9SNNj53L4wyDj4fzX5npVAda/X7qT+7eav2xO94mwuvmr5/dnDeWS4gWEihEFj
gI5ntd/xMYhxwA+WgDj4tqnVeT6bAOoY+ioOIbQ8JzfgxZQ0Oao+fADhSLxEsHPjAUu8pYi7Eoag
5ArxerTHw8nQ8c6UB0mczhE8dsu6fmCXPmtq4a5PP6Ebfnt0a05mIVqEmAVuBvTGXk6kz81JXwvF
7AJc1zmDr04WI+IpGAtztbttaqWsAPgsxrQory7uk9qxxSTDb87l7CbpU82/ZMl3qny1JzU2ovm+
rV9S5jUvD21mAFMJJrvYvm1/bagIPIBURH8scBnUPciqTDOE6YRZFcfEzvLmC2qpgTk3UC+4bWnN
9fxqh+GKUHEfUruTB3WfNnG4cYdRzx6Fp2I6CYeZj0BwYAXh1gZdHdeiVPZva9QGrce5DJhCnl2p
Qu2xB0hYjcyqCzberNewuyUbgYsdLRV4UaKD43KrtBMC9EBkZlfsDai7s0i3l66mved1SbIGQK/S
jCWnZ2p9iP/WjeEjO5I8+AKJk33V7Co+JuD+T0udn++l0YtKlSSDcifnG4+StQOL7CsQaWhdRQcI
tc7+WImjKvmzC8Q2S4RaeOhAPa/3Sc3pWhj1RgMybL1Q2/8iS4QeA2RskBeFagqd9q2mpmwUcOe5
yhvUDkS+MdQAEPFdVo1G9np7i60sOqIslLwRSwKLTvcOJuh0mvD4Y90QRIImF2YcKdsiMusuLZ3b
pn6zEdSbE2UuqHPjUYSkm7xM+JmzjWNtGGRl4FxVCTw5ZTOj8BE5pyPH6/NUQ0wQXOPGWDNo5J9l
MFRKM2d1NZs5ARzZYx2NOUSwo5rMnZwcVES/ltL3gyVEUUDqVOvuYl7MDTXlagg4FKqZ1x2kpGbZ
596EfuxMZJsFE1iI7CGd2PBxDAMVirN9YaTo99rwUis3C7gtlgctUk4ovFG7vOzaKg67XHCL7pi1
9V02PagNSgaqurFN19zhuSXaH2VhVFRznwpupljALwBAOiMSqs0wLxwuuldSMINBKS4JSSEGVvwx
+Ycun4gyMu+3F1jE+lHru7DQ4k3IQtkb9aDL9e1Q+6s1DR/CcrnRiEiwbwHirnFbOBbnJpbtfLaF
WiabRy1PBDeRDnJxr9RoMEAsMXS8rYzHsblXgAREUjWdjq086TzYiWJTAOonfvxvxornEG50XHp0
TxWXNEnTypXgSixzFJheh9b41hNveUJfz+d/bFBbKK47lmvbUnAnPReMVLYzvUh1xa73SW1WvpG+
/U9jojcS36O9Ks0wpgipdwnILECwb1u4xtcAG4SWFBwJ0PWgFY0akjDW5azmjOg2426UfxrxtSXi
9N1B+uWr4k3Gum3v2rvBHFrGUH5ZvA5LXaBNy891CII+FzvTivLTmDls2mwYud72UHRloW4lw0Wi
8EqFPpC3a+QELJ7uEKJ1fcpbsHKjqrRxzJeZudwMoB6A81xqSfhDpvItTJMpQcHIkttacgUa+fnI
6Ezk1tLbMxdv4SNX5g1tlegBQQc2sp0KFQqkSR80SRRIrlxlxwrQMcbIhf4fo2qhVqcgebQIYeOW
o/dbPSrsICgNhuSXtQWR6hq6GS1YYCELdMzHMDJlcVatKhk4ZygVUL11SnivCG1hV3xQOIOUxBtr
uQyMnmV03SGhhEsfVyJ1RdVzDGaivpTcxlSVN4Yllfg1AG7G2Lc35rLxLu2gvw47Q0YODVR6VyxS
7SyDkrzh3Dk0JFYgxZc8WtK01eJwvY4iEOJ4cy36A+itoYYTLvRHUyZzeEFWqQ06NUhI1oJmIp9W
O7dHtPLAW2wt51pAHRBQGwz5zDVruEJZqZE4l5tfo0Z7FcbY5FFaT1hjaMxeifROaQhaFlt1BuzK
jmTeSURSFLuIAUDLq0UjAf6m/3v7u67YLVD4QhsvNvIy0wijKR9QyaB9j1C7cgeQaLVgAu2Gh7J6
a6r5s285vULOMu1BVhuwuhCf4iJC4e9UV68FO3gVkCJyzv8VZnXj4Xl9nIGHEjFR8IbI9NNOg+uH
oQbRIe9yzF7JCjJMBeStdLUOrWJ+GRlSThvefSVOWEzC2rLplmv0coHGIci5GL9xs8epzwDW9424
SGMSsInOtIgb2Fgl/X2lETkRTuFgslKs+72yC+pu45j9JoMu9z9ojcAPvDR9gZuY3v9qVST9MIWi
O9S+ZvJKklmVz41OP1WNW4glS8qC8YEWE3viq4XsMEBsow916H82tsfina++BMedW/TaAFylHpNJ
3WRywESiq3AjkUJTYd5bdGA3akw4MAin963OHioIESvmbcvXOwBTcGaYipbYNlGERsQUJFoJTsmp
QMdLhpesnml7Jnlowo1310rGHrzMqHrw0iLZzdKpbF9lOICgatkNj0XoddMAAnCbcWOkIJmB5G1O
pIE0mmCx5QbkYsU3wDTcHQQflo5mGg2dCJnPBH0nu4ISkSgTiCZ+DD5ALHAObAgV4xQ0k1ZdmkJD
gi+4iaI2Syil+qUziXdR/H+knelu3EjSta+IAPflL1mLVCrZktdu/yHkaZv7vvPqv4fqt7ur0kQR
1jcDzAzQA0UlMzIyMuLEOfdBkO4de9z4Xb9G++VnEexhTkHwTcRnqHbU5rE+mM+Sod5pzX0ZQIk9
K7u8MA7+74NgFUNTkKNgFF/H1URe2z5U9EEzJuu5YwS2OtfwpC7VxHg6xPHHCfzv+3p4LPT7MJ4e
LGUrmfz1xjE0YDYylRP2/5fybDfktEic3nputf0AzaXpf+xRoOs+pv1fafXB+jJCl52P8XFe5sC+
gtyaxo3x+eW2EY7a1U8QEiWZOex6jAbr2Sw9RTqoyRewpxRPH+32IYYj/Pb5+vXuu16wcLA1W5lz
SZqtZ56/pjeUSDZZ5QSWxC62Huy/gnrZWhpE5IFkmRRuheRsyNs5bDPdeh5DhirLLyGtN/NBmcFy
60V7T3UiBnhh7VL/Memebq9zdWMvbAtfFW2fGHZazXp2rGNUPhX+hwAV+I3g8XpChb0D2aFxTCBN
ZLJ7+doXtzsQBiNvUi3+oEsyHlKlvh7tAsvv4UHIm7jaObFCI7mtNDAdUQtf72PVKOPXqAzKyo2Z
hPbvRrmJXioEa75KjoOqDE2W/F2cjbA59MWEVpHD/znY5XLKXEYfhbl/1yaxbHvlnM42YhlgeXd9
MFg/GE2OSg+23iLzolGpP9vGkP2hh5P0UsxLNYBTMFvHWMu43Y1htswThCFSd9D1kjKhEoEJ9KRc
X/4ogvPekLTpSzs3aBPB+AFZqeYjk5TWAJHMMBm/DnLnD7s8MnvGNDUl8/JYY1qnaCsr9xIzK/6I
rbHjRWYU0lMGnRccYTRIDW9CR9B+Gmty9x9QlGs4wTBSwQABPn2vs6HJ3THzjfzdTKz72jVdCok8
YxvnREnTyitrP9vBPDZAL9jZ6QhFViudZ1kLEI+iwtbsTL5NshuMefhummGTeU3W03zpVLVwjtJs
6MFL5pREHLkziuoQFTr8mlNW9NrnqdHT8+SDUNuo9QsnD/QP3UEu9n+EJ4XXgzXqUx4W6FtqKe3S
SDKfuyjvXbvbuLuFG/RvOwv3uY3wDSB/wQ6cM/48IxZ7LjLfeYgnx/a0bDR2VZJFMJwM9bF2Gvu+
UKudpNS/ySr2f9ZROeANs3REhTOfTFniB5UVn/uz851u7+1TLcTK17+ORARPZLK1pWB2fd7iUE18
LZvjc5pO+9pq7yOj9QaaW1n5SW2Ohfl7CMJf7AnR0hkDu7Ik7Fn4qC4lTP4V7uaYkHDh/mJFyHmK
slFySVEYVjdHdsh5nBvnvdm2p94p7+JkIzIuf+0iZv1tjZeITvUc2mKxRb5wIk3Ia8TnWp9lr8iC
0dNGZd7d3imxpvG3GdhSeDEC6wNWer1VZVFkLWO/8bkyioMu30lAB1WvtofjTE16StMdU+i7Jt4q
bgiB/xe7yz+/CMllGWqSZrJlZvbO6Y9t1hyc8qkrtxa4+hkv1iccMyNNFLWoFjHg0Z0+DhvvxrVg
weDBv19vOQgXq5AcLs9++XpqQ51SepEDGfzfFqfOqhUAkItqFHI4snCchtKIq9GQOKxOeRzUxjUz
nTTn9/LJv3fkwop4iBwjZMYqYJpT+WL6pdeqhOlU3hfTj0b7fNvtVo+SY9OvoXgChnUJjpffTW4I
szALnylCG65mQDCoJZG8U+sgPqJJDnl8mWwpJ6x9Rggwl4ALdQIv12ujQe4ruFmUnBX9R4s+OLVz
pimeb69s1Qjcf5TtGHv+ZZbQZ7lZaefJedSVd70hvwta490IrcFtM2sfEK0+ZOgATvMQFTarz7J+
UpMqOVvTIalfLP2cBzvII3fJ1szX+oL+syREvaFnIERSkZTG7+6hyuM1eXspqwaA8i26QmT44lUU
DNrYlS0GKjnb2+NRnpi6CTacey3c0I7614hwhMwUiha5K5JzyaRMsi+Ck5Uf562i4OpSuFKpPi6P
VVnYFQ3A8pzIA5tf7+WK7DD3Qm7z299rbSkk6cvgFa8/0KzXbpzMhQ/DtJGc63CvM2rpew7PcHV/
24r46n0NB5dmhCMqk2A1lhalZ7lmwJwi0+DVs/KnMhX0PGff9BE7z9IdFapwP/odM2atxci9LnWu
3KLGWEylp1lTfuSNKu3b2oR4IxqDXa/NvWeMPVpzkzZ/uv2r1zbg4keLr9RaKUuQmnyboT8r1VGb
94q5cS+v5TYLJN3AV3kO/9IA7uM46OuWJq750HWfKz16rza9y+MUucwfg1ZvbMTqksApOjxdqFGK
Ex+VHBRFpwzxOXPaeNe3hvyg1RDPOHVsHG9/vbW7cpGZ+8eUsOV1rcdjHHfxudlb+y3+u/V1AIsD
QWPD6CVc+HM6dEq9fLeUWXn6AV5Yzp4zbITf1cNBi+YfK8J1X2tTMKc6VhqVXmpSnowp9ZzuBXKW
j7c/1up6cAMmL7hUuMeuj2EDWL+coNU4t9GLYT3PwfOQvmUxgLeW3gwDCiIsxUy7akpbUkCmf6dB
d62Z8WbneTN9XnuKLKqC/9gRwpbuNImkzuRiWaftjZIZQ4mpNWnyGlh2EGLzHAVqzHDjA66mnqDE
wTRb4ER+GTCaaNEgNUjyNBmlF6bvqSkfoewa+wH9i8gL/f+pgeXZDZOvt7du1c95l4BfBDRAAfd6
68pCjUdtIBFI49ir/J9OsTU9seocFxaWf36R31DF0uuw4XE3+p+H8URx2B26L7dXsRqIlgYuw5iG
qYl8kmFkmoMZ84Sz86MceT6DvsreaQ4xAmpbqKG1dOO1Wfx/toQv1gx9AtACW0kJXriAb1B/DyTL
0uuDamwBh1a3Zylrgsek4yHWo0Jzjhg8IYWyA1mGuTR/Kop0o5onKnm+Xm/86WWKjmyNVsb1Dlnj
MidYx8mZPqFjNy61vCY6HUb7RVL3bfFF/wjRnZx+Zb48Rvqv0VwYtsZxVw6Jm6j54fZern3fhRUU
6NkyDCM+mDupnacxzZJzL+f7PHtWgXVM8OXZGegpZyOBWHNORuhRg1qm2ykWXS+98CnxRjK5Y3pf
yJlbOY8ZKiW3F7QWUpaDvShpw90rvl4nxSn9EQ2Pc9dKpzjOoIdJ92Utu0mv1CwLwv6sdQtD2poU
X3MeQBygOIC8MlUjJHqtmbRKJVO+kYf8Y86eDWNyf3ttq5t1YUIIl0mnm50Es+iZ4p5p6R8V4zHW
6kNedd5oaRubtWVMOHnZMl4rGcZSjjokA4qNMO3U0SHQx3Ov2xvG1kLK5ccTwpbUjQqq2xhLyum9
kc47M9LddMj2lv+uSfN9qm6mmavOqDEHQSq1sEQJOUe2TJmqZZOcs4Y6h5tT3eu8Bh5XBN9DFSyk
mdeQjNtZDt1ppzAFHisN6q9ToX7Xs9aq3CisgKCShnb/y2qrecqmJIr3xjBFh6X0isRRPfwInBpI
iNX48qdwtCLfNbvEf+pSxfY53BQdH6UkHTdSxfW1ObxqaBtBpyikPIo9JkmH8ht4P+pDihu0d7Cz
bJy0VSPMWoHo5F9MSV6fZj+g9ztRzjtLfuKq85EZRlfWX267/OqpogH0KhJO7BS9UEpzXhwJj8AB
raEIetZ9MQLGv21l+R5iyYt4z9eymYtBbfB6KbE9d7WNttKZgYluYEgFEN1pE8azuhZwxZYF+Fbm
Ari2Eo5N3lgW4Q+2QsfrPt1ew+p2LLM2tGjgBRVhIbENf31j89cN53MSv7PC2m3DL7dtrK7gwoYQ
wGUdHeo84sXcIOB57xe55FaR3exuWxH5tv6+InnLLmAnmvxiaXBuJR8Q4/Jmng9T6v5hP05uHwBc
vaNGnyYfjDs5iz25Oxqfb1tei3nA0mgz8uCBtU7YoXGCycBMTS6oKJv2TdDBM2HlaLP3c/EgDfJZ
NfItCfq1fbu0ufzzi4xN6eQ8blod38uHA2IHj1CB7Jt63Pio60tD6M2gLE6nQQwJUdPUw2Al51DX
dugo76pY36ly/uR0spvVG70MEanwuoUg1QyuQ5z9FygUOva9XgY9vo6kbP8uRIjoVOewmZw689j+
ced8ur1za1+RSjKd4mXqDCHl669ojTm97paiQVU8paZKSRRqirjY37ay9hFRCQUbB6ycfEmwUkZa
bmS9xF4Z047Z66mBe8556OXsXBb5G+LrMjEGkTDIA5ol10uiI8dTctbQuo/h+quOLXLj3dYAwuqK
LowIWYtkmj7VFpV0qRi9uAf4GR1mbfR8395p3fPtz7e6STrwMADay8EWfLCY8rivQnywl2u3GJ6X
ll6/hU7YMrKs+OI8xYWTDHKOkYT2XTz7R+bXAYtFG+dpy4zwCne0lDamxLFtO3cMj4n0uCXluWVB
uJT6bJ6aoF5KSgCKyh5GeyR9I2sDTriENPHqQ6Lpnz0RC1dTYIyBVvG5bKPxeij16vkNPbIlwaJo
RReB6HO9IcbgG4VvLYcmNl3L+R7HyS6HOO0NvmWicLBMJS5sq9dWlLxqHU1iHYb8M68fg6iDpuBN
R/LCiLAlZZR2vp3ayTlqYCUxQKfDOr7VDllLRhhb+WclutAtSMpoqMIlUtvKqXpJ/Qcl3W9BL1Zt
WHAdLUT6i4zU9deKgSHYTeaT/IZfte5nrh2H8FzpGzu/ZUWIYMpkRyGzpwRl5THfMalOOv3U9xtR
Zd0Ks3EL8/oyaXu9lrrnBavGcXpujPxODU9J6yCgenSKl9setmzuLycFie1/7Ah+HNgR0hUlM3dg
HBzV8eSy4YkyuTZSepH2Pe1lbzPh2lqbkGMXHZ3uNsmohX+Lnc/dOwseEthPbi9MhLi9XtYU9EkK
gLktwNrrLwgEh+uSb3HO56fZVu9GDXLg5j5tPa3lvSK7jf6jnD9VM9AzTd/ftr4W5hhc5t4Gob1Q
3l0b1+ecV7ozAkdAGBn62PrRir7cNrFa8FtmhlVKLpB+iFOUZiIrjRPT9St1P/RUOT3q0fTO6uGQ
ST9o0/sOntEcTKfR/OY01PJpVVpL1AOW/0FCe706pF00pmQIfnPxpwRetXKN9NTKHu3tn7cXueIq
SF4q1OUwxdiV4J4zxBfTOFaMhIK8pvSnd9UhTe7yrYrcuh1WYiNFq1uiAmw1S2VcKXV6tnXp86g3
L/1g3edTcCp4jm545opvsKb/bC2/5eIuD+SiQvS2Tc9WezKiPasK+40YtZIAXZkQNkitEmMqLJbT
V1yAWQT7nqrFT3WaPEOnc+cgVnN7n1YuXADs0J3rS98RrMr1mjJNq5pCxxfl8OsMZNbeamuuxKkr
A8KKUjtttLElb5wlEsZ9pU7HILu3n4IiPJh1c/xdvu2/fXyhekD/hn6BSFZc1q2hpMhZnYfA/CGp
xhOy4Rvp/arTLaoDDNxBpyVmKaMzW9I4saa28/K/yvYhcO6CciOlW90ZYHowPyHIBX7oemfGRvYR
1CDA5wy89LZxCMffT7a4ov6zsPyCC3+e5cDxqyjl7ISmS++GCY63nJgLC8uJurBAbV7LphkLpvpc
Ad9J679opr7BCF0hCGd0WlC48bURI7aUIki5LzLrofzeOff+xp2wthOXBoRVmEM56UmOAa1wmWAd
ko0zuHZE6GsxpUPnSYbH8HoBci33Om1iFiD3pasbAYOUzl2qWq4Fnas+PCuT/NFQw7vbR3/Niy/N
CidznNp0yMs8PYf+o9z8kHTq34xlBlttprX7jnfjf+sT7tSRElRsqqwvTu3o7Oeq5LXtkO5g8npK
jffppLyfIudbPugmzXR/i758+fNCpnRlXkiTA6XvdLXEfO2/n9NPDG0gQ9FBFzQZhdf4G7WG9a9K
Q4GKDW2bVw6uC5eP+iZMSw1riOCEgGxVdN7TU25s0Xau2lG1xcKrvrTg9byUlVB32D0wFnN3MopT
np6QArntI4tr//LtIOMCwvNaqBG2TrL0uA5mrnFM+MMzK9lsVW+ZELYnDa0G5jFM6HrH/ZNYX0F4
v7fzrbHT9Q/271JEksrEcpiQtrlak3yBvqCnMlcH503BiCE/Mh7esZSjhbNcAiKs6j49t/ZnO7B3
hKOhrDYCxmpAWiqC4GYZwX6V77nwMWWSal9q+WSaJOW7rKIZIsXGb/JfvV6k3G5kwRYnlFLd9VKm
NlcLpcRKo5g7Nh+6+0qBV7vfqcqGm60tiKuIHg68uosa+7UpwNa5lbVKenbKAv0bK5U96t/Txmdb
87SF2gI7aKD8AkuSZtXogXIThyJQ2Jr/58LCkDryVtd7zdN4vXAs6XUA4BZu7rJv7cJINTwavM8x
GVxb8yJr4525uhhKw6/diCXNvv5kqVLUbaCqnEzSkP4LZGR2sxHK1pJRuOv+MSFyJ0xaaoatyq5k
iOnW8d3UP5rBUZEtJIe2aplrHqAtyAvm6ZgvkcXlaFFSzUafnZsqOPDwWsrOt0PZqgXqpOy9Ci7M
Fp6VqSrxZg7JRTQpcSXoBfM3gOuYB/3PgvD0z8p+NLTX53Hz0iTZKe9+yunnwEo3Lu7VC/XSkPC4
CgMrgiOBpQB29IMTE6fas/GZOvPUH3S4zYY3ZFiX9gSHjjvNGeoljVs+3YLjqKEp2Hj5rB0aOCmZ
N4ASjRMqbI+ddFOXmDyuVF87SrXpJg0iI+03v9gi1Fm1BC0HaH/OJ0OU1yenyora6hRCtCZ/Kaon
h6pCpNEDy7aEYtaOqA60gteVBpZMhKyFTuvDnjK+vhebSLvHGZLNa23NrS+NCAeHKJCUcUtQC0yD
qsEJQoM37D4cy8rSV+XFYy3LvLhtYr3z+67HwpA1zAYBEDF+yMbGW2T1W10YEe5NLVAkU834VnqU
7Zzu53JAYRrZ3Y4BW1aElHfQ+yBpIqyUOVOCaW9b3mhX6KVBa7Jx2SzfXcycoKIjejpMJVJ0uf5q
1aTnMHASn/s/zJ/px3xO3DsJfY7661azaS1MQ70NRQnwJ96kwv6kMpIM+RxnZ6eGYnnO6+GvJoBP
Jwxl6XnK85fe7LZopFfPED6NJg+4dYagrlenBAPa5WmScZX6tD5Hr04aV8v7nTn8uL1la5YMk0q9
AsqUfErYskgKparI0+ysGOemzHdl+Aw5sCvVG8Nxa64BtGuhDUBaA0306xWNQ132TpBn527vV973
eovhZevvC1+szHvJrjPWIVsPXXEGdh30T7c/1ZrLXS5BOEPMaY15iSztUssZh4fkpRgewOh6nfaD
1gDTk6fb9tZCD0QBACZRJ0I/XrjvFFpCOayOGWd2gqBHd7s3YPvIBpdSKcgYMhHhUlCbuhkDhPnO
SeUz5Vftc/OP6M8a2mKr8LJkS6hu9WIF+LNAcED6E/GunSCbyTzLrMCe3zw1Wfhc0CIIZCZbY1Ny
x/R7kP8cooPizxtbt+bll4aFT1n3vqpkDYabsGbiDxnsqD/42XO6BQxec0P4CJfi9sL4KtL7tJFh
5JODm0vd0SpOfnd8S8tzoTz814Tg6ZlczmPDPNX59WNF3tSd+uDnbdfbWobg6nD2xMEI8fcZ6ZUh
3qfRozUe//9MCIHHTEPfqaHHXb4UcxJ8Kb3YOEDrq1jQMVTKF06ta3fTjBjCrrrNzqoWzAeeYcjl
adZPY1KC/e3FrIUG3omUC7gpaH0KWUIc5KWS91iyxxZOiErpecgZIIqdepSRVQnax843q7u5apVv
c69uNfZXV/qffREOVKYophhIrZ9N+Rv75Sef37ZfNmSCHF+Chnh220BKlz4mR8guPbtAbXn29K3R
gNVzemFEOKeSPXAFW3Z2joLhGATjbuifI1t9Koc35ENgs/5djZDip74jm1NmEIkgDGUCjcqL1Wyk
3GuJAzyv4L+hEyEZFm0kEBVVhp+dtVCG1/qxsWs3lyV3v5F1rRXguCOWdqjMs/iXkliOREsjaa9r
kVQX9c/wo/2pDx83b6S1FV1aEi5xozWb3O51bkBUH8L8s1/91NP+0Da+W/Zbr7Blr8UMz1qkAQ2A
5/C8Cqd3APGNShPGkp8FBHWMWjxouye78ybfTb+Zmyqfa2fo0p6wuD6L+kiJcQlt7s5Wb44IcBWe
nZuu2Yb7ifEBEMXjcXB+wGt2CAf11HbGH446elVibkSu1Q9NhWNhgEQuV9S9kv0etjaUmc6dfBpC
7dA1vmflD63x0R/0+9uxa8UWD4NlXmmhuP8FdIkgxWQzuRqdpdIx31eTbLpagOaDNDCQZTVZgeZa
kW4ETFEMY6l+aQskfkkDoJURuX2MzGoj1CuiM8Mtnv8FMhG4wkfHrdT3U1ntHS16UuLHVOohH/w2
DlSUla9K0e3b8KeWb1HtrIQdfsxS6JUtaMJF8JU5OFJn9GV0Vp32kB+MBuoPyJeqYuOpt25nqSZx
RXCFC/lPbhihnKtdxLxGXB2YumlcXY/GPfNYwx1jbtVGZFhcVjhCiKbJy79J8JlWur4AJUhYF/km
PnLHpPqc+PmuG43fFCb4eysvrAhBG2XRyNJirGhMPuf1IYwOuZlueOnK6aTeR2UR9BJTj2ITB2qz
JtTrITrD6H601KeslO796C37c2FkOSoXT/Eyy3ne2z1NFGZD40++9gM+SG3jWlh1guWj8dqnHCNW
lxPoGUvFYiW9qp0Sef9jnqC0SjaKi6+vg1/2/sKMED6jyZjU2R+jc5CEXqKcEvN9pEvH0pi8odU/
QmjnqsGzkn+e5HunMT2nGXd+1ex09V3LY7reO+PZil9gHLHsu1q74yyfpaS5LwaoZZX3xj3o2X1X
Snu/ebS3Mre1mASQlBE+DaCILU4/9upQFaGiRWfI2GrpobpP/ux/lG9AkXHq/7Uiliwz5KL7VscK
KSi5nZdAtda1+kalYnUt1ClAdzIKI4tl3jFT6DIvVnLN82nwzLMXPPkt7EGffj+Qc12AoqZGDPxi
cbwL71VGS+rajhagAZz6KbWDv+o2Unezn0lHI5ioYJdcI7dtrh3LS5vCiZlDaUibjsVxZXhm9jIq
p6jbuCvWDgzT9IxQUbc0GPW5XpfRjnDFpFF8pvkD/ddjY30vrGNwuL0SfS1YMq/EDUAdjkKpsBQl
Tks1yDBT7fVjf5bu4FrId/49dEEebOtwwLmWq7iFl7rZITwk+z8/f6097fS53xt3wVPtNao73FtH
yG7c2kvuk92X3M29+Jje9z82fisrFs/25U8VSqz91IV+ZIXxOcrJhZrvoXa8bWANJKZdWhAeNNLY
N6nq8zE0MznSjzuYI3ya8qdUrfYj3GR2fKqNhZzasuDk2xpwFylsX6+UC/OvU+MXruwPSZDrHQtU
4XeGDq2b3eYb8EuUJ973L/4f7cv4Dln58JmS3+2Vr3sBhMRAx1bYINEr6uU4LeB4qVD5TdO83IWW
YmwcG5Fw8e8Fgs63ucoYRHGEO9P084oLu4ZcTDoY8Td/iPaWGd+VnZvAbRS56K24NATzadeO6Qd9
uKMHaSL9xYRnAMHTtNn0WItSVBX+/UHCIXMyZDaDgIlmC3X7mrkHJKpG1fJ0n9rTuHGZry9/oa7g
pEE7awqhygjDTIb4GfdqJq/0k92shm7i/xFCU949ao/591EtXK0/qH18GB+VD/J0CJSngooNaou3
d3x15Re/RTj3VYyaWgF/1BkFcmv+3yDB/VTcFaZbJlvd67VZF6YeDSA7VHWXNPA6lKWIPzjGwJS9
Lz/nMEm2YesmyqNUnfzJOvhB5PrtznLQnt6PC60fKhNDv1GJXU29L3+E6HtlRDdAYaScF/zw0BO1
vLl5DNyocINP7U9n3CnfYndi4OFT82lr9m/twrg0LvhZCP5FzzSG/6cg243mN1pW3qaG1RKdfomP
VM8X6lw+spgsOlE9VePMCuv7lMRXVU9Nfhqy77J27vsXoB1vuKGYQwFrCn8y7B9LULkIV8Zc5g5y
mRye9lRFdCZBfUYFdZ8tZMJaBRURRg1VI4q2PAu0a0tBXPoSELz4nCe9l4cfKsXylm6eD9Wb0zPE
QZTmkfjh9hFZG/CBih6ymYWpncKm4LeZlsRWFjLuOpbOoZpTb04Pfv3XULvKOYmdR2f+DLPdKd5I
lUXOwL/DJJkMwGfyNLoh18tV5LDU0kGNz476v1gdaSQWe8OI3KF4yMNgV4c6WK7JbZGjTefZNaPm
jjfWRiViLf/Ai/79EUKwGv08ihsDAgHZ+grizhugKWDk8z7+TbbT19XiQsDUQIoq7PH1arUxM2z0
NBNWu7Pbw/zSpm7Qe9H/bM7ixvtg7Z6jpcAoCLg4xxT7PspoZhICAjx1IuMHwnIDylixtRFalx8s
nkOLWXOG7ChiMId2vaAmGeaMOwW3MfbIa4bVXnspwnMHpeBWM3gtil+aEuIKADj6tCWmBq/4opzT
jyWoUfcNx+DSiHD69CKck2TAiKXuvnUDEsdu78Wzq8IBDBzt+ba51a+HxpUM9ZKKerRgzYoLO7YD
rPmWfD/pS/vZRRV1VGDogPG32XDztchsOYBEaNpz1MXXkAWx/YIRImgOWuTllf/opOlPv/a3Lv+1
rULbBC1juqrEZ8ErUDIOnESGb6TV6jtDQeAke5jbI1rkSviAKEFQ5W5kvlOdL+gL1cMhlc27pvfC
+VOgbGGW1o6BDScpYGP+C7Gaaw8di0GuYb+C80wrk3vbauN9FDTKxmFbu484ZCBoYXJm6kKIIHkx
a1M56vF57v1jmEr7PAKuHzY7BObdNj81Vf8cW+XGRb+2oQz7qDA+kFfwH9drgwqH4Q+aIOewtz3Y
HixkZjev2rUPeGlEuPoUpdCVAQz9ea6fy/mLHs4bh05dc5dLC8IW+TMFG6Pg44XO+8Lsdj6D+kZW
nGRIJXJrdrNgeVZnnXQKs/dx8iiRsSaGG1fJop0+MOKmu7zy90MaAeO03sXDPkjng64dG8XNlfqu
VQ9WtDUvv/WrhS1PplpieHrZ8uQ8FWi+2whufItSD0rrjS+0vs8ItMMnCpRdXbzvIvuAJMJICodL
EiYA8EqRK1FSTJXD7Wi0utGA5emakAUw0HBtBY0ItU98rIS1DdA88uDfvm1hdR0XFoSNlhplHseW
T1YoAFUH07Mh4c634EnrViwwcNRhF1XI63V0gZ5mXcOpsEZr19P6WWpY43S8vZa12I1AwL9WhLVk
kV+FkA/AdTQ/qr6xc4YfNP36OiUZhbw3+D2N7tfMAYV41L5AxFDFF7ytGKZRzxy4QqL8HfW8bEwe
O1g2QeoFb3E2YFWUr1UmCg1hYVHtJ3njj39TUU5kDM7wWVW2mF2X3ysmDgwb/GtFWA9LnZHCm3G2
rtynHXqJiMdIwWlutt77a6F5KTGiL8GcMpjfa3ewzKRuLZ+NSs2IcFJ4leEZ6R+MapR6slf6PRXS
266xGhkuLC6uc3Fco9wKpDDiIDVFv/NV9TA5VeDafXBXtOHX2t9qtay6ogGybBHTYPpJ3LEiyapk
ZoVJXjtML9fG3Wg293mObkOVBtFuwJ8QmIq3HivLH/5lEy8MC5sYwoQ5Rjn3vLmMmHePqv6DQau3
+CMatzoQuoWnUBW+JqA5f/Zhy/Ud7QgiNKGK0pgbmdjqlsEcRg+X6GeKIzCBD2l01BIzaIC6nRbf
j1+dHiJvvTg6SbeRNIsaFMthRoSDds1CiLHMN18vSc/9vmkl4qBdRm6ozHfwVTq8tHo64oi9Fl74
KJ8yd9+l6dEy91b14baDrhy+Rb0cHV8aYuhNC4+9MNAkxUjThNoU5XcY8f+oQmi2i8Hy/KDYSFJW
jVFsZQKLorVsC5eX1dVjmkhQvgzylKNrlvZe0WYaavNRsich3SJuWrVnA09eSD/olounIbGNwRha
KBBGjQHXXjllU+PJaFyrUfi/2x9y5QCAtEZGAA0f7k2xopxVtlrKHD7a5UwPBOlIWYnh+J1e+vGG
02yZEoJKMxVxKEGdc1Z8KgBR5ypj7NaIc9xe0VphFs8kliyUujDPCmd6CKJyor3AbK35AZUKr9gl
n5J72fXfF+fS6w/GSfKKe+n+ttmV83dlVQjSpAWxlMlLJuWFnuX+sI7J7raF5UwJsQrlKJomC80d
HUbBgpSi9tJZzGnWQw/9jIyiUjj8edvGylXDlcZ0sO7wznLE13CItoxVGkxO6lU4IsNrPchBsp8L
BD2UfRFlfy5qYtLP20bXHANkiA7lAxPz9J2vg8k0pHFRaDZ5KHNZSf0tpY4vbe3PyhVDc4sJNKo0
DEyIYNzMrK245QF1boPGSxz1IAcfjFNoebL0eZP9ds0ZQPwSLGA+QkxCeD5mU2cir4CxIv+SOcYh
+qbFvjvEmQeg7w0fjykgEPMLD+svLG9lWcvQi7CuuNDcwJfkIyCszCvraUvRe3VVF6aEx5o0I4ug
lxzgCFCA3H4bhg+T/b6mTlKVWxfzmrMzeEKwpapF80II8F1fdmk2sCwn+NCj45sV+satvFan5Opa
2D5tyj8MxF+7XZwMoTVo3CFMEbuBU5HzTuBpJi9BxSZq5mOU/WVQ/HbkN8zELlyLPOV1m+Fe0eE1
yUyGIGZ4uERg/s++8njS3/aKtSsEZRoCOs6H3Mdy5C4SOHr3YUxFDV6sKf2UdiPyXMUpip19tNUG
Xzu8l5aEaNuH0dShRgWzW1sjBxOZaCD7o+rZRipvBMAtU0IARLwrHosCHpIq/FlmP/v6m61vgJrW
vxuBnKNLcd4UDm5tZk5aWKxG1mOvkDIPgGxeBIeo27gu1tcCaGx5ETPxK/p3VaZzXbKWYdz3xd2i
EbJRmF5fyn8WhKXYWhk0Op52tifvO5gh/+Et0y0gkv4zISS2/twhK7zQJ/nqn2Hp1v3LvHXpbX0n
IeZApZKHcBnCHVDe6wcDybu72ydlLahBULeQlCNk/EvbwCyn0Jki2D5Qlai7EkWnx8S/H+znv27b
WQtol3aE7ai1BNXhHDs9QgLwq0pxdvx9C5BiU2BxqI4S1q7PvO0bTmGNMGfVyg48zKR9uf33X0Ga
YgJyaUBI4JxykFQ/WWgV0D3Xmr26LwqPBl1wZ80fh+jnnN/HtN+zeT/0pVd+RYnMnBHm+zZljhuf
4uC+3MEvLG0RgKz5CMTTjI2S7wEmExY+TVJbNza/y7JhpJV+jMHzJhh3bfvoZtFAg2SEu1YIc0Ol
jVZvOdx9SO6WjB3oxsZ5XWs4k3n9Z0JYhh+omVNIiD61WXwXqI9TPHjmuAOp/96PQZ9rvuwqgB7H
6lNb2271MSl2yJAdCyXZaeEHI3qoyy1cy1rWtGBacCtQADy2rn1q0so+6Tt+U2AVj6r5MZz+UuLq
Qc21d7Wm3yPYsgVTX1b5i5MBb1nePcusmfChU3lWewgd4YsonhSlOpTWX91Skc4ezOzzbYdew58h
pbbMAYLbw3uEDKBEHKooVdiz7EfzlJ/lO/tR27UH46G/U3fGc+Jle/Nj9Ni+n79DU7jTXUTBdhKw
ntbTd9nBOsrutjTyqqf996PE/vsoZciqJ/woX+UQ6fEdabfXO/pdJNvHZGp2LSSUevc4TrpnR9Fz
3oxPdmt/Bel7uP191qAAl99H7ILQGWn9RucKkd5nd9Jd8i47+Qflq38H7+Q5Pnb3W1LJy+aKm8+u
M5DJVDtsyUKQ1P2kVMflzuqYZg0HVx2/9iW04RvVgzWvvjQj3FsZnq5KIZ947D+qlRcVey7h5I74
1G5YWutK6zQ3oJambkeetMSuy0Ss1nsttuhhdpX+0THqv5ygfdBTo3Xn6JONVGqyz4E1+LW1U2pz
425bC4w87XmI8KJTuBWujTedlKkVHL/nRDv6s+VVbXgYiy1U+tqJBZoNlAEgJCVK4WsG2qQZVQym
j1DhmnElgcZEhdRhRKLs/x9p19njOK5sf5EA5fCVCrac2qnTfBF6uqeVc9avf0d9371r074m5j3s
YhfYWbhEslgsFk+dI38GNcd4qrprEO+1IO7+UUKlghIqU00zqJjTwNVdJXRSszpkrDLC3bm7MELN
nSD2PoiaZaAG8VbTgYawNH6JOmOH3dvraDX8z0go75iCDgBsVQk3DmEs/Q81A72VLn+aiqNtUWtx
Mf/0aCdWSuK1tIgKINRkq9nwf+pDtp/WwpvkRK5s4ra4BxvCQhiem3Cls6An0rwgj76FOtkMvsJl
x8C3GIHlr4OvwFTeFAeoKbyEJ7a3kjaCg4Mtc/pN0KyHBTBF8V5ep++DnT95n+lTs4udmAzPBsAG
1uMgdzeruZyoOVhc7NAumHgv8OFNCG82WGERD2wfrHb2GJopit6r4t1oiA6HNkc3dAdu1381dgg5
2aXGuBSwHJs6jzRxFMNpduwUJarkJbQiN2A0Fd2LsP+MFufs9Wg5vmgCqFDBra12qzrVljGdjz0a
b3DXvx8qSc4rHJaat23ffLxUj6cH/QLXv53JXp8r80ohq/zMrcnkLVY/6+NdD8XuaxMGF3tI8PD5
qrrm01WvLgV9/3gUrBma//zC3zh1avtkhiNz3Qp7lNQCSzWCNU83UcUL8IIzz1NCOgm8oFBP+IrB
3oP6xuOx3Hv4BuH6vwMYYtX1YAQce36nw5Tl5TvR/AbQ9j2y4p1on/11/xyW5A84GkUn3ovrEbfp
RfzWPSdLVtcua06pABPxnizHgIRsJn2bD8jSAlZyPvvtfw9hSB6uBzoJvF+VLY4DGXhricSW8NIs
8IL5BMll7SlbPJ5XlhtSgaCHmppUJTi4s40zvLaM94y7rzcXq0YXHyQIjFb+PJjma9xx5nCKFwkq
USMRzeKEy124rIpdn29HVqpwtzZ/aZkKD2JQ5aNQYmA5KSwD/9hEHfGX4nvtlm6/MHZoZeshGMfw
03m+HqzeD5T8Ys/JXYDWUA9uOoEbWSd56NQK6axs/Jb0U9AynIVljQoipTZwHAifw01loWvzrVvG
rm8KZmD/v5yERjsMAScPoTgHEs4qg8KJpcQuVcZ5cXcsUA9BDxAe+tBGce33idYaBQpvGAuO7mAF
NJlkB4OZvo5rFm3afbe8sEU5RxVkgepHmDeeAxJlEIkxiWQYtEVnAC5TjRBJeRNyEiTpIWw1AKGT
haorC11NO9LELAD43Zhy8TXUaaMPYtCMOo4CLewicxq0o1xITLT1/Cs3nnlhhfIVTR57j58909sm
1uRoS96RNvoG6UbodA6rof3uyXBhjTp79FEaVFSLcfqHJEXPh6v1VqH9X5LaCyPU8ZP3sWAM/LzH
M8Eey+cx5Riez1oa6tRpZaUpUwMWjOxX2q9znoW4uH9tuxgDdaCgCylQ+hYWOOklamXbi9wxap00
toElCfuVEHRWDskHHRXDx7uateGogyZP1IivZ4dIv8NVuihsYc09y6j8uI/t/Jfd9oNxnOG1dEys
wqEaDL8FGlWMwf+btYoqmmEbt6FZDGkmWDqfjwoudPHYE4g/94dI0CEoXE7aBKmZXCqWrShk4cLL
UhXdsE2I49DIJBaV2jzg2x3yz3dSOyTo8MqLKgUikOfIA/LxqiC2L+6HnjEjd1Nj8JjMiiVoF6Kf
nFRhElVp7ieqYs9Ehw3EvR2vL62O+8OY+rub/sISFej4LpR0f/SB1q4TM1LRNmNAWP48HBt0Mj7L
EKhQEdEgtiUJp8em744RItuKjKs6yFIpv1ZqI+EyKYVko5iSMJIE0umGrXrSCuvMytfvrtyFMcqV
pYnPu3ZA10oQTr/G3pdcLRvm57WAN8sOrVIj9M0cfaxYBeG7ewh6udC2xTM2OvCvDy2on1ZKkAIm
3Hi/DVRHw/5pFDd+71T+UwQ0EUApj6f17kgvDM4fdJFfJIrAeUEHg2PdL8B2DLzSbgAbTiDgFUlR
rGBaPTY4x9CbTaGjzQJgH/RZ0es4lVD+ALQHm/c7krLVKNQvqoB+oMdW7h4X0FWVZHAcz6R818PK
Qwjr6UMdbRwNmnrDAppXkUx8Fo/h3ZdYgDXmBUOnPUS+r+30wAuOWo7RZGA0mNC5KH7m4WLkEiJU
ezSmkrwElJaFSf1heaMnEdIz8A80vuIJjhpe2AZ5B8GUuYNv2IxLdRUs+q3/qz9qPWkP6UF1cQr/
FjkyrYtldhidHOXf9lS2pHpG6X3Buk3dDcmXH0TNQ9NHeuzPHzSammPYsa2Z+aJaR078LDvxk/Qe
HSbmUTfHz0ezQB2mQTJKvefBKI/xR/vfnlXZ3GIyhc1numddbO551OUIqfijgelGq7ifKc+cP2gu
I5n92Gd/BAIfjYfa/FMtK2HYwwQem3YGVJp3Rm1uUGldi/vqWC4Ls10iCDnCynv33WrVuvzr40+4
788XjkWHgxTKsWqLT0hcxZIX8aohFfFw62VdAe6F84vppC9yXiV6aWzAEGh8quZQFCvwYEMw7OXx
gO5Fm0sz1HkFYOEEtTOENxTKeSKZLLipxHALOhfp/KnS1QzjkJ7KZWsPeITxzOJdXhFtl+9k17en
1bCQTorZO6MVLpKMyHb2O3Km3WgNu2DTv+LfK5HEv4NlZiqMzOBejxdAhv+JFHSbSzRFAWqY+L4x
e6kA/NvKZhGQMIHkkhnuMovXfnvGWsU15fHE381DLw1TIWqofTUFjxZClNmbPIlMbS0T3UpdkeiM
jXPvDLs0RQWfKevKNC1mX7IVt9qjLGDPFU/GgFiuREUbX24kaC3Bynb42sfuQGrS2R186g9kNlzj
KWXUOlijogJOJzRjGQaw11iqbTitNY+LpQrB2oZUyJH5Qg+NDkYmgXC7aRXDxuN5+wG0PohqNFhJ
Ae8PhoFuZLRvoipdgC7dzFeirVrKS/HEu21ndttsN7zkCN/t1wckYB5/wd0xoqlzfpYFbEmi3MOY
Qj7SJpzRRnVAT6wx/KqlZ61llBvuBgLQp6C9EG2xYFK5zgRGNDr5XtoAeK6QMmtNyLNFhjX5JlNR
+v5hiwYBtNAj4wCk8tpUDibJLJXQJSCdNLDf606Pzhc9fBkEwel00cQTLGnRe6G1MniG0Dy3VdKP
FAwkj+f17iMrGvbQvYkGOki1zpeFi9wx4lN1iDwMWWjMvvjyVacs7A6qEm8h/6sClZI6DcSIUjtV
NpO0YuEi79EoyKD2niUa0OuGKs+1fQT3RFeGGZ1eyGYbf8rjQGRwRWb9sv9OI6eHFGnvCsNqML4Y
Q7+72uAemxsHgTWlGZ95PVDkIgCKXNQ7grg65O8hKBPQi8TJy7zlnSZd4BF6bu5H2mg28oFvSjKN
BZnVUVhaWvOpfLPFgDiALhgYokGxcT0RGRTUlCKZe9HiTCdJxZ3a3DiFDfT0DLRU2lESBaQH+hsU
W/E7YyrmI/SRceqIjZuiqrgCHRcQIrOCSjjL0nvnb9B94k6RvKtbMKalvp1/B/8HFQEZWF+84AJv
roBk83rYqHL4edOiLwfSL42+DfVNXzwNLLbGe5M7N7DoMxcudhzl5VkeVmqjGjhdqm7th9lKLFqM
rDyXgYjbUvMxVcIbCOI+H8/rPQ+7NEsVD7x6Qn/RBLPiokFjgl+kNudlxNPKbTO2jK1872wDaB+e
bICuFmj665kcVYkrmgkzGRffEBPM0W/LVI66d56B9whUq/OeFemrbS0nQcCh4AXP8M1cekfWJ+eZ
FUf22IIdKBcYYf9uxR6E7HhrR/0XnQJUmOTFMv9Xa06h4GW0/vBLkP+XNcmqg7FsE84pArwyoWua
N/CCEC5LEYXbZrL1Qv8oAp7xeHZ3itFJA+IVqB4AKXI9xS3HJzIXYD0luSKc8BxL6MjVWP13d9Mu
sPkoKASBGBH362sz/RgVYqxz2BPgdZHctokJH2voi+ysLrJBuiIXZpiZePt57K53hwe+lZlNFzj1
n7fqi7PAmyYlDZoIKnidPustKINq9R7DTe+ODowTCiSF4EdA3F+PThQaMZGKFuj0MMzXesZLZizV
gW14fOQ2k9g4qH9K67HAf8r1d6kv1XWLajujFnWP5APoKyBtZ+gecPJULthUXWRwqDhuunHvx1YV
9gSqiURSlppm55OtcNIWQlHlVFt+FryL8tKTtxyKEPmsZd34y7+f/MvPoTwd2thKhYYbQE21aNmC
9GUanjOO5Vv3AiF4MNHCDrYG9MxTgR5Swlnflzhl0lqzNePXOFTrXENzsAoSx9rfaWJJypzFokw5
FlDmKHLMLUzYyQYoqqg4iH7vOhDTKDwKvroHVsf24w9OGxgH+rz7Lg6x2QqqRfj9mX51Zk68dixw
lZZG7BvRETLtr5zX7NAhxapJUXnov2zo6P0CcT+YAOg+dU8SOl8euOiIS4TZBeu0X+mgg6m682Nv
uGsH3D8GasuQJaHlOznJazLAEONjEyXW4AeOHq5lr3S1kIFmujtpF4ao3TgMfiZ4kEY/8s1vL3ue
qufHA2H8Pq3eCTClqk5jHh8NLf5tgNvVUFkPnnQO+69F+WcMMrXwIOzLgbBM4yOQBtsKPAj4S1hD
3Q2XVneAsphZyriXPx4YXWa5sUrlFF6pJJzEYWTqr8EZ/3h72QVycOO9Tu+PLd3ZPfCB//gCTdLs
q1yn4uSNj4NeO3yio60ybJ3B4Fmdf1Rw+N8RAUg3s/GiL4CaR1RHgbjsqvgYJSZaKCJQK5EqJfIm
W7ALf/dH9Y8xavq6QMlQ2ICxQn9KP/od55O6hBiOlRFozZvDNkOF02r/LsreDJGKRH4oj2LPlfGx
lYvNOKEeB4wiGLVYFB5UovRjR1ANJGNgzZiBxNexyCsLNSg8TT8knrifcI/zCgVnuboam0OTvofM
fvB7+0wEhQXaKJEr4Vi7NhhGILqDsqZxkPqToK9GKGs+9sK7Bub7iWyAmOSG/ETku1oFG6RxqI2N
rD9NPuuKf2/KkHzgTQHBFawDVCRqwWKYVJrnHfJGND3haSahD+vUAVgJ2Du55BmXfToB+FkjXL1F
QGP/1bdwPWVCATVxsQy4A4Sx05GoiWy14UvVvxTd6KaAapRW256MHG9EL3xIcjklnuEoZWFGOSNK
3m4GwPrxMARmApxhYKe8/pQ87+K8LAbugD5uU6oGO4XunhExOBDoQiJGDIlStG7itQON2rgLXZtJ
uFIrvSzyj+vf4zF6U9TVtFCAcnTDT9kz64L5pnAbUVQot2FAuNFiVHTlEviCTA6UJDyqDUrgiCXl
tMj2yXcQCo6fOSGrFHYnKIN9G6nNjOCGYiWdA2gcPwy4w4bHXFLMOkgXsvFqfCqBpQhmKySrSQu2
ExrsHu+Ne2ZBagbIOOoYaCGl2wYiTcpBvNKFxxrXQUvV8YqUGp1me1LVH6O0zFzN6FFHKfrAjcNS
eDZwyXcef8StD+FOpsvotsP9bxaPuF5crkshPVZP4bEIR92E9je2T5NzbqF4LNZk6l4LP4Lkxpxm
icDkGDdM91o39p3AR9lRO/k1cYZVdKw3j0dz6znXJqjRSK3iJVk3mxCIztlNSzQU5TL9ME3JOvGX
aM63/94iQie4JlF8mQm5ruev88NUD/kkO1bgFvPJZJBM2viGlbdmJ8tEZT0A3hvhpT0q3klKJkix
AnsyKur8RILCFhV7ilczYDI5i8fHw6Mrjj+LdmGPJi3wkmIK4xD2OMHUmw+1Ikq7DtDW3xTLNDc7
oA5CtylzxB/ZDA4N8McsQT+6jjx/AxTJRZxRSNDR8TL78MUNM60Tvos1LzuqZUOUTTXuOu7D87dC
e07zdVt81sVvIyX69yAcmly3s1ww6zAh0hCu4zwniZ+upopn7Jw7J8H8WVh6xEc049FtEi1IN0L0
teGzUovzN6q+Sd+FD8kMNML/9k91SqqFsu3d2hGhIswIHnf8AMbRvwDWIJRuaDWwqEkASVSj/Ci0
BkoXVovgvxgKpAxoNU22GmNj3d4sMFZcXea7N7AmP9fziyXIWjwOVhKXHQM5O8dHUUcalD77Rbxg
+NudIDF38YPgB1c/DG1OKC4M1XXVjJGY5Me++ZDlnhjeurewr1L7/RuAne8QmDP9XCuocuSAm6xL
xs3mhy3g6j6I9mqwIUNnEauKQgP1AWMr8aFa8/KxtItNvktc+aAexFXk+ivdnQ7Gr+DYn5UFcD1W
ZRouS3GELnToOAmu7FPOruiQH09R+Dxm4ETp6lNYhiArtEBtjn/toaAHdNOTMaJNsWMJBv/cQx+N
ffaCi8mvCj8bEMHlo2hmLsCZwHI162zZLNH2sB6W4cJ3VQd9fmApFw/SPnZyR1yKi2TBEpG+PRrn
WUA9ErxbYHfj6S6uvuRBge1jFlRhKxcfsrjCpYlIvKtwCyk/NorTg+KN4XsihkcPH637aHKfOazQ
KXM9/FItiqEMS+WoEPEb/KbQKN36GwgC7T2SP7HwN7crjUQDeSQSHGQ5MjQkr83xo67Wrcipx7fk
yf8lZ2YbEfWp2OKqNkUWz0jjbjYWMGLIE0HaCsDK3PR0bS3GW3HsJ7FxFA277dwE7O+yORJOUljT
eNcS6AlmxVKMjt5BdVfWVZsnxrFbduvuNTuVW/HdQ5+MvoyfokVtB5vsj1wzzLKsUvsmHhM8V3mw
Ogbf3oHrv6HARZqFFlSsuD//0pWbzDN5MT5ql6Rt5ddDjZksKnQQvPoceMpLlbTHigcK3DTGFzH4
hVciuOuyRRdTxqpv39x5cNWGsMjP0z5a1+gbt1fgVROoWO/YKoC9S+vY9P3FTn1+vB3uDPPKyrxb
LoKBkHhF2k+9d0yJ8/rXZRBqCNTFU29zjucBIz62O+A1tadzv/daUhCU4RePh3F7fZlNaQjlCpi6
cFxT4ygTENxyveQd+QOP+vun4WQn75134fhRaHqvxp6lika/P4CUFfcIEPuCdwm8e+BSuZ46b+R9
uVUE/8Qt/XXYWcPaAPH3KnVO7ZL/XW31Xf6qWIrFGOm8hSnHVOEPEMwCJw2P+vS1WQUl2imQg+CU
yg5uK7UJSQkJ/PkSVCdKhyWze8cLQTiNuj8C5qy1S224stKNss/C4AQ1nYWWkh7dGE9eSnhGZ8JN
6oGVQ5qFeydAgwhcVMar5nEWTmCywqUB7XRfeXdC7zwZGxZm99ZRwIOsw4Q2v2LMLFbX01flUBLz
6yA54dFNX6h/Kp4Er8Erh9NgEzrBH+Vr+DugBzDA1xapBRtEzwfK2U9OwmdWkO4ViiU1HlNJx3qj
uQmOlCHKIeV+KH3ex9BCnwxEOWoQeJeWj93vJl5QNujESey0RMARc+r2ho1E9PGvM1eHcjcQWOpl
JOHng3O+q83I0naxumzfrNRSOGSCBFAEhsn5i6/2EzUiKtB3YC/w6wkme/t3/5yIJoArB1tvVp75
dYDc72NzNxk9ZW1ew4t4a/DdpFXzAEu4X0K8PbD7yPamrbGXWe0O92wZiBTg5BLxuEKDVwWxNUqh
FrFWOQH4jkOJ5XNsTX05d4axMAq30wi4CoyAJQLYX4MW5gkGKZ56P+5POhdET23U13iM1VhEO7cu
jtCApxU8Q8IWgCnX0xfwDVf2QSaf4tTqFFvBpXDd5PtJPjxepls3hx1c93CaIGu7EVyVlTFJIq6V
T+B3ERo8tXJmqL8/tnGbGgLqfmmEcvY0neSy7Af59BZ/wB3CY+Akr9mL+tl9xK+Pbd1eeH5sgS8a
rSNYITqOZ4D4gGtvkk+NM8S/5F9ZR3CxNqTP1NvHsasUA0nidQ8ZGtS8hcNMfVq91JVroM+iJfUm
YRFr3l1JMO7++4OobdcrkxCNiSCfypd0tHPIE0Uy6FvAfia5jLHPTnG9wzHPQBDhVXkuOdKlTamY
2pqHnuBp3ZtvBpr6fsn2BCmawArNwXyvzx8f3yM5tYTVQ3VzeM6TfmF43qAXm90v1SxuAgl6Uc+x
CnBk9OG7LH59GiWF4+XSCLier43wcjZp2iTCyLY4Fe5vz40XBsBYxgJs3M7jqbwtFFHGqNMTLwAo
zyLrPXXVkkdh6Ek7Sj5ZkGaFnl7i77ud6lkcax7v75T/TOTNtk/yyZj4CBMZv0hn0ZTRCC8ctC23
RUHVfjzEm0SEGiF1iBpFmQgRosLJKg9u98IxSiy3WSP1+9QBqglDGzce/F48pKUZiVawH1OrBVcR
0ewauzK10PLyOY22zLz6zqtDbQQcBgYoKNF+gloW5Y+FxPV40w2UU7UBFcba2zS29wQ/WdRrFoXz
vSW7tEU/W0RGnpaq4sknfjFsIot87hWzsvPNsH+8XjQ50ez/V4Yol6zRwiNzoYZQfarOjtSQZs2/
y/tsXVutpQO/Wz0DLVIQbl/7f5+uXNumjqOuHCQIshjyqQpsf+3t92RacL+UxfQtmX5AmAbvBJSr
sVLOCVZsP44rTKpCJoe3u6WxqNDxzZjR26P8elSUi6ZFPqblwMmn3ozcbF9u/ZKg9wITKpndc7Bq
X2tGVnnnMLgaF3USAtpbZeD8Vk76IiebwWbs6ZsBge0BV0LIUsmojgg0YkKOmwFwWhkkUWA1EIpX
sEYxpuzmiJktaAIQSzNSFX9fB+HQSNL5hqidijf+W3OiCJuZq8noJEjF7dgKWJnyjSdA2h5iJ7iX
oU4B7c35zy+OlirMlTSUBP8MFiThjN516E5hc0PVRoscvQLSQQEP+LEzAlYwvgmQs2XkekAGo1Cs
0a1XgRT63ZQO/lnLXR033RKpa99+MSb05pb7YwWlYdCO4ZpLp5Oe5wfQI8H4lDJwpNCu0Hfc1AAe
LOR6clUttpKF0PiLx2bvzSpavfAiiVoCuBapZZQArGmghO6fARgyJ3WLVzOzgHhdHiyE6FNKJvLY
3o3fz3zzaPFC/RPhGNJE16vYSFJQSaMYnMcVb/sr3xXsnlHqvi2yzjbg/TM3HCjM6be/lBtCI+zk
4By48mrYDGvVrTeyA1gmYxPfHm2UJWr2PKkctVhWgnPlcCDlAgX3qtxWy9gsbLQYHUJXWEH4joUN
uE2AKLPUJMZQ3237CWb7VbAPl7KZ7YXDe7QrXd1hYtLv+OXVbFKxMQvaieNyNTjHu7MPtbkTdLyd
aFsuc9ZszrN1dVhTw6JiYinyvhd7GBa31BeaA5q9L1x4VoLNL4Mtx0js7jrihZPMm/4inPSpLgVJ
hmGFuyfhNfvIHdZ45tzidjjgQsTOAg6PBq5mkpEoMS8FZ97sbXXlL4clqL+eUAd5vKVu8wHMG17K
AK+Zb743/o6if67GahWec3tyRHOyEgu0eWvVit3JlExsZit00Ea5fGEYvnWNWfkHD2hoDsGDP33d
BiRf1TwA5X/cHxTOeElJvrWFvGbRld/Z0teWqNWSB6Hykw6WGqtzJ+I5hf0q2fU6Z5ybt+g59NNc
Dml2mwu3CPo89KZ5SBKuTbtf3f7T0S1lOzrB0X/HwxjrGGVNIXWqFWM0AagOeyMiFWdqdou+KFRU
mRQDdw2BYwoQahUdPTRYPUxSuQSJf3RGWRPP65aw058EGy2ZJ/n42C1oujMdcCWAQv8xRSXdeThp
CSA30bm0q03ilGZi/eqclKRLyBQu+4KMe/FJfypd5Ye3azwOn1/oIGFpzbK+Q52n5GItoxSnetng
O/pV4grYGc1GP+D9izdHO3N821+Ebu+0b7GbvEQ7YyGZDXpRNZfpVLN3XkeCqwmhmYwDvdSRYeJD
CquxajLVJndsXj/fQbm/rRah49meHf01oGvuDIOK2owCFqFCQW2ZOBXzToEW3rlzgG6QNoE5rSfP
1C3+qdw0HyszOhTb8lVgkWbcBtZru9QOSpNsLmbBrv8hr4S1KOA9mWe42G1ovbZB7ZqhCELgrH52
DTrCyW/V8k6pwzoi5vOGXja04YALXwEoG9nstf9wYtiMNQSGzpmyqaP9qHx5Iyt405R3P5vl0gh1
vBaeUFTtCCP8Ql55C37V/7zJ104IgEW78Bb1oloKq8nWFqqTW7nTL1nlotvLAnTGZrrlmRZTEWXK
U0aj8SXQyCdnFXy6g9SRODYfh4R5PeiZvLRA+UTSRlEZiVVy7tDINxa7VM/MbrS5GJqtR6nJ//5E
hAA0mOpnzwe1O/1iFIlaBM0mOT7X0mFozYYD1M72+yMngTNMsBVAELyUd/NWXFQgPwTbFuSDrRzd
lMVGDUCFlTuPJ+CeK+EGAZFgfBce6yhXqsS0xVYUMcVe0Vqor05WCskUO+6qj8eWbssQ2PczoQgu
ZhCHxT659tp+0vVc7Yv03H7XO2GdmhvfLT+F52gr7Bmm7jkO0K/oncDTIMjHxWtTRRw1RROW6XlK
plE0x9wv/sh9G3Jmi8aoP1rT5BrkkJtpgw6q+m0Uh1E1E9/rt6rQ5Gib5owIF52aSz5rRW3LBeP7
5qHSbnf5fdRUhGo0+n7ZpOc4Xw/ZuDHAnBFMaGHnQ0tMvnKcCbKSQbq2tKTnYAAQoz88/oS7M6SC
tBkQYRDP0iKJCh9yfTol6bnQlZUBiluuBqHmX9sAX/Is2AdFI1weqWOuSNPWRx04Pet8AdBqJPqm
kXcGw4PvZUbg49FmCBGClqJQUQJ9GWhomdLsXFmdNVkC0lndVS0ZEHVjhQfvpcpAdtw+jSH0Qv4Q
Uk14dIaoBnUfyIRU5sBqlJ1B+DoTgaIHfm9/FIultmclmHfWCaY09JkBIIUDc/7zi1RB0bqyaLwc
GDBzz6qv3p+5ix+nxmF4g5aNVZGdvbrtnwyuEt+UMaoOXNG2ZjCvLBH4TtVBsawV8MmiFiDkDGCs
ZA4qagKLRk+FxKyLZMaCB0YdMNb29q1EwZUcCGEJ72YIUTQSsfG00S90rTvzhakDXxKg/wvkUofS
/9Og6xhwKOPYd24khid0/JGyhaR4ffbbwByhMuVZEmcbEnAO5aZi0aT9uO/1Jsa3oYqF13JgEdGO
d700/MSXicpV/Zkrl6UvOIX3u+URoqOjH6AVfFqOWW3HSklSzQm50PU64Lag1JiWhINWydtgvDXc
BrCVPHFUxQ7SZRJ8t9AE1p90sInh/26rLah0wg4g86kgYNRTx4bkhc2hosXjUa9442SQFG7LorZ4
7zPjczvYhX/SblHFv9XozehJDTj84119e2QqIIn+wYtDClSkYyuCaBN1gtKfU6ARSKZ2qs23Ce/I
UfhdyyVIskX9q2s5Ftfyz2lPzTeKoRIaD1AOQl2POquFEIRnDa8DDDi8esrgDryT+26eHcf8yId7
SQND9osxvIQc8uWAFIZgF0/Sb9UVuVW64U+RZkW6bkY70EsVvqkIT0ENJKcrr2XdUVRL2I4hCLaH
gzbahR3uRcOBGhApKjJsc3XRhWYpPRt/RMN6PKG3cFukA8CEY4+DMQHlJyppzJS617yK6898HADg
C+Yg+QlU7rVqavIimLZtWUAR2tIOiqmuFf+katuyGogWLfRdGpAgZmFdpTlk0lN9+UWUaw+VPMRj
4PXnLsyI4PSlE5f72DBrvzELI12MKmTPLbyK5BvVVYOP7sULSMXtFd5Mmzeus6A/6OlLOON2DOxJ
s8R0m4GThLMEAJe9ZZyU8BxzbNa+1QSs0//mbQXwemg0Q64DStvAbVHnTtzHxTCJQ3xWiOWN9jjg
5mqfRqLsWUTJN9kTZYl68IhFLZSLrI/Pkccp7gDNcbOaBt3qBfB6PfaSm5vFbAq4KrSfoHCDPXAd
bUpP75JymqBSRixtdDoTMBmwXbLuyDfnzWxGQTyTcJyqIKO/NlPrbZQAgQ0zBhD1yJBaU9Qb1qn2
UzO+cjCYQejAMs2KVKB/uzYjGGKRamKdn+tq4JaZL+dgleVDL14IpZorZj5q6OVJGrlaTEnbVmYi
J6Fu9vEYV6QreWCfuCnUCzODPtRoZt4ImTgPUk3AfhVhHS2itu38XchxQUAGtOwIRJI88VQWkgHX
hOxQZ6bqWCekaKEeY/JB3CPKVp6BglSg9h+JwUWe005ZIJlTxnW/whyk9SZfjRqLqPL2GMZkSECl
ok4F/Bq6uq8ng5errE8NITkPTuOWO8mqF4ET4oku2n3Iy2QgLcOXbhMYyiK1ymrXdlPnI+tvnGKz
DaVV2puhiwA3QbWCs7wjE198k/HORyW6fWcqOrBx0GiRdqziQgIgCveMXeP0tQN0MYTcWqfu7CZ7
kdf1V4BWBuTBj7fNbYEOhtHKjG4GGccGCOquJ1codG8UwjQ917ZG5NU2MFW3scczI4jPhw/l0Fdm
qBlNtGBMG6iRnVszfX4/fbMAZcxxUKdfbYBCwS9gwFto64ZsdpIdEfPvIY3UdFFnEa91U1HU8zjs
kkQIMzrZBQBkmIxluecPl8tCnTBKOHm1kWJZAIJxMCTH8Yns6sQ3tVVE/pYiC6Lo8ALcdfDwB9wJ
hOGvvaCreL0Kpdmc1duNK/6pLdK9VER9/Xo8sJvsiDJEuVswTNHYF2F6fgMHzdonkZ06DFe7fWWZ
beDShiCNwjq8+nowyJHwuDPmsOE8YdrcTbw5HZh12bsrdGFFvLYS6WWJnjJYQdlBII6wRH8noCXP
z4X5zbiM3ps0YAdm6mjQ/OBN4trUIOhxIoR+duYC8pYPYICPfLJcPl6ZOwcoqntoceHxYGogbb82
kleGVMpSi5sU8X5JT5nbEb5ZmDWDdPPuRr20M8/rxY2tRerLcRnsvE0eMbbEPzcJWZ10Vhv4vUm7
tEO5dJ5Ig2SEsOMdRLM21Sc8qNgMV7vJA+FplzYob4a+Z9sWapOd155C0Nf1NbC4Hm+rQpQJKq5x
tYaSQFtjuhJXXPAmZ3O/JPPEenqdZ4OOz5cjmWfzYlX4qZGUUMBIIlddOdVmblJ0teooZ+QUPLOK
p/dOg0trlEMLQicYY41BoRvhIw6J+c1YmHniHwyH1n9KUCxUKxU398aVrWjF+PV7+cHlutPdQEUG
SUpoA2ZndQUBccVWya4yl1+jKZHy9fG2ZDkAXRLVKtXvqqDMzqOJhJPMqiallW4E9Mow64Jz5v9o
2qi9Ccbxrsu7al4XJAKOGJHYCR3OYngbY2vSRZuoVweumuBsjTWcIPi+qMzQYmnS3AIAr3cOXRvJ
k2HsxxgTV35Hjuz+MdYumjIVOz6NS3Et4mr18nipWMOicpz+f0i7rt3GkWD7Q5cAM8XXbpKiopPs
8fiFsMc2cxbj199D42JNtblq3J2XXSxmVsXqrtQVTkWC5hcDCFrh/Ue637o8ljhqwwIW514ieooI
As8qlVz1T0J5FQUeBcYMdEUpNKMIxVwddqPTEzy2ebrP8TOsMwtUf0xiDZffAZ2jXFf2Fk90wvGY
izHAt4XBBN2lPRsAqiUbdTtJ8kDbPWCy3ztn666osHm/fuscY/ADsKfyRzWtFCiNFdDIvNvbj6JI
OqL+qgOSUd6UC8d//nwpKLUvicJk2hxLwxoOWrymVrItKO8IlwKc+REyxsCXfcnziy9jMO35WNHK
GS3NrXbAVj9TmlDOOU5h2b8bH0zxXF6ZX6/UvFIm9YnJi7KLLN3aP8Y3PCW67rMx1ntJ5uyVUXce
cH5IG6qbGjvNXQ4j162oyu7zwSbpXg4ryB4equeH1W2wozZd8QbvuYIw6fLMZWdFfe4EwH+cxE9C
amekFKiPhOfqrlsEQ2UsQpspUjboCKM6ijLniqID+CagIVVJ+5rhfWp8Nnthndm8B90y3alXEZkq
DAEwxjT2q95HdgLW266sQ02wM51jrpcN0TcF5vxSLexEMU+yk/SQ3wv0vFVQqOWh6PPYYI5PKrWu
EoEBgaj6Bal4x1Vur0sbjwATSol6HyJrAgLpSBKSkdWf6PE6hX8RtH8Oim3HMBuMywwDSBy6laXT
8Wgrmb2lA69HeTqLnwbgm85kIGYCDfB/xFVZnCFHID5F1urmMbE5usm5c5155ExblVQscJyk2SQC
Jtx6e1scOET+JWT7ZoSxnFHRakNlRDAxzmqdov9ZIPG6tqJj4vLUc/rga2fGGM2kq1IlPeNpGO13
wJx2Vgpp6e/xkFGXlxVbNpzfXDGGUyrPbRdpIap62+eQ6A8cVn52/XzFa9+/z2h8ZtahVDW4G6ne
GkSSLUkj0lE4onZDUqcidoLup/v7+COkRk9kRFccg7As6AqSxxMGHzp5GYsga61WBM1UTMQSr34j
EcNFsxHQwyjP100S8OPaZpQYs4BpzyYpNNRk5Y/SpxVSOgExrV1/KKjLCbaX0qdTOfYfrhgLYaRZ
koYtuBow9gIQ6P0rtRN3+/mkIEqRObK/+PD6JsZCFiA31iEdDGLBJnigpXPdFC0au9mvMxZiVZq5
BwORnZ5exoDcp38erv/+onlAKnSCXJiS78y1lOgKBgIEwl+rt6zUHR6jlCCyuk5k+pEfdz8jwtxH
UZRVIfWIc1ZrONL1I2Y+/o6CwgS/lYARpMBHiB08jwQLVDDDLrqc8HDxor+5YLcMA/r0/6Le+/Ud
R2IXb3n204yRlocQfZw1Dkh+6tYaFhKoLueeeRSUS09TnAszxnArTBl66872g3f/lywwZtlDlxt6
ZEAguW1pZ9ncJ/SyrZodEmONgZDWDYEBUQXQzv1bTm87S9xXlMMHR1bZcldiVoCaUkFluHt+M18R
Yb7/lTKwJjcwhbPUyCAQnEY3Xu9zp1pfp7DotmYHxej0MJzTXEMJ6ZRs/EcRG+E4fmvZ288IMPq8
yguhTKZ3krp+qixltwomm4G9sxyt5jDCmlZD7cYoLqEW5RGbdU8Z5b3MFy4b7UYaVhSh6UlER+Gl
VqSlhwfFWckRtuBljj09Dsl8nkQtHdcFlYnNWZRXYKTcxD9Q2rQV500iGyywQKlm4IX3Czp+QWf6
8xkdKS+zXpy4wft/Mx3YwJPdhQvR0NyEFnoA5+gS20Ufqwp2Lepajpe4IydoZ+1LzpUv5bAuSDCH
BZR+oK0IIOG9NHb3dFM49WNhi5b0ROP3gHC0fcH9XVBjjswscmk8F3p+evYOjlhSFQga2ClAq4/r
Ksmjw6hkJa+6c1JPdNBjjp3ZR+odeQ8vHg1GK+FDBE1vcXID1dfeHTKNFnrnK1KervOy4AfnZ8Zm
muOz0RnxRAfoySRvucmEhayIJqHLd2oMRTsduzPXPHeSJIw4q/Cps2uywvZsoiBe5Kv/UiLrghRz
ZJ7QAb9NBikNU7AGHi1OgK3mkIDAHoj4i5fwWbyhb86+PNxMQetIaeJo4kwjpiPQlmI/+SfHvSxb
mxkRJmKUVb9vmh5EYhJtdoM9HpEneeTEQlwqTMQyaGfTCERQKW11fYh3JfUfpc/H4ReHEO/ImLil
L8YYbRJfR9a8Sq7+YGcvn9fl+We3FUBg0HktYlATaOdYWHBpN/NO6qrOUKcnsneIj8Vm2KZHb33y
rPAQHtAKsf/dPw373EIfhH2d9tdvM6HxBW3GA/loVxax8g/JjIAm75UVWjXWuFhVsE5tX3UboLyX
mOSvum1roRUce2RahYr2QIEZ0v/O0wkrJNxhTEP9TLeGXW4VJ8nJqiLpYXWQtzH27n2UMakikr5V
Cja0kOi522e+5Xtu46dUOSQpFke64qu3WmNznvprFdOgf0XXYVidzuO6zbDBZHPWSetz6qILzheo
FhpmKzG2gJ4fJmZvswwA4JWE169kFbtRI4+hxYlUeCQYXWgNPG0Vs5ty4jJ19P3rA2/wYikqveCC
UQRFkPVBPovZKa/Ic2nLVPFJpuEc73izvUvW6oIUowsNNjeu9Arc1Ha0KRL6DDTEipYJneouxibl
+MYFO39BjlELM5CBmZ+C3E78QCuU9Pu66C+ZkIvfZ0RfXanJeUTH6Gm8QZXfQEdXQDPiPuWufH+d
1EJgdEGJiSlKdC4ovgRKw1qmh3q9+uP+HQEmjFBjrYoUfZyKSCJ9028rDgMLVvCCASZ86KU6z7II
qoLU8Ea1q4S8up+c6+bpyvQNM+dUdqHcNTEEOcTMnTM09qC4vHzT9YtA1+AlDWzIrfTcAI3m85Cv
Vat48jid+NdPCuDclxRiZTyvPBE34T3mpD11JqG5RTk+lscGo/NeqWO7cAk2di0S9Y/d/xeTbELN
+Mcw/pjASaS6V0oR1ZScHEISWffY6cmbxOCxwCg3UPQzv68H5H1EFCUTC/uKOVN9C2+FCy4Y9faE
TO+kZDIf4RZ9wo7MazvnGBCdrTr1cVjLngcKwk7cHqaqCaC0eufRt3izr9d1QxcZ/RaRox9rAzdS
lmRFqI9OhNLl2vdJ+plY4OLEGC0vckNT4jPu5BlvKxle3qDl3njackKq63ZdZ4FmMIKWK5kKZk6b
M+E9QjgnxYa4kGrVjBL8uNhazkjSj/BwLrnJZM5JfUnGzFblaarWXQB72FHFeZnmKnUS3ka85y7H
mHyV3GdkPNUINC+HgGnEccQH+p7bHKO7SAGLvwD3oWJFw4+3jr4CPkKrQEkMdFPlI9HuSPfOiYKW
eqsxl/FNhTHtdaaMoW/KUBTXIFaduCWyDw6W6FoAzM6Jh+J2uxbRVJwjsIiP+to9YxS/+fVpv4o3
W14eddH0fH8NKyKIxUNFEMFzTPKX0vqN/mrOqS4K4YwC4wRyOc/90gOF85mYVLjddVDX6x5/0brN
SDAuAMOQRSZnIPGEa9NBJffIdQo8JphoL0JxSFDPkPGkspyQrPaBTgrKEQ2O/H1VUmYSnjRBKXcd
iGgkaEmNl4d542AsJj9dZ4ZHh3EGarOqw/KM4xroSzU6JoYiqK09XifCOzEmzKv6VVjruJXTrto7
6E20qqeKk57iyS7jCMK26+O8Awnjxml3kcuzbDyxmlic3UetG7lZ1rgPDBpjnTHAhR+unxGPAGMK
zGxEXRv2/zQ+PGv3jcPtq140zd+K8fXYnnGgRn0QpxNEPbD3NyZ5jo89QVkz2frOdU44V/E1KDgj
1PQKBnoFEMr+5OQGmh6+c3T8azvuD4c844VR8lpoGr2RcNulfbYkR6Qa6krY34dCc4iZ0raixp1d
kYd3XjM8R5LZhX6aGjTTDOR0iJJVR+TXtiPa+/Xz46gkixGOHUrFUJSgEW06e/X0R1ob6/Hj7+zL
VwV8dkn9qjGLzACRjmo5YLcsif6ujn9JhNF7xSuHBLAr0PvyCQbsmG4wdEV57TlLVeW5F2WnDeFg
z0M7CZzVm2uMw7Z0cz6Vz7Gjvu1Ul0fuJ9rC9AqYCR9jCqLaa7u2hvA9t3tJt8P94YQpxNu4x3Rx
v1WeKO17C3xKsf2J6dH/mNmYfQBjKqLGTzQAAUxCePBdf6s+rMiDYa3+y4vtmwxbulXbvsuCyVk/
i+vd8NWkgknC/O26tC/naWZkmJhgDIysKD3cXg/XgD6491ePZmuOTi1VL+aX9hWJzeRdhLEYjABn
hl7Szsb6Ig8LOYFkClAe+RCRAtaDhx3D5YwJFEIvNDAchwO0zhnJI/KKPFrouFh+8pdHqF46p6CL
ykENcYR4laaP4frXa0aNW15GjWP72JpcIgqekUraV8tvT/xNa4v3f8kIYzAwTtmnWg8Sh9R1nOg9
qx2aPF8nssgGBhmnzhpshWZHeLHZveyrfIVIAaDOv3OAx+lu+F8M34wGo6FFHOqClIAGNh9heTyV
turzsOMlURcdxTeVHx691DQUrPUpdot+K3fow5+afQ0OL8uv+RkZRkH1FdAnDMRvJ2ugwa1JsLib
SNvz0b1+L18dLT+c+owO49SxuWHln3PQiYs1Vqm+eGRCHSPUBobmZnusT7toIzirbU0MvIgKAPVi
oprzBF9O5c4+gtHZHFihehFOzMr5zr/DAiH9AT7kV0CEdWrxfMmyiZiRYzR3DDwMvA4QlN1BxrSs
JbVTk4y85rG1GPzN6DBhfpjmXZrXxvS0Q2WCPLeWvx0/P6/fIEez2FWuVdomoS+CCMbQyqed3BG8
jDCMcp3KZAOuiQkb6fdm4AG8GS05ABoiHVbR/KdYf3ZYE58zXzFkaTCU7SSIOlEtDDe//x0HjHUI
5TPGmzr8fo9ZkGPGbWuYFOXKCbGOG0PgwxBrOKGvMq3z5tvhhr5GNg8NYWmyATAP/5hStvEq6GRk
xQQwMvU1yPRmJOj6xbo3bv8/R7JY7932upd7PjhKCYCfaUOCu6cGQ8LCTXBbbCpx3aIqjLEd43T9
pjgWlp19F1ZdNpWhp1e4+SDctCfgBTh6YHFEepE9gI1NvX5oMmfPEfNnFeyrCaPTPJ138eYxtrhW
fNECzGgw1nXowljoOtDY6etsL24lqyeDQl//2ztzhfld4FUCOopFPwBsVhz6WESOu3pKTgBcfvJJ
CMwUuKbrl7P4zpwRYmya3qZNXYrRRMjAPhdMB/LajJcFfEaCiUewyXmUkjGe2pAkRKeDXdOPnsKX
WwHhZZkXZW1Gi7Fr/bkfsGML59bG9AhUP7wgQsvkxQzLHmdGhjFu5rgaCyMCmefRGve3+k2zv8s5
ab7lc8PWTkzxQ5qxruDSgtbtOGARRDa1OrRO/tq9Ii6ltTXkRHVkiytyUwTyw+B9kzMm2Z8Z7DrC
ujBBLHI8ZkdneAJKIbkdqfcs2RwPt3x6M0pMLFSamdlGGiiJ2Ih9E1gq9jKlYIgnDIuyPaPDaCtW
rjaCgtWRJwurFwT4OYFT41/kxECHBhaCTCPqbJG/6dQ27tIK4gY0SZ1OcceUbuZ3si/56zkh5sgy
z+v11DtPahofQ2zMaivrvH/rSWnJfyAR9b48nel/uag5VeYAReHsqeOAA1TI+JziXXkGyHyLnBCP
0PRDrOzNCTEBYy+1Qj+kTX4ykBdMfqu0JvcZGe3qWGw5KcJFtZrTYqLFJBL97Fzizs4OIrjBliat
cmqrgLXgLa1YMkdzWox11YYGQqjj2toJLdfFJEduAa7fum7DJZ50TH8+U12jVkws9gaZAvXOCXUY
uKY32FQBkW/p2cYWMh9mkAsLxyPLGFv0yErG2awnAzU61QYgh5b6qtroXT7bybF/kZ50/n77JaWe
HyljeuME7csx8AyhCWNOmqfBNhzDMZ+714D6KJQZKypqdnrLHTXiCg5jj8NW6VdaBXYrnDIG2Gix
A4QMsGOLNReMYhLCf1eIH5tVlDTR5USdBMeRJ+T0vSPtdZpqNhkeeNKzFNR8nyjAli6lB8/sSDhj
TAZCmrzLtk/+dFaz8XZ3HCmdfucaT4w16bqiO+sJ6ACF6C21A+fjbGdHGUskuDE1jyXGnphjXPhd
DlKjo6L8jwVDKGxn6HrkBjfTL11jirEmmqDKYlDiooxVRLSudRTlY1DvTBQfM9GqEFdXlt663Xlt
Nq9l0f6/YauRR8XCVPULRw3gxoxQJkYYVkE9TE2XBmpCCpypXeDFn9Hrt7esdv/Q+fKEMxODiFsT
/OaLTv3SOZKdrf9D/yhgM4GQBQD1FQacGFaElSqcE6Of5BCzj9OdCQftlb/FcEkOsfPVQK1elDEW
xlgQvzOF2gfWLdAKROpkkI5bbf0YO+/XT2zRXszpMPxoUj0ErQE6wNH/g1W7JNwMjrmWUHz2LV6v
/9cFsII4o8ZeUB+qaurJoIalwuSt3/0Zn7Y8tKSvqsk1IoypGL2uKoPJLHVYUZcS5Q+ec5Y+EGAZ
WTf3o+Xg9Xrrb1TV7j8jd2tueNtaFssUczYZI5KEopy2Ir5gbLdavnvc3fnHhojk2G0Qdq04Ur/k
4ebUGDvijU1sCCOoaUAdQCKjeT6/XpeSJb2aU2DsR68OPYQUTsV/RW9dG1Bjc53Az53LsBBzCkwM
YsiDeNZq8FBZ8gRqM1oZ+sANom1S8nzw70KakM65VX2rf7St121GP3lWculpPv8EJj5pBMMcfW0K
uYA3ECORK5NPHrY7jwYTjBhhil0uU6jVPG0K+2y/+haPjcW85pwPxnKUdXYeVtqXOBjYfnpCF7Ht
WS26TR7FnXl7/eJ4DDHmI0hEKU8n86HcOBOZng4ofFynMf3GFX1mk99nP/fq4Qw/iUSQ/KqSFKvb
sFuBE2FwZJytZcvDKId9CCodxA7gzmNAj59/xwhjFjK1r1eCgMOyQgS7JKYjjdExxesrXLQHwItc
6YAuVDX2SW5GhZTnrZifXhRn3MS3qnudDWnxqL4JsI/wQsAy57AcwUcW2I6+1WkPEIiIyDmp4NWP
WUW569ImE/NDCGY0GaMeKYkfGSX8LhDhaU50DGtP0a1utVR0aHnztzwydyWXeVHFKQ4R8btKBSxF
lB8TJ6b6qaWvgS1sxGnAtV1zpHDZQwJcX5ahw4rCCnvbFQrANiWkHdatFf2uaSCS/LSNem79Yyn8
BLTtP5SYExVUGKNBASVNhsSfHY0c+twa143MHSfikWIOszP0vJcCefJQTmTFh/0WEPr8Kuz0Mz9l
5JsjxhECzjdcpQrurI5dpIux+1kl6h/Jpt3o8OSDR4txiQhosyJKwNLotEAcjwJAyim0vrkLMaLC
yxEt1rTnd8W4x7rTshRImhj1AQKTYqd7s0Ii4LyeXiVoGdzlLsplNFhfV/RFwzuTEMYjApW1z8UW
VJXVuq6fiuZ2dV5rj2LyKDZOKpLr1Barj0hXYt8XMJeRHGeONC4MURBjBa+Um42DdrvusO/RPfZf
KrZzMsxZYgVeAWhDdXqbm6RRibQrXvQ3nh5P2vNTFr+ZYc4uPgM6XvLBDHr6ShI8T8Oge48YT0A3
vH5uy7f0TYmJKRqs/B1rE48e0U7tj4TspyckL8bkXs4UCMyeVpVZNH45XY6V7A+ZBYR9eHrF5qnV
su/6ZoaNJzxDFfQAZLJby+mtxq4fy4340L92JKKV1XDS19NXX7kltn4mJFg5kXvQ4ucxI8WxQHdn
xsWY+rLZP6io2GEOtNNpzfRkHmdnJwkAHw1KSNwEpSc5z6FFn5qQxq7iBo58Qmf+pr1PbI8nhIuS
MaPLWHi0P6h6kYBuhYrGS/l4W97eXZe9xfObUWAMe4EuxkirQWHnHTB8SGHXOTfE44Gx6QOW3qNc
BgrYupK6/rH3AA9309Wu3/2X6V2kyL/viTFAWlb5QymCFgb4LOleJNn6jjdtOFmXS1kAiLeKGXEJ
O6+MHxN3quqfk9xUm5O14bnZ6fOu/fTldV+/2J8h3uVnMherjc0Q+KPSAFGldtJD51BewZV3EMzF
doCA7nwVB/F2f8vrS+X9NnORen9O9cbAb6eUuyds4X11eTSs//BNoQGYdnNSrPvaAlyPvffhfB/e
H56u38HCzMAlJcaHFLCEQjsdUUw2QC3uyA4G40G3iEMf7rP17sWCvtmWjdFDm9MR+FWIviZMjFfx
MFEZVy0E4OC8dI/h48pO6QfApw9We3MfWFj3vqFu+GDTxnpwj6nlUd8xN+/XT4B3j4zTwdbYSGwr
fIRzj9wox2/+dDWXp8u4mqZdDeKwwo/35IOn5QtptfmP/5iyWzWaVvu+1pyeYls4puviLSHAcI8e
LYG3Qe262rPjdn9z4Nh3eempZMkbK02eDvyWc5W8r2TUvRRqzwtLyPJf//JEeeZd27FRTG8yVcCO
5jV2XhdAnYVtHAQxDbsBX60RQjhZ8YU85aWMMOqdxek5NCcZAfr9fW3acv54l9yfHaSUrf37vgFu
6LDbK09njRqH4C3oSbSPeFD88nSl/67oP+bqOskbjNWkY1hmTRUSY+uis5/y2jXJ3NJ5fhzI2rU/
/1IcGM0eDCNrBREH2xPK+WmFJ2qMYvcFGj9jHb+NR1lckvguX2/tm/1A7ql115C9+0rfH5odXVsT
tttWiaySF8dyPoHJc1/XyZ/rllYXcvIVms8EPAwkjHOM4Gf30hBUuCPLOXibisjE/sAWgOvUsGfv
ukB8mbYZuU42R6NLIJYl2Vgm2fSW8BaT9xgl09oVyKZyMFaYkrwkqmrFxwMaZLSNYG8CZ7cZkN6W
faK83WjH53NGG3l36gHqj225qX3QiOiT0vYL2x3dZv1cr29Woq380e8kbHdbq1jhuzb3CvbpkWBF
Qiyf7LclkC3I6iDdAxWE+AHaUpNNk5Dzrf4poYtyA/gF/IXRCnc9NnVi9dc62f/6VCKU6FfHypIe
6syKblsPKzzus31xtvMnw8npGZ8r/Fm9atFXR0SUkW6tONgtWtN87yG5lK4l7Ps43OYTXtrHQdyc
nXXhfJhEw4TrBhUzKm5L+9CBaBi7vRU1qGkjpaG9ifa4629K0j7crOyAIpGNTWQ6DazCiVbkeVMS
LJiGN8tpf4MeXkc4k42jrSGpZkrxHKWADVbI637tAgvi3liHtm3YyEgfzDt/V2QoY9yttqkNaM/O
KVA6T940bNAbyWD1EjU/jJ28Uc9ES1HxPd4GVt6TjR5OfVP6Dgm6uzPWa3ae9a5hOmNFyo7uX8W3
dL39Ve6OpaU93cit3ZIHrE/LrBR4T8pGsO68bfFonLSCAHEVkMZYGmQLCI3XAByWUNfQj21nDa5o
b5rtY/6W1lRbBxZdNcCNCR3jCN9nn6lRAMkLc21o0YCMYJlAPCJ7523swn3oiAJM3OzzvbPkG/f9
sfulKYQEW0vfDpvVPQYutuiWdUn1oXdkvdUh/KNAzgdKMkQeVIXp+oMVTSdDIU6F1RXRh0HNTXRE
q8sNsR8qktilFVtA+mqx4/hXS1vscdrG1mcjAQbKrchmqxzoeHcMHZFI99VjAAt4QuCL+2iPxw3+
Z6cjRY9DQ+aqxbdYPsXpu/r7UUNnEF3hR3ESAn0OrOxtXDtAZ8/wn5K9S4mDXUu/BBT73z07f+sA
cZ2gOVclnRUWtpnYR/cXTT7U9U2+OzYUnAJQwkBJeB1iP8qpWJu3krRLSGPFjx/wcgMkf+/tAR5b
HN4xKErUgryLrkxqdzSc7TrZ5uTefPczEnyG1vDsOY/GLVZWF48Naq7bHCPHFhRNJL2NfL1LlPV2
I2SW50MqA7uh2QEF7zXV3l9jCvRY5X6C/dk2Vl1T4iYER/sHmVBhc0zOZLipd4ldxYS4G7sESLxp
YWbat+VbAfFOfFMQd6AezuYTtgp4pOS8e3x/Tm+eUqe/Cw7Rq5X1zuiKUIYmOWx18H/doC25WQ1A
RqqhKiqGfFnzqQeRIQih16IHV3Gg+j15CY9TQ0ZinVOyutGdCQbe3OCqtiH6vjnuiEufiamksVaq
RDVbwEdKKZV24enkhMDTbxz0Dt3mmwKRs3JrwoxmB84L4os3xrlf8M5EXXoaRGK2Au1yIC8nEygG
IfUIspTu9UNeaO7BBMLskCeHOHMaougbGAcX2tOzFdoHoN4ox/IZyqJhna/Br3H9zK5dkmPeYP7q
nIx6hTstCvLrt/QUkZ3kQAF4bC3Ef2BLwUoVRVZ0QNRdsiUXbSC3nt+dTIJqfyY6sJAYpc9v0ese
AQ+rvOUiyC1UACbevmkyRxmXUZP6K9AEsnsWwA1it0vofHYc3nghyiVr16+f91vMJ/dKLkdtgQjF
uud85c/0z2Xsw1x04NdShXVuUwBuktjWjhqA+zuSc8jIPDpMLA4IslyoE9B5dgCoRsjhRqAvh5Nv
w9URF8uWnna2SB6eXB6+4oKEzfJB+letbaY4flyXUjq9XlDM4r1eeJEwOwBlrPqiE6bny9OudZzA
OkXoI8nIrxMCEOeeuPZGW2+fAkIBFf8+0K1v8dplvnrAGQt0wR8TjHuqnJTnHvw9W9bh/v3mxi3J
b4SWzi4nqY0mSseBnOd01+48C6umgP/mE2tEcZR+ru96aj/YW3X3ANdAbkPr/hPOerP9cD+OIjzU
L4UcDgFCMHdlX5for0nSK9/N1uEEs60B2IAoWHJuPOuwOVgdPvXF0dwazwYMq6WOQvbYYJjf8Cr4
HG36eg/MRCIaJSyjntI+KbV54qb+LMVdKNTXc3D243oXZH05PSask08Om+mk19R+O6ElJiAI0zKr
saz3EG/BATmdKVrTLIrQSid4OnFyu18w/tcO+dIG/Y9S6IkQy/gY7F2wNs/3v/w7dfO8Plibkq5u
z8R215Q84N+YnEFbgW7b+EC6dh+wZBMwGS5PWjnKyFaghMBY6e106UBU5LniiReWVxPpfwXLUjEy
8cOVBIOfnlMszcWDpZIQBnXPKxdjooJV73i3vGTN5rQYe6wF6CsDpF0LqxnarfvHIw/TXV5XkaXg
AquqvzlibPPghWnc6xoQnughvn9LafKKaQYuAvwCBAC84YwOY5vNZFXnpgY6Bh58nf2ivFVYCQK0
2wzA5QJa8rHllNiPn5VznUHeKTIp0KaOUOFNvk5RtP0XA77nwegIrymOR2Z1GWMEkTmMYQH2rMQj
Skq8PymEIoEGXmdnMdODQR3sEJXNry1/l4S0wIhzr18hRjtIGN6CP6hcAS/OAM1BFV4RqeU7nWts
ko8JYaHkKPtSRWFOndF1qVCKISwn6s39fb3J7Pfr7C2mXOcEGKEfkrqSagUEpNRJBys3bNmjv/2N
WNvm0+BZuDre4qJ/oQl8SEM2JOw6Z+5OHL1YGEwo9cEEPJG+jZAYP9ujTbPH/8TdNyXGjwrY1too
EbizvKdotGoLj9fYalwRFyZwMpOLKaBp1u//2GKdHyDEs6oNwVZhaaTDzkmJeBsRk0qA8DeASkQ4
zC05pTm9y8rV/8RqP/qpBOaS36OrHddURiE22PoP1+ksPcVgSb75Yp9iXlB7aojnEBIpuataSusI
drFDK4W8S7GgKzl4iCvwrt9GqKHrx9IgPKOyFN5ffAOjBwG2v9TBdJEDEkaxfXZXe8l+KN/++lAZ
ffAiQcB0Oi5xwA4dzI9glY7zuDr+h0n+yTx/HyrjBiJZLs12+GJoQrFLAbTQOdiuteZyNGnTTxf6
TYlxBKG+UoekB0fTvlAT0FktxtMxPXecpuc8xEoR8hQhBiq5lHkCyriCTBQq05QmPXcAXXmrW8La
B0Xp9rqALruCbwYZcxKpQSYEPp5+KWZG4nUCzOXXkNtNJE8idu0cGVvSKCsTK5dwY+pdh4wqdv5S
AAijwFggsDWp54SAGl23sJ7b5CBs/Jva5fXzca6SbbxIhDqVPRW+daD1Y9MAM0b3C0sP7Nb7/H+f
KfBtdVWWEXgB5Ja5urQbiioXwGzrPNcACaswefDA863L+Y8ZFebm9MYcRx/bwE9PJglo3JMeiK0+
qS0ZTTKJHTr+w/DGpbpwkRe8MReppomipirEsnW+Ykq8VSUbuUhny928sXBhM1I/Zn1qTw79ctK9
lIiYjdVs2XrgteAqPCKMH5B0vfR9gDxiuMLcZb8z5MnOrmqXd+b9eJesphFm9LvRAoFK7n5Wd7K7
h/XOyPYROVLLwgiqBfQaS3RNbpP9UhR6cQCs78jTIcumG8ZZiytaUhO9PG/e/vaj2P0q0AFIdHcg
wmbwUEW7LsJLPkOT0Axqqhiewfp3hnamiX4cRbALA8UsoLffvxbc8PBrwp2xChdEGMeUdlGHflAQ
Ke30aB7Vm+bR3+qbcq3Z4V2Mmd7JJx4z2931SIV/NmjI+szuBKTQyYBBC17yYul5cfE9jP8yY60v
awPfUzkH2RZVsu7t9nhGgxZvvJx7vowLSwWjaPQapCxvqsPEwEB+fDB/815MC+b9giPGf4not020
AGQOb/72dgWR6YhuX5eVRRWaiQpj7uSmFEt1AI3i1ttXturc4Q3PCeV5fDDGLtalyBfPyL4eotvQ
/iOsKzzB/ovPvTgtxrhhjEeOKhGclHZt53Zjowkb7j3lL1ReCuPnpNiG9sSXeg2OtzthRpkYO2Xn
o+R2zJ3zY3Hg8bWU9Lggxhg5c0QvtCrg9KQb6VmEITlsDFQ/JcvBsOGLuh0O/jaxdNgT63ezodmr
5uZUoHtbUQlMm0doudkGBwV1KBTBbM85bt3293UpWkp/XXwka3GCVi6S6URWPYYVfoUKil+YdTY6
J2/dQF83CskVK6zWwIyPpJtwIKNGg5FWIk1S24tQPELj/FDYUWBF47Yq7upyLRYPnM+cPuOKzTIY
mxXhJPXzGWUHkXpb7Ze/678qn2tb3AEg2I0IxQG9vZcARAmdJw7xZVXTDQVDFiq21zAX2ev6oOUB
LnKg3eszapUdOaNgnlnhtjskK9T3RlqMxA5P6g08V4M/jUm3M63C4nzJROnHMWAHrI4wZyX/WJcp
yoLiC9gsicA4apEol1AGR/X2o9zc9m6IUabfqL09RETdYQrO4g01LVvq7+KPyFjqTKk8M2jxrFIa
Gn9g8Wi6gZI+cLhctDozKoyR9uNClzIfxy3S6l2g8W9k5Xm4uMueYEaEMdEJIKHkVQQiiCSedAzp
hHgNdieR3F2/soVsyLxexqJZN2IpVmoBOsAcvpcfFLwA3esUlo3ajBXGSo9VukrPk3jCqbU3H78T
N7c4sTX3uBgbrWgY7a0y0BiwOUNyi127rd9ptObtQVhUtW9evr5jlrX2gxY1sy8Jg3T3G+Fed1rk
qK6f2LLR0wxF1ZEgU5GjhZrNqISqGGZNEXdImwJbxHsyY6rs0CuCsHrlJC79Pb3HZHRnqcgSaE/V
+p0j4stB5uwLGBlXg8Q/j0rQnZ77jABK0N+2OxOdC9NYXUTEXXZYHYFDic3L2Zr7mlg0pjPijOwP
pqIKfQzi/0vadzXHrSvd/iJWgQTjK8MkcZQsyZJeWLIsMYE589ffRe3vHM9AvIPyPtu1/eKqaQJo
NDqsXj12aNLe53bge3bveQKjvQZrBf7Z0DUVg08tS+UWGSdRRyOtHnDHVCAV+hhnCjINZ8wxi+0Y
79RDZWuz2/7sErt5wBTBq7KC2SIJyCL1n+kP/L0rRaixVety8lHc4lHqMWad9fCbMLOJpY768AjC
/+bnZRVbvzCmTNHgIqtU/ppFc6JimDWTxwwDRB6mw4xK0ovzKCw0LNv37TEw8QwQoqPbgB91HmAo
whgF47KS/Fl/vVLv2I2+H+/HzM4xq/f1TgSkXcsnaGiJpzhO5IFUgzvQAv3rmhSw4SH+TJ+WubNL
Zjl2/M3P92tUcULbOMp3M3A3P6JtmdiCLV3eeH69IBVFHcJUdI1SzuOdClKMCckGmNIJ/RX1Q+qB
s9InGN46bn+IOpXlxQhcEseZ1biQy9hMqwF0M5gNUV1vRlD4B0BfOdJWE9GhfdX6vklTMFdBMwxc
F567J8zrocpN6Evtjpvkoc2c0HB0SGM7z/FfXmY4g8ULQUf0b8G2rqmRciKZ827aYA6KuG+Gf2jx
gajyl8wGRuD+VjaKXSHDJ3gS127gqUDO5QwnGhRSh6VGgX2kPrM1ZpNNKzLya1YOqmpRw1i0RufU
pU/nmdUgEAeazbQpxgFWudOod1mJGcbkbTQ3umQ5aLVzLHA9FdcBe8mk3WS8JZFi9+WhkAFvzPve
1oudHKGZnwg+cKXXTwPE+s8HcgrWKEVMy+U24SoZm/QQ2uHxIwBlxkvokB2rxLSfa87IqUTuFdeT
vKdmiJ2nYL6rDqyBVW7ogkKUgmdd31/PRwsFocjp4eODj0LIarvmvyqwicTSdUvTDe4DoliixpTg
AzTwVfr3FpoKRudaEuZx1y3VH0Hmkuc9Mb/mUE9zu+jYE5jd0RT1nNqqZ23yHzK4yw8qNMG9flOu
SqfL7eRg3bZHUY5rrQqH4/3vWvmogfZKn5IKn3C18Jn3++GjOpY/86t5m+3f0EWK8fY7L/F2yTa4
FiWS1twoRdV1dFfKhvKNEHdmgcJYOSGkrpasGbB+QjzLSnM41PdEBneWqsmAwSsg49je5qmz5FIO
cFy2j8hL2oDQSK4o5bF+Y/6I5MtVgVyVwzTMAwrR2lWGKGwBy3q3IGyPjpIr76tfwsLf6qNzIpKz
jkGQllOQ4JF1l7FmzR0mdoNzDK3G0BoxGcyqNI1iSKqmq5ZqcntKZtZjSomKJ32/iYmTu6A/0m8G
v31NDpMgubMazSFX/h9h/JMTdBn4UxoIezKQa0FtWMb4JgXEREzkCa5mzU9FcbuoxywFV60yPATb
9jcIpKJrxdg3xQZ/Ki9COW581LYz0o5DJ6i0rJU4MT33zyq518bq2KQPGUS3G8O+SRSvbW3gJNhd
C0wGUOEiJ2nV8zsVuJzxienJ8ipLMa9kyTElMlKMMHCgWbMlQBf/zcut6ctAP2oais65silisimz
tMUBBJUJ4FRLDDE674q7izwxrmA10ISjoCqIwfC/xmknTXVJAgMNrMpIAQQ2O6mfbVKn842eYQay
3XeF1bplZoCEtA+quLJbVss1BiGane4FndJ+UsmQ3y9vA13EfnOd0HJrLlOSLeUL8ney4WROpUIe
0vGBIWRTHbl7npQDo/bYDbYVFRsTnDLslYCAVUZnjXmfzO9dalf0jqFExJ61N4sB065Vv5h8p+S2
Mv1E6s5r6mNBPzOlchhgmcqvtLRTAmC4neaOXm+nZg+qBkMXVORXDTcIcuBlgxPK4tdSaAkxBpqM
Dxg5mOgf/Y+8AC3pW/qDPl7etfXD/COJL8xVhhzWigJJyd4C/Tc6McJf03hIMQsLp/caR9sEWa1h
LxC7UmDVUJ37zwK/2hFPDmvx1kKQk41odZSBsUOdjjqHVpjpX/N0lrHJgGpYmM9qcL5VMtKZSKgh
P8QYZDpfN7eiXNhXtMFr3akE7jKYVCpStM+MD0YBvKoU2PrkTV6dox0kPsz+aNn9Pr8pVUd7VqI9
i7ZBib4WDGeJ7W7cgZ6tcRTqEorRosORIJ+WQFtnZyr3ZriVDhgC2evXzHS7cmcJQ6k13xg2kRKq
ykBUabxRpANJsxIPae1mn8decvR9iXkrnlN+9Eex27em1afiOJM45+pQS+qw2OAlcjs+5KAEM7yf
S13E9D5/IGkqTHKsacCpTC7HMwXa2ACpPmBuOvKIN2ADKzDfRd9nIO/wU7dw4fvtNBElz6rjeSqW
C5HzssvieYbYAlzW4IO4AYUCTJGtDvDuVXfxjMhuAKCxuiquajc5Fh6qnIL00ppFXJIuwIDpBsaH
c7pZaF2QmQ1Z4AW/mGt4s/PGtqJ+i9Uc1okUPleXJwjiwooOuMqV/etGslFCcTCqr7XbH6mfXBmV
qMVi1QE8Fcn5EUWrMFBEYWGTp37MD+7m1e191Q1v+626S98jT2Ct1vyxU3ncPRmlnADJCXnHEvOV
4tL5mK9TDPpGQWaJz36L0p9rsbgGJidZxsUkGMx97ju0UlpmUw+XTO0D5kYGItQxbpkjzaBvvLy2
dR35I4oLj4cpIIrcmUh5b+lzo9mV4Rpo0pJA5qtsZlUgbfW50UBxqBogjzYBoTlfWdjqcRCpWJkL
17a5Lw6Bi+flXr9KhPjA9U38I4qz/V0/SfKQwC2aMG1z3E+VHbhAF6CElntu80PaAzQgUpS1wPZ0
edyNI9U8xgA4L4Etcbrr0Hvv3BnQiVxYvlcXHeAfnhNRfBBUV0NDJQpRLINetI6sRi7THRk4rPmQ
dm6ZM4/9HrNjUcRO17mtN8zPiTnbAzjI8gNVj9bgDgEyhIe42WthCFV26m4TdI712lkPrLgKdK9n
72303JRHK/o9g8Ak303pJgLHWOgViLzqQPMH9YY018m4C5hgnOlqbAmkpSEblqZSsASdawsSx6bJ
wML88Hz1SnSnAKLTc+4s97NE+5wrBCl9eR38np7K444vILRoehqM4OaegIK0wD3yhNKeu7/f3xvO
rffzxZhsR3PY7tBuwU+C0cnhDXoRfl++k19O17fvAPYDMDuFaobKfUeRYtxtbg7Tw/MzchYzCFTB
6zfvAFUY0TZi+7b3lgBN0G9/lE65/cRkcdQir+4ufwX3WoPhXVFBRAryEqLrmmJwRg9IaDalg5b4
pQH/t3dwEs78ZIzUzrLZUWbLuSyPU+j/kwc6FhnDEiiknh/21IxmG2LGgG+ljyCW3STJwUQOqjMF
6+Lswj9yKHbXxORXU1N5ExQ3QWhOVuJL6mckwbMCwrVVJIEpWJUC+nVLN1FYIpp6vppQTYe2b/PU
Lxp21LoPsNltwvnj8pZxzs0/SzkRsnzEiRc9VVlVdXOZ+irafafqk6BlW72dMzcfaoHlXr73RCW/
ieKeJEnKqrEZsR5QC2OEaUcKgQDuIfomgDuWvEnjDiMfUl8f6E8ZLHigdPHGWt0bCLwiou7NYPTi
xKjty3u4qnYne8jZmGAsrDHMsbCwCX63Rmpr8fh71qWrmdBKoOJ8AuSfRWpQOmIYCNV5Ha/BEGSE
mGzs962nRndkdIh+m2cbs7/JwzdTRh5iPhpGZJf6MSTPYYbmNGlwRiaaGbyqnicfwnlQWmkpgzrg
Q8o4cWTlUdFTu5y3l7d2VWdQkzJ0AzE5rPi5elppWQxhD/WUQwxwwUiniOkCrVk9vRMR3OlNcz/p
Ug+tCZvoutY116ibTWSov7NGFxze6padiOKMclAV6tAvq4mbT1KCOiz6KA3v8o6ty9BU8E0DXCrz
0bhWqvJAhjb1a5I7pvRRm+ieF9W9RUK4s2dWm5Ud7ptvzndSkNqkP/aTIditVdOEku9/VsK9HkM2
YW6dBSFKhkG95baUHsBS6sx94RThy7/ZNVQiTdRAFdSUzvVMIf0UtjWUYMkyVfVjaah2nQo0bXXX
TEVDbROhMsbtnAvp42zoo7JLfaMJBjsHq/rOHItg05apqGYgErX8+4lZHwomy0GBvQvyp7zDbLLq
DlOfBHZv9XKaoPwxkToEoJ8TMtXAPgR0SP2mNh6H2fwAY49AB/g47R9zh+wVIZpsEIsfspQZka5m
zZT6mRF2dhr117KaXeUZc8O228RZe9vimip9ckTrglP1np6HsdfEkZvS0B/0QOBQrm7syfdwZ6jI
aR9E+risebKL4a7RPsr06bIyrlgkjaB9nJiAiIH1jTN6dd5jnR30JO+63UjMZKsrJTK/DK7jQESR
Ip/XXrb4TBxnAEvFKvpwxDFm5bDJa5iL4Zc8k0eTDD/zGmTDbJ+iYwjlPZplXl4CrSYLjnnFUdQw
boaYBAsGkoaeq6s0AtifTz1cnaS2SZPZmtQBGDh7kYJQA6wP49+/K2cCuWNM9YhMVj2nfqtQcDdX
BtIAQW4KpKxYsDMp3AVpMO5CzTFKx5+KTzMBm4usbQc9tMvUu6wxfFD8zxmebCBnv+BndElb4Ayn
7j7S78oYoy7oEf6+dpvirqgYF18fW8wE6HqBEfj/iKbA51CQllkmd3YqYSZJG4pHTf+R4nUOy40R
2yTdpnLsmdqEEcLB0QRPjq5cwwMUiF+5j9hilIAVSinwHJzLnwPHMeWpkvpzn7lpi7AV45DY/eXt
XXEsNUINDVVQQ4d2cu+2WTKTymaX+PFnhqGFd4F6BVS2zWZfgbeX6R+XxfFNZ/+c5h95Xx3ZJ9a7
aoqwJn2f+FG2GfJ95Ke76K5jbjfcoEhiM3DijK+N8jABnSMXXqh+1M1vWbsJmJNrbriwznjyjbQF
Bcz/+GXcw69YmtymGnZCZ/as2PQl2OIpi3eRb/0oH0JkpLfmnQyya8smS73D1iKPkNs8yJwdsGkv
1v7yB608QcD4QfFVUIkgxOe+ZzSS1uoBBPBL9XPUXwtTcBSrN1jFf5gBDIwfDzyTkg7KF5HEx6Tq
q2h4intbAY+P9olZHzeXl/LV+cnFRwte0TR03CIVL+q5ESyVUG6VGNGyjGKf9HPIXFl9UlrQNNUN
TO8Dhqm5TDV8swjBRbTJx5tI21R150pw/3X9dRQVPFetMqJbdJCouqxq3AfF+NBotPBBHTlY/VYv
wd0FjvNNqLx2+T1jV5WB2oTp5uU2Vh8Vt+xeZ3UXsQS0VExwz1cPWjNlEydhWZa2HNTJlTBIlM5g
dk38US8cTXuxYsGju3rHTwRwr+BcUzm3RmhS0Dx15rQdqnFPzYNWvdeq+TLSJwYC7csnvmq7TkRy
ZkVOoAdlD5E5e1TjQwggdsyoe1kIX0X+x5igeKUYFjhilC8P62TnYDMLOclMSCmTwmPtrHsppjNu
MN8Hb63Vtpsgzmc7JGPqxugy2PZy3AsewtXNXWoIFCkTYM65a5rpQzVEkQQDWr7Rn9AiD3FrTlJg
hmbHNO4uL3lVb3GPLBTslsKacq4rPaFBmAVY8aRqN7BW7jhNdjPstD4/pLcjaYUNGvjBbzf3RCB3
UQJSRDUdkQ/q22M4I4CQReq/uoGodVLNpLqJPOb5ktK4lLXUjFOfSqmdsLesc+TGyX/pqRfkoDTQ
RL79ukAAq5ZkGkCu3LsKHgMEShR339Ai2HHVT8bZUxPmhZnkJJqrEi9SQ+fywfFAkn90FeERMrVY
KLivz5dZtcjXJmGU+lE7MLfK5NgxxlJ3O1RrtlmHUiiwzrMrMWNba1ayU4ypvp+sMBbo69rNROVE
1iyQo+J54dxDmlttnHb4DlDi4dlylJ+XF8oPr/la6KmA5QNOLmVIpUEeC5ynvqVu9hZ6w1Z+znbG
JnpvQVPzUDgJQCw+OPHuNYdSUCCm18keyIHmhv3lsMdv38L5jgZhDUsifAtcGn0rF8ST6WevDZus
vqu7VznwIyYwtqtO4+n6uYMe517KA5BU+seJ2eXzca7dCVUVkKkhnoNZAI5aVFBde0Fk1PEReiOX
BOTA+ZYPgdWqI2HIWaSGHVWfiv5y+VB5nO//beQfCdwlLWqJ6umykZ0TAeOLgglmAvk0Rk9qvLM8
umsCO55iwSsiEEsJd1XbiXS12aRIxPV2ouZvyuChlbjrX/Ki34/tjcLscHwK88eQNfZM0IurCwzu
+nEquoWkuwWTwXfDqVWDJwZpDF9vy4+0z0vbmOQNS9CF1o43zGBbtGprUexI4a4JlYOSKzvB5i9P
CG+DZfhpJqU4AYUH6U4JG0s0AiMnL0dPeZLZegLbOEtOpis7BU1mRBlt8LU7XSJtRvXf2MtT8Zx2
sZ5gA0w8AZoFLHBQOpVWAfgsR+qCgiG1S41E8LKvGqmTFXPqJieJVo3l8qh2b3mMnk0k4kIimp+7
9hCAmxzkcoppqDLvPsR5W5BJDhI/nMGhSoBYjLx6eKbhKyn8TKs2VK0FOZZVl4US3FPkL5eJ15z5
TVN08kYNgUUyGrgIz+1ouWnyHGco9eaY3Vsfg2G+y/pB8P6smQgKR1/VoUYYGMnJNdDCWIFnGKng
VLfNEV6tKFxdbCmvpaoBHn8CygbUqLi72g/y1KQSjFBpHSmAfFn81I2oyYWfl6/DYj8vyeEdrkhp
IylEch4TpFzWBrFDGYXjrHR4VvDCIp5IRT3Ra27X6do4t6udy5qYJXKoc7oxq6fxt1m8dq5SDzbr
m39xUnAPqIHmRRNpI24fwxpDe4akhqktPqUA/Lja6+UNXLtciHvwx0TAAVab89fCGsdaMmak0ecf
SXOUxtCN20Zgub8K7N9OyUJR2oTRJFjJuRAQbYahxZC8aONW2cWBOblTXLQu5khLTiNReTcNoeSN
eQxwW886EBK1slNrlWYrZl2+sj69Sy3TLcIgcCJjWLylqfbGojadoJEyx2IhFez82sbAKYJPiK8G
5IvbmBSNWElMJLhG7eikzd40bb3XBTuzKgRocxR+cEe0L8DQiXskoZbfx2nF/Dm2ywyh7qva3l4+
4LW7jgcLd1Ah8Al4+GDcBSieRzHzGTL+cv+ZFyKWrrX7gCgelgTgA6go7+M0TalGBItArsiREHtk
Teg0+hHmulNQKxsEZnN1007kcdqk5ohfTaSE/FC5qzN10xeDI8xNry0Knj98HZRlVCT/z1U20not
V4yG+YmCnqIUJkWePY2MnkXqTVckO7URMW2undSpSM6Wab3UFElfM78M35CndolZCHR61X85FcEp
tUWY1tbBwPyu6o0tmu0UJyYRGq+rKtzmiOycumjnbUmM4iDFJZIvFOqSRcD5Vq2FNsO/183Tz6Hn
m8xmJnWGhhVHiPZSEy3gIgTD2quO8brywuq3POyLLp1cMM0c1MooWua3xR2en8CVk6PuF76kOYFg
LsiaWsIlxBB5C706aIA4F9XqZsCyvmS+1l8pyp3cRbYiPV7esLVn1QDMGbUDtNXLFvdwp+gNrQN5
Ob/Ccvock5/ovpPRNi+6Y6v7hkcHcBYDxQre+nU1KOn6XGU+rogzj/NWJa+J9hrl2iGICreeDC9K
RcH/qnrimSBLnWaZ8cctDyAfEHPJBvMVjJgmg3ZX5IMTM7TC0oehnz06/cyM1DES1EmjwQ2sShQ8
rfkTGEMFvAvCJws9uOeHiGeoD+Q5WNYdzfZSLrL1OU+cdjQPk5F7EjjzLx/piqHRMUhOXsCLiq6Y
nDWb1aEolDFDRVZCxyK7Mkq3V2+mGfMU2Wsseu5X1qdjYbgSmIGp61993if3Ici7KhoYzjVSfCX9
mY/v9VtZXM+i0t6aHGMBRIFlAq28X0wfJ3LSPDVQBtaZP+RXauCnunYzNc2jBjJ+XZHfLm/hWjoF
joUK9lAVpVN0hJ6fWmrFptEv0hojA/FHL5du2YBhI60TC+VtIPSsrD8MzGgdDJjSHRKpwzZltbS9
/CEr1xPoYVWnYCRa3BzuLKtSroncZZkv1ZXTl+9z55rwRjtRV+DK7QS3BioBFMO2UZDitLSVizQf
xzLzaxVJzqG1G3Nf7anlyLOtqh85SLYuL2z1OP8I5OPeoWjyKpIXgZUbFx4q7PNP0h5k5l2Ws1Yb
0KE1y3RvYymRcm8g7nrQ1wF2sEl2OYYhfIKrR3XbyDGBH74PkWr4OW/HT0xt0JwdA2ezwFtaPcET
+dwDWSZxNsYa5Cc6YgfyQypjV7Z6u01mwZau3XvMWsStV7FilNXOdZaG8oBBLxrzi8CTSLJJE3TS
aHq0GQprlycVyMQsRXRRlgeVc8R1PIImcn2A24F9+lyosnDomUGb+QbwvtdjQ17kQAd4wgoiyx5Y
UTpmmWabgJnadRfO5VYxx/xxTPPItZJh9jCBFcH35TNfeTd1VJHAdkAANKRfl/vEVKhDkCtmkGZ+
HvbZZs5Y58QRDJLRKyI4z5oaw0n9Mn6AcvAoqzot6wSkssw35g+9ng49OQwugrltL4mAKWv4Nbwh
KobmoT8d8w05TS5lGst9nGe+XNfDdR8ZgRcQIgN7GIUeOAPiXZEXphcDEeBM8gDMB14Jbxy60mND
3XjykPeAQpDhapwxB4I0VSHY+NXd0GGhLQx/oKibnCtDS/OMTFOdofpaFNu0KOlWyyNrkxY682ZN
jW/VIMj3l0977YIB6Lng6QzYaz710LQxnVugMf3ZAOjboLfT9FzrpLBJIFrfosy8suMtB5sGVRUV
Jdvz9cksjsMhh7KX9UHT71ghusIrazEIShXLwEIUTfneg5xi2MIc4ohL7b6P79HRNMiYUSMaKr1y
TuAlhktJkHk0oAXn62jjEIkUecI5RXhPTbQ4zbY2SvaktPtqfL98PiubZgBMR+BiqsBTE05t5Tyz
Qj2ScRvzm6Q9Zrlolu2aAFB8I7CGdYelXTb15LqPTZ4yOcFqmqI0vZTKmFXTtMb28jLWjgZkNehE
WWJeVFnOpaRo3Nf6AFJegaSz0EaW2EzUobF2LqcyuJXoebnwPi4rAVoIKa7Uy9AlDxyACNy/YiEX
5p3/Loa7qBPUeGIdBHUoGdBxduTxEQnMvzcHZ1K4B4k0/ZQFBaRI3XYsD3Voq+Z+Lpy4EBRiRPvG
eS+BolfSoELQMG1n4tDP8nWYXF10O1cVDVAWDXkVHWmJ5d9PFK2fKkq13MRAaBWV+hpBoocqmiLY
tTVF02ABqI5qPUVZ4FxKk41dgXJ94ZMmeLOC2yAyNkNq7kJWClR6RQsAy0E2FWECNTDy+lxSS+uY
YjwBzqesjKtabcDHF6nZLlZD6v317QECASIW1D/yUlxcXtXmCLpdK/NNCY2+1WOZfdIGTRS1IPm4
FvCh2LsQhFsYIgNg1fmatCwvjbRUMn/JO95L6lOng8HeB6unPUhXpjNTZ2hvpda9vL61xDvaRSiM
N+YpY42clYvGYPEuaOaTot1NUeqp/b2VD1cDKEz0MTwWWo0M1pWhSwLJK+oCYCwiIw3mD33hyvmC
w84KUMKCUi4RbqtSOyxeRoxnUx4vr3BVDmhx0KmKRL/Cx1+lVOtjJeMEwwoto6NdNIeuPuYiPN6a
TirYQsz/QdvLt6cpbADNLrs495nyWQ1Ha3yVI4G1WBcBjIOlgsMIjQDnO9bN8FeJkeX+KL3mxmsE
XNjA7i7v1oqpMBULASS6DRaUFaeGUTaaUaIXX8vQUEZssn9zHCcCOAtelGSs9aTK/do6AuE9z2gA
rY/CasjaqS8VLNwpgFAwRv18r8pQLvOElrlfyUdgdqnhIkILRIZoTQpyCCqKVsANAIx2LiUnU1+D
5zT35f4KAyVtNf3Vh89x8Xz5UFbFIM2LHDyyysCKnYuRJoXUVdflPtDD28xrwHBaKa1jVQILzrfO
LeVsU/sj6MtYnDwUk5GmtVT00LDOsqnZehC4YWl8B6ex6a+WuCceKptpDwkDV+Yc6r7ZWIcZhJr9
B7Ee/nrZgPN8ucfAMcERO1+2Nsvl1EaonOX5q9q/BPq9pN/G2t8/JmdSuMc+LLuhkHMUspk1HCxP
S8FSWooaZtfMrIVwEx3zwKyiN5d7R9BZpsSGiuoVEBfFZGCQJPayImAkZQcN9CUxhhXSXEAIsWIw
INQ0F8sHVBRPCJFkpVwlYBLyY7KNQI+XSLdyK3i4VnRzoY9DlkLWMBeWn4aDci2mtHYTWrzUye0H
EKoWxSZFw1WAXufL+rCoORfFnInibptVA55emRA1kaOe9FcxJgvWZI+clyPlH1GT70LZuyxyUbFL
IpfVn1yIgOakGVtg/83xsXLz4sowdLsB76A8iSY0i1bHaXtUz2BoNSCq1LzgaaqK20S/yrvXWr+t
0pfAKgW7uZYqtJBgRqUTmgFmPO4BxqUI6kkGIH5u7hKi2LUUgYu38maVulMU2WpsD4WjGAgYssr8
+xLBmXDuPiBGzWSlxFkq+eegyLZM7/Tu9+XDW/OpzoSo56dntJEWmeayQuTPEld/k2THADMbsc3I
tog9SSA73FaaIbCjy+/yWnO6s5yiIkgOpyHH4uS+cPuyc0O9EuzfYpUuieAUc2rnICQB8BJN5Axb
ABB1sJI1e1GBX7QSTikNWQdOLJRTfzhsRoE7s/7by7xEDE5EipN71dBB2RSBhV1CjlbxRY/H2luG
w//vz/MMVUWj93KwVNrZfnpUt9lHdrAc9gMIlpvaOxSSM3nWfiGKv6x0glVZnOORZF1TDioyiVJb
N9dNGDReIEtCgskl0/H9/P+sjru8mdWwmmVYHXDioIxeZsUWjooBtqJpZ2tmacHvajJqUUhTcBoA
EotWDlMNmdEjCj7SVQRS5cZF+R/ZF8HWiURxLzHKNDSvO4gaMIKYWoMTRqYr10g7K89Nu0+7+3wS
ZcZEMjkllMhU100FmQVq2fWwAajNrpNNM3W73LrqyIcl7f+FgvzZUD6HFSqRBKOsYpXyNm23aNS9
/Ptr6VbAoOFoIBBZCGS5bYzKognyAN05BnUs/768Sg+SZ/wqto39TkGrdU92KqbZXpa65mqcCuX2
0cwHqesNCK3d0LsX8XGuPcOYyovUpQq0Ifqgzw25EiNyllQLYEPlRS6OhJCdnj0i+GHJ31c9EF/9
kcRtXmBEshwlwLoYlVvEo/2rgm1Vs83l3VrVuhMp3G4hwOrxNATLw4Rh0UPpjNrV3FyF6aOSY4pW
veAsREmt74YJuczFv0d8h1hU41aWK2Fsgv4dlUEAHjayPNwNNRGpwYpTsUhBbpYoXzgbzvzpEwO/
G2MM5bFRt5m0SXqnotpW6WW7Cd8n0KrlY3zVPwWa4F59d0QhGWn0r2QqIOzcnsK/1jszB/amlzFm
TUHFhCZuJADcCITw/Cl6U8bwp4FsUJXjwNgSujb0MVAFYlZ6YM8Wwxf/2BgTNisA9rCK7IrwOelK
BJeplwJWWrc/lepRRtbEGv3pIcm2fW4A/yCXu0kqBe1fq1qDjB5q8gS9Vt/64KSa6nWGBevZNUXx
UZsfL18FgQC+8Y1mVl1WrACOA5RPQf6aiPo+V0Iv7OVCDrJAPJey+LnxSE3aZbWBvVQi8Dw12qZs
bnNy7PPbZMI0+PzARmKHk4gnbblP5y80xC64c6Td8XLyZnjSrMUDGSGWeQjB6t+KdJvFmdcS0xVi
F1d3UUfCA5CR5fpx125M5Dztx0VYZNiGdItgWuDTfjfwWM5SfEGjGkLKL+6yk0goCTQlmiNISCMd
HjQmVaAPsihEKQiRmGWhJ2KQQAPMcxGTAWK1ECY0+XHSun+1mAW5aoLoDCnIcylJjf7oLphRQ8qa
paUb7ZRSKHBvV5qsQZEHldOW7CagH1yIkzCUPVWSYinXamaj6cFqEDZeJ91WVV61hjph0DrRlIKf
BJzNorTnqgk5Fc/tZArgcRxkuFgmpqcZxnWm/1Di2DHJUWIY9Ne7Ugm6lO7VTDSvVaqdAbLIDBxi
ti6k9Pj+fGMnZGTskcHSF4Ki8+3GZFYzyFTcQHVb1e9hXKOd/CNBZ7l407/7xeeiuFduDJkmJRVW
ndT5NgABeXg9xemmGCYni93CzGx5cPL3v7dhp+vjLEwZ6G0/TRlbErOG+lj0ord7+QHelgAXgS4H
eD94w7lVVTUpCJmBDiQEJ2h4VXwfho+hutO346MkCW7HmuWiigJ7D0ZN8LBwy2EzKXN1grQ47KON
XIJ9I5ikCYKbdK93BgNZKxr0DYO5l/dRIJjH1hg1zTVQjOPGLPWOXTi4TH4fta2W/oiAAr0sbNH/
b3v6Z5W8yTRrpUz0FMKG+LeZHYNJ8PtrrsLJLvJw8oQBSNpkiz9SmLamPoZaaGM4nC3nAmdy3dAo
AOotqT4dQKjz62WAvcYgY8/8CVnEof3Mwva6jI7NeyEdFPou0a1CA4+AgbCnBzDSX97H1UOji7eH
1LGKrNG59AW1l3UdLDZFL2u4RzJFvm/c1qmGj8uCVq3IiSBumX0iqWWqAfFZjx+96uh+knsNhpCg
Bf1/E7Ss+OQNSrJp7OYWK0peok00YY5CjCYUQZi29tABjIG0KQqZoGxb1PNEiFIZSUlLrGbMXtHG
HjfHPPq8vI5VDUTRcoHU4wHiaRrMIhpLK1Pg8WMqWubIjsjFWT2REwHcGnqAZdJRgYByL4MCPHRi
hwj8z6/2mG/X9EQG91RLxGBjQSGjOOj2o2qnBwC1D7eWV+4+aps5AUZmNV7t/M4R3TqO6TzTTeV9
qjtJ8CWrB3byIZyekzlhCZ3wIVTbJ+01GTak+nH5wHhWVCgDXq8TGZyKg/qqTpoCMmpfQf/yVXWV
vkXv9LPBqFAPhNOb3tFqu7yXfpi7yu0EdAT8cMdv4jnF71IzyuQZ4jvP2EDvndnODiAlyEpnvlJt
yTacYgPEXGgnT6VXY4pu7NYuBrtt5G3+Nj8pv7JfsifvFfzL5Z1ZNTKA4Cw0AIAw8FwAXZbSpJMo
jPUbdTVAHn15p++NePe/ieE2QE9IqICVFk4uO2SYnjd81qCKyXe0+g1U7b+xACdr4p7ZeazNOViA
5doY2m2AEUdI5VJBeWZVazEMFBz2qgY+JU5r1cBiktlBiBE9om3P1qWnpu43l7dtJdEOvT2Rwumt
nKFt+/+Rdp29cSPL9hcRYA5fuxkmK41sSV8IeW0x58xf/w51965nWrzTWL/1AjYgQMVO1dVVp86J
ZaDVDaxN1Nmdv1HUw6C99sYbSq9Va1LQ4iWArYa8otCqk7NEEw2LAFiDauDajyqFn0eCjyWLpG70
gllRyWTWki1ldZWTylR4AOCV5lsMFiV4vIY/71vG66lm0A5RbuJtrs52B9nzHkJY4E7VlONQQvC0
KmiNYF97SAIUbxKgKFTOzlk9DRdfwPhECSRpgdDhC0Q6aN/rBOcx99IdwBtGzAsG1+f392iZDWTp
4YCXhA+XNIOjJPw1Jk+CDw6Q+NvtPbQW4oLoAwJR6ObFi4k9DYYGbF8bZwftJYRakWE3xvc8mu61
4E5uW0euBPe2wZWGfGgy4lYEdBy4HnS2Xe+cUdbAk5SGAKBYtbprBiUjrdLGTtT3A+jEkgz8UPrs
4okfbbupCB007wkbq226uyEpFSoVUPoZWl84F5b/nhtZh3I5MtZaNYGnAX2lJAexg9NnHfqL8s7c
JWGtAqM0WkdTiqw9YKzB9vaY1hZroe5GiRn8/1+YItOgEBpASNODYDYusrGkbCPaiolTm/+eyQSz
p2rIN+BNgleufD17PYQkEx1srwcNl5NcO0FeEUHkrNFq7mZBRi5dPgoYIZldsTQF+k0IxzL+1b2h
t77wUKAcEWGCU7bhuMrVyftti+WVKtpYBQ0zThUS83m104qdJm1FjZfaW3uhAiKLmAzvOTStM0MS
1Vk3ggVXPweyT+dhCuzS7F/VfI6oVQzvcdKlrlSnVFUzEFL2k3N7j6ymaC8+4Ms4y75FXwhQ5qWN
NA76X84ytb73P4KeCIPd/0lGB9RGJkRHUWf+ovsmm5VaBCLGm0FbsqCTq1m8Ea1OKTDU4GNBWy2K
ftd7MVL1sqkGAT6qtsHoNu/bzE3VY6g8mN8TiCq83p7BtbB3gWz/1xxz28VjGgHPDZeIIv3POn2W
/N4L5NLRs9huW05QtmwHNv5Flxt6esDIon8hORjbtqwtA6ulCHTOXeGvtBlPsbnVzPgOKNXvY6Fx
Dt3q8NAmi3obsE2IRq9nc/KNqm/CPjskWWsH1V7v0F6GFhBU/8KEc5OthScqAEdoNQI9h/iZxLp4
BdVdIk9SAgx8UdVuJZSOWFi7AkIpf7BiF2aYDQLRRtXM4m4xgw6hIvR68JwAWWTL/ryLZrPl2Fs9
YwtiaWkaBBM3q+Aohj64Pg10CcnFt7HdxCCwrPN6owbAq0NRIi88FK/C6qVtVI7ptdjg0jITG8hp
iBKqXmSHPrAbLYUOm60Fo9c2wg7bjlrDw+2pXVtBcJjJqA4jIJI/kxMXKyilQixXKlonpOYh1yOa
R8eo4FEgr23JSyNMyKWPIrQqfGyT1NiEhUTiuLAHUM4nXpfxMH2rA8L1qaJXD50GbLeKpNeF2oUa
EL96ptJemnI6C6C/NDSRN6xVU7r+yQ2BEbD0b8bcSEbXD9iWSg8xA2me7EI0tzIA+5wzvWxw1oug
jWHpQMRLAIXa6zNdKJM+T6UPlK9ZEqEb7S78JoKCLCmdf78dsOkxFuwFeC3l2hD0A0C/r6BpYkp2
BQh1xW30J0O5sMDshbbLW3NSAJQOm2OROH1NM3+b87L3a8fochzL0l1s6zgRIaYmYRyR5gpzYg/9
o6iS6tn0c8fs+vPtWVtdnosxLT+/sBaCEb4zFkA7noKjM0cKGiU7g46lEbqqgQfVbXMrg8M+kGS8
p9FGAxD9tTk9HrQ8VnGnNOFIpnk36D9Acim3u7w6ZQnHQayMDUl/4DeB3UPqmiVhsoquKIducUjV
ZmoO6AcPdZ/2PBWNlbOESg5uf+ArP73R9ZgStD8EOVBlBxHd0JpJq26nCbwDu+KHrowwE4fiwqgp
SzdAkjtdTaf+CKrtvALlCseLrxlCnQ0ijAt9HzhJrkejTNo8WQnOKyqHYaA6wvimCynp9DegjTm7
YW2BALIF4BvFPQCmma0uy1MmxNBuWeJeP3HiYgeCx7nnxL08K8zUGaWWSM0MK5m00yBbLRK5eoh5
weYK+GWpk6CpEyJhmDy2UtIJFbhS6iQ/ZDKKusrZNJGx6lTc+kZxsBr1oDQfAgBnImrZgWp+JKLq
QV4LJY1Q2is5rwiwlhkBlwzwFiAXWkgX5OuFbPOpzVU0MKIe5YRjSEwTMFKhPkpFANG0ezWlimV3
/UtgQUk7lX7dPuifdDKM34d54HKBA0Y/tsY4S1VopzFoAOjOk8gr/d0wbCthX4cCSn79A24dN2gm
5GcaWo+dSLX8eRArqAccRx2kCntN+OUbbpd4Q3fKgekdpF2v/MqR1BDkfSR7Wbs1eTw/KxQ5oHNY
wAbojBSBKWamrM5EoQvnBtB9w04j1E70YJNCZg4NPiGFbJJGymByBGmmhtATfFUvkiI6JcNRGqGM
Nhsenqt3Q8N78S5z9WUuoYALzgBVA1XU4lUvnLQ46j3evABpC3IROCOCZK9Uq5ZTNl45+aaIfD1a
2ZWl0WP5+YWVYFTr0CojANLSnQhiY+Ud7yXLuOeVwFf6y9FQgMTZ8o5Z+LcZQ53kN6pWg23BegqH
XR/+ZeSvOYhxCiWmqWjXw7wfm+DOeo/rX232K4z6p06uCe4+Q0w2aE3nPAVWHMRSCEFLMsBDaOti
vmfAVjAAJV/4+BPapt1HN8veHBuPQ8lz42umwPCIfliUzKBwxnjX3o9mv1q0DLIosc1wK0PKE/Lg
1Mp5qIl1S3jYoGEHS/qFtEqdI1MtAft/aS1vqE6l/jLxgE9rVQMwdv42wgR3KOEK+dBVgPnLpp36
FhXSH4KZUy3QTsb4s/FiDdmEqXdNpX0K/cYO/U2r9G6AfDCWE0gw4dD+eyAdlNaXrlaUtpa2FWY5
Y8HU63IGIHCuXyTfjYadXr6OvPa1lTN5ZYU5k7lYai16BNES4JUbzoZcvpA57ybawRHDLnrToAm4
Poma1Ddz6wNi2zY7NIJmO83a1+b+47aLXolb4ObQ/Y1HIrpz2fz1BHol1PZBQIc6oDmXBFgu4j/+
gQ1chxZqSyaQ1kxQrtdA+kOvBjly+azNhyxAFzCvnWBtpy/dpf+1wdw0k5hmflXDBpK7AEyqNE5c
nHWwX1r27dGsrfmiLAWyPlwOkO+4Xhc4ir7UQ4BBo+KkRuAfD3jsOyvxMfRgf1tgdpVvAb+fZbAw
zRtxBKDKcsEChbYBNEZoGmc4qxOHtmzQtaCpFX0018NRxhoT1wMmFD1qkTOpSKZCc/v2lK1tZbAM
4Pcv2W4Q/F7bAKqnlicfNqQXw/xRPRrdcxWg45MTta7O24UZJrVp5Hh6Gt2CtHsTgPYkug82ePEs
Go8NL0pYSYshRoDw0YK7AeaT2W6FnAfmnAO3nafNnaE2T1YgnlId9Rcz1s+SIHro3UcDSzZyzuvK
cl0ZZqJlAcwgaVTC48jBaDeqjPx+Q8BBS1Sx5jigtTEuWreLBgGg3GymOFBnIxB68JvOiBlnaWsN
P8s7iEpIz4rY0FSX3du7ZC0kQNXgH4PsqwO5lC5JW4QEflFJ95rRBm6s5MkpGNvMyeoudutUbkmX
SOie8KEBpQB1Qq2xnmgEIjAy9FHvTkjYn7MhjXQ0KGp54cogiXQhOjZyCvJrSbarz2VPDshXFTMA
AauZKYfQeg6r6D72wbrr7yOLNKjdxFlgd+NETO3fP2qtxfVgQwOU9UUeIkFnYiKHmCkNL8FWmkgv
/TBFlFd1geO75cU5M9fQoh6EkMgEGyu6f6/Prp/nlVHKCFaUBhTDlWPGLRk10wZZ6kZp9kq2D6BF
h5ogbczci0MiGW5e/ZVHm9a3bLH0LGggjkgfg6R8aklslS9Kxzv5a++ci6/8ws7ZTk2Q+kWHfpTM
6ZtXZMzINN31SucKIMkFEPx7CCXJvN42/UnpkvvbO3fF8QDTDuVBwI/A4c0Cx+S5FKowQZiVLsxh
D7qfU6GkUj+RwIdOsiH9P+0xOy8th0SYB6xJGx3QY0SUQd0G1rZsIYCK4p/wR+aAxgNDOmr4n4/e
izdBJITmmBiYXFCUEsF8FpSG6MZABIh+CPK5CxrOnfSJL/+y6T6JT5b2fNzr15uuhDPLtQniMtqA
qm+foCUxjkiotLta0KESCk1NiHrmz3Vcb9JBdCPfoGY1P2eTv/Wlx2w+lIoCUuT4ri3cwnIDxfx2
e8nX/DB0bpdrGkUKaGtdf6GpV4FRR2ijkfse+AwBjf2y0bqlPDn6rEycdrs1V4ypX6YfoTYwKNfW
wtLo5AJyCYekKBwV+vA5cDg6esqU4L6CAG7TyL/mXN/cHuNKbLisOQDKSJwttYRrq22bg40JCGEQ
J50FIyfzuDHml9s2VucRbbtLfxew8WzCpBAr9ONXiD+N+L1t9aWjYaEqjXgKDWt28BAAJdyCEwFY
8HosfhbU/yGRleNdaU0E4uU071w94KWzll/Ebt1LQ4y/FORGyQMdgWgTdm5WBefRfICCSa+23lj7
jtIE3u0ZXAmuwGkF8BR61RcAPrM3AG4p+vYT/es/j4F6zNWj2NPSNHaZzKO7W7UFFlZUxEG0BPKy
61ksxKEPWgntGGakguN96JwCdKWldWqTaAPlLh5f8eodiyTEPwaZLVj7bTplOvDUUfZzFtw0VJ8l
8QcUG+yio2PwMMeq7eOYg434D2ZVRwlyoaOAiAnzZslTq2/GDi1Sam6nRFXoFNoZ7ymxBp218PpC
Mgc9d+ArZdYOVMxaE6uAetaGFWx6YYHFN9VsG3OnorxkCl6u++k+T6pgr+vV6MRm/xBKgfUUVbJ2
lMCNwHG9a2ce2rlLOhaQKjSOXK9wY/ShVaUDsPINeiysD7N+GANeZLm6rCjXLcks/IWGt2srVWvo
fadIQBCpw2mAIGExGrbWZzsp0PF368mRZTeCutO6h6Sd3dtruz7tYNNZ+i/gTdmm0nxWcmMcDDwU
ghTKb77c29UUpY5Yhng8DlVP4fpaqia5b8fdaKLnacxpq+Ph2nelcBBnSAvf/qbVeQeGDTkmHTlw
9lUpZmORRtqCI+tSksQGmae3pOOxXK+dX6ysKYFwcBH7Y86vaeVNVwwL6WhT2TPAH44Ylxbxoy72
qi47NdnD7WGtGUSSC/tooXHFTX690JYOsuK+Rz9eE+vHbHiVRLQ+H9W53ulRsr1ta/l41vNe2mI2
1Wzp/jgvjVZNuAjDyr7gBJNqcC7F1b0LXUhgGfH+x6t5uWkuoqFCNdMhsHBmY6sqXRDWxE4Ymr4L
TjgouU7DuNHEbnKUUcodPZ0tieS5Xx8mM9O92wNeu2qWlijoB6DqhPW8/hKlqCe9Rx/2QZ1L8PD2
ABwGIMZ2+yAZaaqELSQMrPMQtT3HSaxdpggDQYCFXlgDr5Brw3lQhWrsY6Z75aNGwt5Sj00X2+Yf
YJ6R/7JgBrkJ/YsSRCknzaj6GCAgQwhyTDXZoE5Q2e0U8B70q0NCpk0H1FAESyTj76cel0BT4mbT
FMB76/aYKJD+TT7w/Od4n7WTjmQpoEiLPBW8/vXkqaXqD83SsJDVj2jSJxFUvuRs+gN/AuEmBcy/
2BnINV9bQUs5iGJ71FgLROlHPBeeWyU0NrMV+OT2LlybOcSIyGXLn5A85ojLRWgFmokCa7y484oY
xWlM/9JCznN7ddouzDCne5rzPkpNUDyigitHH8GgEYtXdV8dylIFQPEHQgNs5xGA/kn7iV+06ofQ
L23Q7hnQlQuz99tTtjqW33bY9yKKdXlt5rj+oqZehKxDiH+UCcc7rLlDPNlRxl0gkhrLUgfHVCa4
SOAOJQVUSZntY7PdHsf6fP02sfz8whUOk5ALbQ4QZul7uW/aqnyPRkLxD0DkeBj8NsPsZRPxXy3X
GEkKpIX03Fnb2v91eyS8yWJc6VjXXRGgo+wghSYRqooGosFxmuuL/nsUzLn3gUwR1GqhxpYMcDnW
oW2i2Qy88X/iYCwEN7hydbQ8shofQJ9bgeHDUKcmriK/Kwn6Y8yP2xO2tvQoD4LfDIyOSHssE3qx
9IUe5kEyABKF42gZb40mELT72GPccrbxMi3srb6wjuHxawEpzbrLSC8nf7ZAEKgjMkwfov4d/fUF
lEZC4Xs9Bo40/uuQBThwsN4DOIf/v+ARqgQoD2PA4UxGtHhM97PZEDEAll9OtkP9+m+nEY1r6Ln5
pKxE8ojZd8lYgXAkB16gySF0+TEVh3J4C8CVddvM10gBlM5IVSz8whJWi3GeQirPs1wjQSV7kYPN
7ZSORFPOGfq6UjCCcB5tENCwUVlmEbEwMsuqgRgZwO+hi7YpZm7dl7jgJtAe6RQ3CFSWp83toa3E
YwtdNZgcQctqIHvMnCtNGaYhC5GKB3VtHHma8qEMfkwAbqMCKHASNSFjVNBkng6i/6/PNGwj8YhT
jalF1/b1KYhSEVmgFJUaXK7bUgFN9DCidZR3Br4etmszjJ9Vi6hVzXJ5jFYNiTO3Rc5flx510709
l4sjvT5r13YYR6trlZTPaMI+mEPmJBXgt8NxUFo6TudB5MmEfvWHi7FF7RAbBrEDE3FJ1RzHwhAi
4srv0vROalqwIHAY6NiXnrmQz2kL+4GCrmWoNzHBidZ0ZmHF/nDei7QKSHcKXejpugGFpNjD6H3c
nr9PWYyLCfxijjlnrTiLuV7B3EALNN6QI0SLs5rWDto1vokHR3491UjP1oQeDOo8R+7HQDI3sXe8
9AVbS/nyJczsFkUBBPAkDOejadhv5q/kwXJHnzwa5Z4+f7Tv04GGaF28PX6uVeZWsNKu7bMSVu3g
0c1Is9HQxSc7IUDwHwTADrknuRceDc4ys0WKL6NlzmGfanUlmpj36RlheytsdYjmQMeGjj3RxZfi
fqxo9Np+az+qKaDQLIhc6zyr3+OTDgFrWsc/bk8E4wq/fA9zYMPYCJOmwTxkSFQTT3TNTUlLygmJ
P5/rt7Ybc14bVG2avoaZ3k5mmm/FndGR4PQtJu+9Q546ot0NqEE8ynTczuieNN4iLzvKLyfR9V6t
95rUnk8o7T9Ed7BPr6Kr0AdefZntofl7LiDhspRIkM1ndiKkeJIkF4PxnBD4RwrcmwNOnm1A/y0p
2RdLzO6L/CErygmWZtcezzHydsl9SxOXM+3sjfPFDrPbDHU0I9QjxnNXk7d+W6I3tYnILrE3PEUG
7uQxG0mZmq7UUgxJPyan7tQd55PllQ1JPd7ZZXFvX0bFbKZa1zMrrjGq0hZQbzFEiO70ZJS3kkHy
j6cx3KDFqtxlGUUVqDJJpW/jiNYQkQY6gXMRsQWgvz8G1QcNbNQLMOH6YrVyZANkAzu7PBzNmaKc
/yiFJDneGxMp3A9zQ2en2cb7+jhsOHf6/7gzfttmYjJ97vCorjARY22b72O3r+9rlVY1bR39XDxo
bgtUNFKGt13GulnoACGMQJ0CydfrIY+JrvQgpB7OSQLF0gejfYp/ZoHiKeC076FBAurWvxQAqbRy
y2uiYMLD/8z2hWlmxGaZR7U6LdeWdRI6asZknGxL208lVLo441y3pS9U48geIbK/HqYWgPxs7LGy
rdvtZihFkmqb2T9vTybPCHPtq5bfQpYQA5J3vmftU/Iqfcs4A1k/m2gN/O9ImMs+6YpCnxfvKw9n
3G0jYIN36uS12W6aDkbxbAac63U57F/c/YVBxpPOVh0qRYdRVU75U9lJlMc2zx2Ser047WzJNbQ7
h7NG7OoRsSZ86OiMXsI53yw70N877vfcMS7UL5UGZUwYMj0N7foOuly6nL7KZBejffv7QEzHpLf3
BNs4/bdNAEEgn4T+GpNZrwy9Nkjow+ZAjY76H+gVD18T5z59z8t9ZqfO022Dy4H9uly/7THLNYVi
4vch7LXaT5TLn8s3KMn2z1ZbcQz9D9fx2xKzbCGaV5O8D8fzy48AhWh6r9qv6WbYNBueKhNvTMy6
WXkUh2ZsIcDTvkcFkII+bTgI5P+xCX+Phr3zRLVQ2yVgED+S57AlORHtbh/YAsdJrN/jSJL8d0Mw
HjeLa7mdJ0xb9PECJ+tuIewz2TLZ/5GnAHQG0ofLxmNZECZRBE2AXyxXK9BMmzuDfs/OMdnc3m/r
l+aFGWY8vRKobWzCTKeBYZhqqSuQwtPP35OfrZO9NALRD6AbIr0n7D7QUlntecqLq3HvxRcwF0k/
13JQa/iCGM8fOpIGzBwmeQ94E7r47y9H68IO8+aP46BszapcJjSksevfI/e4fU0fhg0PasMZEXtd
SWYSK34DS4UTnEL66G+SLcjFOb6JZ4W5r+YijeOuhhXlKTzrNLYrW3Tnj4/bG2TdA/6eNtYDoi00
LucEZvxfyl1BACr+ZTmm7bvCQ+qUxx2PvnndMV0YZFxgkZVNoGcw2LsGuSuO7SbwlN1pItZ2L21v
j443h4wTFBNxkLoAtqwNWGuw+TTnoL7wRJN4VhgHqEWgwDKWoywfhY5YJCDik3E0ScHZ4svvYXc4
2tYg/gJ2gyVDcn0TD1LbKOqUTOdW7BXwbvq13UdR4fXlYHHCitVXOyr+aM9BPRycYcuYL3K5uTb3
qQjpjbNBgn1/X96B7D22VWJ4klP4xCe6G5K9CcHntz964FzYZru9IaqoqmoK2256F9754X3vdN9F
yzYdv3Bub5DV7X9pizllmj5FjVXCVlfs1fkt9Uka2VO3TR3TtxPxXgeqNdk2tozTp3r/T+NM9NH6
qEyDNRuO5MM/7m0dtOkBnuRLfAVkkGM9cOytBYuXg2WO3iTGaa9msFfbyJK/RI5Axa32kO9TH/mo
14B+FD7lkbGtxnVLqwn6TcDXiTfU9VaqzAVKkC5X0OPRjaCBSR91EvVUtp+ePngSPquRwqU1JlKI
ICmPtCGsQRvpVCa08QIkNHbzxAtJlsn6chovhsXcrHURxImu5+PZVma7dmQik83mw3f0E+8ZziJZ
P6PUyzExB78UwQ4aNRjTS34wSHJS35XMNknv8DYIb0zMqU/0KISXgaG9G9L+u7GPtu3bxvYpMOz0
9mZcc5oXY2JJdqE5D72KCaaCb0FFmoNg29x549lgDvfUhGmUDrDxbaAv++T0pthuaEfPmpOVhD4h
Gfbt9qA+c8c3NoXKnOg5MPW06+FO9ncNTZwfPyqyPbpvSuicVTuenO4AOrqnwN7Q8Ug3OVJr2588
3W7egVOZY+4DBK740rKKx9JNAhpsgTenm03g/tz0PNLA1Yj5ciGZO7auaqXuZgx5oi8GSe90WycL
r59h86BxvOVkHInmp61YVbCUEDs6qXawNclPhXPzsf2p/zlshg4OxKVqpbLMLeZQpmlVSzjX6nt7
l8pO99r/QCv6AQ/QR4XozsZ+au6e6LBH8gmUdAPBvPLSiatX/cVHMM6lHWupAO87dq59rA/hveS6
3XtF+u3jdyTbAh7CbzUo0y/sMR4mKfq6MWLYK+1vL0C+0eqvE6UPvHEtv+bL8UB7IwrRFrjf2LnN
pqlRykzD3CKwcIZtSCivpL6++y9sMFNXJnE0FeiKP9vZe2Y4/cZydPsgPe86sj8WyMlwkPCrGXfA
bP8ZFDN3VmvVoxjBoPj2ZhB5lwRuQB4fH2eCquou8+6259CuQKm0q54+Ng/Fj4dN6NBn6owfvRPQ
5w19eoDv423kZZy35prx5WliAlhQqbg0wMi7n7a3Pd36nfR71J/38EWAmIaFZmQlfj0acANPfdrt
Ng8PD5yId/XEXxhhHHjWGxLkDmHEziqq2uCwo9iVt0ey+Cd2ngwRNP0gggZlCxvpirWE3hN9xtYP
H5VEsstE5lx1a2EXFLOBAEenG2J3JiQJiqRU4zGbzvkQu9D2oloFIREd4GjejcdSk346LwOC7guF
BgRi2Xo7GN66RkeR73z8oeheRIyWZL8eAYxwLUe99zzqPInfP+q35C9ae7HzAVFFKLI7Pznr9tkS
/mVSL76DWbiuDfuu6lEjfrGPBanIXbJDgU0l+BRBpMSjNXmCtBP+fKTHgYy9s+csq/R11nU0r0Jq
D73xiD3ZW3CARniv+u1whoYUUL27/gD2vJiU++jQOhbCayCKN+jD4iz21y17bZa5Dn297udBg1mN
+FgAc3tAq5HDuwo/NcyuJxhmcDLgtJGk19geCQlcAorfTcNZ9yDH6e+C3LFI/jTbKAdYxPoRQ6HL
Vml5yC1bB5fne/BXHpC6IWp17L/FPOGkFXdw/T2MtxHauYU8RIynTGJpvV0YlbWVOm34KMVSBWW+
ZIwFqaWqOltTb4KqVjEiIg6dHBFfLdBIMqhZznOBrOASjsPyVTrg9DjaixQczv6Fk8qMWPbBbIBc
PCmIYIGpt0bH7Em+a+zTR06f++NTfCy+33YoXy+5a6NM+CUq4LDwDQk1AK96blz/7gmh0Oa2jbVd
9imbDUmd5dAzFRNLNgcBLTLLLpucxAltzYPMHeFts5XgTv+PPPffdphznGZt1FQl7HS0daNvs1t/
l07ZtiQt5SWG1K8xz7UtZrGkZDJiq4CtYZcfzpCFvquAmDBscIgq2xe4j90+IBr4lTtoz7a2vpMz
e3KKx60XhHb8PjuqO1MnOlhO7NvGw3CYCMDXNpRxjzY3R/H11rj+WGaRuzFR0wn7Gzsr3VbO8Wza
hiNvdbIrPZ9y3Onajrpcbcan1OKspcANL6v9ghN+fM8pd0DL7LIO5dIGE1z7cTdbgorZX9YZZKMo
ybcbgwpHYVfSf5/bvJ495kasjKkKh+Fz9gpy1+591wE1HCeIXrsALkfEBIJ+pReAKsJIdZQ8IAt4
KIb1MwgAEVqBgKNjgV5pMLQDeIoWQMdd8Mt5/2j23/7klP+2wExT14zClIywYOCUx3a5MUlmBzbX
TS6b9eva/7bDzNTU6UYtLFAZzb17SelLQVzztf+WudzgfPEXtywxsXLgh1o9pp8juou82M5oTvAM
HjbcR/D6Af09JuZCakQxVixImZ8bJz5XBMH4QNQnnQByE3uBXe15bBMrmadlU/9jkU1bTlVWarGF
WfzWPFT010xP2V1gc8KL1Yv20grjkeNQTXpLRyVMI7P7I7TFV/8gUcDGDDvhXGTcETEeOdLzUPSX
1cpI57ioyP48CXa3+bOZW8SQEK4tvI2MM9VFIWg0+RNm8hY84H4uCRDXSL8SHips5XWIRbowxbjS
IR+NKpE+TSFb4RY0/I5+Llc4BVuae1lDK85NvX6FXlhkHGujg7+9zFFRjLej/SM5jrsZMLvAfeAF
/6v+6MIQ4y0Mv8kbNUF2t3JewBBCEhtMXtvbHmnxBF/O74UN1lMIfR3FVjKiXv6S4jSlO8508QbB
OAitAKjfL5FV3afbedOTZIvKEI+Y77Oz99YwGOcgKbPWCR2mKn+p3Ym+hU/HhgIwh2gDqJqdSKUt
NBftgpTAyMk/1VeD6kR1Tdd51Tv8o7Gn+2S707YDD8+xjO/Gl7HP6k7Sw6KqsFuO6m7Gw3oR+uCJ
Wn4+aW8ZYXyINbZdm6kw8q3PyfHNpyliFg26CUfz3lftkYokdE67R2I5kSee7fxX6nEPPWelPx3d
RWxeG5GfJtanI7OIeDyiboYOvc1rtj090wIcnfojLzJfMbkoDqCtdmGe+8r7mI4N5BS64fwyu0hw
t5vGLp44Uceah1lqZvgPEtcLAxZW+GJcBkiNIn+BsUDXyUU6we33uAuo4KVOSD58+vP2iWSptpY3
DrjfYAxAe2jJfen1TnJVmHLs5X2j0wxPzqNbAFWJgDQA4YUr0czOPfMxa4n4eNv0J+8ss4+uTDND
FeQ80nIVzrT6QJMy0l3jAVwwyxe8hMfSfgPAlginiuAfoW3QwZXv1aeRvidP40ndU1ocdtZ22XmB
m3rGPSd6WqlhXs8Mc63IWl+D1BwzA5w3lfB0AEfgSXOGmHTuk3lyTv5J2/JKziuIi8UqSFjQNoiG
yM+K48X651oDlYcIHkyBRaiWoF7jplAgBRzMoCig7p6gN7kTbHAG4sXG2w0rYc+Vdea20TI8tGsf
OXLRk72j7EgbRPHOuCuJ8ZZ7xfeCt92XNWb3gI72OAgmA6UH7P71dk/8su98FcPVSA3Jnc7Du4Fo
O2G33HG8d4O83GFfrIFOZeHmxkWuMY67TruxTwyUNvDkMvauq7jyziDxXb2PaHwSvNJxNg+AkxOH
vk4E+iLk9pZfPd0Ln8vfH8AOF0FlEbZLbaXF21NC5JB5ULM9FgM5gaoWrCsE9b8/iPnQsQe4NJJZ
0FJkO6bHWc/CUjGRBpV36CJ2XST2TveoagZ/3R7eSvFDv7LEnOgGLTVxpPgosWxGYEFSXIGzW0Gp
SQlIRINzDvj0TO8jxxHeYhrYckAyEtONcZbuubX5Zeuwi305bOb8apM45WpfT2fLH8ddDoarNzWp
VFJWfbivYyOivpmheUPMak8tS3XjD4C8c2aE9xFMwIgO9qgPKsy98hRb2xQt/z2B1Ffvdpqdaq7/
akCFjnQpLYEmtQAvd0GEJMKp9dvbX7Lq6C+ngznanawYadcZqJxUtnBQR1oonlFs1ITqtjjujnFI
p+lkBNuo3adU9kQ6/TAUm/MVKxHg1Q5hosy6lUFBIFkIULATbd1GU8HBh9JWT/U9IogHXnll7c6+
HDUTceZZrcYmqBlw4ApERN9fe28ivEGtRF1Xg2Kizhz5WrwKMChFJmDSkaUSxGFOtG0MCpHMLEuI
Ot9L1vfO+hn3rh49Ru1ZFO2qfci0jqOusJI7vz6DjI9L0Iqupfly2ueCHDMyd/QtOsXbY76Nt/XP
wDGc0rCjreF1dk5eIWRsO2ZGbV5+YwX9jw+BxglIOUD+qn3pEPRb0deiYDp/G1/ezOMbaufWe+qd
bIJoeImII5uXBFzL2F7ZZM586cdGL8awKT5ocCzS0zHaqA50cO5Du90MWB50S/mUly5YC4mv7DLH
XBimv7e1AeJVo9kI1sZ4MvI3cKSqoKavXSAne4Ak3SyhVbo3c1cxSS0/K9JOiImSfUcDUdi41kDE
eW+UDanaY5tsy5oGT7dP4OoBXGhK0MJmLTS51xduI+qorFTRdFZclQrU2p14WRqeBeY0zGXTC+MQ
TudsE9sWTU/U+nl7DGvXOIpT/4yB2eISyDAssV7GQJQfdPR422jVafzz+4E6up4jPxYLuZ0wAnvG
JJV3LXml/o/bY/gM5JjrCbQQS+kQtB/gfGT8cVqhNoOHwHRudrKnOhosPYK6mP7SAY/rH7ihx8qy
XNljPO+stpoq/x9p39XctrJ0+4tYhUgAr4NAMEoMkii9oGwFEDkT4dffNfzO2YLGMOfWPuVylf2C
Zs9093RcPQM940iz8ciOV+gKnS/9ResYC0BMOwLaIU73uZywjIDhwuYmtHgg1GCHbiIRuO9lj0Je
I+3TGYaMjJ1SiqSp3dRHfj3nLDyauLgf5BjRKyo/M+oQ5GSo4UzXiJLuG103QzEjRvLiGY2ZB8/3
WZxKqf0gykijLxbzC1o+ejQ/ZM/NotkmCA3fq438FKDn8D4xakdYoRmd583mjqKDflYnRhyhQHvx
y1OUXayyv7j/GwkmuleaXsJOSJBIGuw+KX+H8fJfEMBeSIzuQfYhGz+1y9Cyym+oTOgRHFEtw/oa
6z4Fqjp/nNKIAvMK6LNACwKv708+mtUvVstRXd7n6SWNLiGW9UbuZDAQABVWiiwDD22g8RR2Sl/F
EROMfahmTe5r9B7UGDg4TUokD+NAqWEagEKpOF7DxJgxkJRG1BjrEIuxFgyJ2J/W6+2t5I6c9yl+
P2UmWZL3zdXeRBvyipFOM7VXx3Kbmun2Azlj8r/dHPM6eTOpy8IAP0MYrqSS31ssnq4LXhw4qUUj
ZhkzUcUqRqpjoT+hWxoVQb91urnEEZLburh7QsiYhdAIsGIPMQja6LZOewiwUtEnxq4j4fFwkCvE
Q5uUrMgxSEnycPzSD19r4/Sx7hf3T3QqCz+62T9wTLVZHV27BNIq7C+P3TI5XB9EN/nwkSTnYaZO
nitWHdDeNyBK3o5kpBhKkDSCJOH2vDIluvxxabiO1uSDMiLBqLYa6sE86UECLhWK8tuHYXlKnVO3
Ru5vsbA3rZWjk7ZGCH80ll8fHFs/qfkj6ozmXwBPooYa7tQoz2rxkqZ2UnHua5JBnB4SgOj4wTrF
n8al60O1C67BcMIWk3cpDKzG6Ey/qz6aQqhtMcI+CA+r3+8LySRf2HU9R25iTgG4fhJVCjR6DUE0
nMpi60W7sn4UAa77v9FgGGuyWgyyKh5Oof47a67EkFYzn7e/mccIo3SKEXuxYIQwXeXVlOXlNRft
Au7/fVYmfTesswCYC7D+gOwl/TyvQcuHRhyy4VZFW+uLGRHJzPSclMwWmQWUQw7BqcQVXXV7w4dD
JMXipiIx0Wt6lw/weLdXpHGwrnRTnqTn3w/Z3iGFtdFK8loekseS9Mtjarr7+xxPZXZ+/ADmfVDU
ri6SuBpO63MXEB+e3GNvb3/njpOYh8AsLLux8sJMf9krySpRoQoeUJTl5XRuRfE/jOroHBhBrZTB
n8uAszw9P2/zzVtFfveZ6ZPFzFxgqM9/3EkYRYusC9pqQ4QFHPWf1M0RdUaE9WE2w06Zcjhd873i
H1vsSRLyJ0/NbekKp9YTbc6p01O9xy4jzp1geL1Qg901Wjd6++3BcH5X244sPwNzYYfIQZdmdjzu
Z9ae9xLLk6r0zSyLKKY2UZNIBqW9PuuLt/DjTXka4E8tycK+2q31uvp1XLXu10og5uvVtp9CwiuG
TL4nN4BoLG0E4CNjbmul9S9Jn+K8pc9sdiiV0/3z5X2fHsHovfKDVpnlV6hxmLxF+tOcBzY49X1J
AN40XQIDyDTGlS5DqRK7ej6ctHl2li/l2ci6f2G5gWFFkeXQzAfUxp8stNF1GIqLMJy8IiBGv2zU
56y37h/TVFYF5/9NhPI5OqdBMaowVAdonerMTSHGIGZ5PL0kkuU/1nbroBuzSYh24pClVpSVfgqI
jbK+YgCHiVF2QQsTKWvw1rdhNwvN1kD/t+n7Rp0BUVUpPDIkVeCZiQxjvJ73hrENQlGLSd2hc5M0
QR47RZxhyfP93yVN/C4AVWJbNl3KhRFv5ncF87ZM0UIhwvrPJPOCFi6n2Cbb04BKwuwJJdeQrIwV
oFBWrtu4z+598lPxJpqAsewOWLr4BwtfJutBkvjhIJ6s81YxgxVWKdirrz3H1k01HozJsCuFCj0q
dXUAl4WdEPT0JG9YifzK77ShNoy55R90GCXx1PjSJy3ozFz4c9uH3x0ghcxhYcO4kePe5b0hU483
WkXQxkEfNGw6YFRG9v2ivxaqeELbaEYuD8sFjOlGcOwVRzf/fC40SAdmINEXjl1pAqM2OvZZFEGD
gUvLqUj/ujEHnrsz4dz/JMFYME/v064tYzj3q2FN7M1qd+w54j4hCD9pME+/XwTDDHDqmBtFZbgw
l2TTWzbnqCaE+icRRqekAO7FBcjcp/WMKK87tBCYFlpceK8a98CYJ3wmoEkRXiiS0lsZcyrpgTeZ
z7t05sn2+jrLm5JeerXvz8f5gWOMOd+/MTiyxQZ2tg1Dhu9XCCVTYtaLI8e+UPn/qZA/ruImDyMK
gXxFR8AVFFRCJ+ED8+K67gfvJnh8UCM7ouLnQ1JcVVxE9Mv4BdQy3uzHRKn1JxuUzRGBS4g1HQO6
ghF/q262wFGtIFU92fPQfSaa6X9SYvRcDTPkoxVQGh6258Y8n98upvuQmb8ftk6OYZ4O05YP8NI4
PjlPZ9gMspD7ZaVS5RfPb49XQja2HZInjmb+aZ4pc5iCAOArXarHKEwazuvAKzOMhKAZA4YZAQYZ
Xu+L3ATY2k8ijNIMRiHNKjG9WcqnwwOAtjr3cPC3TW0dNvtosIyc+GhdRVaXQ5nDnsKk+i9XOgcv
gfJl0xzQ87KpCnJxgkXt6jhS8bAhL3a2xHjuE/pMtdcvf8CslW7KXH2YKJf9OINbt8xIXvMZcJxK
AQf9rD89b/FiOEvyqJmb0n6xdyZPaP9iCP+5V3bUtNIrw7+kIFcUqG6gFLfeW//KVH2TYDSwU+aY
bKOJcasgUWa+ABYv5K2VnShr/zw2RvmMGsuAWywlPW0tx3E+pcfF48amY16h+ZxwulW4d8Q8t512
0bQ+x6Ehpzc4D46IS1qUbupuULPJ0QHKxxj6Mwz7yR/z+l6FuGxz1FBOw7pxTON0X/7/YiW/74h5
d9VrihWxSQWOztFui6njE0qz5OLmO4vbh/JnNPuTFcaUROitC6UMp2dtO6BBhA6GHkxiHwN0mBkW
7wGYKIT/JMcYlSxUKk9QIBnrdUKsLa5ruXy8movP2j3Au1xhwNjAgAfvYfuLv/TPkbLDNb1QYRZp
BjYT31TfVhBFHY1ilcsRxukH9JsM4zdn2LmqYkwbmdCMCMv5g+W2vMYGiX7jT1fgmwbzSPdJH5TG
hcq7dXYqE92syLXMLWLb5jFfYGKTF3TwmGJMhtpf2qgviv40f1IRZTrLxPxUrAWG4F4x8so7Qu5V
McZDnou1lqkQkTQDMJm/rc4rTNfv95yrmmgl/CGK7HYD8SLnvk/pQAxhM1AHQGfswjZt11hiWTIv
T8V7T1XGaIRaMRhCnOMtSdCge3tLTp/kHflxxFSm61vWB8eO/Nnn9JNDxo4YF0UJ5j4oRmRrtdvK
wZvyYHGIcB5rdkNW6CEV2+SQjrOFHrYTWSLnj5FezA6vdZunxxM5158sMfajiiqpFXWwtAa5N9C7
OAfy6TkLO0V/IPT6a//xIXDWck2ae0nSsaBMwM6cW/A68gIwRFXBv4ekaA3JzoBSvX+E0xo9+j7z
guVtn3rYz0pbJ54xwfD29rBEQk8haAbScZSuy9NoqrF/mJARQUYUO6AGiEj8Q8VQ/gJKGQ3sTUe3
r6/3OaOqeo8OI4CxirU81wYHp7qK1b7c//hEBgyyMOKCebryeZloWJRJjw0AnhiF3ogr2Vy5xmNL
uK7gpBEcEWMEr9H6ao7FTShfx0gboEjIS0xM26NvCmwbgd/4s0wLwU6OHNIDzPonNUdIHgBShGf7
Ji3DiBbzTl3lHk2QHi7GcMKH3EW180L2HzzngqM3t5zdSG/q+L/XLx8B2L64f/0T1Y8f13+zt6Ov
+5VwbWLqLD+v/6+j9S1ynVOxWC6QiN8MZmvZu11iJY6LKI/H2kS+8Sd15pXS9L6uJQMnuEbT8rCM
RUyhlxh+d2rTrH4DLtH9cI9Pwpo7EkR15o5OsSOKSVxiazkNjsLGjL3XmpRYgCk5F5lj9DgCf7PE
o+M10lka+cBZPmkP+lJF1pQjg9N++0gGGeNQisMsqjN6ghZqGfByHxBb1ShktJa56l1e3YJnLm7y
NGKovAKdGhDVNGWmYZzB+T8ja9mqubL+VRZgxBtjLVQjVbRUp/AQmBLQTHHxaq72+5pjXqfjxW8y
7HhiiU0JeUSPMOiIAFFogViIGXhJ40TkE1gyP6SdxddvjeI/Qre2BFt1vdVDcX66vmGMifvCT7q3
I54Y97YLxExMCioWCXkuSL1x1A28Cg3pYAA82dF5xQ276SfvqBSbfO4BhQv4UNwWslLEqki3Lo8G
tivS5dL3jdZ0ZDzijjEbVSE1iRpCqxD90ODnE2hmcF5s0/1a73mIAtNJsBE1xrEQ9HCQVA+MWagV
bJ3ERuvQ8lBZi9eVverJ0UV4sv64z+K0n4usFMBKFB077Zm3Rbp28zoXEb3KwE18yI+nJeITaUls
XJ+LseCvr/aW8eOQnX5svskycpNf5FmuSzey5/MDlhFjC4ENp95Ud9SpN7/Qx5ujz1xwUZbhFRUn
6hdUQb6pMzFSgCb+WCprlMXMehOe3rZL0pmgf9rteOhcf3EXv2kxMhRie5WvDqC1fl7XFu0MC4hz
WNQoNcB22nC87x/tX4T2myAjRoWvFEJJg2caccJsAoZ1bi2Q/9rPdxxaXOlhXFM5MSoskKGvurA4
Y6ZvS51hz3lZ2LtfNrxh23I53NEv/qn939wx79BVv4ZhR71vvOQkgcigdWPxq1xwUf7/4jN8U2Ic
1iIRsHpuBtP2XL9rRIZ2LBepO8DTf8GekMFUHMBGcdj7yzP7TZR5irRL9Z9kamXX1vqCDhV9QxaY
dW1M80Nd7n3r45nXEcZRB9TZceajt7auL8rVoL5saVlnwdxq7gP6qCurWzQc/v7yrP+XP43drSpd
tCRJaCzzZjx41pIoyLmbt4ia12gm06P6u6RoAmNi6qAF1MGFBp+WYz1QF/2QLJxg/YYkJzIw4G+z
sV3RNI+uBZw1N7D28RMvhTadHfzH1GjsZD1MupaUGn0gofvOKSDIx5BhhfwB92yn3+Lvs2UszXWm
zWStpAILZAIMWqYuAmx9x3kx5jwyjH3RZV9uyxZk9IgYF0yfnXtTfk9IbcUB/kdHXzGwVpFlquNn
LN8Xi83raoW46GjbZHlxPOv9/QUDLGf0wxr7bGN+eAiaVysb4TN20HPC9ekE1egCGBM1m3tV6NHs
tgVYvXyJKecZ3IY9xyxNh2jfZ8+YpQBTmJ1Hkw4ZRm7N2ZvgmHuXB+pFLc49iWYskiamme7TEHpY
FpZHKNbpfTamEzajw2LMz9WXaqnqwEZEkDzcn9GrQrHzDpgyIzVUdWebwSOgJY/7NReldjrN8c8R
smXZMFc9Q6AR4hZUK9OwhXdz5dccn45j1rGh+6exi/QqCrGFEVqCTCJ8LHiriyvZICFbmkeAQvBK
OByTjtWwPwlmfYfIN0TKbf1W0FFsOFiHxzkQnCTytcJuhWO4uH+LPJG/xQcje97kHdqZbrXA+cpr
ibiHHVBbxBvW/0iIsTj1Rcj7mobV2cJ7xXOP7QbukSsY931FjS3ShkIX6XIHwXhe58BAMXbCa3CM
zf3NN7zP0S0ev6NiN0y70dFdZ5IfqDMqHc/brYgnH4t1yCIyUxe14aPpyq8aT0A479TtyRyRjFS9
FY0Uh7i+oKXXrCz/tOeZp/teE5a8/JRBH0j2dZSAra0VuEh9PCTnr+IFyzUQUnDhb29Lce4dImNF
LrXcpmIKie8c622Nucntw2l5CLafp/jhgN6kXiafn4SYFVrMgSRmbNbH6Ni7Lu9kOa6wxibpwgrR
aUpVr7TW57cH5/SInT149I97bRmbHGeYp3a3SGB0kb0cDHFB2Z65Tn4hnivbJsWm5Vwm5xVg83Rq
EGKfNK1yAwr3ailbPSdDbAk83eaRYWKksPH+U3BxHNVFId0wD8T8tUINH7rHc0E5OnALjUdHN/j/
NSTrLSrd3iMA4+4rNs/xZBNx1xpZnmoOLesXFhJKD8vQqdfvsPp00IHX682xWGw2rotzddA7SEKw
+sSo+AeHF97VMM6GmieyX9AauoX2bfqcoH18YdObQeXtmUOMfuyOMrOJuEsXt3gtwQuQCN5OyJt6
m82tzLFOfvPSSX/JXP3jA7BQsH1uBHJOZbtJLEEl6dwNVTfuNrFxlAvIeqEs0vrQY+CNt2qcc6Zs
ci69RqJwFcHmuv2SXsvdF0drJ+abxzmHP5ZeNk0Qhyl1m5NfW3SfR+Zi6WyVhQNRPPgLlJ/JzsYg
U0u+0GDFkX4uccYHyWfofS4rcJfZZ5QrTm+OtVa2YmG15pDbXrPXH8z+xdq7X8d4G2YwW+v/0Tqy
abu6CeeDjk4JWv8BKDO8ZLR7xPjD4fUvadZ/ZOg2pzeyJWUqi12l0JsMfqGNTDOlM7rWOFR44sIE
QYjqwgwLbNH7k5m5OyfZqef1jHNsoswELv1F0wMhQtsKovJgpS1cnpXixf3scjsxNULVr0DhvE12
gvlGcuSkAAi+mC05RoRjENkWuEZW6mZOgURaE5svNj6JFofF4648oHLPIUX99zv26pYWGF2/HzVR
2+I5OVlWOycDesjJL2QyLxwnmyMACpMziWdFUwcDOEIwmQHWFsGKwqnpcLJrAFH+6bXJMyHX4x5J
0tYEsI31gI2tPvlEPE0wRboLb20IFday8UDip0MWGRvZDBVDdPpNcEZnKPmip/nUDBvusxPZp7n1
iUSNjao9zZbwe4on3dMRPUabvG52qcIUd6aSdecaT9Hv+0IxHfSNCDC6VGM0IsaEOSQdU0DO228E
fag6xoS87lAr26//nRSOCDJPdCprkd549ATJcrnwHHRNEc/uD/f5mlSrERUqpKN70vMk7bKAuvWD
BZw4nsmeTGqMPs/68X4cX4yCqtJ8HyxicisJcAwpT9ZYHx0bJf4TLJzXQOmizfGfCMc3Zmm6R2SG
eDxNZhm+eWKd9HaQ9UtLs+OXzW9cjYY90Os5sFwMS3yteJW4SRM+IsY8u6pgpJL0f8SsbewI767F
42fS3I1IMG56PI8MI7hlORVTPLwgy48Aleee38LeP4zqiIryU9Ca+FolgYxTi603rPP57AB/RQDP
gxYeP7fvCzWXGGMNCr/te1kHMet8LjcJWbemgs5QR3kV9Idi6VaNw6FIf/499ljzUKQSYPRAMQJS
frYgyA4TFExcdcmTdt51MXYB+77gStOGXhTRMaiDlqiFipLzBsUShKXGssXg6/N97nhCyBiJGZpH
0qymWqyUZBZh9oRbcuKdH2Mo5MDIrwYVwnQZbLu1YXboH/6izl2IvxyRn87RfAsj66o3QzcvDAPU
nrfI6+MIgSFrHQCAhT+oPFGEBawVaIiAkvT9o5wu0Y5IMy9yJEWzsDcgKCVgSilQqYY8aWsax/zB
J/3je+tcV8NK3voRXGjXvU99elphRJ01J1GRXRPar7p+Sz4rR4WE7nX7mQebMZ3IGNFhbIoy9L6U
DThgmXiAtN8lLZbvrNxjwEvGTidoRpQYuxJItdGGCpXNLW0PBJJ8BF1Yoa7m8nBfpju2RrQYs6Ik
cqIKF/gApXVubJS58DDXBKsoMCaHEhDnrjha94f3nvlYAEtNv4XWx98+HLflAYUQtA5g4zzXPnNe
ataTV+eqN6t7UGvMbUF8W1xgwQ1H76ZLWaMDZAyJBoaagmbOm1W8wdqDL3mtJsTHwr4dduh8cX0o
HlOMVekaTxACDfRu09OxZbzNHu/fEs8vZL34IZIpUyDhPCQ2klxX8o4WX53skOrdu/LpPjmOTLD+
PHBkU132KEPb2BJ3KZkfuBkUjkvIDqU0QdtLNT00dNmRwycdRbDRrWzvS86jySPEGIlsblSaloPQ
FhtslwEHTYf3dcYw5KEsyTpNWK/nwDOtlvcvgmdJb5swRo5zLBl5Wkn4fGO2K6ujC8/fh1WxNNc8
F50qxZ+uxRyRlGLQBdeMzQ5UdEgVIWI4/bOxzMzCLgfexsXJDJ38TYK5CW82lzI9BQlHXEuPMZG4
5oXHBHMb1YB538SD14KW5+22eQstGYANLz1JF9jEhm4o5Is4NzTtKH0zxVhrXY/aUu5BUnqLsUZ4
82i/rkzOgzodeyhYCgU0WQDnsnMm4qBfxGveUL8vIb25hT+GfpmaYP4Jc4B4hjj+w6QBGNFj3Aex
lZOajjqehvcYgzvyCnaTc248Eoy8yeU1KK7GlV4V8ATQRvaAWYklso3It+FhjXjViGlvDPt9ZEM2
ALbMYpGpVa9kA4UHbcyEBBUZXAonQr2yt4ulB2vvfXXEjEbgpFs5XO95DWyTojkizwh/P/fSa3MB
+Qd/Dxfly+c85NNJmBEBRvZnl7l+FT2KTEoum+3FfHBCq3lakoPwgU7AbnHE8FX8xEvBTGcxR2QZ
+cdha34/zLtTZw0keQoW6LOtani1HP4m5WVEZ/4zskuNbiYkOnbnPT9ruDXd6h+KF45MTj7kIxpM
0ENbDGutAC9rywNiEdpfUPZWXz84ZOhN/GFqR2SoqIyMOvazlheF7h0sDgGWtRxuPYwoWR17HkNU
ie5Rooc6ooRyVRtrCRgKr8AkqyuTONGnv/DVJS+0upWK/k5KYnuzJFW/FPMB4rdGU+j8M5KAd60E
i9JH9jy7EGxuoSjfF0fYfVh7LcRs9lrliMi04/fPwUps01Ya1FXVizhYy4pzQtDgl5L0cDxy1+1w
pF5ie7ZyYLFEhod1g+v8ukblLIHtcLXlniMpk97FiCHGaLRh3M4ioIKdwtjxU59U15iEgPG9LhWB
iOIqsOT52qvPT7PhsZadVl9yfsB9Uf0T10KuL0Ma0lvdCmb+WgW7GPgjvYYcoWdrOS9una5+jhhm
rMmAgmEpGjhXJVjqQkrEyGwW0nv53MimoJCgIN1iJX1068FWL+c5L86b9FBG5BkjY7SaN28VACon
X0FEgseVz3vKpyPJEQnGxvjYE61VIWQUc8WAeYrWeMoJlthoq1+yfbS4Q1k8lhhjE6mpL2gxvUGr
/YUdwzQ93lqdXRLX5Bg2iUeLMTdXH0tz9AC0ni265yGzsfvFynbbt2Yw9SPJlptNbjfO/EEtAV4Q
WbzEA4c+25kVlHOAbFeQntSqf+9sPEP31YHHINuT1SRF3hoRfYTOZ2+1DGzYb0daonBHUxxW5q7d
1dxxTYub6qCSd8e8ss1ZHcCug4wqhrXNP5YdOTWfPnFy11NMQGu76uk+p9OBx7eYsq1ZehSiw6i7
0ctIa1+wFyPazJ0UaTIOpfsPu8TWcPJAxd5WauOoX9abWEG7yd33mNCO292vDAuwLY53O503GjHH
WJksm2e5EkDNM/tZ+apXeUxW3Fmu+w6fdMsej97e2AiqRhng8GECfvaumN0quWIv9P3T4zwQN3s6
ItJd9SEPqXY7h6/7X55ucRgdEmM48qaNi5yuMyitRrP6wIwOmrIoPftakPzZ2KIpqnEzHg4eV/AY
G6IXsyy91ji2ywVOHlnAXKH3C4k93tAMR6PYek4jl10X0fuJfoXH4Zd7//g4pogt38jpPJCFHhez
9RaO5iQcU8sRLra3SteiIlDoKaHvL0Jh/xWgbPcZ4EjWLdwYSZbaz0Q/z8CAt8T0R7W6/3VONAYA
1J+eqXhtrr3WUu04b9sV7cauN2ngVLEJQEm0mu6Ppmm/7g6LXOUZnMmI/Vuw2Q4rrCGSDLWmBmd1
1veIlPLW+uDNwk6H7CMqVPxG56fkV4x/JWAQKMui80YBDhYAVUb5BPtuTG4HIT2vO+/D7eUakQN0
SNAGET3P2CprYkoE54hsMQqTXDebd4CMZRBnPuawZrAMTUnO5yw55m74PHjHCy/m4xlqts0qms3r
sqHmrXSqrYdkR7ngA1Hcj/qw3fvnTUli5vky3ZbSY9HSS7EtrsTc88lwVJYddky7StIbCbFYu9rO
Tf0xMq+o32Geq7dwcmv5kdvfyouHWOxaIZKFOFFAUnORMbYJphlc03c+eG1bvLeC7ZkyVCEUK6pS
rWplWKO7O36oHyio0Trh/xgTsW1TaisLQ1FD+iIUtILnK7byXa0rVon1wHgriV6vbMG5b61uPsgd
7boBqI60KwqizPdi0JQbgIccYvJeA6oJ0EOcV4NjdNliTNbIkjILsVTJqEngkYpn1P8SX6GLBJta
dENhp3yK4HpNJQNLU4AWYqXO7BBtX03sfVsdA8fi4i9Oly0A6vlfcoyVb7RMb7DhnRYS6EThPlqf
9KXyHmBVoWG5q5C4R3fPeRr/clnfRBnvrskF0UjoUpLhYe0snZk5HLDM/otr4Wnw/adQfNNhLHzV
J1f5OqNnuQY458PSs9AyThGpSmxrA44el+B0NuebIPU5RlJYA8oyv3ggWKIdks6/YUCTAmhSTxnv
Cp4VjNNbHNGfdmS+iTLGXsBMUiPrEMnnNUg627bFrs1H7yhZAuD0zX2x5m0O/YvV/ybJuICFUNSX
VsAFAmCmIvrjhkLdAeSLw9n0k/kPGTZavABRbyhp4PEcb7a9OTjIF2XbPqBrhrnjoBxhufE8ujuj
msmqFM7ocjDHeUtPyq8oIp7zK2tsDl88pWNDRT8S6lShK6owN+SvVcfB6Lm7JCv0Ghyfds1ShmfA
a++Zdqa/z5KyP2JvloueomeQkkSzPKyfvgQcrniWiw0TNQ+rp7UrNSXYtSqRs7JAZfe51RdzB+l0
i/PK8GSDsSGZEfktim8wxGuM+gUv90Xv9tbfMR1sbHj1ZD+N1JuJss7SClu0sWT0N4Xc6jBxEpg1
xss3yRK9PTHgt6x4gbnP+z+Be56MMclrJQ+iDhzmm2T3O7VgQ6rN5mWD58DltdVOhviapmPLpY5F
p6yzX2DNqpTnIfpDK+CXYZOCA0gTZIDvszTpYI2oMHcWd62StBIwMme1Gat2kdkqloCFyzBfJzVH
HCcb1dW5rNFtR9iyxqL0A4mguMx7Oi1vwUZdf2cm4Mtg/43d59x6RHuy7zRr35nvPnwAnuo25/qm
9G1Mnnl7UrXQUecCeexQzdCZdfm8f5aT1aQxAUY8RC/oATaOCuB66/x2PufL2qUNvShtphDGj+eZ
c5/gZEZ9TJB5Z0QtSedtgnogcIrWip27waO7fr5PZEpCxjSYh6XrasUQAtA4nx2rAz5VWHCi5sn0
xYgEC6Uf1WUbyvRi1tv8GL4U7+jP8Cvzg7sUeepdHhOiQdrI4l4b8aoHFK4BYwreyrMe0SAUkw31
Sd25zTk4Kk6svRoTo57JiJjeNZ0cdCBW2RjXtnmvx2SgosmqCuB/EfVtNlsi+o0I2GmBtjlomMgW
a6IDeK0EL/tZTjB6weFnShDG9Bh+rhLauNsA9OSAhC8xuexT4KLeF7ZJFRoTYd5EXyzb7iqBSOmc
1/DWGvstfQ1s6bUySLCsVST9W/D25XqCGS4KLjDE7RVhb238A+gjN7q11q+DuTobYCQi5Fe2v4sF
QRgoLshgu67IaVHi3iFjfqt2pqKwAXZBzN5awHafn2jyrgeXHOs36eJrioTasjjXZElnQnZZEmdD
0dL7A2Nn8T9GMNyR/oVnM27h/x+nOKLFKFqPAYPEq0Drea0R5y1/1NzwoUMtzioB12YdPRtNgEdz
7gAnEI8aN488fbCjH8AIaxRhgq4V8QOs85sHHEREGC68YY3n80wp+fhQGXmd+0kmJznorIH9kr/4
x/v6MKlzIzYYacyiWed1JT4fI04Slo1luyUX43kqlzPmgRHC5pJlANMQcVbo9npbkmBxNRVr85Ji
mtZsiLhsOY7iZOpjTJGe6kjJBj/LCi8DRZqOODvOzK4ccjxyZ6B4nDEPchcorYQNMRTiCfPeBqiY
K+Vw/4omX68xM8wjrGh9J8bIW1OvBiObWEivEOmFYxgnXc8xFeYZbnNx8NFAACo5upMHiENipuuF
/bRyfYdnKqh2/KG+8NHQNKXrGBNiiM2zFHNWqgxiNV2iYYsofLowiJyTo4J1hwybRDQ8I1QEUQEZ
2s907ixtpxB0l6M296+O75sjNpFYdbHq6YNGOXK2qYVaeGk+muQCl/qj+//oy5+2tiOCjAHyL1Ik
qb5Ex7swQnb+LVuKFaPz9IvH2mTbujaixJigJBZCI4pwilAlZBsujxVQDQa0kKwfBVSuYV+Do7AG
3Y+5zVNkjqCwecVMzyvdK+aA2Le8x2GxOa7cL3Wpm7zro+/FPUlhTBQQ6I1ouILOul0ZDkYCXoa9
aO5VtCzel8lpB2R0moxpCgIpqgoDp/kcIU+PBjunwzyjYS4Wix107Wvv6uZ9klxRYaxUPq+zrogg
KlZpqbfGvs6RLWmZPkvWineSkyZxxB9jreSL5OuXGopgXSmOgbzLzjMVVp7b4M1TbsaGKMO8SEMd
Nl5A0uG6nO3idfW++2qRuyy4W3J416Ywzs11JuZh0uEMizf5BXNfikxqmzzZixwOfg0oDFdXFnsk
2mFqCm6GePKZ/j5Utvc770IlEEtQf65srBT3d862WcgJwc6pYf8qvOyfeZ3H06/OiCRjXzxAgqYC
1gfT1jEYzcMrrOYX1kA8cy+So+MKY1/iBLOiRaXiaG0K75rXZGYrL+7HfS2YCs1GVkxRfroEaImc
ZV4LvSvkRVAvZpinXAovRr29T2bSX0O/NhaOYZOjKjDqDcdY1wdJR+fxYti5/NHQ6cP6/j6jy1Et
SPPrHN8vbAv40XRZRuP0FuZQ7/Mx7eCOGGH0OAAIxdUzQAhN7qYVHfyVvx0Ec96QcrtH5X+nnjpO
2/5fDNU3c4xKa9cyDkUZNFWAbxPBxiJnFKHfdbK6FOTjg4sqMCkTcxliLIg4N505TAWLnK8elbwS
nunv9CF5UjFXUSMVWz/lpg8Ya/7IJeXhj5dmbug6OvqRe7sBpI1cUwljCbXhYb8owBSA/z0jqnsR
TWnZlViQ05PIcfexKQn/6g0YkWXU+VIOVyOQwgGeKnRMDM2XJ9Nt1q7MNcwq1dd7HDL6LNfYxSOF
IGXN3zIiO6mF5SPOAUMSL58osD7aL6+9I5oeeVqtVug4PdPQBi4Mql8fH8ByM3eviKX2MDSct3da
vkaHwNgAHwn/SM/wy7ayq8Ki7bBAEXAZ4pKjO/Q7906A8SYaATBrAr1jsLbNtpJM/KWZm1/yY7ae
2xxik+/giCnG4rTKdV5IMZiC53nG1iMkE3YiDjA2eenpSVBErGz7R3YZffGGy1Wf95QUUHD0xVnG
Tgo/sr2NS5F9XNcEuG1N5i0G/THqT/1CLJbCeEezRjzOzU9NmtrRr2EtlHbx1VjA0tyz9Tas5cYx
zNvzf3lSfMKdWLq5mvculTFO9UyrRUkGOVqlHayLszwsLw96aiIrFoSWC6Pombrk5kClgBgfV3Tj
1P6Z5xFPugLfXLO5TKGVL2IUQLZwBa39VmFDmLeRF5iuR32T7vH6+Hdh1IgkdZ5HJmuoQr2Pe3Du
RcQpVkJIZvBBFnaAbR2u+tpwuwk4N6sxxsr3Lhi3mYHgWlnA+RAT1FxWwjrABirgVXzwsknT6YIR
g4zFUkJsCh2ulB7a5MNj/+C6APPkWB+O4dcY4xPlQZepGoiggJoAQhRlWm7+mWN6NcbwIFUvhU3t
0zXFa8dwVMG08ZAB95WHicEzpRpjdZoZ3s5ZBW6e4Y9ip0pHfODw06F3zrHd0sx39I7djZ202hXd
vR7tHGjNcKNhLglWBxlbcScAurtafu1RyvHMuc31TDl2XGMsjOo1lTArcZwRlnVYwV4+0LlLjJ+Y
6Yz8b2ZcY8xLqMx9KDalVZL1eSulpvCRo8SOFaZEtf5dTPgt8myyNk/TWksj+ki/VYvoyd8CgPEI
+KaWzDa8bM+0m/XPs6Ez9iNIL0neZjBZW9gs53eKiDddA+M0OLrrf+khjzhjjAdmcvtoBnQd2sR4
eRgQUuMEeYNjPPnXGZPRdYakZz41w1a07zTURdAgaSFfwNs+8f9Yu44lyZEc+0U0oxZXypApIiLl
hVZZWUmtNb9+n8fMdDG9OeG71VuXOqRZgIDDATjEA5MSZTe6QdTFrob+Y8TqmmYE/tEBxYI9084T
ydy4aTplPbQkSKRYDmcUlNA7A2gqAsKNuIXVM8OytzplPMS8TLlYgq7vX5tjb+ab0gQekcicZ17t
ulgELHSA78tFnmc9ZDd5YWEiGIscztEMyz/krVlOdlmbqtkcEC197sPozuit27f62sx3S6SUBeE0
o/DjCWqCZA9GRFVL2mOTcmpHDmDUtn5l+QA7dgc0hoqRE1j6Bh41QCxB3jtspCSmLlFGphPELFEr
3Ppp57qVZUxYFQ9sZW6LCgm2Kt5mfj2l/Psm0huMk1mYC4mHPiFBecTCqC0Qno+nF93E7jJj+8mg
RpSGFrUuYw2GKunYw3190C6ilKoTlX7WUoSDkl0cJQwKepvoPrc+4+MnnjkMamt3ZUmNUuEZSbyi
N0ANUzVmbkfWy4TohPlCXctLLslQEfecFj26UrJr0MCZCfAgN9MHq8a0qhZLKpSW5mEe5YNyjX/Q
4B8Bww3g9KhmMQvkqw3YS0qUAk5VLCS9D35qlAfbGSvfMNdukUZHvB++8GYxsG6UdVZrL6QF0etH
LTQjVXJ/ChVyVq92z4O/Q0hwEvFA+mQpIYsU5eoUfc4BsQJSJLn7ahtIXwxm8ypnoPb8mb7+My2k
Jw40AdmLmhyc74VnaTbVDHVdUm2IWfgdq91RSyFSDq8GCnqgN+Bs8iqMkO1dTBbr2HyBXsfAVAy7
Qhe9xe8JeW2rocXYvyZ9mfgyq/Hg8kMof5iEYh+25ObZR7ttTVDHmnL8+0LOAAnYz2dGALraBKPL
uoHXnaKim466HWHGKRFXNgiqMUENbf0P0hLjLMl3/91+/SZDXY3AaDtO73PYL8x2YeAecHlPpJzD
isYYdOjbIAuz0OrkCuIdEjwGWFcUAezQhOBuM7TqfBdyux7k4tppIRoCAgkMwe+6BGlp3IzAgUc2
j/gcpAX2rBzv6hznkiSx2guSpYI9VnoKkmhsBpTN+1Fys51y7LY8KnER/Kp9m8fVrtglQepWSH3P
6cNAeEzvK8Aobx4nj0GCdV7k7wuehkme064rwdPrfEgq03iMES2RvlH7k7VFSFh3on8pIT2Gk8pq
wvM9dP35FSbLVtERAHijDZAXGFwRbb6h7dfJ9QVXis4HqhhV5P1o89Z9aBWVWW/ki7b7OmtvZC/s
/2IzLIs7yptyiqgCxwlE5/tn7HMgKebYLvfJIbkAV4XV+riKGbVUDspwBG0R5alAtPHV7c+xbyPM
w8ou1IRfPr++mMD96yHJ77OjDAjfBKhAyyBH8EhebcSaG80aLkwDshqT6JIIRHQD8RZPKeTUZKNa
yzpSyUAvGx4VR9lZseimHvP9vcrRghL1IOnERA50MAUBKi8xBqgwPMVtgVPAMFVrxS4FHbCCjEUv
go5Vld/vmBhmeeu3Mq6x7F3KD+M0vNUV2ob2wcdtvV+rI36jRAUIY61yXK4roLR/vXc/Lu3LyXB+
/TTx0geIfWoNpsKMjFfuGmbeBF7QDZUUV6gD8/mwqIrAmC8qcjXPnFlY1WDpANN1KvvpXB5L79+z
nJ8s47UW76EGBnAAUZNkHo2E3wUbTVMmJHLBwyC7/u5C1lubb5N99wNbQJjYfteJJsqofKNGmf+g
zOt0Gjv+mqItsJIMN/yH4TbmR2DG7gk4Nul15+Dbj/pOdzHyV1rAX9ns8dS6fcxrTx9VBOMiUCgE
Tb2qwcK8Rb1SdvkQ8qie7Y+iU8kohCOq5kFx82VsySImBkViTCjev1GkDrnlp2gcsbrjkj6gMKxp
wFtFOhg9T9PLI+LqZ3aiZSXW/UaRup1Tz8XB7Mc8KUUeJdu/EOQzpFuYy43XIolvlIhdX0gzT7MZ
IL8JtKhHfvZ+nm3x82VjdRvj8gk/KBKAQQvdoiwvJa84DFUURAPVYUA8QYW/E64LUcIzL4VCKebo
9lDi+QA4HQer7jUTHjK2SHUUWRlMClSe/qajK+AjfTE8Kx6tYb/BshtAYlvhc3mysvuz3bPShmst
79++kDqEPsyGGiux8IXdDoUJrKo4Qt/m2msdYAVCNJZp6YdMNhWya1P/ACJjz+p7XzOf3z6COp8q
kZMs5CEmwFkrJoZ3UZNwdTNmhltE3n9T8sV5UA48jgOjqI0c3OLV3Z/Ft+ziPH1VH6zn/Vql6xtH
lOse5hmhXQiOup1tb4wWwOOo1vqPx71iSmaIwcbSTY4GpgoQ0XpY4XzEnhIoBPesJRuLWTVee/R8
+x7Kt4sJPLHak2O27Q/5bf5QbeCwAO2yNXuMPJKc0d43GAmctTffkird9MI1vtikAqG6P0530aNY
ARYwtB/krRccRqQJsJkrdCYTiyPQvtfsPwN72ncfLNO2amh+nzrd/RJrQTgaOj5jQhERWRCv3vju
iC2rBlavMcwoCdhvaBiNuDcERWqoacXDP+O6+7HdnzZITDAH3dZt2oIp6uUgdqFcc92VkIu0eCqZ
QoC0+GhxGOfAQIcF5oKcuWvsKqxbDFImLQEYE1/0JRgszMlJdoU1bwLz494NS1NB681dmpqFjSC1
9M670bPugNlkdRHgsIiFJY96lOx1K3n5k+LVN22jTFnZFLMRqrhzsKevqF5hxgu79dh+i2FErkZ/
4U20OAmAMgHJ+4+TUJqZH5i6/5XZQeyGxY/BN4PZ5mIT6zSM3SS/MxRsJab9xiVlworSkHveh/yR
jOItLnLlTzlCl+hcuKx7w/BeMmXEMHCY5oJGjtomi0OdANP6B/Kc6zahxzKZ5Lv/pleSpPKGLoiK
Rjc+cR3XNYMGqaaTa5jpcKf6P/i9pjl/Ir8FHUp+2ij4kB7oPLu2H5vIkvDoHSZ6ySC0agkWhCjp
DdI4GGFTE+kRB5/sOvcthDe4TWatuxbh4W+5UZYdGcNW8X2Q6azWdqc7ae8D3PFg/tzCs+Tmpj1e
MxfpkZksWdXE35TpUdtY1oO+70B5xFq0l1++G3zG5jxaKQwQcw3b6qVbEKMeAp0KLAzBIOZOdBor
gt/yYWawPOnMrOavvE+XEr1GK4v7nZZ9iPUq4Esyj3sBjeyK81Z7rAQGS3qU/VY0X1HkElS4e0RX
b5iGRr8L2i+s2/qxltL6xg1tr40aCLBE31XNssVfvg08bbnElHK35ezNJ2l1ie4fHxlUV13u4rgo
W6yLeZUOEZFhb6X3+qFzxdf2zi6fvjj7M/SY66vXShDf2KRCyEzPhLrUQBCgBILdHLvOPH91H7BV
zLXjwqpdXDBHmZCmyXk9UwgtLKV6r0x3G5gpsN7OzPzgGgDjN7YoI8LPMYYQMpAq7dYlW06jysJg
sWGqVuJwpyzaz1b9+DU/bc6596WR1iGGFyAUbtjlq34tbgO2DIWGQfSHvEMLS/35zOpAW3vkL5m8
/n1BQgcKR1a1INFZ1w3AeG1zM0bbvzbAz7Q+WVA366ET8k46Xta8IOjUlcgShWsGzKpc1F1dmsOx
+JUcs6ef4WbXJva5u8ebd08KmgxJrrXEquKCLnUpRq2LhbIF3fCwf60vSEhJOyQyrDOaCBkXcCVl
840UdR34YKyjhgOpxEwvwh3K/edPxhVftcgLbqhbkPhBXeo6SJT28b5/0RyMyp03qcfKF64/UReE
qDugV3yqdPKEyKDeIDGZmckXqkKY2yM9hKJT66Zwqp3OTi6OU2IG3eUeBzzzzSdWT/PaVZAElcf6
NBSQkJrBVVnoaaSFvK+oM0lGlYklVabNCoJW8z6SKOI1JuA/mYbSb5IkaPhWJ7fNPfm946Opt/as
r8cBTSgYAWac4VrQtSRHiVZSiniaCpBLTPv9fTbvPaBPp+bd04bZMbT6BF3SogIVbuLgxBvCGt7A
x9f7iwu4a8/fyEA4QfKcGX+tntZvUdKPzxSJX11J/yVK1RozBEN4aV8Cb3QAsfr5GLJyKde3HW0q
FxzS78xU8me8DTTc78iUPpJ5xwlOhF3tO32/czyM9/0yD755tzMJypCq7h5tpPI+1RNg0X4EQCex
Gae7ZgSW30NCkIW+inrNVQKROJ85dbP3vFMI/N6fb9aEVsgvqxXdPxriVZc0qbCGm6RYSRvIYP/6
GiJJbL7c7cSNf8cIn1isUSZcl7isrlKQwe3vBKy2isbHVvwRcBZfe4Z2uC1Jlu7SiP2apAYBOuxw
8y+BSRahOUZsbT3PRAs4nnq5Ff+CDa+YOD1rkYYkoiFFEEgyWKWk2aMWib0hPh4rHJCVzVeAzmHa
sRjNsbJQmmEpzFpMuiRHSTXr4Z2aBuQQRPWHMbbijfXoY4xte1ue61fzN1uUI/S1ougbopja6YwG
RUyM3v79VU+7ZIRyf6KfRgDc4sCIPYpWeBY89XUnf2Dv/Sa4Zw53rcbYS3KUKwxaUY11YmqwFDe1
7VLeTG5gOZP7Vm137fuGOT6+hrSIa/ZbgpThzuJBx4gEGEShOrex/gc7iAhkpPdAdgdYpDo+mLrT
marDku3a82hJmrLjk5gEop6GwuV58uCOsbwxGUyVpfoMFaHb1OtCb6SihEjb82ADnAINBgwTsvpy
XjCiEUYX5rFqhnKaseYFAQyBqgTAuUWGKU/6AeAR2M3344xVzZ/Ms1ur+S/Pju5Ol/poGgs9gADt
zuFwcsjaeaywfa14/I0KZTryWVTqPoeGPNvvaWxiT3PwwJtPvIneicAm27FY4S35xb+7v790ki4T
jvpYSrUBeXa1KZj+ds5IrwYqCKi5fjEOb7VkIGFvBuoqMjpraKieeK7ValQy4dJNls0/CaRedVc8
WLrLgu9b6zZVl6QoY9K3rdirRioQl2bzwTbC0KTT3e8mwWG2mq1a4AVblCXRxbTF/owcuvFqJ069
kSwbuGWMx8Fq1LcgQhkPdRgHselAxNYrk/+pbs7ZC8MAE0/xN11YkKCMRC+Xc5rUOJ4BurAJnEtj
Vpa+1d4Fa9eqTOiXdW3/TY82F1XJi/Wg44xQT5P2wqZ8KDOrrEqHM+ww24+z0w9m7RqJDWB9scTk
phQ7Rfdwm+1reH6Dbdqk5Dl2ZkhIml72jYNR97KHVSET011gPvseZhzM/ON0QjHZjl0F8FLqJXrF
DNl251RbtTC7LaJ8Zk/OqsFeyIYKA9UsLztlioVLqZvJsJlnC6mmyfxSM4ZbZ90UjbI5RqXgqnA4
hVy0QwNjpZvwcbN72lWlycTeIxp0S9RUrKKknZZFE0RN8iLH4zYG2FlveofD227HRGlc6+Fb2gB6
MCbi5gypXFA7jpGJXZexJb/6LywIudXMhKRoEnITwLZQ6XXnahe0UhcXuDZWcCfZledvpVO+GU8y
Wbpb41GLehnqJ9JnYqpPt5V33R8uiFN3Nop71ZfzSkAUA3jj471q3SPaPbXIbdXOaJHq/MaWT3/k
Nn6TpUE2ylSoWmzDEi5Kuck3d9YYWPIebRVkucgfFYAXAr5WLBc+f/SFVvIFCBiNLMfeLUys3zJ6
G/n/PRP8bFVDVRlJJuDjoWmHkqciAXzCn2riN1zRUS08eE8/TawT252/AJR6+/TWHeJvarQYI9Ev
u2xqBCSXSFEu2I0fZEQ1KW30ETBorTqQBS0qcjIyo5wVCZwdj3Fgq4Mji2iirdyn9v2cYC2Mx/JY
63mRBUXKhsW1nytzDe4ks3dz0TrsAG/rjI5ooHhjf87n2xwyjk6iDFlcl34xS4NwcQcv38jumWds
12YeF2W+oiyZuXQAhZqzp4cW+LIJNuhs96ypwXWbvJAc9dbKw1iWuhySs5GmixwUiTEGiW55Njj6
asi+oETFSW0D7AKlGQUkk15t8lK9COaleiqsrX7wflhWcr85p84Z0Serz2bdbi5I02FTpwyJOLRg
cv9+fHcvU2Vik6JppZvQ5Emv/uOGZbZYd4AKouYkK325BbeQqyJYfGVGT/meTP+fp9Y8x7vuo/i4
rZWrhQegQvzHotDb5UNBC6XSAE3ewwsd7WmDEx2N2uI8qyl3qcVOoq3Go78p0km0ThpyLVSgps8A
7wkt9MvPXrVtPnTWs/J6pf7mzxeUKJsS1/+Rp1IAlQIVDpdY5+f+DV1Jx9w1Tsrp1+mCrZLd07jh
QjQIFVt1QPWK9b4lanrrQyhTIxatXI8C0SWgOtT3qZsD0u/1eqgE4hS9HIxTZdwbGr9EC+q6SGPc
0Bad++57uzXMBmn7/YBIw92pH6jSMSiuvtQWsqaMT1p3kSGNHbmpwj0WXE/XFjT5MtfMV7bEEidl
f8QmNHh9Bq3KqV2yFOI1P0yWDmzmwsQQneABxO1tdJwXTwakEGZrsBAXpR/DtvcsQbOUmTJQiiir
ahjg+uQHomMfjaXe17iwzBcj4emWClHmSEALfOYb4BlA9rIH2ESgrsUvJXxk7lj/VF8pQ9T6gpBL
GojFqXXcux+VYpWlp9/Z6EqNrehPELbVhRGSqbCmINiNKg913SM6xLsuMg0LHnLjI9t0W0+v4e4N
OdIbMstmkpUiIh7l2S524X0TY+pru73P7criFLP1LASJ+9QKj0DcTI+fzK7Y64aNW19AWaUg82NV
7Sa4afe4x9aX431jfURmstsSUHgn3exKU3Tfns7MqTNGCKJQZijIRj3vA5iho41+3OaF5cDWYFaW
53j9+yIU9nsBq1uFHufYu0f0qklu6RZPg+EYDjqn8Go7Dx+5ZfXeDi2g3s/eejg9ZF6HjtSnEBg+
QOjwZo+/v+sdbDxPrc3zOHgj40G9mlnFGlaVvIbQyE93BUVNq3HVxBNLxW0wwJxuR7tJbCVyudQc
tsbzrsa69f0jK7+0WpNeEqau8NiHRisEV8L8o2LmkYmBj9cjPwF8Yde98dURo/WslORqVLikSt3l
KkgNoQLY0AWZwdf7Y3ZKAkvI0E0nM67Wali4pETd4ixqVSAlEUoG+txlK2+tHrLcSY5w1N5u3+PV
PtAFMbpTCLjanVwkILbHCFJQucl7eK9estDutlahwedUzgYrwTL7zrmTrF3ubHCxVc1k+T1SoKVv
8/I7qNvMh3h4FzVhug5t7pROplXuCIrRbX5XX9JLOtTdFYK8GjNjBr8YI7u/r6wTtl55muWYO/g2
Mp8dW6zS8Zq9WNKknixdW/RhNYO3sbM+3BjFADRs75gY6SwVvTbiLMxGJSf/VtF9e5a8N0AOPuoW
y1OTAOTWQVFBQxbPgYrDggCN++MxwSw2OnZDg7S1frJrluQ4blGj4oK4Lyo19EHNr01M1+92vfej
3D0ytG8tzFseEGVRjKhv8zYQhIuYbLkT6tFzaPkca+J7bUBIXZKhTIjSGWKf60T3ntGadI/WpO3J
fHhxAK0ERKE9G5CadVaUJZlHIW7ilJzVvrVtBcAPT+ivvq/cUEH/LTOrsha7LvijmzDGIU0xAQ5y
QFEy3HyPEQnsm0FzxO07vFpCVFVMPamKLAoKHXsIsxIKEhAML8W80UgaN7bmjyG0n3Yo4ceIPZgZ
nLVIeUmRsk6tUHBhIUiIGvc1mog5NCzgMYlM2OMjxyhor+rigjnaQJXh3HUDURJIUc4tBUJ8vi3A
VXu0IEHZo1rtOWwbEIUL15nVUXkB4k5nRVh4+0eebEGI6OfCIOUzn8ZRD14Gy04fCquuTTJHu2ei
sq1F9cvzoYxSG4Ra70c4n33vm4iyd3fY7pzcP54JehCzErSq5wu2KKPESVwbj5wMX6X9LN8ELITI
BDvhbSRPmLiJLM2jTFMY9q2sXdVh777fz2YFdUAFGfAGzNcDiy3KPFV8YQDgAEIsbaAUzXbhaU/c
DmaCVSAkt+VvRn0hP8os8QCILvRWIRnDY38RTjvRfiKe97aWr2aeFkqhUj1hRRnVepSDDBLKsvd6
fH+/32IMA6tODw4qkk/WPvRuk2RZJhoBsk+4vOcTaAYQII81nrKiE9ZufLcvYxOPoX8oSJWyFYNe
d5LBg9zzK2fKW3QXoGPjNksMc0S3uYRaNbZCDBJhbA6/eHRNWL3I0oh1z4iKsUZmqjXFoCxSMGGR
TALEX7yofA++cetufz1ElgfHCPAlCwtJ2fmz1YhzQZMyTtjgKLdhoOIWY/zrvT9Mdxwg/lmx3zXo
+ruy/2aNMk1jO4ph1RAyGN0ErN9sli6WayNX5Vus5hpiDG7RogxTVg+9nuH1cAEYv3DyzR3z0beu
Dr+5ocxRJNaKEFYaMX14m7weK+c4hgD1lY7ya3Zfel8bdhSzbtx/06TsEnYc1cCvB1dIN77WotmG
puakP4LSPCNfzfCN6/b2NzHKNs1iq4ZtCgYJsWO0vX2bVtPE6l9Kp/KUTRq7IY4TCbxo7gdaqU+n
bb4h2XD0/RXY72YxyK2GzwtyVNxS6vLgzwrIcYgmXgenPKf7+hlYLjaD0JpJ11AcJeDIMpo3Kb3g
hzBPJ3RjYIzX9t8eMhuJfcwtMqiseaglFUoTRkwRJFkHKiglGEjqy6YjOdiHx+BmtadwSYdSgjit
BmmqQOe6RwZgI5ct+mEx7/vjBxaps5pBV5tTF+RoR5WIM2D4M5AD9o7tBognLu69ZnboYTlOj2hW
0Mx7Mspgnpq36aFUzAdnOtRYmoqR4E1+fKxegHd0W9SrSZblN1Gak2EldBU25EBH+3jBhL2JdbBo
GoJFBhjpp3Fg3Dt5zXYtCVK+TBm1REKNXUT0IXrJZMrviA6yL1QYBud4b0bHU2Gl7mV7OgFOf7Ti
Z+T4FAsI7ZmBRlZHcJzcvLNQO2Oh9K1ZhOWHUb6pVEZOrAt82HONNhCDjTe4Zt+WBChHNOVd0Y0l
EbV7bKyUNyXvX8iGwhvLG62mP5a0KG/UG2Pe8OSeomkVg4PIgOT29gLAW/7tZ/yimsW2xLj9c+Wz
WtBYUiR/XzwF5HYYlZ7ouISd88Zd6tzW19Vs5JIxygCJWRo20/WU9q/vIZY/nzTnAG2NsWmemZZY
84KaZhiigW10QA+gpKi1Aj+NCFkudbcDnpPotuTQ9OSga4wgdjWiXJKi5NbzXTvlGIm57IEx+P6e
20C1cQwvszG5zDCvLK4oEQJ6OByVHKR47/n4IV8Sl2FXV1t1lsxQ9ntWWoydp6BQnnsHkwUEUIKh
B+su4vfRUKbbIAD9WgASNrEbWNi6RYMOuwd29XGxYIXuahvnUpZioyf67LrT8RLe/zJ/kg4nzKx+
TZtN7LGO57+Y5L9YozvYZmAAjfzcwSu9Hl1gLsIWeg8IkcngHivjsVrfWfJHmWNf1Ht1FMAfgDEu
xWNgBrs0RHO9iVqgh3WL1rmszC8An3MPpJv5k6GLq7nMJX3K6pIpn3gWQX/y0LEAo4hmVbwCWL6X
qAMdMS/JULZXU1rNn1uoC+ZeGjM4tqRewtDJ/2J0fx8cZS5SHWgTcQVekAbB1mwz6QAqGZuZa5de
a+2+MEb3+BVhOwDjLqxFf0vmKNtRIlavuwJ0oS6w8fpbv+E/mg8WGZYMKbsxjf8xvXtbf3w1zGP3
o93ILbrSYpwakIc90j3D4G3t9bbkjTIlmTCGqRiBNyw9OGLZX2GGP1iMseRH2RJV9ZOyJM6yMNMH
GRWQ6+AaSzvWA5+/tIOGa1bqOul0CSoIPVfc7Ueyw9TAfEC4Z1i43uHpbmd1e3kv7jEjwZAig0Ma
vlnNFQ4WHyZl7wr7YGdYlRu5e0AtMuise//fPFLWBKVisRNmSHKPSubYmgNHmihs5LIAofmRtaiG
s/cxrk5iLHSEBnKejZHnjQ7cEdQ09B5dgQqx+wzjGD8fvMObEzrXYYyG+VBhXAl6jJUvlQmlaSLX
cbbdLVoLgbpx5h5Ifz8Qq5nVeNY5UhYmGeZJKyTIF60Z2B8rbbCHvbHQ5f9GdjUELjq7sIP69qGy
/BEN9ZyKWonsBpjEbDBgIOFrL788QOYcHIzks0S6Sk0XeF2RZAEvWlWmAkgjzjg/ISweZxcpInQb
mJX9ong7cIi2W5PB3ZpIl/T+JtJWl1PyAAIS3g7Jw8a8oDXcniRTse54d2dhUNFAIwwrh7MWhWH6
WRMViQSXivCdTzEtw37CTmcordu9a2hQL1nXfk07lySo26jEVSRIjQDttO37j8E9M4zzanC0JEA7
79kIRCUFAeS8yCMDbRl4P2P+ycHMCfYZMeitWdAlOUo1uKKvWi6CyPTa7AP0mv9iEFjtcV1SoJSh
U8IR4x+ggKoxKncfZkYiIIAI3lY6Jh3KYwOOrPe7HnTwsn8FcmZoXTztEaEP8AsYpMgn05HPkiXK
a4fRlCLNdWXJhmFMXcEDah6uEiujtvo0W1KiXHVXVyH2ys7EOKFbUGgA0S63xPKH5g7IvjYb7X4t
OFhSpBy3rvVFjaQKjqsy5QsCOrZHY1xTOmdTtGWYKANIdKRBD7EjonFkrF/QI/H49Xz7rBj6TVcV
8rKSYi0aIcDJCSNXF9gLodet3V9Wh64kFFzWFJmPM1Jah6+fk9jTRjPkrDqyKgFoklpqi3Y5Xm4z
xjBEdHGhqCcjH4gQgdYRA5Zqt7FY2xxWc3kLXaD9RppjGhn3imQ8Xl9VSwZMJUzRwYkud9jKzNT2
1VLGkh5lKuQuSfSeGCP7VXjlvwqz3t6jUzXz5MGaMV602RWC+VSF5uP5k3nVWMdI2Q+lmeV5mAhx
e8DuJoLYyLIba6Hckj/abozVlIo8NAWjE82pschatezhboNVsuhyZmg+yyCqlO3oJ38S05BoyOtx
BDSje9Htk2eO3tMnI5xZTU4sGaOMRlPm2For4ZYB3V3aND+Vt8/b2r4ajy4o0DmDucfKBOyWBjNH
+F1pE5kYDj6fyOQJ2hbQueedByxb3bMquwxTTycOcmWcZyGGECPvkdkMyTLv9MysIPVJxXf49Wdb
+bkPt8hXoxrZX2TFSlPA3SHNw6yq/Zdo8C97RY+zhamvK1xw9SnIi2GlCYBgPwLnDZgtPxyr2bI8
M8ME0wO0EqDHRy0mEU39ED2cWXjSLCtFD7ElglanaNQhel4gvkicbNOYRzMKTCkw5R548V2CIIB1
m5lypAxGmSSjBEgIopLYcj1vQpss7v6BZcObR3Tu/MPrTC984vsxU+cSNwDxzdEV7EuFfcMKNoVv
Yao+WaaK4aPpHU++MihVLF7vm+Ie38PP4DF5SC7FFrbq/+EiUAakVMUgq0ZCzkaQ+Hp85r1Xw40F
KyhM/4SCWIStk7dNCuvy0ckDrfZnQMRerTEyL+79yZMvnrPbXQf0mEhvDPdCpwsqPZKmXAOHA5pq
Xo9HH2XmwtkYsfPI2n/BCA106o1SZW07y9L17PyH4oD0AKuus1qZX5hjOj3Q6wVaDsgzCGjxeCwD
Uf0Nta0zygUs37KaTV2Sol4oSVaVk5zjmqGnC8BkeJsjfRtgCeqDfjDNwxv2pGBbD3b1kMVALCgh
lnGhlz+hmzgMRAGMAhDCTe1643mWgw4pvGBIZwXjEXNFTr7xsqDzAr0S90oygVxnIVGN1Dg2RI8m
RiwfPPPlkP9A3HWeXs7pY0mQ+ZkTZ6sgDkthUxFKmmnqqGmgn5g5OnBk24/MLzwCGHyyAgadik2A
OhNxnERsJ2rrmROi156VnmbqKGVTJpXTsGWJ6CieGPNG8p7QOWIznTgrNKH3OQlIdUZCBTq1+4rm
Ebw7Lykq0b592rambJsorlqOtUk4i5WMYKmLQSU8emCOzokE0q+kD8f92GIJGrzCuCGbZb3x0Xc9
1RyxM+Vg3WHwwWz23OEzHUxWxoeyOJogAMjMALwXL8sitiNTx5n56cjHQZge5OJOnC3s9+F+xJxT
ZNZ0kTXztuGmQrK/EaPPla/nUheC9FDG/EmqDFNvq6M4NIyglsET/UrNar3Q5QI8+YpZzObMmxO2
96RWEJt1YWFE7x9xRT9Uq57zM54HV2qXmmlzLIVHVWNE0dT74yo5TGzrOobkVJmnnXqHeZQhnLP0
wMcb/kfzbnRomJh+3WaERYQ6nrbB6t1UApFM6rH09iRkiaXKiTUZf3BAqqwJBoDrNKCKUpmyCuyU
fVqkhyFrTDXZjrqp9L8GQdlpnOKWmWilWcagucacqmgKdjagOxA5xu8ZRqFWtXHuy/SgxWg58rel
HrhRH9uNyliYvqbkS0KUIZbUQRzErEkPWC5lJfyuiD55VWJws0pEBRwf+sCwwokOFAxl5jWFEBHD
EML61YqeEexuq8MKDQHQgiJW12gSmpwoE9VIehfzDZ8dNDl282o3GagozArj9qyciyAKsgAKPCDF
roZy0SJRD1E6KYacHfKBe1THwtYb3dKUt3j0brMjf0/9kSsEQhrGtgxNlmW629Lv9S7H+sLs0HYj
YafSSgYFcrKLEOBfFEQMU8qGrGPHAnV/dL+t46EUsoPQPCZDaelBbaXRsTICt1EYsNtrhyP+hxYR
3Xd1Hic16WMeh5OnhjPETivLdjn831UZCz8gLN4ALUEiH7E4mwCgWr1fStmhUbX2kEtF6nJ1zx/k
pg/c26ezyg+8EBaSIfsv04B2cc7nnNin+SHivbbN7M7YRmic/78TURCbEE8nKQYttEhXdKnN4/wQ
RI9tBSAgsm5NkKw/oCJrMiSnippOYzXIQaaGcGz5weaazYeQbP/g5zECYsiywANFhzr53hjqriyK
/FCHjqActdyTiz+4+TDLf5Ggbn6rxfKUxOBgmB15fs3Tnd59/QEXqiCgVV3RBYmnrGQCqDi+lEAi
KmeL42FZZNXiFYYCrxkXRQUOIgDJBUOlg9U4FxDg9KDSCKo9RJLJiY+K8qbF0Z+cuYH9UchWiCr2
A32/KQADL7UmEPLDVDiGTA6lz3/cltiadVF+k7gmNRaXUeubSk4TMT8YwUmRnxpJ8eZINXlMgHJc
6dwmtiY4IjVDR1woGLRVTjW9RnLGyA9jlG9jObZwH4Uit8O5Z1z8NbO8pETZmE7gyjno1PwgmG8D
476zuCB/X4gsUrNZDkstPyhYkysfm9BpsuNYM2S1cjDYsQUVxlokDJpfAQcWVGIh142w5NLDnL5j
WdNWyDczH22yVDFjgfH8WuHoGy3q2vCTqnMhB1rDTp4iu+Wt5pAKLG1eowLfomDSDKi/hkLJrRYb
ruD6PDvw2JFpVlyA1abVT8xOibbGZz5DfnQ6jvhN4sr+IkcxNU9xmGhqAXLvTdiYDRLsWe3KgW+2
tSdXF2X8VGpTmswsdvXgIHsqZzfDwZACC2bE5qcNx5IA0TrKlX/7JPpZFBRxFhuQQNjvu/wwD/eh
url9xVYUHyQ0xHDofEdLhvhdOee0loxZL7ODOAFBOjgJ9dNtAus8/CZARdlF2itDSAhoWmPG0jav
HwbD/Wc0CJML3a+0Wpoars4OnX7ug6dB901csds06HTAv/XjNyOE0QURoZN7LOZCGCIqameJQtSe
9cbQbVUBNNdYVO29VAaFm6hC6ADlD9kPjhfcSG6TbTsaKYpsomJ1eZ+cbn8Y6wSpaxJkga4lRMC6
fs6nT67/+Ge/T92LiG8nGaDm2UFNZ8dQmn0XJoy5y1Ud0cnmQx04mQrdsjNzTaJ2PCKisfX6Myfs
Hv+ABV0VCFgChiQU6uj6MdECLsHvCyGaGcPd2LBu6uohLChQh9BLUa75UwQEla62sghjA6yHw6qM
EM3z/3oG0VGwBPcUqMDbO3Dxj2jc8fl7kzNsAfnIv5mbBQmKCRTg1HyqQaLDyFxWWp3o8udJbxj+
cE1WEi9hUwTW2RgCDdck8/9D2pc1yWl7b38iqlglcQu9TQ8z9tieSewbyk7GgACBWMTy6d+HSf2T
bg1vU/avKrmapA+Szr48p1Vc9ghQsv672X1rnXGDwNpVXRDQ0ZmmuB8sM0Mw57v10Rj6h5KYQGTL
f97mqi0ymn/akjzhAwEZV9Ggow8WavZ0d5vGxl3pe7OmwXWMcbZxlKQPLPbFZn/fJrD25o4F4BpE
CQwpCU26heo9Uy13hebzk+Xbr8R4rGkyY4v4VnfV6llsRPDISxBIuhYyWMKlKcrJiOPql1Fh3sHb
mg5e7KHOwEBD+ZeC9iJG7fkjTXGYeJY/Bc1zLFK9q2T7hbp/jvnDTNMtiltnsq+NQlOquaf2cqYi
D8ziuei3zM7yze/P5Pie7bk+w6rRawp9yQF9MtAyUkmhdo2Vvvp2s5vz1gkcbDtBLtZkOz57f1bm
dGfG7HCbP5b3f08eEHVY3+pQxMTX5MVUz9PoshJuZY30ZZqepXLPVLzMg3tszFFshDDrF/ofPU1V
J3ON+InAyirvmdevSm2YglV+x9bU/zuPdp2t3c8VMfD7B/un++fXjV9fVQm4cGQrMErL3gatLnwE
r+9cBxmrMhqNg8ewf8y8L6otnlt9kiU7YS67X8EY10/iJAi4KpqIqJz4D1kgtZyMe9KeCpRbtjK+
OoLwm9fjeMBdxcw4cvM6WqeV98nQZciIDIVKj7E7JYGakvk0s0mFlmfEoZl75DNGytFF4VT8wFv5
VHP+VTED6x3r2Q1VkiQ7y+f+KY+7goWyzrLQ78etGG718gl8WWYDoQnjkNf3UpK66WWXI85SXtC+
crPHzfx62sNGbyhGILC1HqZS88jHonJpUwp4EkkcWrMfVqA18pfbQrfKpBdUtDgeK+ud0nZBpU52
HYac3Me5eWZ/3Sayfl3/HAXDsHoailu+NWELpYhod+78QzZ87vgGiVvnWEho+tgkfMiT5bZysR/r
s3Af6jrcTElsHUSXB+RBjSQFFdn/mOpn1Tz2zfF/uystiPG44VDso8dB7CfUcnzrPM/73yDBfHAX
ygKYb9PuyhVVxVnaiChm8aMzeVlADTMNkP/a3Sa0+ig+gj0sITJd+NzXYpLEjpwNgXBycJuDBdxm
kVoB5i2wP2PDrV/YVLcdS+jOKMOgHvL315RM3tmm1UF30E6ERnJgw47FfxvTXwPjp7T8PtF442xr
1uOSoiaeBZuGuW5LETETC039l1hWG77l1pk00WSqxmJgAxSMYTw16iMg1oOOnCWzg7ZBb+0+519v
v9eaun/TNh71LYQw2i0WCTdF7kNORxPxSzBhFJftxDc3/nKbzhpfIMmODDsgva13DOgM1UxrCQac
2anmH4r7fj7k+QaRtQfywHQAt3Qxwqmbk6ksednPLjQbfXU4Wsb5b4gREmCM2TDyxNehwtveIpzW
MI5jKsqvtJANENPKNOKqnzdYQW9CeLONBCvgKUpGruNTjReog+X2xgyt4GHDalA9YQHeIeHZ3rSj
2rSe5qILGu+1ZFvB5prCw+Ew/YrcOzZvLX+/8DIkr2jdpgPkSk77mqehn73y+dez7w4K8qi8YeUb
I7q3TlM+AD1jzCPqFeRzUyfjwRmd8Vx3Kt7ycVf8dji4xHSXvLWLEs/1gQAW0w8Jm/KoyuKDTLMP
Toq14Ha3m+VxpOe4GuFqmEPQOc/2SELqqyei+kA8MF8GXW6Vge2jXa+K+w+/LBNXH7aw88VNk0F1
Zu6rPLIs/2vqqyDD5CXJ+InTDV2pIw8uzHRFSntUTBoDUbjv8yjvp4MwA5mes/m5Z37gOB8s5xTX
ERmLHcn2Y85hfrLd7xzVdxGa+RCgN8jPi6NWnjKLGJkS2Oo2mJKfdm4iQruzt5rLVpgX5/yPjqai
US+c/JZ4eVQOU/yhG8ryzsumL60C6u3tE61SIjbWoJiQUGpqlJg3G95Qz3nkJGLned/StAmqkRxu
U9FhRf55uAsymhZQksRFbdt5RObQoX4WItsQzCI+zJb6kSsXOkDu8655UIn7aFbDgfrd0bVHrEg2
5z1L+tAc6N3tj1o9OkQXatyHydDBaBtCZkkHCBTQ9QL7Lo7zgG+UflfMElQeMPUAQ+o58FuuRWMu
jAp9ZhZk1mTZqRHNrvDGZ9LIp9LsX7D1xtxg0FWCzFmco6VS52uyOMaDTBG55VFi/JFW3s6cg+or
4Kx2+fjz9u2tqqMLSpooOh58YyJBaZq+2MBv4cCDxjozwpDsxxrF4cttcmuZZQeJPfyLpAiF1r2+
Sp77PJXcyKOBmzMg00u+92pg6hWOmYTdWMTYa5Z3OyuNR8wvF+oOCLjy5NYCXcNp/iOuu3GXYuvk
78iP7+AimON6vp6VZYM9Ks/EZ7XijDpzIOcmsPvPtw+/yqkXRPS7nvo+teYYRAJ4g240WOFtAitu
jQtHl6IwBp/gHWChYIWquUXziE+Nv3Onp37JpCX1U4qa5f42reWhNIcXtFxocjR4wMHWXDWB3cXm
WEO3ecL51jTdKe3bj7dJ6FMZi7oBDQpnEF4UjKYWJ/BKKZMKXFg3yzvByiBWCLpJ4Ld5KGz0+siX
Kn+ZS0B5k+KrPfAwGccdRQFisKpQTChbdVvftPKIV99kXzOwtD0U6hgwOPzc+XPO5lOBpgm3xPyS
Ewzj59IGUrCldqp7bJoWzGx+53b1zYWuzN1sw5lYURNX36LppS5G17mZoA8O7YTuHVEFDcx8qs+0
r+OgmI3yMJbzcLz9KqsPb7tAT0NSAADB2qOILK2HbsCjSI+3YZ22iD4sc/51re6ibeRfKto1Y3tt
zfrEh0uWHn3+gbR3In65fZA1n/aKhnZ9Q9b6BatxfeXwnMGnsuF7mc1PlvyMTRY2Uxum1DkZAKm5
TXhVTG1m+d6y88bW53Py3m5Ejy6syDWPpDyn6nv3bLYbRNY0LU73HxXtneoKWMAY0yoiI/NstGGM
3b4osvzU1J1V7DJlzfeU+M0ffODNXd2PxiOyW9gobUgAThsxDxlv+6Dicbzh/q0z0H8fpj1t0Vap
GCpeRO1efTQ27NmqeF6cWntT0rdTDCWItk1TBK0nd9P4mm2h5Ww9oGbEBjd32oaBcfok2ScJILSm
ny2wbn2WbtilLUqayTBF56fCQGPtPB4S+2E+qfnUOL8e/lxxyvIRF+5w1+ZDzxPw49ifZVLvSHzH
inyDH1d1FQI4x/JclCaZ5jrmvUSue+nZ7Xgcev0B6pK3P/ziLKrvt8Vrlb/+o6S3a9llN+PxYcst
Opzn/hPPyO8opwsKmmiRBHn7yYZy2gnz0VIfq61FXMtlvDOuFwQ0EUlKxXnHcVnW4EG7nkvMcZb0
Ize/LI5J4jYBFszcvrX19/FMQj1g7Ft6pp1UVszTCf2tsyrb49zGyVNbxsfEj4MSygpefM+fb5Nc
lVUs0XZRovDhsGjXWEENgiEQTUj3a+7ft4QHnrHVgagPyv7jRFxQ0e5yJgwYWiOBJRnSyB3Diu8G
UQSjawa1PYpgdlvsmm8/93BAgXSaBkPeBrlAzKKQx/XLdu94wGbwsJOsGXcOWrI6byf6GLmW/jO1
MPpx+1ZWPHKUOpbyvYPlDJ6eHFWjWrqB8L1ZnQaknXZD+pfjnAvzz+6B0K1QePUNCHxFz0EuAuD3
17KfdRxH6Rd/nDUPJszSsevtULqDv9FHtUVo+fuFklF0NLuygt+E1oHQo0+0Q6SRTBuXtyr7F8fR
VFlqwzkrCI6Tmye00vcbvo8+8/MPM+FREGgzlF7f5lsuTmG06DzjDU4hxdmSIrTEXS76sCtRgvki
MrJLuv1nKrbiwfVj+S7aRtBEi3rb9eVVRVm38DvzyLafXJo8UOVvGOVVrkOS7f8oaAmEgtIRswiw
Ab1fBaNDAzszv2XJvVHLImBpNLpbjvQi3e903AVFzSBMIs7qaRlNKVLjVJO0DJTa017As08CrAw6
keGOW+ZuTos/WrmVAb59o967ipBrF2ZOcd6GiDu7K0+V3LCqq6b73/N5ekGo4S1cvxHnA8hn0M/J
R5a5HzqXBC7fmk3YOoym4vq0H/18ucoM9ZqHrbB169c1l6o3OnMuRlyVPI/H021lty5QGKfAomIU
T1AjueZslRnVMOf49Er2YcPVUVVkl07znZitP7PKwQRo3H1u/P5z2qRR2m919a8eDhuEkVN1sWNG
z2uzwaCGtQzGtFPRBjbGVT4J2Yw/bh9zreES+Wt0R9iAIMEpNe3n22npFFwUETKf4Yxq+Qgo99lD
1JjYYVXfo4Wum3jgnt3hS9bN+1yZh7hIT13uBGjoOkyWvGu4dRhlFg0p+X7789Yu4fLrNK1Zd6Lk
2YivM9siSFoW1PnLbQprDg2ieXPZ1Mzg6GkKzOmpk9cSs0BlcZc07Z5n8qCGKTBP8A4Qz6uTcPnu
Ns01j+aSpqbScsJEZdDlzpPvXLlhkgNDpf4S4zrz9udtWqt8bGHWBQ0Rvg0zoQmJcouGUwvuE3Ve
SjQQltK/q5Lxa668cBbkwVV7q0n2Y+p9y/Jqy3nT57Pf7NIl+eWFL+wSq3hasmQqIsyRuZTlR5Tu
Ma4mj0qaD133KTHS3UjQuNvcS1SIxJCqoEHyYNenu7RvDmjiPPjwveZ4Dl2xtWtizfZby2AGY0vj
sV7EsdJuSEsPl2NNhyp7LL/k7YZ3sRrLYzGGTXE6hk4RrdKb58RpKh/RbiWx2DxOQ9V+srwqLBPz
U8sALRPHewZIIENteBxrxQyUYf+jrGkwqwDWqLJNKN9hDrJ2CtLhUXSvY/0qx1fHmQNToMNM3htw
K63Y3bdbyuX/c3ZM95kUcxCodV8/vmknrFIAdoh6sw6pfKqYWBpyQzXN4WyjZ90vz0l332RqQ3uv
ShgyQC4WvqHPTc+Ld6U3KJUMuPTYjkoPczGtE/ZVE1DWHmW2NcS4ykYX5DQmRwNH0QA7Fh5D8ikf
5NFIn/zNuZKtM2maes4aYlVuj7SJg3220n9orO9Weca+2zsrL/e31cYqMcxgYaQQeWdXByZi1SAx
JQfesRs/zIZ9gxUz3PxWI5E3Zxs2aIuWdnsAL2OiWfJBmdjzFvFc+2Mygh7RD3FlvSEVa86PdXEw
7RbrfIRNWYilpToY9Izh6wPafcMCsnD7Ctc17wUpzXg5mTIT07CRWCA/yqa6z+372DP2Ca/Cif6A
66o4euVlVNdqw8Nb5UcXCLEuujztdwOus0Ea4gsoXYthL+rws8lkONQbRFYtJ6IzG2Vp10e98lq4
WeFXVtfjJq2UHVlybnm5yxWUeXzo1BekEoPOMjdyNauvd0FzYaULa0LRXUaA9VhEfnNX2t+Eiylr
pzwCjv/T7cdbJYSrQ08BRS38TbNdEMLQGzYcdhImuhinYzUpBTeonnetmfhB11cbMcfqgzFkB/8p
P+tIHGmXNLIbYIeKpAws+1llTUC2koNvvpwe2FhoXoVP68KnfTeZZmKbWFdDKw5+setY29/FFOVY
r7bCsmdBS4rnhptVMP/F2+JYo51CWYe0zE9zsqsmtlXaWr1jHwbKxug37lh7zKYzi773waVN/yjb
cg5Y1QeuO+8dDifg9nuuXbBtYb6GWcREeKwxa+LFVR/bLrwgdJyClFLPalPiF0Wl3+8lEe1Arm12
bTZ6mP5P610jziV6um4fY01VXlLQPEdr4IPdpQQvWBWh3f9tqSN20QUd6rw2hv9uE1t7H9tlJpbS
oO6IVtprYZt8RNoJ3Dc0n1ShFPxcj9Ndmz46PaThNqnV5/Esz3EYRYfzG57mhbjVaCGBE8CKKCc8
bOydaNFdtTUCuEVE84RL2k1lSnB5nv8sFJbDZvuiLP7Hk2jGzI2tgWYOBa6FOjPDCol4MJotyVll
tIvr0l5G5BgGqhtclzmE7CTLjTMsXPSOj9HoTvDs8Ns87Qxzz7nnz5gsVER+QXo1bOb8ue/d82ib
x7aq/0pSf4PkKmOjV9v0EGqb6LC75jVlKyN3EItGWSYjj6C1xrnLalQO0emMJOdtblu9PoL2YYui
6A1zck2sdtxYtl2O4Xyzgy026XBk3Kk3bNUquwHBlmIYFPNOOk+r0hGpMZaYG8x9EXJbuqFLegv2
eBDH2wdalVTCMJ8OY4VpbS1jNRrc9xoTI4r+4B5q96VJk8PY5wHlj7cJrZ/pX0L64sEOHas0rjDm
VmMPSKPGvT885z3ZeJ+N4+hoE7JrETPNsow8GgdDyX407GNayH1Jkv3t86xxgmMumDfIL3rvBujz
qSpalyRllHQzOq4IwCv/wmTCFsOtcbcL0w6XDKkWU7+2Qjlu3xNYn2FS95MBE1sn9WvaW5/cBpXx
Mv58+1hrFwiN7fjLqDu6jDUGZ0OZJNhmV0ayaULBXrmN7InRHsTwdJvQai33kpKmKkqKMYTBbMuI
A2gntKcUHdN+6z21LiOHxGRY9To13Z2b5ApzGP5rT+Ik7B3TAPaOH3FDkrAtneQ35OHyqzRtYmRY
ujiOkIfaeaHsb8v8jnJeWm4BqK1JA/PgTMDDxmiGqx3eHkSZojkReiSv96Q7L9Zk6LYwhda0MSAq
0KeLPq+lh/taW5GCMYByYiDQrtokYP0u6atvtJPn1jb2vEdOOrM2xGKNfyATmBbwGFqh3nYmX5jj
xks6gTpiiUHK2QlS9dF2WGj1WEIx9ltqcouWfX08NJR1zFvGxdBt86fI9n3BdwkSAnE8724z65oU
Is2HqXw07NiW3rQDz6kyjckrI8ceI+5ZUQx0K6vtjkVBDnWRb/TArMVH6CXDZnA0QaOjW1PKrtW4
ddmhCXoqAaVFevLYjn86vX+fevcOWoDwf539kWxoaH1vyFvCDX1sNsH8EwXsiCb7blqQ0UgxZuul
yCql3VOctR8EkgQlc46Oh4ztLMKy4g+mHO7JHAfZ0P6G+vF9dGQjpWaZvq7u7Ilnk00xh+tP8jxI
+kfJnbDO1YnKrerQKvcgc42mZTwtWr6uuQc8mVeWh+kGMU/R6A+PFM2BavIe2KbvvUIK1RjgBTE0
5yOs195TdAKo/BMazZl4wUK+sOnHnRQU/QLPt/l0lRAiQThCgPjCFNv1mWyr9oSkeEFpPXjM+yjK
n2I6G4T+etDpmZg0AJCIZSHPoWXnvJblSIthisI1zLsEbY2l2QL1ekMXryjJKypaFlK6Y9oyhcmJ
GmkrTp8yDxjQ1W+4rFdUNC3izF2KvcF4HKWMDwo9mcT4bBvdUiAUXbaLaRfefqQ1OQPFBdbHf7MB
2ivV0zB4Wb1M8FDSBwUpQj9/It7LRGDR632FXWlVogJp/pEAZg4DOne3P2DtXsEcSOkjbw151zi/
8oWhhsqEnLtjUJc/EWj8DviPd0lDCzdbgsqI3YNG6dYBSuMOcwOv3KjxrB4ENX4XWQDYHL2/IysK
1CJrgNlw+ycVSEU0T9zfarZYkynbBIAJQ2kcJXLttvpZmkpWRRXNmVsd+4nUQVw6r7UpPwBRq9mw
NKvULNMCygEqiCB3LcE9d0fPzxlmQ5L5rrG7IJHyc++kOyG2Np8sH67Fah6gQ6Bq0R2DCVGN8U0P
oI2Zm1RR6j9jM/dc3nFyT4eTwzec8rVnsmHHkK1BCsnXR1Gkadc1iQ0REVntRdydkR9+yJXz6dfZ
+pKMpi5GTnwUZPMqamdESkes//CHjXmSRTLfXdnFSbQrs1k7AumcV9GgisBSP3spf+uugF7G0CmD
CHDhjwv/qW9Ts6I9DkHkCwgQ/9lUP2/f04p3scyC/0tCY2g6dmzOMAkbWRhADrJJNYHfzWhP2OfZ
eE9Hd2fI+t4oycttumseP3K+mBGyUFrxkBq6PhtA4pOuox5ANqrGOfp1WR/rzOmDLO6Ag28yqF44
WsdxtL2XwaEYQa5pmAvu7Bmn7h1Knzw06wmglbc/bE3mMIpN0fWNSUc0m2vf1Qzp4CNrG9lyOno+
RTAyHybnoZq38mJr3d/YTQMMvMWtg4leROXieUdLtQgIIAoW9+4mJg9zfudItqeDH7IuNFFKHTL/
BKSfMPnod94hpsNuqrKPAxtDu/lM3K1mqTWWBjABxQQI4AGQTb3+omYCekSSVVUkpCcD1rhJmLqx
2rB5ayrgkoomOM0w2JVywHPj2DbQn40X2imQIFk81Yfbr7lqXmFfMUToYCM2MjXXJ3Kqys6sWVRI
Bv2k2MAxoM2szpYi5WACwei+tk6jfY/NkGHt0zsix99Q4ejNYwvkGQZN3kbyL964TkpOStFUKF2e
J/tcfmvrOtiQ4bX7RFxHEYo42Oek5zmmQQDlu5d4tdbYZcVxbuJdOm6EIVtEtEfzxhLQERQHqdDe
Bv+LYf+evQWut0oEyQaYIsB2Iga5fi3fjFunoCOIpE/ICYSyeRBq+I0nQT8MmkBRbcJ9aZrHH8q5
gstTYyC/rQJaPNSKv9oeJhKL33EX0CFFXMywOgwFg+vztBwwdF0n64g37ZEL48dk/2WV2T2E9zaf
r5hvWAjXgVihiob9rdeEJm5mwF3qKqDkdHHg18bB6JIzowgt+LDzyj9uk1t5pytyix654GraxSXy
YG0VsX4K4uq7laPOVMlf1xOYyH0rNDE4dnr7bDyW0kxjE3yNnmDRtcfklHn5hhVfa28gDDOMy/u4
mJhcznpxlthMwdFjXUetwY6D735Mk+e6zx4Ixlfntt5V1Xe00oaCN0EbY/uMMMK86Daka0XxopwG
FNk3FFE0eFx/BAYpRJH1bR2xqr6rmuYstqB3VzgEA37IiaO1c9FGmmihatEXPS/qqGm9QMaPqXtM
EhE4ZRrE45ZpWzkOktVwK1AncyjTB0AoSQSjxVQjNWI58w7cL795aYqQ7TYfrh0KVXUPbwci73q6
B7eP53myoS/8DquBpC3uyCD4QQnXCuIac35sTt0Ntlw5HHxxVJhwOgBn67D8Jep+gwJIW+QV9T6f
e+xM4fZvjL7j6lw81TIe6ehhWWdhLYs/+jUmMHx27GojP2epb5zdamw3JGDlEpdXIvYyTEM9HSdX
NGaPpC7qJRn+gwO2SztnV/ZZQGbiHITI/IBWnbORNFi7RBBEFo2iOAQ81WuGHzu/N8pYyKiIm+9G
urSo+/HxNnesaCk03WPgHZk6TD7qcIhZ7JnNmLoyStsHBuiNxseiBIx//DoV5MjYW4MluqQ00c29
mIuK8iZygJ5L52eUhBtj/7/R0ISXJ6PdOjxvoqJywqPE/J+Vb7RhrD0IOgcQ1cJb8omeAevUZLds
yBpYRX5ic/Na8t8Z4gZUE2bC0CaHN9GDTKezvKZ36gaTzOSYUGNnyWTf9/Hp9m0tvHMdmOEQ5pLl
dhFaAND4mrdE1bQzkDwRpJMkatxvxGqCBrtRVbYFuLlFaRGtC9vR8bqAdU8rjF58pvxrGWPGjnzI
ja+3D/T+bXAg6AE8DYK1d2/Tckq6yVGw7j+sKei2QvKtn9fSDDVwnZIeHlFk5HTn0Z3IyYaMbFHQ
XC5XkixJexxg2LfYUXT7dt6LOUIV4N3DvYLRAVru9SOgYWHqaoLPb+Ij9UXQdS8s3dCRqzSQq0XW
wAFj6V3cphRIDCcUL9A8sewF0MWm/Xz7GGt3BB3yLwndwbabNpEjAdeyKRDqBQB0twm8Z1agUEHh
LmIBg6mLBdbmpFPhWlWUt2MTpMTso8aqUZWvax6OxjBv2Mk3l+JaDq8JatJRjwPGkgBFEzUqZNOx
rnfts5L7JjkY50w8WGqDEbYOqPFxIoQ7mqhXRqSKnZC5Mr4bS+OrMNGY6jRls6ExF6Z9fzygQGCG
m8LFXx70QvjL2EhF78w4nuEMO9Fh1MqFH2ANzd5Wf0un241WZQTxNGzot/cGe7lXNLiYcK88jI9f
E1bxnFEnRpSEtp2yPpQi2WEnQNymYZY/3eaZtTMu9YMFUx0DVDraOUbHeC9sOFg+baIS6He0OsfY
3cDKgx3zoGI0IFtO3XtBwHQhIIVgJWC0ib4irsorB06O2UaO89otENsbrdQr13f1+9r1CZvTIXfw
+8OYIfHwGAc8+VBlQc42Lm+FH2HocG3wQNArpkNBLBCdvjPbLZz6v4fiEbzgYSav3EwkrR5oIQNw
bfg5+u6Tsmw9Oo9xG6XEO9UUuChfeqMKZ6nOhbdRF1wuR2N6mHAQgqOAWElvQ68mRM+2mXWwrVlQ
AdbGTRFNfL3NdatEsIdkyXsuWC+aS9VUxpwwF0QS3FfFX1R/KNqX2zRWOJuxCxqaS2Vg773ok6ID
oIwZsoKfJZpbR6yJmDJzn9avzpAHY2dnGxHLKnMzCpcXvhYkS2O+RrkxmaayA/rIJyGehmErZ7zK
dIhmHfw8Mnn69qWCVRimq9ouMuXHYoyRoxl30Eijbe9vX+DKSVAfpijLLplC591JhDSdaRj7KAOE
w94ZpLpru8zfMiKL9dYYDn01iFlR+UYHlG61OqNLY793+2gSc1j4xUuVsgdlWYch7wJSDp+mvvzk
zuLsZUeSny32QtS32yd9zypou0J7z4JGi7hPV/Swj6hsEkcBOyUW+xSdBQdu2MgK20McNHZe7NME
pXmsNrnzxqm8u039/YOCOhKHHpZaIJekS3dXwy3sJFMRBu5C5c9BYR5h3oOabIRk79XINSHNnlmK
iTiJqYpyfhLFYagPA0Z7kgeDbL3pIr/Xb4pKOwwXqo3AKoaTfm3A2ixuWEvUEHUDlzlAvAt5Nh3B
9gLAuWE2A8HS98s4RPd5E9RjYh0Ms62Ot+/1vZLBR2CaBgEvohHUDa8/IrNKwjtwcFTO8W5MgCDB
x8Bo3A2BX3k+5GXR3QNBQdFQT0CPcSwmbwAcIxv2/GObLKOSUVqLDTLveXSJ3QEAiq0RCH685TMu
nJEWtZOC5g1QBT1p3tdOPz+kBmadHFV87yhQuclktie3mD6jEd3ZcEj0xYhI1AKmFdM5gJhDUzjV
D1nPamZjRa3IA3DR5GIZ1vylLh6Kvwe+y+/9+dNk88BUYdwfvPzcfcIPHaf4i/op3M95fGeSLNzC
YHt/72wZYwbKIuYSkflfLuziQkpbeJgoTu0oG9t6PzVmQ598wZUMvdSrMJhXo6KzoRJXBpUArgcg
n2VgAk+tl4dVbxeqK2asM6IqcDB6VvpYRElZAFDTwJX+rirofpr5viG/ro5RtMXOEIweIhGGKb3r
8yYWL6q2sKzIKQ1swcuJF7VZJ7/cFpqVW0UzEDq5ED4A21TPFcmiUeh/T3CrIrPuTEUaI6gwjhf0
DgLtAVAEG0rpvZTChsEfRBPZgj2q58Ekn0dGseg2wnSlDcg+AiytH0XjNeUDH6uMbXDySsyC6pf/
hheGCv+78l/VoK7Bq9aKTLIrZehSbHMLamcH+HwsePMfS4zhjL+s4a9paq6IyWOvGVhlvYFh1MPH
fld5MgQG+e23W1ERQIkFV6IXDyglzL7mkFwiqECmz4po6aomnL3OKsOiagTiliKXVYh+XewNYXU3
75J0xghaaQC68fZHvDcy8L3/GR4BBsQ7XGcsLmPGaCh8hGHZR+SY2G4E5tnB4g298+bsMPRutiGW
azQXHxygbMifoBp3fXAA5c8j4PWsaJxYNJH0YUIFMKgcv8GqDzNKfL5xyLWbRrcGCn4U7XOAuLsm
WBhO63bAMoyEGP5KUwwrAm3SLtFiCdjJk+B5aFRtIPNmg3tXhAVWAOIP64o2GL1f12pSu8lG6Dx0
CRp7Ng7d98ou/bDjrZo2jPiKJgCAB4w45n/QI6ujo/tlCUcT2wyA8ZR86hTG2HO57wmwiOCb3OaZ
954mrBrqp0i7YI7gHWhuPhh1owAIh00AbvpdkkYdbKMxNy5vnQoSxWjqhNzrfXmJh/XPFjRQhL7q
LCinuj/l9bDVKb72RIje8UNgCxQGl2u9MEvD0FVDQbkTsaKcI9Ppf7pp0oUSnZQbWmWd0jIqjNZb
lEYWqbigVEPScp4XThQX3o9x8D5PXvdoqPj19uOskoHVh/MBFx2YaddkUI5G+bQoHTTa2ADwGRP/
uGRLTrU0540k3GLCrt1G7FkEDjCwXLBG7B17z6npGW1CbGDCF2c0RoWO/EM2Zliqj45hHPHPLx8N
FTloDQtTS9TVjyYptdMejfhRP34VcxH4GG6zt2Bj3rMdqtDgOHRgIndJ9Z3SpltkHgDCCUCUXYyo
19NXTsZ8QyGtEkHHFQotyyoDpimkKmvAz2MCIm7bmzspK5T9Blaz7HcIARwcQu6hmqSPxPh9XlfC
k2QB15ShLUr4Pcksur9/9WXw/KiXYtUJ1Drm/q6Zzpwbl2PJJ8FC1LY0961PlTypCS5Q0Atp8U+/
Tg58Z6IWh8oIAutrcn0XN8B0S2lU0KYPFFWf3ZSdyK9DdaDv5h/nY5kWdTQycy8HgFBnNEoNGS1U
AML2y+kbH72eyKxhWw+aEnR4H78oSVUYCY1Ulz0jaIlR5aN/y4JtTeK9Nw8LIaDWviUpobSvr8zl
KP/GLKcoKn5rc+NLhRVHpXvIrK0EwRohD/VsWAYX26b0DanN0JtxnQLCmVR+mAxA6E0w1m4C2Xnr
eW5Terfqc0CLptmbeB7AZu3t7pvD6t3QAw2TbdnW9w4LHJV/z4QFkNeXl3bSR0AKSk78YFXNI7CY
aqN9tBKJIHUjG7p+KigFrNoDXLceiw8SYjxL3J/NszQUiZ0emjr7WJWVuBes3RDcFUWE5jL0WaDL
FG0++sl6ALf3pTnAa0hRmQ8MK3mh6HT+67a8rlJZKmXoHYEHpk9dZ7ntxcKWNpCJeC0D4djN0YLz
98umDzDxb23buD74lhqPy9rqkroEQHxHi2LHfYztFIbphJJY4/43ToQREECvYA4EvfbXHFFltiWG
toNn52YqBEawAv4HZRsVjdV7e1v+DPUABb78/cJlAOzuzFiqAHXBS/8TJiz5gYj/R9qXNreKLNv+
IiIQAiS+VhWDZsvCtuwvhIdtEKMAMf76t/A9726pTKvuOad3dEd3dISSrMqpclgZzNl9Xn5JN5B7
YbQxwDaTkUDkOyylBkB8PkCP1lXik8JTH7EwjpVTuPOZephmpeDoeHw8VBEGGYCzRrMlJqz4NgBU
7qMirieKGxG22dSLnHws3AXJGTmT161GqSOxvYBHPhPwi+iQ1rw6Smk6ORtKBqLB4sLYaVl8L53V
1/2D5FT3Fw3uulp0p4RIxigue3sRBMN83+Sv3+bCuslldoq8GL9tbdrFzl+EZEkdzxSQ4RNHv8hw
KlRLilcaaLR3nzcayciuJQv782FN6NY5OExwXj9++iqA/EWNC4kvXl8Us+FSVuw4sd42zeNu8fhp
m5K9vVBAf1GRGPz403sUh5D2Sgw65GGifDhGtplYxaJnbwFdLBbk7JgkJbU5pU8hOXwbCwGrfB7j
F6ucwehVuYvkYiAMqOaXHkLeOELuBj/0z9z90mRP///crYB7RZjlktZZhOzx4fOlsyiVXr/YfYkf
v0F08Q5L6pEN17kQCS33VV/okuIeL2xjlWT3GLBH+5OYZzKhHlnu2bNkCWiOcnlFk1PlCv21nhd6
ipsu5N7eduvXOdmaGSt3S9qQw0EmB+f5Pk2+Nfx/ru+KJqfap7hppwYybS4LFuhPpT1RvybL7AvC
4vhsvxeNf4zbqyuCnL57TYVD7w3FbaivEoUxx6NfoSBnMPzIL3m5IsJpe+hPm6FqpbgqlR+8x//2
0Dj1nmV6GuLRoLhnBmmMerN2248uXDux7TzR4mkfUxFJ7kn66544/Z42iXS6IDRwO5rFyOwfPylN
N7PF3lmir8LaC6WRc56/CHJ6HRkVkjwnf+oy/cv5fp4IkgY8tgv/+3w326zvClU+QfBWG4mUNMMf
+1Vhy4A4TCQOP/NLd+Th17hB5Mta3UObsduRbhKy2e127uJRX/x5eCDUfH8H2WVD2JcoFTrud/5K
It+JFkhBOZUmoLw6tmwTUGuxeCDrOXn1KaVfAinhwRF/HSpnQSZlVbaajEsL1iv29lZSn7TkQXft
S0eos//yP4RHKzBafBNFUWDyoZZ1MLiy4FfrQ8xKO2Aow0y+O9KsnOjQEZ+FttApCJSc704p5tk0
Rtu94l6s580meNhEjmX5ZPGoMns9s9d0QhVWUOdrf99mCjSDH5bygZCXRQlU8cM9EZ+IOrSFl8hZ
F7QjFHE6uJ4Na5ll9eTRfiCmaS4P38JIZTz8upJPzq7M5snJTxtIzOqt3GMx4QPzmSOIEf5BCRAl
Iv9kYPKZs/n9KZyE00k0BUdvVsx6COXiAb50GZIz3Tv7/ZTcvyJ+6OtfivCXIucAMCTfTrqB4ipe
vNULNaUIvOpNR5y9CFThH0KFv7S4+ypOld9OAC/qJuSZvU2Yaz3CsnzahMbm02G//xIc50+H7G9r
9pcgd2eeOkn9XA9hmtlH9bjrASvOsOqe5i3pyQKbe8iatOb76bh0Dn5AvgMS74enh9M/RAQ+SvCw
H3dNfz+H8xRGc1YnUQn+WeR0DUkWyYGJ9j/9g5z+LxF+9vuSp15SX8BzFjnnF62wiPO0dJ4r8t8x
8yPKV3H0XKlmlz4DM9pH5FKPVkQThJb8HAgvmz/ydEXirBbYvp4EU/eZ7fTQbNhyyRri1A0RCMp4
bA7gkn/pHY8qmcRp0J8xyehOiYY/x8bEG2vSMCbwO8LbUW9fH3WaXsLgDEIr6RAcvMr0iOMf9ieZ
rASk/sGV/+WJsyXnFjD3p3AQ/s0RC9NJR8FWRt5k8y15ile+uz8jWKY03r7SQyiYnvlJTNxRPT4T
01TzxJPL06B6R+vNWrg/tswmxMSz9Qn+Dn9E8jLu5/5yzNmXeuaX/WygWdFnfVmqbLtEuCI9rL4c
YbjCNcz8kk3OtGRdlYfRGbK5WnV0Y0nEshZ2TWwTD8glHsr3zbTAcvB7HZu8ybvQADUWeGSyvzw7
3yKORKI5HTi+0jY0sgBxRh44wuqB5WboC3fPKwzgparIdghpDbHSNa0M9d92Mmj2xtKBwU1hfy3J
Fb2hRP6Uz993F08/6z+3dOyobm/ePohLHl5eXxv2jge44JaEbHFRJTBEAEMXDUI/QYg3x9uQnlhM
mSCu+ikU3lGuKWdFKiOIU/nHkRw358Xbh0TwxkdAR2amTebkPSRPAQKGjiBkEJj90ZgOSX0NCAjD
hBfHoobptOlUzaZ4IJRmv2crwe8PPvAXa1e/z7GmYwlmAlx0BOYGXiBI5V+I/NUtRDc1qr5XZDjj
qMIGe9rAxjOC4dlmaw6P6/s6O/5wu6LBhVb1/OSVkQFWEnKxYCQ21onUq/mJRW64CewzawWdOUKK
nAFsI9/z0yQdLkexL+xoEMxwtxQvGkfkXsYDxyvuOAN4qi4zbNZLpm5hFWy4qXZdxOzp4Oy/RVnV
n6Hce0LBBU7z3k8aVcVJVqDDrIDpaxPquxcxJRA+vkqhqLLaqzp4CjEY4R6+G+J/CIRCIHg/kci1
5Tuns+acgMTzRqX5U01izFTPLaE1H/TkzpH9mKorOkqUYwu0DzqdvTrq9luylFqSbh0nFx3aePD0
VxL4HhdjXiSZp+F2NpsQTbAmooqG5HC5wryf6PA44xB7Ug44W1DKzSPbWVZLHtPVZ0xMRLh09Zw5
9y9r3H1cccZZCWwkwpLRMw5xShJyRHpz8fg4ow8X8rB+dWI6p8JrG7Kl966NsxlR3rcXD70b7ulZ
l+yWmo6zN9zkBe18gpefkDnOWGSx74eY7R+MBSLeGQF3C/tRHaowJl3CYgi81g+wwj3eOIuRZ96p
k3QQxAq6t9VmZy0upN+Wn9T53u//g5NEswMKZuhPGcqo/Duo9gz08KkXhDMDzLE1I+o+yFmtLDFQ
MH+5Lyg/xb5b1m6JcfFMgyGCehLl0OrVEekrJHYWtm3sUTPBXwIPOZKJviU2yNCVahtSnQN0fCCG
FCfp19gfFbAFMbdlNZSEROQGkbvHG+fx81It6r4BOSxgv7COKsucADWYzTZrDOu4Wos3DBX4ZxFN
TtF9Ne2i8FRMXXTsJamZYXa8kQ/o1hXc2+9o5vYoOQUP0lMStxPwxo54GQHk5WSWnbVMzYPj9JIw
7P1tv27Jcdo9CSVj0lRga3XcyDpJ3+U1FO0+T7992C0NTq3Toj75Dabg3Lxh1jGg6oOMZVGU3qcy
4v5vyXDK3BVtNgf4yBTViZUMFCAz80lCu51a0WqCgEMkhYOU3ZNCLgSYzcOLLpWgx6a7TeFGEuk3
yIcJrZRA8vhXUNejRbZQfq4o+VM8iQRuOJY7bPBtUmeEGL2e43aijhwhBFBgRE6fx5qpZhI8zgT0
BPLNv38kw1D683Bqm+fTe2A1D6nIqAvuZcpZh9qPSkysgqFuf1yFrtowXbLi5zMSCyuBZI+Etzcy
xz97JO00S/o5aD1vmEQ2xFvUFE+sQ0NEKfOR4tstKc4wzALlos89HBw698MLqR4C0BFlg0byk7dU
OHsQJJl6yeag8rw5Vs9vnWmQ/rysWKEPD8eDSXXyGhOylV5Xm5W026wYzXeoG6Py89/6Sx5tQD9l
gDdvB8E/6aSy/wD4CoGVI+7DEEkMZzkiOZ5XfQfH3FDUBJtwMaPA9Ep1wigTiL/AFk45o1FNQr+8
+DVylGTFzjVBr/lndBCZJoGSqYPVv/LHfQkAxKYZxFIjGza3DfL2tnOJbWNtdECeBYZ3kLw7FkTl
Qo208IIIuIZT99j6pkaKNTOIDxQNU9vXwUZc91AF9Lhoo1SyQgkADoaSxC7Il2tUU2eUTR4MVokS
eCMFght94Afr5Fwp5Xg4STgV7w0hd0as3QJlHX9xWqzRGyT0liI/xkOyzirv4ucN2GMwx7sNSTbN
ggpDX5GIcObEL/O5d+lBpaLNMukIkl6XhBDpSbNhKVFoEJllQaTBN7WXXWcAmxxS0u+e5/scpapK
mAoaefjdXhcXahRBdvGaphwC+iPrkfFqmWdvosC8L/Kiw+MMRo/ljJfGGKxkQvpVKvh1kan/NZZ2
Dgq5rsFF8pzpZL48nWk5X6iYpbaMV0PkwwQXwyMop2XZAdH/58xqJj8blvJVKURxSkdUcBaJNg9C
F85jwBhNQYptENxOmCVvSit/hScTJQVHsv03ksAjvVZdcUI3PUjp6Bk46kCsxJ8dqlwlWfhL+VCk
ZmvnUN9v4XNIZDT4Bvc81ctpd4Y/maLMsbEUE/1cJ7yIks3MNOyqJlQhT7SiZ5ZuBMZY4F/4dRpK
GlVRMriy+GKqPXUlGs+Z1oteQ8Kb5MzHxENIWhWg0w2KFjA8v2ILOUuEWAKORlJttzfJhSSTsu+S
aXueomPneYMR6upR2/ZvSLb5KL0JE24jJb5bcpwJUWpMnuXDAwxNEZvzx5wMwdxKWOUevvqO0+RH
8DH9nySyBjINfT7OdhZTzKYyUYzqTdO5aPS+wRrJdNxyxcUdhZJ1kT48mZ+1CeL7VX8mst1QoI+Y
mDCjJCSOM2NzEdnB9d/hkgfy9WM1AWbUcJjYsnT2KJVJxL59SxQdjxtk4OJh/hN1AL5dOMrasGii
DsFxRbE5QNqrJRUFVeO8/KXBhTm1Mak67HAcjNeqfTGR4iDfojrKP6Rt/hLhYpt8nhRt74HIcegC
LekioWg62qLjaJnazn/4fvlLjnsrzaIGGCcdooDV5rhJNrRk9IA0ouDoBmPwWwr+UhkCuqtwVNfT
qd5jAbD7fJYJ4K9EFmI4lHu/zxmj+qLMo0mB34/I82bKJtst3mCOsENrXGX/ssEZojyrW69tfwSg
fDesfrWx8BeaTC9fBk23+Yk0a9o58GZzi36HTwIVHvfTf8lzhqmbJZ5aVCBv7Sx0QJuYABaEAiOd
yIOV+EuCi2tOaa4HqjZweISDRiPyznXR9ObbJprg0Va6/DbYt0A4xg0ukE4G3IyfBX+30iFFagOQ
5x5PooCE62gbv8p/1F21SE3sA/YOoSPsXxw5SQyxYInKAGEHsEuOzVZLDN+re9ntvLLHXq6p/+pH
FyyaD88yanz9SVlnc6NzToaCZXQYBd0iRvo3p6xQrsdOKAzIa8NQJDbdc5qOPrGJJkmK7J7LfRj7
ZJqa8+zlvsyMvJSGFhJAomCIYthPenu0s5PXyVmZK24bufpEJyfgUN6n8DP6w+keSAyDQf8zLMax
MdcwYaDkhYKwPiLHeIGs/Ztf0F2MGqO/3S0mq0eJ2qmzftFJw84EnCpWtS7XW/Optg8CYRplGBjH
2CQ3wF7xYPgRgJy1tDqjeThAymCaM60UYXWMxSOaDLgaQFlgixOAQW4PNU4w7+xffER3F3oEbmlA
jBlpziRqCBK1S/TQtyHTt57gpEeMKIDfBuze6XQGOHTOg/tzxVerQgFZdUqy2qlboOQJI/RBIrjr
BIwggKKB3YQlunzbEWaGYj/PDFiAXf5Wv3hrabn8Br6/9sDuC86Y2t9Q4pxCpDV+fw5AqbBWMxK6
hhlNWMScVUXmtLDuUxt7DmBCRDOwKGFYQ8JvOM/iXEWAAMsWkYhs8tSsFdL7SIxM0SXzWFMVkxZl
v5U2rU5q+wklLiYQzbEiCTpW5AGmYsDf4i+w89u2UD0JIfNS2X60zuVETg4C9JlsJwt6slLK+p0I
Bm6kAWQOqljwMhmwNAH+ciutoSZf+k5OVHdaLELDqRqdygD3o+Hj2Tb0ddXRagbYAXL/vMce4jhr
TH9BVjGbyM+iyQ1wIWbexHCRGDfrlbLIFwFRXvYiW/7TZ8QJ7DDmO8BLAdEGc+y3/CVSqKdtPgUh
1nWU5e/y0F9QPMdkpy98NFVKJHmv8W/TzSSgL9iUnLPpUiZoJwUu3eRB5EPHIu2bD+LMQzgx0kss
KYZbmv52E1unZUnffEcis20ck3obmllA9qLOxOFX7x0DZx28JvA0H1PqbnwixmO0hiIdnPt3OhJj
XzEGlOjbk55UAE6MgU3tdjVLA2DIr9qVujhpomhuJMy6ocNJ7LwyynLig84qXFRmZ9C6sYytSkqX
mnHKMNBPllhrfJ+5kXfzDVHOjYUXNfErjPi7oNmbAOSpZZZ575cWfaSae5+WQER+gZGmfqSp+Vkf
ZFZZNu9T1pQktBKq6WS7nFJTP2ZMmKa9LyG6zNnboImlsE9wrKxYSGZLtyn1BTZ9RBmxHAgD98DM
0oA0z09RSmUpxVnjGe6UTUlqY5dPy3q7p/6TtLss6hfNLp9CvDw1MtM2foSFpVYUUR8FukX/eH6L
SXEhUez6mi1CoPjNPUBNZSytAfKRDOY5oZIvrZ9gOt9z+5zpJYZxk0WmGtjIgjbhOLZmIjDb3/IE
etgmAfSOAVpK594KbSpjMUkeee5RNl03oKhcHEXOWh+u7Fbpb4lwtk9Hy6dxLkDk+bj7Y1mrOV0h
12VN2KQmiZPZG4utNhhD2C0w0+o7we7hdbk0g+37drudLpMHvMb3QD8ny+XJosvlgb6Lkjc/5bx7
nzjcy9XTzz/1vu5p+ESGDvuPDwPZ85plaGfe5MS1t0s0TfXL5YT2poNWAWwSETmiQXF/fQDQLAzg
GKBFkPe6/cnXlKLwPFQDewu7hDWnd5rXc0diJ9tJr6IeltEr+UuOT3gkABmL+sLwXHV+pqF+1HIB
OMNI+IlLv6LASbKfT4EOU4NCYaWLU0neciKb+TKnBg22/uuZtM8FVQS2/6c5mj9G4JtgqTVgy2Qc
5u09nvLzvE2zVB2mYjOSE5XuTsR6JDb6jtYQpyd0zIiEZ2SaBjEEYtEBkATYJz/V12vhKWMvLE+N
6uJRMWFoKEV7Ts683fa9IZlZmTPEcof3+8b5p2TLcXpDlNNczLJ7E/UCogWD1pQEY0mnPx5bWJvj
6stgX1+Zw5rayTOozTKldK9jbdSZ7P99N3jLPKfc2OdcS5cc36EiEWRly5id9v7ee1iQ7pia+ov6
Ibn3WR+xkTecc7qqyHOtC/NKddMTeTtPib4ACrMoCh7RxxsiXKDih0oZZxqIMGP3pv95BGROa6OI
tr/Py+9g5eb0+F6roExnbaHUqju3g93jw3Qpfd0nIBJOftqkO51nnmyAQr+T3y5IBE0ZJgoWNlHZ
ul02x5jQp0ZgzUYmKMCWjk0PAA4DNAI/sRd1CWBv4w6nh1FxzDD4pltuXCINw4KrR3tGbarRg7zq
yCkl3/vpQsD06LFe0ecybZLaYm+21g7KkaABcajiWDl1EbxsFhF9eBlmrLdPh2AZmMiaC+50JDl6
yz2nmojQ0lOIfeRufTy960toZuug4RJG3Xx4WWeLLYAaAlEbwpjpuzlzThHx1sf/Hs58GEBl1k5z
3IUuYQ7ucWaaaCpZfncfw4n7jAmrWKPacnXenEpOu1JHOgO00Y7hoxT4HB8WpN+bZvLwrq5DpKCp
8Z/0Q9yeM6ej2Hxaz3qsdcMTxkqZC+Nnq2jBfJ2J5HnkTQxKSMFh0SkyKoDJunUrunEKU38+wY1C
fT4mq4UdkzWACEzUI06sI6LuoxGcj1uCQ/7jyqVkJ392mfQguGKbN5QCIUOPc/aoMxstpsoQs1Ik
IITVnlHTesXnEDZck0W7Apr7QRb9JZuzNVEX8VZZf83c1T5+G4aeRAWRscDr5mQ5TZ31STYzWlCs
6IpZkZPbtdO+ZNR4/IPuIfuCStP701OxiXDKxmKv7WaLuRmb6lZg8MfV54p1TmmVS6BNggQfEqHj
ZWPVC+BNYzDEPq3X6+nyTJYZQ2eR/H+ow46FSjdnwGlujq1qEy0C6dx8Rj8b5ioyu+gQ8MrOXjh/
NRLx3xDjVFX1pnVbl/LAZ/hQp26VUW1GCtmM9J0eCZ6rI9mzWznmVFSRplJ2Pg/UelqnsIPy4XVZ
os1xP1RF2X2zLzpIHmsdYLiSjx3Z0JoNnhdzUqPChomeYZ4HiCECMz/SBn7DGw9ENy+w8XhawOjN
N/kSKC+E2JgmwjAbxo5pap7YTODWRhoubilyZigLougUXUBRQwHpzbKjhSM4wVHH+VcL5pzdKftL
Mo8bUDgzS3Owo3drmtslnjuIfETJznE/eUWMszanqVZMtRTXVbP5siQKZe5PfPAwZ7Zkx05iSUxi
oh1H48HJFVnO5ARGEiqTCGQTstpsMEyCeMhazBkhn2TdMDz1lo5vfTmiYRyRiZlzJibG+qi4y0D4
+bhCSGJZE1iY7Ekyif25NvGqXB4kltKYhlQkq8O9/XotXPHMmZjwEpeN2oB0RoIHnU4IJhbgTNZo
kzTfTXpAqm8//w+egNemhl+4kXTzELlsEJWHkSrcrZvQx4XtWfZWQVeVQHRFLHKmJgyi2FArmJrV
Sm9ogQLxUIn+T8YjbpSQ3xpx0Yp5FABY3w1eg4PypaOGKr02ZLUXCepP++OdS+Ohd1tjIulyNIW8
BGttF20xW72pnov1hH0shv0O5PER/nG9VTCKv9UJwvm1ObNfgeN/GpA/oo//7oT5tFnoN5O+GvRV
MScE10kiaq8xtRuY6uN9UiOtSbeHzNmhS6pN9LbCIUNDJSK/W4uWEHKiENen1saM5v5bpCK/q623
JDlrVKPfK5ZTDW+WsxXvgC8rL9DP4FCJGaxZHYC74zPjVVqXoiLET6fkvXvmDFIY+loRX8AsNk8y
bEqnF4k9WkhOVnbuEfT3om95qAehSxZ6tGKrg3Ogr68vCE16+rpFi9H90x9pF789Cs5QYc1cEZxl
eAF9k5sfEl4ui4ldmxTZk4p83ScmigD5yshcPpdBV+Lco28gnppIuFnAwlqc7ElClM/XYVxxtkYy
gzn0HflgGMr7HzCc7r3T5wIiPYiqtAtVONWPz0i0ymCkwHR7lJxVKqfZtPEb3G0ItSXAZzO37+Z9
BgSPBWxMuI3a2/5yauUelk/zV1ZOIqzVeAgoxkoklA0l0lQ2HmGXx5CYueHIJH0SqM5wQr9OEOiH
uowCOxAqJ7f0Za/yTyEWn7irdK19qJ9AjRJQGA1LrihwgU/RTS/oCQCFKNgrybquWCdRTSLP909y
PIC8osOZHSBKz4JpD1mUKeqPpv3w8jKhQ/MlYlXRg31cNK6IcQYnuWCf8/Dcci8GKc67+XedPGG9
M2lTs3S7VYWGWhH6+KC4926KszTGvKvTcoJzPH0fS6yfkZaVaFHU+Fv5ii3OeBRBWHqTZI5KLjkO
MFgDfsXj09MAkiS4LpHccUGN3F58vexwgKtTyvqVyvo5Y8IoVSR7nH1IlSjENpzZEC4eMWvUyiT+
aE3AY5zYd+MYADN6FvYjjtOcIaOCVYDqnEetkEMDrkgNNMxssXgHQwhH9N2s8IhxvoQF/0F5fgvF
/xLjB7cKrZayJgo1vCrYhsVY8MHmhAK7Qkhp1MVij8C/2OJnuPJ5N1F8/6ThdYFBJINkRyGO4/iL
84oGZyq6AiusNcX7SWG81QFB84StkCXAiWJbIH8jTQsw7le0OHOR9Vht23mgZTgbNkVflqUsWjN5
3VaiUfHpuOb+PTrOWKAlBDuqFAkWEJc0lKbedpvKPC9YSS338fHRNujZXNvr12q9BYrF8vsbCIHC
OZPxF+gVx5wBaQ0v8L0CgmlY6TBF7i2saqGsRE2EIx1+tyfLGZHopFZV6PlQgFXNgBSNB9qA0pGu
kA9C7WhJDynd75kIaGs88rnijzMpk6aOvWkH/p6Pm+PMqjb9fvs0iA8Vvo7GrNfQ5oNd2bIKPHvu
RuuqzqdeE2tuuUQ5NMNSI6RHpOfTQj0i0EKw+bVi993b8Iu8omODB1YoKMiNqjyygS/n56JIppqr
6hl2qZ1IK2rjGaIZngLWHKJLEPU3AMxz4qGlvpfN5IEncp6QgtD3yR+RDxsNd66JcLJRV0EszetM
w3w6YW/le7SV6XGVfG+OWO88RaqHdev/A/ztmJm8JsuJhqpmunfuB7KbCwtOw+B/ialnz72QktkA
gzIvdAmh/Lp/aaNZkmu6nP9Rs6qXmi4ZjOYM/P6AJQFTcm0+AddOFJSMCeU1MS5clbP55VIkZ83t
KzrPt4m37N+D2DaYCJFiVNP+UvoVtF5KrfawjBPHeUQv9PQlWi/rJ6APijgaTdNdE+Ki0zqJtKAa
CEWoBAFB2EI+Hei+9gOmGBRLE2MZDT/4z0qAPj78/6skeqjOL2o1XFhEgESILm/6/SVGoRAeIOd8
sAC8jks8WEGmYMe5PUO5e4Y2rvMqePRDwpjoJH+GPu8xxlmsPvQrbYpdZC5y9ceNhlT1UXLknPQG
0z8pc54HrNpuib/tPSZtn56WZk9f0hhN2RTwNqLvGXX11zfLWZvpNG/rborvQdXJSszMbh9r05k2
wmfB2I1iJy5wm1ABwooT7kYL4MFVbdKAkJSSjXFUACdr+agPHETKPhb4XVPiLlWtpbkRVqDUHxA+
SzGdEcOqYWnQBgpzOiSyCYRJYGLGtP6aKnexhtIlszZvNTc0SBexxJYvSJ31D6j3DGhYCrK/X6J6
y/CbvDBhz8UcjckacN35Tqcaq9IvRadp7vE4AdxShoZHMiGBpRns7OQF84ipIRO7p5WTeMAL7WwB
06IP4C4Vy0sRJiqq5qIf03vH7mHFrR05oH7yrsoU/bUZJgm63J6eBJRHHdg169wlh0UrSW0M1tOS
5c+o0MqvBl2vK6SeEWqQmf1CZfRFBvtetB199IF7TZq7aSRkfT0OQPr8qZht4arKQkere+WhD65h
yuv81TCo7K0idIvHywwzZYJTHxPw2dBVjEufYLkix7tspGC8D2ZIRAPUa7d5zh79fRCTp6fmJUBd
8+s+vRHANwNvs7/0OIaTBPMc1Qz0VuEZ8XkwoTqriYdBwPML2pmR/+6sNXCZjbUG5NLMDOwOo1/O
9D+YbDPQcqioqoJVjkMUdusV/EaONID3zdwYc0uySoLZvrG05WWorXRO87Hfqz1B445Iz0Z0+4Yu
Fz4kxSzwMN02w3McuNQAzTjmGGl1P3ro2qO6UN3PFMi/y/5tedk40uJ7JpwVE30BF1Pk2B7XpQq+
wHe0F4whf2Cmdf98VJfHVbn88q3OEVz6mJQPkwEz7OTD/ibM7NyedXcGrkaCNjG3iR5OrsJQ0OlW
iTWkcfblKrC11/tS9oPVwRmzG4Ici12cnvy4liBl6O3GJsKA7lp2cuTalJ6Sxfvy4G0PS5MEzz/1
JTQNoGXgAsDqCDMEgk8ZnB73KSrWdWJmCLOZWBPCfUqJDZat0ZSSO/etqE2IOnPnH4VkF6cHDXNK
k/Oymb5m/YxozXeSWVG1Dxt2Mlpyks/krLzn540WFiSECYyBBOpE4brBCrl0V89p3S6kuKLK3C2k
bdCbOWB//ySiftGxZ/U1Cz91kasAqjtn3eWMbZzu5FB+Ty8LxQgA+VsZG29invfSIvdoXbn3z20s
TLwhyoWJXa9PmnmSS64kswKxkxV+SRNTW/UIZyxK5js62cjuk4xelr2oG3PsWX1DnPNFcZDMgtgA
x2mFZuNDFMvMf9Cnj92ZZTnWBkuPSipIe490d0NF/goKDxmRT+e52s7PkqspNC8tb04nCtbC/alX
H4AMnv7Ji0X16ZHPmUZ6FTYxDyciZyCQVZUzzn0sYfJNwZlPFRoq9M/jbihNns1WMjFGin0UjuCS
h3O8UQ5oBeaS5lgYii32v6DN5tVcluSi9Vx/Tq1Ntj0fVDO0ZjMSo164NWltoqOHJjuBUv5I7D26
nHAV53moBQrolpPF5aVYYZEcQORLOnWQSGHuRkZBLbaIXVq2mzLL9u0Q4XMYLA6xaeho3kztmE4f
7p/G7wT0z2lg2gYHAXAm3kxqctbquqd4bv5snMi8jEj9geLTR56wwjhIckX0syD2+S3pHE3OPM3r
i5cG6hSN1rPP6crYa3T5JIK8+l1SuiXyK6OZATsUk3eeiyRZ4sDpzchxdWZ1YOoPkY1hm/nDzDM1
LE4GLJAFD4wi3zdgJJT+35bw4UvQWo+N0tp0gv+49URG3tWxkupgd+qh4L/72A2A0mHJUg8TNsug
FUja7+w7R5A7XznXiiCpNc9tC+dyQbN1/VVtZpveLLbbxIXJtk7IDiqOgO7vOOuWLr9rI63PqYcT
99xV9L06RtuMJCaWxUZvnvUSnYZmOXQZDK8X42F/iPeHvUCWRzX770HPOA2bx1k8mZZzz800Ipfk
IpOLKe2TB0Q1MNj3if2eHxmYxbwq9rgaOpYQcxmoyq+Mi6wGkrtSbW8fPqRrz+xIaKKniapLwISj
zxRLMXy7xzzQa1IP9XnMch2+73/H7ziH+w4upsTu3HmWTSQPcAJ2lGN5tamsacRO7GR9h+YlJ98r
3bxP8/cgLUeTk+h5IE2wLtiXXIYFlcxq11b86VqniLiLDWne1Cl51y1HWS27l73jxObs/b1j70+I
ckWR7SDKvFHFxnu0F2P7Ht4TnPcw/NwvvQ6RDmZHnn0kAXu33gXHZKvSaDm3m00zIcvYLPGUVB1j
eXkLlwVd5hPCRFNto1bt+lO4TEQ3bQvJq/ApZexol5dWptp01Rz8CQlbTNtLi/uXMBlY41g3AM2J
t8vAOwYdbs3Ked5csH4IWo44pdrCjpotFl2gJhWgQPR1n9ivF5uBNUPwlrOZjnWHWOp5SyuRZ0lm
6BAy7UI74NOlK2mOWait4d6n8zvR+UMIE5JYbTfFrXKELqewKvJZiICEsOSxeqsjpFf1nfb9rrDY
rJ8cpPxnQjCB31mkW7J802AdzTKkPLHW84yUGc5SDck6t3QLQbtoxdKY4RjWduNBhn8oCEBuzzJq
GyMLM9Cqh96Ofe1YU6d5it7cwV4QNPNg9Zd5UF+yHepVaKv5gNo0q4qK+ovHXP/Nh0xvPySb57Mq
S/EhuU7UbWgsdc9UaDvfV7PPC00qcm4Eew1+Zw+Hc77inVPX6NzJbR+B5PNq07Lzl2W9vW1Wq5Vz
BppduUuhxTrddX/cMifVk5m4kyErkL/CPafiJO2oBqGcpmpT7ETGpNLtAUwmWYQCjCa5sW9WZ+BX
rWR/d75gqblVGfY8pnq7Pb0aLW1quzQsgagPRvKX/sKFIF2KpgnMH3PUz4YaVFUDIzoj3ibFjNKJ
+iFrLAWYvl/ZsBNEBHE+yjCuQMcUsjKZ/piUq0dVGkpRlFUzbK+d/D/Ovmu5dSSJ8osQAW9eUTAE
rUSRci8I6V4RHgXvvn4PNBszJIgltrunZ6ajbwQTVZWVlebkyUODrWVpuuQD3JV38fOShiQHQk+M
Zpane5q5XtfXtX/m1T1ABiQJHSF6zph3WQT5bWoxJDFl0AG43msqfKgbYSDY4D5bS/xGCs1Bcxe8
zdn7hn5yRUBnOSgJfk3O1aIxtr6gATAd54F59iuny5/F9tx1byWyexlRKeHzV76vdKF8b3gjHBSz
GfThNWy/FIU06FFWPGoIg57FP0xLAi0gA7VaeacIBqbEF0G15C+OnsNUMcah4BgRL2Ko6BRK4ymZ
iyHajXcWLMXFLIT4XVTgMFapPtS6SIkqmGlh5x7pEaIlT7G34FL8OqTTDwChgoRZ5zwIIqaYQ6Vq
kzLOJf+cpKjhPalg4Dfgx6VO+1WJRvs1gHnaKF+HbMflH1UGogwZzPLKN6UE0JUwDw3JSsBSYKkV
qYUxtymalPkajvk50Qjn6ax8FDU9MJveZCUzUSwMmeVsd6upRLO6yJHfsoEM+8CpXR0d6Jxm0LUv
Wy461P+6SEScqp1LMHIoTHSB0evA8L9azP5y/z6+orPmShM0UQWkadTqiW/ll7Ursa7sn5mQ+Idc
D995oq59EhsWGOEJLpBhAo+Y6k8H0YhXkWFmx3VkfSlfK8WRjMrSVq23mN6ZeSQV1MrAYjLGbOAy
mRjuhPdFxetF3LFhx2V6MJDsqVZYXSq8VZ7vml2QECbW6YtKjZRZSe5L0enNsZJJLS7drnuTgm/h
MYUQbjCy+FM3uEeVKx36MDhX6EzOnJ4z4i+ccP4jhVYfdXoWnQqP8JzBSOvRD2r1Mmz0HiUFLzD5
2GIcTSJpZHLNW8sseYf3xggJZvyFuwS/BdXoWxObZGEe0TYJzr7DvPsWdZ/KcMVeSoTeezfXMzRV
Uz1i/gw/SfQZsjstRLMAu+L/MQhaw3eIUCG0V2MsmTDxl2nXyUXVFsE57p+0F1wfaZucUWao+2em
DsDiYxU/MjLwg8Gqdv6iNAvv7kxkBqIZVFi48ZnDZLTJRgRMMhScz4TnHACDhpQDoQqhP6X7Rk2m
37Q5GEW2jV7Ue7irTHHsqJV7Zqvq9Ns7RNLOZeD2WWV4CI9VQaSFJMTo1N3am9uvG3XsykIXnV8O
wvh1Fdp1fRIGeJhggoedRo8uqzeV8fhezwTICl4EVAQETFIemV1uBebFUPfV4CfnkN9mmIfxxbpm
HRo5u6E717VgYoITW6w4QffPNCRDrntLCIb7BCcmbWNkOIh5WFTAuKkb6KZFyDZClJ5rO8W0myf3
AxAvWFejfaud+Mx6C8/KzEW9kTdRgUTGkG03hLyUvWh47oCcfLyr9/7MuCARvjs8KRkDxG83tUtS
TvG0ND2DvdLDQOBL+/3/0Z02ekUTXbmRMtEVzkVXpewV6blRnfq52whWtdHWSFZ7xYoa4oapF+7O
qAtTgYKmKhiCAEQLP00qAO9RMYLg07NbXCrf6qrXhm4f79xM6Agu0SsZ46KvLgANxtm4OWRkznvF
62y4kU+MzW6KHlWpx7LmTklEcAVzrYiSok32z9USj6+aip7hS9S9iWxXCt7x0uRemcVOwrmzupY1
uWZZk4exNJT0rPxpC9gdnd34/jYKX5nqIL+XNSkbK6bm4wXO5FnheMK/ldH5j1fpl4niajPDOhdS
LVCys4+Z8gMcCOU9Sp2GsTB22Be2TWkkkck+CZc8HnTks6vo5NUr5tnTtoz0GXChznN67q1UwLFa
XQoNPiFxulKU94p5rUtnKE21dJoA2ZZ1D88ELXo9/MSQ0PrFXcqV3msfcpR4vMZrBXd6Gg9nqdD4
QdvmZz8wJOmTpjuxXghE7q0vRCCHgAyCzCPiHt3Rq/2K09JlXG3Iz2D71rvupQDMIDiyrbTqnfRZ
Pj4+nvuSg6aC4E2QwS4FvwGZi1txQMMJPcuW+RnJ0KbWFY40jl/Yfr2XndIojtxRQmO2FkXwN//K
uc0sXbbRDt1eaHwAbrOG7B38lSntRRgmbcIFHdbbAWwHSjQP6X8gh1u92bkl0Z7qVSYuvDj3nF7j
qq+ETlKTSteyQG9C6K478edv6zt8iQcj3nBgnFlXaOywTKLYIDl5kRwSNqvHmz53xNoYTeDeY+7Y
9NJnZeMKXFvlZ2kwMldvO9WOOqCKNc1Iv4KKSCVLHkv8ZWK+22WZx6JBAMKBN/D2mGNNqNy87jGj
yRA6i6KumKaczvGmeslfa1AV5bpmpgxxWSNOTS6waqq3IhmOwNnowaaXSYrK21ceIofL9wY8sxit
RgWGBvmkiMngkfKp+0kz0gEyUjsZ2G8DUg+7zl8VyUr+5kvSMKs8MzPEJovMWfezBxBIjqRzWJgC
krapEnEdH6hDIxVnX9DZKiZx8RYmxMutIuqJ0H4G1GbdV823oo9eOnaiIbYvwg+KTJIE0n6SamBw
swTV1JJViPJOCcB14TSAUfEGi1AUpTBlpXWGr2xqzqCahX8pIZ/9+JB+m+8mh3SziolWcnmcyawk
F2e0tAeaoQBwpOwEsHIN2/IyfAMtgRKQa6c/mAXufQyqE4YWp9huTxR1VYYkGtY8a/dGLxthtWpT
WxueYnYrMibNrMIl/lESDvRJ+QyOQmYGwpvXYqIkCsu96R3EP5VrKnSLGYnuW8dsCluQ17L2rCCo
+8lDu0gMJniNNLuMDhFnDczKjSxeIsWeIubO9n2YmVGTE9HXBxuNEj5+xV8zkh7KRID4bZmbbGFx
DenbJ/+79o1c45HKwd9PLbCvvrSwnfe9nROlGN/DK0saVKUgF6pYnPl16OyY90NtJ7keI5dmswbI
O31dhmurDz8ZRvYiejVTu7ADa6n8L43HNj1WGU0D8C5BhML9RgNX35E3jA9iMrU4C4f2ovyh+3xf
Ob7FgQTCOyVbK8WsmUNPBivae7qyk+xwjwmqSM+fY/2NgO0SI4lYzCBDryFLXjHL97ySbN4KDuFC
9DiTglS56y+dBEZ9QYWoZJTizColScvL2K4tv6RHycapRpa/JO/e+7mVN0kv51knCIWHneEOhVWi
XjNOrB1AC6IavuU6rsXtxUOM2cX1ggWeKdPcSJ6WI4WUlRPYDOjGc/TqbRrpOHyIu1YlZanL9cfQ
O/A7qBFGaypBNfiXx1edn3n1rndamFz1NpJdqD92WlvxJPBIh6Qz0EDvHm6CHlioyRmCQzcpkT5c
Uq6pSTeCM4JTHn/H/0M3ZZDJohkMxHyTE5BQCW2TZPyOTf4lP5ek26RGMVi8jOhzg+vCjvMeYydL
9frCvmVPXW7kSLTsq79sSLQ/yipJEl1a5zZtzDDSXZ0pdS0nDJiNamvUmujQnhjOboetSyojMZq9
x+v1d/jcwIisI8NVFtY0477jbBUBmAKgKXjltxR9dd+4to+1RAnKc98afgfn8SJTjahpvKr5Lcvm
JMyZfaH846gZUuFDIaegaki+TE5UZZtECiQXuiyabqzXr13n68qnv/GaF3mJ0XWm2jRKU5CmVhE0
K7+272qNucgDksOE5dlHdqf88SvekqtdQd8ADBKz1RD+kZpArwQ7wMSCmqQxv+BRzF7dqw+Y5OJC
v/ZblkblWYycGCBRuN1OFTlquekWrMRM2u92rROrJA9p4Qsq1squd8whPA0W+3UAdZBMklU1trIh
41eNbfvkrQaVT+IgVtNjkpLK/Mr03LrEzgqTE/BUEc9aiqpmIoKbg5hcIHQMCn0ijh8XOVy2SkJR
l7vj41t6TxiFl0xBehEBAXpT7m6pnMpIe1ber0aH5UcunWJpJR2SCPyrylnuN3ltM5mlgEmIAWJi
l1fI05pV99GBF7G32eDw+INmMjbjBymI6fA5qNiMmb5r9VO9uG9knL6CJ7z2953Vwu+D11RhBiiz
HTDCR2KJqgHEozPuU0ykv/E6XQJwzukgQkuwMsq4d2BWvv0KoJXlLJcq6CA4++vccv3Xgf5xSwAM
3G4hTpmThT5aRVHGccHiNHeZZ1HUtrJfnYHHrv7AkWGQ4UayEPUHZL4Xtpef8RjUEZkKkIoCp3YS
A/pK2XR0yKuz0G5U7l29MOAcVhSQ/+iRZwtSSVTPzMtozUcL6ZW5eJC7Fj2515ycJVmQZtW5+MN9
R4JAhN4QJUIrFeRRASn1WjToiyzZ3b4UA5ICZUCLjboUaM+UgIEIu9qCyaWnaUsx1Liszpgs7JzC
Fwlm7kOxX1Qkiw+KwS9csVmDei1vco8bMfMyloM8l11j2GDE73LMmM1CVFyeq9ZRa8JFOssRpVkp
J61ZsKaznpfGCSPu/vcBmZy4JgwuZaq6OtcJCirZJhNNMSdut8sqySy0kJQc2gBy3ZVPC7o2/vLU
O72WPDnwPq1lrkSL0TksW71O4RQrCUkG02NRCfyJSmOovtL8T9K/lPWG1xyvf0sq0n08/ox7Bpix
FAgPWYBNYVnh12G6sigR53dSrGADejjBT2BBFw0+JfmuD3XtnH1e1P2zhBpOYHHkLDnJRjVDs9bL
leTwS1dgXPHdjqDMJiITPLJWjrfz6lP8KKiFnMKkN9Fnv2tyE2lGdcyM9C2GaQ5fDN1EoqP4JHjn
Dmpr0Gz1eDN+vb+7LwDrKBIEKl53ZXIm/Dh2nS+T8sy9U1N6apEQrPhYF1mTDTaIUwBxKm3ghcvO
6jfgFrHdGCX58KdCtLUuCtTBgncM3N35HpE6ogQ24INN+/z4K+csInJ6//3IyQ3N3JzXQgnbVFC9
z0mA1zXZ5BnKtB6B1/hY2H1r1agfGo/JB6Cyx7FM3CuJSzDftCzwBBIQZMm6M6BfAIGm0b9Hp97x
TaT+FupVszfjSuRED2oljcBeVZbnKkI2EYGr7+7T0AiVhWBgpoB4u7YxWLhSuKIOKWaP/65NA9VI
tq3RFicYyNqb6ItwwFy6FUB0FpspKKUf7+vsIY6I3t+WdhBD3oqO07hRsropz+qaO7ReTIoBUsL6
ECsLD+j4GN/p9JWkyQFyQ5tpsQ9JVQoi+TZlJMsr87fHy5kp44xb+b/1TM7ME0KuEUGmdkZK7cx8
y5cwX6XAcAhbOdVZ6vi70l1IJs54gOCqFzlO5jSJx1yO2y2s28ATlUYCPXXlmyFsY5R9SMKCjvwG
pJPtu5EyMQm126kBSLLKc7vuiWjWP/nIhZ0Z9So3KyN+8jbCd4ekHEdYqyEB/lcgrdOYrNOhD7bb
Ry9LCPkZ1YHWgNB3rJap6MG7XbdWSMjchkx5jtu3QMGo7ea5QVtqYAmIodum+zfbfCVuoj9t4Mf5
wLjlOU9/aorhKup3FgUL12H2LEU0BI3HKWPOyu2a4IGHQ4XRvOdaI5F7SQR0U0RLgOA5IZyq4mVh
OST4pclRZlxXM30Y1mfPNT0RE3MrkJ0vtZXNKgxgP2jnQvmFV6dvCFPIIgNPsT4XRux0BmeIPz44
SAe0pRZokzRVJyCJox4iByGjfwTLOOgNiXAAtMIUV7xR6JfHd3MG+QOIP/L8LFINqPJO82Ba66pa
Tml95lI9t/Mz983WhmdqpLQq5LgUgqQ0Go5FFjQehrTdoPFKsUSyadAY1un5Jl566Oc0+PqDJqet
RINWp2JanxXuGMiExhumXQdRYKih7omeDjga0hlWouq80K6Hd96WMWzjVe4XTOPcA4ABRhra4lAA
ke8CmY7rCrVpivq8SVBoB3eY0xyGlXLsDz26oZFcj81Eb7ZGtuZ2xcIzPmOXb2SP2nr1+LhCrjYR
i1PpUFQfuF3V0YW3e9TnqenCyKQR6IbpJYoyscn9IJZZMtT1WUgANOt2VbZx61VcPomutaBioxG4
FqWNOBz0MKLGARQf/uF2MUHDqUoteu3Za43qHXAmQLJsACtSkD/u0MjZbz2w0aikNVYoLD4Wfpd3
Qv1BRN8GkElAkarKFLU6dFQcsjhvTjR03gdcserbPYDsu93Shddgqri/kmRUCTGUBTmg6ZTPJq5d
God8fapjnW+TddayOz/EJDG/eg57B8jZhY2dKsl/BIKscITNoHlvYrLkgOXDqlDrE8MjH4y+wUYs
F+z7rIgRN47SOzA5U1AORonHaaQFzSlOUOnlfTS//EPj/rsINB8CfiRpKIRPQjxZ85k0CYrmxA2y
xWhPuRDpnpcvrOOu7DCKAYQERzP2ObKacKuDtVxzzTCKKQzZLraqra7Vdfuqrr0VZ6QGYypmgJk2
ucMRzaZOtq8df8XrLezdgkJOH5rxS4CWE1kRZTGwfk8WzA1qOcBZak4otAQrRFQq6Aj0hMG4pI3P
rtgtT536m25KVD/+uWhVQ14GQyyQmMF3TDaBjUO10KLuJKOSEJj9jmI6fLivj5H4IpUnsXYafifz
T1Jqhnsw7S3In5ocrFwFtgrpUQGPOGYXTcRrmZ+HNO9OQeCTnAHuUT2jGlWKTqksRK7CeJ63NmeU
JaCxAzgO4EMn5622ItN6Xg1ZCqvjadXCZ7HZiSjWMehphj1H9UtpEiNEBCcrdiL6pKn+uqUpC4Xe
F29+uY6y17bcxOh1FzYRZ9PUdEM9q4jMrQHDfeGqtUxNLgLaMReX3p57k3n7+ZOTkgq3ZQoFW1Up
Do8eWE5Hxc87RtoljnRN0GONxJ//Rjs4gGpFgCmgoBPFDHzRjXy/6U6RalTlqjSFepNtmjUvmtkb
5V568CRpThPtpY8a6MB/Ix1TZhBcwxPRpo4rev0rhR2q7lQXR7GrSYH+497VcZ11F7BHgdP5bJWq
BfIwDhOaHCW0feXUbuE7xo291RsNvdB4EmEl4G2KEx2VgZhBYNmxJzaLGJLxYgJfs08XjMAYfdxI
AYIDQGsw/rPoE0EV8vYm5JRn+g4t2adYjXQh3vW91bJPXGg+3tS7Xl3cNshBDf5XDqz4rRyokRsF
+ONTd9BeaKGX684pCcrBJ3erMnrh6c062W4/Wqff+OuAW7Dtdy/ir3gFDy+AVGPK9FZ8ozSYrEch
Xtp63S5ozSz4aDiUE7kRkDssrPaufPi7WhFeLOyrJALBeSuur+UO0QjEcdkp51ZKvipTMxEwhynU
g1Ih1ZCtfAxRLpNsF9b1V5CXX5h/RcLezpfM/OwJAzcpy1AkBPKTnReGKKXc+C1dAfLiLraHcFcw
T5GwuOpxE6e6BHikIPPos4N5n2zyIOUiCqcBd5JKU+yf05OYEpU5Jkd+rO/7iGGK3vDqQ8dwOkBM
RhQlCy773DGjEQnYGR65CtAJ3O67rLqZ0mYxd4rby6DZVfzM1xDJgn0+Pkk5u+D23GUlx3PGvqpo
CsGcAfnuGaN9GnWuwoJoEHwo+usGE2w+Dwfn5DSgpt6+1QbA3vqLjybK1fPr4ys1d67Xsie7nQgl
r3n+eHO7fV2+FpscoP9qsB9LucPn/S5RlQBrg3M31phut7QOk6CtlJQ77bA2sEOKNuIcjLfTLUps
kP3bdgSGaOfE6ZE56GCzOwsm/v4au+57/bJIIXQXuP7ng+BDgdUHRz1FRzWKG8a57LInowGlMiWn
z93n+/suIgOprdbOjXhf2JvVy8t+/wy2rbfH+3FXeBjFw4ZhKqmmYvThXddsCzByF5XcSSnN8pyA
riGWCyIg/x6mOcYdCjoPD/K5GT4SJV1rTwvi5+6YAkQeHkWQtd1xcCV948G1LLiTgJRmDHh3sSr8
GHilZ6357NoEjcrnjpfMSsKwwsgQ2lOejJPQHn/GaDOmN33kjuVh3QQRwIBbpVDQlhT5YsedeNmi
sZm3qGp/Za98ZDXtOYAz81jcb0l+Kg9QfBgxtFCimjexYUUtqWUWcdxJpvuIwxRUe+g0vMZ7zIev
WnQADNJKiI3OtTTXKLNz+Cpi4p0c2Z18EhJd9rayRDoMHwoHk20I5sMlxTewXbFDu91QpnqfmNnS
4L+7mtGoKnAucViwSIjf+dtd6rsKzB4Frg58Bf992AQoiokrDgxbLxcwIT7eoxnFUFAJBC55nP57
R6AC3FsUM5hJexLegUwHB/XP49+fOfKb358cwSB7eSoEFTjU/yL9IaFX12k2qmSvHou588zHGur/
ljH1RzSUVsKmxzI+EYMYvVEv3N+FbZoCaxKl9/Kcwe9zhmtoO+7j8effFepw5jffPznzSuobVm7w
+yM/pIL/tntx3Ti6HxC6IGvmAbgRNQksNKHNlEyDKHf3HZjSLnx+vJalrRod1KvMTxa4ktCPv89f
fAu1+sU+myUB459fCQj6qK6lUaUiHf1o+rBV0W5k1Fv03V9G3oFlVrgFJf6lbL2SOLh+2gK7JmL8
UIkpb5p+4HREYACH/AGWzuytbr+6LIGoZpySm3MaVf5KKFoUhSJJsEwMr5AJ87VSj38fn9TcowQb
g/QS0oOImKYxZsTIZdSNw7N27C594QhdN3r9FGKI3KZdqHrNXNAbUROtCIOgU8S0xyi3j2ijmGKg
85slotUlGRPF0BpkK3wBMticlET39/XSho0P1ORBURFdISBA5wti8snd8WOFrZiYG1UPiDoC0IAN
itpeX5JzFz2PLWRXcia7hUkQvMjgGT15KFuLX47nCHb0BAjtfonlYfylRyua7BkTZW6RBlgR2Pjd
hVB09jyuVjHxAREgSTQK8dtJqQMb224X80FL+zS5IyKViqwc5ymdMNf1COi4aAnoK0iPS5dxxgLc
HMh4Wa8uowxYezH4ELTxjtZ3RASzNRaco5n7fiNi/IQrEZ6EboWQAbe/vN55G9dozNZhF57JGdt/
LWMKsArBjiqHoEI8Bcfajl81Y2ks56wAuNigGoKPrUzdXCX0eBfAKrgTOmd4AD4/tlhLPz8JkDGz
KKNigp8vL+ETtYceo9EfS5jzvoA9+98KJi+x6nJ85cIAjA37VIdWHTv9Z63ZL6t44cCXFjMxJkpP
06ZDpvNkSMie1ISeFpYyezswYBaVR/SD3CVp4ijxm5oDnz04XKke6D+lwS/OdZt5jcfk93+FTI6k
Svu8iVsI8Y3M1P5xGnE0hFe/PjkNVsmlvK/x6xSRMk8s0O1IGFK15AXfFfjhf93ImZyFFwZNVKbg
dzcwFfj5NXUki1tx7SIZ8qwduVrPxLC3g9DCaGE9o++SYCL8KbONhWOfNbtXMiYmHefB0iDEWl5f
kZYH8gP+CmZ5V57Ob5+fn5egqnfYvunejXp+Zbg0OajcDq/7KVg5O+VIzi+YkbR53xvb8+Xx0mZN
5NXKJuaeDlnRBpEG1/I5tkRnO4DDbWk5S7s3sfSiH9FQrbCa0Cn1YLu+PD9ew5yrf6NqEzvfoy0Z
Y3RxPLuNt0+d0+lYge9BXxAzr2gayM9ADckDh397KEOkpkUlSeNk0hTdkT9ojDnTJZa9OSGchLIa
Hnmwyk3RdQ1YRkKV+iDWJardmxwiI7AA6MWCHzFnKK/FTC9Nhg6zvsZEBNUOVojVbW8BeDynV9cC
JjfGLT2FqQYIAArmkp/59z/hul+6lnPW+FrI5Jq4tK36joUQNsY8xlIXnqkjH7i1Z5Qr+i/e+WtZ
k4sS5uA6kjvI4m1u666os+TOzx8JaoAKamFAXkysPniPwOrcYb7HoKGPVBedcIBPtHBT5tQLxBcS
MojI4Gi/7XlXhqWSmzAqXEFABPQuGMVbukE2hmQEOVFYsQ3Gor7+G4nIuajAniP9Ps33D6zXVxRj
FU6BTne6t6ad3a2bPVkBefgsGX8ZqybdYem07mZgjBYUTD3/FTtRjZ66ocuEqoBZFIbE6uFLitY3
sNsZl2fwu10u6DzEf8qVCmyqBE6zJe/2Nxs7jQKuP2CiLyxmojYKxQdgpwcLT+Dra2VEO8XUn56O
R27/cvFN37ys/j7eb358vu/kjhAVdM2OXSeTm502bpuwWTg+h5CM3srkLIMzNwM183pPTA7H7Z5C
1OuAIdYXVz0Xzf2CVP6v9Mm1lxo+CCse0l9fIX1jcRFxHdnx7I812uRewHkbGKm9BHCb9TWuxU5O
G1MtuEouIdYFLZj6N11jYOk4weXx3s5enqutnRxpF2Qi6xWQwsrGYWQh7XSEkZy/4MTO5hCuVzN5
L5Wyqpm4gZxyDU5Equ/aY72TYgPYque/CzZUnHucr4VNXrWoiipGiiFM3I2JsjbWhZX7pB2/wTD2
2Zrhm2vAXR87vjusuNkk8hPlRg7mjAQZhjhVOvOU/oAC1DNeLuvz1xmlhoWHVxpdxTudRv0VZWAU
eCR5Yhort5WlSG3/4+K9v8eOgiSVoqv2yAfarcajODmO+NRzgKCzJEpM/c+fCGTlGANcrDKzAtyy
NEJThfqvV38vY0LLs1JyyezL5e+izZs3Pkj+A9IgAdExBeEIvBfTPkESqDT552zbYRjOidq+5b8V
jlXape457p/UFsg6OIBf0aAGWradx8p6h8P+tYBXHzHRorBLaDTE+AjhEG8FNLPGL8kuOmu7HNI8
y9/kT0vUiqNtuTsngBRQc0S3G0KkWw8pb5VCyPIBKd2sychIDEXgSGUL13DW3RM4gYUPhnFUoAO8
FZO1KkUTX47JUe9ofnUGpxUBzzAArjIXNG/WEb8WNTEsfMsIcqJQ8QSI2uBIb6njEy63tc+LEgKE
yeug2bmolmfIC9RHc/7TteCJrWlUELIKQyaeim1g4vYRGQ0DSwbtHgiHCVx4pHiA0zQWWKhJjFaU
YQDskTKcsjLXpf4trF760M5FyX7rYkCTuUIX06WS1czS0C6E+jcAePj/KXQ37cQ+bKqGPW00ySxt
9w9og+hhiaF75iW6kTKxa7FYZQ2PuO0UShfvi6lJgykvgxV3f/u/FegqFH+xynT/9OK2j70oYC2W
JF6Z3LgoaWJFQDh6yjBuxI0FSxteSx+1drTbeSnJmuIFYOtSJK509nlr4b7fL/hW+mTBWZXXXd5w
7YltjAHdD3klWC4N9Ex0skoksrIqIn4DSqYFufcPCOSqEqjMBLAxsuLE4WjjvlZ7lQKW1Ftxs2aU
Uh/oANRmZorR3u8vhWaFHujDuo0kYWaHphwB5bUrStzmb1UvvGczrgA+BySAY0cxcKy/b8mVhyt6
Hq9EWtGdlD+l+DwUz/mwosxnc5Eb0C684A2tV0v0kDNm4lboZA8CEX4vJwKaxbCVqXKlWdR6021z
BcMpw1XfvzMVaIIclbbf1OjDQ8uBlpAJ9CH96sVdlZ4XzmR8EG8N8e33TCwkmzdtAO3vTkNu9OlG
ifAwUlNO0ez57HFPvc6H1FjESf36lvdiQVID+gSkmKatl0Pc0pxr2u7ErnmPKOJRKTvb4yW7zD5D
9UNQrFxO9mEMTv4XDf2IHd1lpRMNjtDshJgk+VPHtXrln4TelsWDGuQLrtW47kcfODmnxkdLW8kC
ARi2wnumMb4d1P6GSflh4TbeNQIDGQs1/N9WTE5AiXqfAZ1nd/KK18h9UcD3jCwo+vCjzGLkk4Lm
wd4QAHvCFiTrIie8u2PKY8g9F/ELx1us97GgE3PWSQGMDw0TKIajYe321ZSCIVMFj+tOWhyonZkm
WUQ8MRK/tF4drFTKfypgww+FlLsmy3UbJgRKEmXsrzZWk4Uk5GiLrs4BbQ7gzR87KkAkh1F3vyiD
60vql35Z0KLaxrEl5avPPrLdVYk+GNEM/mFO+FcW+hWBmwEQCZDi6boxaLLr3areRiyjx5xGtFQj
iSV6/YJyjcozWRTsHyAhICAdMziTx9TtSjSlcHy9rerm1VP7xNI0RlgQos1sHThvZewgdm5sO749
xnqkE/DqctgWEmUaIgt9jK6DtBG/YzfOKkMKmVTYdxjyF29C9K4cNcFXNTtq5FjZUZeijUUtBHXQ
RQ2j3fAadfJfocqkzHQlJfhUpZA7UZflQDPUaRV69sta3AttG9VGznD5MSlSdLdWGdVeaecLF9rT
/I9U8cMBQOLolEZ88RxXPWPGnovpJqIiZC8N3zWCXgs0pkY21O0x7OvkgJ4kMDqGisbUZiO0+R8+
pdF30rvBKXT9ONWlNKPPbjSIMckGSd4JGZv7Zt+AZIDkReC/+xHPosbWoJKMNvq2t/ihbDQbiLgY
RKoNjYKTSFOfAk6p9btCLBjR8gOeWQOXI3zLbsiCs5hWAgs+1iB+bhJmSPdpwGAIzcD2XmX6SCqC
oSAB2bDHBtH7oDT0s1VKxQnZvH+HHYxAsRHWKSVCWqhfaRjHuVkmtAFvJ5D/gRljVteLl/MNi9ZU
9LwZicTlIamqFE9z7Fdlouc1L59B5NjVZpmGFPhWNM59+QGVolXd9egWcGtQ8DZsmCfgbM0ramgl
Al4zykPN1cGm1H4EqUcHp8beybrUtJj70ndesoTdnAaL411Cl+s4dxPDqkG+ONqYq3sb8KFf8m3X
bkGUnHaE6xtaItMqt77FDlobGy6MxrEuKNjBklgLXipaKQE2RMBE3KamOAou1xrM7ui55MvNYmCH
lAhkkjwGpACTyYHcEbsiibLBZ7LamDHYdiOSyUECoFukVLv/Q9p7LceNNF27V4QIeHMKdDcdSIoy
lEYnCFl473H1/1PaO95hoxGN0HwzoxMxhomqyspKs3KlnVokjuIZmgEv0CxBY8Rj9AirXX5sqqX+
0QdLUx8cZel+SVVYpIdisGO4ZEeYBAUyO3qgvRGDHOe5dKv0Wd6faOJvppvOaUAoalk2FS74Tev9
1I6yfJBmI4RAfVpmZoIbbbhULkR5Fg31TWPPO16/uLwrE0JjEdll0RsDrdzKhCTzUEWFOY/+aFZe
N96YWnQa6l9Stgc2XucYxElCgUJCToE+UdfWIaotUSjr5XDy7SRU3i+SObmO05onyKFk3oYaMG4/
dYlbFzZBNrxIhz6wpFNpzTXtjA4cp3qd7DUDbFhQuAQM8t4w9uG8rVzYSZtSs9PzydfITnuaxQi/
zDR/X38IV/4qKycyZXtpAaX9CJaucx2e+r4t+1hffNMyToxC9SKru+9bk+zH/IsRvTsGe0uc6KvA
GzUdS11j2JfFHPRyCWW/BBn83Ac6I3MqlDdv5uFdmS+WpzGA/nh9jZd6xBMkyhREIjQfrR+JzG6t
sZ2kxY+rxDkafZ/f8t729zzn5aGkIWYnCBBv6LneCnkcGTEkgz2sld4O7VRyqJHsR0lseWGoV4/O
IA1UYQdpJ7BbRY9/jo8ODlnGRNMpI69cOGskQdeoiezLRjDfGWbxTe3s8WaKoV7Qg2V5Kkyl8zJF
qk/X93TjyggadLpBeeFF9lwEYG+Mnywxp6xUtcWfptpzavUo28Pt2DsvdIV7sw7f5fRx6EC/andx
2TITbGH0VhXsgcHWmWWxA4J6l0oTVX/yvKvvwOdsnaErFB96ftkbStwr1xrNgXEZBRQITA6ElL8x
PUwlBPFLTCYmGWiOjPuU/2UK3XwcftWxpXu90hUPeS9Lj7K8LJ+6saUBO8qbA8WI7K5oJue2qKPq
AwXpzp2LOTgVeVI/2WHZfbi+uZc3nzUJCijNwamh/XC1t1WsVq3ay742zU+VWn/uKk3/eyU1UVOH
bSM8odByLqOa44bRM8vkL2HXPapMlDqgz/F3S+2d2+vLubwPIL/IBSjgP8mqrHsscm2Iy0irVL9M
a911jG6+bfMl9/Spm3buw5Yo8mAk0+DP4sVY71xhlsmE9+CTTDFHrw1ugB5fX82ly8mWiWoKHcEC
bb0yy4zLi0Sso/mNHNcPatfSrjkY5vsC5PsDHgH43t6EDHMyQ89ZZubGX5e/junRePEBtMaJ/2Ay
WiXDGidrDI2qla9MJyMdZzdwmPeQfpd0/eDMxxZSG32B/0UeT0NYesV8918+AJp2kpokNxlxfq46
dm5rTm6KHdDzQz+FR0baeplc31v68qrIn2qlvisszU8k+1keW3eI2x2LvnHMuF6Eb8i3xIDw8y+o
e+TPg4LZK/PhU6Po5X1iZbYO1UVAlu76ejcOXHgHtMqJ66L9SXe8sXSjZiVdoneyn8taU+KiL0z9
GnT9ZKXt+DpKcXBs1SE9FRb1JW0htXBd/uXzRVuupuFHiJE5oMzPF2tHkxSgTTKcw4rzYMzxcETL
W3xaM/taFNJfdukK/VL/EPoolCht2BvO5QWKJC+1Y8h+XCTmraUUxX0Y2NnJDtXhXZYG+ZMUjOQj
SqveSzCLpZy/nOwv+6zqJGIFZ+i5aDUL7NEeWGqmRl5QOi9zMr+WguqzH+lRcl6iMvrYJvSW63uZ
u8uXVIi2bcJJ8aCtX1LIMKLJhv3Lr+VCOAXk4/4pE183Uxc4sxe3N9dPdZ1tFtt8JlDo+Bu10mJm
lus9Ap16dKX6n9ROT62WPzNH0YWY7T6O4vuihlJ/tJQd2RvXByYak/PFFyMgUM9FL2mmRaZUq76Z
2/lBTUOFKtGQo9VGuiPq8inTdUs36b4WZXayDueiZhpZgc4Xqn9i9MmOM7lOK4ktfPvL129YXNHP
RsSv+lNZEoS7xdTf24X5uATZTzlunzraEqW0vqvq+P24REf1+zgOnxOnhSVKOgYpvUAyMOvkt1pD
JTua764f8cbF1XHd8cqE08kTeL52ezatKpk61Tc0emfN0ovrr0kxeilUR9clCZO/ujdnkla61C9h
HhQjkqzoWElQ/VCGjLKHT9el7K1ndTsBfZkMBRxVP02Hgzw8dmZ3Coy7ytmbKbUpiJwhFp6SDCTz
5xsHO57TTkGj+kXrPI3N16SrTvZo0BW5AxrfEsQDymQPWE3oD1y5C0YyTbRH26qfJdmhML+VlXmr
aeNRSq0dXd26B4SWxHJUbsF1r4yqE1hw7eih5htJV9yGVv4JP2KPoHvDNWDUDuuBjgBGMuaCnW+c
AuBeCbNU8bU2CL3R7se7NlPCxW1MtWcwurEcTcYm3Ta2GLLCaOPjjBsKf6zTfXJ0a9jZ3stFU9IS
lpxaNe/m2o/tIkkfoiaV/bZVF3dol/aGIlR6uK6Wl9aM0cQMViC6gwoeYsXzRaepxevJQfr5kNwt
ZvDYdf1daO54lpfvAw4splJjeANZiTX7TTfnUipHi+KnKqxmjDuuK4Ms3vLALLJvcIq9aHsEopfK
SdmMcXlQ3DNgAft5vq5cd0ZnIH/t60WxvCjQrx/SIjDvbbNffGk09/h9Nk6L6ryGY0cNlFWubp1E
wsculwa3rlOLh6g0meViRvREXz+uSzEmZTFicTFSB2TOyp1JGgrIsTzpfpnrDDfS0/ZmLMO/v28A
x3DTgbpSWUUvzjcvk5p0iFqkRHoOnmkio1P2ub1zqy9VDymCVxMbJWhNVvdtsfIimDpN9+0pqH1C
R7iBcFpf6rbdA6tdmnjUGGlioBbtNGuvrM2VJU6yxPClqktujCrnxZIL+TbPVO2GEvL8Gkn93uu9
tT7Rucc7S5YdwqzzXaSFOMiLsjP8uNHpnoz6JGHSLRlm3dXbMjT+WjVogYfRGZuPkSS4ORdXFnNf
LWNt+EteG549LP2pb7s9UpitRYlBKYSi5AsuGFucKh2Wmv4C3woLt1yenRSGk0TdsUpb50X0DrkG
V0lV1632uQ4Dptrlph/bMUMEBj27MzNtvLWDMrp1OooBEBiFx+t3a2NpNBYIMk4qSgadwKsN1M1p
cHrd8FOzGg52FFFlTsfKnRWn2xG14b+CkhB0k6xOUIisDkubjbTRA8fwa9vKbsp8lh5gwjFvTaXp
/d5qwrsii/rbWTI1Tx/V5CGfZmUXsyFu2LnnwyRRGaownUQm7GSrGxhPQygPQWH6jlwQFUz3nR4e
9eIfM4M5T3FLBYZlk8qFq+UfrN2gYWu/ec8hTYLCgLyD+PkbH75qHDkMFtnwo9SiibeNpoMeMZUM
37va2e9NUcTa1AohmCVGORcVTpIl9b1t+rZJc/2DobXT+C6Z44xJ69IwaTs1yUsrzTgXEuI6tEmm
bq2xMHmWRbXOIAJfKpnE3GRW+6uaAnknOrhclJCCd2BQK8RnWXmU7WJKWFfZ9NXGbr6pg6OdMo1y
lxun7R4WYnNF+Hkq3CmY0DXReWkB7Msk+CGdLhrhGtXakQGMzKPVdx6FTUGQWlDMhckLFobzk1Jq
2yjagZPisS5es8DKbxkVX+1QSqyZSwh+xOsmyMn+oDvsFQywTSj4lGYc+EbolF+cKndcyMal52Zs
hvt+NOSHcFqU+2KS5mMC7/wpTeT8ps3z/n2tZHd6kmSenAaMVU7q4MaWBv2rDPzxc1LN1bMVjeZh
aLr0p0VpccfMb5w6UzRpC+UoID5bz0O0xobQP24D38rDwCtD0qlmbnwwsl1I/GU+gcv5Z54gcEny
Ciuvu7cmKrCGGvgdzxdzY+Qo+mLyVkNJWkjxj7o064+MT62ZLmMOEZMm07F8HVJD2VvyGn8oTgsH
FXcYjaAkvi7mlJkKf14S2X5gJ8mhSuTpYyNFTneww/RUJ1ZwOzB9+5DmuHUNzEbHbg6e4txpnsdo
TB+z1H7Vm0R7yDD8O2HqxnHgvuCP0aOLwq4nrslKPzhdH9q+3ZvzRzOkLFnmYfWykGzZuRqXjyLR
HFMemd4LkRFNfOdXo+tFlquo0sfRyT0z/6HRM9T09LoyQ/Fvh16x5Q6dx1AUQd0HOnLNJDlrYdsb
pZU/lvaT6TSussBj9fVvH1xRciA7SBYdO7VOBrMUqmspdOZLQWU2n5SfOixqnhmSs7ou6SIaoB2Y
+iStENwbeBRWplJLnUKLwjJ7DHhMn7M0FqnXyPKywEjuuTrD6bo88XyfPawCiALBEgdGdRBbdn5U
kZjV3VNdfyxyWf8wk2Y5DHpPN3w0/lqCzgCd0i0HJdKc96o8FTvSL6ItpOO4k+jGPlCdWK22r4NO
a7qhfBzSUH9MCqiQKnWabtqo+5VKUfxcRnLjRU6qfLi+7AsNFYJxdAUyiLdiXbvT+lwLl9wpH0EP
OouraSFTvKQgCOExh3VkOuVL1/xKqmn+21uIYAwUmWZiPeo+K1MVMxRjKJSoeuyXApwJHuURdYpd
Oxu7nVf30nUTsmBxBaaIBQZ2dH62iVFA6qbB8WTUY3Aomsrxuwk3TSkV5d0SydFvG8D9fdBNoNOs
MFbfKc5U3F7f6TVMEJ+CrxDTGCgiikl74ijeOE+jHUZAGarqcVEa84MuAVuRjUmgFyym/apM4UrG
uTjJkHx+yI3eGN0YorGXuewyd3FS8x6ovnXqAue7Gi7FaXGgSTAbZoGlXfXt+rdemMg/n0rFgcIL
iba19a7iwXCquKke0yDRjxlDqQu87JuqsLXv1yVdOA9Iwg5TzQQ3SM19FR1T9kkVUwIHtzhKfKjN
AX5becp37LC4PueXW9wu0bsHVFWUAc+3PrbboI7NWqMCGnTpoR4KlexvY+YvXSsno2cWnTHdXV/Z
5R7CAAEflXBgRVpjZfuJxeeMW236tb6Ey4eiThk0U4Avqp+rqWSW19+K0ykLy2gW9/mS9MvotXHp
+sz207EHaGVRtbUfYYWWDTeWo7D9a7SGgJ9xo8SEPl6xda6r0pu2lmbb8kM1ZfZZINvJcCog7wx3
PPPLfYS0R7AswegiML2ry4vKLE1axLY/AfHzaLeIYheoWPphDCJjj1j6Uh3Pha1eATJ4kVFA7eT3
4HtcIio4TqfE/mtrT+gGiI+UEOgbwMHn6mi3ZbTkg2T5cT2oN9rSMNoZLRrcWAcwPo5MdjCNjh7W
RjPTHZDRpcHHDSXjReUHZwGX+lx2GyRzMxqR4y/2dKiG4CGeYtAB7cdlUG5q6eN1rdzYT7jBoEeD
cJ0m3XWuMuzmckzwEP2+zmbLnQ05k7zONlNnx1240BLYr4hxoFEFhClSRufL0u1aIQapSl8209vY
4r1We0U6Oupe3WxP0OqlNmtbCwqjZACfOTD64nc5vlhVvPNWXGwbqyFClA34JikL/OmBefNUBMHc
RnEwlcCGuuSUlOXHQu7znQzvppA/cCsS5zQ2i5+/EdJEUiYFNqME+yEGyGiEffwkh0VR7BjfTTnw
1/5/A+GZvX4ux3AyUkaOXfpTGAd3Y84oHurKe6zBa73mVUencWMAddGHsK7xRV1uC3oy48GcvYrG
w75P3CA5NtZ8M4V/adqRBUwP4jVVcLaD7T9f0WjOllEZgfGQye/sbvLqg9V1h+s358Jd+CPEFAU/
hwQIMJJzIXM2i0yFYz7IiSmBYY2S10W3iteBkOi+np3wS0eser+A0bsJtSX2bK3VP8u9Gb6YU8Ms
Psku3EYP2/uiyhpvyvUfZelozM1L9NDccRjW/qv4WLouCM7/0PGvQ1ziuyCxl8J8CF+t6ngybpTj
8Dj8c31L1p11AECoTZFpYCIrBQnys+dbUmnL3Nh5Zj/gyObekDvhKatr5QQku7yhIjgdirlhzsJU
24fEjtMns6UFQerMIiQl2Af3pWrXx8AqoyerbYNHS4rLj51cdu+dYRpukSzfLUsUJIemDeVD1ylO
75pzL3g0LfDdbqSA6N2xXGvfhEXBYGgBLQPzSd50ZVAAV+fLtJj2g57NBIY3itreSf3XlPzG9e3b
E7TyPyt5BtfRWvbDsDwAbWDequbm8XM6vP4HOTyjZAjJalPUPD+lRS26LtaRYxmzKy3m0Snir5Ve
H6fFOl0XtXHpCQ//FbUyLbPZl3Ie2fZD5/Tvgtx8tepTNz92huyq6rhjL/eErQ5KsqBJU2ESfEhZ
Vnh4lJr3t90eW8bWITk8iJANECmQpjrfPDXrY20A9Q3L9FJ4o5YXd23Z2Lf23D/p1qzsnNXaNgvl
A/5h0S8vOirXJOjyoEWBUiJubJzJTc2iPzRqXOxo3ro1iAiCUUA4cIpFXxzUFiuVSMl5JY5VR/6o
xhUziIwwYGZO1A2f23CwGGRjjeq3dmyFLZ2zaPKmlvYZT57UbvbS0uk/9rZcRIcmhMLbJa+uhZo7
l6muuVo4L98HM89ezIIh2cci1dUA9ynUlB9y1TAvQ577ZrQPFH0IZ2M1rPeqYhfGz1QoidHti0kS
yNDVxco1fVqMxJAegPDXnwbLNW+ZQCYlTH/a2ciLSJaNxMOFKF30f1ikK87Vo2rNpLDtPvShsuxO
9VPtFt9F82v+XO29PxeqAZiXwqVKqozg+wKOrcx9HFjKFPpOAiZnsF9A9N/qDWNW5UJyO+XrUDPd
RUuojOWfF/4q4brr/XCcpT3s5sXNO/8Ua7XqnHSNUsZj6HfSfc48U7WvbzLYb0fGfUnFzV/alD/C
6JBibDwQtHW9duzK2Yi6OfTj7HOsScdh/j1EHzOmjgzTl+ui1r4kp2nJonBlcZqiqef8NKUu1YCj
L6GvJPVBDe4n+hzmaIeL5cKi0JFK1oPnhfhXuJTnQhyjHFS5tGK/ye3HPngNlPRmjCAQ7nciiwt4
EstBEmuh9RbbZa8M5OA4QRAxIsfXFenBsMrxqBFndLVWfhhrmvrSqZyOmWKEJzNU0ndTZLenOYLv
fIzs4YZ+HPVFHoGtlwqudY3n8i7ArX/uC+19OdA4CkB53GWZ39gehq3j/9K0JY5A5AXfeMF6QO9I
PMaJH9F6o98poT8Zd9R783fOvZIejG/tzyA4nIKX4hfffP38xe9+m5ZAILKJoLG/HM46m2oWQdQq
FCb8nqHdzA8u/eUFegUnuZlGBulcF3YBljmXdkFZPMdA2GsNaXXyMwrru7iaD+qi32BmTpZDJ9L8
MED0X3zGlmbWsrPWTfEUh+kEEBO4yMecb3RN+08zy0biK/ng6nUJKC2gfGkMLq1Kbi1PPAvGO8P4
J2w+961+iBIQete3YMOOOG8/YXUVSiVNjdQw2e/5W5i8WnMH//lh6GRP20NabbwJgisKRAZ1PhHm
n682miwdbi1WG8y3Y/17CiA3Hb7mdDmq4Scj7XdirEsthjWInRUVADyHP61bb7R4LLQua9Q+8pXY
H2zTa2yYVsCEG/n361u48QIhSSX8AdoFVH8dlthBHKoJHrQ/nAwI5OrHzK29yGTEWbujsJfWkayZ
mIUApIW3dZ21HaVKtktdi8hoqaLjgokon/I9IWs6CVwTpGCFRS6GJN26JJso7UIFMYz98Tj5wb3p
vTf1Y3iQDs1hb2771iG9FbXyE5Ks6PohQ1Rd/pIkL3wpnIeu2YnELhpVxIIAFEMjpeJzaeuak5nM
bVwWbeyrN/V77Yt8pBvPbazTS/09mwRdy6frGrF1TG/lrTzWtJ4NNemRVyqtl1WHLKL0NO+lNy9N
5fmqVvcpNeaWGXZIiZdjfDyBcVKOzYvza3fOyqXbA76eMBOLbJHAXTvgkhVqVmAaMb0ony0tfyeH
5U1pRe/tJj1Vi+PFRes1+hcnhEvA7prnZZZ+1/ShSv3t9X3dMJhEUASGhNbAElj+uQmpcaMrK88T
33pWns1X+6d5+FEe5FsGePLvdWFbqvlWljjkN/ZjmebKEXArvy3uK5WGJut7U/fuOO1xRG1pC/cZ
D4GAg2BX2M03grK4jurMHhPflBKvYKRdb8AslOz4PBflZ3EJaJUg4c9UVhF5nIsRcICwaJfEp+D8
krwz78GE5u/z94wE8JnXeyhTuOZv+x2LtbWLYqoJ7QSk/Ul5nkuN9FKKFl1P/FDuXaYNubQ7u+Ro
Bn3H1dq0WgLvJyYfwIGzdlIt4ngFNY39L8bJnN3lYWR4d3Zs7wiAdvzhTT18K2v1alZLMimZhKwR
4kvH/dq6n/ESICXsvHHngd66fG9FrRzitoE4jexw7LdH4/iffjnAKSrKIHB4vc5PR1YGNQoDehza
pIPFKh9d4Zgd/v4igcn9n5DVCogOFXOZGtxJJmGbVfdcaaWbOi9hs0fOvblXZPEthzCNzNtK2VQI
Rxwn7RM/sXJYZqTkWZbg47q+nM3nHvAVTgVDs0jjr6RMdVk1TcZ9ndVhumkihWfSWYxDA0CY8oT9
Y5Y0mZqpkR27YnKOwejsDey79NrwkYH4QRXBVSaGOT83wvnJpH6IHYyN6CA59kNDG/oxkrXfc1sZ
h0kntri+7C0r5WA96BCGRw8kzbnIYNGbKUjFRU6cG5I1yy3Bb+olsNrubPCGycC7AeYAno9e7HUZ
3Kzkvh6LMPUV43fJ/uESaGnjiUbav17SmaDVQYZR31d6IiW+oWZHMOr3wWj4EGIcr4vZeKdFrEn7
CywjogXyfOdCuvSHPE5TPx6d+lgFRTi68+J8NxOGSlKMZPw1jNBuV9hjSJf/uAuB2ji6sw9YHd0i
xQ3BTZn6rSJ/USX5ppeN52yWbgPZHN3J1p8SU/tch/XtLGaWUeIEP5nU8M8kULpOWc5YU5DJh+vb
svVV5NgwO5S56d1dfVVRgsWD3SH1o4YRC1NyzJb3VmXsZCi3lIlyG1Vn0nokiVaxbJ1oUQ+GTay9
fazrb5H2rKjxrUOi5u+Xwzw0UlEgMzHYqysZk4eKZSdjOVpzVHTag63vbf3XJR0I+d9KWRvsXrPG
oM1Tvz+aYCCi4pPS/irpsf50fTVCJ8/DcDHMhpmADtha8FOr1Yza4CRjs2S+pDqF1wxVSUg6Hq8L
2dKAt0JWi5mNrtLDUs78KIPYVS3c/3C/LdJ1pMLoAcf9Ob94edgwz9moeA7aL2r2mqi3TfL7+hK2
1ItKFDEmHLLQKKziF6XOAwglakSET3nwfkrv+uBg5nfXpWydBiBYHhtABUztWW1U3QdGMxlYRA16
6l80r7WeYdDnvGN4t+IkgLH/ylm91E1bldKoRKlffcnwBqXIDRh4HAyBK4ed19TyTZBn91lVu8vs
Z1b0VCj6zn3del3PvmF1aGWb9ZUl8w0kwYqfVK3MX/Y/1UNjH6LyGL1c39iNd1RMEBBtzODlyc+d
awhRYdwaY5L6peTPcf48ZUyubG/HFCraaq81a0PdSaCSKmA6N4/oGpnfN7EeWomSMjJ7cTvzd8hw
p8wydi7VhkbSwgN6lpo/GTRlpZGDVEdj0Mycof1dZjqpFJ7goeEQ9/Csm8shGUx3GIi1i8FXSWj3
dTupPNN946pl6C3L/VzsYR43VF8UUUX3k+ij1FbLGesibhPLwqzaJtoYenLb/Icd4+ipWYPd0UHX
nytBNrZJ2LVm6tfNj3h5GQaYyGAFTJsP15Vt62RozKNtGlXDcVs9RQzFYHCc4bAU/GBtjOAJCj0t
u4Gqa+cibx0NhkJgNwn4oMc4XxGFHgaF9mHmGwwk7vXPDkw9VvL3kZ0wFQLHK4hO1hj3dKiHIB9a
hJixG9pHJ3xWosc620OXbLhPlJIEkksUk0DYrhZDV8nU5shp08CN4/TYNPFdataMX/WHMryPevue
Roib64e1FeIhj84W1IIX/aJ7LO+beRkVHidffaFjoHflm+LZhl3l0P8cUiB5O4d2mR4V+Il/Ba7U
o5ITGqxSIfCjeswO0qflWBy1nZdkS4hAp4GGI0iirfB8M1NjkfN8mDN/Ud6lE4Pr1Qq83+mnXn3e
2T/hIaw8CINXkfwhOH/yvatblUDaD3RRy2hWcfOjzbicE1N5rdflFyPu5r2axdbdeittpfGFXNUS
eVOUcQhBlX/XQ/gm5dbbT46K33RtXcJgvcnWLGWoRIaks4P9w2Jlt9NXnsZiPHamV6bekD7Eyamt
Dn19n56ub6kwddcki1v/RnJlalo+OSpdTY9V5E/H9mfbu/b3/5uQ1W0bwmWJQ4tjm9qbr8m39J8F
WtL312VsmScaoQmdcf6BrKxlyE3UO3OW+22X/CxpvmkXupnM9vB/E7N6OqRWnqJZynO/ao3booju
lmz+aunJntu0tRxcwD9gdaKMtSEE6hZoxZLm/kgXtNvTXnNKx1AUGoy9bNrWa8j7AchJ8Crimp+r
AKgRAFBKkfuOlpieEtCoazLz+vq+bdwlIPdEZOBISQytPYgpbBxnXLAR5Ja9yIBIoFU9SqNg4nYk
/Ql9VypNJzBGT6F4T5FmdW0tu7az3p4yP+nv+zZyje5JzT7X5U1fgbz4IQ/3c/w9D79Req4Vw5u7
Pfdic62CxIdkjuDRWXnWSdCU2jSi7qV8axG0VfFpDGIv3HOW/uj0xUqpqeD+AVyjZ/L85KIWbkf+
5D7ciyfdWw7f83uGPrkaeeviaHgp5ZXrx7i9uW9ErpRlScM51cc4p+oxnOT78SgfYzfq3HfKfX03
3RSesSNx4yKYskX3uEMwBOZDaO8bA6UopeEMMqYxyPKbEj4wqlNS9O76sjasIPwsuiCPE+e1Zh7q
zYq+jy7IfAbY0bp7s2SK12gvXfAqtTsp843HErcW5g6d/hN4nlYGt4OZuTZSblsB+Y075GECJWCS
3+SzPt1VPfFkTg/mY0wH5n/YSTG9WfQciITC6pkmWaOqOf/4lu4Pw6/eT4a/B5DQbgZenRo/pgTi
tPPD0oagrKIwivy++14Bw5cNWiH7+5zWVYdC9PVD29AMMrIAR8C/ifay1T2Hw6w1pWWO/SWqvKK+
b0Odgds7wdzGXcY7xIUGwEs4vs7LQvKZq6mhUw/TX/KlP8jGb9OhpvH36BHR5/WvnJVaxFaEY6hT
DrOM92ZgHXrpW1K+B9S9Yx03NB0bT91NmEZ0cOUQ2ooxNdDWxj6Up0ebgOEQGwqleQXnM0+/LkOl
7BzT5g7+TyKY4XOd0FtFq+g7iP3Kyjyd8F9N3hdwrJqME/oPCvFG0tocZlVSKEVASbENgFKNMgs0
v029tROkbCreGzkrG+j09SQoA2M/r6ngacnByAkj94hBxF1ZGXccGdIzOtBBEnSru0T/WpAadgGI
ojGmG0dJbwdt3AtTt4WATKRZB1Ti+nDSsTXkMSGbRRV2McPfMGr/vH4oG/aOZfwrYXUoQximfaYg
IZXbY6Z/g8HXa2TrVlIe4S04ENp51wVuLYlImKr8nxB/TZDQOwktwCYCKfU+FzAjyHPzel3EpQJo
4rUFyCQgGmzeuUrD+RNMSo4NlyrbK6PU7brv015t5HLjhBCo4QQbMNj0lZChtdKlJ0/ul1Vwyhzj
KdE+xab+EE3Tc5R30LVYt9eXdXlTgfbzQFDLxRhhU8+X1QSS7oDhzn2atN2Bh2h6F9ofh+SvDcK5
mNX10Xsn66S+zH06COBXtvqnpXoy91Bye4tZvQ5xFXRRU1S8s+Yxy4zYjVsyjHmduY3z6/q+XdpU
FiQKS1TvLMrEqwWpjpTZiTzmIIKeg7h67eC2qaaWZYGhjczDdWlbegHVAAl0Mb6MxoTzUwrkXqJQ
gCcdJVT2Y5Jj0vRa651XN91v+p32kzIX6i5uLyUzvFnRpLhmz5NCq5vkpep9PUuaQwtE8wBTV3mr
9dMeV9CGKHwHmBvALeDAr8MEC2xVOUfK4KdxwKikKfsyMZn1tFhGf3N9Gy/MBE86sAhB8SFameTV
Q9gEpirV9TD4lFQPklUdomwnLSJ+w5kBP5ewxkbkQWa2TcVauK2S2/dyf0Ric1qKtLsFvJd4ktyo
J91oncOUTsqn6wu8TDYJ+Tzx1E0BvjKt41xRIrtUCpzQwR9+6OqL7t0pFiORCjCeMGd6jdfurPdC
Mf/II2FCzEVxZ93nZOelmdY2651ar/wVgYaCh74/LNLOM39x3VZyVusa6iCi5VNFznQKjdq11I/h
odGe1N2i/KY2Wv+uaHXVtF5P1MBhRWh8/Qqx7F38y2HOVXOMvU+/5UN62jmzvaWJn78JdsIwjhim
g8DH5ce76MCMxZ3H8cIqir2D/ZvMJ1VjnrBzAXjsYTvW7N3yo4y9xSvVw/G62u1JWBnDsiLjmAst
aM2HDFrToDWgNoUh+cd1OZeR6GopKwNP93av1obG9YrfJ+0hbt7putvd+sHgVpnLbIjPE7PHDUYf
/h8FC8vy5pAqow6XLESw8aw6FWNqx1NUe5/HkybfGvf/NN8qd2dPN/XwzamJn7+RuHR1qkQKp9bJ
r6n2qIevmbZD+7InYqXqZRDLc5zo7Kb2bpi+j/ZjqX3d2biL7O3qxFbaDW5xyXOhfGmUH6D9ciJP
/1K1bnqgMay4CdQdQ7Fl4mFEpCEd/5mYdLUmWNITDe7VwZfjyZUDHmNtb0ra1ra9FbFaUhvRTp2E
8eirkzvemQ/xzmO/twRhc9+cPMMYCmSwhC75qnbPyfB+50z2BKyewUhTpLbWo9EPyD5UdzQO1NGT
9m38ODzaT/LDp/g58bKX60J3Nm1N8Z51IdBZKxz9rKgPpVJ7JfjEYm+226YU+DYgOhTZFlv8/M3W
VTHcA1nB0QSTp7oAAZodW7r13kEy9T8BK/WCRGfM2i4d/eIn2A0vMT62+c0wHJv4Rt8rRWxaO0I0
5oLYFPsghzlfTVRkgQqT0OjPyldZ0JCfyFC5kcuIVdvTv3JIO6vb8l7+J1D0SK8EDunUNZYQ6FWa
J8ee9b2DpWVktAwZsh01397K/391CLt4lvp0tJNyJJE5/3Zcd/r9bQfJuaENECER49KPgXu89tHt
3hppZkPnqualSD5m0eOcfLyu1huLOBOxepDKsqqsFLJTX1X+KbOfXNe6fG7p/3+nlDvXVqjWyrU8
EyVu9RvdVvuKrmNGvPh51pLo+KbZ/0xMEFH2YtBtORR7KcX+mXFxLkcYt3HQuEOogDPaXmGTyGMy
jO7sacCG58OK/pW0MnSCAUOZLS5TVyZeyrwevZCOqeZJweSaO7u3YfMgjbZJqTBE0wHLc76qUJ7V
2a6yEYx77xb64o5kv67rwubGMbvnTxgNn+HK+BiKtnRphUKP8n1ehycoE13dvNWn/Pa6oK19I2FN
RZkuGOryK02w68kY9ayfaPrv3Xi6y6rPdvGPyK8p/d/796THKc+L+RECB3K+bVmZjHGslRM4+eFj
K7mFcqxqD7xJ+tfQJIj03kpaLYqxeeEo6+3kM/EAJiotiby+KfYC6UtUkBAD1IA/VA5xjM8XBN1T
aBkxEwT/H2df1tu2snT7iwhwHl6boyZLlikPeSGcOOE8z/z136L3vftILR4ROdiIE2ADLvZUXV21
aq1G0Is9a3q5zTLOIJMpsctNvtadu+Qfrs1R265XIXHKDFiqQIh38hfD+0Y4vvG+yXE2UMZ/SeeC
997N4KjVGpGX1IYYg5O6yEhzlqRQbf5L7kOA1FDQw60EvDCANGjnuJ3BSGOGLKqnwQWyC3qCUiZu
VF9eK1xQE3dnhbr7sjhIQiGBpp70HvU2qFR6DjSLZ4jqMf374+NENzTQtujuOTmqhJSpYStm9kz6
oaYgJfsh/+CzfYiqWtORIHaip3x44ccnvGzXql00Wu4f+yjGgsQKL/e74mUQqqUAzrfBRX84mOWM
tDMJOOakTXRA169qvT4e7zcO6eomubNHHbVMzpQQizy4op00L9JkdBDStKDYnKGWl9m9M/7EHye0
RvxkNoltyObjT/iWIXz0CZSv7OacUy1B1kdlPxL12KDJJ886M4+cGi2r0U5B40XPhcc2bowq/5Cb
zxGgvSnboGCoq/kuDn7npSlDbHDYNUWD6OQ8ZXZcS08qA71DtdcL5lQ35aaRuW0v9vq4Ug9Y3jRA
LKnI+gN/QHt7r5Hltg2UwYW6BKt79vxftYEwLP4O9KGyBt4OtsbjeaM8/z8rB0jeN0stSjqU9ypG
DT2WPDO4A2BuolHkJQo6/iiGpAeTs+Ep4wTONzStPza7vGOu7FJubCj9RhZjeXBrHq/7zgiz3pIQ
H4jeCQWeWIytnnnjCtvvDq226X0QgGkk5IncS0Ygv6cxUL9Sr4dQ4sx2+crX0Q07/8yKgkouWDFl
PPqosDVRIb41dViKSoyIHH4lxRPye4mKqtMGHEVKz5Bq660WHWjW1H/szsw7cyoRkF3qIZgwIppQ
fayGFHRWJIP9BUwjsgcBdzUzPG0kvp9A9s5kvF2FnAF3KAoXWQsOHBBTG5J0EnYKxNLl05hvCzAr
P160pWnBKwigM6RVwRRChzyd3GeyV6itWw1PKaSLivCMvTqIoR53GXQCXb8g/bhfk0df2KNo0RLA
B4i2FtAG0bOilBlU0pjOndjXmsvtSbbrvLSGLDWF/u8eLPMKwBaIy8BTgtIODRTQtBStDqLaueJw
LMSAdP1rzFgyj6z8Dr0y4nllSqlsxj/2Zvwo4CzgnaPpTTuRyaSJEzp3jNv8ZRh83ixgFy3eos6i
TcgUEgjZhFjMF97vlW2SQb/y8TcsXIwg6QUACEyaeNjQotCFmCR8FWqde1YDHhlmkbBoomS+kqnS
k7Wu2u+CI+WnAQEGJgk+jgWVJHVVJJPWMlkq924sj9nTJErMOVEaBuqFsS+DQqXJt0OLHS8U1Wj4
DdiWM9T9s1FrzXCc+D0zqRBZlIVRHz2QbCE8LqxWiVS9bcp214bqBbqRgqHwo6xPChi/O6/I9FKD
M4PIbWMKkP6suLqwmTbgLKaH7qc4NiJpwd5tieyIVHDdCvA3klBOKy5+aSPD54EKBDUQAHqpjTwE
bOmHaYy0SJK9gX/9WWR+Kv1zVz7VwuXxotJ5+++NBcAwEAeoL0JqjIrcErXpwc2S967omZq4gVbp
RuOgtxUUpOj/dCAdBBrsbax7PVUYoIrXyug0rOj/fQDCYsjrohhIoyyLrvUnhSl7txQtb1Dttgys
WQK2yA2QH+6qaZOF2xSVfFn8xbYveQuC41IGXcx7Fvmnx7OxtMVl8DlDqxKqDngG3kaYUjZJnSgV
vct4P8r216gd44JUMlHyp9UAnUp5/DNuFJ5QCwdwG4jqW1sgG0v7IGt7l2+in4BhkliREYOFR/lX
xxQ6FIBbfgUNtLzYVzap29SvBr7I+a53BY/5Jah25Nl5gSvU3+ZJbQPeYowt2HS4gXjZZPDNKlpu
nsC7U40+Fm0uNbNgkb4d9FQ0YLPkmt5NxZ0Ybcp2LyWHuD1Crbcxw0HP0aVTFTsuggudjOwwrTEx
La7w1QdQR6tq01Ic590mBIwpJSkZpMzyTiLIw1tQiymZuBLjr414/qCr5AmucDmKZCxzNHJPA1dv
ylTbS+1a/nHxzsUB/ndmqWcL00NCTYswsyNTO1xcGixe5YW8CZmBQMYO2ZpZ7y2wIomkkv342PyX
ffWvcTrH6g280o8iBtkk1kGW9cJEtl19N6fLS+2sBF3LKwhlRFz1s2QDtYcZr0KSvYYtJf0oWaeJ
XzLgO8ez4L1qK6aWJ3UmHhRma3h33i5eGPgDH7JV7/bZ7z48yGCq9vB6zwy0ryEXlnvWn7z5879M
JjqxwFc9k+PfRU95k7FNh0Pa4u5SQbdjSXguFdBa1hmNdJKjts2mbZzg92PD31TFd4fzyjB1FUCv
Sk1yqcfhnDZccAZV5WViATcp4APhB4NZvziPCBtCzM6HTMam7w9Fozoagru+iXTIkm4i0Q3KU8m+
8F4L+mMbua4BSbWW70gsOmq38qKc/cWjT6aihLrsm6HNMVfgFko2KjJsfu80zFrP4tLUIK0GlsuZ
UxPhHuW3gqHP2wliFW6kHSQrMLNWF+qCpK+eZMs+5K2NBLwAYB5OftYXrXKZDI0Pk0dyzTvxzAEv
eDk/gMhsWwF7chomuxecAe/7xyu4cDSA32HRBASOdbxGqK9EJ3LAFcw8G3Y6bQfvWRI2EEE3RvFY
SmsMh8vGIEwAumHclnQfhhdOQ8ykEs5hBgJkxxd6KBMQOf7Fogc/66KV6HNhpTG2/5ij/Bsg4xyo
3MXe1Ui192xLGf+nyfvXAA2giAZJgtY427tFUuslK5tj9ulvfVua0OPWrxHTzxuT2rjXw/n2PFfX
QskUvViPGM5OIt3KVH3jVh79cspFioXQxFmHX85HLx6AcLxSI98ibjK/NCqxMermyDREaTYqToo3
sCBqEoHkqY6VV235sDnE41qKmk5/zuEOBow+O6Dz0ItEt+OCf5n30b+GvcnmJ03xiqdgTGYF+YZX
dLUf44+Ok34juFe2UlRXGZHa7C+B1/98A/ok8QFAv0IL6tadd2LRaoGALVuUzwF/Ri0d0uCy7+si
v3l8EpduxJnc5V9TVJwRlUOuVYKM01EqxzJzmvcS+dAxrPcssw1/VZIRHTzwsHhrKvCLGwsvh+/s
AIpblEcUYs+rKo6B4TZXCaP10CoeomZtiy2ENfOz918z8/+/2r/1kBXRqHq9y46OGo5WV+9yfSgq
0n74rV21x3anTgTURMkI8snsk1uZ4O/mtbs9fvUB1Fo2BRdViRQgGbwZrM6F/EZIYrO1a705HSVL
sH4wZDIOEUtG46lLnEYf7EbHKyJ3nlfWel7Lu08RRXSbq3PqgaZt8b0xbVFNQkIueRqgUw4MCgsy
0cpIqvcoshH/kVo8l+9N3RBh0r3pSWvPjd56H48/hCbk/Gd/X30I9aQo4zyf0jBHWujY5eQd88+d
69RpFIgT2CmURROsyFmJ9A7vVr7fT/GZq6xm0uu4NZrSAgNIfAzQoZr9JZ3UP1+G7D0eeHOimSby
rhECa2oYDq7Q5e+hVn6NzS5IPx+Pf3Ed0I81U8qDMZp+XKhCM0pchHXIBo5BVhfkyR4bGnKVmbnX
gPFyDT+4eNbmQiJw07hw6bOWoeLRp200uCD7iLZCPcWfYxBlK/3ki0ftygp11AZN8BKFKzF3cSvu
IVrs7wohCKxcarSXxzP4LSV0t5VRWkGwo0HinKZIUVs2q8IGU4h4qrMaa9zyNm+jaf7CWIFdvGO3
WMMvI9qw29ocx2Nu+/u3eDNa2o/W8jeF2Vqc3VvZn+BTUvS63eBnZ76EVqKvBQRLwbmGh/q/30p5
APCzAlFQwANEfEDykQwcsgLeAZo/Mc8TtXQ8/9wc/pdM3I1ZyrN74OMI5QZbmSkOIfsj9146YaNm
RwkwsPRUcPAyjxdlcf2vxkm9IPNY5eJATQZX6cJxmw9DZeZtV21kNVzrul5KxmBwSGHN6ow4p9Tg
KrA8p35YDW5u9tvG4u3sxBnML/llXl3Q4u9lK7Nr5/EAF8/tlVFqgB0zzG0JGfwn03s7KIKFelHl
4r6qA4kEueATAICVlXBv+Ya+skoFlCnY9NQswFD5PjcHR2omQJuPlQM9tSo7gPmI95DVNZl0zWss
r+e/c0w/KrkWkaaHyrbLSs2Rx7sBBSaV6Vec4X85Hv8xQ18GCZTi2qZAoUtDmv8Ua6resdvQI7zy
5X90WUAU7oVZiz2XShNI+/MzlyRapyUaMJ56fMy1oNFzQ9bxU01XkDNtQijmhgac8UYaJr3xLMCT
7SrzDSCQDJE71dmHVn+Wyob59Jk//LAD55oui2tPlqXS2c3HUdubq5guiwUcpdQz/ciu2+cmclXR
GPtNitYAHeLluSHFu6hVSQOKI+3vE7s39qmdzoQa9K0ZLH2R+Xpopvk+VsymqHSlWKv/L76XcO8K
kKgDAxMtGscIWdeJFW4NT3znR0duP2QGbDv246P7X5b7P2aocNOT/WyawRNuxFgiaBpQChHVlyY9
otXHLNGshJCHB1RENRLsNQkbQgVcLUf8kSoOmx8HpiBJuOPiTudDbuWMr80BdXOGjFiqfNcMLjji
dDEO9MyzJCZ/blcJEJcd59V0U5fR4OVKx7EtboU4t6JwH2tPZRl9FNpJi5zML3YT+yFM55TdRo3j
ta0B3ssto+5LbQ2wvjRo0BXgwpilKO/UfEM1aAYpH+FelHL4FMNutiMOxlDI3L5LU2ltludNS8cM
1wYF6inQaGIUlAAR+E+1fBLYhoAItw2tMN+m/Fq5YOmuQGmRBanzzJJIM5CoYyPwQ+7hBH/6+c86
2LCgC29Lxe5/Pt7ZS4ZQY0eyh9fQEkx3XXmM1Kszk5k7lKUxFXBiTHspqt6Z8vCoimveeqG+B5QT
kpqQ35v1pSjPMMZ4n3sdSqNTrthxe+mHFCJtna62W0HbaQW3FcI/WvaXXa3fcfm1WeoS9LlGiKVA
Gd0QDCH1Nizf4zXOh6XtcWWCrpFP0jDmGQNNxq5+77tjVQ3Q27PCRCRq7Fbx2u26tG7ImnJAIQCR
AQ6A293IhF4pMDkzuk2ANE6MZ5/yzLeO2rdOgErh324SNN6D+g3+D8VuKO3dGvPVaoiCACqYIgAr
ldXxn8KPnCdKvHJv3J/pWzv0EVPjKAl92GG0baP8mJT3Ar2g58eDuX/N3BqhXHnTJRBgjICMAdKh
1HnRY7dMPrLWYysLD3eYgXjaXP1BNpVOb0PscGQ7QOVdaeD0Qf2J6GfgwUlrTozh15AW6Tb5Ox9+
MeNrKu2U8WtEBqEIGEMCaqAUIydofgXhbxHQhnGbqYXDixs+N3zcNH3bQ2liZVru9+/t91JzD7R4
KCk9UGdpfhqn58apjU4maGWR/RXU8JolagFSAFXQLgNLlbIJ1E0slWbsv6EvT2cjFmiNFczeArYG
I8MFgXQY+kvRpX27ezEoJogHDSOLk4PQBU5dmFX3MggDKfv2JQNbkGr1NUv6eCIAlUQiq6PBloSe
3bCbttO57DPKwEfYo6S04dea1O/jZBluHvUPcICpKA9Tn9d3oEkdan5EHYTzTLUqRxIX4Bfu4uj3
yp5cOF/zlaIACQdu6DteKyHn1BowH94VK1zRg86h1ys3lfFFk86QuinKYycHJGZeKl9CFySR8ueC
eW4AMwr/RNIuCqJfqfqloO8Nmt3tO0Qomda38mZlg6x8Jq0T4nMFXJgn8m4nxrwFSlqzUcpwi4Rr
fArGZq0d5JvT4PZmx/0HgMtMZToX26gnBCjYkjQGltXd5QTptJIcZf3nz5+i/vO0f3t7+/j4eHr6
3F6QYiN/epLoX3+9LLCPPA76+2aeHboVtAhkuQdNq+QGe+AsiGwPlmSBEeng26Hd7ATbs4Rzak+O
vOHM/CibrK1EJNlGl1Xa7vv7eVYhU2b+dchu3LWuh5qvygk0z1wJwARiNRCc8kFuxXzUzhpEcSFV
jrIm7hMwkMxQYVp5hgsiJaxaRXbZbfChWZMDUpenzJTBEf54grn5eqcXeKbbAb0kelbu0nIjK0TC
2Gqym5PjqIMZXH8/+uS3SErjtP/YBqQnr49NfmNX7kyiTQocMnP8RpOSKWiNKMBFLrvG7lCd3KP1
wzoYiT7qWkh+WpsjWqeJaxG4lXN9chxHd7amaZMIgzeedyv36sKDEFN99TVU/BNMKJuzeSG7CgnN
vDPqC4B8oRs5ul7uh22CbNJ2Ddq0ZlSgqsrY0RCiHTAFeHC+6j/Gn2ViCm/CfnqColn32kBJ+sV/
WZn3+Zp6MO80gJMNIzzBgxLzbhyMH4ejdTxmhnUMdIb8KMnPedKtFGpzJN9UTwbm/SUi+idP8qPz
LJ1a4qxsBFpXBqHnPPUghsErRZu58W5vnypLZH8catn1Du35YFX7JLT2b7ylmTb6fnTu9zPwnX/G
rbIGT1zc9FeGZy97VbqAChDSwzwMT5zB6/lBe6k6u4zx/rca4f3xtC9kmTBKEER990WLaAm6NTaA
viMP2QYnLCXTvtMu/QTyjtPgH7w3JdSjcwDhsZWpvQ+BAQ2GxBMYodBmAB2iW5sgImb6cPBVt8CK
SualsHNnZVj3d/OtiTmUuZrDLISScu95isva4haAWzOyQpPRO/L2hmqaIzqrUIw1i9RJBRChFRKf
UdzB6Ixe9x3mqdrFF+7MG7mFDepkB2/FPX5XJagzAyJXAD01SAyDc4HaojJXjryf1BglOPK7XaBr
Zqn/DAzwlesJQfnfyq2MnEu73JZ2fQAawprnILV9wlrnxAidyBjISbIrEpnRM1iySUzmr2/xr8IO
jYQw+hvgi3q/kzbJgdk0um95erApwZP/wljqyogWd8bVgKjdKKdVGjJKpbhGYfnPl/y41sf3XSCg
pgyIdBX0jCAInRVpbzeGgjJ9k3aK4jaGqAs778ScCyuyMGPm5MQ/AmNy/G1tc2+1VRF1l1vBLiCN
3dgxFtE785gHkHs73lO/fq8uuEDUavB6AbZyge4hUrswU5NQdaEyZ7bmj2qjWNOeN4nvJqHuvT0+
IwupMWAjrsxRZwTm0mTKItVtTfSnA5pvKSbyQEQzP3MjtCI7MBFTE8V4bJdu3pwd641d6qT4Xh2I
lYBhyra6bTb5U0gG0oFG4K3cdHb35JmPDS7402+0tQbRCrCS0L2bUwUh7igZVNezI0Nwmh0W1mKd
csXnrJmhglEBomHImsIMwkBn2PjPmh05ha58PB7NAngC2iwAj///4VDPjgQSz0rZ96r7nm3QgGPF
z0DEnv2DvJ/sFgoZCq5IJDU/uDXD8y+mjw6Y56CbjlYq8LVSA5QRyueJNKpusy+38qe8TYzKFA3F
Hl/iX9Lp8TDnzUcbg/QCshciML8Kzb7DRl7J9V2guUJphiKBh0IRzUd7wJo+x1I0i+zzfyxR8+k3
QgAxvEhztcDsdSkArnVfC0bcvshmz+n8Skg3u7D7gclQtwC7ENz2vI2ubqYarSvNlGaam+2jF/mF
N9Ykz5Zn7l8DdLUfQoLc6M0G5APjABl+9vesJa5s9uVZw0MDWlkSWALp9D1AKZrSyaXmigf2s9zy
X9UfEJmZ/JlfeVMuWkKUMINz0KSKJNbthLWpJ7ZK02su6DPKc/RLgXyahWIm2J2nT2Vl2y06p2tr
VI6jieUulLxWQ3puhouhSSZ/9p+5Q7VTnthYr35AepJPydoLf+Him0OhfwdJ3eQRGpg9noNZ7Qhe
gxfxi/vdrrEfLzmoaxvU5arlhcKFcachoA060n+iI+xY/cmtZoU8Y6HWoOIOR+8PXqNoPKJhB1zo
QYUpzTzXiGuSnPrLhj+Nhi7p9Z4zt+ExuTz2FQuJIhgEgItDLgZNxjSLZMJ2GaM2MMhuFVLaAZ6k
0q7F/RmgKgyeecJbKTAAgg7BUr3d9T9XWVAW5/bqC6i5hfawDzErfEFloKHrmShmYAk/a1vevD3x
Bsg9PpJLZK+JK977EuAg5uIZMCVgbhKph9qoVikHMijPVdjJ8vhNWXHb6Q/T9NbjCV6yA7V0zC2Y
EmeJhNsjWMllXbdFzbisVmwRh/4qJ19xQPnWmQU/sCsBwvzbbjykiOQChywGXghgo6Kbx0YhhsxH
EfNuwsAJx32VGTnUGUxeaIWVeFO8Wzek4UFZh3IU1LNmBO3tyPgA8JhxEiSXmZ64cssWOzXaFBpR
0InmMW+e9xVCySQ6sICZ+C/TcJJyIvEXRGm6ItjDF+t/to7ivRSJPl04VLDx9+/qM88dTX3pK51F
z5O/GwcojnmW5xttbTRoXpAhnQT+v5S0b3FCms6USwTmKWpglyHeCf4KQufuSsAocYUirpyFDe/u
HBHyLGk2vyizQPXMsh4hdKogjRiBOMFMwqh0Ar7wzbIdvZWds2RZFWfmf2jQgOx43llXt50oDWAH
ZCrZlQcGfd0D+OV9gS829YBJDiUttZU6zp4lbVwr9C8t7dyhhMQsQiUUW6h7o2eq0oeCggz4DXAS
HGE8aGzEWym7CBwpDmlgtfkWROlydJj8baQeMy3WS+7A9jrLOQGjTyBL/qmNu2my6or48olrgcYs
fvC+E6umAKrm2mLy1+RPWB7SxkMPp90mHz4k4iXSxrq649+zrSQ+s+pkhRHxeqtS9wL+9fhw3sfx
3zsYrGYSUn9oLqQGKovgLG0mpOMgZXvC+6kC9hhckm1Z+E5RN6NRdQlvxJXQbUqpfm4SGVxdY/ni
y2lr8Jyn6pLmGX2a/UnnEUIvJtcbIVVCwgupQErw4ZEuU4bN4+++B4DMWDsNyDTEsxgCHU8KAd/L
k68mF6FWkw0o/tInnpE3QQJ9gxAA9m6AYp7gDZZW4KwhJC4sKY3+Vtwa7kqRJMgU4zE4Z5Jp59bl
AMpH1eS5RQQph4bLnyMcWbHqCShMSImVjOXmFCivIbfife6TLzCt4uUOqnGIYrB0LCh6slCyFetf
0tz2el1wes7qWLtvjPDSN1vAMSXvt7jaZTVviFsHC7MYM2Rz8A6WaEkWOc4FNq4z/xK1mmqyDMpF
vcd65ph3gV2HHER5u7p2psATt3zAdBb6SkgbTYWhQrjd1PqyWQsn794WIhhVeE2Ctiv0QRD1U36i
a8C7HtX+pYpFZNqiWpfZWNJnsWyrEvLRagEpNOKmVG3NZydootWZ1YRRtFFHfg2hcJ8kwNeAbB5l
dQjXwHVQ950fsWEBig3/wr2ogZ7Gh/EPC2KuSUdDaYR3lmj0vZmFpuAdOdGsfQvQnFwsCZsek/wX
v+fR/104KfS2EhKhOvY1drYUbXPJVLidJBia9qpcfFFXmLV5nMNTamnnZCV6c3BPg9h6vu+u/G0q
QZwhT3vsqFdPJoGP966wT59b5akUNVI373n/e9xFk53K04of+s7Q3tnG6xMVKvwEk8it7VHoeWgb
FP6FV5/gPDzDP48MoHEkKLatqvOdE4unRrJYz+CN6jN5Zs/9q2iOgyFFO05XTJEnwklyU9XoPaNj
TA38+2tO5/7Cx9JefSR9IbWlpARl7l9Al6gdmdoeBFNQtv5BQt2wOXKmuIOu/LvgO8ozA69fGZzO
SivL9F0YoqYKzAg4hTOIdcZv3E6VgM7QvpVU/1L3sZk/j+VrVpqDb3u5Lnu/G2bfFXbZfmRTRARx
H4y/KtaQOVsBLmiQCJfZyDF0JvQRoaxN2MJMOkNk7GlEa8JTkpiRd4JQhliZTOy0GuESU3oWvlAh
9V60cxNtKlBJNEjuMr9F+TkABUHLHdrt1HwoGhkg8xpuwpd4hBxLtm2kNQznN+35o8FTeQSRSTsx
hVDTRT7UsoVmR1IP59A/aJ0eb8PorSxJ5qTxG1qacGmjOf8jO0W5E0vGFOz9xpKlN34wxi/Z3/jM
WQQyPN8qo9HCY2v1UfYSIlRneBuSDRe0oY9z94ge9idFtsBnr/zwxI3SXZJ4U2ZHoAyDWYN8LyuW
OB2yYpcAVxqSjtn4ql6gcJy/ZpVRKGY57Co7VJ6LdzSpPL4JF25wFJpkAPQRoiG3IlEJ8VGpG59l
ZP/SxJZc6sDGl/4GTPidAbBWQvjQVht9POQN2tVMtL/VeoZ+rq2s6vJ4ENdEPZaupZvPmYO6KyeS
ZBAz6mvPv4yHVETbr1XHRo8iesCSPHhtRl0UTZGNDZVfo9NYOJ03lin31Sb8MKUi41+YjKRpAp6j
QtdqhUiyBWalKksJOs5XZv/+yY/YGNE/nP3MIQx6qtvhor1bEKvKDy4N+8Tg5omm4RD4KqkL4Cmy
mSbRjOuRgDlpyyFo7lQcx2DcaOoqrd3dOwtfIvzTiDTn1+iW6zQq+FJsheCSq1IPkr5Qe5JafrDL
TuH0fqyzfa0kqptz/clv2GaXaf5g5OkIUrCA499zudX0kU1igy+5/KtgvDWo9/3THl8IYVKoDPAg
wQP93u1coR9JCdM6CC+tJzhVGBmaUumAsteKXdRW0HZmzWyyqIOS3DliXpNqr1VWrACu/PPxmbkv
UqLYDeYthIVYOFWRKUcuF6IwymkeX2Q7BqSJe1Os8QBnFYs67214yakI/xEfQRV0eWz5HiA0W4aa
r4AbFhBGiYpVOmAx+FoLkotcPmWaVfng5HHy+KR4F0H+FSmHtCYe2i3Yp0Y2a7U2Mo99L3h3AGNA
kM1SGjmApu89C2R14ulqEW5hClqAjS5IX4EKrphg5QF4l16iPnkOG65ONCcmIoO4K77wcipcBrgh
K+rrGiieBBIiVZTp4pAHK3ftwm5GEQ6RCPQ1kMSlsxNMBoxvyFbJpQIkYl+vkdvMW426Rm5+PXWN
hHxfAaeOX8+NT8r42n8pwrZ46lR9LbH/XRO6tYQsBPp1AEZC7hs5ptvZU6rUy4UgTi5jMm396CCO
W65SDl67Ly/lJJp9/lGMTqcjtjAY0XMf77f7BCjSO0C4gMsFooMclNlvzac8I7Ze4AWXiptpsKKe
xCM6Pq0uOWRVRNLKZtd6V+73y61J6nAlI7iiuE4LLrOYSMy3JBE4NGB9TJP0m0GS6fEI5wFQ84vk
roKaF8iCQKlHHaghzQcwVSrhRQj6xAjaqSZszupMr8T6Y0v3RX3MJWQhgezTBHgNOrLPy9ofOCWK
Lnm2G+Vnv5tA+4NeM/43MjrSJ/hKk8wsLS4i/V5Wj1pjTQfw85C2Jhm/i9cquPcAF3wPeCORQgf7
9CxceLu2SlNEEc8k0aVhDv1ML8HrKXOWnj2LmUiRbdKjipLkSOqTcNHkUzU4foE0H2TlspWpua8r
zZ8iIn0AuOhMkE6dp4Id0ioHV9alEr+Kwu2q55o5CSkkoQLTD4nsoak/ukiDIaBWLG49yPUhvORb
HsqU5uNlWtp+s8MA/hK1H1w2t7MS5+XQc1DiuLSCgHBIazO7EqIGuNx8ciKlTAwECWvvlyWjIGcC
pw/WAjcLZVSK64BLgzC+JIGqOmJXs5u+/eCabgcU0oQnXqStvJgWMiDf/AlYeQiMz1wRt+McSw/i
HCNmdRJ/ieNmVDhoMuC9IdYkfRkQjNehybWmugYLXjpwEnh70ILPztkxKszi+7aI8AiPLorcTQcO
DCdxil6XpppWfNd8r9AnWwEBFYcEC0j86GYboe3ZUVGDGAkOyB8JIZzXyiWz5Jz5axPzsl5dbR58
M7r8o/gS1Bzh1Ji0E+L2LwHQhVc2+xgFAk2pOt5HAxlWSlNLO+baNBUMyb6gIRwq44taSAqoWQZG
jxIOkKRCwXNXyVXQTqWp/fdnQ8ELH71LMhCPdAQ2BQE3sVodX5oxQsOs6wmlEQi+Hg0FzmO6tkXv
b9lZHElEwCMBJ4SbnJrevIuDKccY0a7KWXmv8lBRH8rtxE1niJ7PSg5KbPiIVR2uLYAMi9CqKwZt
aDRMBSoEdcrMGBh7q63lLyUaBVBbMeEunfjVlvbZQd1tNpSbkOhGexcYfG4/tQExRpFOHJYj3bUS
0q5o1SOq8FRDD27aojWVre14ja9ncf9hisCrDgUzZD4oD87m0iiIoxRftLQ2QOUN3fMXZtLTzEWu
W6isFi/0Qd3VrIGeX9Zfi4Lmo0oPGj10c21UA6kGzTbTsB5fTHyRXNi8Cw9MrqKFWk2SUyQGlxg0
9sdsgoKbpHqpPhb9x1/vReQvUHcDQhPq8t8x+tXZkwQ/LoaiSS6gJkK37U6QjL40xQyULD8eW7pv
HccWvDZFuUowq0IASqiTC39Az+XmXUmsxjPf2vdQB4GAmVhowtwWsa5A6i89RtDvcvyjvFqNvo9p
gfhV4cwgRTkLWlNHHnK8whSHSXpBero2cp4D41gMiem/vwBvzFAOulTzJI36OL2kU4Qu5S24pgJ+
B/aYYS3XufCOuhkRHdzypR+wrQpTwgtvTzlR3tQPiCerUIHRGxMpsNAaeoLa18vKivL3OxdYZYAA
EYnNSspUvAEe/6irwiK9AG5mIuH+OV7qQ2T9jo41sSJDBbikN+qTvIP467jD/bEWfC1cTjcfMH/g
9e4d5RAwxSy9VGymkVHWEtOPx8x6PM6FbAom+GqcVFzhizmQ+0WeXgpD9k5tb4A6jodaL7gwLYZ3
apevtnLmrFhduJturFLOUFbrCoonGJxy/Kr+j7Tvao7caLL9RRUBb16rYNqg2XRNcviCIIcceBS8
+/V7MNq76kb3JeLbjZFCI02IiXJZWZknz/mdUdSmEkt5GxgywduKyTtmj58PPxu9cVfAJqiwQU2H
B9/fRMvZhAqBFIDDoMlOJMGLEtSon7g0oGTRdgmLuoi4bS8NTMn5GqD0Rup5fo4DUwNgGXKqS913
VHACFIra9JSCne8YN0Mh4ioOlJYFBREBxlLLyXiac28vgZCMDR1SXqlewXnDWTQm2UsYxN1XQsy6
+8J7rx6Riu5aAkoO06hCtI+UYJKtRKWoLCHW9OkQqBN4RKKqLjQUI3rzN4F0sOoMCVc4Uoqmaovp
EH7KQxREVjvEVXKAkPeQM55ruBEUtcl76+fpv3mUZxIw3NK4AFFUutzQEu9UtSzK9IRMQkM6y6ip
GIAewX/QTdZ7KgrWBksisEH1DP296Gz9+QOkG5cRVNr+/YDFkVYUIY8hioWHcrxpVQEQ0jaCNHWy
q6HGLrMEjLO/wU45OAbgpSiNOGFN1T1pwbDc/KnIW/iCWU6bxybAjEfUzJ5K7YBqy//iMwF1Bj0q
mOeRwVk48R6Nr2MRTynYw76jD2ETeyRUQMpbOVFrdb2jVbQzKB5JrAxaVqlvxL/LgMTumFmlbEBw
nmx930aZMpFYlWy7YVtFuPFpqVNhTUfhmtoLN5+C8jkwvkBr4mV2uaotEuRkGsT0xMdNqe3bMqFJ
6CA/KKOXOZa/2z6yG+T2u1ikXfI2goHe30VQYEnQ/oMCZrk15BdzZFqPbrbXMX4cAW/IrKoktF8r
ut/yAHhD4SGP9/z8dLv8VhJWUT/GZnpCVb+zglYrrDIbfWpiym2UUzWaphnfVBVZY8e68aSZkYLg
TZobcqBwc2kZ2kp+mWgKZkkTgk09yDWABuN0p2ZlsXI534oBUHiE9Aiib3CWLULiQi8DtZoiOHRZ
VMBn3Y52bPIXlHl2QlKulUtu3h8IaqHiDYw+fi0OFUF8GbXgcTkJGdqcRNOJW9qAFqt51kYH9YDo
NZmsMVy7tmZnsQgs5XOzi9vRN8LIj8s2O5Ua1cp7XT20wt5wcEBJsi8Gd6xWHjbXKC5sdJD3IrOM
oisAZIslHNSyFkNI9p3GDjkIIIuglvUpAaxe01Z6RTHEuA8RDcU2Ga2uZroj4CYFqN8El/X0Rxx3
vrLySbf8GfAyoLnVAZ1BhfpyUwmlSKKWEMRGodntwEML6EijPkmkVg8QoQ73Ii8DJpAsYi0QuyvP
y1vpARkuysTDC6VxcGVdmk90PwSneZKfIEpEtfhNH1HdUzZE38mymw+NmwYPlVHb0ZrU281oG0Yl
ZdaBQO5x4SEVMQOKqIPlXqVD+VALuWVCGMSP7aTLWCVwVmuvXeOhl58GmaNqNVwj3oKFjTb7SUQh
L4RIJ3jF7oboxUgtwWdg4fvZjd84htBpRQiO1CByVstjSMZGjcVMzE9QqmZE3gZ1B06Mg7mGr7lR
HwKCCS9uc05PagCJXC5DWbaaUSRyfkq96olsM1oziGfRx0fx8XdFpTUux1s5wQt7i13XT3nXVCHs
cXoIHeXP3LTx+D3d3SeeRl8L6Jmfaqglrt7eN078hd3FRZPnYm1MsZSfut94ByTKPg8/ct1VeQHK
DKg4VQb11QM4uoThqSZ7H59TWGliD2gdave8sHm6giS9cf4uvmjeAmcBJZkUzcezMz+hSD53CRRW
J2TY9QMVw+96WCULuWkPUDUB/JRo6lyyC41jGul1AXvjgPbJDZKtdMvd8GnAmgNZzwTKisPcJWN3
JWObnlpf2d6v6cvPO/svUmLhe+fY5H++Y3H8sg4tx6GJHbAHDQk1qYyCMAWdK/bdd/vLrS0vB6S1
oLvTU//58LCWfr2VCr6wv7jG67yTS7Gc550CzgoOwsrDq4XH7rDjPoYf4lEYWQ/B58/jvlXpOLe7
ZB6KxhYsExHG3bJRpWiyxyObpT7kLVxL3v5s7MYD6cLW8lpV+ig1QozR0PcdWGDj5t4fX4bgexUY
cytFdGFqcZVmRqLwUcaw5GOG9hpkYtAZ3O3rHk9bWil38XsPiOLBX8to3/Zc/+6jZWFFDQIEFSFO
9ChueElbzoSD8CJMu+QbyJwpsQhoV7hdPknaSr7mpnM+s7zwYdg+fZ9OmF1BftBEQOliZ4Dw3Gpw
fNNnzalskLwCOLFk06h6jShaAEynSvYz5lF1MhHNDmDA3xLoDutzbSdxqg/pVVBbJhiOGd8hP5mh
SGhWa+zl85a5Prb/fszCXeWtmIaDiHWOi0MX2gPeNYRBdQFt8ClwO/vMImt5sdu7+F+T85+fecj5
0QtyGcyzrHpi7DTgRVXegCsWV6lElocTFSGw/Z/pQy2WtBqG3hzlZvCk6g6QGo3hUdndCdkBjzjS
2WSlT2bphK7sLa6j3he1vlchEMXtDk318ZGfkLuwfNpQEd2HIf3KrPBgbn52C4sr4L+tAhMK/h4k
E5ZHphIBoKubavDGch/5FYiCkQsrf1Ullf0vI3WUNlyJYxZLOFvU0X0EtvkZAYqQ+3IJp7JK0jbv
obtllYeCfuzWeh7nhTnbllcGFrdJLWsdIdEweL184GpIK/8/n7OLESyuCxlJZ0FpMQItGew+iVlb
ULAPJKpMU0nHfVEEhfXzMi2ee8sx/d2sZ/t+AA1J0hKYFEto8akHPAwgxrGyMkvHfWVlcUeMQeqb
hQLVMKAAHflNdppPT92Nb43tIxvJX38e0/La/29zeHBApBMJ/aWqZQPq40zpseN7Ft5D2msLWUuq
UNWtHdVVrAhZ0toFuaJ3Nw2QaCPoRc3QXPz182fcOuhYzv/3Geby2RGj6csoIGbuJfG2GwM6yRor
0a7QtRpNYksIWqpPTBa0lbBn3ofX+/Rfu8vZToUqCToMP90Wz73t/2q94lFY2avLO3ExyaawuIxB
sBJPmQk1PaMGRb4ltlTqo1nB/b1s3+SI2wIQltz8VBKVjkgDoeDVJ2sphNvb99+hLp4UPph6QXiO
oT7fszUSwZVthLTRpUPxeV6B5Ro/PJAUSqBdDDIWSwsPDYYaE1Yjjp90y88ey9AGzdGUOzW0VEqa
AqkMZe/W7UqHd/5WSQo2TS66Fxrzrobmxs/77LbfQxYNBaRZnGpxWwKf3o2NiSPcCm4NGBvark3U
Fm1ftP9vhhYOttJiowJRGk6xA72r7a7drAk7/X821b9jWbhYMkCzJAlxZBowNsQ4taKjU9EKPzpQ
Gj5Y0PxmP4/p9iFFrgTFN2jjAT9yuciGGLSKHwuDF4mAKEJ9oWoqmnbfLQAbOtqp/bu4cdpoDbKw
iOv+OT1nZheufgIlhpqFmMtBeDIDTtPXQPEpCdZO6c0D8j92rlIfoakZQqXAjmx+GKmb3pPOHU9o
J5x3cPirC95rq+hkOjUS/hmxta7gG2EAcpgCAgAkowD8WqRepEINYvTJwEtEAnp2iN0Xf6DB4Uwg
pJeiziHDifjblTWdT/2VAzwzunCAads3AEDBKLSaHwwClGCIHi2+A5ZBVfcByPakF0VPtwLOa5jj
VcRXYq4lPOqf5YV7R/JKR//DsoQuQpOqlyYRrl/Ncldunls5sRu/fhdLRxE6u9XHbdmXSK1aIajr
ckjhJOJTh2YpKeTbJIAa0rtuHtrU32XByvWwTIddfdy8Z87u/L6Cohx47uDXNNVR/cxqzHu/deXB
8qtDjyl5FMdtAcH7n5dlPklXqzJzwcEpI1JbPkrzjGf+1M9m/YBNgdvILM2CQ0XMj2lQbcMg/2He
75+Bnllc7AN5DKVqamFRfSKbZ/9e3A076b60zG20EnLcdlxnppa3YRalYTnAVJ3ZovPsW5qlunc2
RF/d9M5bY2K47bXOzC3uvbyM8hiw58EjojVODIqemkf+kMwqHnK2ls5ZgpWv5nFxEYaGmURotx+8
Ile309RughIIW4mqngZyi/BQKyL+6EVGOjNHBiCAGCKKOROuo0r+38Src/8jSLNMKG8vllSDghgv
Agmf0rpSd1Cl50Je2TbX+1RDJx1EeQy8htHItnDNvC4GOeDi6L0BGmHDI64FFtc+EQZQqUcOFL9B
vfXy/E1jLUdjAQN6kD+TitUgoUM+I1LssuRQjv4lFd1KLHpzTLPWGXwwmsOWfTI+mBibCXUcT37r
gd+KGWQL7tsZ3vHzGf/bX3Z5yDGkM0OL9ZGEBpJ5IwzhdEus+USKUd6ML7Il0min24MdbWvnu7Ih
gVaiEcEy7/vPpzWNrNujRWceCn24TP5Wgs4cHBoCtEGtMMGSxgJWMWVPrDXQw/UFjoFCGXLuBcbP
W/I2mH5Z51qqjV5mMB+KH0Zpi7FVrxIO3xzLmZ3F2UsgjTdVijp68bOg0bxySUar10p4aCW+Egst
q/8455djWlwMREyjohH00RuchBp244Dbx4VY7s5g4x2dQDFlzr9YZYMdhSVuAf+2y+muYjO7jb8a
gV8HL5ffs4hsy8TkiZgZ+B48ldLY8bUaCn0ro75tBBSTCBhAsrDEjpZDl8pBDyOa4jQo844TVrFZ
cVs3HPY8lH+tLGJnE9C/QiOwosSvuf7YuzmEhREDpfJ7H9imnjF5UFdGdv0wQPcgxJ5B+YejgHNw
6WeU0BihxQObeuLE5u8+dvXmrjCZiWbkn4/9jU2K8tpMojxPIyo8l5ZGMVPkoi4Hz09o9eyDmnHv
H6udef+zmRtLBYo1baaFxrseWvGXZhrRGM2kTiaviAXMWXssTG+KSvtnKzfiIyStgP2Y7xgYWV4A
bdE0Qz/Fk6fzI3+svAKjyoqN3FLAAAcQxoPgPMW/rZi9Xq6ZWQAEFNiEonZVDtcRMOpJjtEZB0KP
+bZxBJvbEx5BxP5uHTlkI2g/1pJa10t3aXX+8zNfic6fqS9UWK0VlUl8nwNTMzBVfg7imDXRZmWQ
c2ByeT9cmlvsFGVuC1EbmJsSxw8PSgX+meq563f+Y5K6rU5sRbbJzLIcQs6w+/y/mV/uoCDRoJ/Y
ZJPX/DZOPRBHHFVgB5pBlRs4IJSIEICvVQ9W1nVJrtqU6P3geT55eVQwRXgrtdfxTUAuqO///Dy8
25Yg74qOa2BHjIW/VOo2xW1BsE3ap5icBP89rP7I/jdfY8C5kdDDMs6a5MAXYLP+FfU92zWG2bVR
MYaTF7e6VcaRnZQRxYVLkEisO6fkrPBTtB57o0geiveuqVc4jcXr+3f+AshSSeqMUV4i4qcUYN2x
SScv3HK7CS0eboBVq2z/KXw0dz57Aq/xQ/idvP48xdex22x27nkB5B98C4spljKhEcwA+3cEmkMD
nsIVJ+gh0KZJWanvpMefzd24Ny7tzUt+NtFS1jZZZcAXjcKBTE/1B2fIn6KJOTJoMW2RL1m5NG5P
LCYU7PTAAV3xtoIiIuN6wcFh6YCwwD5UR4AO519bhfr0K0bxNli5HW/6oDOTC6dgtPJQB30xeQIT
9yBC26lbna5lIpawGOwVTOW/VpZsrJUeJF04wUpr50eJPU80ZNPm+PjZ0V8ButPxTmepC8Y+S2Yr
4ffNzXpmenET6+glbRIBLqCZShYpqEFPFUhBjuh+Xdkv11fk5SClxX4xtUZUOSwpIOyUAkvLJkud
nER45ukbaJWKUAX1tysJASsKcYuXAhvrbdOuONo5Kr1y82cDnq+Bs21b1blRDyY2ken/iszPZFg5
Fzc93dnPn+2f/XxjQhdTGJbzWmbFo+G/pPJRKq1EWXv73sjkoDMFEHX8DRZjvDsvLeWV6tdphV0z
OKB0eZk2Ay02zSa1dOeYU3knMjgCB/w0aI55XbV+67o8t76Yxz5o647EsK7tVAfVA5YxSCocqo1u
R2xg+ADms8pSDjE4RZU9Uux0JZW1RNH8PTaAks1xJB6tmrnwQKAfE3lQY6obp7bJEZhTO3BUq7aL
rTQiNws4ZKNTpJyl1IEeKGeryY5b7gF8dWirg8gNStOLSUD5a6y7sJs8/tK0LHmsnvN76UPvrPyu
f5X26PaF9Bi0Sff9ca1PW7u5AGe2FxtNV1MjV4R28kq7pCMwwNW2uh+2/h8wfT4g7aJYwBG5Afv4
VbAXFa+gln2B7NM+uXenk0EjZrLHlH4E7Jf7XNMtqI4oAe7J/vACNtjeXXUnOSpr3KdTv9ce12LK
W37nfOZmb3F2TNop1SWeYebAqu41+8yDGMeKw5n3//KkAy4KvDr4LPGAXMSPRZ2nY1pP8N1BelB5
mIHyqDY2RBBSIA8ncsh69HzKed0xroFgQ+flNqvaGOWhQHZ+/phbXge9cXiBAF2G7pLF5dwInTiW
kTR5UflbD495uuJdr70OBgnWVYAkgFoVljFHCoCfr4Sq4TUKA4is9XIQh/88hBvVegD/JRA0Yrsj
+7QMMCKpVlK9j33POJUvAtjvABFkqTMwwZG2o6VRsPCldv/6s9kbbg5mwf0HvLsozpztlztFDUH9
V0uV7zlFaE+vWUm33afyjJAKIrluQcet8gq4PyhnQKVC7oeVl92Nyxn2NURWOOBwM0v6bJIFct+C
/MvbmynTdtILuUve86+BSlvz3Tz0Fn8u7xsQwdYblcn3wt1a2+61kwETAaj4FUMA6lpeQtaAYPL9
QtJ8L8hAyAENhPFeJfdIkCGh2UsrT8y/acrLU3NpbXFqxKYQTa7qPirUnJJj9EHoTKMjub2tOtEj
2B6dxNWsgSItSJ8fNSug93evQC3eiSy777eDLViS07kCQAGTDSEa6+f9cH2SoPWM1Bl6vIHYBWDz
cjuY4ZToPAl8L8xLqqBheU1sZdljgWvl0sJiw4GYMPWbgZie4hJHfatdfirs+tS9mqfqjj/lrngf
rmUnb0TTl0YXl7mfockVhOm+Vz82+wm8zJOds4TmbA1WccNTIB0CSjYQYEEudHlpGn0RZoOB9w9k
5aFadZfZcvKgiAk8/c8LdevgmgL0O2EM6yT9DefPXLzPm76BGjjxMrASHcL7bivv0yd+KASqbIWt
vwnvRk89Kfvg6N8Rb405czlQVBTnxnK00Jqg3UED8eVGETOtG8pCJh5Bii6IvvKioyk0Oiu5Zrxc
GewtYwgCkKXDWJHKXhjzhVHS+BQHh6be5ve4XTZZMFEjR+PutEKlsHQH87jOTS12SjNWFZpBk+Ag
+/4Wqnbo0S+JU9ZI1AXQtIuRJRCCtSfK8nG5NLoIdIYxKEDNg/FVz0cjtqKDtk3gbbFFP3/eNVdB
3T+WlNndo0YJhO7lsiEVKeeQWsJ+gJipJ7HCSa3YqvZI6aYIWqCvaleUO9nRvF8TAb06hEvb8yqf
7VitbpW4RTeAZ0J/qA2etcnt+01wiLZD8SeYwCkZff083JvzivAdqHPUc9B8fWlx5JKv1wTzKjau
pFrlIFDhLeYB1f3HcatH/2nI/HeEcJqoeMOH4lq5tMeTXkqnBJtnitKndOBW2eVUrAOk1bbyKcye
pOgU+HM3c8mPcfqQ6gWrwdg+k2ih/6j4lqaI/jwFV3HF4puWJDKpOFSQ58AcmCFFgvHo79pDchp7
eInE4x4aIu7a7Sx0S1cBiLfOErgnUK5DgDTnVC+nI2z6vA2TAtRwgFMe4t/Fq/+rOLauzgJIr0yy
U4eUePJpdMh2TYNlSQmG2wuWz4wv1l7sy3Y0ChgvoQSQ2cO+OWYfGuMsOUSeGjIE5+O+s4WnO3Lf
oZNrrfF/GYLDviIBCTDTDJiIjxchOFfgHltIOR+C3M3aYx0+DP69JK61ba2ZWRxoOe9HsWxhpv7T
7Sa24g2X4cDfQYD6Fu35c7P231fS2ZEVVDHKESDB8RrdLz+qtkGbrCT0/qZfzkOi2YasgskUJQSw
dy3bs0LonOCd3YUHUFG6hWPsJivb1Qd1cyC29lUfODoad6Y1HYoHcMAefWRpNhuUG1CkSg8mavr/
+YG5+J7FDZDmBvpVwON6qKuXznhHHZByUOSBs+yXUZ7G2sLmqSAbXH3VXtLSDlyr2UlFbufn77hx
eC4+Y3EnGGakk0jCtKSg3TUBbTflB4WAVX8nJ26srli7qt9iFVQUWKDWM6tE4dl/eVarLERXHh+i
Q8ghEpUw8bXJ6ThScPhCPWDKABoubOU42Eg4/Bn3ghWWlKN1g21+HvZVEeafD0F6FxScSL/8jXvO
tlyvp6Mcan10MIcnSaW5fNcHkM+NBhpukiOSnwd17QnwtxtrsQVVhFBgAp9x8Mj5XA5eHNBBNphj
BOIxT3fKAU38TqXvYsWJHoZ8I5uOUqL3HCIiX4GT0dDw8B7ixsoaXCXX56Gff8Z8Gs+GTqDF1gfa
FB3k4KMXa1YAL+rXx+zeB9nZsG+LZ6mwCuiEoS2bqK8/T/yNuxKdnzOGGqzhqLEt/OVQheCiCPT4
kGivBuhqfZDHij5N3jkU1yLo8+XFKovOVVwHXAJcC1pyJWRor9qFoGxUFklaDoeMciRIwFnLaqox
ye7uNTa94T+/f97/Gi0wCLOJvlY0saAlg/xJARzDhGjl+68i0cQmBkDxpqWm1eNhxCwBwf0+sAok
ykBEBU2en+dqmWzFU9nAUx11TySmNJBkXy7UVJhJ2wICe+iK54gEFPrOarhyEK5c72wDEf7ckQ8W
p2UHYRqGXeDzbji0ekF7kDcmaFv9eRjisk1RnweC3J5gomVUxjgWi942pE/NMBwPI3s/7Dtrw94q
a/oNOokNsp4S+xzoa0TfM8zgm2LTo5NbYOQHrpcdn4/gRaV0+/68/Q0VFet1FqB5eniQqbXzOvbr
T0Z3vaNQjd4jNYQHbMo2M6jmTnTx28r607GPP62dQPYvZT37ox0VtGTJ+NevzlHx/7LKeTLowAya
bFN6hySbekSK3vVk97W3fuX05KXUbtnPc3J1DBYzsgjhjEoAEnUMMCPuVD+rxBJ+Dzm2pgCOkq2Z
r+QD5HmCLzzPpbllXZJ0vG8VHeb2h/eDwKyEvnC6PXy9b93Hg3U4bisbf3n2bvfhet+V+7axfh7v
X93hn75g8bbKoiHOehFfoL03VuVpbPt+dL4d5962bPh8+mR31NWoS+2Nfeexl41nU3pPd9T9sAy2
tiVveYSzDblULNVGRQn0CV+T0NJ+09kqNevK+i653rtQi2Kzh4EG4hbAK+CS+9N+k99aa6MLM8em
3052vVeOafSADlHByt8gZ/7znF/H5ItVXzj62jDAEV7iI3hxLwCcC6yzNDfQUcTo0FEOv4i/5+Bv
QJNoAOwPSsdJjt7gteBubbIXIWre+X6QK/gM5yXHoT68HTkV2D6hB7C5sGeKw8ewB94c57HB/e+5
9v3O9Z5eZcb2pwecwK+15b++iUGpDip3lBuQWEbfuHTpWf2uM8ciAjFjJgEfs63rU81zq3yP8lew
qvM6tjLBAyFIPh56nwk10PY1mvkpGhHMeE2KfCmPOrtHiFjOfOpAHoLcdnE2dKLHvUqm9PBGoOpm
Ndtgn1vkLj0OVm5QFeJvEDywRLfaGFtMUOOC0daHs7TAe22Vzp/40JzyNdj/jTmS8KpAnAbOXYCM
/6ZUz8OEkuS1mIf1Ico5QMzooD/gMkosv/AF15T8xpbUoHTFcWhsMNI1v5VcMrfgJM7uEj1NrXTM
Qyc3pMjOzTFz+5qTg6BrgT1Fwlq3yPVNiW9VwJA/p1eRrVrs9EFSJp1LcX0o+K9WhrBy9hQPaw3f
1050NoKVmolsNTxVLjdNqZth2Zkwos1Z22c02k8gpTGotsYVBvKAeQNeukvUF7AnNBnA13l/XNoa
uMRLuSLDM6IacJ6kgOhNkCaBurrSBuJHoHTx7ykcUoFB1gctqYQ03+MIaVkXrUk+9FbHLPeqHnyp
VgTxmfcqL8W7cSTRH54m2qw925t4GsvofUwLhOO9yf3jhFTfS5X3BTi6ehW0JF3VAUXZVaQLNjKK
Km5PpGBwxXbKn0MQpqks1sIB0hN+CqCNCmlFd5ywl6g/cCJuU7VLX8uuN8CCLVcDGrJ7pfkqh9h4
qXgZytsC1LMtA3UjCIolPZ1ehLKua5CDlRkfC08tapATURDaCfGfUNb9AD1+hg9BK0BM635yuKLm
fBu1ZjY6UWL0Elqe2zb+HFuiIpiT5aqxYrWbEElEI8h2tKCZxoqOiRyBOqZIFBDvaKFWWmkdxeqd
wg2ebWszR0OcWERgyfPlFkRQmppOPhunGOjLpKtlwe5mzTAml4mRudKktdEGnwL4DQl489UE2D1A
KSs8ZajugrI9FQCJM3T8YLC/aM0rN/wBh1ptIm2v9AR85hkoNbboch4eyzSp0KfP1cILU63prK4Q
64chE4LXKc6az0rJJIFxkOoepDgxG6CYQJlU6pJZurEgcELTUWl6Sxw71VJ5Ak6noKhjEOgXRgL6
wbavvgeQfYmWqvMqtaAPVeKCksc4dsZITny8/QR1WzSZ9F1CcIS4uZIT1J9zAg4TbgyTk+vzcg9y
q6vUSLMmBPUZaQIXIhDZs68L6EeSIjWQaKIJIbfaIIYySSUnvcIaMxcye27pOKT1zMzdV0lxzPMw
fVKblKc0QF955GRV4Td0GtPqgfuRGO8nSBFiTEXYuFFf+CLjRJDGjV6azb4fhHFWgBeD70TjEdnK
HGyT26hqpNrh6DyJ6cgF9SvmlQ7hkJ6npi0ROZVpNaDtuZLBl8HCTvWHTQu55JZWZS2Ilqkk4W+e
Ge1vU+7QkBSTukFvtjqgnYbnRvNCarEDZ6A2Yb2CoGkhaq5JFegPjKnL7LQAQa6lKZ2JTLWSVKck
kXQBKi0mOPBJVkeyVZlaAIGvDhlCcGaJIxvHDhwhcSiEf1S0SYKypBpVt4hDUWQy0TlMCgBCGRFW
w+EiOh6sNjKAlJcnsR13PdSeyUFHb6xxqAn61mwxjzgyGOqkSAyVmO5j6CvzefAF7aHHND60QmO6
aQ4sMwMZ+PDVgRgRumkRUuRMFCbU4iLeyC+TEsWnjIBOPFC10KfSYCKX1XYBxs99bDGqD632KmS9
jhWF7OE3eiNyvJEqEDoGcYSj3+D2S6jcoJcI6P2mhv6SD1YvsJYUZkr1OuXoGRr65EVskyZhyFVX
n0M+DFuRZGME8hI13Od6aJZ2YXSByeZetc3ATbA8YRZ5jy8YUVgrSQQWmsiYpLshkNCHpPuxP1mT
n4W2UFbz5c5VchhjEXkHsKmWp6JQs9brDCnFRCURmYV0pOwrbfoSbDFti2+MJi01WKNmYgQ6j0iC
Mi0XwOTUQAzuGaCOErUQH30D4NhU8UxDM7v6pVZ+Dy6KPjQxXk3LgEP0K/Gko3NxtJB90D4rvUHI
N9UceiWhECXPeZQNH0VfJiEac2MdwiThvJ6pGaEcqccF+Kx68I3M+wu+wJSaakd8NKDQJNfgqxop
VXN70idB3sRo0fxsod2ko+fLF1RbFssg8oB9rcF9NPoo2+Ap2NNekBMRMgEj1qDrzV6zRTEeVagN
mT2eyMrUFEwAl+KbJjZcASN6yztqVqNg2jnmF6SDUW08tHGO8DJOgnaba2H8EmalTly9zbNXM5dJ
tTXMmruTMLSFC4Y2LlKsCUmclGemcQhDM4ofIO4SSBapM5BYowbT7we4jTk1hC4uWqVaeqinkmvu
NJDmySwScodscJI+9SD5AS+Y0HIRIEFl1h+SA3TYweG/oRbdj1QWp+azbnWzsZEdiD4GIFKfRh7X
MpU6Q30AMWpTMiPXq+epSVEQkYtBVRkaimW0LumZ0LkG4sXJTs0WyeQoGNpsqyh+DcodIyhyl0Sp
1tE4KPlzlaDmvhG1lmhurY7+cRBxyTAt6TBoomT651DnZXKc1LJrWJaiveBJUCsUKhTZL4vDUBfG
odCgcAQnpPPQknkqJaw3yqa1pF4Nxj1U40IoBwsi1IDqUc5zOw8aE3V0H1/PROzPgmkAL2Ea4zgF
keEAdWUEGVDWgmStOu2zsIQQgVIpBtjJpSYomCghgcxCuap/AQOtP/KoD3/hudbHuJtFsAGrZjRU
Xt37ZbtJMjI8JMBnxk4ZCQh/UtXkKOhMI7EFoYUyBui2ejCgh4aE450Y6lYKmgKqSVIsmC/oEpkI
NQJI0FhqXrUdNUgzvQeqgEnwMdGgZiO98iF3BZFZjsZ/iCAWmeSEOVK41BcFf9iqZQURElQGowjB
eTsGT8jAm4mVtTUo87oQNETwB1xLd8GYBPpDF5nYRUUm6A3rCqED59gMzLbgylXgmwQ9zNGoh83N
fLMuXoxAE0CnXg8E6Og0aGJXaQolt4WgCv4MajIUdhar+hFYojlpIut9YqU9SRtaa32JAxoBKGb5
yINWFum51ELjWScCNJllWHHboATUQSKIZoaqCpsd1kI4Ei0e/X0ttlm4gZgECdzBNzvN7UTePOuR
kces84tacEotS8p9EEVkT/yg+MpjNX0c1Q76PE2YAlGgBUUb2WbQ9KABK7lSb81JUTKPk3EmRghy
EEKAAQBZTy5LneiAab17SJWmC564nJTV0SjqMHhWm0Y6ZQ03QG+Nslm91xpp7CZajeB5QoNdKUQv
+X9RdCbLceNAEP0iRnBfrmRvkqzFki0vF4a34QqABEmA4NfP02Xm4BhPdxMsVGVmZa67D5Ab1zBM
NB2Um3WfnSXkhga1cuuxoulYp+2bwif8v8OMk8QxJg7tDQFs15T07EVwqdd5pM2j/UTEIyLTMiCr
1Fy2IegItsH186yyOZ/YOl5tcmtCzFBfD1mE7SmfZsmYNmDp8VbvddCcfFfj0u5nyp4avx7jT5nJ
jv50LNvUXI9WK8Sf+B8Wd8wyzL/BPhj5y2uKrHmreYdE6Xkowk52y61PczXQOtEo5Jl1b2pQJnyS
fCp1MtkefVs5HT/DOg2mS33wD9uujfisOqbLskDJ+z0KvL2tInZpXhevOf4kq5+3Z6LcxGcBaXiv
TM6YYrpxeGvqpMfxcxP+a7Tn8L8f9y0d5Rjmf8ES2p9wXM69inrIm4sUzUznsOmkvfitPKaq3YIW
Z/xJNX3VSTO3paJZeCSEa/8TjybPS9stc0E0V1ejs0s1z1BziUUlAXwxfxo24m9LmMB8EWrT/4lR
1V/nzATLeaY0jlXUJTlxxTmrehBNuunOtciitjSHgOF10mAvpiN/qbo+a556hEb0LP4cvnCHpGM5
5E7+UI4Op1wKwzzhOst7tA8Hrvmi4Vcuc9u1BaPHaNy/YM36z8FQH+z5reJPQVX7CEQ0FEZiEHEy
ocsovoUySWk4vFRubBVE7rHolpaxxY8OcQ57boNpbYvP256J92kP6usgQ8gcr0iuw+Hn3xqMuD8Z
T5rPpLvVdTXGNTlhkdHBz6L1AW3abe55HGseYyeaxMONYLWMB6q2tL1mjT+v53bednkfbv5kzl1C
Plu5+wfmI1D8cXxa4lXbJ34iWu8u1yDqIwZsEE3z5N03CTPxOdmH+b0ON/DvNqfDL4+R/IHSa3dW
6ZY1zPfzug9Fdh60apnsZmynaEbquDslm/LViTnmkHTtBxwRWDoLXGPWTm3l9Vkx/3M24zePlqbF
IrPvRH81fbGslC2un0cmL6Wvuk/EXdLobrhFnonDU+jrafmcIcsUvJjcWeM1bjzTn1j1xuQlG6Ox
kv6G14uJQVH85qPTCKOR9szfCXusyIbP8lIFOYma3J3p903K5Fu09swaU2yJ6/XyfkYasxr75G26
EKVNhyEB/kdlh9Tf7LpyitTBUjXTcU6o1GQ8a7h2MnQSCfJuyYgo0zDaHpqEZWuRCL5VEVv1Kdw6
UdBZBfn93G07IskUjW155N50lINf7PCMXfa9CTsMuxbpNjS3u8PQP4ll8bxHKp7KcW5SOKktGdIy
XsRATuT4YdYJKeL+1E02+hjPFmN/atfUKBY9JvlZDYP318+3DHitMAL3w1WPssKWDt9iw3lSVdF1
2JQlOv68jHbNz/Gis6WcvWZvSi3C7NFri6SrXAxHUrKvDTUyrx2dqEXB/p+GtcECIjbxw8yfkXNn
kvGZ9TImdhEN4p8J7fAUDG0jz/mkeSX7VOZdNdI1NdXYDVGGBXyWsD7RSz5TEhv34vttry9+SKGh
oszZF05e+2ZsmwPT+W3jnYJixNZ5lKF+3nfV6PN4sIyMIxU/AH+Hsi+iif3+3MxDx/RkckJ1jnAY
Kz+dpK1Su8mnLYVXaIIeP1Qat6Nhgt0NDuHG+sR3sobwbY3G/hVH/RSIqaMd9tVAjJ/4yAghmc6f
SXbibSCvLg74sUQ4Df96oQMys5OGMtiavHDnIj3aP25bjte1s7E7RTXoBv9J3z/wy2rsbYNUPYmE
eZVfPfPeXDjGvwIVKf/s6z5lxTIYovQUIjdoyoCcvHeq9S5OQ9MP663OWpeecoa6H/lYxz7Rbql4
Ft2xp+fCG9sfjkEVRGhL1qScJ9ohTHzH/JmdXIkZweiouqH2uuLVJlukrnE3tLgupom/ne2WdETr
UYJvAhIVUb1WY1CGcd78COLYyHuGCRXQEm5All3uMamiqTzIMajHWZ0zFzTBuYnS4TbZ3mVnnL3a
P/NoxIsCim5v4TxE820Wyzy9TUUzcllv/qIqayT6kXEWoiGySurukrfHGp9yNQhztwZCf8cuOedm
XBJ8mYWYjurjCs3K+PAnJmBCgNuqEfEU3I5xn4crMcBrdAla+t28wxK3UvjFHFweUUC4tBcEz2nT
U7l36S/POgwUzfXghbz3BEVhZKe8sP2kdKC3h0RvzIpsB0KNoI0t6PXB7m9sHLcHFinB9lEpQxZk
pzbGK7ldRTSVKUcQlH3va36uMJ7MaWn3OK90xxxwAhZ+56/br+zZADa1TbJ9O3Kl9mqdtWIY82Ap
n4XnL4AvK0hUWewsdtxHSbB3dFSrzk9kaGSsc3ESwirQcRMQXcFKQpllPTEGDZPzTIVaQvmQ9mHt
n5Rvx6eoEMVUMhxR7Q5fxlFloybuqyhrkLoPS6Oyc62OAXsVIWekmWSOBJS+LjrboB+ON2kVvaT8
2GcpXVR7c7WMKfQB4Dqcfc548s8/lPfjmJM1uKR01yuX5hBHZCSz2F7KdFuL56ltihqcf8ieJ93Y
AoRwDyTd5cDXIEAJMxKlmzC/jVEifhbBfLyHXuhY9jDe/l8ojp1ZJtoCfMpjjKrz2tWvxexx4m04
cP9lUcM1viEm+Ob1uWG+SAaQrwK0auZNlu4y5ZRo5vbto+odrFhemKcndGFjvKSPG95e2KC7MSMb
JOyosRtp7/l57D3CQVqXbUtl+93Pq77G+qNq93T9ES0Sh7y2b3RcMl4D9LR2O37ldov+ShelIDcy
Cd/M7BY8yRZ6I5xOY15mlbUqwlVeDdyhRST+mCEtZJV+dPjgglpQwJcm+lBiqE1W6xqwCDAWI3XM
dgxPtXCex9xlMpZ7wkE919blxzn396k5kSsSRc/BXu9rNVAO/o3TUPiliX31qLSMQAU7tXwLg2TE
KdY/1sc8n1V3cgqIpuxaDF0fi2FI21uamSW4hM5G4aX3DFRwOwjJSxbUkblA81hsSJIP27ch1H5z
8kwQ9TdDbX8pkn70TmGXgi2BImVdNR+J6p4T5/Xdg4162ZRLEGCeoi3BRqRW5V1cuXlb/0TtGkyn
ZPJFfi5CtKDVFIgux1YzDn/n7LjybI5hNniz6zg8H1Gz6Mro0H7LTWaeBEm13AK46m9V2Mz6p7d5
Bd3rsiUYeMuRLE/Z9iQ62WBKv9vkA33cEUHeqcJT9m5SfjtXkwsidfbkltwK0Bx3EmwEBKVsRHDL
NgaQc1GMortKJ0RewvoU1NLGy5/m1SP7aG7pqlRpdkrDiWjBiNVQx4XtOfCZrdHj6yyGEbTYqjS7
9iuGnlVPY5WXxuW7BulXEbs5bD0RT9LHeV0FovHBlQWk6qWYNaDwzFzWkvSIVSHG0t5wQscpgPN0
Gz8s8ZzpW9N8jBbzsPOK1VwR6NzBMpHKZUKvVTDv2XzaZLj/7DllinjycaDpnfIOzLNop5M1YX/v
banw0Ml4ESAMPyJ+7QM3IG1WPD0QAAOUs4OTPuGpTqR5wdR208TFL6RT7r4F9hbq09puPh8h2dAS
4B+BM8+huj95m1MDG+e/A+oM7hTgg0nDJNn3pJWZFRmXbFquJPbRtYEUrfl/QVfgv+4ps/jXcMq4
WnuHyv+Ef4cvbzQiQlUBZ/SP4XHRFbi4za6Zi/r2+xbp+hcdmWurtt87gj2neQqXm9oDUtyz2Rfe
fR/I2V4Ow79KSCTotzza5hBjH7CpD6ubHFjIbS47IezP9SWRS/o2zMFwb5sxZcN4iueEYErWY98b
sw/TZ280TeCX9vC7sMz7gtiXfUA7Pe+7c7BVW03eLqhKBb4SJaU/KnOc9FDjZpuBDn933U6HpFRv
X0nkrr8n7ZH8mev+kN8HSZv5snCFJF9CLm13d9RD0L7wKXdiwfwl4WrDoi588JM6rH9apQ8emJyn
T8FkhalkMTaq4v0y+JpF2UxSDyYhPzQ7UxyGWOZfZpuzKVD7RtCc+Hst39w0WMqaEBjs0hq5JrfV
uCqBb0K+pDhZ1n4eq2cb74u6a8JVBXhcqXSWb6PzAp7FZNLueej73jsltLk8aa2613FUHQIspiXz
d5T9moONwxMw5qPvEOknHUlSgur28MWlrluvqLj3LMYim0ma7X7tvSykYMvWO3l0q/YeZ5DgK8D4
+jhnDHDXgS6CpDJt+uTRHVb/bsZcO3bBZbw+RaOPQULUOgF4zbTI6F2oHIKev0ncicGY+bam+z6e
tiXbzb2BqKJMf1hL0LkF26NYtJveF5eOHciDStncBXxn6XOZ4tu4b764rUYhTS6TfF/rK5reITjP
fZ1j4YdPQks4zcHj2ozn/6DXTfuyzwcfk49cJFBBQXR8fCbC1ys7+birCGX5eJtIswcAu2U505km
eKDLLV3KONAIu7wQyKMaVpNOr5oZaTx3OXX0RCxPPV9wx27qK6sh0dc4o0vhZ8s779Sto/vZEmZK
D7lNdW3OB/IxkmWtGfu7tVhi+bAH+Zae2p6gvFM6rKL7Zg9K4l1f097UYHwuaIOSa2JN/kV+6iOo
O4L0bm3iNS0LFeU/WPANvgtvmdzfbm2y+g9I3Z595nqNGEKc/BAlakGT1AZkScVKZdBW3UgXK0Fq
aO1b77bEsQLo0q3C2rQG2oIQQKfodsAxHRfHjUql/eooCBT5Txt1iAcvaYW9tFMmn8kxn1HEeUdE
l6aXAzPBVodj1c2TPF4H+pB3r6fBq1yajl/gz2FxMGtVzrsvusLk36YxxARpPuglDjyxxjt38Hiq
KffFdGoWX2XXVFiVPBc26LARmYbld9BFKWJcZ8ehnMjwSm85lsbPmV36tHTLGpzTnpjhOuxkeJ5q
Wr5zpMTxsCtfp2VTFygjY0Id/4bt4GePRs2bDxYFEEaTmu5pRcFZWuzfjdaviQp3KA4lfHYr+4Fm
txlEDCS95wKEc81bRpGQhQojxXEXznn/pf3wtz6PXoryczMkbcybcq+G7rq7Q80AvCC5G9NymhQT
UVv74Ts/Zv7ChLE/DqtNf5qCh1WquDXXrDvqvMxSsfw4kmKNSpGMtFztnEYNpyCb0edP3QpAanX6
OQDHFOAFacbCxzznewkI4Ag0sKn3ZQBy90oEnDXlXpI7gOdiw/hcTI6oCliMWPNpFIsoGXc0b9Ec
unNGtf5i3SR/aeC7l96s9GGer1UVk1N5141gT+fJMelVwbDymbp41DPRgcb/T4ogWst4moPvY+up
X3A63lZOZhevMQ1WfNoYuvfzEmr92WI8QpQXUXnftlHSqk25TM5H62YCGz8aTPiLdHhv04OhXKQt
VE8atvX7MBIT0MkPoH5l8D7v6B06etm5t6d2N509mWFMC96HWL8V0M9gVGvnEBECpMhqaafiu2sR
Vd6NNP9PB/uDb01noO/qYCaYqbbGPY+eBoIOXGt+NXVGu992I5qNAOTsfpH9kF5sIPu7erFYA7Mb
dWBPAZTJc2SQ54x6cXGDAkpoaHqRvjgwgHcuh+gPEh+YoRwiHHqtPuIvXs/tzsS0Te8RPyQ28II7
vfS0II8hkV34K92W/GkZ5wkGI5jnofLy1VDEolC/r4Vffw5irBfy9Si+uLwefKgdgw910GmA/nEb
Qez2LtCf2WhL+jPVka5ENE3ybQtt213nDMf3Nk58knjgoT7tVpK95Q2O/Ny9WGFnVNwbXaV0gHd7
EQuFz2Wx/m0yOJAS8FN8TZtAAoQBGr7iAiHtGdX/UlSDcj6OdkG7RFUy0kQzQ5iaJ9266D7D7a0v
570zf1pfskLJpQxQGyR2tjd6SBMD0sNiVyzKC0izKd77y7TU/stcz35W2h2cq8rVzvPdYt+uVz2R
1EMAO+tAuw0FNLIZ96+Dqfv/7FTMsmrkmsEi9Wv6RXpSRbizReodop846sIyA1dyGXN15VuHT00b
d0e52K649hEdAxxEzc6z6LpXPR/hcjcPK4cqJuZIMSRi+MZL7tRtmnuSoklnGd7aeTkE6ZrFLs/J
hj9U5Ucu/3P0ETtnm6jtK9qA4UXwMZ+3JrGciOWD1WAoXr8rb1WfAAaav860C6MjXduvdY6ORzGE
QDi5S+9F8LG2YtYieYvaNmFZQ47pf3I/wuJs+i2Vb3sE1cYZdNPdtnKstB+H35gtPiBzkyEvM41U
D/PWjguAW7jQD/nhXTu6OjsvUeIQoaVD+6sY9/UzoXR81ZVp2V3AJ/e62m20//JiKeXFbXr6jkCC
ridvki490VZ62IaDB9zb0OGmaW2Dvb/0O6JzBuHsdOlped+yNjrmH6hNN8JrdKIWcY085LOVyLz5
4u2Nnh+2pYBkTiP3ccr62Ry31IZtfIOvCFuYcl+Iu20yhIzt6U6IR7t6R3jrx0J863nVYpBanUS/
wWLX4Cv7tJH+QW/ZIKywGPhAfUftJfR6FVQU7uAHALxMr+u+dP55VHblB9R76jFG8b8GzM/QlW1b
gGkD6uc1efGRBNAOdvU03ycHnewphBH+kUpY8VNNjfLPchxi1BIw+6jImT66G3NZbat8t3VxOY4V
U6Z4AJ66Fn0wzqyWuRmQIrPqX15AQIG89et7xlCWc9pTfkiDZnGoeCHWP2OeC4Eu/GCTqdisF9zP
9Pb6EokNELwU/Sy/ygaS5k/OH2cPU+d7XaUnAkbPhLXlG3REI6LTQW6c15UO6iM76YO/8BM1LS4e
pnrpyQADP6ee1NlL4tL4v212fn1e82AKysZ12c+cpAuwCH/zYYNh4i9p0nv21resiKCEZiBFx+Tj
fuyW2BCpqVcFZECMqbecE7tTZHcPePLCZnK6nDl2oAJw1TESusNJdumNx4sqnSdeIjV03fOSKLDR
FPQEEUSMsOaevjXGG6xTNV6tXYx4qObKFdWYxJ2sIh06Otc5T978oDjInZoco2SyzAO8vchmy7BX
tEBpkT+MFxQwLMi7GLURrGcmoeq2PPg6hMEHzzFir3O3O1tnpcpNGlC3i2StxrZg+Nno6PPSy4BI
bQHHWwHH5795j3f0ItO2wkju69KcMCjJ3ddw0Nz4ubCrd0Y1NfX3uvN7DubRQosZFBTp2aRMrRUF
NdtYkGpcdMIyveMHcr1Qp0GE0f7c2CWA4dXwc8fZC5f+OG+TcO3LrpsUQ6MFBuolidD8tdRTk20v
FjTNnmSijvZeTUYMzxoNkH818Rjau0Jb4Hqx9L73gppqb29dOhYZ4+YuH/NFNStNuFeY/isA3mAY
dCatXiPtOt/B+MRT9yWok6G4y1UG6bKNXpLwCwMzf2vaKZivMhBg9MXh2y8R41lathjsf/jutst4
2l1h3bWoVQZ+13ssnitv2v8iEwMOIzs4MxcUfsTfgVZG6jIMR75cagfZqmJnf5vI27ZL4NVSnaTK
3V55hyZzw8YKbZ7jc0GwMN29iNZszc3g3cr9JG29P6C5W0mTyGFmqzYxwBE+EBTIpbCyqLaP3MWK
/sOygiRCVuTEeoDI5queptdGtCD1XLT2OAdDwsrE3BUfmiLfpu46zPn6gymn+ZztDXxImHVLWC3o
GGaQD5y3zusgzaOG5z8uwpubBv8EGovvvclWlvO6Ka8vPGQ0cHKE/SUybWrW02QnVaCqCI8C6EPW
86eiJ3K5JBnK9uduVxwmsUY7ejI9q/37iEqR0DgdLub94Fuqz0uNKO+8JSJqX80Ge/69yb0hRn9W
492dBGqk595HYZ41GwOPM9lM67cgPMyE1VI687YZLt+qnjt8Y5tgwcV2arAlLcqaTLjuTQgYmqqO
2SwABobcBdRqj/rRSRVDF2XZ0JbwGKm8Qya5x/dyQWF7BrDu9su0FayBmqnYgwsdap6eAXEk2wU8
8vrOdY1+9iCx1M2xydK/bQVg1rufT214L7l62r+bzPL1IXBsLJd95if7zdkh/RSobG2vTb2Lo5Kt
CzAoTRGiPNb7yHo2gkpsqrbjAJ1rvfxg3oZU6L56fhYthDVkqnhaCy/ffsRT1HO64saG9wd9Dl6v
dax1pfmy4nSstoeORDCyYQk1BtxaQ53lnzBWyorrtsMv3sZxLQaw0pRurloX3p8rTPCylZEI4+CC
g2XvznOU1AWnbM0QZCRL3N7L3HIqLfqq/TorP5X/gtk/OqRaERq3dSoKASe2qN37mseDSM795tX9
FZXGPpy8xATTM1V5fJlEwDWogmyyLyNfr7hJvY/1uySp0bz6WLvz0bmu6sfB1rS3uzDNn8BjJftT
MGRU5hSM2nuAPSShYATvxZ9haoP+r93TkLyHRUX63Owqhj0Fh6/v+g5gAMXGscNIUbj38XzsdgyI
HsuT9YsHpbN+0DbwffSb+XJ8gNR1e7cRhfkHJMJKr0R0E7mT1K5OSwOHN95tMAGwyYXQ4cWThWcv
iZ/gvu7CPm/uU0+t4TUhYPlLJuvuuHmuD9urMfDf5aLj+s+QNshzNhbOR1gSrm1VgsUA7CJ5Ydhg
Pt7YsMq8aTvBjCPE98yacn0UXNaI03T4ISVZsvXmqc3TD7zmCBnyQ8TDbzkyj5UunIPkbAsTpqfY
bAkwURBOKY5pu+wfUpWZh2LuGQHd6uHItMZHvJOC2BP04pPM3l08NyAYiRIVx1W4JIh9uSW5Vv3J
MRboml56HmBhrwrZ8V4Kmh5d+iZfvZOQEr/rrQ5bmG1AH2gMBFos1xRQn+dezmn/Y1Cr/1PGs5nB
HDQ6PHQXhS61zbIfMMQxoVW5Ct6Yj7A3cnMfU/r6Ze6eIE2Eve4Squeul9HHu7z6O+9+L/YU2ird
uaZ1nM7VPGhNNOXh+yuDG8vf917jhRyCIwHcDpOhP8op/piv9BZGDt2KDPI7ifbf3bxD9VCyoqEh
8+Ik+uggFmZRNq+T4iRrZBOMgWOOE9F2NCRPTsvyn1CE2DVp36dnAbfy+VApaE2xSZ8N4Do73qkc
LBnNzKGfowIy9DrXy/7Vei27/YWSyyuA/vRc5HNXMwIt7q3Dy8Neu1nq4zIy3B+oCefon+Q0JSUw
D51NF0QuhjI9UsjF1Aaoi4p8/S/xFhffmnQL+PLYfQygQ67DsiNLvF+QKGuH6m5KXxcH01ZtRa9F
VcsVRZlufPOIPYbBeIUOJbgFriiwKVydIy1zX9tvfleEP5jOpicjkHeXmy38oTIIjYObhnb764Vx
P6EZT4WufIK1mxO868I6YdbPj/gbN+xUtT0iHwdx8DVDCKhumUMj9FsDd29IAzOOLdJx0d0DU8Qz
ppfC+OW2qxxVWcOZP6MZsysdYMiBG/Tsgy4s6f4vM+NBpiChrt5lbQyqip1U+eOKksz/ZHh7hpMs
EksLy7OAeUoimle9dOEV788CaYDMRXiWEdjaaUOtyz0TR6671b7SCvhhWOVVqg7bP15XlqqzdO2B
dPLWvzui3OPezKLR4NSQJw++X6BT1BMZJNwFXFooDPa2uaRbn4eVCWk6eMEWOZ1XP0SOuKcQuIxY
H/rBNNx2ttIUuiVYBRs4QjtqDnhtHAMPvZG/3xbRm6cWkbgEiqODwAerxwRDAy3bM61xf/OKIpge
odCLLwX8/3jO4s1DIr+INKk2bzyiux456n4Pc8Db4B0oqs+is/QCNpolOtYeWKhKu2YmM3DK9q95
ynxUgXISS2vTEQ5/WArdnXUq4qDyD+PD8oltftU9SZplkuXyh02TCUmtM3V6C7ecz6z35Slah/xf
onrvDUlO9mJqjdZgWlD73fNhwL/2PhzHakqtQWg+59g4MQa4P2s2J/L7rid/KjPpwgUted8kL5AV
EZLyTngihGZp4iC8G+HoOHaQywECfGTGZ+0vyfG1zYFvSxCoDjfqNcLgdIinbbws6ZE8BTydolKJ
7uZPH1qaX0DiYqzEMXdLFUnVvNa9pqMXnKx7iBLOfpQwU15ktyxvLfk8BL44yMTrujYeaOfi19+p
90d+oQU96pOoJ6A5vfCGV9khB/9RZpG7RcfSoLV1q6TV7lbgZb754H3PskMzeQ4d+zLGRnH9c4UJ
un3kRyQINTjC7pr4YkHer4f9zfPi1VUmB/L4KddIM69MM957WNh6Acb7VGKgjMF9FrWTaLxSTfRE
NrFScomCUO/3ghL3BR4m/6MT1I13Y75sP2c0FO1pTmLerhB9sb11OhNsR2eLM58VCUWkSrVuab9l
sW3thd9WUgbXyHs3y5yl576hDlfzuCb7vVVNrTO0HXH0ybLIYRBj6Yjtxi7JihIU4TCXbKiL9GK6
QX3AMkPxM5uC/Lfcwn1CBSyjL57Qy/d49gi2JH/J9WeZ1purtu7IPy/T0HPfUmn0ZUz7wGN3vcFe
CgHHBD0r8yGqnxBkdstpNTkuZbQdyfwGm5Jir6doRKvMprjJ+9MEor064f/cYtO+9EsbkZwVOaDG
cWRcewqLg0Tpqel21DDWmzEWl2senj6WPGYQjF2/h1aGc4U+pP5iycSaEMB2XcOVQCE7MxmLB5Gt
OZda3IBC01exewGcPH6T/rT+pX8e9kc1aDCbzJotP3s6VO1dx1P4tybTMPyMfTZBwKSoPCezWdCK
SGuu0GIidvi0JE27ntN2aYZfPMAWaTYT6nba2X7H+JbbWJzSKB5+TVyPz771959ocIekyo8E/dIc
mGSpjsVPf217NCeXlcrZMRims/c1GD4W5KCeuaWlqgv3O2J94XmY0Jr91rrfvbsFVbR/Qq/XzQ89
loLH29FAZVZd2oMqwPKCB5/ZnxHjHWhyvfylDYr9y5qne3g/7Lucnr1Aa+raftioNJGFH0m0jgKU
DkE9RA+rS5b6hEBwS7HGWU38mkx7jKNHTxG4HdwL5G40tkOLN4WmvepjscOljZd5vCVLI7J7wxXt
3YERQ4ASCAsPnwbxGpy4HVv/0oQJ/HjDMAbmkTfra7cUTOt+Es/vtp1SV05pDuMboJl6S4u1C05c
hiN+qSEb7UgrWujQVeQzxf1Ip6fJka5OO6Vjc0GCHfCpa4csngCOHYHdEVE0IMONvM7aU/EnjmPW
nPeVOb5qAoDwcmbJIr5SB4+tEqzOerfCD1DxrajC+HmHidR033o/8W+Y30a96u1zsYxRfFbWr3+n
C4qTbkzG+mRl3f5t9riOymaNuu5xz5wHIMM2VvspxA35N8hG8duojBF42P0kfx2Z9n2kJijahusA
XYbEGKZwe6tZfUKK0YqF9jNJdt7FI6v9y9Ktrr2zCfJf6pTf2pOvo9ldRrvk9Sffr0NuLpuH0/+k
nUdz5EqShH8RzICEzGuhNFmCuskLrCW01vj1+1XvpQlyWTazl7E3b8aYlUgV4eHucaYzSkCr9aq+
8Pciy66dN0MhV2CTJuNLnzexttG0CsK74xVSu+2sierPkE2jfvAMCDBrzRYTgYamic4uVhkii7KF
4ZNAcAMFy4Yi2JjhaBYQGnKtAA8wTBtjx2gaGUmBZJyl0lAOmgYs63N6NRMFMoXo4jGl5JitUwCB
yS1rT3A3yDT+FbLf4FNSO7VJf7SmXaVKFiu8c5f+S5Ea9fp3O9ZrdEBS7xGu0d69xrqiDibwZ2Kx
vu+qHwV1sN9yNDL0gwJPw3tlGDM/WBSKkwBjFGP1GEeNKgnCFaHkN40ax1xRiV+8VOjdKB51av46
FUP3WKljq9/LwacLVF602TdRpa3hdmnTqwuTDrHWN5oKFDBHQ9i8CxEMKRtw6kugxIhgSrj9YI7O
WnfwwECmY0/5ehjr4UYYFekPNLUpOPUgVRopcwhC02JAnP80ignguHHyhp7qqDf0dFX3zvQ8BtI5
p+iUKuJlEdkHFbgypc+z1/i3nQgiZwWLK4wPhlpl/t2gZ5NeET7JMIXJQHg1QqDMB+duhOLcPVEY
115rlQrRCvsOJVkFDVwXrunA5qEFX+gXftZiGZJpZvCI0VzcbTsNljVlnmFIT7onLnob5HY9CSBt
MlZeovBqeEkQ/aSwrgLvQRpo5dmq8Il7SBy8Il12Iu8L9Grntamj9DG2qfGgpElTYFnyV21dx9Ji
N3lBI1yIsM0tpV+y1zo30iP854uqeqhFvxDaaL5WtjqlZ+qfRE8DHsv+0tbq9A3cSucVoxYJ96c1
c5QTGsB7Z0U0RDan0EIzkV0Izmqo9c4tfARKbUlr17CjSMIS14/DWPIuF9T+PZP/9Q/wr+/vLFCk
fB1aUJWIOiDac4s1WrlE86mlB4+Wl9oqJOKFBOMkHaTIRNXT/uQTMYa73o6mdqOqWfUWUb3GdXXS
x468X+vChR0F5e/BHKy3QC0LrolMi9yoc+Jz7vXONw0pyJutRBVERB+h81KzndpcZm2OMrTS8vit
6ltFuwlNDZ0EVPawWwlf1ru4b0xaFcOVM2/1pg/bb1Fltt6CI2zTzoNiarW0rRCGc2sosH8LqWPG
H2WJTi28HJwXwmp6h1qIEjB48nwkaTD+4UNKbxxYIbv1hotmYwwWfHrirS5uzNJF+d2oBOkmrTeL
OtX617bWgQdpeD/4W8coDOSi8iK6o5hEQO8qlJACpI9jKpDGOdWdWXX6AbSiacFYk+ZnNjg2ehsT
JBS4CRnN9Jt4aXgeKLa1a78oCEfXvg1/NluQS/VLYQUJBm/kdyTfRjy0rhN6dJ6oyzwTSy+okFlk
RpA+5NIKCqgjqVW5TReVOPZrnZLD1/CyOySbbDYpOnVPoO45S1UpgweaGxjKzSRSrVpGQ+uNx9oK
UmLfqpDGUgLy+4RgFncVhwJyR1VpzQtdtGrLbW0qfh4uNR0VOmd48cI26F+mYQKMroQVtlC7Ltu0
92PjN3AN6xAhvfS2Ks1Nib051qzSMOnCpXhospJGR0MRA2bW0i4NBZuN/gJweNMlVCp9HZFuLalq
QqgP1ZsxlKjaRRoaj6VflrRudAREHMv3a/A0X1FaehG17SOF3wxOToIGAfw/9LylLar+hs4wEbAo
X/JEdh6frMZDUgQSlaeumbd9u6Jrttot2voikDYVlZJuiNITaWpuiRuwkfati7WuXwxdNB5Skr6Q
B9Dzhk3WXSibVKHVu0Hloxy7horFjrJaV+APWGc/Ic8XpOmmmR35gNEASge3lTJIqFdrTcY5dYbO
0BAYQWtEI5FP1blW2iJZ+klOxq9IfsTKNCrnu663yA2AQmGhp4ZoCcV9fGdp2jkh9+Y4pCXshAu1
s1dS0kfVyVSUu5AEXWBN+WLZ0vqRqVHOfwfVfmkSVb0ljQ0nN6fq9Ox7hMyu0U850oHWi+9qRGza
woG1CMoLOLeATg6+wqME57cAZv7J7Vv6a5j0SAZZkkFfD6E3aAtTT0bOuy9xASdaau1DOKnN2Q+V
8RwILVOXlKjTcmOlcviTlihSFpHZUD90SFGfqGMUT0iQeKYcPYnNrVbDwr+pqFz+TGMP1cIU6525
CqwgvsdRtSPlL/X2aBaU6S90AJ7hoS7TB2OoErHCIA3mpD8N0d6jRRuKvEzF0sUqTJvkX9O9LOMK
Dgt54A5WIH95pnDgEmhKWLwZ8JEwv0HlU0ffQxiREBbZEeleM5SyX1amKRGO+LRauFNV8vCzUWZO
tefu6v5gOGCUtyRabbApUzN7GWiAZsLvivL6MSqMXFmHWeIcQ/BJ3tZQZWGZCKS6TgUawUVAh4pQ
RAYFPdLUxrjR0ESWyJ2SwehXaQaS+Tylpn/uBwp7t0Cd6n2sOkl1E0kLVLvRCz089nZtVjdepl+I
2a3UglUyEL0jRIqnnyiIqR+R5xDYkAZSeKZQ7L86NbET/w/P/KPb4LqsbpDTEZFhKO02kA631dQ7
0s0S4Z3wlQrbVTfI+q5XaKC8M6kWa9+8ytMfjSaqv0+G1pfwlNoiWBhJQcoKYUE2NgSKNFaCRRtL
WhDatmeNu0pN1OkGNUzu3CGtHh/0LIYQMUQlivtLYNbs68IOBpYxQeaH2oNq2pBEjrKMiqqEQBn2
urcSaspjAZHK21Iq6J4akekvQC8RLYPaJsJTvbYcx/UDv3qbHEeH5N2po7pA9BF+rybZvEoiOQ7g
YCBHGSCf/hJESJQRa3AcF3r00L30StxSymu5FddUfnTjttYG8mI0Rc1tgvgViZz0uY5I4uOlHPPB
WPhOCmW6A4jIeRMmSoStbqioJjDGtNaGSpx/J/teyrONagiWn9379wqoYXcarF7iy6CT2mSg7gqE
WwSdHo5USgapJkWk2rhqmVf61tADmGgxOYW9HCnsSbc0/Poxi80O/VyLTIjKr+2tOkNXjV1Z5wUl
m8CuXotKqetNlyZoWYO2TZZaFVoWt7eXlbDzaSVIuKW+Ft2kUo/OihzANdLTrQbee5GxVekKZMKs
OT/DlLpdJMjjWkME2z7hstgjhffgt4ex0n8j2klxXKLYFR5jCDTNb9K4DP+MxMMXaAFGmti868F4
LFARPPeigTybNcQSC12IvnwYDWnA55vglPJzHTN5JiZtwx22Xt2vOECgtICwVHI/FLb+ambKeIzV
kU2Yh3kRr7uyLZ6GaEgf7DCZgCT6cnxreax/ddBUrItQqj1nQagUS+y5RwG7X4XVazuD+WB6IxxC
s3L0lyQoLlfBaHupi+guS1gPQj14gHArF2HZYKLTGNDClpLfaS9G7qJnE5sJGFdV6D83XhCHDzp8
Lur/3KvJQymG4ClOnWGEq9i0Z9DhqmArTohpWl91ui0FIYB4029Sc61qyHUXBQDkb3skzlzW+hQd
m9FDoYvirIbxgjTuMcF+zoOjK3BtocvoiMhmDJO3ZiocBJe9Al2Vp/G7yvGulpBIszcb/B3jKbSI
3RIxBxYGWa/aLiXq/gVzuNFAixhFJ6z6JX33HFVRNw0h5gFuRPACGwlGvVlMEc6quHa8IPHqqjXu
xH658WA9+RDF67j8PvGOE4Opsf5AnukEbqpncPvVsK7u4J4M4R7eks+/tvoh21n4yuS3U5K223Kq
KnYJJaWQvWtYEKEpDLxg2s8S2HXTHeMpN94qAel0YdP2GP/cqgfqViSCHghFFqwpoOH60SBJ/4nS
I202qVdpf7DsKMVqoO0TDYGo0dMws/Mvq9GKEIY9fmZTS4VPnUzEIkVBgbcsRK67dlyMOKczAeVo
V1P+DEBG6cf3+uyFSzc7DsQEqgtO6xAt1WF76XAfhD+5AVptgShskLcjhhUUjEUk9+DFurmFCpvG
9wauAB3TzEEDq7ZxCBNl3B9sA3YWV16BgWhYElItwjjhwukSs7aeOizZgu/IVvxgk1lddAt9Spfg
i5gasWnhZhQAlsMWcKUst3XQ4qhgRpAoXUtEtNMaDdUW7lTYPdoAM5O/LgyrQ0cVQd1MtdObBOzl
WN1csOTvIV4VMRQFW3+KTSHBzoc+cE651tflPdUqNGapc7E2UMJYq46JnjXxqrUz81sT+SN+w0Rn
J4/KE7E8xKdvhTYiaulENlE0V8Ixo7vxSIosu7ijApD7SQZydOFugMKzETgKJRJHtauI9+1y1I5Z
PfknTHui21az0GEvuOCq+CFFtiePlt1nGlFaE6H8dlVDVTT1iP8KacQ6j0rTc6D2tmb9Y0ppxVct
QW+hyy5Sx7D7YU2r105p76Dja6V2dsYWfdVGC0SYoulBD5j693LEYaG8cXSYwWSK5Fu6v7JQ1Js2
AhXU4eGORn6OQstmU0sU4tQqKL9bhTWpZICwnpZx2BUI0zPL9tahR+ecbJlXQuBIGjlE35g/dWr2
p6j9EmYmVeu+Pyi5NOQDHPXJWYm874m81BAbBT1vbG/R6tr4W8e2Jd9PHgEHJQajyB770EuLfcBN
aC5bGk+8SXyb1HNNPf+i1uaSd34pXdr7Z2GPksqNI2KJOeUQJu0uVlJ72mR6T+vni5UIwEvvp/73
abSqdDcWfaBvGzBP/yB7fD/3GP5xZ4p6CtJlr0b28NBwpulBnNmWhTYDR4TnshXRdFM7sekdUBih
txIkqKi4qIlChtA4/Y1YQMhDlrXIOF0mcSsSkhXIR6XcA54g3RliCrh7BXfNYaFi/8LpmfAowMIo
gZzjN3Lkz1JK7xZk3v0F6CtphdmnGZQ4qWln/HtjmPXtoE1IiSVlAngX0ZPZVdZ3gYiG96Lo5b1W
TBm9jAWQ50iBEbFQkkZENrw7GYm49MxFbHvj2fBMoztRoOIN40QaT7Xu0H3T54wfO6XrMDxgueVe
MSv5cwhK/0fMB5hWAcRwFaABZGfVVlb9Mw16wsfeCAFC7ZQqkqf3/M3Qm3qUc4aYXovJV7ytiAul
2lLEG567zO7XmWWJetPU3tAds6HCdcWBVfDQSYA+yBMogbeDV6A6xfinZ6/YMcanHTvwOOW8sDeB
DQEI8iS3A15Bkbei3F1tp3RqylXelPn9OP5973RteCp1SnHLSgTUMhHQZJYbMK7tBr3UBpByM0Zr
UrbGsPXyOHjBdCQka2hTeYucFceT3kjyVWJopr2AbwFXNTQhoy8AcNt8y/VecGcZHcY/UxDcAXZp
1YK0HbiuVsnALsCVpq9qlJgPFPIpUOtlopzGIAC4rfwU6brXyfZP31sN6SkHqFhFsCpI1cGLc0BC
dGlHH4moh/FDrrW7AQzlxpkaqNMD7dnpnYp9j7hp9cKBbO3XMChUCrQlByodolWgFzVT871muhU2
YCji9Mrr3L4Gm8ZdRJtISGqch89JpQ/hxqmd4CLTKkv1VnSoCyggKOB2RTV0w1JNybhc8l8VBsUY
wciy8xpBid9htEBdLlr4tdDzpYj9/jcEenI/D9op/piB3RqbvLZ9hCS815scV9FphTGYeR+UeCYs
ce7o7tTeodDdeh6JEyw99lkC6+2p8UqDkrGs66VtgDhDoFOrOwxgQvAshAvVrY3H2POY94N3zGk4
++KoY7WMhWi711Gn8A2aPsqIuJeqPeebai1yWbxAYTlWnVxQ3FEzF4dQDF60CChyBfMEpquOxQC0
C1IzDcVmZb4Ul7Rn6ZlYBPOLrSLdSWPynirVRvVM+dZ8sAt1XCIt705lVyXrCbqrD5vean4h4ofB
gz4EFB6LPpKNCfBXXZHFqyfsZuRFr0y1dAECGaNYR8KtrRRUTlh3wEaGSQhzAnFpMVFuF2mVvMRp
n3g3TpIoA0zvRF2mkYVdgNQc/lkWJgZnvdlPh5Kk/WeO2ACputJH98FUmQIpHeKYBTzkVqdaCcN4
HWnU+dlnsr7JVc0TND2RVXZfGD44SqZm9Z9M64ofOdAwv6DKHJJ0EIPxR2emlb1yZDmcUqCtfhFm
ni5/W6pCIUmnQr/xtVjSuWnUmgdMJKwC5biTkhU1RZbCFyj1/WBUVFLqzAz8XW7VzrSUFKKKldMK
Wuo4cO9vtIvR0GrMg+7ExdrFK8pNcNE0rgNlc2naph+LtB37G/QAyCZ6HEi0XRmiEJMk1bAB1br+
Ydm2HG7RjUjrDH4tDdSxCDvsQeIl1SkJRw6tYaBEWyttkYKFhh18RzcQwQuuZd+cAn+w6oPeDhd2
WqeFBwMNRXCK2zQ1DmrnDZRNELSE8Ro2g8PG7WOEgRoa4J8hGPB3ifLiDHsIzjcBRWdjEyRRPPLP
Ij/YCByUHVlLJ1AHN3myKqlF5ThCIKQBlAhhqi08YinFlbQXi9dVQuLEyQqpDbphpStiaSWe4+25
5TDxNHXlQiXCVw83mm7q2zO0fDzM2fiFg6WJP8H7a1wzNFr95NfUDIIFeuKw51ELUGhUrsZlnd6D
AU0oNOk6Zq77Rvr5Vpox8kRKbq2+nrDlNG7GntLbBQkWbF6e3yWp6RS4YaI1v/q21M+pgaV14soW
lOcw0mMQK6rMUj2uTH9syhuoNqnxTcNQglKwqSj9HRBVUD3DmQwQVNtwCYxlBOkFToygSAg2iK9K
9hzanfUz4aKBA6JTo7CnzqDq01v4PkJss5NlX0FGhxNO+XWdFnHj7ZLe6uwNXj1VvZE9AQsPIkwO
6apRFRcwni2JmeZQRe0+z1I0yUFX6Ydh8FVfglIHmv5jyozqVmSg+99saF3auYGAqLrVNDbOfVQ0
pXcrkUqCXhSKgkX6xDCbEtmt8k0z6i7H+ou/9pDY4P1bWVaU9NHACEh4iMRjI10Kzy/vGqXJxK4F
W3CwYBLiIRKhjwu8Kgiuy7iH36NcBJEZxQh1T8zrR7vB58RuA1blvqk0skxZNVgNpLYTvJFgDvUG
x8z23Am7rFdhb7UdZOVG8Xcoi33VLbp8RNOFFEFTbhzAe0y7PBl4d15ciJ9RofjlrnDKwoGfLslC
EPhab1wpDf5CDSU73Jx8p4sBG2zdoYRWQ4wpv+UTD2CBii4N4n0QRGrz5qjE22AD6OBXeTiW+tHE
mC7Y5hF8BIzRcI9amAB59AZOIj9+wail9y9MXVO9z8u6yE+0/6W7RKUbdX2uZQnpbWLJ1B1qIZ+Y
XSimXj4abWFRqG5rQI+ux+xtmdaBkZ6BzYdhr1uQf5ROt9AD2EbuIWZrO4NIcTD7A37T0y/D6cwQ
cm4T/bjif/vR21rgXgiXxFQFz6+Y+arGXao58J+aA+zhNnwQSbpKYeIxIBQndTEp/qM/Jes213bO
tnFdVuqK8bL2mTGpIyAZqfQFoUHI7CeUVmYXg+Qn0NBuxOnaX2EksoQdckh39Kpw/fXVxgKfWYfS
Kdm8uHnrSBZnXqgK0+oS228PfVKOq66i+UkFEYuqcE9nQdQEUCskt1o8lO1asezXDOHaTu0CcfIR
KniLr1fhQ+cITUg4pbS6t1XcU+cm5maLm06Q5+2B8seqG7dR+lv637Dp+noY7aPL8GUcfN752Hj/
OLMvPfVaK1AotQfnbmgec3ccdvbBVFaNa2uPYXaolrq/SbFjcHMaOZ7Sa01ZPlnpd+NfluUfu1wA
kEDgsYAC9TsZddHQzNRcIeobf5mHfg3BfEvlJNDWgbzygT+fOSCmpDG2YO7zmdshXfjUpqX1SuFO
7XHCNYNkx1c3OBBIHkqzQFfwh7QT2HlVXIjHzW7U/4heWRd5fGXLf/wOAHCqelnuS5Ppv03g//kO
VYPMs8O57EB15+SXa0poh6i8/3q1Px1Eo28D+9u2tPmmokarDwkyhoNmpHcw+m709j4yHv6LQUhV
KQMQmYl51/E48/XGMrzugI/ts7S032jX75xAv+KPPZ8Lx4IQBFGgLcEVTWd2Xi1F1qpjFngphS+V
di/sJ6e8MsT8bDCEpkIxwUjYJGbUZu3WtKKTNBUX0Qk2atGsKkSl1rZKtnAsvv5k88M+H2i2FQmh
zcYhKjtFxV0T38feHyF/VO3p61E++WLvpjM7aiHtCqak0qJTXf0Q4S9HnqZr/bmufbGZ17MZxAm1
Sr5YYrh1e9J5vMYVNHCrunJvXJvLbPULZfCCIdSjkx0+eebRM34Z+ZUWD9cW5fIT/jmRWLENhuz4
XL13Nv0ji6JG92P9H56W+dLPOrsEnY7USmUUnATdRMMsw/lmWHf/v5W/LNs/UwlRCxjQQKOTjgAl
Vn5jIoj88sr2unzyf723/3cmBJa6pgpOzmwm8AMKpVCt6HTxIltQONurDXLcr2fy6aI4FONNHkUL
rtv7mZDIwWqmF8opKE4OjrIRlqNa+KvqiysDfXgeLtMRJheMbgOk6PrstNhdpqnBGCensLkF3Qjr
W6fFyRkW4VS8jiaoHXUuXDLXkzh59rcYb289ddyBykwAA1NiBvb11Oc+6vMfNDtbQzMZo+Lxg4JJ
rBJM0EJTUOr1l5VSIKyjj8rL1wN+9q3//QKzM0b3C8+qAYVOndyI7xn+kqlDXfPql76s2Xzj/DvO
7KBNdgloWvrJKcbFNIW5jN4OdhCmb3KDqZ5EgBkPaxsFxNfz+7sj5wM7us2rp2uQvec7tnViTUUd
kpxkppyQT8KrO2Oxhx4A+z7lIb63f5Apdrfp3rpNMW0CBr/WYuSzb+wYzqWRAcGeYc2+caQHZjvC
4DsVy6BdBQptVND3m9m1qV5ekA9TNTVLoDMwaeoz+8aj5nhQD5vkVDb3QL4LPNMSkjTt1VvYd8Ya
Wy0IfYl75QPP23nYgqZNhDOWSoBlCWt2JcRQvCoApvEssPNQyWNrvCHozRx191b/qOU3AIMRgE1r
bxzxYyiT82UtIMCMmIQVW1CPtdmlV37Vhzdq9qNml2EThuOA8dt4bpFfjsNjiB2CxGCsBb3Q8vXX
n+DDpXgZjNhax15HCtpmvL+vCjxAzdTjC9j+PcjPoqp+/+cDWPz9S1cobJjmmRKQJRQjsxjPPVU8
XceoW3n9eoS/Yc67vcMc/h1iNgelG0yH1Hw8Ew8tLOc2MH4x56MRr3rMuymL7zAC6Up5ZZ3+j3HJ
xGzbJACTs7MB5osDYtaN5zg7dsUrpohL5SLekyfFwQzpx9BiOnmtsduHA8lk+Yw2zQHpcUII+37B
agQtJTX96axgKd2kCCQ4kzBXDkZw5Ux+NhJdsTWyTbpj0DPk/UhO6XlV75fq2fAF2X3letEO93CI
UleaV18baP4dZTbEhp+o5xaPgSNuvwpwJf65HNxk14zSWX69YT4dzxbg83+TGWf2Ro+AC2TEg3oW
dbxImgdJ/IQ9fpnuvh7nw4MorAtGYAgBPGoLMVsq04ebBO9FRQZvnxoz3jTlo19WGCsZlGfEucvV
h69HFB/vDoa0iW1AJUg65hdaisK9NvpRPds57qqJofyoPct5SidKPSmuXzemoef7mrLd3qgn7Rdo
X7k1QEGXOMbWxzSipDVpqIQXnh+lN0MD1x0PN3OPn8iibYq3Bt0LAm2z2XbYUywaSh+u0ivH1DGj
Hc6ewStC8+DKSfvsQ+poYbDFYscLc7YTIdPkyFCEetb6h+w1irkH3albNtWxuLIVPznT5LY4RYKz
cB1q8x6slGOUvC4kxwvv8LjQ1oVlrcJprzuDW+CxM6DU6SfcnaZx9fXafVy6yzVCO3OHS9ImsHt/
3PI6FnTsGKazbSlrPBDwAFHWXboP4K/V+tvXg/3tg/j+znw/2uyTIvbXePm66Vz9hJjevE6/tAd1
L9fR2lsaO7HrfHwQF/J7eus/to/Fvlp//QP+drr58AME6Td5q2laf3vL/RPyGwoGPpBRp3O/9+8p
J9zQJ1I5mvfWctoUz8fwnNLWVe7qbXSAkXVl8A/RhmD2hu7QTdzkP8Tlhvhn8BhzJBjC9nT2ayyc
UFjdBJa5NaL0m5ZS+8XtGYe45gdtKDYox5aNPn37b36BBGhlXwsdkOD9LxiECRse95FzXSscruoZ
3HbnDcs+MnfI1d8QS8PFt5x40RLXfj34ZzuNiIeu26Z28Wad3Utt6E9RTdX/rGf1o7OvbVdm2UM6
/XGKzf9rpL+78J/vHFB1R75i/d3T+cJAOU89fp9OyU7p0Tk52fPX43282S+wEbE6QKfJ8zhb10yH
9iRjXz0zw31reWusoHGGKO6d7spIn14UwL+ofnmMefxnQwE6B5OhptxJp9LKEX78jOpHWsJFSN4U
r1iUiboqc/va/fTpDP8ZdrZvcBjU07hiWMWu11W3CZsKAUtxSCLv0fMEnPJV4NcHv6hwil7i9dUq
/T6U8aoAna+udR6/ROXzQ8xrA0Jpm1i0WbOdNIi8y3FpVc9Zn4Qb2Q1/6DTUb4cYm4CvV/azPUsG
ZKpSo4eROd9JqchM2KzM26D+Fk/YNG8hThb9k4mG+euh/kKZ81n9O9YM7ZqqoSiNJFbPvdmi+qKz
jEv5eWso2ROkimMvdMWNjOF2Kqs7ilo36WQ8pMl0G+Fp5eIzHa3qFDK0icn+wpZ4dmWajqRLPfmY
RQdTc+eHGi6GSjUtcxBEHC4ozHjar8AxNwJ6o1sKb2V1PaRsUV+5+LWPAT+lWrwvHKkK0E85m5xd
RiH004qgRJj4GuvNsY3bF9WcIjdNssKFP/kDQ+RdXhpv1AYPoRPskyoX6Ij1Lbzs6crb/unv0XkB
AEvpHyxnwRihJwi416rnhlhi0ZsicuHWGldG+eS4OgQIJt1vdNI9sMr3923RSlptxYp2zhf4uu77
Td6vohN84KhcY3339Q76eEjfDzZLZiuU/Iqu++LsVOgnCnGb2seJ7mowt9Xt10N9PjEaB1jUhXRV
yNmFoGMFqRcIes7oQnprHS3tt+CIHReC+afhv5qYqUshVIJnqc4mBiF6ClsQaU4G+SieigH+qRAN
kOJ8Pa2PFwtfkBCWm1xS8ZpHfFgLJZM1MtDU1ri2iHLaNDS22vi57l+J0j8dylIpnEtsUyxxCT7/
eaMUbUyLlgToXFH//oNkLHT9sM9+WqH18+tJfbzDmNQlHYDqJ6TqzJcKW2pT+oyUQciAsuEm3R46
RYqTVp5cKQ1olwDu/SXGYBKvZmk5GonI7GqOEyOuaVsiIE0UWALDurOfaC61NezHxn5LIRGE4TMq
SAxXtzE6Tz240pn948GmbG6RhXBdO5QIZ3slC1AQlj2NQpwRKjshTkq1PbX+i41CFmcbhDIa3M3Z
KFicaZSme3EmqFdhxhjwCUXmivuvl+6zE/3vMLPX3qgQ5NO1WZzzhEtwr4R3uLrCBft6FO1jXMo3
u4QwzIh9P6/xFvVUKB6WdOdI/z3CjVTixwZD1SzdxslvCEsLI6WxOhzvu68H/uwM/Dvu7CuOBfi7
bo/i7FPANVLjxu63WtGsvx5FE5/syX+HmX1F3Sr0fko1cc5ynA0cT1/m9CJb1RXo/4UVSkePptuR
BVVHzLzDPQaU6SG24/B2xKLgyq+5DDY7IHSrl4bB28OzYM1Oo9FkyP573z6PMHfAGsh8cdlZ+JWt
r7AgbldfT/5y3mbDSZvcXPL8sLLz4TzKKFZsYALYRW86ruJgZa4/3ImCHdug7PHbm6Csr5zBj4NK
FcG9aTgW8B5pBj/qn7sNKU2HjC22z2GpbZVsMT0k+rkftds4unesvbSujPfJCuNYYUhCQZ1Elo6t
7wfUvWiAU9nLs9DaVYkDSB3elfEOI3cs6apF2UE7aZ8MXXNtNL9cHle+8id5LSRlB0nm5eYjLr1s
wX9mLJHQOJExBndp+92UJySrCyPaaFDi4sFtofcMuDDyyelyoKR38Ben8WCjmsIQqsQ8rLVSelL+
kma5/Hr5P/sytkNWInV6iJLzzvZ+jnIaKo/mnWMkN1Cp1Jr4cQ8xvYMYH9BUFWAIsfE3ax1e69T8
ga1yeQgwBdcumTbx1LxPezfpDcxb37/rW/FcVLsidpt2DcCIC/7BboeVxKC1UjChktMmTw9meNaU
rR/WV47cJ48SBA6CeJIzQhaS8Perg/oGkZQW+3doJpe6+axOoCrVQ/5TwN04QOBVc9/Fa2fZF6+2
f+X5/YgivR989tAXmdl0eGf4d3HmrMsRm3NMF6Txhum7W8D607xrDX8vu/39medjY7av8z6pOI7P
TkNIMxPkZLp/h4UTwsMQVht2knKLacq1Os0nJ/0SXHDsYBYa9rxOQ/+uabRH27+zDphLGuEuG452
LxeJFa/y8lVxrhy0a+PNpmZE9FKhVZt/V7SXYhTuMtltS6M+1PxLrES/PjwfYU0d4glcI8Aa8m2i
3Pf7Bi6fsPBBie6m8ehvE2M3+gcj+tOxgHH02BpU2fHFL9aj5R+THgjZ1Yaf0RJvJsUVykYqNzWm
yB4+qmWhuGW/QSkY4GieROG1ROPDmr//qfosn6GlIv78cRvd5c/BKwvunMvf5dOwanfJHjbakwdV
/crn+RBpzYac3fI9fWPpXthHd3X/qtPNu/399ef/8FLO/v7sTsVczq4tj79vdJiOOKWLULgMv3ft
638+jiMsUF6L91Gfh6xOVzXZOI3RXdO/GFV9dAqupNQa70K/V66s04dYnDk5BueFwJF3WZ0tU1aa
faPEHnOy02yjDnmCBWlJDjwV+bYe226H7vNKlPUxV9OhAxFtcB1wGwPRv9/G6khiioHcdGhdepms
+g27c4f2IbxKW/twPBkJcFW/JNQANPOwODURKoadrx5ArJfDTjmGrrNWt+GVV+3jzng/zOxRG6Ud
pJFCo+t2PyzjLeRVcS2//bi5L0NIihqwKi7x0/tvJkM7VRUjVA/NDnR6iXhpUS9/+md3j+XU7a//
dAe+G2xeGQKvpG/exGeLt8FSuuJW2309wMdt936A2VFNLvHR+D+kXdly47iS/SJGcKf4Ci7aJcsW
bVe9MLyUue87v34O1RO3JYgjzO2uF0eUuysJIJGZyOUc/nIuneUbix3aBxhnIt5boFsZ1HUteB0Q
SZ3P77UXzIUkGGrB/M1zv8P2vbnHwHCxss4MnpD0PnRf+skl3RozKLa2axiX7M7jXrTwP2e3kG7P
rgb1b5F0Ib+vLB11Bd3QN4GpMdZ7/2iipEwadBXydZiuqQA0Cg0xOwuodfbClL+ISJDLYqxn/lb9
vR7K6QH4LGnaEOvB/Nk2NDlDO4krzmSJmbUTVzq/oK4VIIwxbZziBCsL3TwmEoKwE+lHu2Spo8A6
IcoiARcDWMItJLknfdVY0yXGfMkpcvKtfhDXklHY4hu4v3RTYjgt1k2gojFw1wNHTYRk0fCNfCtZ
HnsfWaujbMdYtFGBeS5+P9q6nfQr6RPht5FuZSIYgCs11IP+BMBWvTE95vrm1RIZTQRkaGZF1HKr
lkUayoHix5NaNpa7iU1xXZjoI7HB/cSwKvePi+kKXMmizIoouiAiBGHDfjrEwYpW2so105W/kqzM
jK3HNmzWvlwJo+xLqiykcRqc2q+fVywPOf2/NxEztRDKYpRIWhUSWgH2LTQxsBLofWf2loF3uRm8
PV7H/DVTVQ3dI0gCoBJ2e0LAw0k4Li149JBHKyC2WPk2esr3rhEy7AZTEmWiZA6I9L4ESdMFq4hr
Av9rk25cg3WrmJIoEyUA7JgvpjV1VruuSGAhHjTlXbnMGA2us7bwavMoG5WDmyb2hnyyUb0pG5O7
1Db1v9862kKlzZAtFCwI6Ijrfh2aNRF+DAB6Pf9LbaAMEvBAdCGUsKDSBo4DqYh+iAzBALsUQxtY
O0dZpQak96kbYUUNvGKMoRHEgEZ94hkLmjV+fx8QXVhxc66RVB3r6c3J+YprFPENluWZseLoCkTA
LsDIoZZNnQ5a9VEexYAzhPhGCCHDLvkH1/RGBnUwYyiDgGxxUWngDJmkJiRbc2uW153Zrxsx1LHk
OgiwMGgyHQuYew0ezg+cFIyzvy+/odHuasNUyit4wEAIxgAM3gXB+L5R78Azaoaw1QHgxzFMEhsL
lkjp3qbeiKScA0i6ZMBNYWHSUT1NdpUzUiDJk8bkzc0Pyy7M+T2Ug3W8bpDzQNcYtY8CsAHDrNUm
v9ev81/5tsct0j4CE6x9jKXdZ/um3fxbFt1t3YF7VMvri6zk0AK5+bmDNaqQjgCX2E58cY+CkX2L
JN7wW/eZaWwns015qxvx1M6Coq/EbORF/GTWYxPto5fbXNjgZjB8vPMYRmr6F+8kotkRnZrYX7QG
4/dXsa4oqEIMiD5sbkAwX77NLZn0BijfDWAcMyz8rK7itYq+UCQQFVmhHH1dIf1eV5GwTxIMWfso
66snBU+w97E7Kd6mSk4iOpSkMyhySYeRb41TWeudeWBOD+b/fMKk21frFfwiiIA1K8CdiUZs6of0
EwPW3S93hbqqsThwO9fIPnmeIfcyQkjv87VcymGPvcIBEgNyK4s7Alm8NANzYYy77gC/uhNfAyMB
hDbI60z3WH8Ak8qsWAW8GTeBwpmu4t2LUuhdNgTYL9h79Hriba2A29f0z8Fz8DxZWTAu2ckO3G1g
HvOf00NJIpNlqGav1pV42n1wVYyEG6hH9/5OOdbmvtzJm3oXrGxbOCxBzvsBVrefEaqXLhk6Pner
FF2VMeKJ4Qb8pM5c6TKRHyqc+amxlFW19+Hz3dVkRkQibtnvhEtO7u60ryRSJotX28GTglrYA1sP
PMVWZ2gv3XIKadJVZQwWHpZI2AC1atuvu+X0kHVXo6ED0P0LzIoxKWz2+0icCYXR6vKfbVAoTxFy
AYaLR2yDvlKOixOq+6dmM9pggUGwBZr69LP6AhX9MjfAa4EHfYGHBeMkZiL9m0+g7FvnBiGw0fAJ
vRmb4CYws737JK5HI1ylexBTG9yZFVDMPWVuZFJGB8+1SuXAj41jyHMSraTLQxsz8ybaVboXfcVY
47SND86e7jTQSknppEUp7H9LWx9xeQ8lyw3dZApinSdlUmpwxScxj4VJuE7ZoTI4A5iwBsBROhNc
2mvGuhi3SKEeAiXAWNxxWldnTe96F0FGsmmxvOTJhb3w/tEj9ObkqBcB3llamYTTyeGyTM/QflcZ
2nO6Gkz0prOiaKaiUKHnxA8jcy6U09+1ZnIAodHl9DoTWESbnOUQWNtJGaW+nlDjNZiIBo6oXWNM
DWxsZm0Cq8oS1+7KhRHgTgpC7NzQoDzgCEeui3mqs07hyihQlmrhAcagVHGqYOS95IWAMmW0x8lY
ySagr43qabIDuskxk3nS5Gsf3BQ6dFXBXAjuJ5zv4uRuigNMoQWmzYP3Vptok8auH5HmO6LlbaWD
V5a0m/hVLc3RAFd9S7RNY8aH+AAC13+YA7zWPZWyVKBJX+hKC2XIrNfKqpDjfFoqJ56w3OJsdIuu
YV1QMe+BsJpSckzZR2ETdcJe3Y9f2sVigK3YAkfIipnInQv2rmVRGl5yTadWQD+5pAGFl97ulu0a
bLqw/+nKe6qJtowPk1sMcaEBGUMem5BJpe/P+++lUioP7PAGTAcQ32yAg2kgcQynF7IaWlmLpDQ6
VCU3ANQ77JSByN1Ij8FpMougMTj+o5fQ1YbSLhW2XgDePGSh6o68ant2zXbynjg+kcj/7LGHNkuM
LKBFFs1llFbGUowE0yD8dVvD3WIP2HjYCxzeusV9WNi+9fjIZqM2hIwq8BhkYFqq1JklneYlKYgd
9yBP/OlN8VWq1+fCFJbFjhsswC2t8n1m+/sMD01uqbBi1rnDhHUCNIQmApiP3uBmAAxSAj61vY6b
sYCGou/VAFaWiSid9TqZc9zXsqjNLZoFH9fAntoPS7zY97rRP9ck3fw/3kHTPaMvwrUkKiQBKGBf
ySFWpR0BFv/RnrVVCIe62NU/5Ud6KGwZRQDXGJ4fH+Z928Y0lHe1m9TjB3YGoLktVghy0FN2aBGT
KlvXLH+0jWdIf3hSA2mEIXP2BNFHN3VFgdaTNvKu6wpRqTQi/BxH2mO28Syc4hJz0vz2nxgY/UoW
dYICIGSCYqyhLaupGBr8qdZoaGcEsXMe81oIdXitopRCBEDCy52fTCfC+qWCAO/xxrHEUGellFU3
McJM+xYh995ugAZP0MXNuOCz/ud6OVOccvUgLodcRMG6FVHYbY/VSdp6VoZMVbuU3wLGvDxrSVQE
WYudqI0g8b7UkEGtXZngS4a2s06IuSbKpwbwcQuU40X41Cne96zJLPeGS4R98fb4mOby45ix+lu/
KZ8agSszEzwsqjQxbHMILB/lBX+F4O1fKgRlibN0BNLSpNyA699NOanJ7mNRLDM4ncKdcbpaEOU/
s0yo1IlREl568mnRSv4YDtMjFWCKJpD1zTFb6t//bhc16m0qta5QVz6ETiVXHomZxBg3QPAzXIY9
uoyBUcsDVAsvIVW9AC0A3TOtJUBAjuVBRJmwO0QrNDPsJPOrRhdAZ2I2/MPBRbOKlxfPPJ1YWzsT
AN3Ipo6wArBmgsEIcb99z59EK9qOBJjcRmtAsGIAvdZK7HjJ2tvJUjxaMXWgtVZIudhjxeMOZV/g
5SJ5DxqcXfLUH1QEmdKZcZgzObbrZdKZngrAdqISY5ka2Qumt83t4/rJyg/Vk7P6ZuzpjE25kUWZ
/HBE/7McYnGNBc5YPNiiXUialcK4fHNx0I0cyurrfR8Ajxdregd4+C/e4NAWMK7Xf9DoS379Em2g
bYLcD+rKalWTZ05PuDT5qBo6/ek2zyqIalHvC2ym3BySonSiOFoyDmzGR4sCupdkTCtg2k2evuHK
BwTo+xGkoZqu/F9ll2ifb+vDVKVnNlfMr+dvWZQTAMK3BJjlSZZxScH6BNDXU2Q3pZ5QkzV1jvnI
mlNI9KpOjdI6+v14an1NMJRNI5TiPlQrjEBaHP9LS35UjQk6MSdI5NEai65JaYJVu93IJmmiRAhl
cS8vW7zkUcVEcm39jO5YS7SRazR5uHDG4c0ZlWuZ1OKUSAYDTAyZwtE9Jc/Na7rmLck8gzDJKK30
NT4k5/ogWd3qseC5g7yWSx0kniIZB6YhcQ+UURA22JXy57GAuXAVc0F/7yblxsEY42lyBAkcsBgn
PGTNdPMt74KaJbPS9lC1yzL/bFJunStvi8IsQQHM6j+fsy/X30C5dwBoCmmNCYM9b7ibaPsZWZ7F
7yf/BPBOmNHORBkDtJvoNmHd/Llempv1U+6iFRuQyrWSuAdhrBUd2rW0EzDS3JKWxAQYwoOp2pJV
GjB3Z8bWs5SK8hmykIsYIpg81ef+E8C05Py8XD6hMNAvXzrCqkLNVUeuV3qxvlcGKMmgSOCWwdPL
UJej+VmQ4+/YXAMTBc5RhWcup/f0tiPf/3aTL592JdqvgUwtDNhkkDmhTsuRcX08L5+mLMgH+JOQ
vD2x0gYMnbok6q9EyqWo9SifTua2g8jQBrAosu2sF8Q9oBNwSIG2MWEAYNRIopEOtZILwBOlTPoD
Jolw19pH+xiQP39Kq7RA1fThGT8MvZncIB1rXIuk3KRUAwc98LCbqNWivSLbFEjz1JvyWV3lBrOi
NWuCrhZImVsQotWNX2CBvo+MtL0/e5erIb7zX8qGM3Pz8epY4qbfX52bKHNakAQQp0QZGfmDnIUM
CRdv/mj/KKOqtyFYJ9z/1UbZkK3Aygyc13QD4lVp/ICHiCFz9qpjilUH3ZqM4QLKwnFIsQA3QBX3
6bsHXsLWzN/QdltIFiiEH+8fJQmjUWiQVhRxKuNjClOh7JkoAhRWT8XUsQGK7wiwqEcwx60eC6Ej
tb+kTCgzKGlj8I1OqHZ8nAtRLqfOK9puwqOPGjoQykCIYGyAq0lA4LHqVi9GR4SU9bag4qg70dRW
6pzmebEmpc7WtJs/vjmiXSq1R7Jo1ylQpg3jJ95nn11ueXZUGYxzpAEw7qRT26s2XRelNRZeflVW
HmCUNiHN2ZBe0ZWhN1Zpnzpymgo1K5Zk+fbW/yUZXW8ocGMAXFKpWx9InA+a6CBxYukLbFU9sOfV
wifhGKBPeLF4rXygScYAN14D0LqcOMJZUHyXodqri3P5BNg4IAupIkq8dJpJk+MOYOJl4vTg81os
K5BVA7TAEq0BGOnG8CeJ7AEcMtFylNf6MtqXx7JApVm2VZC874Q/Y2KJq6rehsEqVZ4eqyQVFf71
bZjAXCwU4M3oMqUWXei1IE/kE0cXwBTOZQsR00IpRIe5AapBVk1nshF3W4HRdMTxmMvnacieoRTk
QtWVxEn6AXQMcUrkEsw5C2H5eFkX8FRaEEwGrjRkYbyUis+kIcrkVq1TR0WJ6hMMdxn3hNEdYOnw
r8BZKwj/p8qBid+BbmkTrUvf5kp7hD/46vslxnq00Ixda0wArL/xAjBGbaI3cSc/Y8QXhPQuCqc/
XmKNkel3p8efTs+NXY7k+tOpIwHbSgTX0aTOQjW7PsEED1gzSdzteYRTWy5cpwXJVt2RlWS+AMHc
7Zk2jeNKGNi4Q6kJIrBCeRpsoKsaGjgCyDlC82ZrPgEEzwDu1rCsQV1Piu9gWTkT4w44MGskB74A
i13tAnndKIxjpPsC/tqLq0+ifA46/ny/7fFJtW0OlmwNf+y1+rRM4Uu/8h95Bc+d2BhvWmLi7Pnx
OUhzlgMTbf/ZDkqFfKHW/EIYUydcq6fo413+OQbP2lZdJ7vAKLdeuKytHyQKjU3yEtjK+oAZ1yN6
RPD3tmiyEpR04vCyFbBfOmbpMcZ7B7DFc9lQD0WSOTKAMIs16L4A2A96yOS9bQX+tQ5A12lKgEjH
S18M0pdmTPhX4Mwn75mkxx7Dn8zZDSSpFAmz7niD0HHi4ON3YGDInKb2R5uvshTE9MlXVfPKS1vy
rGHxSecp1QQeM1B8ZAnpTIzZ4/dX4Y3ea6A9r7TMwUS5vF4EgmjnfCGYGgfuJqkAx2NcxjJD++hH
zrTlQF3HaxkdnzJg2KkEjjgIkZA3deaIsakqpAwtXMkyW0nPJZp0lsLwLJvFvlS3krDS0L9RojjC
CsjpSPmvj0B9SwaMqyYBx+h26dLgD6KSN5nDrVRhL4KdWCbFrgAY40Cw62hsXFeylYJCqbEBB5p/
aevHF2FO82BEMY0E3EhUFGmwLtn3RM1Xisz5xBOzMJLf2bnGrETwyZAzo1OQMwHJyiD6vXMOeSpK
I+9jpS76RLDQajwXPpjpoU1FBC5ckGaAnE5QAPTKkab0jHG0lNcIoDOF8t+ONl62HZ1oAsAcJtij
u0WDqjP25BRnX9p1tnE2L5y5kXc+QZDy/crIFM7ZfEwIA6SGl3gVaH2TLbrS77L1g95ThsyJCAIT
hADbEqQnqaEcQCHbEC21c46wQiOqqPjXEmFOAPsNCHKMS98KBf8CJzRgAnU6Pu9Mrhg0IjaCvMrB
F0i4LB2I1oIGLPYX50733OXY8qwSnDhzsXG5cNgIPRb8HbJ+KxShi5uPb3Bd/q0PPO477SVdMlNQ
LwInocyANY8AqjuDZxIlXT1bVNrBjRQdPKVuG0VmhNFcUOP1sQe686Fpwh0G26rI5IdIfEtzSX4D
VSrm4Xm/6jAfrwUCfIaWCTuvi3md6GLnv7q5qLyWadWi11DjZEdq05w1RDznyzDnCX5MYDFiTJpu
9YtBhFq6+kQXi75G1QKfm9YCFCkiYLgxuOJT/IXP4TaiRLKnrgDJkWCon917YauusRAMgKURla8Z
7x6673VSAoAl4HswoI4wkAaIF0F8WTa+4DkTB4+Gvr9IRNOjqi17cIhtPEykdCBji3trlA6P7/vl
9XZr1DGvqQCbHk2fgHW+WL4rpS8aT15E4Jd2zPffg5Wu0TFQrznyOyO/sRHkWGEUrDAylDEXa/h7
QowX8+d0MjYY4jN3O5hBlM5i8sswVif8WQ3k5SU1XnIDpOroTNpsNsYL6z1xb6NwYST0xKBHFd9O
+z2gQiaFpLvuWSh+gTuOVPU68p/8nuF67q/FrRgqe+C7mbJoADB9RprN8uJDBQgRAAhhYncrgcr9
8UHQQ5TQgVtplPXxsgKOJ4I0rzMHI19rBI03P/luv9/bYKFY//kadNJveoPsxp/oidVJMXMzbuVT
hkho67IDXpV7NtUler339mdlgHiIrOWnpzfezomKgApsRwYw/xlxzP2D5FY0FeQtxGihRZNo0BbK
+Y8QHSOQqT7e3/tA8lbGdNhXeg5KGy+BWXHPfuwUTUGCmnGT6NTMXweoSBOcDlIlQFe5lcCB1awb
pYw7Jyv36c+y37SbAwAtv1HN3irmwNCX+1wJ1qMgMoa4iZOB2jO+UL1WKhvuDOgs0tfriXptAIlo
8Vmrb53CqMzPnhBs0+SmNNBgiLdrc8VSHrmhhTQFUwfVMtFeJbSDPz6imRhH5wHxBSOIy80jrL2V
Moyo/y9SjjtnVmQly8VuQTY/Hrp+WUndOQOCfZHR5w4ICzy0bgWpaN7Tqt7lzr2X2H2+CSuJVNW+
qP/7kBkruhJE7ZtUyRmoYSFITzu83dBCIfPgkdVIwH/F8cjawDmLdS2OslhV1ciVW+rceQsOSUym
iCd0ixK8r78Ew0otY6NuGQ/luWuFkBTAO4iXADBG7WQpFVI8ylhgrLeWCrI8Be/2x2oxo3sIAIUp
N4gKJ3C9bw8rj6saLLqJ58Rq+VYG5Q6stQ3xg8R6LGfmRqGOCvIULAdPjkv775WFWGhhF7Zj5Tlp
lW0AnHN0lehdT4NPqRhIkbS2IPKMazWTldJvZFIH1su970uLzHP29hFY+wAbwI8eGfg1Wa4JnK2x
WbmHGG/aF0a0e5lUohz/jWjKXAmlolZ1B9Hv77zxqlqvnQG+x5VCTNte6xY+4RPpco8g31CC/20r
myoGuIx6iSxhtdrmpvnDyMzOaO/NF02KcHUAGifpoVIXnhME+kodwTWu8LuiF8ykrI2qEhmbPysO
RmZ6VYFUSqX0KhTyhSsmnudEIFUWraBRgMm1iuptniWMiznnXFFfFmQJo8pIf16c/9XSxDaq6l5e
eE6zKRZG5WFDJZIuCMZLj/VTaiquUbmkxsg28TAL6hLZPQO+9qMrSpL9civG99Ct7JOvuvkeynuA
rRfw2pzoOZgUF973IVojbNDm/YToGjJchmekyll3wijXC4ZdJWpBa+9U47J4bne8sP1QkEhS9sN/
Czz1lyyAjWKGCzUEZB1vdYjraz4poth3tgnZj0QQrOH7e/saIzf13a0kFjzlXNSGQsLf8qiceuj6
SsujT93pwnVbbwF5GG391tbAuMyTwF0hPxCMwLKPzdiXTEnetsFR4N8TfS3WW3Qy8STnNlpqgSHb
7NNd5GqMuOfygKTv+fUXUlmbwY9Hl29D38HMNDgObRQ9gBRLEF5+exvjIPwWpwnn2vpzPh7t5x2H
Dm/j5WS+77erF/kzOAZmaqxc61szO9KRFas/bv5q/L2DdAdvKmn5KPuR74jKNhRJ/VaBABZz5KoR
ahtgU2ebASDHYrkWzfg0qPviXAmk/6ifudQYtFPuM5LxMwkn3I2rD6LsAnIjQdBVOFIFdAfuL4ET
LEVfSW5udrXuKJmdATVWQu6JL4HZvalyE/y6+p9ysQdTPYldVlVs5nWIDwJMAQhDkJUA3P6tTgPE
py8AZOk7vLHYyFa1HN/Ep8Dg3zszMV0Xg5g848bOucJriZRbGlJRT2o/8x2tXKmFMVSYGk+H30jN
+6wc5vx2oxAhgdBiAiukblCDDG+rDNjuQrYlwC8kpvxSHnzMO+pWd4hJamr+seJRDFiOoI0mMebg
zo89/7w5VNSJBw7kdwgJb3e4mZjHwQGKI6+Xo1qi/0fahN5H5xmFiPxuGq6TRbQUXQ1s8ZWhsEqS
c4EvqtQAMgRkmwRXRFktpVVBUZ1C/rBUSPEDgvqQgDlaMIzIZvh9umnmYiGx2cj1gGwA4ICUercj
iHGLdPAdzNraXvUKxvDE9c2WP4nBNlQnvmsjAJ+n+KvIiceZvGYo2itjw+diuuuPoFR6zPUJqG70
nUZ7aRaGvlgJmFboySIzh1Pkn4ahMoUsALCbPaxFPPHVUmT4wEvjBm0Y0d8JygqYb8C5Ud8Q5aMQ
jzW+AaVQO4lNoSa/MFx6SA+O4yR2ZGJsgfzA5J3+yeKnTDLwk0HnSc+Q95WyqD1ehcUzEksDxBSH
QZdla1kfivGdfSqM1PGsj0KQ8x951IkHlSYXvQJ5zQbNrOU5fYqseqetsr1q+h/lSjqMG255AOsD
WLM2Pmk+MUtmsI582k56u9FAAHQavFcVgOPe3rHSKxsxiasAHK4v4L0OTlppgdxN9DaafkiinffN
bSQWk9ZslHstlfJ+ga8AN7CFVF8y7Pffe/+rWVZGRezJD77jZZ6uB0NDZ48aWE8qUckQoJh2cA7g
9SIlcV6Gt23D0Lw567rAfDv4IKB4d9iCOoiN9URzfSfIl359LpttKv7SMAzaZ4S165Olpnd9MirI
7WkCiCeomBrUk/kYSzzSe50VEG8z7AOyAEPtQSQaeOL+ie+EYZn4YjHPASTY20PWSzSgShEXOFnj
WYr85WlEEq28B7aJbjfqE58ZAQbcs58aGIW7JDRB4G2ospGUy1hnPb4nYdTasbtgxpMXqB/eAbmh
DFYUgSeGjl4v1Xgl8KfOXYYKI8CaeUZgaByZGAiYgEYpDeulUJLAlx06bb3hJKOWzMga/KfF+P3Y
bEz/DrUatKtoMpQGkQDi29utFeVmsagVLnaiJjfRbQyUWSI362BfSqtA9Ai6nBkP75n9k1BUlDFK
BgAIPM1uJQZCq/pRr8ewU8d6M9jMcaMZ5bwRQFngsgoHN20gIDuM29QU/+Rb9H4g3kNfsX7uPjn7
8RbOLwiZbkRSaAWhQT2LFCFALUOePJC2elO0QzpuwvTjsZSZcgoS06qkwrYDR+GOpUtIklKsijBx
MBialaQ2NRKe6127AxjrDm/qkTy3JLeeUqDKpKlVvwpIk7+sHn/F9Hyn1eX6I6iL76PByWsbfAQY
4y0Z01SZ9/lYwsxuokaI7kEesakEC3OrHp3YaEJXFWjU6uG4x3UARNSuOHkMLZxZCJyGjFgFMKwg
bJk+4+rpXKZunA8ZFlK2yavG1wtbKMvceryWuQjsRgq1GCAxyb4MznMn1o9tu5F2bhAbYOeJhf2Q
vUvjsurBwMiKxe6Lf6j8XK2N8olNCSrlMfcTRPaR9qKMP9V4CotD6p2FCu+hddgxYoEZI4IIV4YR
AcQlmkuoDGuZBXqbRlHidApp6oiE0fPQ/ypruxfROOifWO/xOx2BQYQggBIjaYyXC3V4rSaCV1DN
UicYQiDkxjnKxkvQJAVGHIkMRbkzxJQs6gjlRZn0QhiljlBpZghiPp+3E7SAByA5avivxwpzp5UQ
hiB6SksChgqLu9XKLNWGSgvQHwSuJN1rP9uy+n4s4f7ZN4mYGh8wJ4BcP12qzCfcHUFo0aeIxgof
NaH2/V0AVJxie0/idsuxlPEuJsfcA64XWixARwc2WeqspBxELSBxyFH+hsHC2DcHSDKP/FEx9T0C
7gPB8OMV3j/9KYnUiaEOr/YRJ+XONu+3n+CHWLboBv4T2i0B2Zlxasj3yoi+zIx122dOb0r6wakB
VZBHRyB1eoEbRKEXFA5eN+ZvfQsoIdcmnmh+1Es9NJlN5HfXDgtFMwUQ4uFIFTw2buV5QaYu3L4r
HHmZodht+Ta4OMaI5H96RlLzLrakJE0u98pahomONKMGSU3wHavmS8OTl2Fg3DTWcqbtvRKihJyY
tpOQhMiDkcorVSfOwjUZDyWWGNqFqVwklq5QOIU1NR6HSETrVuQT4ZdyDgL7sTLed39MOweseBQZ
FjBYF69+tSjEiQrIb9UC6q/+Xvy2k996dWjWwEB96UjcslTwLvaBOBn1fh5DzzIYDKjFqbVf1Tn6
Lh30vWpkG3wUmV3J5puaEowWqglzxuk+0TJJnGibRRGBJAzL7anxrpxXwLUuHVTXBjLitQfOHhDq
HDVkrTBkIJ8xYpiZmmu08UvNPcd/RlZEeZ9oob6B0pw2ABNbBQYxB9MUzQQcbuYJqX0DGB2bTa8w
9HTaw5sYiJJG7XGuaa1b6H3plDYw3LcsWNI5C32zo5TF5Ct/IWVqVTpFsMa9JubeXhSEr371kbmS
nrQzk8NwCrkfrYiymBiOi8TMa0on1feKumzfORHaEyanwt3oFdpmCSsVyFQbKkYJtVyJaglqI2V7
gTPHBO2nb7KVJ3b4lWPoBiP7AOFPRHRLozGQCFxkSL/QKqMwr8xdtITjnCb0JgZFZEIVyufWXYQO
RC6pHMF7TgAQtUiJJmxG16gBm9idRotVY7/vmIcXBFvzhT8Jd/+SS7uyCYjhhyaI3Mrpy/cI7XBO
/KYgJZlMberhYUG0fboFadq4WdgSEkWPLdJMPAOSKNgj0M/JwKen7grPt1IY63rl5M172BitqbYv
SU4WMkPOjMsAFdrUSqAhosGQB2UX/CZZCFlSO2H4PEorzfHKPRSpI37PQOuQpgtBqS9oYQTUZXRU
Z8B5eisKOZEC7IBS7fBWgxzMJ/qMNNvbBM55H5aYsP7YiMi+AF0GYGNL75gahvX8Uv7ZYqYW03Os
AcW5+AOfg1wUmOAAmUL3UIzFoCtup9ZO3Bg+2D/tpLDSXbDV+h+c7AqAlctR30b1WhlXok865Ns5
Uz4sfuL3MmI4hPt0JHTt+mOoq+2NQdh25aKGU22/MUgI2D+0uRIASSMMQ8WDkAh9ab6lkQ6IdFtW
6mbSJvpoFBE6gEATLDg8dTRClastlw+NU6pgfXJ1aTSSHITWj3VanHF7Kjod8SqeOg0R4N1qQNkl
ktsAbc0px5KAIUh8jcv1RORIqsQKAdu58gHdpBFvtORuWaCZugL/e0jaj0X35i+2obxtGiPzfz3+
rkvW+3b5AhqaMe8/PTHxk3IVeMyHjZaIvVMKRH12wQe9bEtL+gLM0QpsfaO39GUy5EZX7EbR7DJL
kI5xSBJ+paVmF23RDN4sB8HMq2/XBJ20rIOX03LH70gcjcffOrOHt99K7WESR1kkeHzvVGQPrUSC
4TeqBlPnwAQXEFjndJsfFOMlNhBJfDOE3wdlt8IpNUWWMVhkxdjjyfo7NvaDhZxlBMqHzyl5et7r
5PdbQH59KEvBcIzD2wdD/n0n9kS7NjEz4HE0Pb+opBSny326KJQeYRpYBiJrXCVoP4xKMwWhgGcq
pMOMvWswxN4brlup1O1IJL1eyIreO3V/GBTEZ3EFJs1VIrA6k6T7e3griYrSRDBRykGF9dkJsY/m
78Ho7cYaMSpWo/3CMnbIUn8CkpEkS4xvY2K8JAa/NWCtCStPfT+LQu319K1X7k9Pk14tBLd3ktd0
J73JgBEfV88xRPmwR4VRQ+G8bz0k5gllA6BiMDwTjZ0CBLXbzaBu5Sig7Uho8AFe8S3U29QntbyL
GpmI6a8ozKfGT0CCE4aK39soSBWQl5mIvwErTCVJuMADHKjAYdlE+LL9l6ffa+6rXoe2SvKPD0lD
N6x7dA8SiZe8RyZUSsYH3HtkfACIUpGOhNuHRbrdd8ULdHFceIMD8UNM9pjJPUcbjzz/kb+Xz+v4
ZYlZQUwef8qH79UPoHhZRfn7ya1p49GaBLZhzJag9er2CzguDmU3SQbndft+3AfbT/DvHI4oVQXk
Od8ul8uD9TKQzeajWh+cTWz5BE2/p9Xr442Yjpc2ytdfQR2/ENdi5oox9gEIiOWbVkUECHGM4567
cDhOnPiEbYG+8NulovUg18oqH5xgtNxKs2JBtx4vY+44ryVQV7qs3Ez1y2JwqgSQc0pMJAkXN1p6
gmYqEZ6bA5Ml+T52nMr3fy+KOj9hCHtgLGeDk5uv+z2KBRnZDqf39/1v3ziei/0ZLt5MBeO5J+uR
rN21R87Sdp0YS0Isy8kE4viAtET76tPqJSQbKz1gONb5SY1v8/HmzFlWaWJnw0gmxkPpDKHMTQXa
BJetSyYy3lM4/s4x1ZwsGMc8Kwct1ng7oF0W/Gi3xxy64xgm053KkQufUp8LBFe8igaK+ufxiua0
diqsY4QGjV4gfLyVlLtS3g56NDj4jzqiKBgYVMWOtMiA/itBdzA6HfYuni6pnvxyxW3NO5Lw/ljE
7K79vZY77uauqEBVGw6goQbys7dL8DAQojcvZ9XqGJtGNxi3jeLp8KaD08g9Hlgp7mEKOtIi8teP
VzR33a9OR6cuo1JnAzdoEOR2eFPpqPNn9T84F/BfIsSF6Zwmim4VoFmIcsbH5eC0UWMKMZpHvYMS
MtK1NIT0xTdeS6GcRKeBg7ZIIQWpol0yPU7e90feOtpP+aolz/32+Rm4Ua3160MWyQdPTMxnPN7K
S72Mts/Xn0CZTvROtK5cQgFz832bEU2Hmdnb9vEZrmo5Hp6kU0p2HyCEeVmhjyI2GKZj7igvgzMS
5gLR30Bd6UHE5OBF/5seTeJZShbR78crnNPKawmTZb8KgKo8VL2wxwKrCD0Lvql6r7nA6tD7P04S
0yz/uw7aYCiJqFUxpAThKiGv+2zqTjiunxVkxJ3n7ulLJh1ijxYgDwBYMaa9xAwGwz4ylnoJxa6W
qnUhiF0X+Ih6so/6H8WJvf8h7bqaY7eZ7C9iFXN4BcPkII1G6YWlyBzATP76PZTrW89guMPaXYdr
l1W+TQCNRsdznP/9bqKIh9gPA5SAk2DuhdB0tNa8HvcC09tlqjgu1VfUmOsXn4ikUSxETw/QqpDW
wKDQ9anFUShLtdgM6HcB7jV0slth+NxaRTtig/7MM4u19pGby7nhsons5pVgtroGMrdUBeXncJZI
4S/UjyDalO/8kTbExaCcvDSO2ef9LZ1yLeAkgnEXzydqeoyC8kIRVlJWDucETUx9astoCgjrR8TJ
71E4k70Zt4297ZCDWX6MoPIIkq+3Ne3B8lO24nDW+5TU8akWciuXCP/KhQ+GlK8TOjezMxnsXYpk
TjKs0ixLSmlAsLfpgfGNdiHTW74DvMrxziSpzRR9D3M9Q5NRB7JuwLIFhSrGqsercnEVWjGNQr3R
h/MQOUbs0I4nXZRZifQScKTlt3VtY1p1df8kJ+oPAlyGf6WOT/GFVK82utSg7nBuQPKgkrSx0USs
yWZT/wqmkRzBkAsIgOTVFZf3JU+e64VgxowWcUN5MYdg0TgGawHcJdEbn7350qJYJ3MIaFOO6eUq
GSXKNFfRjHQU5j20oIRXfvJsEXcPc70lLHb43/M4dvbxsAIafEjmnY8wWOslkjKcd7vS3DjIIi2b
J3rm7AWmGM3A4a2zYH71jv3xkMBE1Mt88Rva9eZh5pGaXDCwiWXMMOOi/kVaF8cqUFcKWsMYzsjU
S7pTLSXfBAf0XGVl8hAvxLD7Wma1bPQQk+a75tBT0sIQpEB4043nCgQm91VmMgWlAvYZnUFwqIEG
cK2sZS2A1jj3+bNAVivOfvTsp8Pnu4Kh0cPnavW4AriK43Gzfcm3L76GZjaUzJCjQxmV5U+jdZ3W
dcU1Z34Qz5ySm4o0Z+Wk24dwlIGxUqAqwFHkGcXJCs+nRR22Z3g0eIlV0/gUNniJSXpY/aTLrxeQ
mqN/bl1W5LQ8u8RffqyXAM7RLO9lZpdvve/rT2F2GR0GuRZ7UXt+loh0APgHERwEcGghShYjUR2/
Wry8YUZuXx5OD3SuT/W2jwlX8XInGDuoc8D97SOI18+v/S9m/82DQJxROPw7dfv1Ih+AbbnfV2ZP
/PdfVOvvr3/6tP89CcYiDpFcqlGFk8j7l6Q6UG2mVj6hxdcLZCxf1bax5slYYG4Bn915dWRzGKev
Ko8c7RRlnu3aXC6/dXuWmmNUouu39Foyc131mm+1IotbOJYloKd4RKSW4VmJEZkxgFy0cmnEC184
FMoxTjdJPjttPPcBzMs6VDo/tBH2ViKv0f4dxRjfepKWqxWRrYXNO+t8fYJFnPMyJ3yzq4WzPqDm
D10kjHI3DVwz4HzFztPPY/gCQPy16dtL7rjEsOx9PZpI7l8LZUKlhNPCRMwgtDWVmgB47n332Zye
ooenbL1aLRT7JUbyOiW88wbnkNTCWIJvySw+3MSjdP0hTMDUK22aBX+2hdrjdW7t9/fqySDNmKDZ
qeZTaD0u0g1Jttu3TLH3sOHkNI7dAPR35tWfu91//sjFwyQaNc2yFMrPLZ9fgXdB4VupprMCjjOg
9B9/NHtra5jyF4lwXj8Y1sPM7Z79gPH6X3xA3TV9kvg4lREMEEhk8O7wfmATAgJgx0W+PHKa+WLb
a+xAvHvwFzMR9O3LfH0YjHnre11JGg7yfYwXuu1Gz88CoE3c1AzpTBx5izl3bUr/Zscv1hrqRt0Z
oymldoKS3k62DyuwuBxtYb03RTwk1pzSz24vY9ykMs/rOodIdCUojmCt/JNHmtEvQFz5iHan7Tax
YLjXmOh/+X6QvtXHubn+iTTy9RYzZk6LXA6Uu+NtB6jBZmxUQLcCvy62OOgR3LrbRKZmHl9eQE0B
CAlb6okNnsCUuIecoEUdR79czhw7C/ANz/D6oxjTF6UJ9Ypm/CgwFR2Qa8TbjvTn4+KLwPAFR9h8
YHt/S6v7VugvbLhj8/905EIHBsPnkmiUGxF5lxCr2u4cDbO2rvX42D1uCfcAVUCXHeLSmas2o+l/
RvlCsgtkHTfiIVmidIV8ldPn2SaoPDOMBidrRPv+SifaJq52mG13K4oy85Mc8grrlX7spC38QbJo
HZTojljiyXOsmUOdiNmuRbJem+GLXBRDZG65O3ehOMHaXcoHd9PP2c0Z//BPvS42M07+84KNs1q7
XbMdMnI4pAD89Yi7XRyRcktVAjzlE9RolsFi7igZo1UZXZkZ441Sk0VVLlxM3CegYhxWXDSbRxlv
5z2FZfyvSHfzvDAgq19YYUBe8URR4qD8hIWuHo+a+aWf3jLYMev8+wB4g82M2kqTH6ABkAhENiO7
J3Ooeh+XYZjCS5IBiF8jtUlN5zHaPepPQWuCgGoVPax8p9pIj6haZLg6gWOmD+NjtdSHsWdvtpFz
omUEenbxScyjRb1AL6oQn9Q/yBGAUHYw5WSlDegfdZ0vskeK7mQiFpjZisljvxDLHDtGAxOaSDgK
wFNZqpnrb0mQmy5dJIJ5//L+dVHdnPqFKObUM00x4sbAuwG844fmawyOeTj/ovmZYgoUR4+/hc1T
AS1Y4Vbv96KF4m+GCiCmdJ3iefsioY2XB1hQQ36KijyKq5faeQv3ytoGSJD1gDEBIHZv1X5uk8a9
v/flzIsnxr7YyXLSnmtX3NcRf+YEaa4+P1ETHxUA3bxoYeLHGum110LdlAaGPrpNyEhpo8eCbJSL
26/Zwx4daZjqsDHDskxRPNt4n0s6Oz52qws6L/KGqknIoY4Dq9dfMFCxbLQKBcuaj62wqla1yxUm
7yZ7UddIymuxdV8lhHFN1xt7JZEtNNG0EdrQT/uzxYkk+glDsGHLmwfOgjLOiLq1rteimO3tgVMV
DT4W15r8QjlsNrq52QELCz6Lb9GZW3UbX0MYiqSwMGP+i+2wE5qsKpoO63J9M6AE867WzG2a6J4c
RaioA+G0AGPI5LyDEtN+/YBCLOA1xqH793dvCViCgbz0B70me/NhSJ37ezhho9A5DxAxIONjvhDj
ltcKYqBm14WVN2APwSyKhrHPw+OwVK3SQZ9vtiLmObRb8hvOsiNPvMLoppcxGAGYIIwtsHPMboSI
gquV/hzW6761c00FNNG+rNDSBdxXrfoCYANJ87mk4u07cS12/PnFk9yIoi8GFGKRObXxu3NwMreh
Z3IzLtwtloJyLYi5eiEttMbHtPr5GUm21DogHxJtnoCTh5k/Y1Oan+XiEIAMUEC2ceRmPqy2trgB
/eAZcMOLc+aoy2axXjcLkBqdKhN/rTPnxBOe9Ji9nWtkmVJvQBwhXTZOGQN85Hpb1Coc4lzxh7PQ
n9INpWcjcKLWn1HxiUADm3IhZjTLF7svyCU1ihbqJq7rBypjiuMrJgvb3o+Fqt9TbJvLylmelh+R
FS/uq/qUKUQ+EKZY1lHu0RlNF2me5ImUDmfP9czKOLgS+tHCDSclGIfUZ4RNBA4jQbAhAqMZJXFN
YaJ3ww1RhcxQF0i33CYHSB5UgEPw8KiZn6jRveg4RZBS7pA9KRZzvVCjarE2+FI4c5iiWxZFHSPB
68VL9TlX4exoyPKKvyXMVkHhgFSzwBNTdv9SJnOyjeEbjZdgwcK2wwhvvtQ0M+CAf1xIpEc19IVq
D/cPdMqCYABJBZ0fujQQijCOjtCmcSPFQnPWXmDyAWmcOVS2ZGPXnN1khTf9vryJXb0Sxzg7dQF2
Lq/jm7O8Di3MxAFzU0hMrjx6/sKtZlA1JrT1Stj484uLIseDUsUl1iabGuf0qUWLV3qovJk63eQe
wjMYO3lRssVg8rUco6lUsARU7bnj4/ioKtFObzNKfLdX7JoW3KoNE4HIQLBOat9YKHI/R0UmjJrB
aCsuCnD8ga82dtQyzzg6VEEzLRnNOegsPlwo+Yhkya2TF/Ex+6SfUkuSz/snqU54DlcimVUngSrk
jQuRMr/Ii7f6kxM+5cDMgw2fEoFaQUQCYeV3bzyOubOUfEfThxw4tumiM3ax+5z0hwrtlAowb38i
A1yn6VoHLWi/y9xHGf+3EdsqvBIcnvLQvwO6QO0cf7CSzCxBYqEv4nRRgyn+NKwlVCWr7xCoueuU
N2n14sdfqvKVto9qbUrtSilLM3G3am532ipY07ABxkllAthV7ef4aSYeAWwLjBWGmjDbpzB2o+lq
1EgKlEzkfDOcSsHknFo+RP04UpX567oDkLMt6cBmP6YYwX7p5nrRJh7nqw9gjAgSD30spQHSHq0l
9yT57f1flKiTZlGrM5o/MV8AXAWQgY7DIXC6/nTk4oZJfF6JFR6js0gdheSgac5B3uaEh8YpnHQR
rza6b/rOsEnOrjPESCtKpuskCGFP2vsfMzZwMLiZd2PKB7z6KsbIxHnHgUEGXwV4y1fFJTu0zY7t
s5z9ygGorww2tb8w8/OMLZ0wN8DU4XUVcOUK+C4YZyVRcxVwwnF3TgcVKsqbKQjOU6SUKcb2wtf7
12/iwkuChmlYFOVGsADGBUMBVo+zlnZnreKC5wbRKZHVzp3R5onygS4JOjD6AHgJFBF2VkUxMl90
dbTpayCsAY+BE7uW0fkWoJryhhTaeUB5FVV6Fx5uYgUSmiJaM241U+5ParEuS2DXFdwy921Bcu7v
wC3+J7DdNPDgousPDxiaXK7Nbqh7Qh8NWncOMQXVOUWylZWcPFD/RwQWBoqVQBRGLF1aLmdSuvB4
cv8DJkLT6w9gr3oSBjDIaB1PnoHw5by39qvlfUbk4XeJysoSuK7UM8W3hidJv8F/mcvBTdx0oACM
DdMjFS9mvq83QKQNgq0C4VSB3nVki9zWAr2mcxgIf1AP7TY4lqtwvZxZ9cQTfiWV0byqHYDnJKJx
aVM5MTomSLSnRAKT0dNjsvipyLZ1tl+aibbWdrXudmdz5gOmouOrD2DuGfYC7qk8Rsd4BwQHkD6N
1X2IHlq0Ttb9xU7tMArfMkADME4PUMzrHe4znlO9nocHivkzBYWK7jkdnoZk2RsrTZ+7bBMvqoRZ
OzQSgwkDOs1YbhWuQlp2wnD2E1N6rT8itFEg+XYkqvX18rJvbIzHAjrx51REWOncts5JH39+Ycs1
n6N6q0F6RXfA4ITdlDD4Qwx3IL1kUrgyAHaJlppvik8+3c8RW0/04wCZCT3UoKzRABHLtjjEUaRG
edWjtUpz6M4XiO79ohFg4yOSjd2tpxyGZumBlpC3/9eHfCWYXXjRasBr6hBPhUtRWHsqEfWtJjck
E00/m4neJtwDTNKAawRNqZhMN5i3yaB5zekFwopK2jafsvFbdE+GNrMiZeIpksUxLaBrCiBD2DiN
IkIUKgOvg0See9A6Kq/ht/rbbQUHaPem4lDyPjiNxZvDVl+0HwKYuhZobRjM/AOvNN029vYNYw5r
e7Hd2h/9SrBl0DatXgZz+7Ze/87xsE5cM1nWAMYvAtwBpowxpFra8G2Yif05zh8AV2lQy4gwaVOB
cAZO8/3TnigLgUrkQhhzywoMtfJaAGGb3UH9iC3ArZ+J9lgtvxYLG1PRAJDkgLkuvrSzBnvCdF6J
ZjStMaQaLZhCfxYXFG5RQD6dzffzrsQUWfxsLNYf3EqZsWBT1vJKJqNwbZmnbqVAZkLos0Zew9VO
2OfP4Yz5mArWZXRgayqgR5AiYBU7lquSGxpsa4YEWGplpoqYA5DS/AoBbAn/y3UqW39NLHrgVtrx
W3kC7MXTHJ3PRCkMp3vxGcyb2Lih2/stPgOA8QJwfPcVNldcD6+2fODOzSdmLTsM7wHzdXUSME+o
zKjXqD1MIIYWdPypYsQCcAPMEctumWEXcPP67KcM96X+eF99/5ppbwUguBAxnX3bgTqEA4qpXdmd
0c7xDgZKa9jKz/oavfsq2glisNZ7i8KOVrSwtMX5hNKIYf2OJAEAV+OODQYYK7AHgauSzN3i6aX/
+2XMu4wQmPJJV3XnQOPLTeQp+l7R49P99Y/7d2f5f73dF69U1RqVJOQFhLjimyh69TNN4V1iaind
3Zc0uRyMu6HVHTDsN7lVr8fgQk2x0X7on6iOWXtp7sGfEzHaxYvFSEqpNKFbd+fnujcTEEDgSA+5
89cTtE1WGD9UJfNtfUKN+v7aJm+rcrE49qzEjhuEP8mv4nrnjISi2eIxWMBxt6hlv4nQj+WvsYpR
VZnLrE0e4b+y2XS5mkp6Q+umOzeqsmz5Z9745NXBvr/CqXf2YoEa47nxFdcBnwjK6GU/lWtp3YsQ
OKGfWP8HMRg5GaFFMEHIwh93JQB8GqnrznnumXr16UlOk59KhN735UwFO/AX/hXEqEoyRMBREfvu
rAulnaSY1lbcgkCDMpJicNtH43AUIJkWir9SqJk5kPeaBuUpV5EdqnUrT5SfjS6Z0eBR6s1tvPgq
Ro0kBc3wBo+jHFDEfBJLPXL8uECjZIX+E9+n0UPfyJ8Fp0szrYRTDo6ioOqBGULMbSrjzbq4OQmo
QVyFw1R0mVcPrRjYlD70w7OSihvemMu4T7TFo7qDUQMRETDGQ9lEdJdyiPop8rJuiWaZwFILkhro
GCclSPSGb7nCaN86fqmA5AK4ju5XTcxBAvLhTD5z8i1HugWzAH+MiuzNUZTGAHENuoDpb+K9uoJs
xZKdNbtQ+tBkJ+xAogNWncF4nVG+Ma3PHvMIYjYW1XQZ9bvr3fZ9sQHJs8ej2YM3M6SJd9w+J8nR
ffFncihTuVTAWCJvpoLiAD0IjLuS9l3jpWIynC3hRQCoyeeiRrE7JeVLPWMDJ5wxvKAg4kGRUIGf
zEiSInUo3BS1jHBV1WZnleiAA4dz/DgX2YCW/nb/0D2NiVcFKAwyEu3X+1dHpVxFOZx+A4wlO6Mb
XNUuKySDHcAbCzqJaSX6Jh1cuXNiUeM+aSe7r33WNdyC19NOJd4YGJLIx5UwM8lXACPbqFz200l+
FT3VKYgNMSOhyx7hPTS/m6ABj9JHTfVKNB0VFHmIIM7yeKtXWqDaai4bmZ0lyN5+g73e5R2wyXE6
Eqx6Fpi6rPC9VcgNnx46P1FGyjFMLNvjSGnqpDU6WYkIYmHONkAKAeTiBpUvK0pbXlpFssrFFpfw
w6vY5JG6zbSsizdyn4nervCDgrNUn3MlAgbvnF8MGaopG8AriOEhSSuleNUyrcmOTRgUxqqr0DO5
KMpYyvHAqwE6RYc2lh2jiyVhk+V9X6zFRHXHSoLoqjtR4ClGVFpXEpw0Lr0nWEK/OyV9EJc7X1F8
zSyA/A1OO4UCdjYrghCxniED+txQ5aA6Rkmbh86AvrF6kWSGXljykPcY0OgTcOAFLhcBj0eM+dpW
XFHyl0KhdwHAnSgfnTM5btIvRUnQz078Abmyz0TMRTCaRW7G+XtUCeT8QU1aQ15qHeD5HzRa+5gs
6wuJI2Il0syOSy3ucQBFFwym3iZZ8p4Ct0q1A6QNyq9KF73iSy7rxAOG1VBy6bLOZKNdexynhM/A
tfFD28csbPyURaEYUVKUmKcDr0ESqvum0ZTgDBIGD8NsqARhlN6IuhxVn6IxkJr3vFoDu3eppsKj
l7X1YMX4d1oRqtT4NTfS9BwZYPK129xrvE1ZID3yG3tCELfrsokVf8/Vtaq84bfJ0SSRaG3zXklV
VYHELjWe4iHue9KB0lC0aZ3EmeVSwDLbInYaX2SEWrevCg7M0XUfiurCy+Ig3Nai4YMtTJTdSNki
TcMFG7dw+XTHxUiLLWBGdPymmDPfSINccyRpmqyz+yBLQQufuSVNzLLIlMjUKaaCAYJVpn3x5IHj
UArBn2K06SnPc23YphoF7UgsdjFnyhyGpJZSGokgXdawSQLJkbJoLXxL5a0qsKymwOxOU8GuuUJK
NjTjU2ye31YKOFPh2wifTV5FekcwMmlwpCnbhK6SpBXoETgEsYYm3572/dINuJI/KXqHxpnBUAv9
3Ws1LfwcsiJXFl7PqSXKH2rQ2I0bG70pikHjO4LqRRKOSurk/aACKwl3o6Zrwe9VQFfkoKlfxGUR
p8BtoYLxxaUJaBF4r/YUawDr24+BRI/vgMvS8w9+kfvcXihSIbLjxKOVzelBlzlCIPJ5QRqeiwfL
w0iK/tumKWcDtGV46QDw44H7qO1+Zp6aiYcdoMmo+wIxDRMhLAKUPDQR3uJsOAcVmLZDY9OEZ55f
acEZlUpiKLsufW/0Jxp9oiuHUD/47brcMtyfIAHaq/E78zkTL98/+FcScNxQ9mYeiSIZUrSbjAVv
z+EqAuo6YYGksk4ExdLp4r60iWcCtXWkAFE5wurZUenUEFwO6Kv8OVX1xJE4/VnRAyfl69AK+T5x
7kubCD7w8IHMCr4LcD0UxkOWitENbzDK2IcKtdIq8Gx0z7zdFzJVmASoFooIaIsBYMtfy+GFoyZV
tR7yPoYYYw5j5gjK63wv1Ni+Cil65UkZMI5REYRflR17ANYwCivTdUudnVJlnnsklYDDd8GqzjjQ
UZ21hkTBqi4JJBlMVUGkHIgW/1V/B3P9McxB3shi3GJeLYpCTHVxB4883D62Ofqr7+8r43izElhP
sCy9QVYDrCaH64JgDS3O37oBzEaSz3XgzWwcG0kpgRcrmq+JO3UXJHD9BlCo9ETyzH6JnPv9ZbHu
3z/rGkunyAMib8nioEjgiywzJZR2Seg6jb+VCgsAuo47ZLC930aw1/nKkoCFNyN3zDBeeLg3cseY
9UJN1bJNjUSHXJQUhq2KSj2oKAIMqOj4U9iVh/Zlrt2XnV7+Ryaa1FBaAxTaTaVY4ds4FyJf2rW9
nSxblYDj1jDLLzxZQBAQdsbbnMjJo5RBQYGACahwLKBfiX4quQ4jaYcMqx4TXrZShQTf/VN47sK5
oxztx82WIjYE5itcX/EGsTco9bgGFemu/gV84LJZcntp3z1HT5GDprT75ze5sP+WBTS16+Nrm3pQ
WiPFVioEjQLCkyoR78n7ziz9874k5n3659AuJDFWk/PAF6O1kKTrptI4gID8zSnchjmFZJIkN3LE
6xVFcqGK0SiHI/wueNfDkaIE2J2NGR37ZXEuP7VVqxH1fH95cxvJZOLLgnf1QUqkXZOYYZDaVPpJ
QFAK2AB/y4Xwc17+f/KYON5HS0vuxlgmcNuRz+BzRytIdAwfizV3/P+JYq44Hxgx7ULoI3eKHoHu
ZLvAg3/qeTKHdjy3h+PrcGFLXK7hBa/K/takPwsvADsOAkybCJ4pSDOKf/sOgKEAgNh/3A/wlhjF
99shigG5bOy6Ssd0CU/iOLfF/BCjvZYDZ71H5xTz1lICrBepAGASjPH5X47iYnURDXMdjbzuTvFB
QFxUNnX1VSoAJbGvrRT3Dm08UdEQLoxAZHyswWjTc/IciNTt9bj+CuZ65FxYe9mQuDtN/OmjRZZi
WnXGG5sTwVwFTgQED9fH7q6WRSeMV4izWnluYmtSCLJYgP+GLwY8gmtdEQyjh3/ZuLvSK0mTHyu6
rY2ZPoFbfURLGv4A3qWMNARrHGWl50C8M/h7PVorr8Ihl2w+/C6NQ4y5mbKYSQkybiUM17U0xkD2
Gaju0Czk7z3JM8w6SQXClXJh3r/MbI8PxOiokqugKQCsPhJiN4rvJ2GuBeG+GtJVkp0CGUViM4sJ
wiorzJ8RhhOwadjGQIph1Upox9NyArz1Q9jkdqg2ttvP4ciNh3X94l1/E7N0KuZcFbVeuA9lY03T
k9QaKy9+aNI57Wdr5X+rB+8oIA6AnY3+H0Zt4nqEkMM48V4PKotqL3kKwmg4mZ5vGQ888fdiQLof
Q5kxoSxyzigXdLRoUABQH/rrb2KGIQDJS1bH+xp4nShZ2CicplboeAvPFizOLi3dQlsXKRYJ6rdo
mV2o4HWqnLPwrc8kQ9nes5tvYUzAYIQVUEOaeB+LpPGPmAoLKowVSw1J600jfApRaqbfkrIIdc3U
wUvQV4SLl2gFFLnXCnzz70Fi6fWG4+yWEiV8idNT4ltCGBLvUFArpIdeIfG7VKwipA/4F2OWP/b2
roBpAB4gSDFBj34zrBAOUS/SQo33NM6+gQkMx6g73b8otwbmWgSjk34OyJUq1uK9h67MrFl1qoWs
2X0ZU+p4tQ7mKGSt8QDQCSEYIQHf01ARPrS7dCntBttQzLoiYm73c07f3NIYAy01gdKLPaSCyjHi
N2Vgi+JMmMVm3EclA5nTiFaMlgGkbhkzw7eep7hlme25gjqldhSKkxzVZov21LS3YmVlAEe5LaOF
X8+IvnU0ryUzB+e2XS0NWZXtE/30LmWFrcfmqL7tHC/bRMx1LYk5vdIQ1TT36myfR44mWJ5u0xA9
EKTVF9WuJ60/40JMrgwMsLqOQZ3RlFy/ebmUJKFRZViZ/MZVSDFpyH/mb8gRkkCcc5AmbDIgNf4V
xlhKvpOTQEhyLK5uzDA8SPWHli0KoLfN3IFxlxjjD0Ho+wV9EwoYrEnWQjoUUY3z8ltqlsJK9ddw
2jUMCXDhTnBPnXpE25Y/XsIZSzh9gDqSLCI4ZtFDw6Q2jCGthYyj2d4dVoXPWSDV4UmRYV71rPHH
wt124cxDwFbExnuB/gYgS6PGCroZNi8GZNC81X013wcfg5MePzmzPcooBdg67L64MetlfNbmeURu
3d1rsaNqXTiffBnoSA5r+b6vP+SfpEGDlhvDv7BLDmPBS7W13S8xXMj6rj30kXFudLPr3jQwZaue
ff/A2RL6zRYwu151HhL6qpTvuSVvSk7oRGcRyNrdBpwZsVmFYFYZTMDV2AVAJVrSozQDPlE7e5Fn
2YVvPbzrbRl/frEtQ5+jSTHHaYSrAbix6AVBjstMlxgLfTV2dBsufzEfyR11W1jd34XJA0EJdsTx
xlQ7z2xCKFKd19I032d5ZvYKotPeM6POCUUkh0BnCYCB/4NAdeTWA6wAZoIYgW1feT7Sxvm+VF4B
r2/y7S50PQv1jTJDw9Fcj++E+QDyNWIdcKEjLc1O8lNt4Ny+FvN90vv7yE0XnEtJhti4NuY82vEp
YQyIIsMgjmQLyNHcjJlKfCIERUBHcBjXihZIzpCzdxBn2lqmfLhLOazn7KmSLwwh5DRO/FQ9DcD6
F0h44GxqNSAd52w4cztUByzX6cyPnngn39aXCdr5wVN5MlZzHBsTThC+xwA/qiLpGroYrpWXV9MQ
xiuh+yIPzSwLzbac2dopCQh8QD8EEynd8MOJeR12ipTSfRkkwqbTdN8ONRRf72smOwb6ZxDQ0Tky
s418TizDjJHljVDQiu7zlWiOLdHRkrdlW9l0ZOuZ6nKw48fcPLdjX1ZszuX2phf5r3TmocsMDrV/
sYZ0vSzQIZILR9EP+hmr91d/YbX0cpHMaclKmxR1gUWK6/SJew2WCO94ElqAn5e3uhOAR/dtJn6d
XJkoYn81aAj6/a8VpEgb0JiiyLqPBuBGJRtULWeMClul+OfoLkQwLoniKVSvoo7ujaW4Dr8A5+a+
qVZhl1vBdjcq+FnnxqcmX1AgO/73qpjzGkpBDrISq/JXypf0ig19Dq3iM90EK9SmjXX4qDu+PfIy
3lfTKW8B6V80ciD/q47Z5+vtDLwwKH0D919JMyKVJpJFrsWDh2uRejsBUYIe0pkL+D/IBNq0grlV
XWBdPiUFc0+E9PO+Aim6aDvHGMCq6zmwq+k9VeGlY32GgQra9dLiDpP5Ut9SQMWri2gZO5wNT8h3
zXIrgeSk3kjfI27/bzhHSz8VASkw2/+R/LcBFy9wAeC2RBggWTl0VgE4JeURXQ+HwfwwrHqjzZzh
qI5Xl1AGtiG4jMHOAw8M+b/rdSp5VuclYHX2mBDKzELz66UKSm+7QCRm3VcXFrMNPLbXspgH13cF
I0y9iO6T7ikJv3/6dx8M3RZXbXrDI7p8KFEqyR9cALJURKkO4Tv+2X8W3bo5e6uyd2JPnFOnufUz
59wWtSdQHd+kSq+AIha0lS+cOP+NDr7J+yRaNdEiBD4gJkv7xdCamjBj62/jwqtdQfLu+gQkQ+o0
UcIXVO2vu3Td3wS8bPQwSK1VDg74u7PhWaBzwPbjuV6d+5h1QVkUc6ZwRdArz0jN+Spo1LreozfE
ztWHRliLWmrG4DGuvO/7B3+zx+BI0/AsizASYGVgoR8DTaopVdViT5P4NY88J83BglHXz/fFjGaO
WRLK6oD4AKMvgkG23p92SqvEoIDfl71nZ9IpwOhqm6EkNjd4MbWeS0GMvY1KbG1SQxB6hZ7CLDf1
xNgNcjazbRPrwVjHmBwbES5AzHx9RJpc5mgBCrCefJ+DwlT3z1ruZMZciXlCFaAI8DPg5CJ9zFpx
IZCButz2xb5/lmMim8WRynZtOPdPZ2LTrqQwlz9X20bP5KHYa3xqluExsAfkjO/LuL1LCnQaoKZI
J/KghWeZkIDuk6M7ISz3gsph+LehEhA/haKxENdYWaioZlS6kZk3ETUN0aOkK7nIbqporgo8tacq
LhimZsZfVMas8ElTtLki0T2vNSRW5AUffEVyarpagIn4uSTurWXFuvFkAN0II09oQ2RUJUzDVox1
r9gP+dvgfWVURI3bkkQU2lCDltpsyeXHOPPPXe4Y723lLSoAyAl7n18qYmOiFqFqNTo+Abx0MDqA
E9w/FxZDD7mM8fuQngR+MIpMrCpHRdSkfKvTfV0YyypNTfXLl0YyjXdhHZZm9JRrxJeWHL+Oo8DR
pVXe7UpfW+iu3cu7Anyw8fP9T5JvjQXmKpAqBfwFIKp08fpy1fUQVZ2uwcft6Qs1ArOK5Blnc0Lj
NRFNWaiVSAb40RgdwEyV36Ut/S/Svms3cmSJ8osI0GfyNWnKSZRU8nohJLWa3ift1++hsLi3isUt
4vaiZ6ZnpgEF00VGRpw4h7uFNFpyuO/RDhbrK05iYaOhY5qCQgOSStMZPh9H2NSkHOOau3m8l8a/
pWFYUWSYcjAyoiQr2dkFj3RmbHaGk9yX9EyvuKtV1JSbu6D4boufUP+4vjbTj5k5cqwJriVFRX0H
N9T5mFBh6dsqyBtX518C0GzUQAOOD3k5+VYWnzWUYq7bu3xu4TEAJhKkERVUJLAhzg0qnV8oqt41
bkA3Co9Qf/BTS6vfOJeZYrj1DnixkNjDd/4kHuJd/gSqAiPeY6e6+qFWt9c/53LfqEi+IfCE1okE
hOy0dU8CwCRNBiFRw8ZNs3uu/9D0JiL5yolcsoH0ItS40EGIWt5s+wdqnghgX2ncCpjOEHJ9OfJM
7f+ad8YQpnwHFnHq6Z+3YRaZqNdRUzTu6HC8D0AhCMZGsJKuPZcv98u5nWmwJxOGpnMNqGjYoQOy
Z6JNo02UbtoROjErR/rSa0yWcKbxNgcM5XcjnVgKlE4tUCxq3EbRA5NL/Z0MVtiVtVkYDlLZkohw
GTxl4Ok+H05d+v6I9oHWzSwnNpFqZupKmnfaz+cHDJIbJxZmq9/opREBxNy6gLiAmA/CczvqPKzl
y+dN7fD6UGqeOAVEeZILnDvAkBh51ShR6yZqets96R0ieL4zKjQshs9p8DA2xZvYp7uh9vYJJEDB
/tirTq2rJnTv/acA8GCwACS3eWYq5WMe5jf6mDjobBK84/Ujt7Cu+FKCAFWG8s9FkysdGgmPk7J1
PVoLO560od3Ww891I/PGm/87H/+1MlvYoqr6qhjq1k3H28aH+LKZBLif1c/gXk17U7vzO/SoGvl9
L2YvxV89cKLR9uVkxb8sDPZXRwlCHkAJSL+UyyebuM11r6BZPbiARjOjbUDkf32gc6qHaaCwAJ+K
iBKkYnO8VpspnVik7YCEBLrdlbf4GD01L/0Nvwd5yka3EpCJhvc0sILRrncy+6Pb179gOvGzDa6J
CJoB+0UYiGan8yMkBHEXC7U8uDVUJvQ0MKX8kNTcum7l8jrEMNGcqaJvCFfvb1R2MpF6kqf52HuD
K2X9Vgd1hAa2iix7ldcScpcQBUyojLFMsA5IQKvTkp5Y6nimi7yuRncwR6vfKYfi0QcHcW92VmYP
B/QZ3/vm32gzPl4f4dI8ntqd/vzEbpiGTSYK5ei+WfdrL+9pt8/X6PRnT7N78rNVOeIy+klG12Dq
5qs9cDDcaeZD7KyhThei4/PZm8VIQ0UEkDLA0mB+pZvIym/pTt1l23FTv9XWZ70dNoKju8hKQ4Gy
sjw7XzlxCwcCYTnabFFtQPMXHMz5WEc6kqzsctnthy42ge9nnvAaiSFTfzTRhhgKipcm8UCWfczl
l6p28ipw0AZzF3pglEeSstDHbZvfjIMtr6mrXV43wGBNaoGoTuCZ+fumOlmHKgD9kuxLgP8Dnm/m
I1rBRlkPtklfgJZFTXVH0MUGZXhF31zfXcuWESODwwCkbPMcBKE5MrRIXroVMCYdsBcZTZnYb/xd
Xr+F0KG+bu7S7wHgokCmDlgfxP5zr0SJGAljFKluWOm3mlA4oLtZiXgWIklwbYhIpyEgp5qmzLaa
NJAUNUVDdXlgF/eRh6rtbqSMbtKfxE1vClcWWCyz7qZKLUV1OCQEpXvJCS3JbFcziZf+6fxjZrsu
8qACGntUdYcHEdQE+kECARaisNAM+13dbClEk5/GF4i2DXwrO0azuz7hl0lUSDkBVoUqlDj1BszT
7TktuwHMEqpbqgIAn6YiPaDnhmTPRSQzvdknwa3c7GO61yRGRmrSxIm0LzBMdV/Xv+SyUvX7Jbh6
oeaCdPU8ayxoJSn1EW2U5JsmQH0zlR9j/04ww3stvEvBSCJs0vK2PMj7YK+60YN+V+2T4/gjebbM
5FeJbAG9MrYKNUEGNK5cJJfxGHiXNIoiuIFLGQSg5+4hrmo5LyJ83cC/G5BgcuMhVf7+VaEiXQp4
lr9en43LGgVm49Te7L0jgD+u01PY69sN2Xc3rgGxgOdP9/HPysCU6aI9d/KwBFYhzDkg+BcoLz9N
JkmmWHOVO0j+UnRo3Pej4x/R6qY56H1NNh1lXX8Evq/KmX8oXwzJkW/b9/GDtLeCM6q2zJ2RPGj6
NhN6s4C4dOkIm1Bdk9W4vOrOv3QWMvC44i3RUw0gmZbpJZThx72mroEdLi89WEE2BNBuuAk0wJ6v
tBxIvU/qTnO9wYyrkRkqXhHHEN1kfVAxNWCqihaWOHbWIqLLFoFpzRHjguVLmhqPZ5YNtHcPqdBq
blh+awdhkhC1stpqQbc5bHl4NwAU3ojHMVwZ8uK8ntidhS7a4EmNVnMNnu+lCp8yrHjxT2tHp54c
Qqegc5YwqHgnDHE+am4Tcnck8balfKNo/crrb3LeF5v5xMwsfkexMNCNvtdcLdE2WpfoJhmK7wpJ
2cRoUztMmmLlylq4IaeLCjlzrJ2MxPb5dpHS0oOmrai5SfEeV+D9d+pYO6JhnXVCuA16wb7uGZZG
CI0mtGxOzKwQMT63l+sxUUZf19yuz5jqv2pyt4m8xwxtk32Vrgxu6T6eALdIwSF4hlTsubE0RG8q
SFs1F2yTOhNGcBflWUZWXNBC9AdQ6y/lN8qFeN3NruSgETQ0Ncuqq4NiLKPgco6PafKiaujJUW0d
G6W3DcjE2R3Y/wkYqr7izCmNqZMbLXOG8h4BbMXBPNmk9mpCYTFg0KkE1jk8ktFNM5sErQnHRo51
1c2iZM9LyiDdbAlYXzRoBLrM0HVsamCd8zwvN8dPSBig73SijleUJ9/YFtqrAW3vRwh5t81NEq6l
xi6L9HAbaHydCMun/r45EqEaRq50FFc4WBCZppgylH6reutZ4Mv89CxAoxvtGN5Dz9YaxOd6rYtr
cUOemJ9NT68iYYftjuC0R1MmD8BMHUZladU+Gsgwm8BGGIOycgqWNiaQ55CeIwDPABd9vjHBREk6
MuDS8uS63iDBFYH9EmqCK2dt+va5O4FCFu59vCIBq5+5E1IoaAjuFMSKT4jwbVtlR8O8OfrM+TCY
870J2a1oQt3ZIa5gmbZ9s3+1f9jnzefzY3MA4/SfAFz1j+DVet9uH7bbt6e/D49gD7QOlu++Hfae
eXhYg0wtLcfpJ88uyYJ2La8H7FY+crOPnslw6EjptNKdBLjG9flZjFJOjc1uLC/1x5oOquoqgNgX
1R6AR5k8q5kjfQmlo6p2+qzs6U1UHDzQsV83vnRrndqe3VqT6nUdZVgbJXlXkbzsKgtd7Ndt/Cp8
XtsAM+/ue2JR8J6o7gGMi70z8faARg1kTDLoTsmk6mTHds+oBZ0dH339+/oGz2MIj1trT+SlAJQS
MJkBjI+M8PyUx2qjKEmMe8YfPvJ+2073tM/4eBfWB1Fzqixdmd+lI4aaCNit4P0REM32fslpKUyc
CW7piUxDC1WwUkP4fVvMJxdJWvguCS8MvEHODzEQBRlgXInuOlA5NHdPI/vRLZV9E5uYP571cx+a
paUzOwKK43FLdsnbS8qgm3H8s9YIt3TOT79k5sPo0Kvy2E5j1Q6D6ykdXmAfAEKsbKffRbo24tlF
B36GYMgIRpyyYQ8WzzcD6gFfNTNYdfP25TztqPXzq3RjGeb9d/cGqSZWMCSYwY3nfE5kXrHzcMgh
pPnSmGvkcUsHCrSXEiRIQCmNROv5coxlQLOwaMAdAcaOZti3yjZP25VdtTjTJ0ZmMyBovIKYUK27
PXwFBcIShCgNeEXzz+snd3H3ntiZXRA1QbaYcwym8XtIcJEajSJlPKzER8tThl736SJCx8D0FSeJ
GbGimTG2ve6CTQgPhZt22Erg97g+lKUI08CSAHdNkBdR5XMjIAZp/SDLdHeggEy+oCeheCY9OkWR
nMi/rttaXJ4TWzOHLotgkKqiVHd94zB+i5FVlJUp1WtB85IzA23rb8kZt/evEsTJvElt01V6UOpu
AUrvSNnVtWgOQWn1/QOCqR7FRMM4Xh/Zwr2IdcLzFte4AfzBbHdTcDP7RaLorqENw4FKQWnzUNqM
hX5bI0sEPp5wxeLCFoRkLFSyVVAiTHji83UzBhWyHAKcilKB3ShChqetn64PamG5zkzMsgQkzGUQ
RsCfSLHKFMB6VaRNRidN15RjFjY6Qb8BHgHi9Lcx2+jJGPo8lmCoLP8AGRKgW37oV3oJ12xMf36y
KUYuEp9UsMHjD4ylIVupX4FDL84XkpmqhkSHhuDt3IShD23CB2zvPtEz8HsMT7qOJ74qgOkrRhvH
9dVZ2nJo9gJwTwMfBp4O59ZkP0shHt7priDngd0GOZirRxozrw7QOpWGwabJg5UD/KuCPrtikCYm
BORx6JXEcp0bbQovaKRUxBBBE31LwNj8Em1eKquDAGQJOY3SvPMZ5Cc3x/v793tqHdkA5bgbCcpx
Zsdk8AB2bC12WZyIk2+aTUQqAFQIrgfsHoM/8bCnZkwbCDSgEANZZdZqhcquT/3SXjqdBfl8FqIK
LCjohtOhGfWoVMdI3iXhSoV20QTcCaiAcC6wxucmuqxPwSgk6a463nX+44g2qo6unO8lFwKA2X9s
zJyW4YNOPeQq/OTYffcS/xby2r4+U/o0FRcb5sTG7ExwRawaZPLRUrEf9i+1jTe1ybF38JrGr5hV
b1CJavZvCqscBMFPP7kpTBsLhK4MzQu5efzZHXF8djoagkITCjUQnfQC1uNfJ2pSUFUhhnltTQgk
iWyrWQ//sr10BQkR0E8AjDI/1W2tDv2QEyy25quO7Cegk0rzt2LQd3Ijp3c6eqaslVlbmDTkTCEB
BeAfqNBmk4Y4PZY6khBXI89DssMLKIdul5zH/3uAgXZ/Mmmso68fVOfnmywdmqGrpJAgjEELg5gp
uZW0qL53Ne1WjszSIf2vKRRLz00lmVaVmiZgP9fVY6S2L2ovv5JQ4gyk6JoZQFHWuT6Jc20jFKGn
FhAgaYDw+s15npv0EwqbYUrcNw7Z4AoPqhekc6zEjPDOQreXmdzVDHxaDreo3Zlvsg2FbL3aohhw
/UuWzjKCK6itI+t72diUaVrZJ2pFXEPYC/qDKP4YiH2u21icX8BSdLRwI5KbC0YIJNaG1s+JWwZj
ZKIGdg9VeaRmNOSUlfsx2lw3tzgkaP2g5j0pVM1ZtgFcGuXQ48QFHRzT0I+W008+Pl83Ii9dqKia
Ik+ORhgACGeenQyBKoRDQ9wK2j5Bd+jAmoV7e/jb83sxYS11DIrmSPG+1JGhUzdg7Eu8QzbWLNuG
wrFvY4Y6B+sFnw1ed+sHIE+CtFdzL65Bjy+7EqbNhkME2CkAf+gaO99sXc+ruuIDcb0gBVRccQJ+
6PDQ83cytzTJ1NGeYday8Q/rQLAI6tTrhXrjzIVXnULB2qEQV+qgQ00IfxDA0LbxkGxcqWz+Vibm
nvzU1LQDTwKoqkOfgBDBVGO2To9fGorlA1j9ka5AixJQZMds10MM2kAkcIcwoGex6YP+fUTvYsLu
/c2Pb7ObELPAAsMM9g8PjWn8Q5RHAPsAohPYI3F+bSKBnmkJGETccNSfEAQ96RUpTa+XxZXz9hte
XUwHgn2IswA9CqHA8+kIIM8GKkcDPho3VbKLWWtJzmDX7A5lrK1k3YXsp2XfCbvJdwVI3kASgaqv
ZMPXMQz8+kn5fV9c+5rZy0qaiKsLH1+T6ANTG8sA4+cfodtofONlBz11o6A2FR05OwP9OZBXAvwe
Iiz1bshttZPBNds7IFmC1hJg2cLBUHbALVuFfhjqrRIdaITndGxyHoMm+E0K9mkfsia+qxunFkAQ
jNevqVMmuiG0zdS0tjodkg/+TisGU2/XBouZvTbWKaw52YhCBF7wsSfwCi2aDUHXi9bN69O55HdQ
Kka9enrTIT97bqGO4wJn3Kcu6e/5CM7O8IkqYEBsVq6opYwNmrZA7T6BhwDAmJ0pFC38MMiwbBXO
Tc7ewMlkEcRGqMkx3EqgxTDQ+6eb2ExHyFbYP9+UfX+rTP/VVeC2KX5P4c/AqP0QW8hEMCsy1woo
CxkCKMJAS2PS7NEVffbSbEuZEyWIqKv4n+LwmfU1GM0+y+zT0EpbpenKbXlJxgFXempvFpVEZV8q
vIA9Qr9E/9ZTnBKyeXXnkgC3dlEysTTTjqmJZRzCqDON3vGyXYCgUB8euByDh6Y3E8lWBgUbENLw
QN0ja5o+1qWVSO+DZI5QHEwFVpTHpH2h7WPsMW2Mt7Gw1lmxeC1M8zY1cQATMody9k2X+6WWUjfZ
0f7dA6degGLTTt22kFBX3X6l1rqUMien9uZeicS6EZSw14IqdczTV814FZvA1O+03PSNh4LCU4Mc
YQxtPX4AfaGnjSuR3lw24TfuOv2GuS8KQFQwdSO4vXcnBqaXPYJsnIVQm5Esw9ig+0NWHxDBmApx
xhREp71NxE8xrI5VAHUnj0mrXbvTlpm7DNRtQY2EchGAyLNrkouBWIUxtlSH9XeVEhmg/LsoTF3f
J/62jFb8x0IbylRnRwkV0TvEEOXZFi4hlCHkfkFdaEIota3da8CeuX7/Xpo8rdkI/o98d91nLRUS
T23Oa+DIshee7ueYdiCgQeHjBGa/FWyQ97B7yl4z+AnQoVmQuXTRiG2lK7Xxy7ZFHNuTMc/zEYNe
1kE92dd6h9f6oS16IC9baOZZer0Jhtrk9R2IctPsoMpWna81hk6+8nKN/zPnv0iUk2uh6f2Iax3s
l0axV4Q3qphE3IkK+ieDYGWPL+4nRL4QCkN9ENWF8wsiUgNtoF6FYz1IDOxRplFbCSLSiBwE/V5W
SjNeKxYtu5ITm7NrD8TVoFkFcNdVFFvddASq1ZhcFIKBfGA6fy2eJe/v9T21FOWj9o7nIRiF0Bcx
GybVohLMsR11Q020ePYmAo2Tx0/XjSyuG3K14CoGeyVADudzOVSNpOYVJW4UpWYob70usYhnc7U2
hTV5zd+X88UmwR4BbzoydHj1nhvThRZ49RqOAN3fVrSLdiLE0XEgmc9UVIl89mTgHg7AAoUq3GgJ
7AtVsK1+c5/fdNb7hJHyWLq7ee7Yn8TMEMqBHAVVFNl5/nN9VhZ3GN5ySDxgYi7ey4Ggy3XWwZFr
QeZSDzt4iA9xY+EV4sRD/xFXJYjc364bXbrpIU4ClDHgoEBkzMIRUcob1MNhlNYKy2JEIzfppjFA
vZYjJpFWnneLu+vE2mwtSl7FUalhQ+twiYX8pcp/BrzWrg9p8Q2JeALtjdA0xT6e7eHBSONMFgK4
fuElbWqW6F9tvWu6J99/S/g24awBsE8McRvdRpmbStteIyD/yIEF+YqM22EiCmhAQzUUdqUUr9zn
myrcFHRTdNvr37pwEhAhgPUHbOPgQPlNvp54sFhVxqADPbzr1wP4899V74jOQRZ391W0Rni10IsA
OB7g5ADnobRkzF9KsUGG3EgmF4ZAH3FJuQ2CzUi2Q6WyCIKvGWEjj60YSbqW9SP+pwxK4CetWzn+
i35twgaCs0xCkm2uGuxLIy8LoaWu5NuBZuf5Jj02lakhsRAAGi0d67XreWmbn1qcRQMkVf0oCia3
FuKt7o/Cu5/Fdu5x9Hh9V3H31iEkub60ayZnJ6vx8iZKBpgc4tgeVcT1/KlP7nJ0KftJZ6uCttKp
t2Zw+vOTvZRieGPd9pPBvbdP6/Am9v6U/hGSDVYWttvrw1vyVpNQIhwr7sSLSqXWyEpdIYPjppAr
EaqDRLedwHSgGEGgS98aYSXAWsztoQN7YlGbmvZ+4+CT4XVVlwE9AZyaDIgM3fd4Nfnb4l5xwBzI
PlS7ZPp+qklI7CkGeVLLnmpzJHj62lmysrTTbpldKRQpKgPDRn8rCFvOZ1ry2wGy48gPYyPbxP+S
i3rLCWV5t8bNtOQfTi3N1jQRigRcG7CUeB9crNj0FpJoYyUxsmPCypIuDkuFWiu693D5z2fYbwMf
2sYBcVF8QgQVOaoMsRY9NyVxLTf8C3S6mMLfFg3gT1DSnG6Kk9WMi3b0yzIkE/okjHZoBBjJTs+/
R6sV3uPejoPCip+hyMC/BukmrAcTPBCAwzQ7pX8a9I0cr1Ukl7wSVBUBfUMuCU55js0qY6PKhBTJ
47SD4u74XElHldqB/lEI6Y7k94qfvyjK6/VjtLjAJ0Znr7cYtQW9z2C0hc8V+h8gFy2e/zToE0H9
cuVmnOKqi0nHhYiCK258ZI7PJ10UFD0LoazhimEqm0kCBKGQlGucH4vb6MTK7HQ0Y5iI7VggISft
hxSVOFSDWnTBd1D0HtYAE0vvLvDC4F6bRDiB9Jxd9p0CMkBc3UiDvXHR+hqh5e2BdCe6oUf/JVlB
GC0ODVOHM4IXPjQBzidwlMooyaIaaf3onXI4cfWrrl9lYQ3UsrRQOiIyAGemXuiLAJmEidKmA3F7
+hSOLuUroebSrpsQtr/xMHTnZ+OoSOtxdEcQF1zMTCvfe5BAGNlLCQGgTvu8vsMnFzXfdOizmaYL
rTgXLfGl0kVRhDY3dITao1yxXH5MRtRgHmqkr9c881J6DdDR/1jTZ0Un1EMSGfhp4mY13Sn5rZiD
WSp6r4SdlH0GINXyzEqDZwuSQ5QEVlFJ4PgZ931S2ZBlZ2P82tdQja93NHghfco8487rHoIcAiqm
ALb7Hknu8BBDLUXcTW3AY70H78QOXOe0xcE9okUY7CAsE9A5kt2AxLoZmJAeiR8yebCuz+zCFXw2
1lnOEtTPXgjyC+LWcnDs+IbqgglIPDqpDmj56XZcWis5Le1LCHSizxOpS/iR2ex2iB4hfIW1TElk
Rpl4S4Vid31QS0cMwg1omMOpRiJlGvTJxWB4TTOAppK4ca6qrE1kwyQKiADEFBmlwvfJyqWnTA7i
Yn8aKLxCaQBEn3M0FBGDOG24R9zbN41ZwLoAivkyZfjfPm6/IusL2tzsDf/0GUrS5pTXV/Froydm
+3x96AstnwjQ0TOFxxgKz+D1Ph97EHToNpfxKWpvKw1LiZXqhzjY6s1OHHdtH5udy2swfe9FgN3G
AO8WB7E7WBL5Gn3HEgj87LEw+xaDhoov0ZK6QrnVebgVSlvH42Q45mB3NTbId2TRX08xK7yvfkAm
MqxVqpeyS2dfMLtHSqmHUNeA50qQfOTEqetm14bgi9McorG2e5h6P8afIolZmu/6NTTG0isSnfgU
/ZFIH2JDziIU2iStkLecggwb/cyV7DTp+KgCd8OTx0i5k71b6MT70TdP/2rKU9Tthu8RLOwaqo3R
uxgOZl8wSalZJUMwFoGhJP/h7+ljv6bWvPSsQ+0LJW+UpkQdYMvzXdOoAvS0ypq6nvGGd6yfelaL
VkOaVbfakJpUjZkRHVJuBveKkZmFtx1GC/0zlrQ2ZwvuwQDHAEGNGOETCgfnX9L6UhoWnYSH9wgq
kmyfrOk9LN32sICfDDIEAwzAs10Z+Epe6DWkYTndNNCm3Qr8QdJuJz6Z8qHQVVbWh3CNAWJa6ZmH
ODM624hdE9all6nUNbInzfiaCl1ccVbO/oIbMqZkGIisoKYEVOb53GGXtAXNBWQCxAgg5RTM82qq
lkAn5M8Z3JPZBn3k9AAdo+bbR1vQNFa3YtTQB50IOpMK4x+yq3BGgO9iQQk4MGZvj1ous1TiWE0u
3ErlxrsXtEOCFH56vD70hQABeUBAGgmyAaAzmk1vzctILWNMb4ykkIi4X44PTb1FycJHNBesZR+W
VvPU3GxYg5QPXg31KpDf33L5swhvNdBx//8NaXYkDSEumnHAkKIG2X8IfhWOVClMLm1yE/1DvI0G
cyyTpEw8S+Js51CZJ3Gj5oabop04lp6UBgVC4a2R1zbEUj/hmaWZS1RBb5XHWQZ2HLl4TdADNEDP
tFI3teeQrj7kBiPlZ93gKWfxNdDyopuD8hCBO0YmBxi58wMi5UptNGFpuPJGHTdxfJ9APMBrTEW+
iyUDlb2d1hy5sS+UJwGMvtGzgkbrNdXPyb/MXcHk4JC3lkWQic4WVh1UJay12nBb9PRzEHqMGsrk
lW/WdCWbsxCiA2gAsKeGqBmMvjNLWS6HPBoFAw1JmaX5N0PaMB7tpPCBdi/Xd+vSifivqQs2wgxK
CL3R+p6bivvaA0EBWsYBDLhuZCG4gV+TkXVEvyZ6w+egutwLo0GIsHnC5LHUrCwxteZNqvEgCG/9
bpcAiRDuuvSDCIDslLYBXsRmA/wbF7ZkBTJyuYpIcUiIsvAbLpJ5oiMB0I63Ok5MUojvuVS+AeQC
NRrSOYlSrz26F/IK6PBG/y+SnZPa8G9i6ySiFUsJiMtOwkpKmgl2qaKakq4aQnQaFuaQOCJTC/v6
bF8uKWyi1QYvSKgcy78YzRObXYxcf88jz+WIDH3uNBCI7VbgQcsDOzEyu+5rLg9iSAPPrZO/UXQ0
nCxjIMzUIWr8LSiilY1r7+LLqwJaClC1AXMEihZ0PpVopB9EDyUUN1AAwfXe81B3K1/dtMGfJLsB
LuV/n8Vp1UD/BDjhBQVLqxYBSB8iwxXRpzmM+3InltFaEXV6M527FIzpxMjMqdYKWBAqJTBcVWts
SbnJodJADLR+yZsseuiNV937MwjFyplfiKRgFveFDp1kJDPnRZIM93EdjzgDXebmcrT3IOoGTQxW
7ZoJJkScLmg3lR9aqxjkhafFuenZhWWkOTeoUBluhTJmHz8/9NCr2/YWFKG8aJNZ9I/BQRzQOiS3
Be3p+pr+PwaONDKAARj33A8RFSIASTDNt5Q1LOt+IiCabhV5m424zUYkO03F95/rUV3ZTQvECMhS
SYCEqmAGxE09y7roWsGrMMPlAfmY4xMIioB1/iamDtUbwexRkYTIne2zj5HhP5HC3lRHazgYFrBW
UEsExN25PhVLp+n0e2bnNypTBWrZ+B79WetA/+mbsm63SH5K8ru6yoczjW6+z1UwVoOjHoAMxLnn
97cfAn6mU47DRKGzEOJBFGqbUnzrPMOpqgCyxY6nwllJ1Kw81KOgy6vckn7E806rzSG0xOaPWDkk
Qe4IdJf1hqzRFkz77vILQYmMvlyIUojTtXHiNKmkxL4ejIYLPez7QAggbVz5x+tzfnmtYw8o8L7g
6gc0eK5QmUsJr7sBl4EBaukaTB9Rf6xzSNHibbtKdLy4wKgsTjUadEOSWciEhv+cQoEGB61WzFja
4UXoA1BLac5qOWMR+rkV4U6MN6HQM0HuTapv8mJEy1Rs15QwlT75EF2+PgMLly+6zhQDtEhoBgWM
9XyW1aQKVBJ6uA4Bc9MOHhJrEpQvar5y3NbszJ4VjVzVYykigBIa9bYOsy3aBPcqnm7RSt/GmqHZ
gyKsAtDPVjA09LZmMJ5ugsBcw9os7s2TWZuFg6GUp4VR467V2/iTBjEwPtBnub4yixf6ydJos/Se
iicLSPIxktEzPaDs1I2PffP8TSLLb+4H4ly3t0DTgMNA0YSA3xASzvFDGonERBpSz42Z8CgC+Bg8
9dYEzngCBTpHlo1sdDCE3ZC924Ko5rr1pZMIxrqpq0kFO8ovuOrktCdqr044Pc8lWsAyxH7oGlWy
V7EGVrldaRNbCsdObc08LfrnJaFNM4Rj3YaoH2X6UGorJpbO+sR/RxDvAU8wB86HtZd4qIR4LiTr
CaiAI4k1/cFTdpKy19dWbtptc0+JZhVYQuUFYt2z3aiXGZqhxhqwslS8QXBionPFEgLhR0civKLy
jdx9V93Ki2jF6JwilkPSu9CHwnObIQNqGWlR41CJePmBHZuPCTqgCTDmcrAWdC7ahfAh8sOgM0c/
0LnD8nAk8riqPACI1D0vcMDZOJieZNV7be19ubhRTmzNLslGzYo0EjGxfva3iJ+o+qcU/iXgRH33
P+OZOeDUq31BjTAeTQesdy/vKhvaS/3wEcW3IJ/MfW3F4y/kDfDsO7E4c8WKwkELKsOi7vV3Lb9V
gW0RqY9qyq2fHwvklEGxq0s3fZc6lRxsrx/0hUTyZB4MYOABn+Ams92ap3oxDinMU1SimKTbQ/pV
SJ+K/2AUj1K6NbjCRIUl8T4eFCv7hxv/xPqv0z3xM+M4oUAK7gGNJLESICOtJ1vSWSk0gPWVO2/p
lgDbPv4CWQXirNlWjSo1iyUfzz6UtqBgEGyuz+TiSUAPPDoIITEPzNL5SRjgCLRGgxsLEc2ZhNdW
H2rEzFtv07Z2/8ZzEzJPK0YXEj9YvulHo8UDUzIPGOquNGiRStg9ITdzcIkCHyVs+9FKIBqllm+c
OkVghv5HiM4yJ8rNsnxtpFXJ0MW5PfmM2SYWUWOO9Q6fETcKNJxYoz+Ohe3bg6NtegtMdx6wJ6D6
KzErwsoeWnLuBJ1tSFaodIrkzie+pqHf5yGc+xBtefwObStgjFmRVKyWzFxbY+pYPDG/KkRkioWR
8zu3FwUE7PIiFhrQDbPX0+dW3ZWGqXq6mWc3nIemCJbeSoztArUYEcSazT9cZ1OTu4z2S5Auz6HN
WTFEojDC2aNp0pQixyg2aE3xSkuWb2ixcrMsed1TY7M4mcpt02nSZGx8njq4qlvIhP2LEzw1Ip/P
KU3GwU8FuHaEG15VWbH8kSgg45ZeQy81pc7fpmgwZk03OkVmZX2ydo6mRZtf2tg8mE8Rsizg3jz/
AK9R6iRIiedGyF0mqgkAjoUeCKCWkHBLD7x1muSLFrdZCBmj0CHCy//uPU7sz+9vcImiUzLRPYhh
2kmNx2afHEtzEJ1Cax9FPP7D1V6MpTMLeAOODrBawGzPFnYQo0hoZQPnptM3aexq8vdYvVbeQcyT
jad2cF3EgtyexL9KP7JBzXmrG6uZ68nKfOIR4yJ0ADUFMgCzC1fmIi/AeS3AbaITZHgMmh0tQToG
0kGfg1qybxkBX0CpRG6eS4/XZ32hN2OqCYAQB2KLIPrRZ3eCTLuyhk8X3OhmUlvsHXBpI92CBYAe
hhtv6C60hdSWOyczy+3au2XpTUERaiCBjXYEvHtnSxA0XV3FsipM215PYisInVQ9tnZ8Z6CBzvbk
+5XxLuTTYBDksugGNCC8N/OVvUfSJE5kwa2JaPJSsAFxaQYo0teMehtS/BWNzlRWT9fCIp+Znb0C
pVRSC6ye4ObJYy/dyw1IjQkFMpKB5cIBjSXi1tqqgjXm+OUJBnAN+GEJPCTzZLYUhIEyFg3ufDDq
SiFDn1Q62pwCPc74oVHBurrG4jdt2NmGhoQQRFcAT5qkR2auLMRR62kFk4MA7nJoYwXQ9fC1A9gn
dtdXc+Hio4jZQIYAMnkdbO3nPovnTadHAi7dNqc7iiwFDQ//h7QvW26bZ7Z9IlYRnHnLQZJlU3Ic
x45zg0q+OARJcAbHp9+L/s7ZvwSzxMq/L3ITV6mJqdHoXr1WnjsHx0p8or/aYBK9bXD1uCzUOOAm
QcOALlc9q3Rs68nQ4KYVlEFQWAL9HBqURusucXK0kX2B3roPsYaQlODBs0HhDFybgQwOouog1b4X
8Vct/qZvRQBrMTRIPBdCXSDbFwK565lgsZloepEqp55DqUoJzQL/HlIdjgtvPlJ47dTt43av5UNY
l1twkOXQyCt+aV1aB5PEcdd2TDnZdM69tgW8yDxZlVf3JojStqCYq6sOBgkD9RKg1eUqf8IbDcIx
FaxBCpSl2NZ5d5j0BGEGOhR4BV0kspmHX7kr0MIG4gBUFpaEmfT0KkSndFhPBXgPKOhpWhcUZ1fs
SnouaOWhTQJUtsibMTColvdafS7y+3LcuCJXB24t5JgWGkCgaHW9yHo28E5JCuU0WnunFju7TgIb
JWOc5kb/DbGujd2+EviAiAOylqDihEiPIYUErQX+7xEZH2g3W2rgVijgJAopgt4utwhUVv0UweRC
rBznGGmm67GJUaVxFrewhVyFj718UJg63vWAXwUOL6PYRc9+xkvzOJRs8hmxti7i1dlFrQNPFxRw
USC7/gJlYnzqmKqcKHauy5E1YChZ3XdgjEnFG+OvG65k7SaCNQKlIXS3oux5bW92h2mkOVazze9p
mgXtH8PyTWGeofhgm5mH57e6VW1cO6iXNqUVzUAf1ekENvPGs+bKq8IOvRz8F/VvD25tLiEVvRBY
o2BsyGMbmr4Xiukqp8aib0Vd7ioOykxQH/EfaN4wRLxRsl2zh2I4Ku94e+Kyk56eZUa0Ls+wdp3t
pyLZK+d2TzrNV+vnMT/cHtuaJ7i0Je2TLElUWi77ZBhnL+mAuN9yp2sX6KUF6ZzXhbALUU3K6YUJ
LbT8NlFCBWDR2+NY1lp22gBL4LZAghOZOunEWY0lSO4i9LJqKxqdQzw+O/SuqsE/T2pcICH7ctvg
6rCAQlv431Fg+4BaXqQ6TKNM2wW0cCpmSFIpri8ohGB0da9uyf+sOS4U1NF6gTSHDgW066NVd6TS
ihxBXmW+DNZDYX9nW52QqzfupQ3pKNUcu7FB4vZEwV9Nw/Zldg525mMKC88OEv3dfXe2SnIb47Kl
bT46gtO5h01X+8O7P457rvq324u06ogvxiW7QUtXkEixsL11+CCV3xMQIOsnlR6QL27e49e52WJW
XTtQaJkFcBh4MvSUSiG5Ww8i6Rw1Ptt8UINZNydvLootRoy1ujLiX2DaTSQMoBUr3eB5QrW4qSqA
c4LaYz4qjKAns8MqfPtWgedSPWxZXNvvlwaXv1/s97qlFSU6IC114YKfOezdX31DwO7ubhys1aGB
7wW4YGTdgQmSZtCpmHCcxEKp1u2CDF1WyfyzPqLroRgAoq+OWRMxdzfjkpkIMvD0wUrf8vlpY+es
XS6XXyGdOrNk7qwwGxCs/L0DTcNRfG/cb3h+APM+eqBDV6EbEozlaUx8qj3gS5TuYc62EK9r076Q
IELlx9IAUJQOJlfBKz5oIz2BRcirMsBA06ieXa/PxIYHXUuEIQn1v6bka8eKZyfnzgyIC/RFHVCR
AZdwLKz0gDbW8+D2SEc9ZQWYxB0SmcZT021gbNZODgQiFq6fRbdJfsy2adWaRYH3T6tGk8JAJbHh
DVaWFAdzQZktGDNcsNdbuLfs0nbmIj63LujGkhgOAXde9oPVeNK1m0HgytK5eMah2RUc8AjsJXO8
Im3c6Zyd8z/GEc3WZ5BkHPMwi8YnNFPQrzEIa1N0Bu9u79xlR1zdhJA4XXQ2ABxSQZUlVwDiiad6
3dvsDDr4UQ8W1IHRQg/EM5OHyt7Vw0a0smHvwwVfOoZpLgZRwh5JCkhZ/mAa95Tp7LYvUEAMmuLY
pI+3R/hpHRcRVyT3MD7XBFxdOpodEXE5UCM+9y0P68I4NMOeZ19q1/hGleC2rU+LuNgCbgioqIUN
TO5Oyuvq/9kCCgtQmX0N2jFhK/tNzMiWIcmhO2PexWnmxOeOPtaDDp5LKBXnmldvERKsGsJzCxty
wSHLxNEOMlQNXgzxeez1IEWPkGM8prN7V2q/bk/dZ4eyzB2OgIH7CTJ/5nLgL3YGT1VQ7w6MnUHQ
1AyQnUynAEmOwMjL46gn95wD2wYuArTyYI+o5Y/Nsa7tzcsvkCZ1YQEouzFjZ+AvRprdKf2xtSAG
aORB1kJ7kOcBid9vD3ttfhfVSYInJqoXcuHI1quW627Ozioel2CVMAaQR9G7zdrmuh0b5PoA7OEs
LH+/mN2+RdO1OVbsbPCDGr8vxCsgr2B/Tf2LRcTz/H/NSF4srdEqawmY6eMprBKo6WVgRstav63B
w7K1OT8HbIu5BW4MqAJS2fJ5q2poQuMVBnNi8gl82FuaDB5lp9jpQ/PbpHzPUrJxxj/D5BajUNHD
2wFP2E8I0mKaasEneGqwhe2Vw/AlfWB3rD3pe2urtLb4Jtk7O5aDFP0iDIIM+fWq1ZXoR0YGBrZh
NKk8xDgIEU2+KdqebW1Ed3nzfLK17A1wnCyQXGnpYsV0+kn07Hz//YftteH5TLyz6/3e7c53O/R+
nXdn7yl8ggSD9/SUBrv3ZxAd+ggng+f38PH5x+Pp9R2UhN4DGHWOJ//tFD7O/omFv/98eXHvvtxP
/sH2Ou8I/tu3w9cvv8Ey/8X/+sUPjxsLtObwlzzK/x+I5PB5icY/exlIfDIehdccDG/eSpgsE39r
shZXcnGcMn1O9L4cYSNOEftYnYVAL94KCj6CqM9mcDUjbgdAXG7hBUWi1WSgIz0TM/Ws8mdvJB7L
gL6b/oE69GwkvpaP+74KkZerh4OYGx8Mor6aPTfWUwEBnkEp0RCmB8B87W87rsUZ3vo0aWuiBQZ4
K6WB4zpCOunnBhRjdX7B3YnnsgHPKKf7LGXkSUpmds5A2JdxdPdvROxrBtC2ClHZJcDDjX29gN2Q
Gf1QujhZ3IRrr+Gq2NTUwe1JWvG6i+QnIgGI7iBGlR6tVpkB3k4dBHVP3qPpaxtB+Nr+uPp9OR9D
E+TzxPL76DqdWQ6afxLa4oyCgWcf3iv72SGBlbwoOQfVtzcaQTV5WXWnkj+Mc0QN/wVUFBWzyyFr
1xPbi86snQkT2/e5cXYqk9zpdNjoNl9z/KhBoBKB8YEjwJWssL7oExS5cFVnDM1DoAg8QDw21b9A
IDvz8Ora6qb/DFFexnVhUUoZDbZuc0Jhcf4HcGTv2Qmef50fMz/zW/+7gh5YPPM8cXx9eAtHP/zt
+Efv50EfN07d595L6TOkYwciE5ExnbKznj2oDrQq0II5I5G51JtqbgEbHhlTGnC78+zOuSc624+Q
siD3ivNbkNI3p1+V9sbi52FEo+a+T4POBFUXS3x4CXigjeB75QK7mjXpmKX5MPSxpWCD1uAeVIMU
UMIObB0ufy15jR7yMrx94lac/5VBKc7J8rhVcwPzgxLfI3Np0Kr3LmWBUm5swZVgEYagR46KE5gx
ZFY7fWi1hHUZpOLUt7oHJLMIdAI+uTbIdUihmW/m/P320D7qlZLLXSIOdObgyYvWJ8mbGFZTpE3J
k7PefCcOPDsR0MNm2l5TQBRO3TvQk4WuMt5ZyTdDUfxOPM4agEHDFjfTivNEmxdBo9dSFALw6PqM
t0mjtmWMsY82YaCRnEAZmVd/zfCybPULK9LeEYU6FQLSVuc+/WHsU3PfsRdRhKDMvj2vaysJKglY
Qx8LaGukeCHp8CYR3ZSexYwur1MZH2lfgDiz/1XkzHPRb+rj3XPb5tq5uLQpxQ/UoomSK7DpIn5E
02tohHEXlcz0Icrw96aAsEVvHgQB0Qq9nJiLUMWqpwQvxDI9E+H3i+Z4CKRmbTxSESmbaaFVN2lq
yGOARQtVWUsaWN/3BEQFAtZyNVQg4dinS21weFaqPY1JlPTQXoWSrvVFYbsaGIsGnVFu8jymmPJh
ONX9+6Do/+S/jIe29ZvxJxR+6+S1Q6FxRPCTtnfMOtjgvRF3qfYjNbbod9b8B0CCmC9E3Xg6SP4j
seZuVtI6PSez2KMQBiCblT/kBFyVWxX8tVMESh2CLYc+eiCPrheGiiTjisvTs5b8RoI53UrTr+1r
CyVbIAQ/0mTS77d1MpluhqVwEZgq/XyXzlHNH6A95AGTOAhIUIi/1p7EKUI6Cc32qE8j4JHu5dRu
we4FeadzYaFlSO+9ND0iMbpxelZn7sKKdBcbeBGhJjRg5qzU9XLh/Eamfkvsb3X6LoxITg6TVljE
7dKzWv4Z88h0A1K8qM6BWZnnlG/pVvf1WqwI6uMPOAdg/x/vs4tzSgZ9QjiHqSNxwLIHrqaebYD5
qNjipF3b4peGpIGJ0WwhNAlDmv1VNduQ2Lj/z4nd7gojuO17Vk2hDIW4aUmhylhFdAmPiTK3OE2i
CbT+ye1Q6FV8t3lJlffbptae5eADA3hPXzTFkf6+Pk4qSPyg2Im3khabj/lUHJxG9RYtIJpNYUbn
QDdBbOw7yrck2cJxr6wdbNt4oyEmWChCr20b3Bi4osF2rz9V1aGA0ABc+pZC+MpsXlmRfJMVj4qL
TD47dw4pvQrIUyt90CFYPc7WU2bcbUzo8tFSuAEiG6D6UctGc5osUjZpicGRWU/OXaqp9zTjdaBy
GyT3VdGFscp5aA7DvB9JDTLdyqb3dpukEbNsukNrVYEyZ1m+TANensLuko2dtXI6IZKE5D989PK+
khwN5N0IRSiM8MuN9y2ILpBW/y2M3BtztILrNCCt+AE59Z+3J2VtTj6omnB5LzByeQkU6JkbIy7T
Yayesyz/WoAQTte3oti19w2I0BfGuQXapctpclNrY5HaGT+DnGfag1q/9ro5heZofFIAItBEjICv
9KB61CHyrLaUb1eGCdlDnKF/qbbkW7DXNT2v856fG3DdZ6Nvvc0QrL49lZ+ryNairfgfI9L9lM22
rQi34+dh8uoJNO+G4oFztPbSn2UA7rAdC29bXDk/MIgOW/Ragp5RzqakapFQin6Yc9M4WYjNokat
Q1xA5gr23SZt/Rgb+Ra3qGwU6UmgDxeqbYBPcDlKbolZKs0T0F6cB60HjndvxycTILTasvepvpE1
+ZRDX4yhfQWETWimX6Cl135IV5g1Cx3GYvWt6sB9TRRPq6BoD3Yb5+zaQU/eOghU5apHbeJn1kZR
Tt43i30Tyh8WSIEMDcmba/ujRd2xaCg/65R7yGaPgIlk5n9jZGFfwTKCTF4Gb+QofrgZEOPnxmw9
y3wdG+Epm4Krq0O5sCLdkvEMOQs1S/LzhPrNgPkrF+4OEHff3pOfHnXLlOEfoOfL4wPLJ02ZMbTp
IAg/ZxnZtQ7EBlnxDQ1OBj2Qo032qlnckdzZGYqAUkgLxjtIUW8dRfk58vERYD0ErnBhEJXR4IQ0
St85mFIgGJ1A0AAsW77wgX73lOPX37//5OcByI7bQ187GYuSAsLThXJCriCjrBrnDsdmKQV7AtMc
Ep3Yn3RHeFiqW4if1aOxqOfg3YzkPa6z63m2M42perMMcYZSRxX0CK+Q9FuK5BxJiTYb7xJ39Gq8
SWZILFTsTw6e4/9ixBqezQtzCaBa0jdAjIXWDTRxziruEN8ZcK3GCI/CyUbvMa1a6vFyTA63jX7q
EsLiQk0DDz9k9dFZLBdJwAQx08GBVRNsLAr9Uc4HbSzfuOa7A7g9wPo/BGD01N1fqpkH3iSgmoES
t25uZEw+rfdSRgf4aZGEdPDGWv5+EeCqXUk5A1b1i6MraqhS1begGOrP0xwjQWWCCLPM2/3twS+n
9DKGAZkzQjKgV3FbI1Xz0Wd7YVMxmTJmupt8KcXEgpZpBLh6bd64WD5vrsUMuPdwX+qg/ZBhPEaz
EHIZMAPiFjG8i6r29YnsCpHsrAo0BcNrLe5Z0oMd85TUJ8HFhk/8lAn+GOjFF8ieF4g2cxBO8sXi
YKrhgTLd99mDaVRvqIZ1PfFQXuRjDr2hf0Y0NaCv99hVIDuzPKFFCj2gvUbf+qblGXY1+R9pB9y0
iM9soLOl7V7NIJjPOyz4kJPyLinTYZ9xQo46RYN2HTe6N6ctAaiVCPB6m1aUVaUIRJtoOxXKqI8G
c5ZeXSGG4yzI7LkZ5b5SQRRTxeUdVLl4YabxS+mgDl+7SRoyhmTY7Q0kR/YLQQ2+H/VFOA1Tk1cW
YrA1nywuoo7QLiwM1Qp63ED7dEwhGwEN2bvb9j6d1g+DAITBDaMVCfvm+pSYM2OKImoRMZSvivzJ
EU8aoqO+eeqb0bP7H81A7pRi2NPX9m5g9535C+5rZvbGxfSRF7pcveVDwAMCMg6CWhp8x/WHxG5f
OEPZigjSHncxOYrhFbI/UP6umR/HSWjUoPSj924PbW4F+ir9Y8xC+si7X7HZ76o4KgzrUDZv6D1k
+I8YfTx9e55eLIXshy3Cz08N8x9fC+1PfAxeKuASuv7aMUHOTvBRREjpHMfSczsD1Mm2N3GILIrn
OOugrftuoekE6eGjXsxhK8wA2hu5dTdUx7xZSNZPrDX9AqyypvvVnMaF03QD/vLx4pVnFb0KHwAt
BPayBo7aNAKMr7yLuJ1Xs9cMZvWlIIsorzazDhiqWE2MgDcWd70uttm9NvGEevUIUXc1QaXbQcss
aAuNRkue6wowas/qDOeY1nQswi5vyCnNOvR41jQtgIpSnPyfOY0BX6/iLv2nrs0hBk92U0UjHhQ/
WNaoSN5qTToGRiGceVfomQ6EwJxvkbHJMcayQgbyXbjt0ZODHsrrFTKMBLRTJrKOLdhLK5oEZv+n
ID8Em0Am8uBsdUrIt82HOXCpGOjRRF/uh8u+8PxknjortmEOcC1aY6cGOw9rffu0fhoTOM5xEaI9
D6heOAopSLTICCpqVipRnNAo5xS7rzna5nyfKZGRCbydKHm9bfKTQ4JJVBQJok/QQkAo63oa2Rzr
DSq6SmSlR9R67wYRjXgiJsa323bkmxN3tY4FWUZmA+kgi+mRLu77DDvnlPmes+FbPo8B+SD0hCEe
g1PFC/56DN3o1rY14SWkzI3HnebQ1EfoQoV9NW0EP3IUv1zLl5akAmleDUXTcis+zc7sa8qsesog
fivC2ahzfdptkh3J/fC27mNUimDH6B4QaAZVEd+bcY5W4PQf3myVD5ab88qLwMEhiFzI/hDdga3q
egKnysjsuMIEVg8IZqKRBuBWMb/hbdCT3e198HmLX5ta/n5xjnq91DvWwRTj9Dg86XVIuyjLfyDC
Q/Swsbm3jEkRg0JK20DZEtNYJEcHYiPgwveq3ERTNbBg7eyBxPT28FYW7nIm5QylFXczyNhg0ci/
JhkqJA4NZtAfoPmWxX9u21rZ9le2pM3YW51iZJUbn1QAM5LBN/qHAi+Nydp4WK1s+is70mYck9bu
DQ47c/kGdACYr7UdqTb2xaf0DY7WlRXJESGWHsGpACuD8ppYzmtP85eCavfaM/9SG4ESJ09agR44
c+6ggLjRl/7ZO10blxzvXFau3hCKXWl/c4f3Kf/Lt8rH4BbgL1r7ELl+UDZe7HqrpHTIZyU+cRfU
DSMxk6+dpQ1+TJpq19dVeaq7cSuLvLZuIBUAqgFwS/CWSm6xz5V5GhLBTgNXBy8Fsv2Y21OBK1nd
MrXmQJA+WYI7ZFBQ7bo+1ZbVJHgUtOwkjDpVQnBTIJot2xy4XzymHnmbxw34Jety3Ndz3YVUjfst
DsGV47C8liDgjMY3A63319+Qc7iWeEqyUzwMyXc9cYHX7+gQklEo/lQ17UYh9FNSFYsKeV4X8D10
/aD2IA26tLk7j67ITmMP2T2NgvsRqU3oI8bNEGZztk8p9TsrOWkgXbt99NdtA1SHLg9ECkAdXQ+2
bifDnE2SncBvzF9St1T3k15D/c3VM38E+htcEUQJa1f5LsgwBHVdxht34YpzRRiPbCSy5lAykWtz
wq5STRn17FS6fZ3vxnk2v7Z9AxyQ47Ky3jHLULmvF3WRBDTJ2FYHz5p9XJPQEMFnoLNSWm9h00Kx
ijk9qZMOzba05nuza/tvqhajCQXv83uVKWJvW7m21WazstXQ/IKa7hJxg1BLOln1rE4k67ocHPEk
PpdgcNu7oqFBUTq7vqmN/e3VXjOHVy8OF7gNQEAubbQp7bTWburiFM8F2MjwnC3zzq/hitFftKXP
KnkNSHmBsQJwc7wZsawI2K53FpItQ+aKXgdZM7jJKCJ9ZUh2vRtX3u1RyVmOfy2BRhuPeYi0In67
tlQ0c8zT3NaiCu1zkdmLH72ogOcprGqXl/Ej+vzdoFaI4vc2/ElGQOWAhAnz5rk+14nYevRJl8DH
9yy99kjwoLqD3Pr196A7F4EwVfWoygqvyd91+rIx4rW5daAFsrSpQhxeTlFC5L6BchTR8WYBYYZH
QBSC7mOaHkpjAuhFbbXmJamTATzEjp4wTzcbrgVdy2OxdC52Yzh0YlTAvYUOIZ9DmwDqiJ3I3za+
c9m/F/HgMhPoIFs2HN4ES+r/eibcemRoz7fAClmhMwUkD/a+y5r+vozBXTq5uu6bcwP1XB2s0KR2
fqGhe9oIpKQ9//EJcG3IrGJFkCmRQrfBzOxuaEAomDo/9e4Y1y54yvNdTrWNtJJ0dX0YwpMLQS9y
emhmk67+ieLSSLvWiLpqKkIDXR0eX3jem4qXe1Ot0rCCwvxO4YLt+1HfCr3lhP2/9vHUQ68MYBsg
zbqe61ip0ob0oxGViXlvoDcnVdPHSbSHUU3uY7Rs9/qdkfxMQDhRA7UdmwSZqsceUdDtRV/Zm8bC
1YxmL2JjNiR3alNz7FDuMiLb5Tu0feae7Sb3IDt5vm1nbWGX23npSzIBiZGcmatmokm1yoxcSFK6
7byfVB4C1Yd0xIal1RFdWJIiSi1pnDJ2SjMCp1zAxWuSJ8dW3ajgLtMiHxWUxzAzcB14GkpOA12Q
1IyBgUBTWoscxDAOPt7P3zK7dxB+WJY/EVTIbk/h2sAW/gQ0k0FlEMio6y1jFLTFNzpmNA61cRgm
G1yODjd2laj57rapldUy/y29ATyH0FW6DTjTLXAZ6UYUV9Wj5YKXg6kPZvO7treKRtJ1vpwDExVc
ZPMXvBQkCq4HNVUJc0vkkyJuWkfFPlZ6EjC18GryS2/ei61GtY9CmLRwSLQgPIICGRLdMvoRDD59
1YnJjHJzVlEpis0Jgg8umdDtPo+NP9bMvY9LN/vu5AXYSQQqsntbKVIwiRt12R4GMpmnmriJiiYi
5DZ8buoNCDPoHBdg0hXst6HlLAvAgT6ACSieQeBo25Xl6amd/Lq9TPLr6d/ZQ8MdhrT0WsjgCp0S
sBEkmhmpk6/VaMalk8eVbF/Fb6Oj+ilpgko9dxkBywqQxdVWRCTDZT4+YMnwImOKKipRpcNm6DVp
nMYyIzsGoKCkTwNHe2H7CnHzk3i11WPeDZ4QO8621RJWrit0iC9KcuAO/1wuGesMz/zZNiNt/JnM
wMU39EfWPoLwzK8SJLn11Lc0iMTYW+WglbsDJNMA0eLNoUNk07jes3nWQiDERM8/7QGHp2PchywH
jX7Ru/MBL84ydBqHgHO1GmOPu6Me3l72FUeA6jg6ejT0IuLVs/z94llZ6/OM+KrXoq5r9ADMdTww
U7fy60TfKix/jEU6L7gb8OYBmTLePXI/D2WzqU8M0Vo6p6GuGEHqvtUJPWcVyrq6P7E2zIAeGeIe
SirPMVo+lf4A2FRlnqr4nU97F4xMhI4g0sMNC9CgTna28N1Uv7s9KfLbaNmKQAxCoQ732aLCKrlH
aqP1Rbe4HhnkjYLXpW7d302RBWBLbUkedFW/a0b90GbthrOUiy2wDN8FwibUoE3wQXzc9RfrQWfI
yqQInBDRxgdNj/cUlTDD/O5UYKXinuU8qKgFG5m5t3UR0O7AEnGgxbhrTHbgzHq6PROf76blcxBp
4lbHR330ul98TgJIZQ4mFitKk3AA9fnppE2v5ZYCwqoVnKVFPAOvA3kTNnY2m6xRrQj5ytJHlS45
ZuDHDIElUnexoRl+2zl/fbWj+roU+hdIEXy4dC1NeupUlCZ2VLYzSlegBwAjlJZ7eQ/extuT+PmM
I12tIVYHNMrQkb65PmONWiG7IQxUExvXr7j+pQEj55CXp3nUd07c+Q23EF2Ix9tmP1+8MAuCBbQG
Ql8ZGINrsxUz2UJeZEVK8Tw1j2z8h8dRCzdy28zq6C7MSLeuphR8UmPHivS03JVt9U5mAnLm7pwO
xokiEmWxFQzKRrpta3DSCcXBLfIOIUCEezU7jHZkHx22URpb2ZYLOwpeMqjZQK9C8s096xpUBbgd
1c1g7zVmxfdshHYN5wVokJRKhE7VbuVlPjvkZdX+Y1RaNcFmy0ZDnR31yBoEAGlDW6ovv8c1FeHt
hVvxcjAFqCLezQDEIgS93iBQqppMdJ1ZUeH+BA7tyQbwTHV8jauHQrvPmmPPDqza2i+rA7ywKkXv
ddWb+bicBjhzsMgi1gW14rzx9luW5vqqWYaGzCASpgAtysmtCoRULM5RwLfQIT0f0I51e+7WB/Gf
35c2vVUZVjv1+H088TyOai55sWj6fzQi7XGNN22hdMvJGkFEYFtQ3DAfqi1E9OpQULkBAzEqa0AX
Xu+C2E0tBfo6cL5uHIcg1CN+lxe/wQ7a725P2uqiLFg8B3rFqOBL44n7aqyh9Q4hd5NnB4uktV9l
ylZ5aM0KctZAUy66zp/YFZxabTL0r9rRUADj4QykCpCt+UuR8uWexlWFyj4ebouu9DKrFxdjZs2m
xahwokLN27DJa9XnLnSRAIhuj2DRn8G0V//izN6io/r8yIEzWsD4aMBGlCBnNXKUKSdFHZ2IDvME
UHdu7QhgSgFUS+dwTG1+IEJr92ZWbEGAZR3oZczgD4NyGUIChEYyllLXhwL50MGJzOp5VkGHxXZ5
MhzmHI0VyY/RTcOMHAxTCXvz2C95HSCRHavxUmPy3LY8MKc9ora7T9TkaLcg2Db4RlJ79ROXdg+E
bOBuQG71elninKeVnSg494Kn70NcVs+dolIEbrQ+G4oBjFutZ+iLs4x9Zc0P9WwhDHUAIOkpUQKH
6d2uJoOJPg64piY1nG+pO1h+bFl10BHl15jP2VOiKsPG2Vi5RaEHAK0VPH7wLpdT4VVXGQ6f4BXt
maBX1AzUIij7V6bezeU/on4k5ttfH0ZEJAiBgIyFLIBcZpySya0mWtjRZCrQMuL2DypyM7ht5KPF
QfLDwOkArAO0H86JI/lJu+7LEoKMVsSnOirdMLfvEy0SORqDs9mLXbabp18WfS9S5oFyIu5PExX3
sXXSaXUixbBLnOG+xXOoAR4LagXPnXOotYeyDQoXuuNJgodzsxE32StHDJMC9ISJLQR8iHS2FaNq
WwqvGKkzKbG3US3/SqzGfQYVl8h9wPfUvdbZfR6kuYEDbmjMjUFfW0x/OiPpO6/WLTLviDomucdY
Xb7RxgVdj61RFcr3Ni/uLGNhmGfAgIpAy5X6xMxc/DPOJngBiiFL9IBks/FP2rkmCzQ9KVS/RRze
Bj1gReCjLkXHobeU5UNQsbTLfb1JMzVgxeT+MOsW+vamktcRdVxAc5qYarWncZN36LTTZh4wd4Ig
ggORWKfi5LvBMooURKshf1GaGengy6gCbgROstQvstzdc2cwXuNZbwbPHc3mm2A52oGavi1euS3w
VIvRf4lHi+l2HidxlQXV0OjfSqopgHi6CS7HNp/aLpiGgcdHq7fxvmwANspCE1pDyR7lPau6a0Xb
/VB7hWihIpLS2KPZoIairG2/WTFUOVAjMmns210xD4e4dGxIAcyaWYVcr4qvaqc39sYlTOQoEA0n
yMqBA0ZFcRmeW4relWbWFQWO5dSMKfC3VhY3S5+6Y1ao2KVk9LIOmVRdKKDVUhQLEC7m8kdb0ZzM
g0DRdF9CkNRXZ0fb6f2QQmi2J8Nvt+HxS44C51/GrGDCBd0/WBhwoyNlIVcgUGh3xdwqSOwlarUH
jtG9I9WYBi6I/++TQRMhZerfBsr/GnWBD1yA/kDAX3tdtSGJWvaJFU3ZoXtxSiOYy5C0O5H8bbpi
seQCbaQCPozVkP1JozJgA/UKbxoXFEPMenHr7g55ob98XaDeDdeIdxMBn9jSTn09ICjjGpWaq0gH
oYkdS6qBTN8Z9rrebjjIT0mvxRJcDK4TvEUh8y5Fw7yowCHYCzOa0t9j2571tN4P/UNS5J7ozfPo
6Hu1+CIy92cG9rjb3lm+c5aqPnL1YDbCXsFIJdtmDYa4mSLyo5PYMy3dNXrjFYV5tNHXQxL8Ay/p
X/LwgSH62qi0V3QzBnsGeDYinf1k/Bs6Mc3kb99Qi40PaJ9mLDGgIdngrtVmKW6+qKtTjwlwnSqt
Hxvjxvx9ijZgB1qD4GBYaEEsEL9db5OuY5SAjMqJSFk4e9466mlAL4OvxBrZaZ3QghhIL5Dn1+1d
ypz5e2u11c7p3e+ZrXX3Uz6QaKKIlHhjVrvJFHqkWFbqKSJL74w+b+6pWVg7Shjb2HcyOntZBmgy
IhJHzlxHwCTF4snclbrRpjRKeOzpGarCTIF0RKzuVPpAnX1t3LuN7at268VUeRimJoTOg1eonV/l
gal8tYc4bGLiNYz7qbP1fZ+y0Uj/Ik0I/Rd8GsAkn0rzIJlRkU+nESHvDIuY1jvSfslCo46DQp3D
Bt1fFqg1GtI+lIAh3z4Z8htisQ5sgY2iGhI3aDa8XlhNoNEWCgxAUPZQCSsTRfUYtTYisNUxgkgJ
tYPlDAKedm1FIcyumthEnDHUf3S7Ct1UO9B3hfoAUya0fTbjYWfGZJf2uR+n6vPtQcoPPwwScAAd
VDbITEEsSQpzWKmh+INQNnKMwovVfKeyNIAAgP9/MyOFgLpFGbivJiUCV7cnzL1S/SbJFjb8Uy5j
GYwGgnsQYAAaigLQ9VwCUWnEGXWVCI10e23owXDpWQPgB+Zb01eFx8Fj7VTCB03Wxo378UC+jHEX
0zrKTngIojkROOJr03kqoFtRAJdKyR5dp4Fi2AdYN61HCoKDiTYeWFR/cb3/qoD/osuNfwB4FsJA
iDYetcJCAvsx4b4zPd2e+E/B98eHoWEWCfz/Ie1Me9tWsq39iwhwHr6SlGTZDhXHdk6SL0RyEnOe
Z/7696Ev3tsWJYhI33MbfQI0braquKtqD2uvxeYwy3X+w0JK5IleZYHXNztl8AwY4xSwRBBAp9rR
AIku9G6Qf8nk0tbSfWvFtlx8UdFn73vTRWtJqlHOiV/jYmdZX7p6L8f5rhzv4rinDl07UXlvNuoG
JOryTSJdIMnkVVzIx9+jsQ95ddG3seLLJb9Z2E8iACwdyL/dRcWuiA3HFNm60rQFv94SE1jccP0V
mZVAv4awgvb1erPCGDgUU6yeFcneYAwolFUe47a7JNuiWbg09d7nhYyCOVrut+X2+bDGVDICKQ37
xKt8k9k2I943qjTvgvzHVM/7205wxRYrWjjjF/JvKhYrW1QupEydU6+C1s+mv3cX5P49vT5H1bbE
4S+/HfjpD7ZW9URDTssKoYDUm6eUIQDTH9ximlxLbcx9HprfYkGd9yEjjMdAjJu7/2KhFsEanCK0
Z9aBb+XjTlQuUqaRH8VgrxePaR25VrfVxboSsWkcKG4ZhhMh6lp3malm15mVxZlHbuZ0EFkU9Wup
vlF42M10etPeHsJDlQuuVhgbYenls6RZJO0Q/L0PwIirZ0kxx0U3MMg8fln7nFaq9JBpifJ0eyfX
6e8yYU/Iy8PE5AoUm6uTUM2+bxpjknla70f3Ix06J+yNEkDRiGrJAJb8NaOOCL8UQnsb7nrNNsEw
+dzCmUAvbOWufiHmo9Bkns9AGJSbololDtQaTo/UbSIrT6VSfvv75cJ5QlkL31nIT85NVjDTC1an
ZF4Arjaa8VnlYMTf2Od9gtBp0n+9be9KPskIvcmoPkklaPnVEk15KnJlZLQn72NFpOwxhKiRlMU4
5J9rBvnlg5WYc30H2igxf9+2fc2BoCZj7JuPi2rF6jZoJyiummbOvDmbAMFNLd1TBZ6ov7dCX42j
QbpPbLHcEx/uN1lICjBJYuYxb5Jxt4nSySqlaXfbypXwCewKY3CAZ5mC4604NxNkg5glrZ95dBZt
hEEdBDuntL+D9cMJw3EvaMGu1e0wM58FJgRScyuyuRJEIxMFhT5B6iJ+svZW0aDFYGlThliUXNii
Hrf7ysg80ch+yloHmnecQzspDK6jsfWdXJ1/GlV7F9fitPebRj8wIPYyctSchGTMXjCKTtDK3c5Q
MnUf0Xo93t6za6+BuYzDk6gzTCOutqya6zxKEn5wawl7faHL4oVv6s+MAG8c5GtvAZxLHGPUDIBm
rnygEq3EqtRla+q9Lt03h2AXDfdxfsgZpd6I1q+tCrwPSQL8PpAkrQJZSNjlThT7zJM7P/lqdnCs
Fak2fh5SS8XzNHnD866dYLJlzjC600DWV7mT0SlWrmecIjH9Y6GMBfYHvbJquM+DLSitcnVtOiBx
Cu4U+y/muVD3q9RZYB8joXxK+nB4kANJvNMCK3sMoahy+7YoHDFDqM3KBG7ptMtd0PPxIdbrYq8o
mfVIpB87A0OlCCBFvZsGtfCUoRJkJ1Jj3k1Wa7hNE2oPgcasOe3bU4Cgz06N8xJQtBLci8qgQ80E
E5ZqMhwntEXqFGJd2SUFweMkNyS6UJPvqer5dwFDKxtv+7VXgRIc4izcJ4Syqw/cp+BZKSnmXifM
fwj+X0JGBCUp2XOGHBV1tEkE0/v3RwUdNGSNmNRbuLrPb5dMMH25HuvciyzpoYZHbxYe1TD/ZLTf
bxu69CZuMO5jck1IpvHfc0MJCo0Mz/IeFARNYrvPpNRtuTxgIzll/fxy29rlueRRlwAaUaajbGEu
L8SHu9mfySktvcw9Rf+3N+6qyklQn6mHNzVIHxgs/KKqr7ctrgdhF00wmkYSqGUE3ojMVgsMxjYa
RKZUUJXrC75bN7UFqqCR9bsNC7oAhYTbOL5i1QU8TAYsYEOTCiclHIt/xKTQXmUD/k4GjcsZCslC
V+BIEBPlOLe5/L2Ah+3ZCrXqZwCKpHfFLAtGe9JK7Uejj/5eBcC5saBrH4xpDVA373iV9fPWBwxg
C8mQe8uMcV4iKKDV4NSml8QcHK2Lt1gHr30ysjh6fWwh/6yumzEMmoTUqwBMoR+nT7X+KchhzUNJ
OfTFO6Y19h1/vv3RLk/cwhaPDghQrXe5unM3mXpGi8wpyD2dCeDS2uf6j8os7oElNGG4s0imb9u7
ElVjEC5AjXHpBby53IMf/NLM5MgAoc3Asyi09CLQ6/iWAdC/D4bSf9VRlemdTEnM5xC0uU6MllIO
HfsirNxQQ2/1v1m/vqBm2AEmglZB2jynFnV+5iXQBkwcNaZLGObwzY99Am9NZRVPEPNkgNEEa8Py
cped56FsBPS/DCAxR3mRh3Z0SUQx4YCacOMu1PJJclBC8a/TbLaZQJ9GFFvHu3K+3b40dmPjT7k3
SHeDCIQh/tLT6hmK2THE4QAia0dZ4y9BGctFQFgP3RGjGosrnxuVraRPReQWPGXQqJKcyI43Is9r
mwdXzKI7BXk9tc1zC1UeWH5gFblXJ/uhIPZLPqWbrf9r519Z0NoADOgzr1Pq0EBHhpiNWZoKHk5m
LCrhy+g/+yCRgi0Zl8vnnzEaHj72DbcmZj9fUBuMlTKNClumpLu5VwlwOwai5p3cNxsDhldKaFTP
KLvAHUsFjXN4bgtyxroNmfLyEqF48INnsXwVVah9IpvILf85mT8aq97dPvfLB1l7O+i0xTMWHpj3
3/Th2Ge93ICGLLCZDf6+YVDdjQex2t+2cn1pkOBxpHQsreu5Uz82TBA1hSeFDHYBbu4/h3nl+NNL
fmeIpVuamg1t822r15wRPkaOMMMnPLerK61X2sSYZbPwVOOhzF5S7R6S2o1789o9/dHG6m2gjpP3
YW8VXhNPthge5/KQT3bQ2yAZnG6ronjN8z9aW37Nh6/VzHptwFhUepaW7rpEdnKjtJXyK0pid5pS
/HW1g09FrKJI0LfyNqwOszh0iyIw+Z2mARaJId51zMDc6sBdOWGSoTNyylgcueS6epuOUtXOeVJ6
gZ5D5TsbCoJ/ficfpjGL7vJUVb7cdosrLs+ayI5lyg1Uy9ZPixWnZZ52pScUZbgP6HvbEXKhG853
xQoPFygo8gb4+taHeUSBKka0uPbUUfZPfacvYEVhizDrSnNcp8ksi0tkTqNtTaEhAGpPimqsvTyh
Kju8lGP4mIgvaj2Q4JafUzrPrTIdl3+H8bxT9KXR2B4CtUaWvd9Tynf9UN1wnHcg2dmtQpWRag71
Pn4UEoQrPyXv7LWGNXu90Y3f0ymJYqeMe/pxw4TwTVspkeh0tAViV4kSAeYtTT+oCiN0rtRllWaP
vm/8TMBG/GwnX77vg6qVbbywbpwpntSneI5qZhRqC34ZcSiMndqGw+hUdQNcc9KqlgEJTVZ/C52s
BnvBj1vEJAN9+BN35jjuEdYeui9FrrfDXV3WiWJD8tU0tjFYcrQLjH6pXOZ+wh+DSQdPUW7On15W
T5Y9osRGuXuR0VnDGuTEKgerDHWi2Eo56ll59EXkiKdmEI85qEbHmFtjsqMwbGS7qQOFAU5xdhDK
jKBGqdINDfnLAJBXe5lGAnIDsI6yyfndElchuSioG4/P1NpFqhyLrHUV6yClimvIwX06S/uZYa8g
iZ/mwd8IiC4u63fzFLtIL0HEaiuXifJUMjsUz72hCfZ5pUNP1UVO6BfR397YiyGqBrjm0nlb01FX
VdzF/VzqXmHmgGEy+IBqMojMrtu9NLWPg+/evm8unohzg2vFB6uyFGBehe4x6WF3Es2c8pPRlC56
R7aR/BGsr7ftXf2S1I2X1IEqE7PA518yMo2wHUROH8Dwfkd6WDwokfo2w9+yZ5gArsComNWXpmJi
oc8V5EiHQT8Imlj9F98U1DYfld48dlYulWWh2ifFBJisltzOOqjSjmLdxve85jgUCCim0a0mY5DP
V0uAluntyPa2ABsbOpz0xLn3N67zLSurPc0sSjaBn2OluW8pahr5Qd1iw7t0FFyfQjiNQuod/PF8
JaqRhsD1VMXzGRllFlCW7pCcKmsm8NOvUmRu+OV7R+b8luakMV5CF2U5DevCRyi2UV5rseoRQmUO
OOC5ZDBOE3dZ9CQnnyf1uyh/FSlRi2rutNStasji9Vn8FKiMD6VbL+a15X/4OeuUqIXMWAkafo6i
PKp+5Rb6Y2t9ZVR+jB+GfKPHchmRAlMi6ABGgIfS6li5Db6fxIYmGF7WivrjmOSGHZTAIX2iuT1o
0xrdRijNAp6Up14rJ6cy/Hh/+6RexAj8BujckOilCwgl1aowIythAjLUMDyUbRw6XW6Sfft7C3QA
eIPBoql0lc5dyoxVI7bmxvRKEYX2hMMOYXMpbhzBK1+ODgDwUuoxi170ah1N0XTFzF57iLPtBeUP
AOBHIfqkHuUodUnT//paoSJCBwXgBlA3xVzF3H0kJHIvJGybKd5rMiX0XBsZWNS3xJYuDz3IWXIy
/hvkLBja893L5aSU5LAxoKfoH/KmRem8iJ6QfNk4iRch8NJN/GBnffDlhkaFiJ1kmG0zDUlqvwJG
3pXD3z/yiyUgJzQf+NN7UPIhgYhwcbOXJqRQuRT2ZtcothgEqd2BRXb91BeOfTtDMytFmjv4o7Dv
ulzj+snN3W3HXIu08u1o4QJk5xsqSxC+SnbFuAXgGvg6YqECcnCtk2VfQ3mXZ+qLz7hpdTBmtyrH
U6zlz+U4vtAfXACvaVJt/JKL6t4yGcZjuYQeXILroQg9qEDEIqvlkaPQT5by5lilxnA3KXmyI/Du
GT71pX3VBsbRn2TpeHsjrplnEHwhQAEuT5nh3MdCvSpjK8e8MFiaS6nRLQ3CwDw2HpGvPM6iYOu5
LQvaxrIvUsl3XBVXIIXNBYG2uv+auhC1WNEsr/uJxjUIFP9hVO1so+J0dXXs6f+3sno2Iw5/FCxW
xCfR6T93r33s0Cf5U231aZajuHrLFtHu/zW0XLUfHFsaZfg/ZwwphU2p8Gv65/ZnutwumgOkwRQw
gNheKPzFPMyMe2idp04nP/qmUZSM5j9mfvS1jeTpcsvg4eHWh8QeQBPMKucr8Sch0bq5Hr3ZKhxJ
6OwOtnXB/4cSazWo1D4FRxe3StyXNxBGF+QWSo3QLq+HWqZBCQctkEdP0r6AFyP6+GSkn3N9SzPr
yjaSCy+2aO0sHM/ni2s6sZnE0Bi9iunLtoLK1cwZ0weaLz1LUbVRUXu/RM69QqW2RaGTgif96XW7
3RpDP6FVMSFyzW363azs0eQOdyrV7lQ70R14aezD99fn7p/6INynP0Dht4doH452+Wf8Uz6V97mz
NWd/6ar8KBwJWhTqfBdllTIQu8Yf4sljQOlxANFRCtMBOs6NR/naVlO7ZJ5HpVNykc+NZgyDd1tM
XtMwvT58DkOw+7nd1k7599QBSy770djqBetMBjD0MZ88Yw5xT0csatcSg09Kmr3l6s+6eeyF8rEo
76ItyrBru0nQsXBoLPC/9RixKIhq70MV5YX6MTKEI5pBOgikvz79YCn+Y2R1Wc55wQyxWE0e1duD
gehQOkwP3SPstrOw9d2uHEXQ1/yHetgy970K2UbmGi0jqWdPiQG9Rt+VRnZE8ZehbAQdVyJgeDOI
AtBlAq0FTOT8LNYG5y7Xu9kTasYjjIP5TYRIntYOMb7bprs83YjbrpQ8zi2u3rpkkBM4QrBodPPe
VIsv3ee5gkqUelQhuWPxOJoopYy23G9Yfk8CVxcBuASYzpg0VC+TRGZxukiUh9n79u1TZO8/PT0U
9o9TtKiZQhRtR/an0SXEt0OncoLdMdklyx/scP/rV2U3tmQzK7X7/OWfx5fim4NY0u67b7+G9mTL
dn0ggT6EO+raduTK9tMdx8013Oed/eXw+Hj/9vQQ2m+/32575Pt8460VrV7W2jJHo0FsxdPsAiHW
h4d+L++mHQBix9o3n+YHYC4na4e4vWv9aB7bg6Y50al9cu4G+x7ou32n2BuP/fXv+2GXV49wnNSj
rgfLbzr5ebary0NGKWtPbV9PftZPwPKa+ctWiLH8pauNQEcIxUeT489/rZ6UJBaGqZJS0YtjauKR
sEvKZONJfj9zaxuwUTDHvPBCMNN6flQYMxUTXytET0Lf9ldmW/xf7EZOav/z+jO0RdtTv2x83yvX
AJOB/zG53HsfApoM3ad5gBPQU5XvupPcwd/utHbmvHxbHPYHPBx2s8++KWyx57yZnnIEr2fru86W
XRHBBLRhbd4Wef992NIsuBKhnP201WUvTXESGRI/TUyVnSaUpH1o0UZ12xCnRLtmijylgTdFFTeu
4at7AixZIe1j7GONnpLo+kuTUoue0Xef++Iuz46N+StRu++3N/9ygYzZMlsOhRbXI/Sb53sP7LKe
6jiQPLF3m/bRKns7Kz1FcCe5d3JJ2RnN79sWr1zGzDIjVaUzNU/Le01Rkc1q2kqJLnmws6lzhqqd
5Mjx25DC4YXebXef9MMxiLLPG3aXpZx79jJDzYwOVWiS9zUUWtE6k7xZk7z8UTDvZlWiID/txunf
3raYgG3z50rP0QPb3bZ7GZwsZol/AIzRnFu35uK0467uTJjJGzKPBHLsHy2KmdEpEjYqIJe1iXNL
q+uhL+VWihGl9MQ2trufYvAii1/zKnHDex+W/NvLuv4ZIXgkGgK1xATbueeIvdFGWsy6mmk3nywi
BThjfG2A81myyxzWdul3wDN72+y1NbJfNKhpHaMZs1pjZMG9pqm57JkGM53WPmw/I+UDz10X/RTE
jQ29tkZclN47wj4wNa0paWoxggTcLGQvYwITXtKosVWGKitzh1BTVH0S+sROpy2qycuzv8z7L6xF
FEaRXljtbNmG+jTHqexV4idwpl3S7PLpJeiGjbD5yl5iZ1keERFd49XlVvmpElV6LXtj2Thm8TOU
0MKLStB3XPiWdp9qGwbX+r1LFevM4urrpfnYz5rR8PUKlIoRti5Q8eq/AawRFKcaq0MvuGpjOXJo
2FT6bCG0mBVxC/7Yjv82WvXgW4c2s4eqcdC2t5vIOOSBfkDrwNEUhly2oKVXPQCUJ9fFQiyJ1517
eRFDx6p3leyVwj72qR7EtZvvAaRL1T6Y0PA1GPP3N5z8SltjIV5Au4ViwtJVWD3C4SSVoFp6/C7U
fvtB6oxWtFt41cmRxd8kr7bFyGRntPfMB9zdPmGXQcbCvIC30x5jwGE9jypp9TB3dScTlJsaFEJN
sZ/9NNnftnLl3UGVhgAVDjT4btZKEENdzWYW+nhCnD/74+xVs+IUUedCkgs1gsjnVKiGNxuX8bWd
hYuJMbhl6JbPufqeelgPtUCl3Cv6f6EmHbAwCW6q2QpRsYlEma38aQTZvb3aq2YXvqn3YwZiSD53
o7Cv5LKpBfoPzGhP9b4RJnfUUSxHrlj6Viblqy7s5egRusmNSPXa5/xoeRU8F4xQJEYSaF4xVqhQ
ZgORSytuqWpe+5w8AzCFoDeBbspqW5U0UvLYDzUv9unAJwzut29TdRQK1UFJYTc8VbFx2NjTJWlb
vefAXRb2QLRqGadaJXXirNEl5sh6QWOLu3Z6luGdreLDULyi1Lgf5sSWNmKIy80keSSYWy6yhW92
tZkTLAjCbCazl8qxsuu6SD82glEfb6/smhWwKIRGC9njxQmcQnVWirCcPXkmvp8iSSaD1PWNE3jV
ClrFlE242jgS5y5Z+2KSJ1U1e7owZ3sTtRe8UYk2bpPLt2wZIPqPlZXjF5mlA3YhT+r7dHw0oiDe
TZFPdC+bwtHy1WFj767Y492k5ARKhFnJNWB2tGY59RGT8/xY0X8UmjXtJVQNnE7zw9oGVRS7tz/W
ZVGGOPad2fR/ItrVNsLMY9WkZQRdAM8YsvDbkIFLeByFomr7jYdhOUbnLm9wYaqMgJPeM8+zej/D
fAQpiq6UV6NhaExk7SN5efxFC/7M5oMSbxyxy808N7c61WMlDIgNzpgDr6mlk8OBcxrttf77Xs25
oeV6+ZABynSe1DYQDeBrxb9pmT6GUTzbnWzLRmgLxoMgaAt1dHdS/e+DssXks+zaxa4u/RCoLEi1
1kQ+hlnqVkKc62XMz/+egqP+vUz/JJBG3naVyxNHZW0Z/mL8mlmstW+mTRRWgp+Y3lwHvzLmY3jo
/Gzjhbv0R4ww6vnOi76gsc63Eg2RcTSLzPSsNIscgL2siV4zo0Ht8N+s54OplTfqWW7qJURUtI/N
3DbUMt9FI1zU/8WufbCycsIhmOO+mFiQ6Wf7tp3tudiiibvmAB/3bOV+eW02eR/wYTLDzYUydzKQ
AJ3xYuopvEzx6+0FXTtVH6yt24ELHVCh+2ybpKXN3ur8zg3m9hkp38eknrbU+a40BnAIetbwVFAW
vFTnm5s66pXK9KYpd2X4EdGf+9RY0k6MTXfu7622OyR9fVTlzhHvkym1o046SEX3w4r9b+WXpDf+
oD1nK/NBkUh+aBWGiXTKFN2efNeA8gwvOEwM4xSq3Sc9IemX2xt2+XkWP0aS3iCw4EVcvSFzHcE3
D5oODstFUTXkbZfdFsku/5ir5tYde6W0Zxq8ifQoiUtJ2FduraJHYWkMfRB8/xNbd0ygZ8VzQ3My
rCHHjbrJ8cf2TRE+h5lsd5nw14QQTBUv5MAENYQaNHTOT3AjLJBzoVS8HrZZlx65YquxuIUNu5LZ
MHGBwBUlPoaCCMPPzQSVIDCjF+lepZR23riqsCPnM77K+6Z+GU55WG9kf5d+Tx8MNjkTFhPo1N/H
zz5c8lbBxFfg10CkekmkBFP9UyKz1ojJd6Gy+o2w9xItCiyf1ALWCTrv7OLq2lC7BEKtSAdzmMi7
Kp/p7Mv5AeAX+a0l/wI8uUigohml9+kx8zkXbZscNHphfnRU5FKBKCWt71Wpn+6nWvt126WvAJKY
GlhkguGO4zuvoy+zkxiq80PDC0zpYRD0x7r1n2FQsAvrq0wapJuzqzfdnd+ke3iKM/VRU+4bydxJ
/UneQo+/x63nL+Dya5ZBYRDwC0ro3BcGYRws3wdmIn8dCSxMqBC+W5CnO4yaat2v6F9pcKzPRnd3
excuDjbUicCy2G9eVyhiVvdupydyA5eY5c19vpvCb0UGn03x2ZhfoL++berS3c9trW/dChgn7Rhs
KZDrffXf6tOIzraLZGZl2lsjRotzne3nYoyxLdr9IE9AfZzvJ0MUapbHLcYUfdcUz6hg2EIOqTa9
leLbVgH94mCtrK2efEXqg5Lb2/Jy/Q2NZpsJTxgRvs/U4m5v4kVsgSFl4ZOAMR30rL5yE6nWJyG1
Qt9LdUTLeYbl8IfVbbGgXVvOUvXCAjuHmfPN04cgRnsi8j1DdhPLBYqfhQ9muRG8XHUI0LGgqt45
sNeQ/5rlDamBmRm0wdN819Z2kDkxLa0+dYLnv985KnoAn0CIg6pYeboYd2pcCrFPWlJDr+NK+S8l
27hTlt1fOR1D6qwHjPUy0rXKh2XmP3SxDARP07PGHbRCsJVBzo63V3KhALKMcy4cdaD9scRU0vnn
aeNUTbowFTz/tf4svagSTS+n+4NU3TTt7/UvWr9jIBhe+w27F+k+0k1w9MLav6CZL2QTGY6qBbTA
BE+sH2M6/JOmoVv9Q8+cHqlJ1XflEgCetOHyl1cUOaTJRU2CzSDFmp29tioh0kolODHlbvfzb6tt
7L77ZUjfNKRdby/x8tag/0LNlwuDzcVXzne2ivs4EfI5PA35nzGSXszuk5h0Lmg86BxVd1A3rt93
4Oe5x2CLahj/3wDhmQA8N9jVYVPPRRedVO6nrPnZOYl4qvplCAtilfmx1f4dIKXsui9MS9mZxfSI
0D7ANXaIljbRN2SXDNSHM4sDU9NF2SLoubL5wB4p8CzRGPnuytXQxtZ9Kxqik+k/JmVAgUzbC82f
0v8mdOnGfXBJsAYieeEUxMMWOqD1+Fuv0WL2kfE45f1znH/3h9d5epwgjPb1ZjdIePTvSrAj8g8G
0vN/8/okQ8ep/tOXClRTaGsqiNC0y3xFsIXIvjzZRIP4/ULFy4uhrhxDbJm4mjIlPkkRcOkmp3Ke
jr61ccIuNBOIOXFxTjedDiDm61r3PPkUeiFBOWkyh7lt3VRMjksWWULOFwif26I6dqXoGv/4aAxT
SZFDECjgbLOA1l36D/PQjkB+MZW7Kd6372DuET4lzc2irXO5XJgr1wU5vkh3wIwA59Sq7AJq0zfC
SUxOXeg0+bNa1Ptq0XPQf3XycOdnyD1tXHxXnBH8LYkojSf6sevZhjCXpXQ2zORUW/dh/SJ1n6Pg
vm0eAeVv3AOXGQh9n+UfwIrmwv+zei1gE68gefbzU1j0e2DTdpQgE8xKB1lDybg+UUTADX03mb5K
fv6pGvu/Xix7C/kBLShQ20yRrG6GKDHKwa80TxAsJ5oAWzTQmdH1kNODuYFYudxYaHuXfhdzVEte
sPqUgT4ltWxGvFu51u6jTABsMmryo19ITHKpjXpSu02BkOtGYd0kAliYCZe7+EMyMqfhnEVmInhR
KSEHooaD6eRWIO3mFOS/ODWN0zLO9PVvb3hAcNRagVZwnC9OmFTovVTKo0AFyKxnJy8jTXdI382a
G75ofLuZfIvuaSQ24g68VyZvnPErrkV3h5knioiggBEUOl839alMlYaZX+AHYWGPKQwwAH/Dx5zW
gNPnHNQ+zXJXgM7XzrME3li9viOUlQ9aCxva7f24DChRhCScpJ65UKivk7QhjPIc0cj0FIqjtMsF
FCmxCSSg7LbihyumKJoyHgvogJr3euYrH6hw16GVnJpRUdxkwZaONaNu1ThtEQRecvWwJlitAFqj
B8ClujjfB+cqBECmURdnp9KkGMxMmVk1MMjWTv+gE6twb8jjK+f4kUukn9y8Nu7aNDuUzd5AMrau
x/2UVb8apobljbN2mektmjjEFrDeEfpe7Lik9GkYtll2En1rh/KoHUmHfspcv2QO5odUd46h7RWU
C9tDazykmfDXXxzWO3MZR0U/i/tlddi5XdVWLozs5Iv3aq5y5lI322oNXRxuBkwgS4XDxgQ7Axj2
fP8DteMMIH5FXKPeh6rsdM2TBS1Np53oQO9v+/BlIrGytlqSpgpdF0xBcZrN/mhWgy36x3J0X2P4
TiGw0TxZ2YoUL4PwxSZh+JIg8RGNlU3Csaa3xro4NbDV2KHUF7tYzp+YM/1Zq1Oz57GKHuI+gmG+
yyZXmZr4HgIIGJlFq3BLPxZ+hrmw1be+tu9U0WHhgv8O2pLVuxX0ytRO/VSc6JzhRZHBkHjbG8w8
xD/CIa12s7pNiSnzMc8iAbaCdAQSVQpmBOkro7UZ683Q6MUpHxBo0hpVPgYqs+LVkAWUsprgzgwC
Xi9BEFw9yfwHPRe+F5JRHYeqNd82nGEJSS9+DWWUBbQFpes6eRXNYWDgUS5O2rNxpzzEJWUlu7fH
NwUudzs6Fq3N7OUWkPayv7xsAovXKefRmnyvhn24cUoRonijUovTOBd3laTbwVM9lW7TN7aFFGOi
33cWYmYugnW3F3z1ky/5EXwxIopbq/fEiiaITeagPIld+9p0U7zzK1gwZG1WD3EuGhCjzvmv2zYv
rnIWC/siJ5xCqHkxP6sJYOaEeS5OEZVhhrBiJEbLTnBqJsB2t01dRN6LKRrMwPCI/UhCzm8SfZ4a
Yi2pPBn+D0V+1a3X23//Rcq3+vtX51gSQk3PY7U8yYbrf41bdCzsunLy9ICj3Da1nIOVZzIdtwwA
kWXSblt9qXSu59hPjfKUvJXH8nOS2KZbdU73Eqr/R0vL9/vgjIOEPlhqKeVJs06GeSx6t0Xlufky
PQuaK7Ub9+8VDzxb13IiP1iL5Fkf0mVdavqsRTtJewp/BtnLZgHiyqdaBv+IkHjRl3+f26kQkks0
c+JT6e4E5+7wVhExicEzVKROMlbu7c91xfPOzC3L/rAs0xImgkDMzSjKxi/dFpThmjuA2gNGA20B
QZhy/vdbgmnmEaX/UyrXttC86NN94r/51VGqHF2bnR4ultsruow9KGuQzpNhUt4zkGA7NwlTY98G
Cc7O6PJcfoqQ5IFX6ZFi82//BSqRwjzGMBBsDfxc20kQrjBuUupDw3VlVqZoycAhDmLmD6EQ7FTE
7G6vbMvC8r9/+FZNKEIYZ2KBiUJhlyUBnGMTRfzbVq454P8QAYGnIHpb3RVES8BaoO4+wTUpvaTq
UWmYEbyLp0PXbZypxZfXdwWtcB3CduInSlLnC9LjdLKSqKhOgb4PoZxPn+QMLW9jA+R8bd8+mll9
mR7Wu6JpFjM4Qpvfh/Ld7S27ZoDRKyZL4FBCx3rZ0g8fZmz1qSThqU6m2ThS9infjvWXrVhtFScI
NIZJFgnaaHUtpIitatSp6pPR3SOFwqyVfhzchBBfMfZi9FmS7/rJGXfjndW8RqG6k+04sQen7lxN
2tNWybaGrq58vLNftL458rjKmtGgwSG0d2IiLr5o5+FbL/51P4A6GbQLLB9uCeY6V34fCAWBnmQ0
p3Efm6/p8Fhu9QyvXO5nFlZPSZx1LTImWFCGyRH7N918iIhnpThAuubptrMsf9fqSzKcSlpOixJu
xLXk1CjqaVVmZXvqEFhxqDWG5A1xepfGYCj+3hROyRQnZEO0Q1dhxaD3RI5h057mQXJU+ZMUU3iY
DreNXPEDqCiWSJyuP4d45fzYnczZaNtTBjl2ksGGkyQ/jWK6r4ZyIwq8LCssFVNrkTGiWkUddXU3
xUPDFYsKxQmhrgepOUwGzq8+K8azwehhpsb7BBpwX1DvGkE/hOkWl/PlWuEXoDrPECCgTjguzw+6
CjU1YiJVc+KHgMf9k8ovvuCOCNbf3tNLHyFvBpn7TsmKy6/8ERWOKEbxuTlJAlIUeQEht3wQiq0K
4OVVD2aOBVH9W5TW12S/LUoNct7P7SlXY3uQXor4qM/OpKAPMeWMdB5vr+qKOSpgjI2Cp+efdR92
bBWlHRKlJaDWvwrdHpBe3zhi91I7cyVutWIvzzS8fP+xdtGJHYH7hrHUnqq34AlSfyPcv/ZpuhVt
LJ/8/Difm1m5pAQBNZohU3vS83+nmKlY46GuvkuIXfpuFBFq+Krdxr9v7+QVP1SQ2aCWxb84E8va
Pzw4Q9GMlpCp7Uk9wCT0pXvcAg9dhm2s6oOB1aGGsdPqkhgDkIY5uiPZuqscCjfa317HFT8/M7P8
jA/r8JO0zmpUkU8RIrlq/7DUovxy4zBdcYQFg02mDCELU+CrtUhpVpZT4bentIQ+A7KZgQKon4Pu
f/KNcuN2v/JlFpEVNCfBoFD+WRlre+q8ZjR0pynOf8/wLcWA4upZcrVhKye+EuhChvYOqwVBtFQn
znevnUR9UAO5O4XHwCuP/b/iPRrTh/Y+eWzf/G/9xj5eqUCd21vdSmLmC2MsSt2p3bdHIo8X9Vju
mFc7wm/7135xtrJllz/4hTSIcdkqIpbUVyuofs1W8mMM/h6PQvUInBc1cgpc1GpXZjpNTwvCmO40
xJ/8+KQpwXOt7QThXq/f9AHqnoCWoyXdxXP2/zj7rh5ZdaDbX2SJHF6h84SmJ+z0gnYkGbANmPDr
v+W50v2maW6jc3X20xmpC6dyuWrVWiCVr1+q5HB/nB+dPTPvgdStooDG/Qk9ttkXTFoMDuyu7s6+
R0EEHPSaGaTJg1HvYjuaps1Eq1C4wZiCBDtqkYNj/uMaLlVtyXvfMHMmhlHH4zTIDrcAUrXtY2fS
R69tDo3g6I6Zvk/amr7MwrEHE4ODZBpQObgIZj6z7oymB1q7OxvjIR3/ViwNWL1bmdoFx3xlZPa4
kBX4871i6M60f5AuEJZ6ONggg9FezGFPk6Nwvmav922q1bqZSYBusacACLsJ0msjL50SPLTYtllo
Qp0T4n7V19heK68s2gGnLngkkY0E1Pf6eEyOn5bUMbtzlvs/e0goein5VeZfR2uNQWrRxwAQ8X9N
zXxMN7m0B2q6O7MdwoJ203oBE7u63nV9kNIN2oNEuxm+r0mfLER6OJqOqVp2AFSFostsiDLXJ41h
iH5eP2bFU9tVWw7CDpRyNsDTbPsJ5XB8gy5jkK0N71rVnO8vphrZzWJ++oLZ/iHNIJwM4qlnKkWU
G+27na6t4+I5+GRito5d7vl9BUjVGVoL20ZPA18+Ws7KOD4C8HsDmS1h2fERjJCwYh6yHw0Y7v/8
SvUg2xogmudBCSDSgzxQpI+RRf2GknxzYH/rX9UQOuifgMYlasBDmP9dxaGsTfDsOjHjNKuTDltr
NKqN1Lduvza/y7sXtJlocQOgF7oN17tIBz+gC1E4CLcbgVWgxXxIN+L42xh2nQzyn8XReLm/aRZP
5ieD6u+fLq7MBNtR5qgxnehx2Glhb6686W6rfurS+mRi5q67PtOgieyrK8N6o/wpS0D5EkJwkLUn
pO6PNnVOVRZa6ItCr9Rz4dmPiZME9tAcNYa6viUDi4yBDeFHr1/JtCyEjVffNot+KEc813sYPt+y
liM9cXEuevGO/slgcKJRGCsvikU3AbQvUi7QRwbX8mxvp03RNSZJ5LlrX7QRwBg/e4ozhdAynqbh
pULifkIOsNSavbC1w5CyNdKPpRVH/ABYK/o6ELTMnoQOuN9Gx5j6M+lFYCb7xugDU/y21pRZlnyF
kmqFPAwajuw5jrBqQAFU+HqPKAVpFqTWf018XAm7liIBiDmC+QVMSYrH73r3mtBREYabD2c+8W2u
PbrGdmijYYg3bNiuCSkv7RW0BaPtFI80lNRm/rX0OxIbTjmcSSHDPs33Nvpz4dF5Wz3I3A04WOK1
cXP/fC69BT4bnXlcQVCGp2Ux4LX2Ny12rgtM1TenPuLhdt/QR51j5nURVEKkTKEJAf2c7cxeglG/
dmDJrZNQZE1YeeLQae0b2uc3cfHLqr5XbcCz5pyh9RWq3HtH/86ynzWRP5zM208gcXNEtR10GjIz
3nEI7HavLYewjlauRfYLmxgYcSQDgMRx3ZuXhG6nKTR9sBaldujqjfMNEpHJsPVHGpb0V7stf2fo
gf8Lzroh/p3yQK4kdtRkzCfrs/2ZnwYH9tAAdIa9kBtH7pJXb6jXQm21eW9sgG9Eg/tEgWqeQXVF
plOb8+E84RKAQukPz3x27PaprM/p5AUN+r3q7h/g8lt3stcmWG3muXGQwquCNeDayMZdnyza2Z1l
xv14pp3fh4Y3HjQoqKKT3IzfSCZ/aSbIq5KW7DNu8G2qQQ+7c/PNMOn9yjwsnHEbpE6AiyPrjjz/
7IaSBK+etszxJZb2ndd/Nb+LoEwc9gSdbz80f61BYsFvAe2IKj1qI0j7zF/fIEC2rb6VI0qPLNST
4WCxrXT7cEhpMKUgRk1OgPaN7GdpfRXcP4ufXRKfaL7GXHbbCoEhA+4NeQNVlbzRHPGqxqNJM43n
tjrn4ILr0sAwH1y599zt2O6k6+8ZOKjAQH5UPb1attPATav/rexkZbcv3VpoHgVuBDV0KFdpM9cn
PcNNOm0cz0390DHEVmzjy2AC8PLZkFv3afK+ucka487SFkTdBtUDxPOADMzOWEymEaSQ5XRmkGUd
oBycdtDKgdLThFIBwJUeEoxGUCRTwCAGH7v+WkJuYQXQgKF42iDSihWY5/GdrB6Ea5vTmedfwWv6
2PzEFD3w3Och78EUFbOQaCEbA7TLCHJIOtBEJX9kVf1Ji1/33fOtwwHrIPLHYD3FOqBl9vo8euYI
hXNDm87dADitw6cjmEXWKoK3XvXayCxS04vKTiH/MJ1pe6rB3MRQ4dqukmEvWQFWHcQR4JrBpT27
0lLZ26ZohXa28ySsXSMAwc0/Kt/++4Sh1RnrBoww7mvlVj4Ftl4O/VCbcO3sjONDb7hZYJbe5b6N
hQQT2t5xa+K9ib4tf34uiACEEj2R2jntTvFwgMhaRp7a/JnGDSq55sb0kzC11tqCl/YC9PRQoQaQ
TuXDr4dmsBxCPTGsQgZzDMBJWWxdAMVX4valZQJJLMgu0C2m+BqvraSFa1N4Ju1c4/dFEe8B33uF
oPdPlmbb+/O4OKBPpmYDmvyKai21tbNuTVs5PkHOYGUwaxbU3z/vBugfm5xbsKCNgBbyOvBNuhLb
314cyKF8AOVRucKemwXWaZ4ZrrBLTWFiCoj5afyp1qeVgSwgmpSV/9PGjG7IeVSQ1bLsmIvTU0lQ
1fl4E3WBeTI21al9qn6wFXO384aUlIWUBjipgPiZ43zctJE6BmWcE+gytGJPoUp8f+1vZw0/jTgD
GU2gLQBDvV4ZvyGkyRtqnrUJWD0qtj06/Ergs+6bud3NiKTw4FIFb9xg8wLEIJCirdvJOo8MDDva
sUV302SfsmINT7tgCL4A/UaKPwLPkpkPdUlpyL7QrXPV8l3uZBGLvX9mg16Stvx6f0wLi4NHHATh
QBGLRpV5tRTvt6qEbIp7xk0ZpNoPBkd638LCbgOADZholA9R+4WYwPXqtKNlV1Nbe2cXOL3yseXj
pYl1eO3eD5q8q9AEQn7aWQ/ExfDkQz9o5QNuZxPoFHggtLsoXzSvwGVogxwmK/PPafPUdRrUPZ4c
gRRetoL/XbEzr70No0yaVKb+maR5GGd5IIH1NfyjpL/uz+htNKsGBO1PzCbK6fPochg1Q4yy8M/M
fxqNExIFQQzC3a76qSf6EQ3pL/ft3fb7qu2hHuBo0kCPmDtbwdqxqwIEO+Rspy34bo1Do5+0uo+E
p6FJW4YgwgFfGHrGn/zpAvh/0JA/rDcRyIA9BhDa7L+HddcfpJbikyv2vdZwqeaRs3HhNCDf7DY4
xm2YvFUn+SSeyO7+BCxMONBcYOBBFR4aV/MJN8EvrorjaeTWZDORn0VnHgTh2yyGsEoPCN4qlPtm
L8EQOhoREiB0hP6qyiN8GqBn90lsJFyJfbz6IwRUSIKUs3TJvx7K6fdHt2xL+TQ8jbChjGtbrehE
mXq989x59njKmubda6AWKLhwd7lt0pXJVM7r6lWoKF3QJACsPOJivAauzQkGTdxW2GDDlxvWQVLA
2UshXy0n/uLIYs3aTcJF9QqrnhCUJgFn1WauNGHMahuw1Dx37jfH/Sp58mCLoHU5qNGRurK80OrW
JvR2hLCJ2AonFPU1rOP1CKmIa6RjQHkh5AQeXN5GiC33QsZIPNPRDm0fTWb31/D2iKpx4lCoBjPU
luZ+vC8qnXVF6z1zAQpo2DzUrtPs60TTD8B2PJhdnD+mBWn3RV19r5FyCEFDxwI7nZzX2ueQhWwi
oJHic+xMdMPlKj3YzSVtodSHu0ytO3gN55AZtyd+BvYd7zknLbqBQUmWdCVoCsrXlakwbzYYDIGF
HJEt3BXoJK6nvyS6hAhqAib+J4z3y9TuwVctoajbvqMlJshezX/jETlFq13LeNxcphii4l3DAxed
wmBkuLbcCN9KZcdAwp/TfqcLNC6i689biRFvGxRgBk9phId4N2A6Z+GO7ScsFtTyn11NOD/GpMNd
o6eW/801puYXb0s46bFP/G8TGCp40MVZkQQEvobthrEHM0mXpS49pFMt96Xw+jUdj6VpgIAO5Lyh
FYJ0oPr7Z+eVNFrZKWknMSXTI7Sv6iA1xn6/ss4LZhzcgOhLAGgYhY7ZNDg1eCgaI0aTuduyhwnB
vx/oogCuBlqygTM59b5wR29rFb39rJuASlcOS8K2L7st8XJ3yzqDQmy5WON+vPE5AHYqImyVXVR8
bTMP1/CBFVpelOfSMOjFylJ9n8S0vcSJ3oRphl5HdAaBw9PjI/qywIxxf2JuDtqHeaidKp1JwI/n
05+Co7pjKdqQ3NLfVFLLtsUUZ0hq8v8Mh3TgbTxEjjaKvwakYa5XeuQZBRWYl0YQh+n/0BIBvsx0
cRgbqqF9Ju1+3h/a7WMZBtXkqrYB9WydvcgLp7I7miVZ5DS/reGth8YyCDZ32TszINiW8l1MQmKt
8ZDd3JCQPIbLwiZDNwY87GynJSmE3HjhZVFlWuJgcCPZiam1toXTsCAbqzUVipt4Y2ZvdiP3UJRj
eLZjlO4D71+gS1qgCcRGjjYsIap2f04/nvpXFzKsKeVOCAlAyQi8A9eL2LRtShtkoqM+hDjcwd/S
jdyAwHfjbegGPKEgMSfhrkdR9Lvxu4w6PbSrsF+DRSsrs69Q1Jgawll05UIE/voriA7xyQ4N0lFp
IylXQZ43l6BJsexf4FL9VaSJtxKHLCwqQjpXdfaoRsL5MTE6yyK8ozQys0d9gmT3FL2PzRrh0NKO
vTIzcwY6bywoDZUUwgnJHl1hbpU86Em2r4ttncQhRfW7M70D072VZ/eNF0I493l8sygEymB0cAtS
RBrE5e3hIadnPoBJL0INKgApv5Oz7f2dtLSEny3ONlJPitbC4aSRGJ+JLzYQE02eCNsJaM3ft7Sw
dshoQ0keKX0Xj9fZpLoEKpBGZpSRJZBQl9m+zL6YZf88Gc3mvqWF9cMlA2pRRSSEGGtOUuGJ3G8n
o6ijsXbBXWaHmMdsCCHxlZf5QdfDCt1Edo6muBXDasNfHwigmIHTQs0CzW5wP9cHohd1ZvTuBMqe
pv3Bh3CcggZpe39npNu2POqUB0Lb6xk9OKtserfze217tpI+bcEGpumwPbymoAmk1aHsknD8ujLG
G7gSOn7wgFUb1UbFcM5zXeV16+UFryOiR40Nktom2Q/xY+4/IGOMnCiYEiKb/L5v9eMhfjuz/2tV
nZxP8ck4ZoNb1XUdSTi44l282r+KS36WD9YGLLVhvQeq+rHeaQ9o3T2Pj+w539L9FGkvxsu4b3f2
ce2o3vr7q2n42IOfPqhUqYO2a+pIb8mGgJfHHqywFEddg9DKJEKojH6/Pwe3zuHa4uxGE+mQJ9qE
iZfNJdHg5qenqtnxbJP1z9AnRKvF/r7Bm6AEURqwKDhEKmEPGpDrOW9LVklELHUEbqBQ6mSTeMah
rFaUepas4PLAf7jTkAlUT4NPE+k33PN5PbHIjANEWeTHKn7nNpulwk3sV4hEIp0FCOO1iTgZKjzX
Ux6RGOxJKELITQ9B1cA0G3Pbcvy/Zii0TT1AepWaQ/kV/T5l2CQuO96f0YUzioomSCzQ6/3xqLr+
kGqMM0QtNosyq8d7TamdntBLAor4NcKKhVlFdgD1YxBno07uzdauZijUIi3Horobg0obIgEcWo7G
kfsDUjM3O5Z4OykNTqRYQVcxi+18qyzsSZY88ioqdzzVQFTdTWsa4gs7Hw2nKMqCtw45wbmVJp14
IbKRRyhb7+y4P4Gq4pI/kGz8rhPv50inPU9WTttt7RNBxmej6qM+7cu0T8au9hoejaQ+FvkXLpAV
E6eSyKASQ+DaHYDgx4GFFSHvicii+zO7tIBossWWRU0BGPfZsZCGO6Sl1HkUt/auG9pQym7bknrl
rlw0o3IsSI0rBZXZPokn5LR8ZvEoJSjocuDsSOvtRub8uT+cBXcJ5PL/2pndTl6a2T3wDjyy3aPB
BZrh3/QKlO2PNT2jL38F3qV+bb4tPUU1p5pT0e82W7uk68oitYWIhqZqL1adO1+6uvBDVA0hR1Ub
bJvr+RrJ3ZKbAWgCDw7VKXhLH+VSpFq5VYrIztOD1uJw88DWfyO3WpgvYOfC+6qbqj2ha9yVC5ML
vm+UVQFQQuXTnk2uDoiCx8CKFE12DR1F701yr94MVXGx0dCatZ4b+gSV0PtLenv2VXHAgFG8Q5BD
UVvr0wEpAEIoKWmaaHQFEBM6Tb80jpNf7ltZCOaUTCoCOhvZCaRyZzu04qVGstLC4MqxODTp6Jxs
7mcbk9gJqHi05qXm/fAlJx36t52O7Aq8fw8rH6Hu1usNhY9AfgjCddAAQGXseqxO4bUF1f0mMgU3
AmifI+cm/J866ISP0whkoysVf0hsl2FNu3pLE+EjG5v/5wZOlUJCdhKvadRmANm6/o66AVU9kiZN
1CETsQV4pD1MeclXLv6llf1sZRZpSE+gaJUhuQgK2n6LNwtI18am3d6f1NtDqsaCi1dpnoGoYWYl
Rjd3k5WYU73jD2Yb56Bycn7nRrpPksQOU6dbgfjc+joYBCEGTAKxjfNyPXkGz0qT+DBoayO0zVP9
t6HHNVrWhbviVdUvzbYLmMPwBjAAXFJohGtLyHC6aGEUbdSIP3L4YkJos3wX8YpPXZjAKyvqNfLp
AFbI/A4mr9sIqTsolIChMEghVQyWQxDxVlaBtpDKXSOsme8NhCMoCqO0hPsYjPLzDN4o0PHnd7aI
gJvpQ8a4QII8tVYewje+dG5mNjajZdU0cA+Adq8BFxTIkKCL3f+NISJqNBc3/TuOzRGdLvV/3CNz
u7Nrd+rZQJEqFpHvfOnzfTu+D/mX+/te+YrPm+PDhJpDRKIoNcwdWmKhMkybpInc4ofRQHwecFJo
sW/RzgIub3TXWHYA3eYVb/2hKD03C88BsIriOEDK+3q38KkUjMUj3LW1y8/Zu/Hdecue5Cl+rP65
YXKqkTGCKn3YHGlyyocVlzLfqwYaM+C2UCFHskiVda6tj1AbjOMYZZWMBvbvqk+PuedsuG5vHMtf
CZ1ukOdzYzNvzWhqpGWit5FPkUTaaWAKgJRfNaLtTEJsK5hIMZ6GAd7pYFWD62yJUTVp2HYCHKG2
a8fZPtZ9qbrXmUEPMW9cL6RFhu44J4Ng94bJRpsOhkOB8zGZ09CQT3L6d3+fzJ0IRgEAKFYKqEZU
ReasWXhXJk5LJxmZo8z3BOWffTGmD2hCyg/xKKq1O25hidTBxlWLZB4QDLMjl7G6N0tK+widgcZT
VrbkvRlL9+hkfbqNiWzgXtiExKLWyNAsGNkwZoLH18lliOedEdaTccgZQ66REOOYwxhCr3K142ae
gMC8KEJGB132iLLgyq+3UkJGawB1cR/lXewHjlE/2L5ovtNJF4/UzM1gQJpwy506O6JpRz8JCJSs
ACNvj7BCf6nyOuBfuGVn/r3qK5PVtdFHWW/1J6R9ngmoFL5ZgrXbjAz1ucvidzcxn3Um1/jYP0qR
1wdZlZDg+ZFNx6t2Dn6nxkhRRzeHKE8MfhY0Hna2YY4oH6VTiBhF2xUmWgI7nchHf4LYrlPK9ACY
N9uWCet/5jSvnovWNMK8J6DnpHaPBAYU38yhcYOih3wjTTn8LBPuCSJ5HKxNsngG/WEftr4VB3gQ
gWS2ju3Q0cYXJ5v8ndRkciDSeRU1lyEaPrcE8WHQly1UqKqqXnl2LlwPqMaCvhfUzSrGnwPwqqQQ
NNWyIUr9X11tbJIRYqzpF8hoHbzCiIYYaCxjh0DwFV94/1guHJMr07MbAkVi6NGMUNWtDPvZLuJX
4ejfBr94buSpIEi53zd3E/+q7Y7Su+p7R0Uc3PTX271h4L4bNDpEep5Dlcza5CD1BUI2pIYZ1KQN
zbY+EgbYSmLtVmzfXvbXtmf73Kpk5wq3GiLpjlAX42jMmYyNpPuO/CxjNzT8eDNW4O+wmmLfZztX
80JApk26Bn1cmvSP1w3YaNFZMg/d/FybJB8E1jvvAnShaogDJHr6xuYfEBcrwcfSqHFF4WORAUBR
ejbj7ug3ZiMnHLCcoPYY2/rBFr747/sINI8qR2Pi/YRemet19cy09L3cGyKntC8yhfKuhQbBP5YP
6pf3lXVcmD4U4SyAOuGv4DvV3z9FirWbtCgiOWOUtfyQpXYgvC98PFpozBl7Euj+dLIb/1xBQzBF
3RljHf00qN1D4/6uAPyuBN3f/6R5LA7fjYcqkg4oYiExN5/jcRCxzXg2RUls4XXaDQ1YcwE/zkZc
xPdN3S6nwkuinwKDx+U9fx37kPM0q6mcIui49kGG4H8b12a1uW9lIejAVQR3BO4bAOWRBJjNsbQr
kmRCj4pEtltKs/bINKsOmGf1+34kxmVE4R6k0EmyS7jpbtAT727AruttbDnJvU5j97Hw62qXpCV/
amuq712td8NUdFCPTPXOvPgg8l0JeBfiQiRK4FpspHrRZTHn1pCMjp70cjMak3KDjIW1TTed/8/q
AoftbNCvjWEeQGMQNBjZBgSL1bdJnTsRsLVk4oKru/4UtZKftinq4i6xS3yKc3LCapduIvET6rI7
vhbqqFDm+gqF1gfiaIAylOb9nB7F9Pui183KjHD9BeWWn/RNvvttnuKHKixe72+MhZ0OW3jxwZWC
6nbezjB1tZY4Omy1iO8r9gWCqsJfgy/dxoof4iUKUovtB3DQ9cyBIlWmTV6akSjewd+3y8dmS3sI
SqZrU6fc0s3UIZyzoR2uigIzS5lpcq91ajOi3x1ycLd8P+b7SuyQUyOnqQ77g60H5RrZ9MIZRh7U
QEMSMGEqHXo9vrzPsEmzyY6E7ZxGPlqhbRf+9j+vFPywUv9UKB1vznhuGn1mDYXwolaXYuMWLQ1G
IR6nNlsTlV/YE9h3H4o2oDxCJHs9HMuQ1BgSw4tym2Qb283ajdVZ5cavQWtzf1ALM4eOUw2AfVC9
oZ1sdplpZtOWae56EeGWAykTw4Na57CmjLY4IOXLQUEJBN3ciksas2UD8aKyMcVRIgrNcIt0+dcW
kiaX+yO6sYW4V2mzAG+ANArKG9eT55KEUZZRP2oMrb4UcVKbO2JAEz0QaM5bpRK9NQewDGq6JuiL
1aaYxUAZ2t885roEsT4NfMjl+PEP1+wh7bvvuzIwiyka+c5Cn7YjeJCIeI//tZUEZclkBa18s5bY
/zh3uC/REQQU8Wwt9d63s0bS5DLWoL2AkNW/YkrWRAYWjIB1HKTEeAGi32CelvM4VNWJ76WX83bF
d6z98mzXa8TXce3jlxFxhGvX2I0HVDCYT5+t/Nanu8Ntu7pEX2N6GbOv8CRH2zqTbwX4sxtwytFp
Z1pHu3hj6XOVjKEhnhJDexicUHj+StC89CFoNcB2wcsE6OPZ9tT0smlyOONLa+WHNKNoohEtQ2us
WwVFttZlv2ANeTj8w0MQ5fh5UxWJdULBzJBfuJwCHEyACuVGS0Hbvr1/6hYNQaoFUTguEGDUrucX
PpcVnYjzi+eRh2nqD345/cq9InSTVTYENUVXd4z5IXaDuoIJFAVeute27JJaHpps80uWp9HAvpfT
XpOvHd3L4ZeNQFFzglyH7BNaOSbkzIAWRYkgEFCFz/86hEb3R35DzgBvgwQM1hK3OIrh/mzoVdnp
Y6PJ4jIi+NtnTV6Zge/3LGB9evJzv3oZBqiMGz6y1rleo/fYLtJjL+3+AVOZhondrDZC31zDuDZ0
4JVVe6Li/lVe6/N29xlEkQeruMQ9fYOs57nwuu2oycB4q4UZmvW+QlkZ0aP0tBRc61NA155Jt+Ga
YtFDgkpDzQmlX30W8UKUgKYtVMEutfOAJ+xzXlx4sU+tY+0eGwPbkADnohXB/eVY8Md4AyJDhf5k
5DI/6rafRg4mrsRDVqW4IH4OMqUUwP516RouasFX4YZGuIE6CIKB+dhkmmjCBlTykuneEPJKw7NT
emRzfyw3EHBsLVdRloPaFurPgD5fLyPLXSu2vZ5eYqOEyvdO2Ejfp+2xsvcmqUA2NIZUgjGjHgK9
zTbCe5D0D9CWGwFAmEWeyrhYOec3de+PTwLnHWI7lXW0ZqvqpDaz4xYgWJrSVz/2jrIWv+1+Z1f+
b85kOMZxQMbDaP6FYGdbjLv7U7I08QhjFZG1KknPO88I6StH1ml5qQbggPUBIkp2Ag7e+1YWvBn4
KRQ8DKqGSCLOjnSeW1Wvl215KSFuZfLsOE5vU5m/kvL/azzAnqCJHQBYZO6uV1iidilTy8F0VjVk
ro9tMqxsoqUDgRwk6DZQTMNYZtdqpk+9aWRZeRHoHAib3vkdDx14x0m11rO3dOIBvkSPGyYPN8E8
bi0o4EcdZ9Vl3GsgcumdXTEeBucSZy+dEZHxjWv//bSDDg8gFgwPaKQ5WTHAr1NZAh5/KaRhQ2xS
ksAn5lEz3u9viJuMLk45JLNxZUOGRDfmG4L5dTLWVl5dLPOtBZNwqCGh6L+3YCwUL8LgK8NauOGu
zM2Cyljk7kTHqrpodg12j9GUm461f7MRpPhU+uJkegn573seNpEEQQ3GxBrObDqy0WN9gs1c/zt1
dGdbLLSnS/afodAqOocyHs4VggVISM2dWhyXxKJNdUmysM39nT5uh3e0m1XIImh4BN9fuQ9upFm0
AHP4B+UavOe92dswrrwccjVlfcnplDyamZVt47aQkdFUw0abvGbfJ9qwaRNUEQUzrB0XhhG6xIHS
SFIMOwvJ67C2IZcmiNnsIF1lotHe8sMhZ86RD4OmVCLSjdE7dpCnef2glY1+8OMelHcJ9L4qp+12
Av5ql/nDuGVsLI4iZ/ljwzM7kOgeeKf65IYxJgX4zx5OPEmrl4LrdC9K6IzLDsVGwttNQoz0hNQ2
OxlIb5+bSUCQxe26/f0pUy58PmMmiu4QftGQLvCVD/50hQoDtw3+WF9Gqyz3ZqxXO8T8Q2i7SDEP
JdV3Urji3afd2r6/Tdxjb1gaSloIkBFPzaPjdPLNprTwbutA22DpodSNvTcd++wy2PtC5BuuqeuO
7dDufLw/6gWfjxsFzS2gvcRT7uauJd7k8TavL73noX3qi8zYxVU+eeWcLbmSz3ZmF6hhd0YNdfX6
EvOdWbxXZ80igRt/8xRluPzVrrGGL/mSz/Zm+79Ff3sC8E19EdkPT770IKr3TwVF5hG75/4ULlw1
SP0ATKlEExRk83rj1G6RAE3kVxduZNZRehkqLx6UlHva/r1vaXESwRiLHBOotG/U52JZ1rQqMShL
PtaDHXoolDt5Cnq930hzfwVqrFnLhBpLo0M6Hh1QiPlAkz5bOOJLBJ6SwEGmG50dkywNPPEzs956
owtsmm+T8uDZxc6rwzpONz0C7jywD3iVBgU5JV2IKNvINq3/OGr05EhovdmAl3hv96fmhotT+Vek
WRD+Yy1QCZw58jb1/DT34fDYRjXrhgCQ1iJEoJ1stWPzDf0tUH5LRYBG39f7ppdW5bNl43r93W7y
stgu6kvVeiGbnF3Dis2E2g/x+h2L+Vbj6Re0wa2cqKUdjpY0xRyLIgb6Xa/NerzUUzNn9cVDW0Qj
yzCt/mX+b4e+5f7L/REuucZPpubhZ8fqSggDc2sLU+BqAD+dTvsnzwHQ05wMsQU7BjTCabnGJLsy
xnnaZUDNqSJNDZ88VK+T0wWj/sg42wzZN1r8uT/IxWU04fjVq02Jf13PZ2FW3eRIUV/SOAsYP9fo
AC/OmpdvDT977umTJtbSM0smHawdEHwAOEO78tokXloGc7qCXSbw44M6jR8quywD3eRWSNNhfPCl
nQSo1JN9OkzDoU3Tesd9qGD05gR2Uif7M/V+t2m41R48XdJDFTN5MHDFx3pabu5P0NJVAQomlHEA
UsA9aV5/rfS1GAlF3FLx4Es04ZXl0aPoC05qkoCaUawBnJc8j3pugeMHDZhog53Z8yZGJ1Kyy7A7
DuF/7bxX/uLzr89O7UTpYGYxft30mp3evxbld2of4xhEPOCb3Hf1T+klG+ahU+Vyfx4/GrLmkQYE
TiBnB+Q9pLRn76yOVf6IQ8Qu7cS2cfEAsqbX1vRDK/O23Oheu+IP6HKc4TSIF067wI8m+jDaNMRT
GdF+/5Bqe1JADa4/gRIdlNunJA9KssZ5c3PqUVEGHEsl/YEIuelB0KbcqdOcsIvjjqDr5+EQP3ny
sdG0A6/zNyTXq5WbdOmZjTEg3Y46Coopc36C1Boa39cGzIxM5D4VAx79FK1JkC2bwlwY9JTi3gsG
Y+CH1rbHZyMfy31mdv4G5UBjbY+oHXazUHAG6JlS2fU5qMbquN4VhLGLxZIt1w8ND+LkWLmnioTT
i+mOUEB8Ln6vbA+1/DdW0ZZhoAIJQhNztjORIRvbyavYRcv0HYD1NUgqkj80ZYGX2H8FG8qQD96P
otoV1RAQL3nq+z7s2YTbn3xLQMtm8eTAyL/GhHzTKnnMktNCMzowF3jtgpRt9nkMylqONnTs0rP+
ByJVPyQN6CMsr2yPBgMVill4gIdJYm1JVzcrmZCPeGM+O1gJ1G5A/KW4v6+9Qut1FfEqzsBMOoEy
lA8lco65l3Tffbx3HnvuxKqbZYI6Jc7TQUoOsjRfms2xzXODBaObsAfNapKvrOpQ5seGko+DYbFe
Vc/AH16axff7K7oY33+A0OE80a4x51Fwci3hzNKwj4zxVNvD0eFxkFcIe/tkW76azkMah5OwQtBX
rUQJS9kJPC7AyoUIEHTzc+ovHax5dTEYmK9vxQMNPPxnona9lpL4f4zxf+3Mrs+2GAo392HHKf+5
8VPqKSWPF8q+T8ILgV/Y+k6ge82zvxbp314TOCWKhl1R42B6Z96U04ZXbonjkgGOCM4dN/1TrnYx
rBmZ3UXeQH3kr3FbGJdkqgP51sRPSe8FUrBNnh9K+m5+d+3HAvEmgGSbGkEoWYkWVDBwvfHxOgTM
B/gY9L/cLCS3eWy1Y4/r0KI7s5RvUlsj7VrYLHgJQvcAOUBgAHC4rw8XiMQ1OYiSX/QxDQv0vdDa
CtBKcszKxzQBwZ87hlz7UscrY7uN867tqr9/entradEDXwm7jvMwidOg7y1/n7uhuQYcW1pHZAUV
iNREQ+ocIlfWpkeqpOKXxvbxdkq7OCS2ydEPm/wPZ1/WIzfOBPmLBFC39EodVdW3ulvttl8EH2Pd
B3VQx6/fkHf3myqWUILnaQYw0FmkkslkZmTELlr7Oo5jUbjmEQ5R8oGc3uWi2kkaQJHbsqCCiGva
a48NZOHNdZovxnXFmmOTSfdKBPpau3rZiThrLiY6Cyg7QXIEfsQVxXRpm0XLzCYMhwU24LJgFkCi
YZLEAPYwozZmMic2125ngKg367rCq6a0dax57E5114KdGCLeO1f7VTKBuwxqt4aG9ghQNWKJI0K0
0+eRsECtlDegY18NXmH/zZ+1Pp8qrTqa017kWy8icQ/Wih6MgscXh+dyD3SFg6tirFnAu8wzE4hA
GM1pHgOU0RU2uyNSazRinByMvtUMKdBo2VnzlrNhhGwt064za5rwA9QB8yLoPsHZjAGZZWGAc99A
5gBhwL21XufmoJE4M7X+lLMDlPVlveQyNFF4vXybpgypwu94LH7HjXy3mK3TquNDatgO0WY65eV9
xzUnTkzkL+Qw68ep2UN+ba0djSIZvTB0Xq5oGYec2Sw3CxaAOoWSglB0YnmzlzBuLRucsGv1Fird
eJNcLjvXCkhEoNYTGBE/dI1CO2L/02jNEWwF3s6R2jjOqNEBwrZ+UA1DuZe2NEbUdBrsNrAiyWOk
cQi3gqJv6VSiOrdw6b2uJRBFs/zRSPzbxjdiP7DnNsHxwYwOEFOXttF1qE0QQ7bAur3Xxs/Z3MlQ
NvYRNR4McikAA+IKXf/9zH0ahVQTWYY2wAS1pADRsTwqxWO8B1jacIoLM0JETLRhaHQZZtpP1dVe
hvfbu7T554GBB5IBpTj0py9X0XazOizD0gYFhnBI4c2gJofA138wgtQT1Xx0mMFreGmkI2ZaNEDd
BovWOiyBRBBa8OPfjrStQzCA1/zPiuBsbIgteR5gpXU1uhOWNj/2v39b7OqQlPfQOMBXyErum4Xk
EPU3U75byX9xqjM7Ys4Uk5QVI+ws/cmKQNwUt9TODk2+F2c3sAjrbgHlB/kCxHqxdC9VQzZmtYKj
WQD9APIclaN/UNJUAgSJ2mBqBq9udUD2mYScW4fbHrG9n/9aF9yuSKt8ZBBIDaDD46gqSowGSJA5
mAFARH3b1PrZhSsNIxa41zEyhJKR+PipJi2N6q7o4HwG8VUmFQdJ4WDlBtykGOUGXJAKWXXry0cD
gDbvtvWt86WCiwkIFFynEOW6dH3gvWq5xlBQMLevmLXxC57RZa53rGwUAdYxS0C6/sgqARF4aUaS
q25QjKYLWCpj/JFxv1YVH7pd97oy+HYsPTTlERRJJ9sY3GxRfV2XjrdX+udlf7XR4PqEwiMGpdE/
u/wNigk6K9lquwD84V8b61EHrp9IxJvtgkJeckDBpakkVx8VqphdRZnMHqRFPSZt7HP9XU72ijGb
e48HDlJWEIUBeHP5g5LIsOoJnNoBRsUWPaUcA9TJslPwWFd1teozI8LOx/WMWVCZd4EkLYfZYNSa
n9T2uxW/ygQ8LTsfem9Jaw57dulYSaZIBTB7gdQ3GM8ccjobQanUe4dm63yub8P/v3ViGlYQKUMu
3gV9RLXq3bYW2iuf1W4YWm+v693DaCukscASK+b7nDRaMmD0OsArCepGihcnJ1A+0U7WvFnf2bzt
Rf1rTHDQtKz1Uo9hrDJ+2/bX2ArRtVZRPL59ELYCztqsBj8HsLKG6HYTq5E0THMfMLyPSPWT658c
UMFxOpD8XYnv8/rztsHr078CLPHOBNYGhWZLfM6nKl8UHaKxyNqZk46V2+mMMgxeAGBvk2P+kA3s
oOcp1YG0+dthaDAHr4CUddoP6DFFHFG25jhO8xq1rcIOkdBlbU87rvztnqKuCuJ6jNkhnQTRpfDp
4n7WyWIYKFgMr9MpPg2Gb0YHWbpXC+4me8jVq1MmWBMyiSKXhnwmegOcXiBHgzNqKWXKHqD6uv22
msELZJ2ZwNezhfhkVnaURbbVBExCHcYcDeYUJrubYiJRvMG0l1HNMESBh+axtKr6oEiK5FnFoPrt
3N/jtmQUJZ7RTdZu+22X2twBoMnWVz/weGLGZoMQNE941ASJo+W/2uXd2GOeuzr56+LPLAh7PBcZ
VN4yWOhSvCebylcRLwudQmf2UY13lnNdabu0JuZvA9PjduhgrWgwggr6bi3rHYiROXltPZKa0xbV
xT5LKKIDM+Xj7d28eooI1oUPLfXjUvSL2QS6FIEO01giJzWbPbjAegYuYimsALqF5g9Cjw5iLeFu
QJJj8QhrtMrD0hwz/cglTE6eSrT+zJ3zuLmhuOYhAGUg7bgaAlebORvsKWeBDhoNDJ7/Mts3Nspe
k0P/021N2evmsV97bh7IK4Lb+3ldc1uXCpkh3BpgvgUM43Kp1QxisbLFhiYaNE3q35h5cGutf0/0
Opgy6ZGb2h14d16NZY/e8+oO+WN5nXPCzDAKi0I+t9R1Ket5zIKekUMP2izpe9vZBxDSnW6vcesE
AlQjQ2ELUm6gfL1cYpa0YCNqUQghBRTNY2apTmK1gEmgm7hzOq7dE2cLwzBgulvFSsTuBB9mrlm1
zIJiKRZnMpmBrKLf00LesyKkLnUl6bxPDRZMihtJlDH39oZtuCTKk38oCPEERJ9S8H+pKAzcbyYL
kvduyGg9WXQsDqB+nxPVMSJ/Yr5VPhXSx227V2qD6DlB/hI598oKBq4OIZJNvWZmcpfiLdMqwMok
SHv1CQlTShrpALIXBd1oI8PYfz66I+hLMGsLNSQMRiA74EUI4C4oGeO2eVW1ZPLairwvoKc+zlBJ
dUYyln4pMZ9FBFmRRl5rLU4e89lUQbJUjGCK0bifthaoOk2p3XGM9ZdfRpR1ZTjgaLiCU02cY1oW
xi21SFBCUVsvaxMPwy1+DSryF9T/BihbU2Xg3u3tvI5i5zYNccgSklHQ4FriNpC+lGH+zf4YaIk3
w0782nJGNORtA4SuaJyKbxUdQw65VTYoe0Av0eEEbAT9QtjO2+CKXXV1DbC4Y8IIeBO8i9afcZau
S1Vbg9iobgNFv4+T4ss0dw7Q2Cs1PopHh77JXEOyQac2ugR60HG8PCULhiQhTWWlP1WjhK9gCK52
GlR78+K5GcFEgEZ2wz5v7/p1WFt/KMZboTiBXFy8H3O1bNDaL9ugzN+W6T4OI8zlyTvD9tdXPowg
I1mZZkGmKQ6gA64wLbaFipwSvbB+echS7gyJdoeKs2snO8wK1/ETxlYWQFDnyAaEOy63vops8L7k
LcpzJoBNOTuSLEJqtacvsWkGbUKMX6/NH7E5kvQ4oEpH2qAHzZG71FaKho9KjuBW2KN23tw+vGPR
WwfWEgW7yxW1KoiiJk1ug065S20CWq5jgkmyIv4S9zubt3Xw0fEBawiG19GIEUJpmjIWZ2DjCoZU
+lWuOg54OY+UtIB2yKiUk+YLYXtg0k2jaP5gCAnIaUyMXa6vXuoYIw6oCZnDIYrAWctTCnK32lGR
w5TmIR9+3Xb664llHE/crP/PoiG+m8hCakWqDDjkQT4VkvtFdTR/9nOX08itncmBWIDXHtQ3y4l2
wtzWxzw3LbhnNBp9Uy4SPqYUSW+6zb4ncu82LSupWY4VCDZUa6fBtWkSMhaoEiEUIVW83N/WZHGV
rfUZlp80r0AI72XMZBzicnfU8aruj40FxygonUF9szrrpSnorchoG6IoMk/fUiTbTqb5Sm64sn5K
LN1n5NVu93Rzrpjx12AL3YWV2xTxBSnNpdEm7lDxTJMu0GW3/sbCOpzD7Dk6SY7pgUH3U5Fcc48d
c+seAXgSr18k3tBkEWxaidKrcs26AKgLgG16V/5bstY/q0LIBEMNSucYkLpcVdnGdaXJU4dU9zWr
vk3dscBshJ14mAT3krhytGSvyLR1BYPCESgmWEVmszrS2a1lSXmmza2Kulms35mfWT0c5NcCnM4g
ovnAk3Eny9gzt/77mbkuLgYzirQuIN1MIyjHcAaqpbz63qqPsnLfoI5x+9xvGkRrFe0/DGlcIaaK
uDaloZE7dKX0xY+tHArfEE4/5FVVHu1x6r26R18sgjLgTlzdui2QIa6FGvRW8bi+XKrVqhmYDQ3s
bDesCWnS+bGZlW4d94V7e5FbnrkOXa20I2jlimy4PGHT3EZpHxRzzbx+VCpqxrg1blvZyhvOray/
4uzbqfIi58TO+sAoIppmuqclr3Ecaqzd+WabhnDJrtgu0NCK3Taj57rdR0MftIQ5ipS4Kg9T+Utv
7xna2DdI2NrrwBiw8GAYu1xR2tht3psJD5QyWzySD9WTGcX5DnhjwxGQZOG1DqHQFY0sBEheRGMS
c8hCIM6HwAAFSwL1TT053P48G2ZQlFuH4ED+g3l64c1VFpXdqo3ZBzytKNrqFLumyntEUhsXCzDA
GG2FCBucQRwh5USLZjsthyAxIBgvDVXmNGP3mwNe6ZcYQnxoRqPbCRqbK0PhDNnbWp4SZ/fzrFRk
JiWwmf7ok2e1fJLSnYfdhsvhEkFvF7SSYDOxhDAI6tpusgB4CzqCRlgx6oorNcCPDhA2dDtA0nZc
fMPzVIA88NxHNxYUt4JPAD5kz0qiD0HV2cyfe2MBSxJoWG+7xNbHwhkC/TH6pehbCy6hR4sZGfk4
oEoEkq+ofagX3VFfZdb4VlG93ja29SbHkBhCGg4SSsPiVdI1nCRxqo+BXcrTU9KXumtLrRJgGlM/
SnjPOgmzwQzKJMUvSKrcccXgfpuDiev2L9laNnpSmHBG8rNyP10ea6Zl6HOb2RjIvVEdNAm4+Fae
XKOv3hUjf57h3jseulGVB8QOtTiMemOmDKS6lybtruk6W5N4YCwp7k4gVN1WTlPfbvIevc6mfhr6
irjILaQn3DfNfRnbKFkQDI0QU9pTU9/Iri9+jXD1SCgmTXw0eDD1pHHVOuo9btiSA/Koyp1yNb0b
GhVzfEM33Mk83kMWbdy5QBUhmQBWeSX8FMzbrE/rsizHoMJFa7bWN7N77EvDWfrfC1uOSUT2ZOo3
F3xmUQjkGMS0IbINi0UCKSz+lYV51B7XSSoQ+5kPc/LltodthAuUXTF9jaogOr3ihVtj4qCKjHoK
FtD5VsFoTzSaUfvZE3TfiHwaanQYa8bQ/vXMnWpyXYcuxRRkoEcfoICHrtxdJX/eXs2GFbRyNcwu
6Rg7AtfnpfNawN21hTLOQaubD6qEWeNYKzyp7/a4cjaiHm5byOsCQ4mBYLGgSsY+XsAOtwQZN6Q7
6Gx0LmsUtpN4XVtZgQ42vA+3Lv4rnEVmjDMD2SwPpLQGQLOl2h6c7HrDYAF4WjxeMZqCWsblhrEk
luI4grt1M/NshskI08wc6AfvhZX1ZXhZlFsNIQcCrAC5HREM5UhLuTz1Y0DmR0lNHlgNYsYle10b
fQptlq9V8k80/hzGPZruawdHl2p9h1jQHcOFKLx1tLRQtKjopmD6mdoeB+ppcGV15xLc2sZ1mshA
6RsfTBdOrRrzRMZY7RS0M4NCd48h5trprd+3vXvDHQDER5MEkk7gbxalqzouQY8c0ugBiZ+bJqPD
8uO2getwB1fApAr+OiRq8My49AaZ86w1qpgErVmPXpMRDTUUY3oBus+tylX8EEJg3jTq5c6Nu2XY
QlUTrzeg7nDxXBo2O10u8iUlgPpbtJ19Y4IYmuRMxEk5sAnFHvf2xvdC/xdfCvOwqHSKE2CpFeWj
xpMlYNNAyXg0ck6n+XB7N9fTKbg8pplQM0SgWGfNhNObo0SFmFAuQT0fy+5HompODl1uvKD0esfU
hpOv+lNI+8C9DkJyoS4zN9U0qna7YFLD8qeCvy6j4Y4QCzSl5XR7VRtOqEEIE+VnbCC4sIWUBPXg
1koJJwEvC9sxB5K4bcv2BJg3PhD6cxiTxpnFo16s4UdmAWEWeyJBXI5OVQRLzBxzj7VrdWfhAwEB
D8Zf+DxIyETl6jxtpT6SVBKw0puXZym3HEhBQbn8oKpgcS0jTyHfb+/exocC0SD460FKBr4i8UMB
Cx7luS6RYJh0yDF1JfiEs3GhucFOfW6TnY+14YJoqYLPDdxk0EMRCSsimWkaM5gclE8tFNCYafqR
fG8BzzRVe0wfW7ZAxqPoCIGoFYigmHpQ7KaLDDlAJT5NJ7ebUifNk+dGuR/fbu/iNW8MCD9AdgAx
As1GM1fkw1NnecjaolOCRtIO0fSYSDH4/lpqgKizIT/mjoJDHwQxsq9V9WPBI48klbeMzWlI5Kcm
5j6J7C+3f9RGDDv/TSKl56BjeLaeGiXIm9RbUneKfMm467VDaYWD1u9dqNfFyrW8huoaiob4uuKM
5pRYC9q6OQkk41jEJY3U97QtXHCxmeVTLoVo8mJS07+9xo3Dj+sBomKrcuu1LnZat9rYm5Uc9OWc
0NHkE0ZmI3Unmm140oWV9RCdlWfMUuPm0mVysK6r1jG5JfcQnVmcWJmpmu2wym1ZQ0Ed+6jg5YNZ
0UtrJUpeSc64HHQyyOgbR4keMRY89W7Z7XjIxuFf31Xq+qxaSV3WoHe2LkXPGxLFmhykrenpGc+h
V5BxsKwDwloVe+XsDX9E6URBtLFXsLfYSmL6WI36HMmBPXZuZMRP4OvI9HeZf5MlaNyNwW3X2Hg4
In/ETBFoCdFzRcZ1ubqxNfOiKoCaUFBQY/x9qX+rVe9U8nzSdW+qJd+KQFadP9i5/cCjPYb9jbbI
mr+ikIvLFhmzeGVkZl8YVsxw/spfcxZ/mUH1CPGUk9Qbd42p0hkwpLxVD8ic/Ewm37tpdmKDn1gd
gN4wTP3koXnFxPntbbnmxUXYxZ6sbFrQEsL3v9yWoYA8FDNRPKj71lUL2NReWiuQR7+wvmZZ4qH0
b6FRlf8z2DTG6EQLmHYRcjBad+QfEKw/ZJgxi+y9H7aBRll/GEC+gBbaIGgSvlcBZEMMyBj2C4+X
GepOWTy7WdpQ0xy8eLDorIHgpZgP3a6y2kYYMZGqoM6LJj1AKUK6IrOx0HprVIJhgAAulzgDMl3a
63JsHTcMZIEUCmQv6xDp5c6Poy5XgC8pgcY+pjFz9W5BKUP1o2qPLW0jhKx/H8BwYMOuY3GXpWpi
qaUSVIvq5mXsAu0Cqp+YpiDfaSzvtkttW0OWbClImfHYvVxXGU8q+E7w4crMMn2m41kTYxTWn0BA
SieULH5LY1L9fSYBNVkQeaFR9Qd5f2k0NYw8Mc1ZAajiQ69MF/Bob5Aex344GNVe1WcDY4jbBU9S
pM/re0ekItHaZOihYK8EsrR4NWQkB3DIGLHqLWR2QaTgREZzNNKnOP1uN9ndMP5q5OOogoJkHncO
8JYXoTACagK8vzF8Kuz2ZIwyW5RFCaz5ZHdfRv6emW/znvrEphUNJQsTQ/i4cYQoIfPZNqceJNkk
K15kPj2qbVkfdKv/EdnGHljlGvOOmLRONoFyD32Jq5Gt2cjKOkfECsoOle/2YOc+EOG+3uV3E+ne
4vS14j8b2+sHjS428ZSid4vSxP+brsn2JjU31o4TCjZqDC6jNCDK2y3VOFVZVWhBXR7saQRJUEn1
6R08VrfPzfXwCHBi54aETY4jXa2KKYch7V4agVCJc3ceIO1uTw9qlb/N1it4TVr5VCkQs1qKj7KT
dpTZNt41GNFGooF7Ga8b8eGZmXxpQKegBUsVxV7a1/wYZS1xag3jBLeXuxFkz02J4BjIiqeEZZMW
lDV5kKbiPQeL4m0TW19unU0B3g/wTbw7haAAAv2mTDUtIFWvv3YKWrzlWEunCZrtvrbfBdiyh0+I
ShJehZgvFexV0FvTR5yegM+V1+q9a5hho2tu3O80urb27tzQ+kPOMjV5IHmGeIC9Y2CIqVI6WsHt
rdtyBBx1YCUR4TBEsP6CMwvW0BZ8Ujo9QDOIQYzcBGx6B7i0dczRAPjXhrBdkIhqTFK2OgxM3tw4
SXeypfxejjp/JqdGAZZ4aZ7swh2mF1vnd0P73AzhSPwWQy+3l7v15c5/irChZKUvL4GewA1ZeLXS
OeumppBksfdu/c2NxSWFRB7qCsDJXW7srHcz3ozY2KIAF1gFIqhQyXbqspuRBLkLSnDokYCbQjBi
G4yBAMDUg6jsi4Lmcoc8s9FR2jRb7mKwejqNlsURYZT+oSeFepIBtVUjzKXUg9k8WFqyN2uwucO4
nTEeC5riK5Ze3a7UuuKRHkzDoRruefegh7teu2dEuAxBXxfNDJyHQa1AK2u5j5KXIsqc//YRzxYj
1APTAUA7wm09aPOGltk3DbSJXNpJaTY95cyIUMlCOa1Mc+hwgMfioEzQBXmFzM9tt9+KI+jD/u+j
CKe8HuIqTlqsA3vVaT9H66/HonGl4YtD0swG24gs3ieRDZwNsVsjSOyfrbwAE/p1UQc8XX/fXsjG
h0c35U+MB3vmFa9JBMYsnmoV7CTgr+ogaeRBBLL16jxlj5gf21vXVoVnLZmiIYV5T8D5BA8wm65v
M5IawUi+Kh0Udswnc7yvuuqpSGLHACNuPhsvqXHIDFrq5tHqTzzUcpAmedUe0/Pm4lFkWlMUSPCK
dcJBq5esAvFbEOEJV9avUhu5Zvtkz3sDHxvuAgnffw0Jx2toB6sBygPuYsQU7Vdwev99/gFHQeUG
QCKU28U+eo4uPlmi9TsqE20y1NYBPIte/4OznBkRvF5fQaVJzIygVR5m88Es78GfMv71iDkYhQGs
QdkWrXHAUgQroEnuragZjPX4oldPcX5BYL5zb21AAWBlfYoQtF2A614fY2f3NG/6RJ9R8AhYkc0P
ox6FEkjMXM6A+DKLioBI3wbXIJ5MzUnmlnXIlxyM4wBm5f7tXd0IV3hcKsCs4L5Z0aaXv0QFZHeu
eWEGsh2aOtS7DZ/tdss2jawaeOCeAWpPzLDmdJxGZvYm6u4nkD6pyn3Uvdxex9ZpwtTB/0yI6xji
JpdrmLBVlNkS+fvQfA4FBmDkHRz7niHh0yVyMmGihpmB2n7NE8tdeBgPAR/2esF7dsRkQIoMYg0D
7HSnZdTfynh+atL0H052stK9jyO8X/TKKngb1SY8HvOtE+0SCwo3v29/nh0j4rMhHccikuvGDDKC
fjNmkHl6V0bubSPrllx2XlAARRcYryD0ceDOl75sDn1kFLON2iREVj3EPcUx8ln12nqxnRSjG0ka
J8fE6veKon/aveeWkRCibYBXJppyqBSK7asCIrj11EdLqD8vA40iz4JqDy3eigd+XD4ldug+rBMg
v/el5RiP3WOmHabJNXXQwYFV4K4Hz1rjfSR+CS7kYDj+3bb8+XGAE6w4ZxPlQsGT4noiZpFyEkbM
aJ2Ro61Wy7lBmyaRqDJFDc2XgdB0kph32/IV2dpqGqBdtNwwDoQiqnDf2pCYByX8SMIko0qwWK8T
mBS+zz/MuzY/2LKfgkno94RqlqNCKfQpfU/SnVxJdLw/vwAwG1QFQUuC0Z1Ln9Agi57nqUnCQi9G
HNZypgqTTaeJeLKT+V2BrldbCKSoPgLKiJAq3B1EZ0MydTUJ3Zp+Y/Tb5+B96z4betccbu/r1ZiV
aEnw9G7AdLBKShKWlLs6zWlN1/8bPEBTjsbBphinchhVXT/l9K6iL/phSOnwPrs753rzC5+vWdjf
tDBB1K3jl3zWf37Eo0xPhxe6OJ37cJc51a4kzRqOxKN2blCIv00fs75S/6/B3jWpyzl1mbOuj3ux
4zgYLNu7rrec6NymcIKyLlbUGJJj4f2j/+OH/XS4i12H0LfjTii+egGK31WIxeloDsM6Mx/ec99d
7htfOzmlyx/dnTrBpquirwgc4jrgpIsKAHpWNhZHwzWsKfjkvyWt135ZXvOaGhF1ZpoM7q/sn9tO
K0bndW0raSnCABrVqElensQii8Cw0k0k9HXJkV+lxbkLlD0qlz0jwpcyFI5TWMBIcbLp9ACONg7a
AWrv3DRXDwlxMcKHKqDNNSkyYirT/PpL8VU7WR9ALifP4BowveK+rqmZOmC37i0vMan2XxzFgPwd
mMHWIRbxqhtrYJnLeZRDt6R4/ucaZRqdC9/6fAqdfC8pXgOXeOZAGGiilwlELroDl58OdQnLwnDl
HEq1DIa3e7kk/m3nuKIJXzf03IQQ0ZgJwc5FUudweYty+pF//+bL1D+195wur0A+UfsRVDwVffKO
RyCV6K8d++tNdGuJQhyrcwljtBj1CEGE0Xoldb+9p159sNz0kI93BiwjuBwlxJbI03/tUcDvbbBw
Nog8jWVh6XPYFNOTZdTHQer2JB3WFdxaoXA0wG5mKGinzqES+0nXe4ScrIb5XcTeb+/lpqE/Q41A
QgEgIpwNvU10bVGzJZSTEMLRdv+7Xnxtb4T6D42tuB60G0CBsU41Qgb90ikhGT6VtRXN4YdKcQ/I
n7Pz2X66n88yfZ9o6cgxfR2/po7nNdRJ6Hz/FnYvzl7I3roazn+F8OXAUVdmbSbN4TqArz9Kxv24
xz+xtZ/nJoQPV6RyycoKHw4KDzQHg6Y6zrQdHhZlT/fs6l26nsKVmheyH5qxkh5e7mmfqko9VekS
Zif9szzK9yAwyX6Up7KhBXShftx2lM20+cycSEuns9FK8hybxwc6OPePU+JOrl+5p9o5mM6DN7pe
+DV6/vITCZvnfX8LQMa146xXDWthySJF/FimcaktyRIq8yMzOdTYA2KBk3yh4yBTvfuO2o+Up3tA
m42PCs4GXL8Ip/Y6Mne50+D5jfNctpawfDI+AEOT/eHObO9rP1tO0KV9yqgEib2HHKqw8U46c8Uf
jiVD5gyyPGDIAhugCF41C7ADZGwgIY+/T8pbXXwBuyjOKdWW72XaH5bxJUHTLsm1tz7lp0yKDgw1
RvNz0GlX9hjHPrLILfvvLKldPf6tLwsl3277xp+ngXC8kSaga4X64zpMKLjishiFkmNIOtQeHz9l
JNT3uBemn5OP90qBXKVu3eopdhTqvMVu8HHb+pZXnFv/8+9nBZo5BiFLV81LOHV3w+to0tL8QiR/
UjGt5uL0STvf5Arnsn4TXK7odpH1FSnWYara4pzLxhJGEyimIRgT216URuAgfAIDDtcSqCUYd+S9
VDxF3WNpuuqM/7Euow2PjBCyUCIzW2aQdEh6aQmHu877nHy3ng+F5IHn2Xlz+Uj3ONo2v656ZlAI
m8uMgXQL/FPhxHTaANPQj07Na7BDuNOPAdRaVuG0FUjS+M84BrjmSZKfpZXT3o2Nw6gd2tSzB1Qr
bLCQ7hzN1bToeCh8Q08BvO0YZBcyEQPkHL1U9vhpMv1mga7te5fv1Es3TQDAu35zE5VXwUTbR5nd
chzAkoLxYDna4fRRhLddeOuNaODy/Z8R4X7MAeboDQVGIEzuKk7toOJyQGA1HNdf/OahOukP/mgA
/ubCofoDQgB7S+7IffWY+ns1iG3/xkwcyu9AFmJs8TLeqXLDldhsSBib2s9sSD2lO7Vj7knFby16
N0Y/k/4ZoHUvj7TS3dtbsfWsQqkVVPLISoCmEYfyzLqaMnVhJBwniU7DZ0rJQBwIXubF3TBB4rMY
aVLJfg2tGan5KLKd4uTWcwGTECvzIVC6ACkJ7j4UC0irEnyLKHsbjM+mCYzD8GHFTpL42rv2pk4g
wO8IeM4PHZjKIAE4PGPQZCfIrCFT9GwMvK8yZQirV/wMCAKNkRYGCaFto5IX9tHabnrqEldr3Xbe
qZNuJEbAIqPeBNJxDPeK472m1S3aWMRyKFvon+AcqRodup130NYtem5EuCRmxpQp4zBid4fJ+Mha
Cnrskn/u+I+Iil3D45kZ8cLMOesUTZLgP7PpmPbXnn+U2X2SBJb+WEweH2sqn27b3Nw+IBLATY8U
WhXZguvJhAbtksihqnj2E493/vyVvtufJf3798Ul9cCmTgOplVCNY9CNdkRLA8CCG8WPiVFUkFle
IBMDBM3yXR7bEpTbqH/SmIP73M3wVJyoZnPcTFqcprY/zk3hZXo0FXS08f72qgFwzEmtO9xgIAQC
h0Q/4EUDnRoIDhKLQey1iXpITZSjlP+COtrwLUHHEzCddsGNgJISaJ8xsWZ97+d5McEJNOcQre9G
uTrIOh97BwgNlFgXCQ9hp2pK/Zlw5CZeqRbaRy1XlubOQK93aOMBD3No5gXAeGPRC0hMM+mzHdtp
8m9/ss2kYUWR/L9vpgoxruN1aZeAgoduD0wENY/loURVanGAaq4Ot41tPZhRZPzXmHIZUMmozkzi
mRy2D7Lrdw53i9Pip0frH19x+uflVaH90/xg+cRN7of3jBY7cIUrDKroQkKnewAXuKGz1UXJiyV5
Eji6u2ddfWCF1ywvMfGm5mhBLrNofcI+MSjocqNytSiYEz/vuVdZL3axR9a5PoauYtzZtqwv7bPE
LYHkIKsNRISi8xB4yOIU0ReFsuPt7d+6wc93X7jB5w7SO3MDM/FMM/XBTDxuH1RUmspu56RuZusY
NgNhONJh8BIJ22xDVAoaNvjQOtW5k6Kqe59+8NNwKBFQM8oeyIN2BPPbsbjLgvFH4xRsrTjvFkFX
773e2X9/h7CzeZNUNYlKOSy527/0ENG6tx6qhXqO1X65vbub+egKPFiHv2UQlwu2SFJMw1xXckhm
zzjExVGGmKTs2kH8eRf97J6bxSnfdj7pZopyblT4ptHCynk2ajlMTsjKwEplrFsMCHPnWs88bBsf
suO3F7p5fwFWjlmLdZrGFnI0JU4gVNw3Mqpeyl0NPtLOU/6W4ePPMT2zIeQecdx0ZSPDhqQ6JDAq
j1Rh7dZAYs87ae3mnQXAHm4rvNcwIXR59vDNKr3DTH9oFYeo+KEb96TeySrWC/3KCcEdRjCYhrlI
ccP6GrK8E56LYV17GPdFWymLHxqDkheo4qT6ztnbsyZs3ZzEQ6HWsNZGh8mkynO0lkHy3nnbm0zb
jCdn61rD2lnYIkufxwqHJatwe6TAyQvLPM5/AEtx2+O24iOm0lb2HLCtYsr40pDSznHSI20K0995
TH2jT6mcfa0JpLCN/3IfntsSFlWjMjZWQ6uEyzNBMmGnVJJ/qpBPt6H1+NzeNXtVlS0HPDe4fs+z
XTSGVDdnGwZzjUMf6ajqn8U/t/dvyyXOTIglK2uReQ3yMSUcHK30lodv/L76sGQ32al/bEajc0NC
MtGME59B1KqEOltOUmxBB/MjUgAk/r7gm7H4adLehjeWDHRKjR2/38xkzo0LyYU11SBkqSslTOy7
JYK8CcBZcBBaBZWTNjtnenepwg33f0j7suXWkSTLX0mrd/RgX8a62mwCO3eKoijpBaYV+77j6+dA
WVVJQjBiLKfzoevWraQjIjwiPNyPn+MoXQmWZAy1BCd8paaR7WYHqlxlGz99GOhOjSrDr61yqcFi
9ppBFUUcmfgAj/6Jsa78hS/5PGbR8HeOIcAxZnc0WUJvv1Vk++4RWs6J3VWuLmcamE5EY1hqApir
wqElGjgjDnTOkGWdbBC2TCkHexSJuEotqlOSqb0GwWCdS1dMYNLipuTtjteUg+IvPJzmsuc3pidb
hWL7oqrwYD0LH0ZoCcZgY3sWG4oMWmQYlOqgrxNUxKpjS0feSj0Srdg1SxMW/1AmZfKbAXyFSBvc
315zF+JfMwK00O0ODoQybpGcps+oGxCkX4/SQi5gbv+OQDWIraNdAbCAWwMulWed0xbMGX2dvZlB
cDYDXEh1H5F0XQiQZ9MO0E5CUwSyMOgimyxvnwpV5PIdYlGNeXe0XaWuUEE6OuqSvNjcoHB5oDoH
fhWI6k02EMitotBtGeYM5EkbAvyvpBpg4HrbhGMbNfGrQ5QtcrqMUzW9iwExBxsQkJSQCp8EL5kj
0U2fyXh8WzFUM4Bc1MuD8OSQ+KCHp3W6Xort58oTEC4D5yMiJgUVn4nFBg3UQx8qzDkk62Kzbc1I
Irmhuhr/cN8NZ08GlCMFSOZgcGg/vHUT6LOEnpc7zNnvX1vqi5Ls1v0USzvRM7MIVBa0NLReFKr/
ErTrnFm4pGfX88r6ZJwUX/aKk47WxXWdmvxb7l5C2S7cvYCs8JL03twLQxq7CBG64REPkuXbwXZ+
ib/qffbcA2eossD0KyQfnrlEB+E7KUPkifRim4RW/FHm+gncJykSZmlmCTaDnm/3O3EB9Bhe7q/B
jHsBsjMCkVEMARnU5AIsByiwpTLTnyFuToYcXEGQMr1vYm6H3tiY3HN1Hzcii17SM+iXjJaKDZ7i
N2J5bmurK7aBu+0ozYP+YJa2RprvmeL/+wsmWzcperYeQtS90173y8YsQHkblbzeIToDpX/luOsm
5wgoikjZdgavxHZeLmCkZmeaYZGJBqAAb5GJu6Ezu+zqju7PPde8dqBspoJgYTF/sf/iFSIjA/sf
G5O4U5YA/ssHzHRv9maw8WzPLvXXvUvwj1mR7gHJJZvfi+RldYIuuHZ/oefqDTAPMTGAF3729a2L
B7XAdFGHAvvz9vXdJalKqbFZWaFqorB/xr1LWlJannlcUtke525ySF4bntb5+go4DQgO9ed6MEtx
J9VvbfIciQsvryUrk70igy+2bQp4ERTjoFOX14cylq0hQMqNrinjb02mgow2qPRwEE92Teb9ezJr
tdK2231ilCbICcgDwWy+yKS2c+N0/FzqLZ5zUzz8gEpScH3/EiwPOlroIQIIXIG4Ct0HVlxqD/g5
6KaLdWVhGtwzXIeuOR4WYtL2qrwVzQZQvv0jnDMiwZOyVbadWpGPWO3gtz5JNFbvbE99RFnl60Ko
VWUKKqMiu65SHGmX8vc/Sd973zdZZiqqBDfx8X0A2yG/iKxfZARGaqZb5+DYsWrqu3Ogh0Zhxgbk
y0iitoQyEhVBx30XmLuJ8Xr8z1pMKUBiuVUAexiGM/CGvArI9StES7fDrg/+jrNdW5ockKJUMGWu
oA4cY8jlOOkYsmx74CUGKOfFRY3yhCgRXRxmpN4f5U8weG++R4+8eh+EOE1iRfyx/foIEnuSA2bp
2aAlxn/Confk8FEbmd6QyvraXCCfRU5I9aqQvtPK9SJKaPa6QgEH6GYU7tGbM/keni85zvGGHnNR
PKahlR5lrS12PHeKGUbzjQT99WGvSvb9eZh7DoL67C+7k2goEYVariLYZU2oyz+XX45C1NiwFk7p
RTvjMXc1343fcq0LWWbEd5VBrzT0I6jnlnwuDGfutASTA/jwUIfEu2synMbhfBYsaDTMCB/7/WNu
2tCYDLThKU1wD1jObuG1Nbtdri1OBja4qBkwLSzm2SERKoD11DZCOtEWtGbjbRVhh363hVHOFK3A
V4EkNYqeY2fr5MalaF6EdDWgkNtGQ+rv1Q9NF5JnpA7VJe6A2YW7tjV56fjIC8ts2OPZVpPtcyuD
MFwatpouLDWZ/9RQpltyZL8C7wVCQkQrty4ie72j5C0DjDUtq7WZSxtwCx6YVWyb5AHtTcQoDfU7
2couiczjmnt84ndPipaWOAqXVnXcbr+/BXlI6ASAmWR6twflMCQMj1Fvg2f3KKnMSq1MENiQb2z+
Baf94fW6Z2xy9rcSaHLdYlzO9WC8vxqvtdma8sqA6z48KGpDovXh8Uu/6G+5einM7hypVqQrmnta
fm/+YkUZozkkYGl0wqJfWphiJNpODiOFQi2gavhk3YexVigRZJuA2tFLIOtXUNrzNGXo0j1Nubis
nF5ah4mYPvliQtsCSnNmQA/Srkn9CP9a1prcwEv7Ev+HZjtXWTjBZuO/UXETb2PIN+Ozb92GGnwv
GyBWi7yC5pgSTfhWdWgtsDTcjYp9TN+/Kc1aC3ZNZHUJ7TLutOnSgRYdJGpj/PsLbJ0nmey1KTLw
5aAPzDvHPPaU4RF09i7s+SVDo8NenZ9yAIZhB8n+cyOdX/k6A8/dMcOEZsyCodlw/npIk/kMRC7F
kJBGkRKiPa8Rj9Qo/erFC5qHBB05FQFdCQd5DclvinxaTwtn29zOGztHx5oJpLinyxkXjeJGMcxn
hQudsK3AffFBSGrfV3nq24H4C02pfJOj4kjKbMW4esgPj/c/YtankB9A8xyq1gDPTg71KsmcSA4r
5py4ZrgeiPJ2KQ2zcsnB1HX3ZbdaHaUXnDqQ1bxvmZm5wJRx76GADa5p+NRknWOKk4YC4MF6FZIt
0i6tPvSY7wIJpiN3qMlCuDe33AqSLki7jJP+i6K7C+WIhyIKc15zHsSEyKX4TtDjkZEdQSkkURUt
XycqZz9Z1v2hjiOZbJ2RRhsPDcDbQAkxOe7zDucPV7D0OWkNJXnN3Y+q3UANuga+ngu0hl2qj4yO
e8/gZAsJbCLIHRJt5+CDSbcSU2iivAT2m9mmeGijKRZycryIA+l2+WKWpsQ0h4242faNPqj+oCXV
Ek/DkpWJe/JiWmaeDytDqbqrvX8MLVrnCPPBKiCx00QLd6IVt090pi+4y1xee8wkIEUHAiO00k7u
Kl/0oHrR4LSVwcfgyieF2aSxHoc6gCV5V2sF1Pq6LwnSWpQalef0/b7TzMCtcDgwP7xJY9Q65Z/1
M56Jm6FigR1lj9LHCMUIdZORdvQzSNgsoBBK3dGHw32zM4CIW7OTdR14j0rkFGYh6yP2rsYmANVt
FUNuraIhMroeM8lQNHxC7L0JDzTyHILGb5onJdTyYiE6+X1G4GPYkUcCfIZIeUx2TuO2ZYi3LIvw
z/aJt14q2oz//u1Guf39yUZBCp1ro3rAYEF1I0o273sqUouqMKyT4sRDp54ut0qg5b2dDtuqWfKx
3xv11v5kspGEAKPPOD6w96WX7lAKj06oOfFD6LwNb6G4l1pV+kxJT4Bfvb/QM+Hure3J1sqkvuFy
AWOPIhU1q6bMCJUeukteWgVw0jpfLpUSxgD612yDEwfs/mgwhbzK7ZFRs1UfCjly7VxYRUBr0g2I
k6Q6QgOl1Ir8KXRY+lSXfqNBzQsk9m3iCRyJilAUCZTnAS1sYoHrIbMh++shDrOM9F7bvYdD27+l
dDx8ppILwtL7E/X7CMI8XX315Fkw9KBJVkQghApIE9KlaHHAbYfeWuhKCE4uSbXMeASaFkbc7oj1
/KV5wzBVJqdoljr7woXPbTl4jGvj/oB+X0doyh8FzIDlBBXBFJdSR3LLJX0zYmBioBkjtc9Lm/JC
TcqeuEhro1hN06UUyO9gB+kugFfBwyH8aDffrr2k1Epdg578PIRFYHpx9NY13pJg5kxMASvQtxuJ
mqEpMuUVTlo+dh3fY89iCXh/tCoL4vPbGowyYeQYTQOCrrIYNLk2/Pi5iMw6PsZJToTgYwlbNVN8
wadw4APBFQLxkSlhtFuGNaiTY/bsbLPHXM01Qbf9VbYuNV0mg57whFuI5WZK0DAJz8F9DPlelB1u
55jy5L6mBZTq+mNKSuSGY5XXmF2n7kJN+BvxG7LQaMhGBRIN61jYW2t4NEmS30YAEUS4iQBjzD7p
N1aNVV+VGeJ4pH4W8V8+tJclcuKZlxuqkZhZII5Y9A1O59bvRWhsIfg4eylBHasnvuXY1VraVUje
rit99ZXbgN2f8XRceIPNHGHXln9uz6vHCdoy48hlM+7MNKAnzky6Ba0XoJv6EGmOt3DyLI2TnYQg
FDuAMozCOOnvTMt3nGa7q1hFN6izL3Qe7WEOEoiVGXokX6qnzW6lqzn+eThcjbSSBz52QtjODl1F
QJykuWsOPXcq7ekqZGjrNeZXjS9/I+Vzs7jTaLlCBA9BFhiWMi1849VoL3QbQaUfEWBEwUKAMXcL
Iq8E+kKkBtEsNlUHSiok12SlA0KlW3eN2ijk0xWMTNGAjW69t6FcgsTMHfBXBqeMOezAKIPXNLh2
AeDvSccSFnHsBi3uwqrdvDmXVYQ3yNLrfcnqxJOQ6O6qvIPVLt7QiVrWZi3+rZGBNgKUHjjkf7Hc
Ui1bV2HAAW/DPlUUb0NLSquYgAjsOeeITNkxLb8yyXfpGBFrsIFFOVa7JCM0c7kJIBAG1BS3KIgE
x7+/ctvIC9OM9hPu3KqdHb3XtmtgPpdiJxa/Molkrq1MFzFLuwj9h7DCb2PCv3YaBNVe8+fURhl/
KYE/827FfY+H69jmDqrN6RO9r3DNROLPkLTY4iuE5Gr3ID9+tB/yx5klCkPENbsd9mj49QwuI/xD
svTamzn3br5hErp15SCEqYBvCNF+Ax4S/8CtoHzdvntL2sUz767b4U7uFT+iA6keh7sfiPhpuia5
EG71neqKVS4Vo2a2BTpIAJoap3ZMx956C1X0TtCNtraC/rnoJfO/jjcclFEBVPyBLFz5Ys2Kbqpw
KXcuDIgSqUZsPfhmqdGGnr7ATbT7YR0z85jBYP4yN37OlbkilCB/J49rRAqj/G5NAKtxHdL7enOq
rWaJt3Au3MChOeK5gZ8Bxdq4Sa7sCTKTZ2FSc2cnDki7ajidlbfBu38EhQvhD03xQA+bMkmXxjnr
iwqy1ThoAK3gJ75YB0imtWHLnrVndjXgqRKoO4905/aExNFxCa8zAzIbc1S4BUDKA+Infoxsr4ZZ
yWHde1UGYEmsZ7QWKqpT+1pER+hhDHU3krXEiTAHmywDGWYGOXjuyEgIwLxWb/ozE629YRWlrFqm
VgUQSLYJWU3yTi2j8oUqvnIenpca3XxGqKNE5oJTzE3WyCQEGmskMcCLf/v1XgbUdCvU7PlJG1jS
WHaoNhaNwxEvvBzdpw/sWisl5ItBqHPf9EzvHibuyvRkIwdtLoDwGXdOfwSdLvr3Ks05NppCBJ9w
F7rQ9Rfk3lTeJy8v5q7ZWsliY/usj+IhADKlUeAdT4Pb4XcumroUFtc7RwJkcVLVYUiloh/0uEjy
Prfbr01NZlp0fOCEB5h60rRnfpW7JKQIs6URoFkWv4B2+WH+nd5AYCaAFhuoB9F2MrGG7JvkFiGu
VuG5fKOfpHWnNY/cLtQfJdXcMKCQAdPasTifTtz5XBCiXxJrQ5DPPR1dY2FHzmRpwH7917dMFlrq
ei7hKBlwbDSagpLJEHgsN7+UsZhzZcixo7Mf2Dn6l9xtI+RS2MsDd66Eh0AhcWK6eofQMNH98Hzf
d+cib+Ha1uRi6KmOdfqUxtGtoTlGOfHq8O6fKb03NsmbTFYrK1O/1QWrc7m3G6uTE7VBtaMMWpY7
jyWAnjAbZyWumkciagd9sykIa7wNg+pZglp+3h/wnPOCzwZZARFULEDz3u4T36mSoQ5FvDRktWlc
0p6C9uW+iTkv4X5aV1lAX4SfB/PVOVoMPuOzJQYX9QDlQuaTqzdBvPIWIvqZnrLx2QIyjVGMA1mm
iTeylStLMYWhtGgn65/cC1qHDyUIGRqLkHjzAQfFk/ijIV+U/s6VxOtNZmE2xbnpvP6GSRRaCrzn
Mr7MnVMhpdDWFJaRYCbcoFyU3MvPVZj2jy6EN75EcJjXWlo76BbnKU/adu6AXkAlb6oYGq99wqBD
JO85IoQIMYiYhfQ7G/MA5qQNikokz6kSao8u5WG7B06CvlsmiJCncoXkIxL5ODJEJ5b0gqrfB7Sc
7HqvzhrSFkP9Ajx+bQ9MV0OXS6GEs8SW4mOaJdGBTQvoDuQVm+Vq0oPLSeUSkXP1EogmF//Z61+C
VCqQK2WyzKL4GIFZJSkAnHuBvA0FLrKySIIIYCa6n6yAmq9a80KqRkmVMGSIm2olJyxlR1ki+SRi
MqlRMzaqIaqQRHSrJwXaMAmoBACdTrzijYaADU3Etq0dFY264XuMqSrJqLy5JH06e2P8tXS/JMRb
v0FjJ/j+z8FjDpVwVTgpPejWUkLZ3trRFddwvYWE3GzIe21zetrIYtknKLmevY2oeqd9oLlHxmTA
CxHpkSksbMSZmh92CCrIaKDGbv/VMSC3UJENEgfeqXsbrTG229DKAUxKybOwBwPaW5qpfK6JkapS
qakt3BbzoxWR20RNZaTvmGwOgfedXuxi/sw3WkMdh/QYPvFoFCoIbcOnJA6EReW27nb9EjZu/OXp
pQl1uH9bnvYLuykbZ4Pg82flmc3UkHCFyaabtDHL5nC8f9rNngCILUBgjjMVih63Byp6QiH03SU8
HtzPSr+tG4AGFqoX8yfdlQ3+1kac9awv0LBRGNs1yEXAGeRpD1+O4W4alegr6/RtSfaTvPj+nR0c
IJM8A0w13k7j318d5RQ3UD3jDvx57cPM/YkbA5dfa3T125OIrRbRY8iNv92f9dXZAwDw/u/Pb/Ar
A5PISRK6QFQyGJADyzE9AAuf0wYlPR7lPCkjA3dMa5Eo6aatFoK2n2jz3tgmV1MuxXDAHKZTfbt9
3RtAa5E2B94HbIObTW7vdiuWaCcpIK62dC3ORU8jzPXfazbZdZ0bZIHr0fzYdrDtv1/xHiG8jgYh
+yFam9n35SV+3K3OQJAcLeQQ/tam/8v8FJVKMRnNtQGG3jwzm/34AHC0B0nt96cK6EczWPCi2UMG
DzbE/XieAmQ/mepuSEuG8XGkhkA7bnsVOsWV3j+uwLPz6SzxOc7N7bWxydxCmSNwh15AGoHXw5Wk
Rg8W87LgtuMdMPUdrB1OlJGcGmyHt3suaUIXcukRj1SFka1pQ7WOn1a99GabyyHgSY98BfTjQPM+
jUCxL2RBwgnpF6rzbbznJAEvP3lX1nv7pdG9B7nQdioXknNzDrXT/THORYijvj10iaATii+4HWIk
1TGXNyx/DsT3vH/r08eYeuuX9LJnALF4Q1yZmYyR4iB1IpYcTq/n8dT01OYQADGVk/dHl3jYDzwh
G+oIXu6NWoF8F+SVvtETSlM0cHfVqDjcH/as9wAbAnQqM8roTLwn89icZnuJP9Ov1D5qTbG2oZaN
DgpxobY/b2gUGVbwbMTy3s6vxOaMksqecK40WTS4d9qxkkRvQitTvu8PiZv1I9S9QMk+ijlOUYVQ
zqWyOIapVC91iVCnwRg4NbJftwZUQ05o2v1yx+RURCBl960nJHwElWZ8QFeyr4Ha73z/e+aqGag3
gwdpFBsDEmf83qsby4kphXE9uJa2bdUtNNIJyvpqcYnW8UZYeaJaq0s7lp27ya5tTq5nWXA8qoLE
Lo4gDtkP0G+NhLrdyYCbEfODbPQqV3VrpGA9ak8LA55bADQdAb4CtBPgs5Pjoqz4kekA5y11yiLF
4KJn2XvgQBPUJTp4z4IuU+XcRPhFwbuXkvCzd+y19ckdy/vNkPJyPw59qxUH5SJBFx58WIH6DfY7
a2Gsv0HCOC6QDhxxwsiPTzN0g+x0DOWL/DlGO0xl56ZbqIknaWHQoC9c1rpAq7yP+0Zn7/Jro5MY
qPb7pMwQ3iJmf3p2toByke2+JPZXezgcLulmw6k71bLUp6XjYsatwBkAfADid/CsiZNdHOaBE4hl
LJzZb5CUtEjzauCq6Sjz/gBnYrwbM5Mdk/JuFFZdhsNCGDJzCGTMKeUHau+gAnHf1Fy2BdBuRLKg
EQS57vTJ7ophJgxNLpyRiyQjY+qDeTDVgnjkBDzrwtYYt93NRYrLDdawL0aSdWQob4+CcKChsSe4
7Rmc8a7m1RhY3Xq1vjCmX4ftaAYiHdChG6/TaT9ai0y8ULhyc+724Y7ROCveIi3+Bbou01eF7aXS
ea3UlOa4MLwfFvpf47syPNl7gi8ECRht2rMr7pxiTZ0qm4tt3zOAam2qN4n9jHvVU8UNmm5SI/SM
d+Ut4vUYz3MFeiIlgbznQ6752/zc13boX8BPEbFqtPHMwiFlg+6MUisRNuvuY7pPI7XZKGcmuMix
6mmxS4po32WmkKulDzowKzuJ+aGASin0Q3uKBFbyloMDpVQMl8U7l7cytPmufIBAg03MaC2rxWqI
GiVJgPATZL3lAEdhKxLuurF7f5sLMUFjEIrtFXUBmwnyArzubfn3oFxsbR+30r2pHNf46tZQHB/F
aFlqzgIa+p/KXOUq0CFvGJD54WOko0DppafLD/ddZ95zUJNiUAiHXuf03gi9vpHGBWQMby8hV+W4
ZInKbsnG5PRqUhT3iww21ryJ7rdszS7t6V+H8o///zWKyQXUdVkv5y62GcjqtWRfAarwFMJFSL52
3u5P2G+szcTWxOXbPk+EhhltETQLCqnFRbpw3DkkI4yaG+2aUU9KvNCuODuFgMDgDYzgDZz5t84R
92JeVnQIo1VZG7UDsaueCTs9be0iBuKoq7qnxKOXGKt+40LHwaKYMerRj+ork4mN0yCWkgZLFwSv
9IB+NRbdMLvEZ0Y8cUkTDoyTnSl++uwm+6L3haxBVoDw9UIwOUalv/bG1WdM5hy4yT6hk6Adq/2J
QaEMXmDIju6jnpPvY4kz7i/yT7X0nsHJZgyEdOC7CvPN50blEUGBYoAf2AWvVR+pAMktCAikoHxT
xYPs67EdSlb6wXw1rebhia3TnwxQhOnl/lctrsYkeC89v04lPxpdL42ssH4QGNV7d7NHRY1Twtv1
c+tvQkxJQkpRC6m13y8cF7/rbOP1AnYGhHoQ7kBx9dYREzYu6zgT2nMprn0ROeJDclA4tUpx5L4I
TkI6S0hIZOcCtBXQMhIQ5YHxLx1n9DJOdr1D84uAXG4LAWmTa7cibwuLOJu5o3S8B0cCSwTh0+x/
j+oYzyYiPhJS5KugwwKKx4S3xcp0OzPyV6HwWioHgTstLNDcdQ8KhJEpg5NovHxuZ4fDq7KkxKqD
eseG8R/KoVMHyBtzuX8IuNdOpEHpsypYg3ECnYKulKi8FvUC8nX6FECTI/QJZPTqMXh84Xk78d2Q
cqRSqNFk9cybz/AQOSDyCx6WZmpCoalWgVTrLSiNounSeQCyShO3CaAkws8/9ydkPB6uttGvT5nM
BwVIGdD8A32mAWvnwpaE9A5gbideGPP0DTA1xEzORw4UDE1IwVABhkOf+eycg5xnEC1ndaEQjCpW
4zVXVyDLee3rZOG0mJxOv4xPgjzXHxo+LWn6XKWP6ZsTnwZ65TeWz2hMZYjUQnJtchX8sjY6/1Wc
wNCUXFE9ljdEMUd8hFAQZHMgNVfs43Cpt2NxXifb3YkUuksFtGEmNq27pZHTVlKrHQh3ArR1c4kF
RfFFeo2f1Zq6DfAWIFZgRHCl/Dz4r4foF70ErV9Q3wKLLpuQZzEC0GlDLQLoS+Z9ieFmdpQjpRGO
CgjvAOZ5O6V1QIMUFVD8c8DrQqQKlRXYCmfl/QFBpBd9l4pZ4MZlnI/722OqBfOzlrheaaQNwUYD
/O6t4SHMpcDp0X7G1Z7zJNZ9a3YsKmpp4rKEi73+tfeb+ImSucBmaKm3YqpHG16UvsRD8R0ycWuW
Ep8eI2Dh9kPKArdEC29ZH6TW/S+d28gohKOTiWNFHgrMtx/axbSXRg4+1C+NUSvcY8xU4+RFWajJ
AfozIWOkAQSJOGKlJuFo0zhli3IGCEELDXUiNTiApfMQH0U9+GzNCjT3lC7oG8nwbcFstdimjRyl
MpCbHkNNsSFagHjdN6ilAHPcwlOPvP6uqYekDOtwHL5LYr/EOLIaoyp9vUNax3VfpRbPGC5RhT+t
/q+P7n+7X+nhz98v/+e/8eePNOsLaGlVkz/+z/+pIbD4FvlvyR+kLr7e6j/S7z9O1Vvll5X/Uf73
+GP/+Zf/5/aP+K1/2dLeqrebP+hJ5Vf9sf4q+oevso6qn6/AV43/y//Xv/zj6+dXHvvs65//+Ejr
pBp/zfXT5B//+iv785//AEUOaKShvikqDMTSOUGG8/yva3v/+h/v3mL8zi4tvtMo/MMuo7fkc/GH
vt7K6p//wOP3vxTQa7Cj6sOYs8ah2X7952/QeoAs7EiMA7Hif/yRpEXl/fMfFCvjX0JFEp25aEpE
qxy8rUzrP/9O+S8oZCB1qyBPgGNI/se/v/hm3f5axz+SOj6kflKVGPLUe5Atwi+NpFYcNM+mMrWR
7Mp86+TepV71BYgxyudhqQQxeQGhq/LWxOSmrRiugu4oTGjy2X1rnqN9I8FSq4Fv9Go5/jW468GM
rn6zFW4tTdEbkSSloSLDUqoX1mEJgPr77B9/XhlrmUjlImMyORLdpE5C3mu9S6sWEODaDRfHoB+z
nb9waf9kun+N48oQFv/6HuWZTg4ytvMuCeg4QKs8gB6kYIjyjqx8AxCosKrQQeEcamTHa7vXih2n
g5ZY1GQjhDJdasSKwUj6/cmdvi7/XMerr5ocNFHQueIQ9d6lABtNpYaWkX4pem1UkPYo3rqn5rXj
ibjUnfz7IprM+ujBVzeuVzgsn0swS68YrXjs7GETQFDjUp6bNbNCJuZQNmogkGS1kh7/xpDR2TGW
CaB3BXj8rW0qpwKRDyrvwnwkaPorSPqaqvWL7BH+sUDj5T40fIRxCB7f71sef3jqAdeGx0jratAK
CBQLmhldrdclkEcVZHj6WLo5fwcXmNprK5OdWXKNB1GqxruIkCdFPeKFzgkTEzzTYJBHG7hHfEpt
lgDBUyjpjychYYQCGytApuLnu65G1/gpYiZG8S5g3SySsjJctx/0VlYykgksBO9ajlbx7D/GQoC2
rM7mwAdO4kJEbwuY1NXal3LQl9foDPe6dBsx/E6pwlALO+kUUMUrOjeRY5EDPXYgg+kznQmUzXfa
S54lpRCAZRrKB0Ekq4VJeRn6odSZIXO1+0s4Lb3+GuXkuEgYT+o7mvUurEntqwP4xx58ldm5pHnq
35kXQJcWwu8p8vmXxcm5kQRuj46KwbtwJ15WobMCSnc91kG+vqc8VX6WlxTFpzXEXxYnZ4LTR0VT
5Ix3yfX4LbdAEA8iD70zog2tSuiRUfTmMJBIi3Vw0uK1iRYpV1eArQshpj2SKrXg6Yrs0opM/Dnc
UxrkZBcOrnGv/NpL6MtCwQ8nN/uzTlfeNsgN7SUVvrHYDGtlF2vB6/2V/qEqnFqQmbFUS0MbE1jw
293aV+jB4gvfv8SkV0UT/cHb8CF9KD4r4ChIjsDwowW591l+Gdae1u+rC/SsKN1/rdZ9va1kQ7T7
A3sChQVBcvjiao7eBZATJZJNGcypO+QWLRHnCzLq4CAQPpHrCRn9SGv5of4MDw4B7nzdI8sXs8Q9
vLWLpdkfDpB7I5z4cuTlDF15lAcQYa17doNMJthFjRz8riAZpfX2gQaX8so7yTbAeL0xqA5BBtvg
30VSqN4rTRz8f0iS6Kh7aUvl+mnh5McNrxdg4vg9ZAUSnnG8y0hH169oTy2fQqs2G6tKNQmCrJXZ
rZgVvfFW3EHZLNJn/jSh35ufyT5ImqylGwceEJJsw6+8l0gbrFQt1u0hVB8lKxgJ1rUQZC4rFDvU
0SnyVa5Wq3LrGcW6Oybvh7eP7hjpPvp0AvW5BmiTe5HBk6V5HQm26YV9KNctTbJtu14iLpwi4f6c
P3TvIg4dEaPTVliPDX0gfT3/UgGcntgFq+Fh+yEYjDYSdEk6zuRMF0+DXu/9z0qtzu6i9ujoQb9m
EGEtSDAQKeNTbvcQ67lUL4uBf/Gf2Cf2i3rgP0VQ0q6SWA8HDUBqtEC3i1pJvx5PuAEhpfsfq5Pg
YihdoDST2L8ERrYXLIocyg1of1bteqlc+VNPuzfASSxRZFKmOBRMIUldkXiLE8HBWzHRnR0OzqVG
t2ma+M8lvRrZJILIOSUNoZXjX3jTWXUauul3Dhj+uk0HgVVq170DxP1C2xDA0grS2uUJfc+af7l/
Ms5vzKuvmEQYUh9HgxRj0NiUoDjKrMGM3r29B91Vd4VUjZ5t0ZATbJ0djbPTvG992jH25xwIYx8w
EA8jw82tTyVR0jGxgzmodTAha8E+0vx1pHkahebc7Lt9ybVaQ3UEbMiuVoD+UFahRnn/I1CJmPNs
EXlPFngeCAZNEoB9rbgZ6kz+5dl+j8E793zavj8Z/g6YIg0eB7UPwG/e7e27RNYl4KcMKn86C0Ch
maHye7B59BLvWZVW41VMnkXztSSBEZuPOEM840EPVWvjacaI74LY3gHl1JFO7/3JNU4x2Ts2bmHV
WIPXpUBRmSNbFyZK8nrcSsY6NV/RKIQGM2wvYkig6uRNmhw7Ldp0xnbfaK1eorlWjYhq9trhyzi8
PHzo/R55W1aHQAlK/SCJIBCkIutGE1d7AL9eHz0ALb9RlCDbp1cN3HpPIC0mH4XWq/st4N2g3LNS
8hgR2CeMwZFnw7EpPf6ZAMYA8lfDr5b41YF87V9HvMgx/b/kndeO3Fh6x1/FD2AOmMONLxiq2NXq
pG5JLd0Qisw58+n9o2YW7mKXm5B9Y8AwFh6sdnTqHJ7whX/AGvXxdrZ/3HxZmIJ7Lbje+zsk+t6h
OGVrV+7h4fQRHp59w3x+wHY/fPB/hAeTH5c5le2j8B44P54D7+OXAAWN0rnXeL4y55FmCW5ad6zl
ujum6298jxAtwpw5U9GxrzT74QbbNPfmqrOfjpP9ZT5+uXZ+TK7CfwXjcWZ54Xe6vOUWv7w93oE/
tYi5LIhuznFhhulNZ7/X+arzvc7fsrLROXcH/v7Ohr5MT3f9h+9Uj7yjaTvTSYGZ451u1x751f1h
sj/7UIwfFec4OFetfU8/mX377tPt43Xm3Nr3qHfHzjv/ZCGEWrve6d3Je/8OcoblPtf2td/bj413
RWmKQRwiLdsJ2F6/voIudohIV+Wf42fVVtlx96EHJN3mer/p7VvUVH08zPm4Mrig20fZ9r3I/rEc
NBZUOX2P3ON4EE7KaSVk2LcfZjcF0gOQLD/qLJz3nv+HYXa4frvE/ohyi0s7m9ZnZb/7iQkkxibB
tXeSnPWX/SydgyuuTG5Hv7t9x0D8Tqdybu5i1/vluafjzzXQ8W5/3PTOqfcs+wMXmmiP917hHX8u
TuLX3k1/epgdNPKGw+BKh871U9u/Ufj98ukjp3tmW93cPQ3uYXZmr3E/fLy50+xn3+BEDK55FI+e
v/pQf7y5fuCXpy4RmYcmErW76967+5i6dun+UuzH5x/s5PUYGfav3PX8Dx8d7/60Cs/eHj+zfLn9
66P/PNqs7uwmt18hrZj2LQKXn5Ht8E5e9zC7q/zB4AlUKyM7uQ5s3nb+D9VVgriDz2JXpwgALH/r
+vf16DJpCJzxgz54H/h10PsD5/Hh+RuqVBPKAyyvzck7tHZz9fRR5IvpxxW4j55m9kG0oSLcNqfC
ObX+2xecevHlfnG/bXoMsmDqMdr78SeD6+VZuH5e3G83LbvmI1+KA4um6o3qrDjb0vn2dOzoSX6n
bFBffTLtd2vsOnj1QXEe/2dRoWUqpLgyvOEtQbJKAkkThCamcvC7RxA7wbG6ClOaEsmhowA13um+
WdqFh+sUG+7tddm2RP9+fV4Mv3mBrciKdLVo15hQfvhS3k5XBvcg4rrKbeDrd/qhOqV3e3obl5Id
CunIQSgrRWw7ZzFKIW4oY/ypbeLKi7Tg3pITkg2p/lrQj7OLpSqdcGqMvSrfpV2A3yTKXuTzmm5u
cqA8N8tREhgY+bIr8Zf5S/08PsvPZCTVjXEvPP2jxfz/rAKNbumLXbVWuM8qzo99ExfUnl/Wmn//
K3/XlgVN+YsWDfoumCDIBM4rRubv4rKgmX+hgEJSCtEDYIa16sr9U13W/6L/DPgTyRLIyaK2bpJ/
isvSX6aCsDcutiipUp2R/qS2TF/5LPTBIZ4KOzakqLFA0KS4vIl5Q1lu9IQKNmzfWDLtSl6M7mDK
SUmpOdPN6GBKWXWnY0VVOnk/jZ9yvZiutTAYZaTqkyTw1UQKP0Yphot2G7dUjFM1S2VHIrA75Hm+
/qOs1wV+dV18SIYo1+xozNBJpioRO7k2Jl8SYalJjWmAw6gxkFWyVSMXJzcYtfx6Bo73VcXsCN0J
a857W1kMbFhSuSkNtw0CWXaUOS0Hx0oCwCxF3Fd31myKpYNjWKl6STk1x6IXRmqDcRsSy8pLV7ud
bgwDNiS5AQrebNRvOMJOnTuWuAAeeh2g31XYGj1msOKckQcWxZI+qEG8WHYXajCsTbPNLFspE+AI
JDArqCOLjO+jaUYfC2Ecl4PYdPnkSNFkPajhFPxS+z78EGhj+6FRSqZjmaHyqenD6D2830my667P
vV6R8fwdTGGIMEIOirukMBteRao4OVlyHmWOPMWBeVWFxvS1sZLkUwn+8kscFxUpaRJNuiNYelW7
pZTEvVtZ8lC6qQKoWZqF5sZaRvm+zMLg/ShPxqcSz6UUQl6aPeWAgXJXbOP+qRDboHGp1pi3dRQ2
AnAy03pG8GCgWyjDxrbCIccnVpRiv8h1mGZTUlXAeuT+1AxZnNuyVQiSiyxLP3kLMKH6RjUFkzAI
ecHKaa1QxRpUVZpHE71poFbCUHwNElNu38lJJ+humIX8heFoqb+SZBxgnk+Fqbg1czW9xFCXzq1b
ATq60QoVzmxLo04HHHyKB0UKSn/gY+YOAiAaujvDWEt2UxgGUrxKFf8UwzJ+zpIwTI7zHOeVs+ih
0Dn0TjvL1rsMjH2QFSValu1Qpc6iqAjoiVmhBwfOUUtW2Eg9Nj2tSIV56RbNuI6aEjHoKZSS6Gsh
9UJ8otM1/cpNdRKuqpUBbSfmUuQPYVZVwmHQM+thrptusmVFltxeFZrnKcO/5CSpyEpc6UETPHZD
Xwatq04iXG1TDbX6W2uVenI9y8vwCFt+MOk/aMrkGrGuhw5vaTX5dSMEj30OCcPphUJBkl7NIPnH
WZ1V7wV9ySHtjNRfaxxZ44XqniaHt0NQd6MN5j/ElrrNjOhYSImSvBvlcbyRStno3VHk6bLbsMtb
V+5LKfWsKly6+0AUKt2lKtxhXi62g7A4qj4Zs62XkZo6cZskxaGrk6U+FphT9qch1JTSF4VSJ67O
C3Wi/quFIRXHcHjXlpmADY5Q9xA6ozJJPE2uqAYt8CDgUUIUfJDKqH5MLDGNvDpVte5KQODsSW9D
wbC7vLN+FEi0KW5ipcLXbCzSOysWk84uc74Fi5koX1UjGb6MVRRBtJ/C8dbACwwP6CCanqrFQtJf
rHHTssXAWAS7CpMBW4qprPhnua4+N8jF1I5stvrnoIRH6tSaNn/N5Cx4xnoo/FlLavkrm/Qe081E
Wwis9GqOvbIrR/FY65ky2a1lRO+0rGqaa1MJ0h/EClQckmQZ7yQ56TGZCvVcv63VWJLp5y+S7hjC
Yn7TikyRINEa5uwUbZYlV6Gp9A+1pafL0UqknKK8FteFk8cRyLOya2QTZmRVPVXTkgVerirXaTci
dzMMBkTeiTBFO7ZLDKy2i0M6DDN01StrwfzDq8sqv9Xksmq+ZXWO0h5eZrIKr9Q0OjsyjCD3ajU1
TmPaN4YXReVAex2ZnJgrULelpWm+jNiPdbapNrXgzOIkxN6sjTeo5OH0l7Sh6E+9FpJlm0EE8XYK
qi+p2Q5fehyEQcsuzYTOcj3H34IBTTZXTDTUp8uRWqc3mWjCOVYhK0jrJfVcH82mmdETKZP6E05P
5U/cL5cfxSyId0qurHdO0uizO0NzYOdPrUBjLswwOe+HuCWpnw2AsqlUhQDQ4lb6paFFETl9PiIa
GfC5Hjpr1r7EWTAjHqKcMqMwIT+nAI2jJJ+xZJ30AczxPDypXTzTfGzRCZT5CxGxmDSEqTqx7L/F
vS5HTgrJ41s8dlVhB2okUzSOFxRlBQhNib3oeSDYc1ybV/IQSCqOpnr6cegMrXeUJVZDt+IZvwny
KEQCr8n7R1lQZIrPiRr2R1UJ8mc9YH5XLc1pP5XmLjoK0RBDxRfGYqU/D/TiJH2InoR5ED8NusDp
yAvCAJRR9ch8UJNetIV8rt6HRS5qXqBJ0WpGq2srcBEyp7NYS2r9HY3/Ubh4E39vyrb81Z1jEc5R
Dv9xN/xsOvAM/3bztWr/7dAXP0A0lMX23zlDN/zfgDOsENj/Hr3gRPHqj/c3MGJFP6z/83/iSF3/
S0Xei9v8N8LonxASBsJflGKxheIpU1Aq4F/4F0BBMv7iT0itDA3vJpRJCS//BVDQ9L8I+7Bb+i0W
g1C38idR5FqC/a+6KVBJIBBrWgGEApIt8sz8+Yv2jWJkSiJI03ItRVpbkEeXevbQNWYWfJCLfHX4
DJNd0dnzuvBvfA/OVGt7lI4R6I31R70YNJ60MA/QtDkZNrY27z+9u33cVdRZa58vJwaG6GyMzcSs
eVArNr2J7PPzFwon5MJ/lpS9nsYmBZ31Kq8XiyFa7+H55uk+ce8X57MIYvjFTiJem8OyeAm8kM4D
/dcDbeq8tdpkszYz0PVav4R+zWRydw+DtcECvBpmW0oN5EgSk5LPkgajW5VHg4C9wAxalyvbkKFq
Krlrmb5lPEpl6oj5YAuT5gRoe3a8R4p6SnPL7qvefXv6O1+SrOlst6jzv5Z5OdzdWc7xtqFt878b
YpNe17OoDUDrTUrAFNieOvuWZMR5e4y1xfJiQ66sWjB06FiBcYPztO0CVWGwTLlldMfSUMc1PYhc
PVYU/CkF4/7toda9vR2K7FABdyRxi/x2NH9xviohkKfMqrujoAXlU6iZp2KZEn8UwvQ0WiPvWVrv
STluLhIVSTD8+0B5ycYK5vhdx3oxZjqryZLqWu7XrdQeFnHUbQ0MgZvLcnHKZSM+vj3HTdOU+4oB
0a79DRZEZmKL3QyEpAbHITMgRuK23Ki6pxaN7pRaarh9NdZumtbBsUsiy8PH1bjWtKbyW2k00YUJ
60NIMPWVNAjGUCdJVLCr1YA7jife/3haXGEKEmLu3LRbLbdujCDEECSPSz9sKhNqztCtLmSoOVtS
fi0kae0hE6O4Sl/XB01uKYcaiFjqKUHfbOQYfSMrfHh7Dc57HyyBqlODgqRBYxzt8K08U9nldH9o
gCDHF4mYvmUZZKtx+NNRkO+VFNpMiCEpKPdsrznqJEEqLvVh1nPZGbVgOCD00uyMsj0eqxEyWq4A
VlR1pfJuTvnSCKlMaq4eus5qPlZmIZyyWhsfe3Sa/LeX7cJQeDDCVuVV5pnVNk+DnKJVE6WBephD
o3BTRkZ1res9xEj7938+FHYngP8svD9wDjy/u8p8NstYEdXDIoWaZ9Tj4kpxDOVKjqyd++XVZsAX
h/dbQq9WpzK1lXFNZIqPqBLrB5iCmreY1eh2GbJAb09oe7XgpWSJCmePrUB4Yq5r++KYB20PPnW0
et8IJPlXUUlL5DQ4HvzKAotrbWmN6tFqByvbuaHPK69sc+IcxA+QloPkANRzsz0A+oh1pw7BMQwp
DNn6kDXPmZaO6aEQAQZ0mtF8jom1aoR+Wnnvfdheblw2hGIkqOBIKXaLmx2T53JUDeTWvpSKdegs
YSlp/tSWq3B6k4rvZUw29pwttysNKpxKL4VCSs0gW7emjmY+NXlXCBir1WXsc+uGz5U+5lSTDOV6
MZfSo0zR7RyN7SZSV8cXCpsI6iFxDeTm/PNqebDkNHtLPy9mZAoowdzUZRTvsDa2B/D3KMj2gRnC
EIhJno8i6VI4cwBLv+7a/JomcmnrmdYd0nbaE+u+MCEZBi4BNup8v0uuZ/s1HDRpnkwmpDfW4o4A
3OBwLXteSxcmBPLJ4ioWMZVFK/p8QklZT8YSFZU/FnJJkNQuWXwILfJDt665h3YMK14Px5tO+wEw
iUresOVu9mYZTKncTf5IfQiuixJRishjp+jHbEdN5vX6UZfBkZd9yKtubG+VpRe6MtL02ReDoLnV
gqw5ipU17YTSl0aB5g4LVUTkU9oKggimJYZG3s6+lOP3041x4wt18e3tq+vCIMiW81xQtFdJdtZD
/uLqajs2myUkI1xgafGSsUT5KYmj/tfbw7y6K1gtkTjIWsMTcrvNXijNaapVKRt9gT15Z/R18E4W
m/oGpuritPM0f397vE14zC7AMZmvIyJpQqNi614hUYoK+7mc8OpQwwc97QRPUlJqlnleu7U1pm5X
dbJnJgHtcSUudz7dhb1o0HzAsQkDA5wE1j9/saop96URycPot1oseEEVC+iTRuJE8UcfPrw91Qtf
EFcqHm78BCDWq9s8aBbzrBik0cfaMYUIm1myY4VivAehvTQnhRgExuOq173VnA2qVkkSxZr9aVaL
r6yo0fomvUa4LwxWXr09qw12ibeN7Wjx4az1VaVfs9kxFO272FAywceJRDEPUabX5v1qBvaxCAXh
Fuu0vP2c5Jb5NAam+b5oSsX06kgE4Fn2mZXs3M4bGZP190CJ0NDlQd/f5Juun+HFJw0nPVETSsZ+
yDoMthxPg3UUjMLIDsBf1catu1lrvVgm6HW53kVAGJE+IOeWyJVxTIOpKw6ZZgiTnQtLAiSItsBH
KYyBYU4FXkRvr9+rA8DPxVWKrAMcOUdgs3yTbiRI+iyznxiS8aMIBIRnI1TCnaiRtetRDpODlZto
vRkjWDtxHndu41cP9To+tEt2DF/vldOF0fUVUqT17M9KDS6zsFRHGof4qOR58xwMavyuYO47m+bV
FmVQKjcK1laiCPN0M+mlX7pJLoTZj2Pq4ak1ZL0Tpm2JoKFUtMtObHlxNImeO+EfJhNbE7FqTKeG
EuLsF0M8XBkJfT47bGsDd29Z3Nl+l5aTnhtXp8zRQ0bnfPdx7IOxp2DrZ50ASJ6Ui2t6jnvfKuPR
Kw0ZGRLDCNWdwHZDwPh713OzrHIaSIfCBzwfN5KUaDHaafYXSu+YekdZf5Q7JbhXYnNUnUQs/Gwe
DlVlpJ/EcKzu1En3wkJJIZE0GMhMQ3wjkbZkjpCFnbwTmL16VfjehIFU38FAQ5TZrIoQG0I2iono
z2qnOVHRzk9ZH+KQIHRdc62I2V7mcukzwJEykL7GxIW6xflyBEYSm+KYi76WIdFIr8e6qZW2/FCp
dej1jaIey3GX4npxUC5CipsqEIutEaeYKYOgRfKCq8qY6XaRqI2nDXL9KMdN9D5SRARIk6pUjJ2P
f2F/U7xQFHmN8Ve3j/PJTjWOhHoXi348WpXqpJHVCl4WDOYPnY/76e376sIk4WcT6MCnJF5UNtGv
MFlBlhpwOqNUFNhFHQxTLdb72zFqC4/fQQuz6ts/DeTWd4yIEZ06ZJTxLz+foj4oZaY0+uKL1EWx
35XUml7KmBih9/b0Xj3SvwfiNl4XEvHNzcYxowgjASrKfp6IvUtClfrZJO6Bqi+NAvYBiVFyUSLg
TTAn1oExSV0p+d3SlIOL+mshupKh5bsg5vVzvCymrQEAkt7U7GDykRdtTl5Bu1cIUkGiOSuKNMSb
GSnbylLDhWbeunwSdeCntgtVHIYXmh121cht6AhRY0RON2aQC8RKS2M/NmOt2dm5l9aBCB2FTHYv
xMXNOgRWUFS0wSU/yUz8RMok1dqDrkbLXnnh0hF5OdDms5Kr0j5TGEgrJjpRS1ELQOqmOnsvNbWy
xzV8le5zxeHkBPMW81qi282BrIFTlGNacPsIguGEkSJ80pNOvmqnKX/Mtda4i+FwuVauKPHOil4I
JxCtQ+589WsXXzGe52BM58zgLphzq3jSzKUTnQZb7fe8CypWuZ0lvguFYD4hcQ2fZMiqPc+DC9+U
9I65w00lT9kmKoZc9nSFW9HX8yQDQCe27Yh2UVtZO+IyFwZiZ5N/koujuLitExdztqRF2hk+Qs6q
m2UVSMe5y//86SJDIULibQUtsuUetEo/dtYUGH6gCTq1+3ycLHcY4/w7F1GUOu0SqM9v30EXNqux
lomI3tmz+rY2LKdlVNVRhjaLMBpuExqtp6CccCIFDHbynwsPM161bH8iZXLy7TtJZATKqpNUytBd
9wXoRnGvwETAgaDO6REDdGr6ndhv2w9aA3TM1VYVFuqliB9uz2LZVLMkoWqVy0uNt/284E4V1Tm2
plJUXy9jQfu3DvtfaqfA6tARxngoh0wv3beXGaG515cj2TTlRuIEiADbZJcivJaLS6L7Q9fDiU8n
opFDJ3X1gyCGqn4riY1SHE2t6hIUSKymsdNJ1r53IZbtBzntdKTehmLQPD02049Ix9al2/KClFdx
IkOZ7rImMr0hUbqPRRE3PZ4wgYx246BCXRSLJXgsZSn7hDBffgtbsa2fFazfFN9Kpeku140RAcJW
0XR3oLClH6OwCqqDkCWK4syyoI7XUVp3prOoGAk41jDj8qGZufSjaYbuFwFoXb6LZE1onWyU04+1
EOUCG7gzDC/O2vK91g+qARpCEBe7altj8BARU78PljnODlbfXY4kj8SSjLNgPfdWbkyOpk4pGgfa
IJiHiZMxOsKQTI2Tp0pwR39oKN8nyD0HrqEM1mIL1OC0g5LUaE6pJIGSndemjCUn4JsvEqyx7g6o
WHMzjBqCqXqkNV/Q4IUdmFHr+toGpWhezXk8QkSxtPljN1T9UwUiLrGVdpGelDgRfs6NrH43UXOs
j+2gjA+6lVUyHzOpFHsJZGsGDEZmRxg+acpDJulN6A6zHDw0sSjM9rx01n2HTqFkS0UYfIcPOBn2
kATVbScGg+Ezp+FD2fdacKf3Ia+Hpidi7WVlk9/2hVThIkc9a3IaZRQab9SK/Mso0pI4Kq2ZfZhG
DcBSUI/9D1Uc5tAHildAyJDaSHK0QNS+m6EE30epq6K4jvIO6yljmUCmhWVKS0RXexnpmZ4fdGjz
0KwPcUFW+iAiUtMDnqjB6ejD1PaOmSkiZIk8mQenk0VgkpEypFAWUNry06YqRVQ6rDJAKi5vFTes
RzG1pyFVkIYKEcdIJWk0nNRohvxkChXug8AuvxNCLlezkULrKCSQj1hV1Y1yaMwp+BaCdfymKl0u
Hcqmz6B1AskqvHI2hWchFPXWRdS/eagII4giepGfwT4LPVPsYKtpgjK27JCJPtuYIXbuhTySv/59
SKdxapNa4fls1796pvpph3Nc7bH2L7zTFu+ctiqoUMFQ1z9/USpIlMqqhaBVfUjFTWQ3YlanXjpN
0TO65GNvh1pT+I2ghMS0Qxfspf6Xrh+8a3EHBkBhEAyeD58rQlCMYiX7HdfkbUPHws2zLNq55i4E
7GS96/xID2njbCY5zX2Hv1Iu+3IrDCXu0XPGy2+KPdIBIi8olGkEoL5BSAYe8/YNe+l14XmmL4Z5
8/qKnk9Q7ctwDRVkf86SGgpSrM3HVhGX91plGscJGNvb472e6ko1ENe6D9mmvH1ZgioA+hmNmr8E
eQe2dBDEGKjUWPXXQrpouo0RxDIdokUg/H176NdbCYgiNbAVM02/bPtm03SS4lqYkqtqDhMLyJ2h
fAvjVASjJ45mbeelUfRej+TIaMtRZO3JK10ow1G4XT2mSVrIzbaJSzdHujrrSX6l48oc+gMIanCM
cVHWthISZ3sdKR1gVCFuFZ8+wIoFVRsl5/4Xuw+qWBTpzpK8DmNo5VHTAi1ACMw2OP/6qRDXypTF
6VXdtPShrbaxrudW0k5DE5tf317+1zuNsTjLFm02A8HBTX5YgVBFyjdLr4DqQkJW4tRDaay/idTR
OmjmEO3M7fVOI2cBMsCSU7lWjc3RHYZYxeZ5MX0zTtIjiCDT1rUlv1GSWTrGbSrZs6i0Oyf5woKu
BUK00ZgjcIzNoIo4gc0ATe9zc2e3POQ4Zc364oW9KO7M7/XVZKAETfhJ20R83Thpwkg3Oq21/FKr
5IOg9umpS+a9rvmFr2bQnIEawmFdK6DnO0QKFpKFqgeUIyYCT0ggPOIINnjxKI6cUinaqSJsuMxr
lYxInn4avUGOCtX48wGTaVHGiayN2rCMKqsSmVx/1DOU+noaa1wNahC8V2OXtrkzSkEQHJNIiu7a
sTHuY0EtsWgcJ1qLSdAIT8FstKErtUqe3SSyWmh2oMRLf2wrrXtIxG4Ibo1iVj93wWx9WEJCocPb
m/7CfgAIsLohkZ7g5bv++YvnK55lQkutC3yUJCYJHAhaPR5kC8MAMKtN6Z9vPxP4D3ULhlxLeefD
CS0aHAvIH7+qe3O2zaLI4QkrdfOkZnm556Z4YQcCOOIiQuAM+7FtXbyepUYwIinwQX0TXoaD/rnX
82YHa3R5FASYVpUw6Lmbe8NqGCHL5sAvdSEiGEmVpP8gTrpk7gx04X0wFZYPeTh61FyI54uXGupQ
62oV+IsRG4tLuCwT/Zmt0yBMiftSoI9eZU7Ru3he8r2iwKWNspYDSF/Z9gg8ng+eUS8WhlYOgL53
8RMRUSc/40JafJCFRq2e/nxXUhokySOHBTC2KX6ErQl3YhoEX2g6OCx1YiV2Wdfi1SBZe2pIFy4Q
Nj71XYAVRBmvYDfTguoS5BI/zKzczYauc8VQHg8ofn2bOR47t+KFW59mBbhPKmk0fLftZE3susnK
JcGnNR7dySJ0FH3Rs3dtmkFerQbhqpFyfWfnrB/nvIIHToWSPs875RyIXOcfrxuibuLtFny5ylHi
DNG0C5y0llrN6/V2AoeXjzp0oLgYvwpyYB7ltp3VHfmYSzOnz0eniP+A3Nrc1Gkx6bmm94JP4TKX
/KgMAIZBpxhHZPOHWXQXKwxbxwzm5vHt7XTphGK6pv5dTQI7cz59jmI09G0u+Fm96Nd5sghOSDq7
M79Lo5icTfpfhKuUTM9HgcmzaI1Z8mVTeAj2SB9OcYveao2dgS7tWNRICNBofdOg2ExHHyw1XU0P
/MygmpRYXQUEf/ihhtRcmzDfA99eOvkci1W9jUP+Kk7prDjJKsW0QMS0qqsqZUv7qdMhLkBBe/tD
Xdgi9NDX3iuwNLbKZouYGjhUuc8Cv0874GG9mfQPYpRjkpXmPVTPQq2YXlJb1s4zeGFJuU+hFBD7
Qud9dQmUbP1uYY590HU+ZVlkZ6RF/5AN1Gcothbe2xO9sKasJe8t3mnYRmzjWg06VrYmk34mabCo
Ailx5wiGWDvD5nh7qAvbcjWpV6kh0/d4FdbSyi8UKastHzpPfJvJRXTq9WHPK/7ShAjBiI6ALrL3
N5s/BBowohRJVJRm07XZJp0X1lL408Igz317QhtZsd8RGG8DikvQSEHvbx9cGeaRNGaJ5SdWW16p
1FcO0ywna/INj0wM1MzNuqBwsrAHpdcOg12hRPqpUZbwGGSCuVP/vPAsr6p1XGjr6X+VtmUUNvJm
Wt//tkppFJpldSz7ZjiF1NGcWAgR3YG8E1InEeqdtbi07IpCowCkM7n99k6NgY/h5sPY9FoaCG/6
BBzKLFRQubowQUB6e+kvDkeOyrWzej5uv3KsxFVfKBrRomBVV5E+KabLlhjvxwr24s5gl86kZhLV
W9wGHJT1x7wITcdgsUZz4DMvBlBqaZoEm4hHsSH7zejPi/9QeM4kR98iGayR/drbJ+rgr4EduhlQ
FwYc+7QO/+sMXqSddzKeCL0cqYs3B2IjHPQyCJNryvxteszDdsDXr1BiLP3yad51FL50F9LqRj6I
XcWjsjlRyai2KhbMgY9Vaa46FkWY+tSUeRndNWVDuTXKEjPwgkUYJlfI0vR6yJPppz7r/XNUmWVn
132mo802xXCjmlDCtUXseuM0U1Yf7T4Y6z0ltEtfbI0ufpfm187k+RcrgjicxCUKfCtpmp+VpcSf
xTQtP4OXy2a3SAZtz/7g9dkjFaNTviYVpLTbq8DgnGuRlJuAApaxPqrtIH0OtKAWXdAVWee1Vdyk
LqAc9XFpW2tPn+713WqKGJysTwdGMa+Sz15rU2sJUpO4SmksB95jYhzSCYDfzvt0eSA8N7nvSGW2
4N8I5G+/Gq76WD2YEOKy4qrv4J7+6fFmOrwSANYotrDnzr9fm4WNnpYto6RRdpCWQUVbu4gO4BKn
49tDXZwQKRDkJ+CIAB/Ph4rmso/AKRt+FgCigb+Y+5U87El0vL6vmBBhBIVDqjpEZeejALIVl3bW
DT8ymsJtLal2mkFUrgyh+fMoiaFIpSlGItP3CgALdVaLp2qk1M9V4ZiFOHuVFSGCP5d7kqUXZ2WC
hFlFhUF0bz5TkRNgqyAS/SWaPkmAhQBij+3RTKtx52l7faBXhJUhQmYB/kHAeb5+sQbKcIEODbCr
7K5iqTAPYp7iag51Fa6Tonlv74oL4wEiBswJDBA42ba2EkSKXIAuMn346+IJ2YbUrjPkMwsFDVZJ
H/eu/EvjEW1yqEx84YCPns+vSLHYhbHP9WEk4n1Pq/uBvK1u3wX5oH1HNSKRdzKxC98ODgTgTQB7
KyFq8+3CsWvSXqhMPxJ6FN3LsbTp4BvuXM3VH8cGJu3KNTgg1FwNGs8nZ3RlB35MQUy3WMxTpHWt
Swtocgu1GHaGunCaqRpykNcQaA0Bz4dKrVrROx4dXxmo0nZNm7pTI4w72cGlr/VilN9N4RcBgSIl
4Hjn1vQ5GoAvLXmm5wdleTbjzp9yXf8f7EY2PRVx/PXWoOd8ViPh20w3l29VLoWtFiWqB/o0w7ov
i4OqJuKf11j4YhRMMfQj6nlVWhTMwaDGV5q+MQShZ7RWf9AB5NHlmvbYJOsXOa8IUASG+7q20akC
b436ei1pCQgK1rIRZaeraEylKjsyzRc0I9DH9SuT7nMNU8HVkkb+8fZBvxDDMz7wBKoggOvot5yv
bVcuaaTorO1oJGqFYUSY/rTqpUd5NDaNzMllvS3vZyjqI9x42agJgJT2Mdfl9lRRIqPbPEJd39nH
F8IJ7gIQnvBcwFRtY66imZO+mRSDupM2VzhDltJN0gTG176v29Gh7Wy1tqkM/S+pxnVsZ/RLp4gu
F0QXSmwwCTf7LV+h0bVFwKs3QutOmR47UHyFq7eX/tINxObCcQEeD/iQzZ0ehYY6xcgx+EZaz7dN
XyReMsyma07V97dH+n0gN5sM3gkv1W/GEvnC5iNzpBYKPKYP5GG4GwvAGs5/cnZey3Ubyxp+IlQh
h1usCIqkkpV8g7ItbeQwyMDTn290c0gs1EJRtbV9Ybo0xISenu4/IJbh2ocJa9AfiFelSHt40Rio
Ko9tTxvp9nbKXhNpY17hQqPDT0+PB8W6RdAbiQHBZvaupRdnz31WD/4wl2+G5qNJhTAWvpdA2cGN
r3Z0Y5uZPjaadw3LNAl/V0dAYc9ul+9kaXLWbmYV8S3q2pTQb7K0uIgkriIKr5AMqvCYt4ohjk3e
ZF/zPLSThzHNxZOh4Zm1sz834i+WpgAnbXict52PuaHzXlY5+xObiseO2X6YnDh6MqOmw7/etS9/
sH8k3hBoH7NK3/n1/nEqnRwx06iSmMbwI3PD+slusdcLDXoH8RhOJyshR4Xu6l2QcyrOo9btbZ6t
j6Z9wP5BHsDU16XTyeyWBWUoKkONlf2Y0gpHFNspUhRrS3xNEGhql2zn4tk4oqTgyCXQcOdeXV88
lD1Go/C46NzO6Q/NgtKLUXn1OW3mPR3XraEYi9KNDMNkya+n2LDwBOqtmDsOIMOXPPHMXy3BGZWr
Qmqb3F/QjfAKVvX/B5MH9cUFrqrjVFozrxi7xyH7gHZe9qNf8jaYgI+VfrxE2gfAHq7jVyCEp+v9
0bfCAM8N2dhHrw/5sdej6/QeTW9W3Kuij9VzYmbjI0wBfSdl3ppQ3lAy0OiyKCN//vIbM/KJup8J
r7PVnEwDo7RpltaJog53pnPrg6iU0kIGKHrLmjHjaFnUnKwr7FMRZOGSHN3SqP5gFCCY8nUtG7k3
oIAuhWNXZvY1zov4smRFdVwSUZ/uL84G5cbVZVuQtBiBc8rnr+eNAvZUIx5jXyuUnuDaae2n2VA8
nwNOTc/M7EMdzvGlRj7s2NYYLylQ3R4Bj9G0NHvlqCqj5juOaJ6LNKr8cEmtnZXdirvUCen78vJC
e2T1G4aDTBVjaK9eqvcHtSqwRTqeVLwHT5NmuTvTvnl5vhxudVjgUhaJGkX2tR4G7Z+wM42fHNWh
OPdVM9qHojGza1rH1V8QBcz6AfDMgLxRuIg9WMjWjoZdRDCTTWKyotcrU5k6Oh/2YF+VMe2+ezG6
d+C3oveZVcY7u2BrR7skpdLKWhb+VlPMysd26c4OtE7FOIAqWY5RDObx/l7bCukU+j0KVRTgb9Js
YNRj4hJmrnE8O0HcuvrRAKxFmaMqPwhziHf6NRsbx2ADOGg1YLF1UyCG9FZ3aHPbpPVL/y4ckGNo
lkJBncqbMBSzSvCr7R8EdlrfBqk1JR1qZKsWqp55YeQqDGp0eehnZa0fx1GxrnpvJTsg6o35hIMA
cEb2Tji8650aLwNyGjGrltTewdbM5DjUVXSJ3TY7QOLb8zHe2JCvxpM/fxFic7Vf0iFNnWtkJwlW
Obr+7FTtxAtBpDt3xuZQdDMMakfM5Xrv15OT9+Bt7WtRp4UfAXl9Pwpl/FLZ4fHNmxJOP/gBmksS
WLLa+pgCtQJgVxSMFQqS2DiKU9O63btlxM07BX69k1zJU7vKInGrkKxL5B8knfT1JA5JoaCq2EWB
0ThOHnThUH5JS02rDllljH+79uTlJypCbuTT5tffddmQBvc/eeO0U9oAnUFvCqblujrXxZPK/etG
QV+32smqefxxB4md076RdBC6YCMjECKxIKvdYuk54oHCiEgyuvoRnZDhyXYX58lpbPsxCrvKOzJD
HWYYnRd9uv+Fa0EhWgp08ejRYrKF2Cnc69ez3PGeL5SpjIPYqTxBJgDumm4QyoqPfTsCMdZERX0Q
/2/EGK2hjcMHKx/odA5KgWGzHvbmpZlsczlLvQdsHdzU6S+j4rrZ0XLrBiUGFE71gzOaYo9CsDVx
Fpwa5k7+f10/6kGRG7XlAYygjBujf6Q457CP4w95snQPngpYyc1a9YQIv3u6P29bx45LgE6TBHbd
dBNDpwpzt5uUq1qo49HrF/0SFhYuA9U07mzCrXMASEgqMZBF3b4xOHRqUS4YJfRx5l0EiI/lANIZ
u0w7NPS/3cHQfkyKCQIliU33MdN4Ae3wZ7c+FxUyXb7naPasO11G7nWNmfRx4GpTgn1Ng8+NE/3X
zvGyE2U2riJQAzxldNnkRmbm9X5MszRSzTkBWOPVve3HSQRNKumVZjnEBeBIf7C9bjwlQM33DCo2
bgnqPTygqG5ICNhqaH2kLmoMrXI1qF/3T8XgpsJvhoo3P8rO1qfWjHuxczNtTKxJUJWQVsnOWNc6
pjjRay/NlCsY6S+56Moval5gJO0OOyu4Na/MJgkgWCKkAOTPX15JyBsqml6F1zxv8NxVlYLXDFzO
BzE6Q4MIouuVoCaqYu9NvvWFsBl5BrCcdB5W18asal3f5SPN57yLcYCplVL14fKlhu9MzZ7X3kZI
ACvI6hlcG4SFVe0IQeGcq4R2czPVenTxOgc6qjsPbnetUqupUPZy7V+xk0efSyVq57eHcknFZaJ5
F9PXWW2hDFVhjqsbAtDQlS+aV8DniZx2xlaQNGN67GHyVlfTRf85EMs4KF/vh6WNWCEVcKje03Pn
DK0+H5mjSpubNA7SYnCGn/ApuvihYv8NxwWpWedQu05aQn/I0OPqQf7ji+619R8U9iXcn3a1rdKo
Wx9igHBizmrgTMrURu9yt8flOO+hCjnRnvn6BifcNV0awpLiwM5eP2er0s2zRXGUayNsJXryaiNS
z8iXxCU1NMMMKqeqISD2Sos2QmyrRfvNK6J0Oqh6lDtnMRRNekGcFDeWSVH6d6OizM/IYVf2zuts
6yCwMoQ2LtzbV4pVjLXqNZECmnrscZGqs+hvZRga8xBmDXpJ93fCVjBjE9J6JpiyGKtjV2QhGloZ
AMW4tHkYWaKyfNONFyOIjDr6J+H8zOf7Q25kS9yIgMV13p7UhFYhhhwHvQOkPgJzRpu8rZ3qvIy2
fro/ym/PmlVeSKJieyrq/gDT15jZzF2SqXItMhacRIufIsq05F1raYjCNvqSIXds6JH3MHdeOV16
FY3hoOpHC3YL4C0UfXUjT78J04xTf26MZnwXlkP/HI+Jja+TMSCGPC8p+solfO/5QU+duvmU8Fq3
fylkYbgmFPVEVgMFYk+nZYPeAMOTQwNKl27wzfEd8b3MALgmgeLlhhdo9uJMlBGAumApNnvRE27I
dXPQQxRVDv3SMsOFZbb62TCU/Ln2EL7d2UZba0qtiLOMNCrPNLmpX1wbtqa06mjYSaA5YR0kwq4P
cQ6c7/6abhwN8hrwyWDW6WWtCxdC6O7Q2G4SFI6VPqikwx+ybqkvTlJqP+4PtflBwBv4YxMw1tfR
UqRN0ixMsR5F02UCeHHQoB/uTNvGbSv/bo45dBkyxFUczlWRqVQtk6DrwXUrTiOwe20AE1Q1fLHa
1LunSIvry598G5OIjhbvz/VbMF8GoxQdB1CPtAjjtNlU0mMl3HxnDjcuWbCdkluA6gSUBvnzF5si
HN22siPUsbMo5knEN1KkTBzdwGQgK8Pp4oVuUj9T9R++oLqSvh0QzXuHD7Qk0QFoyyrQRGKpJzND
r8WcG55lnm4eRCHq57JRw2vZdfH1/rxuxFI+Fa0hSCIUR9a3OpoPUU0lNQ4Kq0vPC7Dgq7nUxjGZ
4/mbOqFn/+bxqGciOQzIgMbuOsKB6nIgIYgoKLK2PuUxetJjmpQXlJumqyrKP7iZ0BWGzuuCL71t
6znGiNBvWEfBPDTgQbq8Ps+E8jP00T1yysZJZyhuQHzKpXbd6loidKdjLLIoaO3EAyhn6++EWmtB
jZ5YcH8WN4eiXMtWlUCUdRKCmqqWVzqvw2GEbbqkbf4uFJH7oBT9uEO52TjuaG5KT2R0B2nKrjbk
UmH2PvRZHCxoAJfvhjY0Gr/mQWgca7HAMJ5jrDy+W0WHNen9r/xd3V5dhxS96cjLtyi5r0wJXxxG
zcqEbtGdDqoFracLIBKInJPrVT/buNPfZROJ57lfRGgcaZrPCAGDfbPPjp1gdWEjhj8fFKM2vw2t
5GCLvncee5t/cbKtNHmOME+Jd5LUrYUBYq9B8KL6QAXw9W+cwU0C1TJ411FY0SGCuHelCpQ/8PLZ
kxbcqlFT4EAnS7bwb9lDClYJM01dT8KY9eekESaJcDWeBj3CcEXE8Wks2ukkcK48iiZWD6LD1OP+
Em2ES9RP6JqT+nEjrMNV27pjk6qN7LvWw/+qahoe0MgwjyFipofZTMZPrlX8ClMx7OyNjbuO1x71
CTCjPPnWbeUltiq0cmn4ZkPYXZEGsT8407inOrKFlCBj8ThnyJ3fUqamue6NSYWxR7qdlZDsFTM8
zknXx2e9MJofwGDSb12hDN+sbuA/MNO45K0ZV1V1VpY4sy9Ot3jxTja6EbQp2kFB19DTYf5X5yLX
8jamcw9Wtmmyp8SJlv/ZXrQgiTTjvzaH9fc3rzIwNCaaFUbP+QYvODoR0i/0uvAMyH3P/p+jJe/j
xn4Skf2t0Yx/qhK4yv0xN+KOJJ463MNggm9eu+0IKaDJJgDIkVH9aMMCLz4XIcFocijTLvVPNbPN
nVi3cXo5ujwsOLiSkreaV9so4o7UF7KFl/6g0tQdWoSnENRZmp1zI/+mVWQjFZRgbprbtApWSZTd
WDZC0SaN7cQckoPS6cgutXZaT74QnDYfhxNrOFaxJv6NmqUND17RKG+Hw5GHM7ssKe2zdbCqmlwZ
EkFBQasVvfCdTLWfW8cKIQbZnajengjTfOZlw5hwvdaJsNVOQFpNiiVj0ucgUaroa2NhgZIYg/iT
D3sxlAweL+6NIVGGaCqG8IqDTHkRvfLDqNPxPGvZ+AcnkYIOZDnEj+A4rm5HLD4wXQl7ODOFdOvR
Y/VxaQgO7lx1B3dqzcv9U7G1QyFTEos8CXNd34i1YVBMy0V4NdQMETwEntX+pLdd8QtnGX0Pobl1
BnkbSWQ+Pe6b3llSqkJtOxuuh2212H9MSZE+e2BFsqM+z5gsaamuxT7iE9jRvf1DScMBJxPkZTvy
9RJ6xmSPMaol18VNh5P0kXguK+lRU5niD4aigkdb2QHkdYPJUqbEnt0Y3pOoouXc02c9tCYGM1rv
7lWAt5YPfDAVEnChoJVWx76LB7UGoO5cM6xoPhSqFnH2ZucwLLXYY3BshRgSJ9qCst16k2mPjldm
i0pjsDZ754NAMSHoQ1P9CDQf0QCtG9snnlltALF0/DHSmtl7X2/kBvAC6LwAOpFJ3CoXisxMWcbC
4mEYh6Ea6CIs+/NC2eSXiofY/wSa1u0xGnPjG9lCvofn25pq77duBYV9foP1BqKHR9vBc65OMRfv
u8KezjW+Sz7FHevb2/cq5UdgPHAcQeDKX+VFuHEqEScWDd9r1Q/huUmN5SiGJHtQW/0PMNpwKanf
MxBrug7Zhj7ztlIYqvXc5bG2DZRiALkdYpFO/pA1ext2YxMxeRJMAw7stjkSWWnZJ4vrXiX6twX7
ZS1fsHVzMOE1qujHbGXcXk2JphKPiOph1tvk1/3J3Uj0ACVwJRNlJfNpdWTmqGsWowI4pNeWc2ja
Lj8O6Oef7o+ysVvoFdKnBGEB3WndbjNcZBD1GLh2P7nOeRRmDItAny5pk9k7ic3v1HR195O2ow0G
fWBDeiIu3L6yes+7Dr2aDVdrTDKj9Dt6G/8iGjZ637Q6D/GC6Pu8+YW7nPW4TGbyrNWhUX9dTMR4
TuZQO+PziF7RdB47MedflXFwmiDrZkdD0KmKiqdCi4vPVU3fxYcQtDzbQ9tjpTU22fI41Jr6mQZw
15wUpMP7yzKH808vrdHZSMJWN876OOOfDSa0PIzYQCVBlWMhIMvOGlJOUIzjh3kM/cbLve+ag4XV
R4T5vPagG4mpXcukzT9rGLBjhAdpfDjquM/9rzX7HJBz3dbdIS1KHY07O+n+USqhh6ik4aZ1cEUb
f7Izd5782s7MMsi7QQz0Gcw6AfPn4Zah9mkHAEmlTXbSitpafLd2zefUm9PsGxp5hrqzNzaybbh9
PLY5BWzA9fGem2FJe3nmqGoph3FM60AxUoSwSmsJBr20354oMZ4EOiFqdKsSkpCC4vQIPdUaVedj
hb/HQ1cDvBpUb+dsbe16YiAUKnidqBvIn78IXN2AwgtKs1EQW2ZWnZ2+xEtPyyK3PetJWu4hEDfS
CW4+ad8AbYtm6/ooC8AOvJ2Vaw8w6Mz1GP1lzROG58g3H1PTNI9Ujsed47b5jfytUkwWbNP6ZAu7
ES14RLqQw9gGLF74jIaW/R6ic3e6H0S2giX8cwRy0YSiUbe68FpnMuexbehLAFgZ6AjpEUULq0ls
VHua1D0a+VyZB7wwzQfoVoixpbFj7JkEb30wuCPZcoVyfHPvQ00vIEpQLazjMfoCWrY8mEvjfi0U
vd3Zqb8v0XUoY5dSOwcxCzZ59cVF0jhGh7r2tSERnD/3Xln9TT/Uwes6T8z4nOfLOJ97PSzzd0ui
pI9RRwPNT/vM/p6hx/9c5LXXBUZuKeUR0TSb7q0FogkKkmKmH5PI9soDfl24Cypx33wReZm5h7Ht
VNTHukwpDiW9kX/AbqRfSVVL5QwZW3vA5yiP/RGBk3dNFCZ/wDaTYvOetKoAlrnexxM1OQVnXAXV
m+JLlhnepZ5tJJjVydipzm5cflKDg3GQ2uYKlifq1QFNdQ/BBk5M1uWo2xfE3qpOdpZxq5JEqZlW
I40ZosH6aYbJo+k1hckyJub0KCoDWQxLanl7GlOclqb5bw0X/zTZ2XcMVRMEi7Rf98/ORpDlV6CK
BGh3Qy1G6ylklp7CMUUN4KqYWT7iuVsvJ4BC2lnLymgHNLBxTAh7FPi57E2Jvn49tS3OiGPeojyS
AW/3y3DID6anJJde4e69/22bq0gOTNj7XSdbnRKxTEZq9YZytTD8uaLuNV9Hr7F2gI5bo/CwloAu
qaq6LgolpcAlZgyVaxuZ0vQXYLzegeG9/y2be0WC5BBSpaR+8yasXCVxp5kCvho2TuBBib2Wk2G+
H2wq35hsLv+jZ63avjl49qNRWEt8BAFmf7z/a2xcJQiquIjhEdGpYayukskbC9yFEsr62RRfZ1im
h6Fv0hOpKcrP3tRfaBvuyf1tDSqxSsAPwJbDxni9ZQSdqcKMRrrccYT2uqqED4bWlk85Kp6YJ5Ti
k96LbqfCsHGpoBrDBiUQSFOPVQhoWpHY04SwSRQn9VcNcdJT1AlAiouRHCelKd5NENUP8cTNqZV/
wsCQeBNMsXjg3FZtVDSqpDYb55Im51OJ7+hR8+pfoUulUZJu33xUqGsA7gCHDhPvpv2Vap1W63ob
XuPF0f9yjDmWdNd55+zfvEwlC0IKuEigM3/kUXoRVmdddKKjq3H16tb9iD12/b739PbY573zLArD
gYRXA0oEv/TmhwZDQyqRWo6Uk8npXw+NXVqY4ufQX6ch7lUcW2PxdxsuWLg6pRXuUeRvT6uUDufx
TUuKdi1tidfDRbNrLpBscYMZyKMRJaiUHCXOdIneD84k7KNWUwg9LGWdzfAN61z3c33EiZ1UKk13
AGEb084D2aNnyemRQj2vf5k07Ww1SsuBby+Rls0A7heniNn4lore/e6qojfPUWs4I00li8fE/Zix
MTwVZXnBkB5xm67CcL/ExjDS4b+SthiHqqOw5HeYQ/tlluAeXYLqrPPcedD74tvbR4boLF+W3OU3
zQoPxySKLM3IBRA2aJTU+Tu1NMXkm0U5XrQlct81jeiPQKvD4P7Qv91SXqVo6D2BbSThpkVEurLa
ASiU4QHiWeM1XZzhIWs6MzvOZagf9SFeLpPWKo912hs/vLkf6Bol7TlVjdAXdrvIHmbjo4YX/9eH
5Z7qz000lUJUXPj8A+SQbciM4MUhrAyI0XGqD9d+VOyvbokEVlkvzgUOwvJX48XGl97Mxy/3p+Mm
zaD4ZlHMgHHOw4cL+fWgNeCayGr1/lrntaqekLfMr60TJ+9Hr1KaM2RFc8+y7uZelvU+zN1lx0by
+de7Hj13PY3wcvZK3r2WnswnlTL46f6HbY4CdggxDC6LG6hY1zZmGYbtcG2a3voXvf/6PeUF4w9G
4Y3GLQReQPZIXk+fMHO3bBKKFs3oYv49TBWWPN5ep2DrW2jYOyooWeQj1rC3drbMeh7G4Wp2ynyo
mznGOS3e1XiRoXZ1MuhnY10FoEsjl19lgLWgUmGjNXA1R8e99HoVNccytLUPaSSs5FgDjvd8CiDW
85JU1Qd8Piv3iPoVtgpznbt7V9/N1oS9AY4EFXMSGjoKMny9PA8OHH5HE4sUJ8h0H1d3mIddrlax
b3uVrtD4nuafb9w1ckzKazjHQfO8abJ1dRUPLQCwq0J6+qE3u/a5qMNxZ9dsfhlkWZgw3OtcSK+/
DAtKy0JvdSGFQba3MrFvTPtEfKJ9q1+0JPb2qPw3kZ5+OEeNvhpJGlnT6pRHExrcrPp8XXIzPXnA
2R6dskk/T0Zc+5MWORddq8Q1wrf+rR1EOTK9BP7HHUMt+fWn2gnNIFAg6lVRRH02CyP5aM70EmxP
6fYCi/y7Xu1fORb3GasnQbHrx6FrwNXsamW5Am02T03ozY9dY8efx8Ys9tiOt4kEg6F6B8+I5JcM
ZhWtJzqEyM5hjTPmivhmjHr8jnzUTc7F2AyeP5hokPlda3X/jZFnPruDN71PUyqCOznETWygTSPV
vogN0Llo2byeYDfq6gHbk+WqC738AFmjO4MEQyv6rQdDQ9aIF76u80+YK6+HGYquslKHLcsGC1M/
EihfHDwtmvbe3lvf83Kg1e2QaXqhiNxYrlqhmO/SZhCnIsvfjLpi1l6M8ht3+iK24C9KfpjOyxWy
cevH5bB8rM30v1BfhiP689NOpnVztcvh8M+SnB/JKpUf/WK4ZkHqMUYm4ooe1nKqMEwJEtOcLmO6
CL+UGkBjQVH4D5bsxaCrmSzLWbMWc1iurjVpF5SHiodIjPrO/rs9dBoFEs6dLAizCVehJcNax7QX
zgEe1/OHWJ/FqXNSXJmhOuwMdbs1SNiR6ICKiYzMjRi6oqRx15qDcS2VLD6aMQges2/3qG+3HyRH
kUeaijMc41XEkhVLMIdo9eNULQ76nI+H0Zjqz0lP9f3+Ct3eAwBW2BgwCICO3jxlU1PPwyxRjesM
ddp3cXU+zUvrnrqiSI4jaNxv98e73YbSApPEW3ImYDTpr7dhx+7OIbvjU+LlwwUzMfF3VaVo90Z1
lJzSHBtuHyirulOI2ZpR2SdAEZDVo770etgKirCDToR5BcgZH0HqDYdco1leKYa6s+e3ZpRajIRT
MK1AsF4PVfKSEyo2ZVeRZyKIuz77Egl7eVxwL/nlzZRsd+KiPESv7xywZiRN3AbcPDdyyxbiuUkd
w/4csUT7B214RzxA9oaQYNRFhSIyHgXWJW8KvPmo9AelqVf/3V/VjemV/VyyJNIJMt3VTRTqY5vX
SYkAV4ibbu85GD9moXZy3fTNOmn0RDgdbFqyw9vG7jzHdKkiaPFLZcQXSHH2cWFuTvc/aGMRocZw
KACoUktf40ahgFrFQBglWxEOrTkLKY3a6o8QR+sLvho4mt4fcBVY6MRysaFdQo4J8ocCyOtd44AC
KOkw5QGVFffRCpGr7sx47323MQoUaG4WECQAjNev/bzpsTBt8xy+TlY+Y0HZHJfK3SN5rs64/BYd
6zzKODo8z5vmnGOKLKuBfgamVvZ+3mfaCVGLf51BW2rfnNGe8SOQEDszuDoGv0cFEMOjjhoyfdxV
Rtt3nQbLosmD0UrKv/ClaR+GENNWdIfTyvOrTEgacZ+AGkdyx/iQufTT/uR3gBXN3pQchjX0UjHM
eeJSzQPUm91PlkHChcuV44soTA92sjRPiuIJ357T4ntuNvWX+5toa+J569DO4zHNe1P+/MUdX+e0
foeqqQLazChczqPxI3Rs4ZOfdQdd0csnyGFEvTePakCpRz6APj0qPKutu4zN1HqzqIIFstnHqFP1
i7Cn9murTu5TWme/EjAY3++PubGR2V907B2aXLfVG60q825phjLwKmG8F5Ui/FhR8+v9UTa2FPAD
LmCdWg2I+1WdBqUmAHJCKQOUd92/XZGm2WkUY1ZfyWxQuyr0qKxwNYpS288qD3mTug2b5OP930LO
34v4Ljc2ODZK+2T6tLHWra2xc70eS+cqkMWE76E5/DeXs+UrSa//dX+krVn9DTokQySQr2/JWKsX
3AqLKhBh2J29PLLOizFll/ujbH4PMe73VUFpWc76i10at0ncmM1SBm3K05MWZONXRujwUlHeCHf6
PXU4e1BSgOgj3bBfD9VaVpWWuKAFjjPpX0cjhxHaK5zdJ8SAZQasV4MdRGmc1kcKkVbx9qNBaYZK
Bvhch3L9KiahEwOSNunqYOkz5dj2wxzgydifxsosjuh3k/FMnbGT62ysIiAkx1Cpoksd/9X8jmkV
4eU1VMEYqcbZCPvK96Zxz45xYxVhxdADkX188HOrTzMQ5uetH5ZBrOWmnyV1fakNHRU6RRlO9zfM
mqcml5GxKIiYPKrlcr5exiyndq8qnPZWxM10MZpQtD5GOMWHfMSC7lwDPH+M7GaYjwN6ONmjDmNP
OTWzI0Zcer1yTyxwa4rR5sE0HnqcfiPvOBVx1C/azMcPU/mf0McOMjx+oTtvts1huD9BWFF4u9E1
7ac2E+Q7VZCJtvkYjZkTYECrHO9P76oy83t2+etBJMo+yA3ZXiS53kyeKANr8DLDLylm2kej6FPt
3EXx+GDOMUrT6aCkl0pHAnJndTc+0jN5DlAPh4LEhn29uB7+bpHSLk1A68P4S7Gq8UHzen1nKrf2
EPrLJORSfIIy6WoYOg0j75KiCSLFVL94ShO+rxvVuSiN1h7qzFQONc55h2FYujPmjd5Bzybxl6UU
2c4TcuPg0KOFME3PUuM5sopJydQ3ehdHTQAKpHwebKv8RplIoKIYDTuRdmtqwZzwWgVJwB/5q7yI
tGmdLJOW2iLo6WmdhhLyHHvojS1YCVYiGZc6UJBOyPxWkQC6c6jwUs4C1SlRb83ZaXzN6A2cUa5P
9Uwpvv0Q6eH4Rl/h3yOT6UhsAiTgG7B8XpIKpQJiIPXK6JPRwfuGntrvEKlvZpHvAzzEBUIxlrxy
tWCh13Slq2UpHDKn90toj345i72zfrtB5TB0C2C/GjxQ1xu0yKOEDDVMgmgQnPG5gITgW03h1c9D
VozhFz3uFvVhHPXWOA/qkABmL6xSOdEBWDLXR5Aj1YP7oWEt1/J7hmVbVBJyeaCsc7uwLlvdids0
KOvZmLi3VNLH2YwKeqMTG+6kFuEc1E21OH7spt5/Btlv6MMPU9N3YZzIRlaXZb7a4MfpT7bR/tBm
yElnzOTiv9qmzkoEkbJkj6lyc8iYTFQgwKBDGCXFWK2Z2Q9ljI9TFqACM71L7TIJpirHnTIvvJ3r
dnMokgvQ1EiI3MQvxaNJXHhLFsBGyq5LG+v+VGXONVnyL/dXY2skaUXP4xeg6g3fNioqIGxRl3LQ
CtvvjKYL8nAyEFbIldP9odamXr8XHrorzzhZiCJqvg4dA4rFEQZiWUCuqf+sTPpkUNcM74sCo2vG
8jgv/haswd9pqmbpgw3r1vW1qFd/QHJr8oNoetOgt50p/ZNVD9bHLu8s5eTkiVMdJt0t/1XD0NT8
oZ2Mr5WLF6uv5wVo0zEy5r2v2Zy435V50EW3sV8XIPlpuKeBM2JQBoY49YXaiMNAY2Un49sKFjzh
EeuG8M1ZXqUqOFzGJbjlNDATDICXfk4egW5F5/vLszUKVzY4N+lRRsno9eoAyO283HHSwE4995jG
yB5VyWwf3z4KJ5+7GaDLrXsB3rULxfw+Caxito7YzRlneIdvtGORO40IDvZDgl0la+f1tyTwVeIK
L8tgzPTow+Siym3ZffH2IM4o5JEAykHpr5vMs2KPpdFHjKLOzQkeUnZGJ97YyTI2Nhp9ECpgUrSd
jHUVdhrFq6j+ZcSCUszOyYmyFuXFyXVL364x79nZBjeZG1Mn2SSS2EoOtb7fsyJGgrFb0gB4yHzt
B7eERJLDyvOwCf42aTGi4Gpq/KPm6d7LSu6wV49SOTQPb+t32LtRS2tjx5YFlTSovMY4NkYkFJhP
2mJcJ/xrn7R4Gr+WQN3+h3qx81Oo1s/7e3NrfCnZbPEwh+G9PgF2aGVl2XhZMJRFNZ/J+twG9nDe
u4HtZVmEeaBoPrbA7/oTEQuzA2Nxs2onwZLruZ4FxGcBLSAoeJs650iEGrivZEGsDsXFmFoCsQl0
61OnpeXnOEsT/UGY7V6JeWObGZRqeX6QSbLLVtsMQfQR9VsLW9LRMuZD6JbC8hOq32BvoTG8/YLj
EUmgkSUl3u3r/M5wQGNYZRlUYlR1X8MZ+5NwRfRzMmZ7L6XbmNFXg+mvo0FmhsKympAXe58V7xQ3
jY7o9Kt+m35RUvV7FVrVziFalXpl/EEegFYLSriE1PUh6pNuFF5tZoGFYvTgZ3k6/tWWqA3jQJ2o
rlRSKqan+7t3zWH+PSjNfUs2+ikOrJGuVYuc54DTfVC4YvmIznuE9Ng0X9G6w0TaLsfzgG3ycUpt
DVvNajiAf2hO5I/Nv+1c7tFftiadixFcOi5qQKJWdS52TzK1uktiYaV8sDr0D5Pn1o99FKfHkHcT
cPEMl+P7k7BxiclASVpNyRaV29Ulho5TVtpKlQV4oi8fuwoAmFAV99/7o2wtL50YKIRSIMVeZ+9I
9OCo3pHILLGrnEucqc8oEojPDeiDTxk26TuX5tbZ5IxwLDkvHPXVdWZ3pOetpzCXBvXmYZmqkxX1
WNTYxZ44//ZQ5OXUQbl01k0KdbInjDOKLLAb3fItMf1bm9pymD1rz2Blc6mgvQASpMN6EwLSNlGU
HNB+EPdp+ag6yvgQUlvbKbduXGdSUZQsWrLKboSVPbVpe2fkoYWp/TK8L8M2mvzJSxZxSlDlb3Bh
jgz96IWTcB7KuIr/d3+rrLW95KlEt4NIgCASudX61bCYreO0C6l8VrqIOYIcV6+RgtZAoCxNNn43
tMTJv5WiwtbZpag++okyoz7vd55TfZmT1DaPaZ027WGxUrM8lThp2mev9rQ937GNBeE39SAHcAfc
8p/AGZdG3HB22pZXTZYnxTuKGztHZ2sQ9jFtYXqZDLPaykNoUv0FXR0ktO8vPGwy31rmeqcesnFA
5duSTQx+nVrp6jJDQagcpCxoYI2N80kL5+R9a03JP3Pt5l8EufqeXcDWgFIriXrB747l6j5zQDQq
cTFEgVJV4tglaGl2UzQ/ucryw6D5fbq/q36nlqskgUyd3ihIV/nCX1We6hC7jrEa4qArRPXRsJfY
9KHyxdaRnnf5WRvDoXpyQ9WGK0jH8zr2y0B53xznB3tedOts9JmbHkvZcvsnTQujABeQxvPR7orB
8NU5i8JDl5aTeegnXQNLrBlxdLK9xMioarsGdRg4PopfFqmmHKomyhDQlRI851wtqrPnpErzIELX
+D/OzmQ5TqRt20dEBPOwBapKkmXJsi1b1oawLYsEMpkTSI7+u6r/TVvWb0W/m+6IdocpIHnGe5jT
cZO1l6s6Gtlag7+MjqOzddV/j5EMxCkoyH/0ly+fSOe2fgyNFQ0Z45vDGmOgBNnGy4t5Mm9c6rWX
zVaVWpzP+jyg+r2ekPzRyngVfsCWmMuiddvP89zJR7iLdlY1lvu/nC5mmQiBoBlFYn9xnAt4Fb4q
MXVdHR3lZefdlI5Pv4kT29W+W29JH772jbLwZNZP8Dq7Uv1+f7tqbA14Bw9Z257yygvKvMec543I
/EqmASeNFNV5Q/3ndtpGh7wcktC6cNzZhto1OO8mNU4fEQRpPv39c3nthv59qfML/dfMEoIY6swx
MkoTdnWZbzXqFHWIUf0PV4FpwFAAyAQiSr9fJQz3TSxnxkwpxzFtmIuf2OK95QH6SkJjaQjoEOm3
M5P5RQCVldgkPg7lZRF5GII0jnWADl4dodW6VyocxamMpZ2Xkpj39/t77dgn/6DyfDgbaIP+fn/a
nl14R3xhejNVNvHJn7pFOmnScLvrooLs79d7pYJkdIlZ5FlLhGL6xalPoIXRh0ZIlvnGuvMnJz42
jP+OpsRhDg0VCXHWvAUIfPWiZ7MHtkL86+WMambZKusgFper4xaHZt2XTI8iuESSJsqXLpgvEmaq
b1Str3wKyDthhokeHBzV5Hx+/3U+oykcCsua0LuJW+emb8KZZjfSX6wl8Y5/f6ivXgoeFehc0jyf
+O+XwrAxXGJJ/m2rKj7qsJCpslR5Ew/L0/9wJXo8IOQk4OAloaluExWoHkW2OBgGnTkVBgos2Dr1
TWGL+Rb2+CVw9VxnQfChwOPbIwf/oR+wlaKfGyEup1nraz+2mmOE3b2XxnEZfppW1PwOgdp3lfnF
5D/6nTdcD7tSb61n/z8/5Lz84mNhtfji2Jb9EA2dRI28cgYvF87QnDD+0sfV7bEyXRKLHnBYeBRO
F2eoZhGVCj0e/v7wX/lWz9GBHAV7jibM/f01w+pp12BDj31qNFJqdfSkPHdC0qkJGKyE0f9wgD2W
fkx2AfIz2fv9crJbfbfozlby5/le3m26gp44ix8z+Oi3hClfieacJvZcTJEZWL9camzdjstL11sX
lVrXDGbeeGUa2778+xN87UM5gxfP6qzggl8mQaOGUAcS8u/WV9OSB+C1LkwDrStd5sr79veLvfq6
6IPQ3zmLnb1cd4nVDrvOhXEooG8FWTt3vLnCYQtSd06+7vQFb7yx164IBQHBLQZd/h9GWr0fbeQW
OOwwEdDJj32lgTHUZXEjrdDMeSBVZL8R0F97cQxGWOGfQaF/QFCH3qJRk7q8rKuaz1D5CSSB8K2r
vBbBKcuoK5g8/DnHLuAWsdqjFB9bSwPECDEPPo0Q1o6ozM/vZrYQ+I57Ijj9/R2+cmDOq2b0NWH8
QXZ6URUmK8Ml0docy6B2roToqkPjrVFaABt44+W99PE5B7vwDFw4r6JgNYfnt/uvhIHq926Seqku
F1Eq++SqYh5y1cpiz/TqjtaXYg2G8OgpV1UXbRhYQ1a0E8gYdy+Axti1HX+yY8EetWy87qLRarmX
aqrDYx0Ugf1G4fDak/n3r30REUfL1HKeFNoiAEdy3yyI162zm2Kp+R+97f/fgwEv5qLWjlvTy8ZP
TjX7O3bUzH/25bO97V3WtayOPWsabjvd+/k0z/qNN39+sy+asTNJigoSbDXd/ovmD+nlcehGaoao
Teq7eXVMGlqOyDRO2lkcSitHA8P/xuux80Un6u7vB++VTxlUzlmYgVnjOQ3+fhiWToTzWpfiMnRb
r83LUbI4jYNZuadyw5gjNXak3+qBXilDaQ8AQVHo0pW87OMVgmQAMXFTSCy3eufobjoG69qkuyUd
DhEjVgcLQKCC4j9Sb/55xRRnVEnsXBiSv7jdrezrxgWDeWn1RXjbRXbPwk84mVuP0Rsv9rUnC+kG
zcMzGI+1yO9PNjIhWD113oXUxbmkHzznpMLGPYU9k8vSHvY3vpTXnipcCroi4AeQUl5csNaq9kAI
1peiXMqv69T0AK6G+jAGjomuqkknXUrITI5075Z64+L//O0vzjFupRTa9HyAXV+OqgLtFGy1B56s
FrWGOGr5Qy7hcYgrD9GT8VDW3cK+cylF7s20vGxBhO2moxe3t5aY1vtytIDFNqU7tbdQTscg60un
uIo8PTd3RVHNd8kYj+/R5MUPte/jfj+OcdC1b3wRryQa6KbQmIiQ2Ci+PJzbKAYfKVJxOfT1dovJ
qFOmGguq498/vNcuk7AzoT9hYfTHlAnaU4MCoRSX7WKZ61gjqtT60VsioK9ET6RjkczgCKKl/LKe
DKdg1+Eaqss+gPWSezBQ0MW2ehByPmPhx7/fk/vKEYzR4ALgw/IUBNWLNLZg8tQ352VJ4U1xeSym
fltSEFrup0r5q85C0bdlyjGd3ZNxTV+n6HMmMKynzchH5Qb1fuQ+Kpmb2ugnD823PfM3d5QXURfx
F2zKQoFeJ3Exnbq93O5WqBnrrW+Lcv00h2HZZH6Ln0emh6K0rlC0HchYi5bv/FK3dzCb9uGNF/nK
I4bJh4gO0DuGLC/PC0IoSkfaU1TLrdqzYljWk1f6or/UNf98owx6SdU+RzA8UgH/wPiBj/rycrts
5wV3Px5xtThxhs6VdDKt7FGlbSBLnQl3Vo8z5on9tQ113D71pVWvaVhGDJjAlU5xai2jo5nPe+gy
rrvqh/zv5+C1RwIjDlw/NT1CGC+ibGs7at8W8PZtHfP+7V4frc1MaSDlf9S6/OdxQBoF9gmPDMT3
i0vNficEji7yEqFU54gY2vyzUEWbaXdvn//7XaEeDdfjvF1lP/R7QC/P2+0eCZhLe+7io2m8MJ/R
OcnCpv389yu99hmRnwDIMZ5FUvfFsGQtGt3sk5KXTGMepariQ4L6ZGojmnLnJ+uSYeXS5KvT12+0
Eq8EpX/cf84OsoDgXhYjxRyUtgp4ml039wfPmOi9Afz13/e3Z1UYpjIIfaEa8iJKyMmX7TROHA/s
2i72xuoPYsPvy9LOW8ru5+rwRVbiUswjyUxAlF6WdNVsF8qxa24oLsWVUGubjSEdWaWNQwKyRAbF
v7v/++t75fgnICA4IcAR/sQ7F/PZAGWBOlOZcQIMNRXvagfDti6q3gCRvHJQzjxDDJSoMf7U2Zkr
NxmJxs3lulnLfpm4yPVeCYJpnw3eBrtjr7ttu1mAmoafyjJ2i7fC0StVznkbQ1AmwfwJe5jNqOyy
syHw2H71s7CY2eMlLerPTijlkE5RqD4j1sWkFum/OvxomR6izUjFG6Y68Ktbd8bD+7SgyPAOjBfG
sv1aln4qC+i1h7+/l1cOA00Pi0kyIszgl0OlKvIXXTds03pKspNytzDt7Ga/6AJvz6Sivi+qbXmD
7P3qKwKkSTfJfIktw+9RI+671S6ipbnUkfS+OUkn703XrvTlvjjV09xcK54v6c0OLv9+u68Nk6gw
+IpJx3TMLy/N9Mi0mEE2l25kBDbeCip2ClNlrzOJFPuQk2mkRFCk69tsWRrHw+Yu9qBoL4P18e8/
5rVvAgrAGTpOccii8vfHMLcevXMUSNQnwyFO6e/dh6r0h7N1iz1vb7zpV+IYLBlIMsxiz+XP+df8
q8Wly1ai60lAQP8iaA4TQozoy+X//Z6od5lGnOlrf+gQldQrDA41V5FOdAeI1kuFbdpDSV5844Ze
+8woRhloQ8M+j0R/vyHcB5vBmkMYbEHRnCaloirzNhF93ZpVeOwLdHv/X28OFi44IvBUFHNUNr9f
EVFgSPtJrS5diXh7Gvu4GyK92M9B2u1Ywf/9aq8MJaiE2X4yWA4JZy+JKa3PGNAqiCPxEqMqrrsa
LelWBc0XTMXpZHw1xUM2QxDs75JuFWVaFAnwcTMGljmFJGLDfLhcikO7hrU4hIO/toehdecixYZi
8P/zC0GxGGmmc9UBue1ld+dO6Jq0yHxeQicfD1WyBVfIqWCLHLvN7ZzM+xvXC3jcvycyWMJsJ8Ho
QB36w8wDPF3P3KWrLwukgzPKjjGrY2wdWm+JLt54F+f8+/JaVB8MSBlGQfN4kZ9RDsMvzZnlJUHF
TLnQC4Ls4VmWOkVFwv7c0bZ/K+Q0dKc9GiudGegaWwpHtS7hSg99kw6zEuE7UOnbldzK5AkQ06gR
gt1seAzlupY5VNdwzZd6JRu/8fvdP38/C5F/9DWBibJM/f3oRjsauNEAgKqKnPFDwbjtx1pQ10H1
dPcwG4vA/0XjmMCCUgkRqIn8+pNqGmWuw1aikSzg01RvFD1/fsHI1HC+AcYwePtDq5znqXGaO6dq
p+s/O5UVpt6aJIdFLc59r7evf38Ir1zuPLkn4FJj/ak5X1n2usqlkjDn6EcEquU3ut4BNCUhQx1/
r99izfyZXPl0qYoBBMSvYGVqnxBvNQHYn2quPq4CTPZm2wbyvh9jDWr0BXLn9Rv1z59xHkwzguzY
ElGwslP//U3DBujgsDXLZd/Yw2GPJ3nWmY7eSKTnT+zPI8XKlKaWKgf+3MvNV6iqwl4amVxO5eiJ
YwiLpbxpTRQcEsdYIlUr5ubZKrbomzOv3XQQwTZFObIJi0lVbC1PmLC07pmWFj7MW1De9oUU6iYY
JrzURkctwzWsknnK1nYzHWvmUZRAetxyOhWmQOxsKOdt+TCtrQzTasdnPNuaQuI+rG01ongfJd9H
W1oP/hCoD4osWzLGc4uHuCzFnoaSsioHdmg97yibmbzdl+7GUeX83ZhNqutk37afgbMsNdSIYGkz
r4HXkXErQqYo7qEZCGBs+nL+hEW6MRYNjsMcCJPtSWSaDyiVyc92q5qHqHa7B2fb6/EkXDl9ETFz
7YNT7fueynFdcQPSRdP8QiJGdJea2ZCVxokUa9oHeLp+Wot2xkAEbmTjn9Y1ZHWSWNr038vKY0Zo
zBB8tOwu/lGtyRAcKurw9eTizNYgo9DM43VjsSq9VtClylwHm2zeaWUZ+x2gcc/7scikslLEldb9
JxGtQW1rkC5wdWdvi6xKjHyv3NAi441j73yQbTF8UoFVlAtskS2xn/ZtSNoLyx1W733tdexmsQLe
bJfQHFmtHC/x1AaY+uTGQocZOKx2o971gic2C234jgbenBqzD1Omz145FxsTp+VCxot8EoWrH1gY
U6ko4Az32kaC+2KT/A8pKMu1zevZuFuKwmKEcRCY+x4vPLEOGQCi8jlue8/P4DvWe6pbJR87U66Q
u1W5srQY4vgjwsaOBBGmxNchKPoBitkov80ousrMjSdqckOyS8C4Adw7YD6ihhQ0j7OnapdAdeTY
JmCuYMw/FSXya5njAPYAjl+aMgenlsicce/2pTDCuaGMmb8BIprbg+inZjwsslzHdMTrTqchcv8y
ixOkfrMx2KdnvvEgX4BX3Jkpaau0MnN4bbU6BmoXsXhUndM4GZ1Ik9VFH+psSUR1Z00jsr8Beso6
heav3zV1LDvMNrvxSzk08l0deO3JalX/w3ihSk5uY5w+n/DNkFmCCPFdNXdhnVqtu2wZx7+psUlE
0SUd9yD65Sxe8bDjlHfV1Vu1HWDV4A3W2tKT+WyTZ67FMLiQS5revxLMq7vU7tfpna5qA3I3Kos7
Z7erh4QUKpFVr8pPXVPUn+1g2B+FVU97FlTCMVntFuVPnJCElVbuIqusgWVZphY2ZCYvmqiNL3pn
3r547uB9SHrp6bTqyubL1uzBfVL6es32wYQ3WoEszUUVrz873zJuqpeO+eUYx52AwaU9qP9TXyPg
HanKzkW3GJ0m3b5Y/HedHOpYjwVOE119i0Br6XBnVTTUuZ66YMg9M1XmJ7Q9PuUpqQKRd+z/5IU1
D/61YmV2uxciyRUMdZRMMJ00KbBDf8/mBfpv3rHcU6lCuy9Tclo/Wl44TrmZV/fWLz3JP4J2zFW/
xyrb9jUQmUp0+1A1o3zGNteDNtz2Dm/XlNHMKWzbD4PB1T4LTKW/ilJOZTZspdpT/E/4QJZxm1GG
DtrhRxNgepUWBDOVTzjUFsdZhOGX0K7X5ymM5Rev1c12mMNlDrJkCsWHoLfC8gSeHCKQaQdd5kKO
gQaixSAwp+BPHKqcspjStbTckz81qjx6HUukdCmn8f3WuHZDpFPrfeG6DL9an7o57aLa+1nZVSkO
ZkQw6tg0Jma0w/blm7e3tchjRmXYtSICdz9ZotCZqsLgK/O9cT7UVjl2KbzM/dliz3umsW3xnu6O
Zb5ivN2OWVJa6mL0aaqzdWgcxCbQZW3ykDOTpI7Vtx/guNUPACzAgC3TvGxpktjzY1kWA+ZJbWd/
xy9i/irBWiBhMLnNowxMOBxKZP3CNFlndB+jimtldVWdORawzYK0Lqr+ea2AEOVjENbqsCxbFGVD
bMtbFzrAnQMrYcvmTYgZ0zXhfYHJzQzSrnTc3xezHc4g0pb2+34GmPA5OtZ42MsW60Q3wmnQd9Rs
5zi9zWMWR2L70sPSoTTFsjbA7anForpBWxM9FFwMnHQfXYQzGdqi8Ru2+x4dYmuNwOBEFvAFcKqI
qProB152dhEUp6nrz4y/yK94KO7GxD8Lmsa1srZ3HXWoV8v9wnigGxB7XQHo6a7zniaVJO9hH0E3
jAwcl3RQnW7xtpTmztuW/jpoxBSlfjkCbiJFNrfGHc293zX7fScHzipCYeFzXFDHHbqdcprY0bhX
W92g+SrHMh6O/oZtXZr0ejbAKpEDTa1a+fLaGxb/siq1+F52hAXcEYVoMlMvw/3ke6I51gskl4Ux
f3eFFM8+sP7xp8utn5zvmA/W2GP0/A0atfeKMK/t8tCO0frcL7uHpDbEHqbJaiIM2lOXvIfkUJS5
0SY6OW47DZlXBGGbofk5/wraQgbp3ttCHGszR4qvrEyeIXGPWMgSTax078iWmQIGKDBzrbACZQet
nnUVLju1heiYRXfSN6kDrGDOnHIsZeqsbXIrSoFoim2CLTMSc6vU94b6YZFa/Op6d13yIlKxYapt
hXelZ3d8/4Hlt2ycZECBgaopACUSazPwnlNft9PtHrt6ygwl88fCgg53nIj9lzrciiTfVEFx3JOJ
XGaFRsfAqSuUb6HqkXXDsBi/un7n7oBwyubzaPZEHtoOAGyKm1R826M3sOTRVnAmO3feposGttov
r7XaD43VYqgTKF+tWRnHfZOtdbJsuWnOUYsthrnbyq4KL2q3rt4jVYV9xYRdH3iOYFw+NDhImJPp
IPkfiRL2hxhH+I2iwDGHTqs+uaGFr++wt6D3Hf0hUnkbGKBuxjrDJcg3hoi8l7I/2JUt57QvbdIO
jm0iQhBH2tW1ZZV9l85jJ/tshWxBfly2nk+UaP+r3ef6A3JpdP+OL/CMxZVkdy/2ud2eEkeXpyls
g4TvZd4+d6Hp3gnjzZ9tW5EGkdxn/9AO01CknUuEzfCTUGuqfJvkbzUNMilxBO4gHNfwm4xrvjB7
H72rolbxzB0w+kyLkaCcOXLt8c+zxNKlpduF7+nlqi2NELDtc7/2tH3Ym851s00MxMXR24IgB6QD
jEiizuDyiSTxLSAgnDmiQhRNaq2maDl+wrqeEKVQaT9MC39YLcltJ9nbkWciXIWLNVnX0zKzM2R/
Jim8alwDfvVuoCuY+RSxwCkVRqVycjkrhdHNE/63W4FUsnA+KdWX91agk4dosknypSSm6xqbp9Mq
RDEeR1wykSYKXWdkQt1bHS42W2hx4FuLFUrYdg9LYi89k7tGX+D7KtoLuVXeZzVq6dF/OJWX9qML
pjHRo9Me7cHyAXQHYDRythqIH9prW9z68dlSWfhsisEiBUhd0mFJzDqNK9ajYFUzo0FmIQO9QS/T
qRUGzQ/ttvt40frC+qiUjUjRBFD93jkDRLJgREAtrUPg4ynoCPeiVdbG/g4FWKzHtlV/Sqp+sLNm
jpfHyXbKa4GXjMma0ZPDBX2yU2dQKsgkFs1OQ3mo/JvRL1p2g7FwrlZjOetJAbubUhmv+jMyKQG/
2g4kRl8mtB+bvq6v1rBYm6yNECvN5qHfvg6A9uZUOFO4YgTsbVsm9LjMKTIwRY/j+NqIg6MpxLOk
pbPJOapOm7FKGn+Kxl9QK0qqqE7JMpb93rEAgryjOYhk6iKbRiu1uOrjUFXdlCL94/6Edh5QgiQt
YtXR0KvDWrccMh+jljVF8GP4UAJp7FKUB4ofnnbmL3uvxi3fKD5antO5ExjVpsZ8Mc3M4DzemjEt
WFqCvhmG6tNU78kthAXy/x6acT1OlEl+Wg9J+XMevOI7a09HZUE82EsWFn7PZZERvunYIz2NfkCF
Lezwo0IwcExba2xuyt5mAWvaYPuOoRDK8IkDDzrzu35ac0Pl9cMPnPHrWWHMOq7UIw/W7uhnVPtU
A4dUx+cgrcycNlQv35VcuD13MgvTZXgANwX7mPXoWrL6SYu2PcteiomFgOSI+qofG7qJZVjTWvgE
4WIL+MHr6iDaIukx1MSIqfDm9yAaAj9r2l7+xDxq/OmXCVlD+gi8pYOY9iqfa8t/8DW9WeZv0fpA
Q0sgI2CBk4wJz9dNqfwqM061iJwyrz8/H4WkyLxL8xhs4dCn2PfQWwbu7j1CFKXysapl3vImSOQI
f2npHqqiWp8CrYBy1IrWKQWcYt1SsQe0r3qQxWkZlLOmWs8br1kGQ3XAaH6CvADOciYrbuabqhCh
S+dotK2MBF9fFZihEG3Gxvyw1rJ617nbVN+1DlCgzlLhFwFRvDn2q0kgI3R94r1DAL3q83hS5Sku
xrnJqTt7ACyOWfqTWpBnSLfReCV1dtG1wE5cTeesfJfPWm0ys4vwPDBWJWkcZ5bxF6a5cZOuZq/o
AZn9ycM5aT/ulr/NaQg0qMmJ0cXNNnjVcxjOfp0HkyU/Lq5dtfn5UL/r8FKhcB9Ce8jgFbhYOtQR
g7ZpBj23Uj1+ik2ox2xa183OgIRYpD+r0U9NscNJS6y9C1Ka3O2irZPBSSmtxvsyNvGWRTUKFKk1
jtZ3SdL4UWxh99h45Y7qskw0sT/oAjrikKrL8TcnJvz1VpLVsp++GhkFFbY62xgdyfvmU2131Xdg
MsMd+kvqcQx3JzptizPMWYIYfJlOoenJGKrVXSZ2FRH+FXDgVNHh0Bw3wv+u9TjfeBXXTSscQZ62
vlGSrntfC3QEao9UQ64OMnvY1g+SP/soKyuxTqFyzLdCqeRjscx1khcWwCu+hGEkM/sM8NN/KEKp
ANZwudTFLjJLag84WLwHbr6ubXXfUPueEhUnj+se+sTxpK0D4h0y9WnfF8kvNH+GJqUYHMdDMha+
PKKLENeZFwsCqilW9ZWq0ble0U/Xqd8HDm7skTNNx84e4u9bUZtHf3Xnq8A5a9Rh3WqeCNeclXgO
uGCidEuUBDFYpg4jgKfZBPGtjvZhzxCPrX5QHyV+amKrvYKUMUdMKTSIA+YBQ3Ep+p050jTY+3qq
k7VmZG/XZI9wH6OEhtZTp5rOfLsY8RizIMUHlnMQk5zeg1sxJqvmuOpITAMjqNYqefv1oEeZTm4r
SWeeWeN3Vr/a91qM+hbKN8XQ7itxTdFMu2aELFtQEtOCIfXiMrCrdsujLgTpJ1PRo79/UIFb3tn4
hly0rtt9XPdpsjCzwHYmLZx46/K1EFGf7vGytghExHGVCWH4OjSUCsZli2sOsS/kj31xkkfbmsca
373EYSE77IlOl9i4ZdrHDMkzrXvvs2cv3WM9Jxsmp2O8rgyfp96+pG/UKxXrOlYZ7na2kwkGy2Ua
xMiuln5PvxEug7ixrUQOGRWdsI4QE9l2wIMMPtYidNpcuhotXY8Bl0l9J0TwpI627imUCzZ95RLt
5Poknr409VZ8XDevKHKWDO6vibu5aRIXPmHkyPhuq+aN36jqMxvZjR4LIFkqbWqasnQqGGqn/piU
32fkHMtMdUNPhilFPBx6uvZfrrfGIkdGvCOtzIu3p0HvQQvtABbfFJ4ipw4MaKajc2bYXc37sNxa
slYCPOCcfOjDUROgLXtnsBGN3pxbTFvbwx50FoeBjbeT2mp3rzrdhT4/uAgf0HKBzRbLRd1ZviPe
Yw+yhUz0tu5rZPTkZ3ZYbZ/X2i15XqUJr6yxs6Ir4Mexw2JJlxsit2UUXuFjvj33aLNh+wB+7rn3
DWOZ0reRs1bAUahXZqmf+mDVY2rmxr2mMjP6pM5UvzSpmPFkW9tvtyNl7GObhBqdGpbx9wl2cYKG
fKo79CB1/Ihvnfy84K1AqtiQSQUHGdOLNXu3fEiSrhZ02p3rHHy1qxBKVWR/YiFojZftTG+dJoUb
3sig8K4QGk7cNF5K/biVgfpBBec+e8qwCxD4CGNO13sI+fRF1Agqtt0ZT0Vb2e/gkPYjwOqi2/J4
LfvvladNzAotKSdEHJJwOsx7OX5ZmLW5FO9l0x+oBRgtRnqvEIxWYniW9mBP7IAK9XMZS8KnZGYb
52vcWXx5+6Y+TI0jnkHo0GO7g14+78603RpfrN84H97HEBO6H4IpZ5NuE+hQpDGL4VGhF/G+LLvS
Pe3NUn43VIxxNtaGPWAS0Yyle+N2X8t1ab/tjWM/LK3TfxrRCnqw1DSGpxX84C18/eh7VZVFjyyi
aep8YALX5rvlbCdwaaAKKTLdXzso8G8TIkYPst3UliF1RONKpeo+KcOcP0dJKuTMaT4SHXsNwnm2
03wO/QL5vMYtAJX45H87TZBmTlKjZDJmgb1t2ykZmbBQtnTzFxbX7l0dJd0nHYjunTNUUXMxK9sW
eYM2iJ+tJJMtnYVn44Li4pOYmtUvPxfWYEr2cG79dU2ERdjcViwcum4MfrVWZBinsvJ52CuN4qaQ
Ve8z2m7s/sDOZ73qw3WLQD1E8xendMVAUCu96NQiIR2nnEsgz9wdUgNG29cEIsJbVXQFm9feWZ6B
EhJVbCPwj2S51FlHntd528cx/2z6aKNfmOlyLr1+W4PUdOwR0z5ptjil9FgeB1gDbQrtJWYWV1PL
ppKtQJsOfeVjbDITYVIFALtiZaI5WF7pyl8TAwbm2Y4NGHOcvPbogy10Mn/GdD03YoSOC02E0DhY
kpZ471FVSQMGhSbvmJ6WQEmk/KCbActqsaqwI+d2SZKV9TBerS7ybvzEeqlzhYH5ezmoJMwwa7K/
FNsYPk+sLz615UKNMTecTw3Sd2ROGHQ+4WmyEvz6ZPvVnRErT7cqqu4X7S3ePUYu/scBKFnfHuOe
pfdXdtbTLz24FjF+ijXOqKeJXBec8APo3zduoulnBjVeOxV4jgsE+BZ1MEtXPGpixyWV4aaOdQ+G
IpPh3D35VVGjm17IeES/NWT0jNVdQuvcLfp+mFbBlJWYLU5LNOv3yTzDBccFfnkWw3ru2GgQ7wLT
9B9M5UQtSgejt1L81+r92jvuh2bZ7OowQNCq0ribzHOtQu9dJyLzOeid5qvilAYoHQ/rB7N54/eu
HsIvLYt2JmhVSLvZerW+l8Ctu+sI35yRjkiutJWDS/G8KKdmJLQsAb0EgbQabnqmq6NzIbvYWxqG
MIEJPEb7tulmGzRT5KqQYcE4lQe2Am1ElVMbKncbYHBzEKNT0HM5XnXV4//Hf26xUUuteHPsfCS+
3tdW432ImZxSbgDF+bUiAvRVN5P1MPJbnLRFw9+wF5oc6Il060/R7PmsV2iRvQzEQX01M9PqczH1
5zkgUeYGYVnZwcJy1+FQF/wcthpbeAU1ovWPtoAg9CQd2Mqpz/J7RnWuWKhkEgpKFLno6AkOwNBm
NNyKsCpugs23t2wxKvnUrsM2XLhI9ZrTolB5PQ8X7P7CXWniDoGrtuUgvbb82lr/x9GZbLmpa2H4
iViLvpkasF19pVJpKhNWmlMgOgESSPD09/OdnNFZiWODtPffopMFvliAdKhRbOLcJfa1LZq9OfSD
G9dtVdrgSLJiHONUn4SaElNIpBgpY4ke33Bs7C3E/D4jxU4MX0SXLeYrQIRUeZv1bvqvcfsIVjBt
Fvderd4RnRJuzyZXU8B4ptOq73iZGNMvEEOUIaiVxWGOp3ko5mGYd/BTrBtl4I0uC6CoXdK4sh2B
x5m6WOu90oazId3kjvvh71UK+D9Gt1THKQwGt4yH1n7fklVnhQkSjYM5hso6hYgvjhd+vtnPdQzj
VugtnR64tIef22KCa9b289+OG6y5bihzu3Nq9qE9x/OcvQybGrqClwUIofWTuWHNiLuslB5u0ZNY
IwZEAcA+nW/Xo3dXGyGTp5ZF4W/Vh5TXzVvwIXWzy6LtvXE8WdJZZJ71eFVInTu8z2gMmWxOwGE6
vnjJ5OvXPRLr8RPQw6qnAwg8LkPGmOZU9ab+DxdfvV88qLvhYaDyiJVgbZLhuySD1D97M1EYBaBg
ON8hLW7r85YsjXwO96myp9ocyXhngNMXNtGQpnDeC4Zg0Gix3w9BqLyfHFtsNNmEC0GchFnW+NQL
7uBn6/YienUygk+Ck5PtVpeYR/t3pqoqvnPtIJcX6d8EYl0a7X4xuPL4JwVQ4O/1Zt68aB40zSvv
Qtw1wvXKgCOvLUWN3y/fNJXpnLrj4J3ntF7ZTXl+oFI9Q4ibIDpY83/KKrwnjSrWD9lt6P5Gb0hq
/7a9syreYA6fU8f6yPelhLLPZK+uHG3SbReyevsgeEqsjcU92+7Q5dgjWoB0YxqSQytu/PivjKMp
uwDlD3Xepwp+pInqbCvhJrLvzZ45aAHnw/8b7KGyb30Vq7WUpusyOpI3RlQ1w+TmgyeFfzHTPpsn
AmYd7+K0AlLPoU1Fnjnn5k8bOItLL3RFbIOGCz33h2f+TXULDtJVuzUML5n3ufGHb49AcHN3DgAx
9bek4Qy67MfI8sj3471IF/dZPuFQYMIlhifIPeJF9KPvjOK6ThsFe8T1rI8erYrLPy6W1OQwT6P3
6lRzGuRNOmXOa8gANxHWcKzbc1aZFIqS99988eS6mCew6iT86REIkpTKqhCmRe6+uW/31Ogn3gFP
52yZEzmdmheiCCUu+dO2qcj968FzL0UqgObvAtP30x2wLukC6O+5RDR+BMW5xWVxXSI9NUUUC6Mu
/oqc6IRzZfffe+AhdRo64wLuuEDp+bxLOz6NieIu6NljVWGWEYG6JbtmOPUkQfcnhBLug+ttLaCT
CJY996cw06xGBKTeZwBv/45ph2NGm650yeJaBed6rkgCrDkvtscxm3mOoLgPW2hGH/m1vZknuKsE
sTh2tatTSCqlOz7mWrVZiSYgtnkl9fbL744tzDOM0ceJB07H17pPWn1W3RGzRWT01Zf+uI06X0K6
awtFQ+FeViTM+UWjw3n/0aWD70JWhmv8HqnJS+4zuFWWRHIN88AZ+eA03+lvy2wrHC7UVMt8w2Rq
c0W381GIftsov9W71vb+luu9F/YIRVviqvH5Z8UHfprGWYx8zswYvfGHc0FK/nHflTbKKw69ZsRb
wOv/Y5NSz4Qg1fsVkq/5EVa364hm8dR9dBvrmvOUGSaLyDBvwtg5jHlNXA/TfVtr7sWucY64QAFy
wH7rJJj2HBh1Du7pMAq/hqy3qO9aTcDdCbCyG1kbqvX4Lnd3Hk4UL6YV9MII8yuztarO7uaG0zeI
CMUPs7VD/QCQgQpACa3BmOG34rK3DUJEdGcKKrvuve07MHxTnw9bkTaKUyKei4nuH3TeUart87gm
zlOEvCK9A06Ip5MzucJ7iMA+vq1bFQGWNgjC4FCVwwm2ZCPQXNiFNCQlKA/zfg+Ixlf+MIHQeUPV
nHVSx8OpFWyT99MRkQlMK6D3BjLLijH0C9l6OhtBUoelUr+a0JNHIc0hqnyIj0lRlSdDUbQj+p2P
aRiYfAPoqfaUBP3YXxcplPuSdXgoz8M2pO6TS94dJ/gGZACnCU/C1IM1IIhKRghCffrKxPrCw3hQ
w74orD1N2wPyeih/neegQn7+JbolcvzodNM0kMEbbG05tRV7b4jyOvo6xcLdinUjYPhfq6t0hizg
HO2Zz8FvAGddHvTZZQm7hAuQ5fPhe60oHISvQakjk+nrWIdqPWfoA5uv62IXxglccePZOiSJT/22
y6uhjfl9II/6YaHieil8oQ9YRXQeRdB40fiYBK2c7rjlBpSGVgCRCK0gChcRbLTXB2L4Cd5VxbmY
06qhFiZaP4dDx4KAgH4N76Z6IZRpwwryb5o89WIgv37ibbf/x01ciACt9+AMVOz41AwBD7xT3Jbu
VLeFyVz4U+tUZAkxEltCkCG9UBcE53EkOvCd7Bok6wldhP+1q7LH/cghaErHiBQVCEceOfgTtI3h
dfPf0F9I6eZDB/z9n+xN315wnHZDvsBjJ4U/JvF2nkNoemxl1llneUqOtqP+23W3bXqqiRXfiCsG
onlE8yq2c9zK+Zde0EaBUa0CZDFzR+IziPasOBFr6tiVf2DQ77dj+cE2MWwvS5Q1j7iKl/rSLPsW
nCUgMSjB1sHbquzwRmQ2Y1BRYNd1NI8bnaLuiRdAQTW7YXKKcKUNJ+sE5knA2WcXYThMck9BGebR
YP2dcq2FbW51lFjPYzdPF43Yqs4DiqqaRx/SbCiqFcfwNSUgCxXuPnZ7QdXyOuXS372j0HUk1xyO
gRuba14E8Nrh6uR7lNRPlrohgtRHk4LsZV3zrJFwoiRq1oh/mPCOMhaeDi57Ni4f7bjUzxuuZbQw
gs/tEQg8nA/2qO9NM8fPO597zLMqXdm+ayF/GNv7vwlB6N7CqJ9+1ZU3oLzYjvB4vSlv0icv2ABd
0S4pQmwAvSfq/FJ5nAwJsr9EF03NKdBpr4BAHKrpahVnx+WwzvifJ3ixz72t9HimBzGKLryMOi39
Jtn6M8kRiKS03Pfp4jtxZy8xigKVK1En0RlDkKret5VluVjC8HYhjNr9wR/mLY+agdX7TedsFl2k
dDy/kI05mvOUxio77y1lJm9rtYlvYRvy6gq5VB9dmikQDBsGv6B70HG1xIZ91TuAYWlrE/1aaiwk
p5kFD66YoYVXnoPpuwJza/KqWeZPQ+3vUAi4oWcQwQ5ZTayTV6IBFsQNabS1Z9h1y5vkN5V7cgMp
0BvJ1R0JC6xjkPHBHb810mbf2j2ePlENh/1TuLsC8fKA88HfZD/kiWzA2CJXTHjaZj7ZVx3Nsrki
3aLb0G4g1+9rciMtmLTXL7GZ9z8eWpyBsMmUnTV15PwPgq4Vj5QicuFXcazCh2DXSv006CWTc0Uv
V3hZGs6Xe98B4r3UhwrWYlbBhmbGNwMW1IrFpgVSsnerSPRXonl5RB0nnn4NeNn+GJTXX5yMJOd8
rAmZ4Y2kTfraWuICimbeaBmZjsoNb+qsgNZSNLHjpZq27e3Q28A+vUyEwmgY+qzw0x3uqHZ6DVzX
CLoCpon1FjGH2dUVIdNqCmeb3VcsRqBlspkXckXZd5vzwDr4n9xSCzm1J5DRS82j97cb7VKfAt8e
PijmZuc7RH98CQwS00lRETKcg0Z7TRFbHX6wXyAZAETbh++r1IYbfN24kyiihdU+4Q2R5CNPvmrK
FRC2fepkK743puu7YpaZ55Zdsi7yZzJXY8yPFsCiBLTk6qvr6dCQLDS4f3RlEO4gxo8OJFVm+6O0
c5CmMItVX1EKUZmQRBFt6qmhjadI/C56cZmHzb+eHuLwtAbQc7lxFQ7ifnQaicJricW5CVuyZTMy
90jnC6bpu/FJuj4vZqFBlzOpC0r+28ObsMKN8Doez7OaB23wo4rjp9e01Xgh4ZfsM2R7oS4rHlRg
X5T239q+dpOnOa5qtAq19urSNhoM3c2c+H531gmwqEnmHg5nuU2ohGJGOVVwCEZqjOeAq7VboUiC
gBnvxp5KmGIb09oWaN+aBpnJBIy1TbWmPXdKQQc9mTjf93Fgk+Lr+nCdlGLddcJGBrMP/VvYrYEm
QmvpIoLghKbos+ZXLo61T5argFz/fSgBfJaAHW/McXXHoCGa+X3bRLbd2cZ6/8WqiatyAf/+0h4K
kRFXZYOzYkriGz05rCW27BhLiW3CAj4xep+R08QllobqP7II0ebcQnRej9gf2ktWDW5yz/G5dQXj
duBzRUwzG3F0uGiI2Oebc83YmF4ifvhPl+9rZr7Vibj0CJX732ohKf/EyAEnfRLJ6F+hBep7nPHO
eoepNOtuOphjyuPBst/7QJDzm4xB00/+mALyqTb17APnZmvyKJvSMr15x04aRsG7RgS3DhcWowa3
X901/T3K5c4iyowUxvQEpO3MEz52Tx4C04E3EJSjxLBf3Y/Lvjw1mp//fMSr+xXybHvL0iD75Y8+
rHejuB1d8GmXhwehovsplszpThpisykggrzg3GUWcgMUvkcRZgHC11ksb4kJXVPQmmOxdK7jlJ40
wjmDcFkZvwR17yD9POGjHwejFw8dnSYLdjlP1xD54Fo/kzGQzqMIGASKbIYGzkO3I67Ob3zn+IJm
A+RNz1UWF6Z3o6ceDVjztkuyjVp6rAe15qhSxFOvrTe+BIdZIPnU3mSXwBHilqSvvDcXHybhfI7w
7Zc5kzXmYXfS/1mpW/NgwYDlCyPJfss0SCvm4dGV7gXqlXEkjPXsv4JMSV06bNITp2va/pDKdOEp
qPxoeT/AfxmnuhpsmCHcOj+8eXa2x733YOcOzCXRM/BXv51pE4jCb47sj6BA1mWBjmMRpLctxeDd
QLTUFIrBVpw602qHr2nKXlsWNOBriFH3iqA5+whQf7dnvYY8N1nWW6SMQbD/Xbds5w7sZqjnGiUN
D1Wl609nWrLtDek4xGsIrbq8hk26oyIFLDKvR7BuvxDUdguSVpR7p3k74uESasRQZa0zR5HqvCuV
S5tsr8fa+huDbCU/NINQjf9EOh/75DAs9pGPqykLhs28p/hA9N8YUBgpeWg05hh5TPbrQXGI+6oB
jJBM+GsYzldhNi6oGkXcFz/ZwxAcJMp+jF7v/p6zJfkeoNRfb3ve/DHUfZt99asW8bh/DG32aNyp
7l/tEdwQq1Sk88VHdovGN+C2yicfsvfLIUCWHpdlnrNHb0rgF0K9dV8jfKbxs6NXv70wAVV+6XcQ
KTQVZZsDzuVUC5ttXAv72EbgUaVZ4+1vxlW75aqZJo5qJd2RItiZVb/yPAX2T/7bS4smcTjFYlqR
X4xswq87AJIsyPoaqxOTxkB363T02wlZ7EI6JpV0YPf2lmbA3rUxtUwHvccLw9itoe6odJ4suwQK
k/4a5DXfO9FV62wk00WcTrnLgXsbYfENFnKH+wbYR0N5X/EKZvkuwDDzbh5SyfwyzWNODDKfMM0m
d/k8bBv4zU0fve7lkvmRn3vA4h+iM7054QEN/HJNmiR8UovkdwwV4c1P5FogoZ4yf1LvPRjtcd7p
KLk9jRmgHM6Mts+PWI39OUSqsiPFZLtpSfJAE8V9zSW4xdFPbwJoypl0veHSOWpaHszWiXdvmQaV
b6rdnWK1qHRhZAM0yyH49ctBA4dzpux8CMpxquvp3nhz2zyE6bQxqQYbGk2+GubPUZj9eSQ0gYiv
uZekq9pWtiydalSM3tl+jx+k7X/ieE6uJIaub3PQIB+y8zT9NlHSf8JFpu+00wCJr36F/J4C1Cff
jbqXHufzqxmlXkoLU4HCc939t55BGM4buvst3LiE4DSJQGI2MovOq95H/uyuajubUQXZIzCllxRr
2qhfvA0zVykQANS4Z2h1kEyhH0O6bZgl9gU53F5H6WdtM78uW6E6myOMU9M1a+bgc3CQt5Zxj6iC
RZLOPaJz53aK4aM7+2fFAvDDKu6IG6cdq3N4zJ374u2c8zk0hr/cBWKtjkuHZP0DlRQmCH8f0neP
5uPlZUKkp4GsEs+As6SVfFnTnUNapRsxdptNo9+N6NrkAtQBWyZrJe6DZM8wNZBg31+51DXS06R2
yyRKlqFE04p4TuHBfDiYLHeUdgQM3g9e5n2RWslrNUoETf5c8Y/ahakYZKQb3qfJwCkbLFJ9bIPj
u+ekaTnf2ds5ZPmQLEmd6OP5t8eF8s02sVryhnicoHSjJkivg2DAL3FDhRNTzhiRDVXVMsH3MqEs
a2Mz/LV9uv7Yd2de753ENXedrrfwLdVHuocQy+L4504GW084+lABhiyxjwV1fvRwcHAVCMzbEVfu
NGfnY43Yv8BubTOcPcd6AguDWV8bxxn/kfjBPry77vJLir6VZ6Ra6JXbbQPal+MkI+bz0f1BdZpq
3vHhmG9sKHjqbLpnxX5wb6KaCFzcNQv38M6o/oeqQ2MLR64cZBRkI89ygxT588CK+dyiufxGqAB0
Wzg3898ErZo+pV02PSSBpEU7rVbAHHV04gHog+eHxFur8rTxo18Uh7ffd5GK5KQgTJrTsiPzwHst
ju0U9o1Ah3UjDx9Tumds6VWKuTLRHkpxTNdIOUzg+CAoaif9S5Ok8R4eQw1vgU7ib7Lidr5LNnPg
o3aPeDknPkLxvHJtMF8CxrTqxutnIt8gMsrZaZi+SLCXfwUvYnOvR2xrgIm+3xeOCThgV0eGCxcz
I+3jMEBpoOSf0ZagKERAP/osBGWvUkeVU1bbZ5KTTPzn4JskZ4WJ0X2YknDAJdWu/nZuRLYGZWyC
vbv2iQ1nvq+IM6I/eo3jZ2usKFhryK8/WQZJRecJXAgg/SR/kb2F6YufIhAF3OhNcDS52R93Qnl1
Qjnei+fDVf1cOnGKtouJJAz5csORs3mct2o9L5hl1DV1AN2hcg9Us4v2wJgV2ldV0CgiMxQ3OxJf
wfiNca+mRqwk0dtH2tLo5y4x01OSaFUXSaPr5DEOdu9PYMkuhlndTHgBWLL7RYnMTL87lSg/Fxsa
+fubWmwqqMUAAwHiS7cidmpcXowWaXpVnmnbp2P25F+W4/2N86wTF5w04slR8TpdjK1F9IBIPHsn
nkr8HfW6E3KGyjlEFjwu1H/JUTSslER4n4Zk42pGVTUKthJkpzlmA+xI0Lc1IJNkTTyTmEad3ywC
rmaEeNFBqfamw1eMVZ44V75uH4lhPnSpGHW7Z8WGcR7XgNytzJkXTksqED8p8Qnbe4SH288srMRz
yKZhC+SI+r86dpOfU4Dt6jnNzCKvx+LqL0lvg+7DBYE4vh31ZoZrqvda84ziIinGZN4yRoQuUXdt
nXC3cPh536xH6m3ehz2nHMM+xy434EquKFuTIo3WG8OLY9bQKfAqjG8A2OJTOpvzd0LGx163wiYi
HVyH384wMiEmHt0FVzijWJRR03eMT61tSppVb5RXGggESkyzjwuIwljMLjJdvO1BF5adlzgRqP2R
/BltA3nnbTiFmF7m7ijsiMu07BOBnnAjhi24xg4Kkku7Hv5HsqKoKjyE2f3FjZPqT2z4qMtarSQe
wce94BpBarVaZDG3NBy0PHoYd30XgX2fu3i3M4oHnqUBQ9y4/GjazfGheW4JhEsQGXuZwT5nDoUh
/Y2HOPiCvML/w6m+xTctVVefARvn5qvXuOuEtp87Wn9pOiNhcFCZVmU72N1w/USiu3p+7TNnxzvL
JTL3URYO8PhPOTfhegl2Vi04rVoOT41PiQrevkqur24TTarY5n177LZuRG+KOJLVKYAJfMJ4IV1k
seKA/B+CiWbJUIvVXh0PePsEwupd/amPXXReFncPpg3VFgQCjQ9RO87hC50TzXKOnRsMo7ZMvPKB
xl/ojPl+Tgc8GfPa7jVACjQtT1+DykJ6rMemkfkSaY8rxshd3beJzIYyc1Godfjt0OITVp5eOOPc
7eo0CFgRR2SK0xGw/B2B+s78HM1+/VQv66ifTXYcKz7I5EC94GKHgLrQeF7UitX+AqZfJW98qBH8
FutOlZvKDb5VEmI3nzzBups0TVYhxhs5jLMGyeDurtjON+QDj5XvRMl5xPTw0HU89F8Sl+SkK3s6
An12LER08ew51c++syt46CjNZ4QQ4bhj7VrsxYHmDe6RyzNoxmMXnJG69zxIreieVukZ1Klo5N9x
T6H+4jmV/RvDZ/YXyWOHbzip1znH0uWzsRIQ2rzHc1P/RmeU7OeJKM+ITYJuPhxbYeKf5+H/aydJ
eQHvHZj7X99Mizmhp22fwIgWcU/Tw7CRx9WpT+s3oNyAQej+Z0IDeYDmkV9bMLgfZzdap+Ne8irX
RR8K8SrqocWhkfAqf+d2HvECoAyonxrU0uk9wnIRFGuHHRWxJDRuUe16fhj6oK1yELz0x0zoVHfB
O8gksw5dO90li9c1954vJO2aFENg0IFiIj2T6nOw2QreO1/6UE0/jOx4y3y/JdSSuDRqEKLR1boE
7U77F4S6pO3HdsedsvtT/UJ1nOTW3XpbQgKEVTm0Boh7coL0G73qEkXKvJvqiZcMicVtmfvq1qG3
XvsjZXKpkpQjIo4wKsWYfdNCeYqrPwsmGT+uNsF2kAADcPh6JnkyXXz8FEuEXk4Bymf5EFSwblnn
stP47ba/Dvw9fCs4FQQv8MQm0vnJKHIX+UBUBjRvmHII8AWWoxeCUMgaXO+0Liit8rj2w+6CHKdL
z75Ih/BiHchSMrnG5eKmAnntrPZAXMO4EuF5E01w049F7YvWppJo3Lp4ejmGRYxfeH9lfFd5jrF3
GCmAi/twfWkSnLS5nJoNwShfIrM48VW+O3nrEwlBNr3PpmV8rncM7XfZTuoI8pfuYIcQe4r6pWo/
D5yuyx30JusTkFQm3NfBidLpRMRaF/K0tUdfDLqJZLFAo/5RA1R+mShHLvmcgCExYh31F4UvwP6e
dQBHJpjYurJCHBJfpg226zptS8LkSD3CZ8AViccjoZ+pcGO/HS/bGm7mVXuyizH39fv3xJDjz18R
DymGhWB5SKWt3Yur0b2e1qOGniDygYN9rPErgkPN3DxDhxTmZLvY44NWLbwH4FyPXNl14n9Zk9RL
Xvu2EXm67LNXDkRa39mM4zNHbUnMaXT48cL9ZRf1TW31EcNT0a4kGZoYrZd63b+prkq/1FA8HqMD
kv7CDTWd3h7CJPTOssH2PBLfjKujj5Q5RVUy/4YKgbbPxixghw0bpIZ8OQLMgrmwuyIm97rSD5ID
qCZeQwELhqm4JD6nTs7eAvh/tyOlAbQakZ8ygnWuAgxEXlfMiRFO3naKu60i+TG8sweC8mtkh/Qf
nANmLOCgti4DO9ugPOSwf+Mthk7EjLmfUm+X3iUYyaIlUGEL32f0h/JRZmbX9/Ucbd95wW8Nfdta
l0Mm5b9AB/sncl2Bg2x2djRhKcNzvKL45NJI8T9NLXi7m0kN442pLrs4Vh1LbuuqOsolCNifeNxf
JRqpT0j0rEADePMigUwvP499O1o+XMwsbFg3sJZs9fwCSTUzHlo0L3dM7iZlLl+W9CSrg1MvyIh4
yLHejLKkxCNC/zJzGhW2IRb+xFC7/9iySH8NZk992CHZrz0xReJ+Bqd+SEhKu5lYDeabniIVdLwJ
+f9gWlX7OKOB++k3SzoyWkpvQobNwc0jn8y2JNOqAtGkbiW5psZJu2IPGqxBmSF5o0kRO1wmhH5E
OjhziiIhrcdXisLmD+Jumzexd86Ht44QO0PCbfJINlYflACVW5QjfE8fk9ZiJKFxJ0QI5VLqF3QJ
Aomh8s31RoJC7SG6B1dHYfekQjv9cak/NuVqQ4IICFTAM56kso4vlv6ODEQQydGb3uOMBY+758Sy
lH1XaPEEvplqjYkZqqL3CDVzC0Xj2/dkOOYfcdhROxV4svmtOfVs2YM//5kdFF8nRMa1vZBK7/7m
kSA5lDXFZS9KjH0hYCK8JeYdUUiPyNJ1pcpWpV7peVkQVQeH9zeej5FtBB5uLGRCmnZRH8n0VZD+
E5TztNavggipf1zmSVw4a7/7LNJegLJ27Ps/I0ydRYI+J+w1hwlR2QUdlNaySeRER8Awf0x4VtHG
pl10TXyWs7xBdw945JPBfIoX8ily32tgNEJbZ2RUCOKMNATNeulquVVc8yb+SRO7wd8SDNFLndTs
Ql6bBT+3KvH9yyoT+6UVfd0/xAhXPuNkEz+VM/EuD7xb/4dIj7Ug8W5IcqKRmu+JlO12ncWBXyOp
k+zqZIFvnvGH0fO1ZXZFT+mLYL9PY1SnDI8baIjs6DA9ddrGH7uxyATsmunq0kFLP3iY9sR5oj3F
ZTRSN9gYQ2R4OZxjf1xnbdY7HwteVsQdSyuOQ5MlD7CkauAlnPkUzioBovFpth0cKJkSReTpdnoe
64qIC55e91vHaTFekGzR9eQE3a7eunhtXzu1H3893A531sNVeePJKaTXm5xrWuP36MCclAJYZ1Wc
+Xk4MQXcjfEcukhRHDLnQtF09SUimwFSPgplXdiQ+fICIt94v6yy5l2Gm6POmBrjp0PXw3KJiYT4
ECubBfDqNLwh6BzNyUR8cTwGJBXk3JikbZgqPt5kv0b7CSBhR727OOSw1V6MmmV1dlYetv29vtZg
lKXvWhj+VgxeyOCyzf+0n7IkaKQF+qRNbEO2naP6MqxD4JwDDAR/3b4P4rvQ+MF/6zFFA9BK7L5W
RzcguZfp+vNWIY1YBOM/o0I4ZtH9gdCSqndSQ15GsquQMkMmrff7tEXHGbP5+JoCgHNrkED622Cg
BzRPI/U7i4fGuVuB177O+BPaE5Zo8axREbdwQFP46gGF85TtAVyAv0tRPeE/FPg8uyV7UV7f2wu+
TEp4/Rsjg4Jm/up4GmDKHf2sKSPdz7w+zqLXl8zUti5301Mlpkh+l1eOJyaubPAo9OVx7KkOsmnX
8zwlZImIEe1IU8OOcRLpNLhMfhih3/k/QjTcnKFgG1xT+Y6/+yGSduOJG1AxMTg1MDFkuKxIAz04
qz/d0mQvLdcb6TBcJL9i7F3LvWiq2i8dm4A/AEiYoEzIGBEF1tvkza8OD8l7MDUDdRVL8qqbmVNe
rQx5zjDjjiUSB90ewAWE3Ak+oQ6Ko6sm8DV/Ss4uvBQap7EJonyFewF/dF35xpDGIGek62F1UxxT
lyMK9pfe4ww9bTs0molacRuhF/DmY4tbkDEpmlxYdMCnraJM6SGY3F7d7CiMkn/YaZKERJDIf+F7
5i6JIpfGMPz0+5eQPK4flZwV4QtNgA7/EJwgZ1K79HLvssG81SbpsOFHk0AihKFqO8kWOfoTsANA
WC1V+L1Ku+pV10f15MLUVA+hjI8kJ3PDMWWWGW84HbsX7w9THZKfZrU7fNI+OH04zVp93xGPHncd
iVyfkB+CQrMRCcQJVHEjFXxuwMa8KhseiYfm0A3CrflDnlGTXAiVoyxx3/s9Zv0hFuHOSab5pWpm
DwQ+ZvEqowWqj5+hGfExRXEVXBMHET1+/PhAzbjMCxyETL0iHIc57ygbjK7QYlAVqGPaqgiPJEW8
htKZ7o2uX8c3PA/r696u25dgkIpjGkG7Qo3f2B9LeNtP8I9s92QxIBtLuyExD5xxlfuVpxEjRbwH
44ZkLYq8sq4ASzCCol87sZjegvddbR6q1KKVjJyItEzIuyGP09pz61NHxdJ/Mwz7TbKG0/gEaL99
rF6KApw9ZXlr9IRknzScB4lKKiqrHQqO3KYaP1oV1OJfPa+eLZCME/1yy8zwTweSj+ocgbtoAgOC
7EdU+c13otrl184KXhwRjvq6x9J1oWGa8OF/pJ3Zjp1I1GZf6EeCAAK4PTM5OdOZHm9Q2i4zzzNP
3wu31O0k0UHuVl1USVY5DhDDjr2/vT4adHyxi5g0oP+Jd6KjGetQJcZQdc65E+l3VGWbDDdu0twf
sjZBk0Oi2nxpHLurd0WrVywE5D8e6QSfE9MgfKwfJi8snZ0PrMrc11o2d3H7xDVHxdeir7KOyulU
UmhpH/mpw8eKwwkwv1I6ZFClqTfHiXYD9JScXZLXZVLhTI2p/gzyiepPktjFz9rprGqn+dLmqEha
OjcQcaAZMaoGJaA/myPsI91Lw3OlDih9gOJg3UE2SK8fxOSEL6T6pfnARExghgrZeketNDnTSP5T
Ovdb1NYkLc3SP6pxDxGG/7Urj+CP4RZE1gQKj35GIP+8W3quSB+ReAXtYEWHquub6FSDtA24YAXd
gxCdOkME7OB+mnTFfvY9Y3xJ58VIeiLillvkjnxRUYCANzCL+Nav7ESHsOPUXzuKnsM5pcf+IeVA
wE4twxbWp+yUczS0/fcGNPR/EBOMO0NJDdBGlu3Ze99ARH1DJ5sKwbnIBxc6kXlTVVgu7mhsQRUx
EVkxX7nnm981EqJfNBSahE1ojkho0r5pPUuR6MWxqzoJ6YYDeV/TZOQCoujKM38WxLu6H2i+SYQs
1INOZ1F6so12/J5YPZntqQsc/yC4AaffScraR1p855SOXhE3c71T9AuCwvam0zvySIpdmsQllum8
Uj0TCU34WjCfD9Ch6ZdIev0FEpv6PNQi+akwT77V6ZDfB4Y/zm0jHjuo6Y3ZTxr11blDWSNd5gCx
+y9IFczsqL/IYTdyft06zPTxNjHS5FGJo9jcT+iCo51pITX4ChnDp9sNH2K608Azk7efuClyzlBs
PjRD0X8comhqPuaU6+ibcqrmc0pOEmkoIPqvKCx6+4x8TC9RAWXslJhCWuauLLl4Xno1V+rvFMbV
bC/6sCzuyGvkNznx1XSukMWIY6D6Ci0NSLiA9KRD8EQcIr5rvkf0mU3IRtBsN2jgJjUqG3A6OD/s
SupKOWllvYjO0+SMdJRlCcFzIVWHORdkBmEyG+BwSrnCsQvktVZ8QOYaP9BMU0V3fZGYSIHUFNFV
7OsZauHI8I8mueSCELKb66AlFMYnKGi0rptaaGcuKhmp79Flea8QuPzosWjNKjphhSGyYyWcHlGm
LcoHDJzLcqeFKr+aRhshboSN/BuVtp2cEy1NghsSpDlxG/ZEHaqselS/Nnah/OI2nvF2+9x6GmVq
IL0co0ruwEa24XOJ9Ouk+8PYHhMxcOOfRFcjgNW9/ISqLnrUIB2BisrzYnoIy1LHdpZWGwzgUN/6
6cP/oAyUShM2vSvtLrgBz1lY950IPWc3WeOgHf5HeHplIIpN3cnrcMrS0qzIQO4YWXLsoQIPJ1To
as5fNSFKyKNivBTVmFnHpOXEGls+HI0Tcb9B91wBiUoCHPCa0F25o8x//hcal+LnSKGnaF2A0epe
M3MdXQj6XcE9cwsOPYM2FyBRICHkWCUoSv5ZgESjmRZKR0/rtmASDh7Qo2Mohf0wAofZkyGyvive
xH3CIQ6kpo32LCcapxEw0jfom2ugSEvHOp6ykIUt0wIJqjClSZeprVtbU3Nq4WGCyQ6783Xo5goD
U1rA4Wyhz64O+gJHqfikcUeuIW7rVc98QP+LjsJ8ri0qLvkDLlFlQkP29UG11bcMAF9Dz4x50NLT
JKMFsvdIOrp912mPyBjssyE0ZW9QkDkRdUEuQl9zTGs5HYo+LneYmzr7os+3THnXphbYrv/zQ2Ym
6V9TC9pSZVWSl9ylKfQ9ZFa2rYW3tIt2Gxatq58TuQaGUDPY/R3hVQ4ysYyqdSX147Nu6+aDBBu3
waxeHcUyLN6WriNsW3zODn1Kq6EQdQXurGSnDPOS95V5vP79VifNX6MsyNh640tUWEPrFjRFuzhU
+Eeb6tAXSFzZTVQhpCTm6zbWw8qnwvJHxcRUUy18hRePhoG8Q6LRaF0LHuLRLMbmoY17D3gbbX/X
n2/lLaIFRVUjkStBq18A0FtgS+hBotbFqE7QP9tI+4RUkuL5v44jmA2qjvuNBop2udkEGds5IhZm
X1TrD/kkkIpOg78xJ95zdRmFMFI3LHok3xFngTWiCzeZeR64xZOdl+KT5wzKcDOFkXDJA3piw5p9
/v5vN1H8qLCUZO+yAMgv57rA6sSCR1S7hAjt58DkmqFESXwcMumDVJ5Z/7HMob95QmyAb/8YdSzG
tjBNcCTMcfxWrfnb/r2iqbrQCBZObtMpUnNjhL6glwzF4QJcZCJ3OwvdoVu1xGMXqgKy5JqimTdt
S3fCKVadknuVR08xNXq4LWZijemelgjPvGS00yIiSOGAUmm1Hf8mtUyq8AXy7l1CS356xA4KhWwK
8wSlYDIZL1Y16cXG9vl+ekK55mAwUMwYeNcs3Ac1J8nDMBSjG9ixfAEUhY5hCtSn65Pz/XqbR5nn
Czs05kiL9VbFSmxQ0xgpVYEZCJS+obkwEG5fTPX5+lCrD+RIx3YMEIpgmd5+M5VW1cn2LYbCL/sY
G2RmZ+ngxqpeeyBMLnCQ06UhSbS/HQWAlFNVjoHJIGKi/ViboA8mLnX0LGy5Da4sADKbKrlVbj0W
Vbm3Q6FtzuhbtAfX54KU75K0hw/V9jPSCIChCO7ArAavvdMiuxWJMgYbG8v89y8Wgc3wmmHRskpd
YLGBkU2N0tYoB5d0iUIKMaVem/fI9Mg43JalGh2knm+ZkK+8X5sMoIlTGdsMzs1vH7rwijCymmp0
IyXE0kP2ydGq2v6og73590/JULNPgoGDB0aSb4fyZQREPmZuRsbw1RBDS3cXtV6pG+nGSKtv8q+R
FpOmKRUQMm06ug1B6Ee0W/Ihc/KR1hjRuSWUE2qytjxdXw+rgzpUE3WMdFQijrePRz8cF2ibho4a
8cYPVoz/My24vNiZ0O5TrRWvI5XXH9cHXft8BmeewUs1bHXJC6dtzaeoE/euT4/LTZnSY6UYdDyQ
oq42XuraULYUBlo8RxMQCd8+H+xprqh9Mbi9ARS8N0qaj8Luv3bonY2TaOVNIp5QTcoenAV4UL0d
qRyNPOs02btR3TWPUET104h5yCdKu+Wd7fnIF0P15/UXuTomVkH0nHEGosx8O2Y4klHU5vJohyw4
pepbJ7cJiPlDOABOghGggv8ZUZMbl+sDvz/odU3jPMCPVpWzwcfbgdHCZTFcpJJDzwxon6bYnuCB
8StP2/w/HUiJv/Ed3+/bDGioJucsRh9yaZpVsfD6QNQlLHul5s4ISy6Nw3rjG66PQkhL8CzYuxez
Rasz6I5DU7ppPiAfcZDtPzmRFBsP835S8jB40docreL9Z9NInRqd11Ru1cMzQ71TT2dJPrE/BNCL
f1//VCuDyfn0xpULpK9pLz4V1a3RKsOgcQHuKLcN9oOnYPDSh1EttgyX5in+9izQQXASDUltNlVY
OnM5vWlSUPBqtyjqsvkFr5lblGjH5AFAIarpjuJjd0OTj/eIg1HCTVfjqL/+uCufEAgSy4+zHTO4
5bUEAuTkxaRUXdML2ju1aZG70G/0+fooay+VaMXhNod/kLk89exwyrGXyls3SEVw8qb0lc7d9GgZ
qI2vj7Sy0ua1jdm3xeVVLJ+H4kIfaINVuTKa1HM72H5EDhsYNDXnrj2DXG3+3XKaOyFGvipXII6+
5ZlQ5Jgp6KAJXLVShkdOA6hCcnJuBY25p+tP9yeAXEwZDnDOHZb0rF+dd7i/Ymg6/QJ0MECRDHo/
05vZsK6iYk57zo6uCuOmNqv8P1pj+1fMCMSRfVB9EWC+N/azle/JhBECCxKduG15IqFsHkQpZt0C
mt4X2LWUKe2wVi5jirz++jOvfFFHBzjMdoYrEsfg20e2rDSRbRi2boi661bpC/OTV7YpDX81iSIw
kHjEHP51SAMBOVungUAFI6HFHoBSJ8uSMKpdLCYgOZjySO21Pqhgz/dZT8f69eHer0GGw4QRcxWV
MqK1iGSmnnRX0NiVG2hB6wK8yM8Kz7oxyvtvxiiEvbNhmUqubvEeE3TFhtd7lRs2zvQAbsc+J76D
uHpGvVx/oOVQfCnVkuTqOHkkrlmLc0EpDcj9rUIBverKmzrXa5SqVn7yzfBfA5Y/Q7HYdRvmoPPO
spECDCqyKlFdnESyC0HLVxoH+7kry994f8uvtBxpnqd/LT0NgEMcNzkGFUHRn/rWkwdDAd9x/dUt
z4R5FFpoVK7pGreu5f2ki0aNk6LVXI1oBOKqKT/rumO5xOzWsWu06AgV0rnHM6U+DjAONxbbykPi
1KWztjXiFK5ibx8yxioZ7yKQkQLRxU2m2O0lnJsNrj/kcknzkIRDFoIXGh1tEjlvRwHmJY2QncXN
YpPe9JQ+1BCMJz4yIapu7GD+0dlnHu9/xyiCOUkbztvx2kkhGvIU1aUwqHb7dIqjr1VlwaO7/lwr
8543Rxxko5JR350EHWqfUcmkoHsFD1e6pqMJxlJDIpceG/gGG8OtfCyUp7xA0mEO7WCLw8DMS3Tj
9B9wbTZpQiqj6I6Pa7nXH0qf387fZw5vj42ea4dQLYzwlhuHaGTEZRYVHiu+dj6HeRaQ4DDy+qUs
FDRgNu5uITkVPzhlRj3iflEKwXE7QclEv9qJveKHGsATu7XCk++o1YW5rdX7ynZQOJdTMOKCwLZK
Wzr1vKe8yhrlAFBHPk5odUjdJIpunGQfh843wMwjNJRCdOiv6ScQFMUwOrkZPDVu9xBksmCPS4+K
dhzF57hx/q59YBunNk2l5mGRsHg7kQZfwJ2BWuoGqh25E/2Gu0hJcpIJNJtdf+0ra4S0Ka8dK/eV
VFIUAbKAJz+BzQq6LxYONi7taP2hNdriv2HsNtyW5zNm8ZF1Sgc6C2XOjywvDHbVt9mkMhw2fXCF
Jj/9jdGk/cnHqWIP/FZ8gO2B83OKX8n1B/0T/L0b2uSqwo2FNOjytE0TP6rLErkVuV3fvC0yI/yK
HsL52Cm2OXut2jDtgtb/MLVK+VWkbXlC1y9fSi8XX3pICB86UobH679q5Uv/yf+iUOelvEvXp4Om
+WFsYINKg/bFr5r6Bu5H/gkFXbTxAtaHorRF9VXOeb23k8oxJlAGiuRLNyrMyLxCrWOG2X2uIDD5
f3iqOUsvSAKxvy8O5rQTJb7qnJaATOhdApLdHBIlCD7Scd48Xh9rZQLr8/1JkuI2MJpePFY5EoJE
tT256AOm+LNPbPdpQExw3yZAgX4KMSobh9fqiHQyzpknnX8tRgyUNPS1OJtcrS8seuxBSqJ6w+ml
9cnDJv6WM/UyncDGyDmpm1QJiNre3d/qTimsMm5GNw58cRgEXY9dgZIKeUaKUtT/qTq6/MfI+8+Y
zEk2YiIeyo+LyRKg40x9kw04s/KPiEPo50QCfM77JPz/HGo+fv4KeJqc+rXf2aM7CTsKjxnmA09p
jDZopySqGDem5urLNLGWtaSOp+EyJgAVLO0AGYjr1L122wP4P7dGkvyexfMXfyqKz3Bxi405urb0
BF1cBjVsykrLo20W5RV9S7bSpOnoYQAweG6KKgSHRA/39eWwtsGStrcZzLCltVzlUV3R5505A236
giKFn5cX2hQ12iVjyF890Q+2WLiUIsDdyNJsjTwvm7+/I/DTSBkzHhJl4r5MLdRPzghUdMicizFo
7a8uqNEUVDLPNobW1saea7gsNqxt7eWxUppFRwE+5qt2VZVzkjdeh6JxDLsDmODI3mM1EgyHjGtR
v5dIjN2RvtYIBL/n3MDRsrWdSgNAsLczwwdxTXc0dLVx8OxdZZY1ZkWT6OmL7uH+HK9/sLW5QRaI
4Ie6hPEuEk+D1NNGcGdumdjJqXcU6wA6ICF6VO2Nub+2cRFQqII4jn1reV9SOxDPRj9NbleV48nP
g/qCXU5+UP1xuguCfDxff7S1tQYqkDIgQb5JqvftjEAOrPs+8Fe3czxHnIxWb+/Rtnj+Y6fnwnZT
b6ZKaHHdfLw+8J960fKsRzFC+wFHPZHyYmTpc86pAC7cXBlEAVsiNF4rBxcYt7FKuzob6CDsE05d
cXjsqziAblDS/oLOcjC/9mATsg90ncQCtHxIO5OXG719KMYQVLwNXiA+1fR+q5e87KJPKSS0mZXj
FS0NHEHl36DBnz5FZaeiURpNiYQU9ZrxvfFpx97Tk9T8nJppghdhIxE60D1Tvox9ZKFotssBVX4L
8e4Wao6Ob9D1F7MyA8jWwghzOE2Ishfb+hBltaRndyCUb2eMWaElym0UB/135LZRcqrbNixP/z6m
ZpEiI89Pyn8ZdxV4SgRdo5CBz+mtP5RFNjLt2BmOCF49jWbVjqTH/8uYVKAN09FJ6S4CkMonOzxU
jDkalsdH0BA0N+wNJ1MZhudOdTYm3HxGLeYbgguOSlUn/U5d4+1MB1Codx4QetdP8W7YeQ02NnsT
cPeWcGZlSRnkpk2uSFISFyw+oAMhlsazdHANaA8BhAlVU2D7pLiVwmqNwfwH03QX1WP0ev2NrmxT
hgFimfiZf1EUfvuEUx/VUjWp7Qkw49hDyHB0jlj26N2xE6bYKF+uzVPmqGYaGrgb8nFvRzPSAWYt
jVRu2UwtbKMGEKgRKmI4WM0Er0QCMN/Yh1eOEEoYJlOUyytJnsWUsfPAb/SgnFAkQdW8b+K5PVgG
sUTymL5KRbm3Mksf9pndeBtn9jw7lrOHcukc/msmnsCLoaGhZWrN9dRlTykvbP7JMW0Q6FW2Ebk4
yhoXiW3VIasiZdoVXVltvO21bysdLtcYFejk7hazlxRwSnCusSs02ZONlZCL4cGPCReW8/VJpK2N
ZMEQn3M/DvHX/Od/xQixBlUr80u+K2GS+BBEJklVGg+U7AClh4rIzpnS4l63WnqD8XzJvpd1mV0Q
admf1TTTUSHS2fiDVVDKmxDdSuOCViaPdP13rixnjitcQwxBFEV67O3PRKPSWE46TK4R0Lsp2gYS
eE0X8sYo82JdfHf6ZeiuJ69IlnsZtShCw0EQLKSrceonZ69L2+IW2bV/0+IPRKNy11c6fTVadGth
xAntyc+mb+Rxc9xJh5jWFgT02Vm1QkT/Fg3Fv2oVZTckZaFjcjIJq9lDFIPmB6+HFhOumFh9eelI
u0fkOJH1Qyo1UFuQ0Kq45X6YjBe7LjFdloYV94BMUwtKcNGMfKQwLgDwN2zWd904Rj8GIyiejND3
f4tCps3B6zWf7l0PA7Y9ZqUY1UDKr250qHT+IVXkmOGQ04sbXa3T7Nv1N/lOTsh1RZK91+abILXI
5SUwARgLLME3uUa3ofhJVFD0/7XAfr7QXx3Uj6pRG9x5w072t2U7QAzN+DDBnkTa+NtCJJ5uHEAr
E52MPkuJ/BxB6bKaYGsALpNSM1w9R/W+803tE7d84xHvweH5+sOv7JXcCal32dxHefR5Y/trTalO
lfV5YeKtqbC3gHJrSlA6kYXHsN/QN/qRMkPw7xca0ijkIJHRMORys/SnUISg/3VoEKmUF8IGJzz1
Ag+ar6OhWVvVtnm9LRaKjSrIBKA33/SXIURQjxQXJ013U50ebp2uhXMlsQCAvJ5+Qb7dn1K1eLr+
WlfOA+YTyWNpUMvQlmIhro5W12SBQVXbQn8K6EhgLW6n/WNVOkTPZUeayp/iW1qg/S3B88oGhCE9
YkekO2zJzuKb9ulEzz1+i6hSIXTT6gQ+C6T6v29zHOQoA6mU0kiyVMr1Id4p8ZhJN27NHm9KC5vt
QNvyu19ZCvasCJolm5Twl1nxqDEdzyAgcwfw9wcHlhdWa41y1HMqh9e/2bu6JfsAd0ATVJXjaLy9
+b3+tRbQ4dO5i0WzW3UW3eUyNe8MuwmPoWJOF2u0RjLFafPVaDv9ECh2dJjwPdl4qyvrcVac8OVI
3PJLFr9B0oMAUyqyXJO2oy9JZDZAzTXvlNu9+QWfcH+rMLz21IiKjTmvJxDH2vMv+uup7TqRBc0+
co52MwztTdplpowWTccsDtSS8O0bsceJ+wEKqx/2mDNO1saGt/rUNlE+ISI/Zrlc4lEdhyBRLdCc
jnGK6crd45YDrwpJwSHXrWjryr+yRByVpLVgz5/12wsNJI3viYy81nLpeYpsACFODKnWyA6NjbWJ
VRiz7bUdfkT4ADjKVmts7cn3j2ZU7TpSvgf48/Y5hEHz+fokXPth5D0NfKQElBh1ETxoOQj6XlVM
1q5tfLQIcXdm2/kbz7+yJfKm/+8oix3CBJCEGXqI3UUM6pVj7zu+9OLL0BuvHQDgm7pv9I0w9U+h
Z7ENc9BQsaaySyONs5jZoOkJ2W1O2aJKW2VXWEpbnfJsKLBDwRF412DjQp9OAjTgQwbPgl6lAsDQ
vYhgCt/FatN9A9Y6XnC58bpvYaIY+D2IDADPCCkFSAhKLRCLtOv6+6rv44+e7HEzikUn9+RH5255
JRk+U8NRcED0/drEnc+srUOIYuUcxA0MNh3rXzoOwfhjGVNFmnfAmcT0PtregC4p1+e8oo8U3z/U
PWwHILumsVXCXV2QOqk++lFpcFAN8XZBWsCx4EjXklRYPjqnKCJ4O1elpQYXLcbzdVdXhqPstDG0
LppsRwAMAvUrDVmBJ8/Xp+PK9juXdpiNtJAgxl6sEydstdn1RboTlYZjJH3s0SKBuZeTqht7wMqR
yVBkxmep+VwxfPvYsRnTZmQLTi0/DH7F9DjBLS7wJ/Sr8Z7Gt+HSwiG4oaRvboXS/M3LmTmrGkif
sSlQfF2MnIL+jMZJuvUE/C0zRbc3hnCrVrb2KqmBckskysL2azH/wS+OcWhbpttPA2aJvpays0X6
F0C1n/79o7Gz0dJgI5cignz7PLhl4BGjp5zMDn7PcRzmr0hu9fuwQU5xfai1jYRcMYbSc7BKIfDt
UEoGYbAomB/pYOk3vqmULzJNxV3IpftODODWLVltxFZrL9LhdkV+hsXBFvh2TD8CuhbhRupaut9a
R4UgLN2HZlcc4atEG5eD9cG4F6DGJmgVi8VoVE6ZYt9juiFu5uwM+cwv16ILiCdjYwG8H4prq0rA
SEMe4bG+mIZjGJqx0bEpOyKZbstqBFftmdNzMQVbudz5Fb2d8fMNWceUgoQuocZiKHgPMZuqMF2T
Pnu6oznkU6CHp+uTQ75f0tq8jaHRnYVn75J3Thd4gWgj3e19s3TOA1UL8WS2eR/cYvycJdjyOe3t
PK9+ZdhUQC/mWAUWVscvWBiqL46BrnBfpVEJtkqLBGVzcG0W2Fe81PBaqButOkReY38eLEnvuRaI
7PdEb8NzV6DPP3m5NMhQDp73Uyb0Mu4UM/A/0SmWp3c2NDR7F7XkHnc0WSja3u48+TNpY1M/h0AC
f1omrAUo2Yr5H069+s8K474P+KraPxrouvmeK2w30pcuCowPS6s+B07RWi/0mpHiiqep7D7WQxJl
tzEODU9TZvbxyeuK6RcOilV68XLg/YexRxIETrMULz3d8WiQSlS+e5RdmXYiJ4fzi5Fkvb7zwQT8
TGIv6I75GDWQQgiY7+NCkZjopWWj3uDDCBNQU1N111ozTj2Reis3jvGVyzKFd45wa74wkuFYLIiw
UVVcE2LdJQrGoRHMleP/UMuA0xCDas247wq9R0cRRxhaBtJJ4HEKq3/kyNK+THbhVBsR05+QeDGZ
Ec5wjdSYzJq1vE52TddDi1QpTKTBs40bM5iPCCAZPOuhurdHqzni7wz6IqJ0lSuGcwiMIAI5pOvU
mBTgQWSVX65PfW1+DcsfRaKczizuEhRgF3vwlOZgJZNcuEYytjHYEFvJ7sIMHgezzfG/WBMalsuQ
hRBZasDn0T511Em5oTenSW7SIh2ikxGmeFRu/LB5R17+MIrKBPqIvElVLn4Y5S90pmMOrirI8w4q
mVdEx2TsS+d+dNT2dVKceNx1dWzne3COKn4AFLLwWjHwEfss0mZQLwqsJ/2g45RbgIVomlfK8+OH
ItS6X9d/7co+JdD12LOqmuhjeRsyMffEErXSKZan6nOMY+mwH3VAjhtvxXn/UkjAoyxG+stocnGM
dS2NWHag6q7aZ863pPMxcEDE+UEnVIVtg11NCuK5B0A01AnQoxIrBW1DGPD+KOV0QfUPfIT0IVpB
fuNf9zCF3m8wQSV7Mv/xzCe1ocWmAtwIxHgftO3oXBJkkRtXgbVXzEFAVQdxvIb++e2wYQHFqW4m
kl9TJ7DgTaMbLg5iY5GunG3C0JEDYLClU8devGAvoZOfnhTDpQqATTzUFOdn6xT+k4FCOjr986zh
okEoSUKa3rPlFkVU3w0ZUGw3L1LTHTEEeZqayN/Ie6+8OC6PFjleaq+IHRaPVPZ2FkHQ1V3CSv/G
U0Hc0MxVPlx/lvlvWSxXlBuo9YRDqpcbwdvPk02N5el92btZ6HnOb6cXMj7QV2BAv6xZgPcZNeuN
MVdmokEvA43GBAfv6+HZJAfbymn/0kq9/t6rszoF3MjOArNzKGAH3o05Tn7XH1Sfn2TxpBgVmCQ/
6D8hYTev0b/mf61jWx0Oeud2MZYm96ko0cqB5qd2gpypeuT14GSF1WgzA2R9atwQv8yjb9ZBMUPi
6c3piwDnkDBNI+3gQ1T0Pwx0F3/qw4k61yzUuLeSMsO3IA4K7SXwCXl2iPFnz+WYDfdVx1wl/lZw
VL0qTaDll5gNo0bIJULr1CcxoNiU6Nr/mNhdKndBvt2cufbumVPoMkn/qHz5t2/BChzdMsqmcaNI
H589DF0wCgEsiJylEaeB/DXWKFrZf7z+9lem2VyaQ61PfY6+23n9/vXyg6wE4GagX9doonpMfOjn
cIGsPS2v9hObVbOx4c67yvJjk6OkFskFd24SfTseKbCWABohObaq5lOfafVPwF3BHmoC4NGqmX4i
tCn30J+yjXm2smy5W7IHmVwdeNOLaWYWoi68ihpoa9Rg0ICMnU3fHM7X36e28kIZgVU07w4wwxYR
djnZUV8Wkh61sAVZ0pieWl9kpAlXFr30mbB5PO0wK1KUQwKGaLo1a+bEc4sJabzDUdlrflU+BgEn
NroOuJmoBLqfXOk/CeyojY3fuzLt2C2pq829S+8birAXwbu4iijigXugPCyLxzFJgO93jR63u7Dy
EjcfmsQ5XH9Pa+OyRaMnQPIsxFJUUkQ64Bgg/66SW8UlaZvwyahyPIG7WPvAMVkDZK3Cz9cHXfk2
f3LjZP7m9shlfb/rBojqc/+gbk8FhEQVdye7s49Dm3/28Jhyrw+3MuPw+aM4y/mqUpVeLOkqi1Wj
w7rSresW9IfVOdgwGEWyJc9YC82pwc7RJk0GDhvF20U1mSXlQEwsXRMt9HTofT18zcgwzWjfbMQW
OagMV4Pf2yHViMNnFd66OHdGaWJ8Lozx9fpzr3xbi5BG5zMRvCE+fPtzBi9T4MmqtRtisYmddxJa
TwXz+Ny0Ir+NwYyJo5YE+b8nWuZIkWWhz9/2Xb1nimM1pCRBR2EHCNzzcE9MYr++dIQFx+uPuBI3
gl4m/8HdlkTL8uoxOiN31bCo3XwKtL3pS21XVqqzV6OwOQ164Z01T21OIWvpFGCm93J9+JVUocak
oprEXkqOYinoiCa07aEoGhd0xuQdhNWCJMqwKXgMgVXTpW4BwkKpxGw/6mFikGWNNP+LGkD+3djR
VyI8ixiSCJZ+QdQIi3114JYN6pHOnSFux4NEoyN3hjK01aHu8mqrxr6yhNnB6WBgXSFFWx6T3HeR
bjU1vV19jmKvCdoL16x25+ChcwCRn21ce9eezmKDJJnB1yZSfjuXA5zZCt2JGhdQM03bZaXjJTRk
o/8NT45afLj+XVdOR4qyXM84qJhay9Eo6BdQFKuGbrK22beKBpTf1HK3jTTlZA0QggfNMp9KaFAb
+7EpeJC3BzPpljls5jHnGu3iMyJvibw8oYGIDr+YpdoRqmP00KbTjjSGSgmM1pGHKbH7ZycKMFLM
DXv8Avxb6Q9o+Dyy7LbtyaM/TbYNCbpQsYyyvR6AXt/UmDxM5RDuRjwUtAM0qKI61n0CvK72Ecuc
7TgfZor6BBHU1z3td+rgPQPT0R+tneUV1rNW1Eqym2CZPXitZv6OLU0JTuZA1cDVyZm85L4HCbir
shahR90+Oz0AipNDowYYwMZUdD7eiDllZ/VOB/VPxoh5MSM7mHQlQtcJvP53HgC4c2naa6w9vi9m
dqhgTXp7TYY4xe3MFOjy3i8DaW5Ms/cfnqWMlpN0mcadbKlwkdFIox8oNhd2dmE8zyAG5zf2Wm1w
ho+OmiRIK3pNIvZbb0fIJrakb+s/gLiItIWqvZP4lX6ApZulcB5Lo4k+TjXaGijFdXnvE82dqRlF
D4g76g8jHaVfr8/692uaeGkueRB/sKkta3JhTa1tivUJ5jJngmrBGVUxktv1QFROY09YdH2892ua
gIMgkFfNdQfazNs1ncRWUOL2Q5+BUWfHEIL50azU/5qu7ffXR3p/Er4daV50f0XXgxBZiGuF6jYY
oR+bwWkxYOqA4HMmnkSABZA5jOX5+qDvww4GZRXbGvE8qahFBNpEI/3oAY8nPJKofajbN90QVxvB
DSXi9zsGUfSfnDX123cbf5aOfUP+ZK6aR1n/We/A3X53yjzWXwuLpopb1QhEf6bbDDP1Jqzgi3tw
rsHEJzAWj0YtnNIlVIlJSSFei3aFHJvpgBmvwPI3Tydzp2tNUe4SjMFmgF5RRLeRk5AU92VctPB3
0NYe2Gja0q0LI+keiS0mAf/f7n4VhkdnbBCWDezpwJsU8P8a9phlPFjdoQxq9lat1hrI34mHx7CP
m11HF82ot49KYBGFIuoOhhckQconGUawMf3Eb/1bs7MxlcNk3v/tSSu2DkYBrfZQtiGVR0MG9W7q
IQ/uJ8yvozN5/+KBinaYHOfs0gS2JZQfDGolAdiRJvuZEySeDNPTnmzE748VP/5W9A7OpX7gq7hV
YhJWH6aJVAQ87igq72hoNkk8w3z/rDWaHe8DPMgGHq8RD32jTdHXesKebkdmvCHT7hELcDymVfHd
jlq7+tEkOUlRkF9OcGtCDhwfJlWJPjfjGHiHsqz7/ATy1Dl3ItObn5jihM+AQ9P4LCV06IuNcVf+
qOYsmZ8ZOYGK51UKH1tGWaPkaibxDMsfllfdt1FyLIaizR+jkta0vTqYdvgqatKjN7VdcbQovBh9
r6WVgGpoZp1zAfzvhS6LF3rIhN0GXeRFA3w+rrTxBotY295nAS14H5IGWRa66AwTCRvPD++bLCJ5
0zQCHy+S46T3ddK9XxWzqjtS4lo8vCRTIZyDTfeL/sELI6M40vWQxnsLfrP9ufcREN5NJSrCzxIG
d/7qx7Gi7YRVNRe9gr9Gul+1hp0RQQm9UxrP73fD0BJdTZSsjdtqCo3o4qd5xX2qRkm+AwqsaDhh
jzLEc3sq6xPARE69xK6oAaiRqRdfujq0+i+1qdRil5RCvPqlHtS3eZjh/eHXAUCjgf1XvYy4hQ64
iczhnNPo+QfTlGyTNF9a6glLChWgowTQO6SIfA98iKw6NGTiQwC0UjOiY1Phk44ab0pu1Bzv4/1U
mOI71noeVF0M9FDLJs34hI0W3nq2jymVA7ZZ5z/lcJ+n8ViC1syCdh8jsPjheZUkNxSnUXGb2c7w
y6mtkDOqL/jsJKoGLNEDy1Rcq6FVYZfg0RriMkqMc0zwhZA7bhDY8XE0i2Rfd3ajYaht6z8qEx3E
kcoPFX78Q2EupUFTpwdfVGp4yAYlTC9a2v4vzs6rN26jbcO/iAB7OSV3Je2q2JbcTwhbidmGnRyW
X/9d9MGHiEssoTdBkCAHniU588xT7qLlwNVC5PqTyku/lpgX39v4uTEUd0PxSbU62zq6KVj1M7we
OZ0rT0vaG2d2whMxOBs+UEkkj3iNqOWtGOyuCbDt5mA58cRwcYynPHpQtW4w7oRQhxeB8tIr5Hdc
dU2BAGkwW3YfH4ZBRpjnVEqK6qPd9FkQtoiE3uI3MD9OjVvf89Z46UywGWXVjKByf3LVQjvOqYfJ
I2AUu/86ql3j/APdo8eCtu2x++JeCDGrbnTu3skqFtM8ICHQuLiy/ilw99BeR12VX8ekKz5qQte+
WNBkotskFslpGNtcO0wl1mbgFuumueWPME7SpfLyy8ZiZINQ0F7yujGPoVe5TDCX+tq7aL+6WWUl
qUjcU9glUU02F7s3Zq6bv0wE5F4yczJ+VpYlHpvKaB6TJHJv2ki3B99prPhnJIsxPOIIikY9NgPa
Tk26kWMgGYTAAKR//XLUr9iJ7o69AlU9DOuAbV/djJ433hdqM92rsrDef/MjAMjBo/sNRlpffs9/
bv4uwtCuq3gXKXXhpwYfjdHnFhN3IXs59ovE9j5PZdh/fffdD35UoyC16CVejOXxGEIiN5uck4co
xYEiVT6EzO1urq9yWf3yCmnegXunz6WtRwc94OTOCzXnpAjDEz5FYYiddDoYTwU+81+bOi7uTauS
D3gKDs9zM9ev13/ARgaHwJVNw0OHG2KsW/Bo+KV61/B2MY/pDq0BDrGKgMiOuGPdXV9qa+MYYBBJ
jZf6dg06UKGkqmOv86w0x/wQw25KMi4FZOa9Jw0K1F4hdplVLQ14m+YhAgQX2Zueti22BYZz0vT4
lxnZ9XkWnv0swlndebKNPNHjqDLKBZ1Cd2opCf6zRRmR6xnhBOxdFFMciUF7suQwPV9/f5cpMHIR
zC/w6oRWhTLM21XCydZrqY3uyWoV9T5NIwWf0djhJXbVHROBMhh0ds/1RS/3B3TxBSO/ECMWasbb
Re0Z4/NM0tDTcU1CkBFTBwbIFqB0qR3/l6WY2bJDmOGtzwKmHXWoDg1trgm3erQgDT82rek2T8N4
59hdfjBaTkCVmIlyti+At5h6JTGJnXuqYwD2CyD9kay33ulBXG54VmEUgDwNYD26LG/f3SwA16SD
6ZyI5KF6BLQZCd+ILAc7KAXDdcQsUet+/0v0QODTLaUbzS3ydk01bTkNWLghaKovORWnQAu4iJXA
7uphp9a+jF7Alm30RZEHQjZyPZJs2zbucNGxTv1iWeAjBxPFdwMG7UBfB+DMh3E0XPzFyexw1wUF
eGDiNzY75/xvQ2XVcPmLkOG+ZJ8ybnv7zLnjlIh5ufZpqN1ICbBysp6Y01pmwGzC+wwhIf0DJdDC
nRHkeOUvpI0maJuhsHH6AKroM05wqhs0YJXy1g7loB1kFaXZjXR7TB4wdG7cQ+TZVfNxyDu9p6CY
ouIlUqBwPE7zjDwL/MLFfIuOKm4HqOIMAfAE9yTnZmIElGbGK2CWXt+J3pf7mD4HaluEHA8Gyxp2
V5dyntDBck5dXaR3MW6e97Na9Dsv+PIzozwCvY6+CqTFi/freYmsPIVAWqL//NxPTfYDW86y8g29
0wzsNJ34XOR4Ivh6U5e3+MTV367v6r9yXm8/sQE+hWDOBJyGwhpyobZJ2oSo+p2MwSn0A7gTu3gZ
sqrp792CFmkAtNrLA0GJ9FliZ9piG6ViDw1zP+l+xGjKDodOwZLqDkIbfmEq+q31fZ0OjnGclAGT
Ig0/yT1a9OXn4ZsweKYPucyB1+dDzI5SsWlMmhbafExSLcdJDAON6y9nI0QvuxnRJ/peHPvlV/zn
9hlw/PSaxLNOxeK43GUMCfwqYYfPtdD3dIuWs7T6EAYafURN2sYLreDtYin+K12kQoxQqImD3hun
73IenBSzlXj6aJKk1kEfO+pDYnS7shYb79PgCRnMqHRLeKVvFzdUGRmZDc6+dmjbRZOdBd1k7V0O
G+RlsJ1IpsGXRfABdPvbZdBEaZ2m7t0TarXdI3w8Hm/CMP1Tqyto0lGXTAqNNbXTa6p0DgXsl4yq
ICsUY4Dor0Ya5vb2/AsSF8A2Oq8Rp6RMtdJHYKHL8dGZC+xD6OmLo5ulzbnqgHYHmKYmjzWzdIDI
Wd/8sCUZB95SsdvLg8Ptrx4h43mvrtahtoU3rvHk5VT5lH+6Ugbo9+DEbcwFSreYRnjvjjWLFP7S
0ASATktsHWVlHvI/U/fk9q04Yl5t3BnAcN5/fyH+yAyEi4Xuqb5KckpPDe1opLpI4OUHY+dkOA0U
+CrV097ttbWbYDQhKqb+1fdYNS+lLrhFcbUkP2zVAz1w6xCTrO9097ZO539XWT0QDb20Ns2M16Yn
M6idKr+JxlB+TjEU2llqI0EkC0VWY4Fhk3msvlA4JKLKotg99ao2YL08YTBJ7Mblkt7Qg1czrIcq
7+xkiBtZDgwmjuMCcXf1NYkpnDvsxzSal2aMCY0l5uFGHfCKZKAwHhuclD5eD3dbn42xjoONGPvr
AhaYq80ozWFwThnv8mnGXTsAfObupDZb73IZwRFZSd3Yx29jgCdADCUSQTY6kN6PEoNvD8tO+ip4
np2rdlBOGEjJPV3xjc0Cxc5cqHYkpRcXhkuLTzRkEicxYvWRVEp0wuQNrzgvdney7Y3PRvRmEEeR
C/1sXU0Q3cHpFaqH2lRcUHNmlv6qGMr4xJRHPEKpzHfAeRuTVkBySACD2+fmYOj79pWOmDtE+BCG
J7q/0SP6Ws4/ACWNb/SnvM8j+MdDkXUExDnzDpme25/qtAzHncz/MpcB/IMkN0ofNqCJ9f1FMlui
CFdG59KmtY7nezrcz+k0olOCRsHXmITKw7MqzuLA04uIJF0rqmQnyG28+0X9Bh8psjfULldvwolz
qNSAsE+dps6T76lKPoECVaY/xRwSUmM7Lnei98a9TctGR/cLQAGyX6v9bFoIiMajp+ChMyenEfzG
xxKvvEAmU3OXxPXoF148+5KK4vbd5xVe+4LKhP5iXHz2IcqtyptpXlpO53wcbHzUvMITO+f1b3Bb
JSYItSGYRLW6ZImrSzuFSBrNXq3geDCqGk7rKFJJDbdPPxvAGPjAudV/VcXJPqbwojG18qbkg4rZ
6C9dm635cx5naejbJIcxVZM1j09lkpe5D8QcadlKq20t8BTZ4cwSKYl203WaE+LXlKr4B/WRR6MT
c/n5KCGzPrRwK9Er6YU2QHAS+IPF9uRipj4lQ/YgBXMGX4Jbt+6qKNI+w2TwhjsNdDWzjUgaz+3Q
ht/Q6Umeu6YQ+iHDmrs9MkqJu9sJHuynGf0rDJaGxQG8o3YHqT7VJraz2eIwLBNzfLEz+PtBhgTf
iG16r33AccLGrszKxbMs4tw+4JpafJZkazg8uhWZRhcqOFZZCbDSoBnzBjhm3TntIZdelQcdNnS2
30UabnMW86FnrhkJuh/Jld6P+7FmllOOxSerjHFswosB83C3EKP+sUiRHAIybmCYmmbudC4oRv/k
Vqf/6SMA3tXEOz4OUZ//RJQy8/yRdnYbqAyuf8M1Nj43eZL/ZqQZ/uibqHl1Bd4L57RP5y9wqzDF
c3nUBumN3n2ASguRK3UUcYNdGDVfSH8IW0xEpQTUttQ1v+SKY8c7d+9G5F6ybwBYDJ4XGvjb4Db1
bmtofa/AN0++TaNuMx1oNPdomkWycwFuLYWONCIZ5OFkSauMosbgmJ9BoqIWxfgJ+ZXyY4HL1jnB
33Xnkti4axdIo07zB3LAxV3LgC8NMZFzTx0Tk7sMk8+nKcUw63qE2AiH7sKGsBaUH5Xs6t3ZGEth
XO+4JxxLlO98wPo+Tjw1galiuJRMpVvKw/Ultx4MHArIH1BVKsnL6nOlbZQy4KNAn5DdUBwpH4UO
d/X6KltfityP90Z7cOlqvV3FjQetTsCLn4ZWmw+ZzMeD2Q+vwMmyne23+TxEWDjrCyfXWK69/9SA
pq0I2455Hgc76jv8JzE4rcK9efj28/z/KubqeRSIoIUoAKLR7BRBhvrFLYOjJOjgwN5df3VbD8R9
Rdt/EbtB5uDtA+Fv72aY+dHH0nCpb2l3/dMqTvr73atw/y52eAs57aJ/gv+xK5Qm9k5RK/Oj0ZfT
jVaWxftPERxClUsJTB0p5eq1pcg/5JjcebgCJK5GhTaE3h2u0kO389I2vg8VE02mRbJ0kaN4+9I6
dQ7zvG2YWVR9/zkbUoACuoF6GlP0OtpJYrYWM9lp4KvAdF3wEfRQ0n7pKGwgY4QHWPagcFs5+riK
7XnCbSQvHlBg/NEYUThUum+fK7ILMhedWYyg/aEE+HsyHw8zNzX8qVSqDkCAdH8XMW54GnX3p+ub
ZCM8oZDMp6PEIXVax4rYQMEqn+m7Y16d+8qk4Ag6xJUJy7aaPqNrEu18xq3HBY0IDZeREH+v9v4s
6LWmgDNOCEJkr+B+MbyVbTgfGPeJJ0WAwYSRoT61skEf7/rDbn1VaBIMSBGaouO/Xht1sqRfqivg
vfO5s6VFqmM1ziPwD1PfiY8bhxx6l4HXCRUBmlqrxVoCSDg7pQMqL7KPjeHlT26ui51VLh8JVQqm
Jgwwlh7p+nVKo8dcsW3Dkwfc4Q5kQ+v3bVx+GJ1d/48NzhqKxuiPWbB0PBrjqycCYKoxpY7DU1HT
6DlQpU/xYWkbJbQxDPcLJUUzBBjH2sOh7fJ2DMoc13PfrMwCW1zTJD88OmNr78FsL/fU8sNoEsPF
gLO2FgFRURiy2yJZ8pM5im7oe2a/ERg1b3Ag1ipk9trODPQpahJflNiiHq9vq83lFyAVkwmC7foM
jW6J4Yaqhaek7608wDB7ksgbgf70lagt7+WgGt/ARYrk2A0om707wzBV0jwaI2h2E65WAaRsMMXE
ayNEGBzWj6l43qFQK3ksQs94zqNsb1S3UetyoVBXu6jHUO+uy62mqWsmq2V4Ug3806XZwShF7cC+
nXq8TnutU4+WluICUrnDR/yLsZc0h+r5+kvf2vgUXCBIaJg6F/MnnBZk23qNcorHwQgmb4Q8K7ri
qBeOtXPGLk/ycoHSMiVmLFT21Qt2staOyqFUTvqIRYWZUk87em78D7uIGTU6aVw8i1T523vAmbu+
Kgp3eavpdKNqAhvHrkiPY4aUVI91ykFkg3FIHEQcr7/K5U9+W11yf+MSsYhpgphaN7niHmJeOJvh
Cd1fO6htw3yM+roIXFUpPihMIPZu1w21bBPm93JWWfNy2ovzm4nRV+edZuAhS92WZ/pPFMKi+tmS
s53fFHlffHO6zvjSysIUgYOjvRMUoZuU+FOXzR8Jde+TUbZ0d66/jK0oBx4SUPWiawGSeznt/8k2
rcydhdpUQDKEleU3csiyF9VOdcRaUef7NkyqVt1AHy9+qooXmT7S+MUnI3H05jD0TjoHtVJp2c4W
vOzsAEElHeHUWUufafWj2mxRQ2kc55Qm6vPU5w8lMuS3idda5ynSxJH04B88tudDJGrx/fobuewW
8h74ixoGwYgLP0C70GPDzukWRpr92BfZIYubACCSeBJlDOwNtc276ytunG3QQfjecm26TEOMt58g
imSmGHXtnbwwBgDuqfIYC039p9Km96Mb6OySVHKdoWrMDfJ2qb6a4HsxOT0lTq4HhtL0Byhf3c7n
23wgmCbLpBHdrXXikSUGSSotmBMwPcxMKfyoMKAavsyDQbHx/rdnQXPnj2FSSFr+9pHQoNLNcKSE
jmxAhWBPiwOSOBY+z+FeDbhsu1XkAIxNwOLeY4C5HpuoJax1V+m9U25ZfXLXSShkfjhijeFjOjWW
gWonINF16UYvKpaPe4d1I3KxPmkWNQH/WgN86H24pFjEEdVV5oMLMeA4G119KB0pAkhre/reGzcB
QHAe2GFgC51lFaPhn+ratBTzfWsNjxRDJqr6yd7Mc+upaLZA0iIh54Jb3TeTVJgDUJicosmzk7MV
aeVLnhiEYbVywv6I2ND7se5EYZdhLpIEG8iKAUvJVo+o4pzB+FdX2+ahyufwkU6c2KN2bp0F9GVR
hKHxgqHJ6h1OSt57A3v0NFbqgLwrescNPclARdx4pzu7sRTTQVS7Ge8vuqCrpdQZBIwx2cYpdkDR
H+eByQctM0v5U8Vtlh+vn7utm4PWLDSrJXChrrFaLqu1eZhRLjqB7Kz/DLmBGBi4YzXzU0GNfDvN
ZTk+G80wo7YfNQjESA/29CHL9IYubAub9TiqlSp27veNXesCjKEFxV6iW7OKcQig1FkeQeEXptJ8
m9Xo22gVyvP1p99YxFvKOso3xKkuJmVqHBoafs32Sav0KNDoFJ6UCXT/9VUuj8bS0AKNA46d+3md
erZhrfXmAlzs3bL6pNi9N+HZldiAX+b0VzJF5k4wvYxwLLhoqNJIsdC+WJ3FDKVLp9XQ24PHF37q
bDO/GROveimBBvnzFMvvcI2KwEutdqfpv/moy4VPDw9o9jqMt1rYGakqHUDu43QLaqximGTYgQ7h
lkmk8X5VBNTbLYac3BsMwi+iTubZTPhrYLmhHG/LMdTuGjk4777akftZmlE6gsTkgKu92OsIbdIj
ck6Ql+F5qUb0UDTzb0+X5fvfH6qlNIqWXc/EfXUNmk4vM30AkYlqtv6k9x6w6K5Fd7ZRtJtZTayd
LuVlmsSkESINunlMjFHcfXvtNo5MYxvmFRACxM9TO2mOI0oTgVTC8ayk5hQg3PNe13IT3NDCyra5
jbiG1xM/gBmePrcVM9XGsw9JiT0IG6o6LgrwX64fvcsDDmoR+MIyYfOoU1ZdWMA+PeuP4d1oJ/En
2Q7Nya20Yc9W6zJmL8twxaK4xktcs4Ino0PjEm7fXemaShUomlYeoCTiwavq2d4IYHMx+l5AaJcT
vtZIRiLZJDTm4d2k2uK27Sv8mOw6vIu1eg/p/Xfu+SZXQraSsT45Cc1y64K+pmF25uZ2E5+VyQWX
GSPP4RzVPkMGqZnM7nXKq2E8lCiv277aCLSIeqsrfhWzlxbHyLEKFPzHsf5WWGX+71DQdLrp534q
6TSI8nfMunDF6qEOA9PqHRGkcw3eeTRcxflgRHwz3Y8i/Gp9Maemg9BR0ougLEoUdnMddbTD3GdR
eOAynb4ZdVj/O0xZCp4QYFePghSADiL7hLbxwmgNiPUOdonZxGYreqeTQTWE9QdLmWlx5XMU41U5
G/m3uRgQyZqbQv6Z06i5A1dkaYe48DSc2odeQPhQ5+x5nF1oMO/csMsLX0x0mMzSaVzXTDAQ8yLE
Aekcjm10YNRTnAodgMP1VS62ECBbTiBnkIoLsOgqzKixgkRBNyqnFkzYF1OtjIOYtf4pDrnTry91
cQL/LvVXLYKVLuDKbowMhGWBznCaNjkastHv5yLfAxFsrsI9QD9paQusc/pZ9L2NvgfNtEF4t6hI
KscC/trOs1zcbsi1IF+y6HxCtLjoelez16TStcITw0X9GDqdCDRFT76HXp+ezWZM9rwNNr4TXW50
cxfgGxf66uJhFNbaMx7FZ4y9kaxtVec2BIvnx7Hcq4ouAZ08HFbzTCmYYi7a92+vglKb9BpYpnKa
47D+QmVpdIelmfagdeksfZobUh4S0YsBquM8cFRiuztjGRg9p3o6PuvFqL6MltHFONKNSu+XpZ66
Rw5u8ZvRc7M3+tr45EQldFaWeMvnWL0bbbbTsYPKdnLyIv2kNn3yE3KluiMbZGx9ApZg2sEYFHjO
6obUokwRte1BrHKVhCF8HA0ed7JBiTE1cOXuMjm6s9+GCRKtE65Xyl3E0B6PcK1zf+WJZ8SfjCJS
JIrv0vqOExCMqRipKOMuK7Jm8pk/ds5xUAme9xLFniywYquJP2nhmFmIxeR2ioys3lm3SpIobQDr
IPtVjKacglZa4BVRxiyIcCgMGkfL6ev6JjassKTVrYK1AGc0/6ELXMN9C0N9zyF66yuQaur8Q12E
0vTbXaNYqWbhXkAfNzVjgm09nY2whlB6PYpsfYUFVo16EGLnF1FEtvpgFX0RnmpTKV57y4gfK02M
pm8jYP9uzBcnAYDZcrWixemtSyJNIvJBez48iVRm0A5n3bd0kT+ApJPH6891kakvS0GFoVNFz/Bi
6o2Qeh8aIdOJKRnNYLDRfcgz4R4ndZYPLY2tW6XASqcebfvf6ytfNOdYeRGgI7jQwL3oD8sYsUrF
HbxT7QFR9Ksps+6SnLYA2o11oLhIMuq2AF6XW/MRFH65k3lubRzQEhTuiEIRclYbZ9Bmleu09U5W
EcbnIbbnADWA/Ob6U269XxAMKk1bpAdgyL3dnuhlztIKFe9kOg0Sd/jRyFthxeLHwuW7U5ThVzM4
bQAo790dA94vE6flOmLKQW74dmWlBLyF03Z4sobZuK0aQ70dQTmBLq6K93YMyN85y5wMZmn0XpZX
/Z/mb2tKFP6W/Rq6TfZQ6GpxX9S9c9NUcq+y3PhqbFUQIYuY8WWbblpadGiuRGcUxduvtREtjM9c
7sj3bXw1aFVLXcJ4mVph9e7sEjbHaCJAZ0g3+xPpcrgtJAzbY9UM3s9Zyw3imlXEt3lWhTs7ZusJ
F6LOX7juMil6+zKdTHHdjinYuSp76xb+vTEcVBPG1eH6zlye4W1mDdCZXgAFOjMpetVv1/G6OSsY
G0TnGXbfEZz53ZzLo5d04x2eJnu+2htvdKGqQROl1cFuXr3RyZgSU4+j5BwbVX0UwvFuqn6yMdWx
0y9Grdcn3c2b7x0coZ3NeVFhLjwkGCocP8IcQ7+3zzlmpYcIZZOchQ3Gb9SkddsJkX2GMWvci7n5
Az8+3Gm4/I3Qq5cLmBMBLkwqGEytI/iU28AMHSHOUBOq8EhvWUFCyC2j1ncGtx+PXVvm6U2XpKVx
F45aK885iDZgazKOvgn8fEd/QiXuFSa/bvnSTIrqSNsf5xDd6y1ftGXb+YZkm/qtqUS3mjLaht94
jeUSxiz1wxgbmjg30u6qcxs3YeeXTodpeoL65T9uPsElULzkJKu+0f2q9JInsLXRdxvf3e9hpA5/
kkjFpiuqwXr5cefpr+AtxI8Cs4LoaCMGFD9ZFn68XWaZzwxo5yeHDQtZf1btKUBruf58fb9ufkfO
PfUtiNWL/m7tFVo/CDQL6JEz98pnrdP8XPcGy2/zqLJvhwnztmCEE2zsHMmNq4qimoXxTaVH8Zcd
8p/4hl5LgpR5Hp9TpxfdrZBZBI6xjUzrucza5pENP/xWwEt/IC3u9Qe0XZlrXX/8yz4p+/jvnlry
cYLT6r5KNEP0g5Ek5ynNuuyTsLi2wTMysYdIQljyexRV50DBPfk3DPXx44hfkXqA49vGgVY78mWW
RqrsVCSXY21+FuqG4O6R/oMiswpX9jiEUdsRKsuibeWRhdoqkHUFs2VkCKn5Xq4l1q2myaoL2qm2
hG+1tln4rjC1napy6zsBKUZQymCSc4FUMXsAE7QDorMOC++wjDmPaTWFT0KAsQpzG39WpSgOyQjh
MGNo/Hr9Ey2Puj70ABaZ+6H3eFnAhJMsh8bLo3NhNrXvKpP1EJJU75yDjUwUgXGMTECpsSnXc/XJ
pQKEaMUqEZUmsCc0UVjlZqjnvdC5vdQyPGW0C1p7lbxQhrZO6GVcEZnuHbt+ND8ZqTYc0LCod/LQ
7aVotvNYcHDX9XMV9WQxaRSd03zocLZSzUNezLPfy35vKry5ZSlncdzCAnMBG729EZpBxEWJ/eFJ
FJl9j+5McVRCw/psKEX7NCYlCmFqIQIVhdCbbtRgehmh+Hp9r2weZxD/C4VyYQSuq90aZ7Ek1khk
em1yfjDmTMiB66b60KoiRckEy9j8dszMGEx3Rnh7xE+jnA9lZAw/SlNTPF+3C2PPkHoryLKDF2MK
nJYu4Klqls8OUSQ6c7fJ30ixj0DZRaR+ccKuvUdSE0atPmAEd/1t/O1Pro4OolFUIuTjeJGbxttP
guekZIKoJGemLmjQ1xin/C7Bpf8qx0n9Ueh9/SwnRxTPeipLlEtqtVd92H4p+jqioSj1us55RgEn
/TIjoyv83JmVX3gDyiIo5l77bFTeFPtJUdfSV41BMQNUbLT+4NrxRFdBqZobWZo6nG+Pi7UeqhY2
Xp86L3giCOtswP3Daipu8K2N57j9yfiiEPc5pof/YPkrqfyFUx1xhPsLVUfmJkABKAa2Pon0OZ3q
+h8lTcohKOEBAJBH7wRtpDxOjWNWlGFLZJzKX62rlZqPgH2NLltq5B8pDZXye+ta5T0A0dZ4ieYx
O+ZmO7f3dTumr3UsrH+TKB7+2fkgl6HszfdYHZEqmtwpM9idg5X90mXiHKfGqYPCzOa7d68E6R7I
OixOBpzrGNNPFE4DedB5MgG9WRLfrmKQzqFIRuvj9aWWH73aZMtcY/HKZDzkrMuUoq0RYFa65CxL
r7zvZpQR7LIpD9dX2YhkqH9SCzH3QsB6fSE6gGCxHBjTMy3x/psZZslT4YXJTYF7zk6aealNClCS
JBNkC2AC/msVoOnOoudrRel5ULz6Vzuo888JZuFXFe2Xl77qhg9DU+W/tFom1V2ixgM+S4PRV8fB
dMOf1597I3Rw7/JmKeuR1lhPjmILhLGsyU/AvjVPbjejQYQ1yw0TX+dolan+3bOEvfNJN4oY16Ud
Q9QAoXoh6NF4QinqUovPNVpbR8gIkDsQQH6K+qYL8DCJvvwPD7kM4mhTbnDFEObq54inPKdJQo9p
USt/ibTC4T9FEv5g+j/OvkkXytiJkFt710W+khkIoJELxA2xEGknZrbnmHI38Y3CnbGjjt3n6893
iTFjR1GvLLh0C/OZ9T084UveOfoUn5s4hKIMQFB+Vk2BaHcXmsieVZH4qMDBfK2LcDy1shJIrbW4
sx6HfKiDrlNT7aaeZb3zobdO1cJNhMjAZr+YE0Y6VImmj8n+dS17GhRnuB1C13vI5mxvlrbxqhfB
PYpF8pClO/X2LhKxtIuyquOzHkv1p9Poxk03w4K8/qY3jouHwCw8BoIFnmGro4uJde3Nnhmda50L
ZzTmQ9KHwaSmUxBmUK56FCzeH5mAc3DN0vKjxb4OtcNYoLrZYWVaWEIcTDtSb22NgbyNkMtOVN84
l2BrEZ7Hc4EV180FxMRSRRVDcq6mVrmXqds/zUmqTIEg6+9uCqXU+50TstFhoChcBIoX9A9D5bef
rQLRq0UaJ0Q1RPNYk3m/tI473SMrqp7jJO7vLbt1FSZ8qdIfr3/Mjd25HBrmWcvRuZjPS322nVy1
aSNWRn5rOskPWSvlR72u/72+0NbexFUCbgrodaAAq705ZaCM5HI8S7SGPwAX+qUCN9gpo7YWIekH
rYy4B13E1ZsMcUU0ZhoRZ63FZ2dEQTQ+xobZ7NFAt44Al8ECgAGFdrFJFEsrkrjjYfpOvtS0oW+Z
XTs3ZieSBiKjWgVJA7d6Z59sfStqVZBizB0vcdh2gRILTn1EEsUMPzbVkAeuhi+MXU57Js5/o+Uq
41j477TyoGERWFc1O4wNo43sSpwh8Y7hjd63dfoBmfz+T2NaKD9CH0Ghbewi82DQb3R8Zhjdxwq1
CcCzc/wjTSVqkk4SVr9aoEKvahT1L4Xo0FzMC6uq/cGrnL1k/PLzW8xllmwCuWJgGfrbg8QRMtsp
n8S5MlysiPpQO6I1XO00DrZWWeZm6tIhu5zbuF5PsutEdMiGIjmk6KIcpzqr3n0w2cYGXRs+NUTu
i6DQx2PcdTWSjLMtbtjw4rZptOqUNbAt3ns0GdZAJ1mGwAxtLgq6xk31dhjSs6OApa9EWx2bMt8T
kLo8M3Cn6ABxXDSa7etpYD51fR51aXpWO/Rffb2r5y5AH8P5EHZMZn29GrXmKIGc7EEx/tZgbzcz
EynSgmVOBElyPQu2KaZQlkzyM/ggY0lEWt0NpN4346HCFiT2U202vYEiKyrbW/qxtu0r6qj+qoTe
fymQB5WHIe2hVHKb2gybZJu/1nmnYSJVR2gaxmACogevTGLAr8DE/6UNOX6w0E+1A0gR5gfTi5Pn
WrPRS6l1rwFJUebGeJg7TWD713WufUSr1ABSHkf6dMv3KqYgETPK7VYoXQGDuTUbGNpa3gVus0iz
iDY3k6CsVPPrbJTQpaVnEXLScqIANEXjIiZk8b+v75XLGMSrtMjb6Z2hZLieLwCLB09p6FyPRZfe
Cmy+j3pZZUHpZN5OMN/aMAvXHv4vWJ0LgZwqnOJBMcbkPCJw6oNYtX+bWQPO15HNC5wUHNrG9t1Y
XC5B5rHEWLpwKEGvQojsO82oM9JkkCPaXTtBeFFLD0u4UVcOwDnrnbN32fgDrkJBZ1PcgWm+6Oi0
TYfSUZGeNbe0xCHJYvM1bexQW8iAGUqx3EA3zuQVwxHEi/OqRzUy5de/6WX+sZhtkO5gmLYlvJXG
mdKGkvyjSoswkOEUfaYXLe7bacgf7E6tT6be9MjK8Pt31t7aT5SbjDl47ZeI8gYg1qQPrF0I4QUL
/nHRUDZRxRV7Dd+tuL04ndnUIXTi1686U2pKnJz9FCIifBzdororvbzbiduX+SPy2iRTqJ7QEULZ
6e0dJCZj5tza2VlX8qAUeX4b0n/31RppF2AXO7m4tvH+8BxailYe6VIKI0pFplglGJpI73WUAabI
vktBv31246INj0s0GA9W1MI7diXdHL+pM+VB5qCKmiQRQaFgXXhnD8iGBSFE9ftUjfbEUv7C6lbx
l87yMsECAsrFuXonY0TEQ9eMuyzCGeB2Bv4CEoaJALZMHfLgDxrqguqx7qv+QxSOZheA85LlMekr
8VnFgvEPVsD5fG+rSXmydLVbZK0bE5PiJHWONhS79KDKxIWAKNSqPAn6X8oZnxwhA9dd/KBChFjG
Yx7abQY2M5Xtzjbe2FsAjVAEcZbSE33Kt1/dppORTD2fQUMN5LOZm55voCO9o8HoLCpO6xfJeBWz
TpgOICZXL3I2kop7HKCR5zbjdE7Qi9f80mY+BjRPKZp7AJ1obvdJbWmfrKo0lcDIGF/4rbVQ2XRg
eTlqXtMQBqmjFi9hNJuIesBIH/2xVztauq3ZI2wo3dLXsT3Ib7wecGKQRoVogmic3EfqESCMk12p
c9CrWfKadWbPKHK2f+f9bDxb5TQYvgZELvHVNk7SY6aPrn2IesVqD62A0nXU+trWD4NkvEuXxRm/
lo2Rm4EcpuiuLK2h8/NEU3/WVRL+m1eh/aTZEy4ODqDYz8kgjN9Q6JFI7Aqv8u7DAvFmv6LxGd5M
2Sx/NHOcKz5BHKUFESnpcMx7CLUPTkR30C+HQWkOHlbKX8iwlOxmxmjsNGVC/ccNC2fwFbPpfue1
nDi/YDcjtFBQRffpbCTaY2rW41etwXn9xoUAb5EXTMZeubvRHaOKAaLFU9Bkv7hlJzvGiQgt8FPT
jkgz0ys9pGYTBZGajx+WPuGT16YlE7OueMyVrj90zFACx+n1nWj2t7Je7zjQTktBBY7rEoAf6cb/
cXZeS3IiW9u+IiLw5hQo07SRn5HmhBhJs/EeEnP134P+g19NEUW0Dib2xJZisoDMlcu8psjG2X5A
tETTT04k4tpv0q5pXxZnajhZapxEj5njjOml6MkOULiXsuTapVNruH3vjM4FmFY4nzVtRIO+sJBW
ydBBNlyD1rz9xNhkHv6TlTbpPYSSaHsXbJcv8mB0OQ6wS4xkfNTC75kkIVcf68EW9bnqs/F7kVvY
A6B7rlTPtr04z+Yym7rfxmb7PjWk9KtdY/AKGUPPCv7a1PHL+2KePamzxtSVUBP4llSLnJ0LS+6B
i88JhckS68X4EVI5B2ZGGL0MxDxUwdglA7bCBJjJz51ZeSdrC3ZxlsM+OwgmO4kPxcUK7eGYkxis
V8xvQ1vRIJ6zTJXzoMq45DZq0ThuT43ljwp7QMq6xo/JdA9W3dt0LItABdxyBkzb8VxYrYDdVrIf
YuQJ3NQEvTFmReUn9cA0a6hyzy660Os70lFZrcdHVLfai9bNRxDbnXyE65lyhN8C0/cGR4LGesro
gx8Ctcwfm2x5kdSpPzGLMl76QZ5QtS+ss2EcNYJ3LlN11bZADFJeVUg3UdwCN+Bo9brZZac8h10q
e2nj6OdVqvFyP+faaVdyUTEzpBPCp75pVUwlo1YdH4AHO5v6DwjrYPub2mCw3U5bmAGbRbZ8SBOB
5L7VyEwyIYQNyedhlJZ/NBXxhAZxRthObpSEcvlmhBm4f7KYlSFJJX3TrJmwXBlXKRFbavNTlhRL
oE1jcbDK3j5fJ2fEN0giNzgv/qAoZkj2eBumEsMtgLOf58xp19tjcIJpyCwcmY04OcoElZ2se2U2
MGs3QL/eIOhA5o9W38TSQxTm3XTS2mgVTSwcA+wKf6SD0O9rdKENMX+fjGT6j1jUf2TfMFwts1nB
tDfWeudkKqHRXMk2M9UPrVr8PQM0Y5hnpdLZnlrm9yk16ceDrbP769dqlnQbSPV2TkM7eVTUCH56
vRCpwJEy0zbSvAMkoBT606xhYwH5MzrXlSI/TmGkti51seHBB9NfRrxSvE4S0jtHm6TzYg/yp2ju
xitYFOmrpnfTJc6lI02fnbQYwTxuNGpnYKjb6n9wFqtzYiDHxJH8IV2K+DLWevFfOk3Z56SQlIOX
tHOUIcisSkx0T27bjXHWwCnpWQ/6VP4jh2HSeJUY2vcRl/4R82B3MRriFj7YKDJs29M94v0Y15nS
wzwNqU8LCpcWdJqvSLEZ5/sffyfRhKtOaFwRWrdSjhX6b4jE8FwMkidPWdBvrmZDO6hK977WinFm
R/M4fLfXNxBPSDoVl9QIOdCTulnyk06L6BKRCPlxpR5h7PZeILcdXXAoaTv9VKgoLfYg4cNUmINv
kFmdJHzUXdQ03t5EJbKvImBMYxSsuDeNTT0MrSmP1kdL5v4JZqqM9LKN6VcukoP4tvtUAHVp3608
sRtoQD8yZh0y6UGvRfI8SM70QNey+6dQYsu9vy2Oltp8MMxmlHiKUo4XoixnS7ZprcEl/hKFyZuV
7emscy2Y/MO0FGzD671hgQEcofmGDymWPLE7zFrrYfYyXieLIHL/sXZuCNoiKCGsBTXzszUS/pYJ
SW2vpmBK4JtnQ3Tq9CV9iQuR+pax/NMM8X96p4wHF/POm/x9SXuTA4zlYmSTsTgPiplAD8PdbvpU
oZ0qSE67IwjB3vPRLgCz8gvtvE25mhViI+P38VDbZvki4VDzmDWd/liaHeqzYzRyCS7WQV9t7wlX
e4y160JfbQto5f9c+m4IbTxW5Sww44Hea7Wo58gYq4NtuRNH8MJchbUYbqFzu9mWM/6tSteTUlZC
6v0FWUZ/1HqM8/Qk8SjVzdP9/bK33irKumLYMA7YzoBhB4eDKFF3yAaRnpN+XH6OnfFN73s1SEzh
HNTjO2+S6oxOD2NQ0tUt3zxRklLK2xVrEsdoEhu4VhQY71yQljzyG9ldim/16/685dFOVQJvEbZB
QPAdn7TSmF/o+pjvBxuu0f2XuAPwMtBBQ7ALJQ5G6tt5gGHmuJ6Z4ao+6ijnaS4kr55K3Z/AZVwk
xZopRBaItRDUXlqt7v8qxqz0VKWWHqOIjvf9n7P35Ix9TXAL7KWbSZTWsH7lqJCrUD09zRDgruR0
0imiU3uAStk5jujPsHPWa4/rT30dbkQrwtEScPvwQpuf6q6Krkoiyed2ifJT2xnvJ6lKD8An6xHY
FNigAriHGNfTP/3V8vktxMldkSNsP0sPaVdGJ2cusw/MItoDveLdl/jbKpsnq+WiMvF/kB6EmSbU
49hauqnTJC660ICX7n+xvUoSfD7cV77W6ua9uSKGMF/0Hvu3B2ge1r+YohsPI1IUvghhCJCKOtr7
Bse2xz6cnL+UJtMtL1k0oGRN+GaWO9UFhIt1WkGZcVNLay3Fe6qRmtWznAe9aeWBEzlHphK7rxeJ
u1W+Bur+tmKV5NSK0qKOgk4zpsDOAdHYRty/OE7xB8M63imUANKklS+9ebcjiMK0aQDR2lMMBFN1
ymsuik/3v+DuQVhV32g/0JjfXhEIETitHQKNDnHhcGdrxg3EzHAaTJHBFXnSeUMWH1hx7b3DX4Eb
+A7X01YnBHCSMlkI5Ab6HHX0BtUKc1jeZhZCGr7/eLtLraISxDf+Z1uMVITPHP0y9KNh4HnznGG2
0cnFQ4h820G+vn6O7fEG1IFINwSSW2A3E7S2khtqNQRa88sw2DKSK0N2RkQ19YthTL9RgBlf+mj6
g5Y04EST5BMky8rmeB3MxgkBHcSiieJx7VwqJLd8KxnmgwHEXviiwKJdQjq9zs5er4JCvzIaNkcd
4DFaIK0kP2Sqmh3cAcrehqRwXJUIcNuC9fd6GWtQGLc6SJZJrbFELhJVDSjaXsyKa2JR1V5Da9H+
Y0DGILVdlKn2224W7aXIF2PtW02idpkE9I5vORZw2nVvxG6VL8VPuVza7kR7Uz0aBe1ts1VEmbqG
Tgop7OsfrapLPGHIJj2UQp6DxW7zH06paifTmpQ/OLAW0H2meIgS3qAJ0clqR7nOaWhUhe2vMCo3
MeXhUvelOGfZXLpFVaUHXLO9j/LL2Q/tNrr09maHgWx04lYGbiaFo0D7UcECEyOIU2ZIH0x7hq4A
JesPju5KhjcpT2nSbTtTjgqPRsWzPLCUSP+UVW3iocTd/pit5dv9ILFzcp1fTW9WoSrd7uwiXZS6
S4G5SSVKSYwT9PZRSyLlBe87B3tJIyo+mb1eLxegpUeFz86xojYlwNOJpNOzjVBWir8VDrBRYEyA
b12llcFsooArH7zO3XXogdEJW3Em286FXoVm3HQGLPk2q0dXGKN1HrFt//72d7k6QILdk8mvtu8y
LlCSWHRBExOlpIBhM6JWM2BQ5r1hgOx87zkRNEEsP47K/b0HpLVIPuuAc7tpzagMu8wupM3aDoX4
yECrgW7SHl3KexkP9TD65QjQWJzBTRgM8UWx5gbKahyvkqxL0nS2D1lh1dit54U25ljW1qlInSJ0
oaaME93beGRYsmiD5WltqdUHyezek69EWjAMoDVvmtmVPUVGWsG+L3R5funoPsAImI6y890np8Cj
WFjBoDz/6yBn5Agk1pBVHmBHKNeJznSALVrlRyYUDy2XVPCgRfQC+mZynXgQD3LvNP4w2s1Bt2X3
l6yzd2wTgBje0OxGY5AEh9Z+yCWUTPwiBsIAL9xIGr80Z8u8IkE0IOIoNzhOqxQqpxqRlvasATWw
3Uwyx/TgJ+1cAA5oeqAray16o0hiAK1sZyMLH7I5yc8tKJ0nLZ2U8woe/IOvDSZtVbsAwH+jC1ws
VYi4WMI+t+T4ZPRNepKm5oiAtFNfI52InjLpBMKG2xttmstQ6xp8KcwMBFXc1NFVyEoGBKgN/XpJ
f9wPG3vvD+Qbr06lW3/D0HMopqu8Wp15TSj+cos0RF0KHGRElr/9LlutGleY0Uou3nYO6E80aFNF
EiJmSXjptC6VXN1s6yfRLYZGJhormpsZ8fLX/UfcuUNJs4mKpCYoLW1xlhVi6j0GuZRK+DBc2kFq
A9uao8cwtbG+QIIgmDrtKDHRdnAEDoQSAgMhn3Jrc3PHNfR2jETJ72up1E9JjfiSl8RosTD/KCnH
IHIOwYCnt+amWtz+GFobqy6rASQHFTPkopczXfIhoVjztYeqkbkDLOjKa9p2Hk52nI8f5sWRwJ60
GUhRJRmm1MWKI/2X9uLEZL1YiuTcI3/0FffNLPLg+7bf5B7myfvOEQKXOUBQ17RubcsThLDoIKXc
u94JWejOImYJAmkTtywprpOmrmk5S3GFqPxkZU/NXDvnxkrpPBdxVz3ETuYw/6mTy/2PvheagdDb
8PMJzzcKq7kBibxUGkS8VTU5DY3WX4okPEIR7B1WR6MXArZqXWrder91FqqC+bo8cvVJTZpfDbmV
wali+hzWBhYnlZYd9BV/oas3tQ6X7P9fcLOr2hrXRIgHqJ5alUl/vSu8VaD7XTQBEOTfHFefMUbK
Aby5aojOl5UwKbn/ancfmhYgUYp+I8Xr64fGWRwdFXhphIy6eTdJTntOlkj1pEYz3MipjialtyEK
/g7DBPJRG8nAX5PG316y1HSpiNGMwb9EYCAtdJR/YCWczDA/KoJuQ8WrpdTNo1UpACMnXWWbbav8
vhTL6DmoKXnM7rSXjjk177g4kgpaO+yvvykPtUo3M7JbLSw237Qhw2a6yTedUpX3GTrgIQGhnOwk
zIWbm131IYvo/jlShwFVbr7Z93hlDIMoVTiikMe3hV/WGfYyqUMcaFoRv4unpXyyh6ZeHlLAreHB
Dt77mJwT5A/Ql72VwupEN6oSTvZBFkX5ixZ2PW4q4fQ+r/r04L7eW4qqEMXeX+SLbatx0qNZT9sc
cKvp1H6f2pgMIVVw6jLUr+8fib2l6H9hVWbDOLuht8ltWctRDzM2mRPpcVak/Genid63Zm36fH+p
29NHD4xeAynYKny37RvlQyHNXDtArKk9pY7bwtDG6JyFY+bTJFlO95fbSflYb7VfW03QyP3W3/Pb
6Wu7dE6iEc1cpBLtz6ItQ3daQtDIUqGcxDDMINBM7Ywjw+xjdJU91dhYeVOmaAdtkNvbhFYLzAM6
IQDMcUd5/UPMfIxFLfgh4din753KcDzNpDZFtsDy9Gk23KSRwH6Xwjgw9Njp1r9eer1sfnsHiBzl
hhjmLGgWWe5A6nR1b5xkI8ueFxuNPrdul0S4tJ4hEBdKqwUDpgJ1MOShfO64mHveXqMdBY6d2wAr
GjQvED/kCN9IGkwDQyxBfR6oJbYRZdmZl15aknMqJsq9Iq8fNdGlfi+EzUdr40tajfIfbP1VfRGH
PGrcmxq+0xXsKtgjQdYblheWrfxNGYbeM3E3O/gOe1ufXs/qjk1b9gZSIuSooYUEkSqrl7+RUihl
z0aNxpe62vpU0kk4CCC775cEhmQV2Wk8XjfXgRbraFUYUhyE6ZCf1Vihw5XMheYOSmj6lRbqJ6Ml
blWqEr8zGnq2WBC1B/2Dvacmk1kxveSv1NivNx869XbZRbDllCa1/5Hb3nwn5qw8I6vRPepkcEcC
Y7sL8n4x6AQfdEPlsJQ0DXOHuKnYbC2jkPOPs5QWj9YoxR9ytKEPUrW9S5dCB7kFFB6IoJsIU8VD
ptUY3QbFgFKFNY64DJYTRnXlkM6UtiL021TXPt4PbLtPCbpjxX/+avO/fq1xROafCjSHWkdM36Y6
7t1SitOX0QgZ1kbJUZd675ZnVPOLGwO1aXvLqk1byH1px4HVmLjvjUjFKIX4NpuhgSZ/sWAcGGfe
TLXslvn88/7D7u1kVJyQlIdZQjzf9vQMUdGmd7CxDJlT4S4YKYhcKgpqQxepN5dzgW1WoLaqdcYo
YHymXaZ9LMUSWwfl+hopN7mOQj8Wdh2iYIg/b7612RhTnE9DFOTMs90cgYVP9SjJB0nG7ipUmcC4
NQ7NFr1l84bt3GZWNCeN9pPO3JcGScK/D97pzoVEnY5zFmN++ojbfavR92iG1SJHLqXFcGkT0UZM
lqR/HuQaH+eZDkEg27H1lZObZ2BfEU11SwG61M0HML+uFIdL684Om9HFNnSIvMXEcxw3iMbo/aEU
q7dklWXS0aW+3pXbz7C26giie8ZfOXm2kxQKpbipN44njfHylE5xZ1+SIdHla0qOU5F6qv3XqJCF
4Vv2JD8qYVb/G/VD+GRWuV345ALVm+0HVvtzsigE3wGW3bQxR3gYeWlIgMqkaDxPTa+dY7D0P9W8
kj9M5XIkhLe3VchcaCiik7Dyul+HAbaKJQlEngMVXnpgqCHiQwMc2vf3N8sOPw5tfhIoUEpUizfz
MPR+pJguWBQUeZrbLiS5+N84NPUv3aI27IQiRM0QalL0rzpYyvQszVpxRbOoFd4C+7V70eYqs05q
sdYk0Dunb7FlghCobVWyr5aR2y2iQmL+Csrf+t6KtJcvysSJ9007bRA+WIriU2WHGIq6zHTs/jqi
KOacqqHC782Ahmq7C+YT43mckGi4zr09L+6sV9Uj6D4nckehZJ/KuVbNZzlOh5o27BC1FxWsxD8W
/5Hsf30MPx1obRtZp64mRTrBl2miTwdvcmfrkv+qeDECm7uJZJa6ZNUy9zB05VkLQG+bL2PXldf7
q+zcScwNCZhEK5pj2zglnKRCAIC5S51W8mNbj82jWSZdkC9Z8QL78ItThcrX+2vuFBGURYQScCGM
E7cT7l7UnVpUbH10FmpvKvTioWEG7MMgSQ4CwM7lB3QA0jGzdCSDt6GLSz/NmwXQ0NxUP2rHFnzT
bP6E2YfzLoyccjhIEnfWg7dDz2C9ABl6r6H0twR6Du0IUEkBRCDUZgiUK2Tg3OQSDatI0trJg24p
p1/uv8+9RRlKrCkTBefNbBCX3ryZBxE+9ImknJZR/W7FS+eac400Y70cWULsfD74G7xLmKME1m2X
vrGSDoIS84mhrUby7WiN3vxtQ/eqREsPvuBO3ALMSeeWe/JXbvj6jUa6Vkdys+I/qgaFCBlTPDCD
2sFFuvMKkewEB4u6yArm3ibAOiTs2mS82soMUc6NSnfikzk6MRBop12qU91Wkenf/247L/IXQoha
k3Yt2IjXj4ZhrNGhJig9NKPeoHm4SOesThkPUuwevMWdpZirAIVYuRAMWDbPl3dzGiNaBmClEdXZ
onx9FrUWF16THwYudeeTrWkuxcsqLnbT/4YCakrqouWBhe5yeRKhAh3TXGRDuIYhWtNNKCN/tIOV
/JMUxVC4uiKmDJpWrv+XZWnzTMStF19rYS6f6kxF43mKYvusz7byF1we2/Rip1YdiFcDHCFp7Lvv
ilDln5odmRimVOn4ycZN68idfO+5SLJUOvu0dG5arfo00CGYpCyoE6dF7H6u/RArkYOIvLfKr94K
XQ+sV7fHS+cmMqaIGtzQl/xaj0jcONp81AvbWwVUI6wwElTSj/Ve+D1QRUqU2JrIA5CA/VMCL8vr
qv7IXPFolU04HBqWGdUuDxIDKIE2mfFZNRv5Dzb3Go5W3gEpzvY+AZ4Pkx1ySVAXsuSNGv0i5m/V
WQecehAn1h/8Op8EK0CQQAz3/4lbvX5toEamrlvSLFDCKGk9qon2FJqF/VEoZhH52mhYZ5R/r5qV
xQdF+u0RJsunbfqrc4ndyuYIO+SFpjzpWbCUeomxUyK7mi7mIJaG+aB42XtKUIsMsKwVaLvFhcWI
z5VU3XmgxZDcLnGXdsO5tSY78vISAv0P1RLoFeiFFgb9NEPAvR8Yd9dnzgzpmUwS8trrt5y02cgk
mrfc10b5qC9j9EL/VHbtzoivRTylL9DY5DOMsu5g5d2XjKgVmH6Khhted69afQJOnJUXWVk8POLt
7waMz8i11fpo396eDlSBOH4YzLDkTR5UjnU+dCj5BwlkbDzm5/gJZt5wuf8ybzM8GANAkIhb8Ptv
vENSrRyZ85YQppHUK1Hvm4zCR4egq1wRNsTWJu7DZ5PGy9HQaKelupIV0ANBvY7kcruPWjkqh07L
iqBCguJLWLXTc56npnwqUAv7EfeG+NB3peWjsD88ZpoUZV5W5lXumjauYn/waWnbwaoGQ3NLpo9A
VKdoauT0NuvPTVxYD7ERqz6s4/jz2984YIkVJbrmgVvZJ1DGaj+YcRGATM/RFnbkDzOUddfJ6+5z
6wzl2QIFeTB03ul8ILCD8tM6CEBGcBsfOtHQuy2iIihFVZ9nM0JjQjGm9yOdZn+w1J9zMziXrO0R
Zcy78kTP42gWvLeh+dLsNPoma92yObfSGKJXYGVBS4P8MjS25qXgeg/C/e6TgkoASgoS5XbiLOl2
pMihkQWT0+YfMDoVjiurk5O6uVLHK8p8nJ+qPopPtpkUlVvW5vhlwcHwCJx8mzWugNbVxh7AtX0T
LUJ1hK6OzV2Ap0q2uLVmjd/rDNon0plTdCqV7E8OM9MzgrICFPqGBtQOaAkP5AUrhRj3HJvL9XHs
GPp72RiajTtkici8VhWtcXB89r7t7yuvf/5bwkD7G1+jLs0Du5KWF31szADz4vag8727CtUuLQrm
dKCfX68y0SCNiibk03aOUQaQAEN0TpNocPz7Z3T30wE6QeQJ8N+NqG8sj1QbDldcqKvN2dB+okT1
HaMv1SsdpJvvL7YTgokGxEF6sGtpqL5+qqGXp8jKtDTIRlVNPzMnyf5WccxQ32WmFV4wQqgeZHmY
rveX3XlGqH2MtIgL8IK3LZ9en3Wm1Aaa790AAlosVAdemNICS9Sse1TLQRx0f257v4iXIgyJgi3a
gTeC78A6RZ209JrNcqS77o7NqDZPttRLoGLtSnxcZFVo56ZM8vh/HYpU/bkYo17//PYHByy7ChfS
3r/5uCgqqRlLJ4ENIPoZSmvl12orgMlV0VNsDUeiUDtzM54bID161PDdb7hCgoDIaATlGVsbMMmK
w9oXyaw/tfbSX1rLxDokzpBcmtXOwyun9bDCfcykSPlGWicOPvveblvvXdBVK3hre+si0j7oOo2d
oIozOpr5oEvF2eic+a+mtRNfDHr34NRK9HbpQfDO8KXAL6xAq23vI0LFLcwKplZRFBa+vpS539pn
pQDun4gn0TvvtdQqD669nYBBkoohzdobuB1IAxQCwSAcRmVyiHxL3VsvzlIdccF20kJWQQVwlVBY
VfNeH+DYUQuHQgnBU0NKPMgZ7XlR5tCfCzxr7+/dvaUg6q27aMUmb1v6JYCWyloQcXKWEf5T07e4
PmW9E6LmLHCQvL/aXoiAogTBhgb/imh//WCNBMu4i6U0KOQJp7YEdEsPgODqLMn3BVzV26Mu9Rnt
McBIdAe2OUqULpWetGoaqF3RPDDmtv1y1LoHSsTslIZGd5D77r1MmnBrO5qK/QYRVyIiMqgS64mx
i4N4DJdTj6qOXyEvdLr/JneXWpGZTOx3KCe5Ms1Sgkx6IBUkJfVSqqds6pS/e3yYDt7i7Z6HUKau
vXVUPolym93YdZHjpPWUBajSk19SeZ7UHjrk/QfaSbNYRsdehhtkp2cEBN9k46ssg8Cwh81sdlnL
mVPtRDa0fs1+j3xYc7GQNHUlZdJ9U2/bg5vz9kJZf4OF4xeVPap7m4xySnukhGYySsMY2DBE8esk
pPkp5Xt7Y+1Mhks8r1xcv9DWmdMjLvT6339d77M+WoOo07Jjb9rjch+ZKAza5CNq16auabaPmd21
p4j5njeA/HFFvcwfeitLDk7m7kfmYNJCw7ud/fj6ZPZKNyCzXvD2i7g/LcimX7pS1968a381xpmW
rkAT2B6vVwFOWiZNhpDVFEuhV/G3vLFVLD/qWukgsO29SgWJS+ahZK434O6VRy85fc1SYV9dR8vq
z70x1a4lLw68qUk+g6Icz0bfGUccrR2BFB6TOlulKoPxs63IukbvFYk2RtCI0vowVXr6oxAG6N91
EiEutCYx58hjKXlm8lY3V6e3khMXweCbU5d87pYYrAnijm9u6fCzGLsAOCK1vsF5RJoQpaQZ5IWR
2cwgt9Lw44IsZOdLbQto+P6B3ttRsAqAj6PDAMFws6OmqM4t7KLTIEQ8W3PRx7I/N3bfvV0CkKfi
sAKIXUlW2z2VWAzel6RKqfqHVpxTJB2/2IgDC/Q67Omx6gtqe8jJeYQioRYeVBCqsnNkUR5CbxbI
5q2UvqWLvO6dIg2WZWmyj2rRT2iWadES+cqqPPh3MdUCKadSSdAWG9NRnX0NJJvmqgrib25i63WM
L0JaVq6UgAz0J6Ozu2u+LN3XflJrKBlDLdBznEPzXBfzlFxlWWihu8x6rB0EwNtrBWW2lXNBOcTe
3fY2DVRvi6rM0qCV1SIosmnye9vIr/2iHe2P3YAPdpxjgpIOLbBNsFVDR2k6IdIgBkz1rhK6hlIZ
KlWnGX22U9Ik07NtjMg5QXD7z+5jEHkKtklv36VoGCFJB0ePOdMmIqV9MkSGgYAsOMP+ZVqE5FlF
YR3Evb2zQI6KFx1TePLGTTMVSeK47G1gC0XWiAfDaqUrmmH2UYNg7+uxBkKYfDz0ODZvdBG2qJCb
Y7raKqYfy4npdT2MTSePrANW9m0mRwMCZBw6X8DQbxS3CNojxJSRLGep+2cFgXgs22lZTkIR/qLZ
s3//O+3uFrCSTM3oc9HF2bzCIZvQXlydmPJFk7+jBjSLU2+VQn/MFatU/JZmeOPmqAvmrlNmlfU+
GUr7nZz1UJju/5a914wm79rmJCG6qTzo2UaSPSPpHkMS8m29DYM4daxzikPdwWPvLkUNz4yXc3Kj
mqiDIoEMCqy3AisofCWXO+V5ROfLw7yFue/9B9v7qNSVtE75oLcgkRhrFNmSMkqq3ii9CUjTY5SC
PXCSUP8BCPMI3rv7UcGHwDSi3kGSenNHqDWK6rTccL4JRzV30TjMH7Ve1+srOsdL5o0V3QPUqaLP
cxmnzakO2+iaTbV21J/Zec+IK6/Nf/TMdPKv14lJx1sZNfS6aJksk1coC44ywK3SqyjH5uDK2F2L
4Ep9wCgWhsPrtdR84FPjRRMAb1avppO2J8eCT5cpkFDuf9CduMOol34TqzBC377faGz1GBox2wet
wEtRdPU5lMMjPsreHUiug7Eo3Riuwl+f+bdmnTZP0HYhUAQmaq26iyDl9ANfKeUfgE32i6aUFVYd
Y6iWj0Mlai5DvAenf9FaT50Tau31l96Z5eGkI99/rdo+kv2xTsdMcTVlxhZV0VGt9lIq79bF3CRb
ATy2ddLnOnfefrSBwFAMU3uji7LN3PAcZ8KMenEgmRqWvI2tuHkRZdfMzI2Do71z2FiK0Mm1AwZ1
W2sUItGEOiZ5UKEv/qxIQ297LXSkb8kgTWdND2fl4HjvbTwoLpCGSInBfK+75bfPFPcLah0F2Tcu
FfPz0On2pZGiHtHEwTkoJ3ayb1w8AJ2S/4LJ3D5cPVeLgNbHFMiOkvdS6aQPS5uZ1YWXrz9DmbMC
5poNdpTwDA++4d6mp4ghjwFlRO6/vvjfHhMtKaAbBWsn6HicZsCYp95I+oMn3HuZqzIWVzrhkvv2
9SqVJpSwX6dpTlM0pgusyUCjXUr/Zy56etBX2Nsq4EjBtlMz3ZKu0NRMkbnvc3zazPSUqHH9OEnR
x1oVlV9a9nigDbS3HDCKNXWHFMCOef1oI+JD9QicLiirQvc7bpu/ogF6s6SL7FJoxtEAa+9V0jIm
B0MzisH6Jm0xksxqdb3IgwVdej9Tx9BnS5Z+qUlvHxnhE0A7iNYhHP8bDAz1CloqoLQCORTho1KL
5pRGxdFAefeBEHtgaAJI6kblEHj1MOg2ba5+jixvojf7UtWO7i7o8365H+Fvu688EFQcCNz03G9a
hZmoQEfVeRbYbb+cJeIiM7DYfgd0trh0XZc95E0ov7kLyqLIWZAvEydvELolCL6miTICSUOqbESK
4C6rf95/sr1dCCmFviSZFmOv9cl/P8YFlukqlNlAA8ULBb11K6eZz9EsGl9SyoP3eLTaZg/qTdlx
LaCCLarEeKrz4t+0ybL3PUfPq7s5O91/uL0dApiNXJ02D1rrm+UcdYZXUUZZMAt4BgOQA0+KYZ9G
FSfg/lK7TwYoGageCrE3KSQ+vAuCxmxGXZKcc6Kp+VXtot5L0kQ+tfEkzvfX2wu/7HvY7KCMb2l3
mro4VmnTeHEyJT+TytdBuKoq319l7wWSOyFuwTV9O+Oqdax8naFCBM4WzsmAhnua6VReo0Ft/+Bb
MWGgQmXcQpK4+VY2LeN8NAmHUaom5ypMYs2XpmU6If4sioPF9r6WhaQugx26ZDfN1iparDbSiIVS
LENSVOLRSyyEnOWFeZ1VdUcIlL34AeoGZCqkQQB06+/57ZSBOoF5UnKNzU5RfmmLvnMR0E3OSd3J
X9CXWU5qIh3BVncWJUnkhqES5uttsyz2YdFma5+cF9AFVY5qspv3Zu/NZh95plRgZjy03df7W2Z3
VWLkqgzFxb1VaZIsFY6ptaRBV2J1mFBBX3JGROe8ja1HZHrK87JUytv36SrYyWzSUNZe/abCqYWz
iDptWXTuspehXOKPqZJkfqFO+gFYbOdIUPfTDINfRG2x/ZSqFeuOCPElnKxYsc+hmTfvogzk5ENl
UtoclBY7G5V4smI/YEWuKhqvN86Em0euxSH1eJZb/zRxE17E0HQXIxmlzmXWOh5cOnufjyEEJdoq
r30DO+YlLqUQWDxCi5O8JMFLRNXj6KrFqjiXwOM9XcYK+/6eWc/2piG/lgPrWPdXQrT5fGpjD8LE
pj1oSqV+bynTC2WseU4sfDmtuEkuc1ROlwmzrs/3F977mKxJeYD03W1fSinbIQN4QiMOYa/Uw68H
6d9ihMUkTDP8g2+5gtZp+xO3b9pTs0rKgDp8EmhmFfceGvl159VaHdMMq6BUvbdLLvqDe2nnnuAC
5F5HsR20wjbrw3O2WDNe6HDrrMV0yvzZxoPr4APurYKOGAUWGR8xfPMBU7OBFtXT824Ko/azeW03
1qI8iNo70DPOGyM/C+IPhdX2YdIoH2ukswHyKSQRnqDu++o0tfS+5RimXoZqRel2ZVPWrgITyI8i
3Yj9JQFoIltaf9Bh2P85Kzh1JU2vVmivDyfkhKoAwUh6oYH1iERVeCX+GU/KUpp/4xJefy3RKcc7
SiquOXM3f8ia/jmaUI28v433fwmd1VXNbYcyFjtTzslVKKjzzGi9edKTJyOVEra0mTtBF0b9S6u0
+nmujPkdys3yc9ziKY+LTv92nisgDdlhOzB/RvNo81awBjaXsqLX22bxjxzNGaq2tHMRXVUvYyo1
f7D1yLqI/IT9W5xwlHdAUAyTlFJJl4+G1WTvYqAKB2d3J1BoZP4Krg6rWN62gY34hjlH6KYHgM/G
U6fZP+Yu7s+kyvXB/bITC2H8EyQ4Ritvez1qv6cKIrQnq5Qh47dV/a8eV+n0UNhd/iLDXqjdLi5K
MC8NpheDPZnS5f5O2ludxi/yrmg1AVjfJCrRYtddTrsikOi9MgAGbpM2XXVW2im+Zo1uXlp8B04q
gezgO+69YdqQzPQJxNyt6y/77bmHKFLmOS9odcvZfEotyfZjK8wudKqqgziyM38GPAA8Aio+IXG7
Q1FyIQp3YxRkS9cHsty32IgUhVd00fTZQsPfLbFLu1gxXpEuQ9a3swQpwNdLgBuHwLwd9WMbMWLe
zSeeRfZ/nJ3HkpzKtoafiAi8mUKZrmorbyaEzBHeu4Snvx+6ExUQTfTeA012SFlA5splfnOEoTKd
pnaCZ9M20YEvu/NiN250IiY/E+oBbd4lGgTP8wINxtq/5LGDGpNk9A+2FY5eLdfjIWFuewwHOfj4
+j7aYAzODEg0nUEPUFYum5UNmXcRpNwIMq4h4jgFFlNhczKz7DhVBQ4vPWgx1Ku1pFDgDQ/m+9ho
Qyj4hun3nrBK5YuiBNgW2PbwRx7CtDqoCVYMXl1l0kNS+kEKz1pFoLbG/co695MI3kWKaHXchNry
3i+SSXaR5QjiU1s3xVe9LpTxTC2VpC5D+PYH46IqPDHsqj9jURvpfHQUUw9j6kT2XW6YY3TIlKB4
yaEHdocOacj0F+1xiju0HKbj1HZ6cCeqIlC+qGo7fsR/ttlDSmwcRxRjoaYw3uVlLqeuCZKJEByj
8GqkfnXOcGo49R06eKlUxv+LSwYyo5+HkHEi+e71D7ixa6Aj0MBBsY7Mczk2DH2lqvOBIZdahsUV
X0nYmyLs3tH1QB+jD2oEUZM97PzGwSR/h0ePrQho52VuXaVY5nQO7MisC8qjM6XyIUEu+0ulaikq
PWl5FkHee40F/qwXRfft9WfeyGLoFsymhcCYZvDEbQgqrD5OoIWSoCFEfmkiKzrJ6VTvKIFsrUKn
BRAfeQxODYsAX2Z4ZDljMo/Y+iJw8fHtD0Wai5324vYyjCPmdgSM02VK1kxcDyHoRWOY8szNxiD7
kYfFnrPFRoGCthEBm4D2N8O8fWfBrFPDzsfuMXSMx9LGjyhqNNVtEEw4FMO0N8/efCySWfRjIO2w
SW7X0wacopycJDpvpfIa2236QaT93qxlexWHOajDXcwft6sg7G90AVc9/T5U/g/BKBtekKSR+va0
Ar9jYJ3cd2ThS/SGFUNjB4mEeNGgt4HbKwX1VmE10JYHCZD72/c3K9EtglYlA065faqwUNQ4q8DM
pTn2Z3UJIjusd4UGt2IWLBtYwKRloFIWq5ht15UVCKSrHmjSE8fJOsSIuz1MdtKgbCmsAxEl9xRF
vF1k+681FbwbFSWOVQtpkhy4YgmwUWVigDkWMrZ0k9S9gzX49fU3uZGsMCGfUcFwMhhlLnbhENqa
qLMsugZm2X8rjLziyaLmowAovfPRtg7YrLQPFZih0srZPHZ6zY5aPJ3x/2QOUTvXVk1Tz8ynz23Y
fnn9uTYX45vRD563/TJXgHBvS1qiY/bdBe2jY0Shm3WyfSpx5z4K3sXOrGzjnM2PhbgALXya3Iu9
Ek26mg5agURNFo8nEonxMsElPbz+VBtfi1XIZ8ndoNstU8uoTQcxKgIzbjWankWDG47JNPCha4Y9
FOfG5jfB2JBZcsLWyZYp4x2EAUp4ZdDi6NdYTtL4YE5dfVfYkmPgLWjG55pN+tmpJnMn5G89J9BR
SBvMlKhLF/dXrhX4xuAzdBVDWicHf8iUD348xOVBDtXx9PpL3ao5wROATGHKSVNzeQakNPBzszLz
a4qG4VEZNf+QyCJ1Y6uVTr2l+neR4nykUMQD2cgdSMlKeLC7ZOcobmzZ2Y0N/weuH0aF8///p25A
a77y67jPrqlaBJccJRxPgFU/GZlDktbHeznKxheeSYRzgJsxRsvHVuVC0qvIyq+DJuQaaZEo/CoL
SW0OluKPZC6R+dwkYXQYIST+fv2dbxwXQH5AR8CqMF5bXheVPXCZ+3p2bTIgfnxg33gJZKvd01Da
SP4Ap5H3AfzHuGTJYVezqTUkWJrXdOgDlIl7qLHcx8e8AeRXIentNXWT3f2Hh6PjCOYHodNV4RvE
JXpotZJfdV9u7jO9zi71EFc75fXWo1GTwIKlDQfeZ/68/2wXcKh6mUhjfmUyZPxq+km98xUr+eaU
hQabJkDKCe3hZA+zvvXl5pEyjRED8PFSFxeYCvBFP8zpiifdMamtCNFNddiBi20EACY90AyYCCHh
sOyP+TS+oR6lxVXWykJ2gfFo3+q4KXpsKYNdU7ONk0BDmpNHb1rBeGURvKuWDK2XfE6CbzrdnW0N
zSPTlv5r4yhhfrA0oJMePrudAv5yFIVxfn3DbAGA+QEQoRhdUjAsaxTdVxJ2jc0UZxKQU6ZOT2QX
nFj9owmdGCO+yiinu56wEbpWEmS/NVzrP09hI35WrWrH9JbbQHEluNb+zq298SW4sTlCCiCvDcgV
/vFoCJr8tAAtVTmwx5OlpfodlY+88xo2AiApCBPwv1FpRQiTgPCb9MBScrmqPBhT0T9gjthhjTZb
r0O53glCm6+dSEsQAvqxdiSXjDSAXQzyo3P89qmJTeOF3L+yT7itjvYpErI04R8oEvnQIPlsXrXU
rD+gtoqKu9VJsXyZskS7A4OPnOXrW2LrtVPtzO1AaGkYbN+ebqkMh0IR7IgiNrJfUjTCbZeQ+PAH
Q387zJs3Pl8As43gqvkrqXYqyDfQJ9CiP4avOw923fUnjebDp7c/FLMtaCi0IGfrqtuHEjCG/Eg1
0msyJsVhlKOI6gqBuUwdrZ165G+Ju5jEMCmfwaYU4esUGpdNYwyjKru2qR9/H/J6etcO6eS7Q+Ik
F2Vw9LNJB8Z09ThDe8cujOPQ0r558/FxCCyM2GwK5DVWJVZyyYkLLbtWmjLoHszCLjmAdZtBbaNa
78mErreNQ7OeDGIu92ay3+0bLpKut+UQdLk1h80iGdPPo2n+QOhVe/Mlx0pMKMlHIcKumuM9t3ru
Iz5/VXHQcg3Zny5Vke7hb9aXHKugw4SqJQ65q8BIm3zQejtiMIH+7if2iXxHEpf80sDbWa4cmt2x
l9GY3/lq60gEHAxXJwIfuL5Vzyjhzo6rWCBKOJnpB5SAVRjNRfNkjnoVnHstUtTT60djfa2yIsUs
PXl4ASu4slXUFGiGHl2HKMBpe2izg1Rayk6E3Xqd7ApYFjMOYpV2aQXBrmFcf22qNLiri0I5jlln
P0V4q50oBdoPs5zn248iY3uEcv8WfvyxyFTCiEJFmahmozhX3cTn6E1OF3o0CscPNcq2fwampRel
q9MTIoSBW8IZz3c+6dYLJsoBRJqnOSSFtyejtPWBd8Iwh056dvZDx78nedlrg6z7fgwN4UXSqTJB
KC/DNviOUcH6Ib6WkjR25zHSnTuJy/tjoKLld1LbXpbhv4fpewC4UecxSa1f3r6TQBjSaVXZScSd
2wdFti9oMzWEO+D3wUXTJOUwIJa70/vbOiEcTTCb9K8M8qPbVTpectdiUHNV7WDyxkx0L0mtooce
BD/jFLDL6w+1FdcI5iY9LIDDK4RcjooLzjzQB2SF4CbVmoYrTWhfWmTHdjbK1hnBxVGZEXJzObbY
KH2mamw/C2h3mJaHzjGAmKNFCsPEMsNZZbkN7qZ87D6//oQbJG26IpB3Z44y1/6y5u1GqRzkgoI7
MCrhezZAG08IX34IgLz+MbKmbj0488rZCJLRcakVdf9YTZP9jOeWxHgnD+xfr/+mrTMzf9yZgUtW
vKxIMxQQ7Xrsw2szRNrPJLDzF73/D4au8zVNFwqIJRDqZS0o2RJMjZrRgG20/tUakGFx1H58NGt5
TzL/70DsNivgwyKBRwBkXLXCc1ILIznlENjjJEoxc0XN4aHKhmx0J61qwGgkATZpgYWs1ynmCv2I
m2AW/KyDIoQ9ojZferPsnuW2zepDa1a9drYttjwtunYy3SksdMVFwlFjBiNAxZ7s1jGOOOaUzVnq
5PJYNrae0k6ooq+t5gyjpzU9cwBFTKC3HCUqLG8Cr6u5QpGafif6b3zOWbKLfilKVGuhVESnyfUk
EBSicD4qXWo+pgiz75SlGyeVRdjD+HwQC5cRMNBStU1aLbpCLmoP+IUzE1Cn6t7oB3nnztyIQYBz
wYTMn3JdNalhUo7VjHnRB1lBU34anodWDR+taVJ/5LLodyLD5nrzrJN9uiHk1Vs5kvkWd7SUIpIY
ReZXdDjTu57u5TMKvvbOvbn1udDloC6kllqzJKTS6VHHCNGpq+WO+ZwijjDU251Vtr4Xz4MWMZ22
dZO7CialKWBeXsWYxvdKZ5aHQlIVD2pYuVPUz5FzcfhmyXASgFk6nBvq9s4o0GPEhQSAQ1gb468E
rUmvY35/J7q080rJjh8snKJe2njXtGrjIVFNpJ6ap/K089XblZVWYbioIU7m0AYyTuh6Jk9RFtff
0lhqv78eNDd2CSAl+ggwvnilS5Uhs9ZGpJVnOoE8RidsHIrW63RmxnnSSLVb57q6U8BtbBSMeamq
mLtAsFsG0ETTplxEZXadQqnwzD7XzrPnzPH159p6h9AJaE/MneeVQ5EpGXASpyi71o1OhzsIoytG
vaYHKG1PqmNrKXIoYNzkF/TKFxsF3avOwWg0u6LDNf3AUTDwPQZy5tcIjt7v1x9r47pHEAbQjcG0
lAt/sVZPcNZjA8PUQh3SR0UMY+35WaN+iHw1yl2hKgVqqUW6E4u3l6WJhlWcwoxn/qb/dO+6mZ1c
juBoa1vkndsRVkq3D1PjGApdMrwa1bLrKA/Ont3e1rtlCgPqExw5WerieUdOyf/TiAbRmYcIf8GP
uYbzaSZk9f3rr3ZrqbnpSl99ZiMuMykpMVSRZBZXQZsbKM4gMO9apZ4es0ED7vD6YlvBhfsGFC7Y
m7XqxIBF8piZ+HHIg2F+aVKhoG+rNdbFTGvjEk+ldqfAHnqM81jfIwVvPSgtZuhZvFTdUrXbj6mD
nB31lqzCsKG9FJU+HeUqqk5RZAc7Z30ruvy71GLfpN2QBqVQmBrbWXzKY7s5DdwefyYtwnOoCv23
j1pBQOMq+Lf5N5Mrbp9Nk5qqjHJcCDpl+BPpvf+QNtEeWIt7hn9mcTfMFx3bhdYQvbhFhEYIJWLM
AGjKL0ND/5hR3kyFC1tegpfbqfIpnaLGcn1fTVoPMR2j80IU/CmXIZZgvZLnmWcpnTSezco2S28M
DPkdLjfaF6vJAsuFWRPX+AlkwjjIetqYL+OU1H8SKEqxa9u18zFIjDy/c0zkJs6aXSnBsQnzonEl
BLqvqaLg6u5kiS97YS6GP6ac2ziwFLb8VTFzRz0EoCTf9f3gv096c2qOQ6bm5cFUBQLuThz0D5Jw
mvZUObH21c4l0R/0pAsqL0+1KTukjGmcQ2NUfedioitJGI1O05NQtdK8lEMH1n2QgNx7DjTXX0ZD
Yfnep9NGzPDNRDmrZd1Afxwn+rQ9knPeGBVJ6rW+ZAl3NFpG8hOwRTwRxyxvniAc4TRcpXZakl0U
4meG4CAK1/SWQKbkgfgsApF8IkpZ03PjWMylXLD+qfEbsUmBFESjhN+auIqGS1bqzjnr4YxcJHVo
giPZvBJ7WiLb6dGX08Q8ylmg4yKhB6pGXIs0ySu0OHqawAukB7yemv8RPYR5r6YiUo+BJNXgooY4
7z/FI0XOYbL1LH+Ziqr5UMaV+Yi8XpC5kzmI+mU0y7B009qcvtpG4vwazGk8OQIPK7eLEPq5kxSz
ts65XGUoHA59/9QluZo8Ds3QDy7808A+UFcOpPeZkQSHKevhjibOoE93Mt54gRvI3HpHZPqt9KCM
nV575WDibFjSm2ruErlXMjdIy0o/1K0T3efj0HQYfyfOVzTIBttrRW58qhyjyV0LsI79qErDcDVK
ZUhRFobz68lcNOKuD4uxQvbBzvQIe5MmU9zWgTkF0acc2kMKPqq6KElo4r3FZVG5dh+0vysdmT/X
TyWzwq6OibPX4CIv35ftZHzuJD8EAGbEuZd2OaKKZsKM2h1BuQUvPcVk42a2WUmfc1GrphdAr75K
ZTN90GJE7l9ybHYnl5wt7tmUzthfRFTVn/qxMVpXL1vtS1mpk3JCaNUs/mBJqWaeipnGXgNp466k
LqT/xySPvGNZGZeJCGD8QcQwukx7AYjrf3Qqx/6VUZt/qBrldy3Kcec6WYX0mYCBBBQXJMnOSim9
SezBqmAQYKczRl4zY+3KSIqPo2T8fP3iWrWM6PCj1kxJijYmay0uZEFbXzYGK7uajZp+s4WTvQu0
1gRz5MTt1xJ9znOXNAUnbxSfwevG5fH1H7B6VEZO1FG0H0lXGSUuIryIRTOlQ4VudOUU70QoRhwa
/YGyrU5O/2UptDOAdnOlLFEScZ/ngSNDBPQH+JpZHkzQE0rjpEr+nk3V/KuXFwrZHKNDFGzWHIUo
nAA72jnz3mqofs9uXb+UjknZ2x9o1sblhpw1g5ZdxSBC2w0wP9WT1nNs60nEjmfbsfFjlo+ddjbl
1iVJwYvxKZC7GVx8exfrbamNTk4BlcDUf3AibTj3DIjF2dQEaWvlROKi97lyLGRF7J3CrW2C8zVt
MabNgFAWHb+8AnxHi4hT2GAdmbV6Lbsq615yqW3froYLiAZcALq8QNdWcJrcjOQ2nOijqgqc/0Ql
RNmtODeYkey807/I05uNMkMXuSp5o/jWruoa1ZTMAklWBtpxGg+HuWF6P9ZO83PSc/t/ZqhzX8mZ
nahuVtf5Y2LWof046qUmHdpQstOTL9Lom+znMiPbgcL29R22+ubzz8NuDSYCs9HVDsOyc9SxK82u
oV/nHp7q3CPNNGiHtHR+9IGlHW1bpJ7v53sEqlWqycpUCqDLZwgpMp23u61QonAIqi6jDPHFUdLy
7JiWZX82Emt6UCNj3OuvrHbYvCAV30zfpWpYRkKkhyu/Clkwx9X4Woyy4FiV76GkpDtNqr+BZvnR
YdFSmDCIpCU4v/V/yi9cb0YQuhaTSHXye1cdAhDbQh2M4KBrbc296Fd24ZKxzKzKKq+QtB3j+rua
xMU7GROnj6oR6eNhGmHE3/UdYtluHhlNeKc5lfUpaxpzwAiiTL4DF0i/paoPdmkUPN6xVwtlOg6V
Nv3KhYTYZ9n7gBsQXFVSrPPqWv3Mnu9aN24m0b+rQzp1R6uBVMqUDYa9S9pj0lQDpfetCgJDuJQD
VuThMBo7Lldh37pBgfvLE2Er+VAjA+W7ymgPX17fmKsAy9eCN0jPGgU8+JHq7SvM89AUYY6sfcSz
Hs3Jbz8ZkZS8FVc3r0IXjHEmDJxVIJCtGPcrOc2uctqqxLlIeqyzak/Vcg0BYxnmU8QvipD1dCiK
49RMwZReJ8uPzmnqD0fyHfkgorjj+yu+F6aq/hxGbYTLnDF9D2tLex6YWx9ef6urXGf+IYwByfwg
EcKCun2r5uDLdLKY+0eJPh4xIyLYSw2zaVkTh8SW2JMEx53jsBVjWI6joOM/uqLWcdKcaQae0AMJ
8v8FRtZfYimwLZf60jr5eqF/hx8WP/qIcu8R7rYOPXo+M7Ib/AEZ8O0Ds7VKDlmZX81uHO5rOe3B
m/lYo/XOnvzv5lKIHNNSZbWVuk0slZR7M3QJMWqbBqcUwFRBLEAkk72T6Gx8RltmwIoqK005+v23
T0UVEWgjej3XsXGK86gn5bVMLPOoMGrwyios7mXLz3cW3Xg+Gkqow4CbZIK0TEZqrTLJzKfsitR2
+13DkfIc1V3buZE6WXvIOmXjeqBfhlQQ7fAN00saZ1QQPZumpmx0695QLmZdZ27RpIgTRqPsAteP
j3XS2X8GRoWHMgJzl5hycxdDojlL+WRc6IK1s1rl5PqVvKdmtJFZM+6lG4RQkwzWcHGBzcpBihDc
J5FhAZ9C4DEjWCJSd8LaofiIGVDzdQI/fBIJGlGobaTj3eunefMdzWNSjuw8cVrEyMoG7lJTal8n
NTHv5c54waACZc4hgymFw8lOLrO1HHMdmsGMLdfShqVZ5RMTp+xa2or0yS4ahAeMDOXRsk+PkzW2
YmfBNcqGNiT0FswmwSith5ZNX+ZOmrVgVn2zfAJHFByztgzRXTKS+BveRMMprdrS8rTcGT/6bdxf
4DoVOznS1san5Q5Fnypq7Q+qCimtMx2QTWY20X0G+wnd3r5yWymLduLz5ivGOYs6jVwM8Njtwc5S
earsZMiudmq2RyuInDN6KemdUwbWfTvV1rfXd9DWo9Hb1wHGgUjhGW/XU0NRDoPZwYcNwuY7KxmT
h/Ky/sno+1rf+ZxbD8f24dAxcUJvdXFgOsymAyysErSWcNdOlGQ6K5VanQuESbzOEuF/eDiqbBwx
aWmya+eH/ycLS5U8sfwJp4SSk3Ke/Px97whxjLBE/fz21/jvSvOT/7MSqBIlmEiHri1D5gOwsIS+
F303/GP3GqZbX4x6AmukmRBpLM+82uAC4yiUhGNTFm4Bju8xbVpcpWC/ffoPTzVjRumGwm9bJgsj
vFfMeEFHxXLeXiOLw34obOLbgA2btFPqzjttkTLPkG2NqcFfvbPFK0xolcl0ieJrFwadN9jaeB+W
9rSTimy9vVlYk9Tc2Cj8hsaM9BY4LDrVk/YpnsLkKFpjOpVTs9fi2XogChzKDSqreTZ4uyf61KGf
VDGoa4IUVSLayVfAO3sIto3cio1A8so1wLR7OQTBgNuMRYXbGIRNdFHlJnR1e2wuRm+Gx9CmPRtV
fXMmIdwLVVuvkgwdCgc4wDWfPDNTUAVcashyxRF8DXm8owuVeKlIitPrG3HzVXLDgRJhYLuiLjSm
wGQqNNMr6TVs57FFU7O39sCNm7cN2RSML2pi5oOL6xR97VA01lxy+E53jJt4olEqhx9GbYpPJJdp
7KKP1B61ZKJTN3QNhsVWscNNWaOGufNmVgr0BS6+Vcbqd+h5UvykeIm3anCMVd8U9NJj/dTHSBEA
KrEzWMESRHu3yJ26OxdFhqJxkuDYSrWdZS5Qgu5Czr3X9NrabMQcfhk9kzVYu+6DOPdVhgA5cOn7
wawYYpiW9JJFxc/BF/IPB7G27z0jh52bY2sDEBooHqjT1vRe1bdNSXPK9Crk3ny02iH6glTJnjTV
VlbNLQ94B74aRh6L748ZhZonZZZdrcgKfmWdCL46Uju6ioDkDoRIuI5I9tzdt44RjzRr8syA0GWQ
bXUsdOwWOScjM+THTBmz0vUdq9VdIFnqz9cP0tYHnBXgcAax6XcvEdJm3diTnLEYPwZKrRYN5Rm9
CJ/8uA71M5pA4ZOo5OFAd7rZKbXnAL4I8DNWmfoSkjsdn1m5+p87MizTAFFO4iEDJf19pUi/E5E6
f7DiCqmBu77eGWVu7Jmb9RZfsw59tXfmEXibKn3q5mo7/nQmNT68/ko3l4ELDY+ElGaVgxP+oTeG
WgJ/v5AepQq+MkPcnUxmKzQhwDAzKYF+6CutdL6mzNwSG7M+VPv+DqEhWknYtZsHM0pN5SCZZqS4
Rt6ZqhvWbZ27uOxE6SHDb+zN42gEq5BvBeBL+clBWdzUspXUBD9yxqrIvmtGgouw3ZkeqNPi7bc1
1iZYIBCTcQVZjg5kX6+1uEVosuuy4nNb2HSt8gJ2YDqa/yEzmD8igpbzoGIF4O0Z7mtdSiPORmfi
Q2klxnMYl/7BEr21U7ZttYPmpiChhqYEJ3+RGmADkktmg6qa0egd3JNR7f5kSVn8rOWqfBCx4p+U
tKkg8eOhdoRC2V9ULe8UFy87bWf/bsQfdhRuvSDPUKFwnNtjOTZ1aUsKSbJqhsGXrh4VzxiK+pqm
wXh8/ai8vhRAqdulCmyO+8kBJhWOfuQVXVcdEK3KniSNwvn1pTZCObwBlAzpwzgz/uZ2qUbDDLiZ
E/IwUcAsWfATRBhHF0e0yblCGf1uDPewE+tIAHIJuCD7lQKOG/x2TaFGVRvnNa104ePA5gfGR+pG
eU8TeB1HWYbNSANozsuXJZsWBpYxOfQS+94ej1EQaY/NIOUHX8rNh6hp9oQEttZTkTaEEsympSN7
+1hqUhXapND2icJScZtS8R/VIUyeVK03wS9hnPP6p9t6jTA+AWowlJ17wLfr5aZw2qaCp9r4vfWh
k5TkqZWVameV9V7EJArjCUaSGhnNsoyKdGp5E1GE60Dq/wvNXP+UdKF41ORkRyhufeeyEgXozN6m
ulnWAYnOPGsMgc9BKSl/TQ6uSZ7VysbZ9gVDAXRLL4bB7DWyMYzcOQZb75I1Z+oHFQ++FLfvEhwH
bGMNUF2BrdKlEUJ5iES5hyTd2iH/rKIuvpjuh2E2qjk70mjll0Adk1MZjuPJVLpvEsDn8+sbZGs5
/BVn8wIywhUCMu5IzGHJI3U8lq2XD5IVuxhYBPeR2TXnhr+zo1+29QWZi5LxKsDNVhNss9EUf4CV
eK2VSrhmaAGxQUMBqT/hf5DAbtOU7ONvGLs7e3Hsr+XfbdZEzwlcFPtnLvpX9R14/o6CKrsO8diC
DbHIoNwWN3DF65mPfCyrRCGKyiBRNL+7JqKTHkDtY2SFGeQX8jnzBxKrSe3aIoszhKr8fmd/r5kF
kHIZpnJiSSlnC4LbTWariTEwbIDgBxbkfZAUyWmoe/8jGkb9A57R0x0QL0ysUyxFqsyWXTSbNS/o
G/sxLaxw52D/3dPLNwagh19EUUw0XvwcQwYNFbU9bFsI/bnbmZlfe3Gi6dchG+za7UIjjw6YH2bj
SRqKsjjYAgVQN1K01PaANemZa/u1aXuAeXGeDpQ2jF7iuG4sr+1j/MisbAJ7FYU2HX7R1qq88wjz
qVw+AXcyOQghAdjofAD+zZQrOywix8yuDrXfUaeJdOpQGIITatePqo+6j5MiFDeWQ44Ga72nZbtx
vgwMNtHnnwGyq4oEE14Hv3Q1v9p9LT0Pct+eFCM1znUxOh49oT25x43klsOsob5IYUInfRkhOVxS
HgQYvFSxI19GfPq8ytC+6MIpKs8YpwmbpLIAgQBZu3+qKiP7DA9KvPWtg9DllM0iPShgrO7VIjfx
iWeaecFJ9mtV69kL9HdzHrsad3VZZ8/aVIMCk6d0xmMZl9eD2iphYT41U4Sh5M4a8cvhCg9mYhUi
zIsjwQUpwI09MzvqHxk9iFOmYnFK83SPfP03etzsNASzZwAtF5QFFdFY1GTCdiY7lmPn4ujIDj5o
qglJpRkSPbnXDeF8Rm7aRuQp7SLXrO3qpe9K2XRxrY/DQ4Ks1zO9PFm6852RyeHkJ8GHnM37JJvo
ok56M92TPah79cdqf/KjESVAbJnOLqJbc7j+53jQqBYiLST70lfhlxiDubNuBcmpgervtY1e7WSt
G8uRF5sQTgG/rzk9mAI2/myYekGtUbz3rabxmBDj/z0G0k+7qj++dSNARgWcQFNtFu5cbgTbCuRe
x//1Umi5xkAr8bsHrVe/Sqmvv2SIVt6BBG13rtRVNoQjB76zeL7SudXpWd6+UpGVVU9t5FwAG40X
W69sTx9RFxwGxA1ff75VSsJStOlg2TFMBGi0CG59V4jAbwRbzkTH72CjLhfc6WBAfr++zvqzQVWA
JjSTQXihS0W43uA00auyLtWQ2odYT6WL1QHv8acoOrVlpexsk1XQRp+Kz4agEjNl2qmLXdmqg11l
amNfjC6o3zlJ0d5VACruAqMsropweleyiuLJFmidj1q21z5fxw9kOih20KKjr70Ct1R66shTq1iX
TJP9Z6Qd0m+MLTtWNXLjO8KGXMqOVQWH19/yeuOwLHJcXBYkSKtkvatbVOPhWFxCS5rOCfhiD3lR
54SWeLyzcTY+KARNkjCaR4w+lhsnyAJUB7Ve4tjLnwBoq5chkq0Tdtz5oS9F+vn1J9tYbjb/QK4H
uDgnf5FGoFaYFbMu+iU26yFzoXs13wY7iZ5EkSHEP4xvxkOBjoA5x0dkrD9PdG/P4NhAoKMT4Fzs
Ibc/SFUpuzGaj1+BnTPdUeo/rz/fxoaZBSfn0p+wxr65Xa7D749aVXEu/lzRDXBtn8akU541yarc
2lG6yyRr3en1RVeZ9PyMCBUw6ZnZ2stUERoK8JSpdi5tpjvBOcDprHSdbIZ9TKCMkgsijtJ3I82V
H0VWt3tOxevYw/LAM2ZVtzkMLb4pWqzdYJqE8pqHPo22ltz5PORO12prFf515Fm5xzmM8876536y
Y03r/NZ2LlVd6V8qNESvRRS8ue9osFkY+BiAWuD2L9upWdCIwJEgz1pRThteatRjVyZ72fTG+b5Z
ZfHG7FrXA/r8iKqNTnOsnBLcsK/JLl2HvWt947WBE2ZPcifwdZYBOyjY9nqAoq7VTtVB6Ub1onW2
vxOwNlfh0wD1Vul/L7lfIiydQSKjZz6bTRdFJGDlg+nNvoV8HKZVFnMciBVcCLdbQAkUJatqxB61
OP88tX56zmol8irLHHayVipQ/q3bHI48fcZkoH1HXFxCBtSsGlQRYZncDLb1bBVV8LVHv+JZmeQw
djstQWIoyiNduEORIbIGLkRNP+e9AaXe7zsTJGQYguvVh+gOQQ8cF3Saks+hlMZ/EjWAA8KRBu47
M8mSx8hEPewQxp38Sy5Cs3OhaqjvrdYCJJrT1sNZMu71x9DO0tHNdPrPbkJKi4mzhL+HBeo28pw2
6tVTqrSV+pGkPJNdAw2e/oj8uEWimWZyfCgqXAI9jF+ZdY1WYb6YU5LL1DySlR6lQedmczrF/q3b
iVzCXgi4b5Ja6C/22FEbNcHkTG44VNP4RJJr3BtNjWJkL2z5RyGc+E8YatY7KL6Bfxgk9OZdE+eT
/+l1mr9PUyTnzjnR/xmNJL84DKYF/lLupETzelxfvsRSXnxv+i5zvMEwMvuQ9qU/4IBphR8TG2bN
oYV+d9R8e+ju/E6Yj1UvifZadFGdHqTG177GLRwMWvXajNkJE+k4dJoIXBMdRumUKFH1kImhibwh
kZLvEYJV0V2O7JdwrUapnRO+2GHu2Y5UgR+NEHuA/yKQG+tUo3rG30ypDr5o1dLT06zSL1ODqBN6
TvGXAl34CgfGEIqLFE1d5RpNa5uumYS9dIBRZnVeXPCfa0tG+YxosZQcKh+y8MEkbZP5SKZEB6Ll
An4aazBQzIpG7d7KLFE/Smo2Nu+aQJP/lxeTonlJheqC21fVVL2ofpKcY7PAXSOgZyW5YF3qXyXf
ufeGKfFjr2pyOCO6LYp3kyUGyzVip6rvJFWt/qBEkIaXmiX5FCpkGteI7Nh5MeNSlZ/73qQ1Q2HS
PBBrkVAACVeCxrJS6wfmKGECSarP4vc+vNJiR6tiHVLmKf9MQiQirxUxfBtMlI6I8oWL3fjWB377
mVulf2vggncI6ApvJVLnNVKnDCeJIThuaTgDJU8xAlLfrchwdrLY1bPMqxC7yOQY8QDuvw1cWZ9I
viWZybUn9IKUqbsraJ707vU0YLUK4ZHWArN2gEBMPRepjhlVigwdL7qObTDcK1rjHw0zr3dK6q27
y+YipkokNV3xekbuLYGvC7ow3RAd4ENNTO67+FD7w57J0NZSdAxo1cwib//H2XntyG2s7fqKCDCH
U5IdZ0YjjaJ1QkhLMnPOvPr/KW1gQ8MmmhjDwILhZau6ihW+8AYa5K+XDVNDlEfjDDX4RcI/iVwN
WEmcnsgb2x2W+8ZQBKXQv6ltbXQ2ZLUtRyOppUuQdJqX1E1+rGozfNS6wdnDGomvvXpa4CnhFsBr
jNfp+mnpDBMfOUDgeGLo/cGc5fRglEb2Q8rD7HHEB7HZifE3NgaPPzEagvOiJ7UKSjOowmo5FMFl
sdrJz3Go8Gsupr2K5eYwoiskFPxvxbs60NUZdrFEaMSeflb3juc0uLfbiIO45qjq/zOGJj2bc675
uRmWD0M9/+RwZn64mMV5rNTe65py2DkWGyE5dWsU6sg2ACGsA0d6SljYLKF9ac0K64LQiUD21/Kh
s+zyuz6bxokIdg9bs7GfGBRMuLDNvWXGBlzhSwYQ+9JTZfYDtEOOwxICC+gla+eivN1OFLFFI4Qg
RoiXi8/yV2A8LzaygkalXpQwzHo3Cqcg/tLIUKfHImrjH+UY7GlC3M6O7URXnl4B7VZqe6+HDAu4
uFM7KJd4Gm2/QTfzEKjg3ZOi3rugAbSvjwuDkEzxl5jkDX6kQs55tmt6Sok+2PUBx2jzqMphYHpd
hGiDO0+V9W9aYMZ+TLMusV1Zzy37qJVBlXio+VufVdp5oU/xLw78aQzhlIIVmnhnS6t0U01taz/q
sTHHibZUn2Po9RO+yiURHvLAenqU2tF47zQYDp+yYu6+Z0C2fytJmn8xnDlUTw7Veecih7gJPGpc
WbqX04zmQXUm9ZfZNUZ7xEFj/GYhDjifK1SBrENAJfCfAvOfGN5y1i7HTsuy46KMA93ApjSsi2CN
V0fFSWbbNwfEQB6kviVUCRHb0X1Dz2LHk6WxR6gCF5jgEJUTUGGF6PB7Dmm4xCUjrxNXhTxg+LEt
darb6E7zsW0hPBNq2MAZEPezFK8MeooLyMJrFurfQxO5hFVl4EqOOauunoWp8s+Ul2YJCL7NIKqk
WvLTiJs48IgC0v+FdMP0YxE7zjepsuGwOGGRPbSKEzSnhkin9DLdbKNjD9/+Z5orQXbsjal7UdKq
T/A9iMvJLSClZW6p9drjuCzj8qBVThQ+OalkD14AnuubMcYmcWxkIT+dO+nyEMnzmPk2ci6dN8gN
3uV6H5S/OvxosfMrkQj0lThIJXjaWvVoO1k6eAjMzLqbTKH2e8ny/HvaddoD3irleFCzcGpdy0rC
+pykrXzGdFPu3N7JwYCMhfRLNZE+tJXG+D6PjnROBzX72Tdt/a0pcGeA+/CCdk7ZB7F+zgLN+Tin
2pwc2pD49CBuQ5jLZp4UbrQkw28+ev2UaP2ivEfk3zQPtjr02QfcrzAxHWA/Nn6tSvOnIZ5gG+XZ
MJykZI61gx7kHboMVew8I/Mk1fDPx5geirl0h9xWk+hS9FpQeoQ81fcsgxTt6nFjdMfWWeT0bJmB
/rucKqf2yRolUG0RkY+f9QsM1ik1gmMth1XhqZ3ex37R9iFbQJamZnZHZWpfAmj8wvu71OpHOSRx
cLuiNSx/lAMtdbEbhHQ+LVJ3Nodscc60JhBunDCAfa6lSOc0mOPLUgbOU1vq8sc5ord5rsIui918
MLPP9OCyma+ph82h7mw7PLWW1n6H1gKxq4LOOPwI1WVU/NypFTKPdDbqUxRDDMjjtkndpavLyIsU
uxp9uxry8xQrVeNzCasvnRIZyztHmtp/mtJ0flr4EUgPuMHL3UMUhaQXUhiXD2NkRvYh7JIRuM+k
ZYoLGaJ7blItg8sIjVw6zRKKWvCLA+czpmvT+BE5KZZSTdjhnE8u+eeSEKL7iBho3H5Y1KINvT4j
t73yVVQg9Uv3NUCpzDjpxVJ9qsqmXvz70eDNs0fMKdBEtOqA39xEg3aOUjcMMxr+dexN0B0RY+31
QxY3cPOX1jwM5Zv5M2JIbhOQxkKma00us0p6g2AYgNnn43jsYmwyqraJfOoTzcVarNgf9GTeSdVv
og4xKOhCIdhJY28dJBZV+UeUGlLg1AZfejXVP5Dc7WmQ3bx4f0YR9rxANSjvrV68QdFirI1DKBNT
nXs0QxUPCn790uvlnuCXiGpfhYd/hqLAKjS/UHhaveekO9TBkVG+8qwMsTv2FWYnTQp0EZGFwO3w
BQLbVGbHVIvDb/9h0/xpWdEXp/qxGruMKeO1PRAqzLMsr606i/q6Ph0yq0NUYYpTyeMhkL/fH3Vj
ccEu0qGkXUK9ZQ3cyvMIvY1RqGBUsf2YYZLt1paUfEcAda+gvzUUPRI+IHZEfMxV5Q3qb1dMYnGX
RU+9YUZpW9Hywu+xpHhrwZIyMCqo6B8Qc962nDQ7aPUpw+RCLZTnmMj3oUF4YSfovgn+CI6A84hD
5yD1eZvzgUkuhHAbemsQtUI5GQ62QS8mrgvddUjld3KJ2wWkwCwL6QM66VRjV7nEKEc4zXcw9MOE
HdFJsvaA8OrihTCddxZwY24iV2bxCG1v1ZStIZBgxOJvl4d1fq7TIj00Wded6lKuPMRJdvu2NzU/
UTzn4iKDJtkErvw6rAVdYZhdPKZXvYuz2a/RdpRwqtayD7mULM1vVUmJjSJNHWnLptH8vphwfRqi
WVHceU6QvjHYXOfeEi7N94/I7S3HFQ5Zi7MphJHXl0KgR/kQ6VgJS5ndYmSlBB/aoO9f/ssoIOT5
wDTe1no+jtZQDkltip69WvkSOtvviFiGX/dHud1CHAyB2xJSYbSeVpeM0UF04/VA5KGNAlwTg9BF
0zv61PVTswP73xoKf0QuUkr6yHathgpS/ApSqBPXoFOTp3nKjA9BvoyT26XTGO8cjdtvJGxSqfHQ
YQaAugaYwILVnHBE6VQ1U9kbtSg+akqzR03ZmBLvj1A94yVCd3hVFJnNdCmp4ic46krf07bI/UnK
1QsapOPObrgdCWdSgYik/YrSwrqoP/S10VcFinG6US6PQT3/yqwZw/ZYe7NRtthxMHzF+037at2d
15NxaZEoTZFqh0Q8FFRo4bJJrhpVe7CYm4ayGIrJUIwDkXyDR+nAdMnIQfO6lugzhn1j/ePAOD1m
qGx+LUvT/MyUh0sVh5BvJWBoO9n6LRFF/AAAi9TqaGhj4fv6khkGyyjLihdo7qx6OuVFbDquVstO
dbCqoAhcjT6d9aHBbfG33VVK6ncO3QasPQMkCrLURtOmi0zLDRXJeDOvmx9HbwW8DhfArQkGYleO
1hoUKvUwUa7VYuonCvLSqcTgc+dG24pPKY+oNGURYWNDv14HlJ1mwjo+BM67cHtzJXtnFmbqjiMQ
EDcK6AKU7bIHydj6/ABGQZ6IfukNu7jDLQC5dWTz8Uk3DsgscJOPtXnSyMdPHV25z2heL146Ricl
2rNtun3QCOlwGKFEBsz45hK3tBHPv4o4p5aM8jOeaZIbImXpBrmWpi7uOfJOVXNrjUEzw+0CfkL9
T6zGX6UhfAvlQOrgN0yGEXwZolDycMwJ3LQb86e+ShZR96h2AvLba4NZ/v9BCeheDwo5nysyiQmx
kCo/GeiDP4y1YJLXu8roGzcukAfgkeLihUO82kNggOvehtl7HSaVYgi13Wc5SPceEfGnrANy4aUh
xDqFjqb4rH+tohb18KQDJkSDTH3B6DY/toNReGhn6YpbTrl5SqLxm6S0e32Djd2KThE4G15JILI3
CVUNkrKe5/Bap+rwM0T5amG8RqGvr4LXddEMc+oPVWFZ/9PmQm4ekDBN9oDBG4uswkyhNi7MZ2/E
LZRBq6FOFyEe4OYMbjMKj7pU7vEeN0aBiiKARVxAyk1c2S3lRKRLrT9BoeDBGafI8Kyksvd25+Y4
lBHRDXKEV8Bqy4DImDoTbTvY0rGCnW4WPmcwAnfOwMaWAfCIKRE1flP0ZF5vGcVOTXXMJemi9nnh
0aN1sPVWFmpGtfrOrhLVi9CUfx+CHHt7xEN2aP5h3ADFWD/aqhHJQ4y48TUOA6TqDCk4oMxu+324
RDu3y8ZSUpLlsCM+grPrGnYSasOocnljmYtwwftmtJQfkOOSnVE27jCqGPxEhvpDzn69lEtcx73U
B+G1tPGTPCh1qP42UtNB7WfKGvsIYaWaLmVIrrOTW21cZP+PjUWfC4jUGnuWFUNT2ioojW6kWuZE
aePH81L5UyFFlzeHxMTBNpcLurLgh1ZXzKi0cQaODRn5KsbulPyhAKMYxkf8jdT/MC0eBNFUA/Z1
U09PhxSp88AKUTMMe5xVssg8z3BQaSvHxbhn0Lm1iDRdSKfAIEN6F5vor8tzbAynkeI2vqY1j7uF
PpM/1oHh27G01+jZ2o8iKQWrZxGxrms0tqp0dqYu5MJFED5RXpxPkjb+e/9L3cKqcYAHyEzEAqiG
5tFqQqXTGKNJ1HYlO6oOiZY2H1CMwnq9GbXDlHS1T68XF9JEMg9BPBooc85vBsLwG4QwAnpuyO9w
O79e1Ci2+kQOiMxHOa8vmVYrJ21ETb0O23lnt2wtKqdbaPEpPAA3O1OKHTkpEFNNs6g721Myn6bU
jndYpZurCg8Z9Bi9LNRbVjOioEgHFAbBVa4U1Y9K1TqWS764FjR4r5f7zB8RFPNKRGjcZu7zD3Wg
v5m8JFYVNghge2TbbqCQ8TwPWShXMVTasjzGFEAAXJajC+gl21nVrVNBHs/dCR8e4PXqvEe4YFd9
2+DnPoXYhfWz5TbT1Hyf212Ew+ZQsLyBzJFb3UQvtaVFugHH/ArpPjmoqKL52hTDg461N8NWUVcB
ZMnhoHgAN2VVPxHiYpqTKTkc+775CHDG+oIwCWIJjhmZO8mpWKFVUCbgFAxHDx0djdULK3G6Lb1A
0kXKuuEoy3LvLoKCrTaJdJKLyv55/9xvLCPjMdwfDNrNsZelPglVGc2cvlryCPFhtXvUSMfeA9cK
dnbHxpOHeIwYSgDHbwi6g16NcBYE5ZE2eeIbxHo+CglOgXBCmvMP9DQ5IXBrfbw/x42oBX4KLwJ4
GIir6/qXbJRahXgskbtaLodGrWLuNzl71oZWRuM2aWlM9fJzkeXj26MWCpmIt0JYEZWa1XmY8lzi
lBhIIHTj5BthFPl4I2aHKd/1B966atij2CAKcUayh9VV05ozSl4ZruJ0ePXatWJzOlSqMh2TwjRh
72tqfezN0rqqEsArv5zq3nyoHa3/+ubVFqEhJUcKqrfPVSUZcZipEvYGQd88RVLaetTe6PWmwe9U
xc1XxrnGnyZYZvcH3rjSGdiEGCN0z2+2Ms702lyZZE1RrjpPUMX1p65K4sP9UTYODMVvbnQ0nng6
bLHJ/3r4izCreaOo3qo0Zj4pcj8e1XAWWhq7IqebE/prqNVdgFfoYE20H6/dVJm+oyyZb8n9XuVo
43QIZ2KdjEzoC//hFP41IRCuUdWKZDodx/wHtN3wswp951QRc1z0pIgTGIRGQd/W7IvP9xdz47Z7
NfbqfKjaPDQyqe1VT/PigCyXRfuJ4im3h+LGrO3OFrnl0gu+PuUZijMitF8j1so6aedWQlQK4GcY
ASIIs0vSpfZXile4AI49clZuC+THl+cgZOZOpj0aYbk8oRqY74FAtvaSkCygNI8GMUIpr/dSoi98
fSz5rjz9aPVbdFWfTLAMlatrY//p7WsNxR2Ou2YAGvpzf/z1nSkETpoDrAFdoep7QY/tGCUIK0Ny
jP1Mmd6MFGKlUSoR7wpX/U3/0kHBCHTqTDU8dqprpOutl1i65EehaezUHrd2MBkpUSMJtnVjr61G
dTBGGm66WgO6ArhoEH0YpRLN9KgH8jJaIS2MJjaDyQdplL59DxN9iKIr18JtzAMeYZ4M5ASvcryY
QHXq3/KM1I2hVv2HxEqynS28sWcQZMHOhTeUO2j9pCijZs8ZyOPr0Azde1Sj9H/rcKz/qQap37tR
N8cSzFIKyuYtxMw26Ab1JkI6nWVMj0VgGhcFKNqlN6BX3t+dW0PB9SAgN2gA3LyURSDTe1C4VqNu
iN4t0rgczTAfPiVSrZ7uD7VxrRLjcnPDY6Fivg7n0mI05TKgT5NNRvJ+Ahh8BvDxH74TYSkrp8Kc
2vhOAU3n2pZFz6mO/pnbrvY6ADtPQ99qOxNSNw4ADT6eW9IZKDHroy0hIZcEqDxcR3uxJMDLldUc
8ETXneMExCb2tCZPeg+uGTgrtbDMn0GhI/CbNJr8vVswZiY1KWfwmoaSfmrzif8k6kYTcxRpaNHx
zUL+vjNmAzrnSCBs5bmNqFWPdhj+9XMyeE7kSLGP2xAbPixz7Td+1mNylI0AA4K4s0Hu3P+KGxuG
xoqI/SFBibbb67sTNFfvTDlEBmRU6wOMrvngIDj5HLXj+/sjba0uhpHAAVHSIJES//9fF6dkp0Hb
IGeO/oqKsjF4zJM9mekJj4YSj7Y897Q+nPDiwwLv/sgbzyMwYT4qfX3BgVzNsbe6JsjVEk+xIckP
Cevh1mk6npIu7Ny8kIedmW6cDBCutNt1XqRbzAm97hnTJjDQvamHh7IMlm8g652dcHzry/3hi4sC
/gYsQo2iBQxjfA0W+HnJoI4v0ogwGcK7e5H/1lA0v/EvAkFKnr/+dNQJjTCUKSg0ZunXcdgc4Yhk
bgpZf+dbibhvlbjRVRQoeHhWPOZibf/eJTOke1kNcGfRE2k8mZ1Wf1MlRKw8pwziYz4l+QdoplX4
H86BwBKgB0YAd9PbrkfFWsLEZtwIYCB8qemfPJje9YFVv9zfjZuLyasDLIkI4qaOQF8WQKxhxFdL
ChOU5kLdQ21U92al3Auytza+2ILUsqlY3Dxy3fin/THHaP/MuWfClf2RBZnsGU44P1o1BZT7U/tj
irT+emj7ExjBp2a7rE4aXmIm2E4UgKwxMr7RdFC/1iBnP8igWr8aVR59mrIac57YaqIBJfZA/bcE
O/HRhlgje3JvSbNHvINHpzXUxQUtgn527Ra/vBED1O7YJ9bwYzBau6LtWU/QnCajzv1GLY0HfSn0
PSO9jQ4LtQMmgp4R/7MuT/JWDDqKMcm16O2BRreU/6rIe3+WVtIMnr7oNvWfRp38hQ7RZ22022Xn
Udq6S5ABEmUnwRxdn4fWsCerqS2Y/YtRftVMkGVlGk47WJqtUwfqid42X04oQL8+dZCEusEQyA6p
mQuAinF7muL8s+NM9RmwcOM52CWf72+WrXNA0VXgxOlg3STaC5lnG+iALwZL+gnlSHmq0iQ6q1nX
7xRMto6BLfjEhGAUn9b5wRJSoCDgAh2zyNJ3W9KVH1qbpSG6Zkv5OLbFntbY1lPnAMf5AziEIbha
zsjBr8M0hGN31FTPHInZc2K8pirJ1l25GrsvWivNhyxj795f1NsPqVHMgmgJ5H8DFNVqEFXKkpu6
c8bsgAPzCGjang421rLe1ONnWedGtLN7bqfLoOTx0CFRcrsB6C01EUyS4NkpBV1xViX952imupct
oYrRUWY8t0Fp+CrWlzt1oQ20BCNzMoVYNT2L9emwZ0Nr4hFLEb2s0m80XDPDHeNlgYWIrcABSjJ8
56RJER/oHGnk3jGcL0Hblu9qPJ1UtyWEVb12yKK9q/dWoIe+F3QEwYTQNiBZ6J+rKkkh+YyRWF/A
chTgmJBRD3xDGYrfGIyVBuwCKXlu5674mYcLAZHeqdo/KaDRxaVzmGc7j9ztZcJvQt8Gsi9ZJRW1
18dcKadSynqCaTnvu7M2IG9qNnAS7+/B24NNWQH0FvIEW+KMVpHQ+i4Jt5wgN66DlNqRV2WxpLq9
7uR7rjJbm48UDkQexQihuvV6Tr2Sx3YvcUWnUSw95Jkhu46cTQeSSfmUy9p87MNSf9CR99kJVTbn
STIFPhnh0hvzHGgnMB97oFZgUqADDCCnm5pnTFLQXLq/pFuTFHraUB5B993UW2qtTXKYlMR6YZRf
IgggsVcEjqT7diYVuMHNgf2lDtrqIVmQbN3ZNrf3J60XwhVU/QQeZx0/h0loJjpf8Fprc+vNWZx+
sEIrcpdyTE66mkY7b561dYvRVaW6jTiKUOZ5/U2BPM1xXQqP6kFLnmK1G0s4wFXRQbRokH/HljFv
+LgwK7yltCGnZnQsf1ip09oHy+6n8gJFY25eEHeDMbJoNuzZaIzHd4O2dPbXIR6l7kDNLMmfFkst
uRV7UDY++Z0hnRsznYITzsNx6rbBrDh+pGN/d5xqp9UO+QDGFSnXoGhdShW9BqlgqJ9Gc0g6vKIC
E9UvVQke8nSAalDai/mVbrQdunJUF4IuU+pPQdVHsgcudqgg9XflS2bFqIqOk6SVB/SX8vjQLPAj
XCtrqJmFvIs4WujZIEBIGjpjA40/iUnHJaQbQPRYbvWzNqHbZA4/DVC3qj8ak0WHsxkyDnlsz5ZX
tAtWsqrRNfDcWqkY/UVuO1gZ05CabrUYg+pnbWDaR7WPI8XNKjmfOL+RXl2lBDf4Y48Yfn0mjtM+
50Ul9085dI/Kr6dBfi/T4Y/dPjCHyF+6UdFe7h+BjU1IWoB6pygDsCfEnvkrMZgqPFLUijc1xdLM
zem1eHM96u8SfvcvM7SGT/fH29iDmCAYosTpqMgxrMBRuVIunVTHyTUre1XydOcxR9EycwM51H4N
hdy+5INd7bykW1eKkCYVgm50qtcbv0fAgucZTMGchJpP7QrrRWLgUz123U6ksDmU8Gbh0kTXaX2o
OzrydWxmYAqcJT9ySzceojLBQ4tB+v2V3PhyiMeQhCDMIF4G8Sr99eUMGPpLHg80b1Gy0Ny+MZMX
Mi3z1E1299Oo5T0Uv/gDX2chqI1QDqaQSSnnJrLsrGUAGFXDdM6twnClIKyxrZS4L3au5a2ZwT2n
EC5InDeiWLLZm/RKMA9f5KTxRnrOfq/UnUvZcSCDmffU0ra+Gf03uCwUuYktVvfiFOiIpdtYBWny
Up3wjKr9Mh3al54G7uH+R9scCsUvUkd8MSgNvf5oIa/pIBdRcjXlfngI0UC/KpXWHubZ1P/DTiQL
IMnRIMMqa8eIYgZKmSUTq1gU+kFqU92tw6g5RDqUhbfPSlS66L+aosSwmlVnmpMWVahFz/mE1qA0
TskZrbQgIMlEzf3+YBs3CJxbJPaoAf1R3Xq9hLGuzKhqCGc/zU49bXHs3gW23LvIUFSnDpXsd9Qx
9sAftykrPUOYSBrgWbLW9b1VZSWyqjLxUD7p8U/aUvUh1ZXadhtjwj+c7kVAP8aEagXN1TE/h1Lv
7Aa/t6RcMFn856gk07VAn/L11C254d3h/bzCMrMoSRW19E5yRqRWq6jOHhGbsfOXEMJyg7g/6HwP
G5/qcy7LOfFFjCjNzqfYOKig4oVJlCjw0sR+/XsmJVcHMy5RCZ9K1P5QmHSbpFRdI2rSg9kFe3yM
jQaZsIWAVs4mo/YirxbA4WUCh0fIFKmJ6nazM53rfrHdpIosPzXq9GxaZXXUwyU8pMuSUGzug+ti
Y4h6fxNu3IU411P8BKwviHCrH6IMhhznNs9mkmX92QqM+IOT68Hx/iib86WMTPOItjlqiquD1dDu
RPkZg5TEFngLO3eOGFfrOLwjA9MOdnGxnAr+PnmQ1xjop4QtQB6dAvvp/i/ZuLcAYFFWowPCT1nP
F72+srTQarhO8xT6yBlymRjp4uEivlft2pw0kBWWly6I6Pm+3lV5GwdxDs3uqge1Nrhy2doGTFe1
+UWMWD3DoEw+l3FvnI1ofhxRxifVK9RLG7V7Mv8bV41oEzJt7mqA6+v9rZoEJ0vFrI1WglsbZcMD
3a3+vdnH/YlkvPlC1WHau7k3hkXAAG4ZzxGcznV5LOw6KnRUVC9KMWFIWC52pHgaKqbHBrpS4cFk
Rz6orWzkG+9/5o2R4c/RLRS1Mf6sFUqjssLWHLrUuehGZx3VqiguzmhNJ0mHopug9YO5TLGny7Vx
loDMCtsVwQy5qQZq6I1YUcGgMT4ORzAy2cEcqHHcn9rGDsbti5YM1Qlqj2uWFQB1mz4hytEJ0FVf
qpPQb3Tt2EKhfvvdgEsfZWjuIopj63AiXJYIqCIXYgXqwp20Rn3fhYm6M8oGogZJYGYjwIgMtM7Q
sWA1OkxV0HjFrGz0xq6WXhLFbomYxjCW3KWvTP1JBjkvGFFVjfBs1JbhY01hJ3l7WMOn44ZyEItg
0672DdqygRXIXXgNSBaPJaoFn8fUMtzIWvakBTfmLVjHoJJ5AEQgIJL6v+Jeot4MzBsob7PAXLVw
gmXmnVOUn62aL7WXKE7dHapqCT7GQhvCK5J2eHa6Rvt1f0Nt/xCiRR4k2CU3fU27HqKh54a+otEQ
YCZVxh6ut1rsUigLYDC2yrGNqtlTY3X283hSXTXQzd/3f8XttmY1UOr4w9hE7Ugcrr9Xoy6NCuNr
6dLLFfrO/B6EomwT0WEj3zlBmxNmo3FD8AKz5dTXY1VlrkdDaEiXVBiVeVpYJ5oblxqusBnoiTOy
Amp3KiNZSlwrGIzomBthc0UDGV7j/WlvPBKAHZkvhVGIf2iivv4tDOeknWGE9M7aCNh2WZkfE3Te
3uVhNfwvkbQYB6dFf5mzZr70JTLXB8xBdc0tlgiNrvu/5jY4fP1j1gujyCTPC4wRtZCLl8iwUPQa
ldl6rJNq9LJZsREcgkLm2OH7Cl2wt18FhEIAWzmB6CcibvR6Meq20voB5bsrit4oMOhE+H+Q0T8x
byD0y9LKeTcPZXBEy08I3EnOlbWQip1b4PYiF1BzoiFohZbwWnv9MxKdzRiafXhNDas754Y5S96S
xW2/M85t2MmfTRovcIu0VtbfvuwsJ5JGBTaJPkHmshJwmUbZHxfDjFxE0aQP9z/v1hkTfiKUlh2d
V3lVs4hQSlt0Z+J2yyvJb6dqOjXL0LtIjTg7vIutoQQvD/AM0yO/f72EhT2EhT1ypySGFLshTT0/
tBcE+grEOXai982xwGSCFBT+LX/EGP+6OqzEKPKiSMNrl0QtZGBAkUYrT2DLjL122+ZQgh5gk5HS
RFndUkUKgGCKTPRuMzn6gJiM/jk3x+EdZl/Ot/sfa2sTCjy0JfA6JuX41yvYBhLu62YCe0sfxoNe
BdLRSrN8JzK3t4YR7BigpAQT1EReD6PloVEG4xxcnLif4qMV63L3NENKD993htJ/jZs0U7zcWug+
D1Xd/Yhh7iQnFPWK1ItKpzQ8Hog5BsPnJJ/yeWqTYzhQK3brbpZ/TQ1Pp1sFU9kiDtTEKb4vXaaf
GiKLxR+WmcplG5nhv7GeNJXLW4QLTaTFU+KVTWYNftdKcBwXy4gjT6XY8m8B0Z7UwDCm99gTTYFL
hSibnuugZDvL6GF23uioBTlj0ljWObTlWveGKDILntRMO6K5kddI2/Vm4w/dNDkHcv50wIsBLNGT
rC7250RJp/wRG98OoWoUMQ+znmCz2OKRdc6sIgcfYlVRcl5SU/tuZpgBuEHRh8EhnYZ8OVnZKLUH
pStR7KzkKrMfCffncxii1ekK7Zd3mlSCiZ5Hqf/S2FkeXCKtaX6R3jrRQZKr9EmtuxqVpTFHOAc6
ZNcfOjDk6D4FMeqQDZIGpdvKbfiRhAn9iSjEc9ZtVaze3KJQZsSj2oa6WSzp5Q9q/3Gy81BsnAPQ
QKJpKisGFdBV7BLEtINV9G8uiT5mD7zruPlmIZCPhWpztHO+b7sb5MLCGIanGtkNR/yYv8530DSl
FhZNfHXMMD7QT5hc9MIXP1/k7oDCgF/kGVqCVrQ38G0WAXKGCoSopRkQKFfvQK+WvdZYdnTV5TT9
kuC88HVUxgQddtXuLrgK8xZ3VWjuzHfjFcaNzaBII/TYoeq8nq+tRUFfpzpV3qhsn20W5Yzq/POo
28tD4uj/o60pnZppoBBf9vXOxb3RM6WcR3kZYhCwAnRBXo/uGIui510fX5ERLRz0tYbqhC8Tdam+
g4PYNvpQXlGHVFsXQZL8Ozij/n2vOSSTyLWm7qQ02imO+vF8/z7c2HJUKkSjyeb9ugFQW3mYL3Ej
g5oqcdHk6SR/TPrJn2iK7ezure+OqyGXLlkAz8pqw8XIr6lL0kQoEcUmlNKl9zIn/y1rYekmveMc
6Bnvdea3pscVrCswUgS8afVgRsmcZ6MNURHmvnrkAlEuAaJkj4mk7Al+bw2FnChJJNm50Ex4/YXT
DvgZARbbWqHdatD78YdGGbDELubT/Y+2EeGQD9NJFvKlwvrl9VDB6NiAU3QesWQONLfMnPBx7Muh
o+2edKcYapi8c3o2hqQdKfqRwpeSgvHrIUNcWnDcs0NcxqrogMeA8Yn+U3h0IkTRUmOSdg7MxmYR
TV6aFxCybktbZaKNVDCQyI4dlSe6nz4WTVZ+B5dtegvXpGuM8/wfbibAyaysIEtBM13dTBlwcMuc
HHLHuO69ZlDNZ2kuSJ6nNvPQXe68qarebN7IV1RMatVoWKEUb64GNZEwtAeTmG4ySoQSQ0qSlhdw
IKz/8AlFNEKMSk4KDO71J1TCtkTpbZEuGqbULg2NyNOS0vaFjtypjDPpcH+XbsRAFMWh9AgkMXXg
1XhBGuSJ1U3SpUmb6rtlF71np8beRhF/yuu2k2AiU3mnm0ZVbH3spHhYEiu1pUvWFuppnPvCK5fC
9tqyMd5+7OgQws8x2ZSk9KsTPk+z02cOQ+lqWD6NEoSPXHO+JUltH/D23FN12jpyfw23JpQmYJhN
+sPk7pETu1FkKKdZKzrfiDL1ADptr1y/tZKA0XgcDYr/1lpnrNOidraCybnM+jK6CNOVV3RLda8f
pG4Hq7s1lGAfQ3YWOvjr4tRcQeNQEL68tHMq5lJWZ72aWMUeNvn9XfinkbXaIOwQAUCjv3tbh2kb
zlZqRXjCFWpxNpEa7wEVJOPFpnn/NMkBcd2YNk56wMY6+dXofTO6I6VngEr9zInUtdlezl2hoead
kTybH+XYWbpP6Pbq3UHHR0b2kKYPaj8vF9l4j2maerKL1Pia6F05egbYnIcoK8yPVrkYX1FDJXY3
zSXT3lGUs4Ijz3z5q8q0HFHNwe6eAnKh8KdN4Dm78D5w9oongGXepCpR7Ftg2GV3lALbcSsdiLyL
zH9n/2yXoZMPsFjD7zFmJbObGaOsX+ymkEcviOXhW6omY39CCMf4Qj2OR4oMBZV8LUK8TpeUMHUH
q53BHsxW8m9O6ZzO0f2PsRFzUobgL5G/8pCIffFXzLmYZmLGFYrOkZqaD9mYBv6soLQuGkQkHyTN
EiCR3xkU352zu7HjKLrCHIJgj9TM+ppoFQIoGSde/DCM8jjyb/hZ1FLvmY3p5f4ktwphAkZAiIuS
JuOJt+2vWXaV1IEz06SLhHnfeSa3hSImpTPxNTtQymbJ5fEavSYy9We90H6gfVN/uP8jbueLmQv4
dNoTOk2ZdeEvxwmxNwogiXlXOZ4JjNcLGmv5pHXpsvNU397zQrxHNPkQV4YstboW81wvrNCkVT3S
GDr/H2fn0dw2kobhX4Qq5HAFQEpQsCU5ji8o2TNGzt2N8Ov3gU8jkiXW7E7taXfU7EaHL7yB6Fa7
ratB/n5/QpdG8RFn8hniQpXF2cDw9C3hO6aOxkO3znaCiq15DfNlnN+6yC2hzAP4xN0BsieBjlgG
tIjAWYHW8+WzAcTltVLL5kbIyNUqAmJNCR1lDPGRbFZ8wV1gu1kLaLHFZrivkFeLX+U8BoCV9fzz
io3A7cx2/vL+YvxBb7y91Ciz0nJChY/g9qy+SbmmNv12zu8QsJ7uOmo1a6jLvPmtND+7Ja1AaNCE
Gviwtpki7222z81WzYe+1LzYUZ5+VJ50P6rc3ZL3f9qFjUe3BmkO2jX0OJyT3ZDLrVjwhUFI3Z/U
DQ6D462TYm/TukYd//ehYA0A+TXJlxEqe3vOfM2nDVYjqyI0qcd6LfFcaIf0UFvVVRm5C9sPODpM
DJ4RsJynDf6WsABEHPFoBun7VVFCbcKOMmN1k1pyfnXRX+wjSfKahYOTyo/AX5QKQfuIV5eyhngQ
GdIXiz0pG0gY1Z542QLzZw/EC/dlH7JMiAzrthzzTBeU9rRuqMJBWdNn3BuLb/7YzHlo0ea9Xc2l
rOMyS4299NItPwIHMG6sO1I+9TsWO7bcDVH1STNQRW2aBZ0yI3N6B/KUbr0KejCUf+vOGUPFG/J7
mbvcDwXC+i4NibUcIhPvkJRqdFd8GvItuIbfubBDdkglGTbVaFpC+//+r+tRo+NVTTm6Ko1fqMhc
tvZgAtt+XqzuGnRn32wnx2RvwuOKQMcBa5CTzSiD2rHSgPRva8sfhrTym01zROQ31hib/qQ/BbAh
Ytzo9bBoxXplf57nMPABKTjQ7kOMhwbm24kaIA58WVMYHq1Kj5sxEDE05CHKggBjYXghwBqHa9I8
l6ZsEeHv7q0IH54eimz2mkpDHvxu0Uv/MNJ/SYQ77Vg6OacvbZqugFLSJr3J+466wiBHIMLvn8tL
d+hOWtrjZPoN1EDfThypnHkNUjNF9VpU7LugbhLaQGnwe8W5wfgVUGiSoaLxkQhQk8Ut5k48ihtt
dO0wtrb5NFel/9XcWue3PXczcoqeoni/zdo15MKl5aIZAXSf2tCFusxgg+LyxjRp3M0fQE6AJ0Ok
uiAG7CleuaEoCtODu7Mt423vZrn+xSgm27+yZBeuF7DU7FTgMuCq9ZOQoS10MqNqJDyxgjWaTbd+
slvR/2dKBgkS2xHGwM5UPc3IRFV5E3rtWrL2hT7HjhbkL0uGImjUrd1oHtHX7j+/vxcuPKdsfg9y
EmSa86pIVhNjVpNIE6vC9TMetd69mRq1BgdwOsEnn+b+l/dHvHC9AFdl/+/oG2hRJ5tvMlKg51OW
JiMX4kBQfRAW9YKlrportbM/9diT64VYHkUxZEz3ZtPJA+RUQ1oVq9CSeXG1RzsPai8kGd30qOiX
5ScbbsM4ACwSCOS+bdakKo3i50ztpo21th9f0ei3hhC2XfBP6qIfHdqaazw61ew84Q+yzOFkDKUR
bYa+IHzZaPp0HJXWOner2VM18yYq6P8YE3oukZnNCzFA2mcBbgbL+CLnAi9Tc11SYG+V2X9xiomi
KklS3mCmQip5UGpQQBBSKX7SbkEqyVw0+7MyNppLYx+0Txqd0iSgnkXCIjQ7eCEq0e8xLzOM2Fa2
2z1yfS/imU4VKGtfls0Wp0YN7lvZw/ZsE3Jrkd8GFTTcptXG26Jq0bH328HIY80cbezVcFW8CaCj
1s+E/gB6zG5FK2L0g8WJ8AjwRFRIU5e4X/fy46CLsaF66tE8zWv9i4RL8kki6zSGWq6px6Ie+gzR
Ga7kaFtAN3ZN4H+yLBIqgNvK+2CBBfvqG1PnA5xBdDouOm+wjzldU3DuW7lscbttyxA2o6LZhbll
NkaCdVHhluHIFA5tmvuxn7s+91GT1jLGjqaUMWwIvUaQZQsgmCxdDe/EzDQ99Kq+/QumBL5MSKqW
X9/f7OdPDJ6fUNx9mG7Ip57m7GoUjk/vz0l0iskHoZnF9xp15qPeKBQlF2c5Yk9wLe66kODsTqPs
evI4OMWnb0wuSGYcZ3STFXUxVJLswUbnyu5Wh54kAP/Qtcbsn3q08DqjOunzScx8XOt7CEvVdGUJ
zs/72x+zX63/CieQIeLjaB7s/qrJ4hY7wkPnDuZh0a866l1YbTDO0LWpa9FiPiVaem7DwZpNOzG4
OSPg/fqddLq8wb1yC44bB+VRWKiLvf+NL0wQXClBDJfM3jDZr9h/TRBmnihko6xEcW3epK4+xEgb
wM2YrynNXxiJxByoAP9hlqfyr4VwUSkvsZCRYLfjQTjli9Bz/X6QTv79/UmdvQt/VPUA6jg7jI33
4WRSs1b0ysyCpDe1l41lvTPm6XMwFWgIblZ27VG4NJxJY40HgRmetX2N1u6AJZVYnOJRc9hyYUcE
E0YUlKkV2c12zX7zbCX3ztqemRB3gog8FXnFKSR3Un0Do5d6zZdUiRR8lYbFad9u2jX5ibMYZh+M
gh2SCLxGZ4VWDAIzp0ZWMHGqokhvW3BETlS3ZnMYTHeS0bYO+O0p3Dkybsm8/jjJrb0iFndpgYn3
/rAgHR7ek++5mbQjsDX1Ep+29WO22l59o0CbDsT2dXvfc4VeiSz+aPu8eX2ZNuGMhcY+GedZSmZz
ezcAe4Ikr3x3uh2Mqd5iix4axGBoCgpQFZ4hrVE4cOAC2VqxIVT699TOZiI8CXk596vsS1/kM/iG
fqomqPW1uFbzOgvt+JkUYGjrgpCl1n9yfDV/4/nRMIIdgDF+NlFt/sdT1n9WIN9HQfoQqhjQT6Lu
t+cpMGGr4bOB32s7LD/6ZnXBWK30+DMUkr68f3YvzWiniQHpo/xwdpg6K5jTjX5GgtrJciAmlvdF
X5jx+6NcOkIInQTwbXaZodMjRHTXNCQr7OpyrqIKL5wb6qt9mAbUVN8f6tIBIqkHFwJthZf0JI5z
5wnHRQDsyWS0ehZ6jrK+97zbz1I26bcaVEKO3VE2ErqmCwg+l7bJeiUDuHSAAOqhPLbT+Jn02w9o
YGqFUdbqJyv4wN0OlLIBZLBJlRRyW01PMCO9Nu8LH5JSGqeWlMDeFb/fjrkiak5obroJKY0ft20z
3FqI/ifvr+4fyOXJQSXDIk7hcuJCPG2r2aPha6WO2VsGwaqf4m6b5vFAfFF+ahAUEIeSRNaPjWmY
BNZRLhKeeG7V4xMKpkBotsLphggHFM35MWKM9CRTjFBCIOJZFunGJtYPAbI4+YfUy7vvonOEdr9J
hLGiNfCyv5VtN8TYWrsdkdsNpkh3sAezUw2TLYl/BWZXk2HVST936VfReuXfvqyqT7hgW36Mss/q
35o2PkHRPA7qh+6tYEwWe55/zcLurqHbL2z6XQAZ6Mcu6EDN4O0X0Wfle9WMcZnnj+ONoWfTsVWW
duxE1R7f/yxnwQz1EFpzvPKoGvIwngzV1ms+uhom3CuxdgQYJAgnOy9jSCHbjWM2pEzIiB3eH/S8
cLmPSsWSXif9+DMUBiXcqneQTUyQ6NGO5OUt6QD9m0+dYRh3BaFkFrX09B4XNTgft6lqHjUKGh+F
W5WJqwI4JMI23R8Bcrz5lXzuwnFwWHX0aqDx8+tOrgEeLmcre2oBpuZ2v1LN2Z7XbBn+n3UnnYCj
YpIQnwbPpTV5ohj8INE6NOpKBIK6KK1ze3zwIDTIpNSm7tdQVgiKv7/2F245QpH9gSAh2MnTb/fW
aNZjP5YqTQAm0+oJRBBvS5BGq1u2h7ns9Dux1MFBGNnyglHvf0bB8uUpPxBcssHts/2GL+9aoawf
EFw6MulFUERaWTe39Sh71KyM+mEMGnmY5Gwe+9oxr3QpLs0eQB79mICQDELk29mvhlvWxlAQAfr+
+HWXc/joWJ3O0nuo9RlTGw9GPYUkkHO0ePpVdPSF+x1LSJ6zXRSGX7Cf/H9F8cx39dO2ThN7Z+8i
lze1T6Vfl0Ys5GY+LZuptWSI4/BPuc05G6/y/hqc3L4H0TEbiCZv1nIraGT+SFObIKW1i+xpgR3d
X9kml66gAM75zuv/Iwr09oeuY4XBtSJ0bYtx+LGYpQdYoFzJw2crm6888heOHFg3yO10Hfcc9uTI
edmyaGNGGmCCaqVTKpzf7qLLv97f+RfWnvwJgAAwXYo1p2vf5kata1rHA1Rt7i3KW8aXfBXiqKe2
pkdi+M/0L4i99MN2RAeKu2fRf2WJsZ/HPEjmqk1vJoTEy4PXyLG5khmey10wEBhTywS8RWvij03n
vzbVZiLFkZYELq0hcM2ojdX1qUFI6weeWlr3KUhX9XMybcRxeQjEq1kXNg4ugU3t2WuL/q70+kL9
9w305keZbzcQvp4eTpeDj1nmuB7Rik+fTQyDD4OeblcCt/NKxL4AoBV4yUBDEVy8HWuwWm/set1P
FjuVN3MO7qmAnBt6XdDfNtw2EUQLK+TIFDiTLhSpZFtXVzbxhRPDxWZT5d+rIjxsb39EXw5bpfUT
ET7P7aPtavDRxi69Q7X3mpvfpaF2thkdSnSIz8L8Vm7j6jTsrM4W2e9JKHnAqlx89dzu8/tn5sLJ
ZOOC1d8J5NzYJ+GB4VBJK8DOJZMz2YcmzbqXbcq9K1oyF04mY+yASLDL5+Xhzadx6YxEvUhRbV/1
XJS3M35NTwVLnUVVIN2f70/rwjOwU5B2nj9PISXpt99KlI3wMr31k24Cphx681D8qBevXL7nRgPk
yu6C/HUba/my1FB0I4WG6rUDcmnX7qRYHH0QAkCX7+RHINrsTUM7ewnKn/MPenPpzYg58RT6ymrL
MCUFyEPIfO1GQ2Ic78EIbHerj9XJlfNzhscg0dhLS7zHe5fq9PpdtxTtK6k7SZBT/sykb4WGM1eH
0kDluOlr8bzKTYscpISuPMd/3tuTpAC2BGd21zdBIfDk0HhY7nhzNriJ7/XedrCXyT4OeKT6oalM
Sz0gctmPoYUYxG0XWOnnXHjp5zLwtg/rVKXXjvCFYBivmh2RzCWykxvfbouUFCuv69RJzGacMDri
+4QzxIfYRRblaPRjf/CbcXt9fzNeOGNIJHooCQIMPidIc6EDkh8aN2mk+2PYhvYeLkJ+pTJz4cpA
URrMM5xoLIdOe6CklTUEb6YmCizuG30Z0A1f5foTvzp3OLw/o4uDAdKg+wLAG6OVk3Uss91he6Ue
XTZd0iLdcrcbxMbBNNv/PVqnAg1Ok5b23u85+WSj3rhp7S5OQhUHdEbTi+OqO9WVE3JxnxK0wibn
WUSk8CRqXvTGmtO1dJLNXobq4Ottg/JPU5cv6WCUIho2o3yQRVdWEY6Q+QfZA20K22XGEbnVGxSZ
//sKQ/fe/Ubpnp+1tAOvm6Z6rdipZpffKwpLXTjDu6tiXfm2vPK0XdqhsFeAVwB4Oy8tUqu0l82f
3ESjvRcJekkRPsD1lZTo0q6BdAvgFmIxT+nJp7RxGVJtxyi08SHrWc4cVfawHkHfyP9j+SCo857t
uCikLt9uUKQMe6dvGQo+QBXWwbwkQbkEcZqNxpWhLq0dW5Mb9A9o+jTqzItR23oIoonuac2dYjyQ
jss1y7YLjwl6K3vxj/4ADo2nJYOAUokPH5wjVzTB3wIr7TRKNyHmcHNXpI4NoKl/EyO5aBw1W41Z
d9dWsWXPFLXe35rnjzm/ZAf37TKyRNsnaztldMz9wnASDxDVo6oqBbJSuJnCJNprHsxVmNfyh0tD
7vCn/STs9aWTneOCWC0yQsTEhKl2C29pV4SBcnXMsAC7Wyx5rZp7vlUpDwBL56P+sWU4ebopoqvG
8gsvgUCg4rIZsyP1JOfQjiAK31/Oi0NRkEA4bi8en3aXrUW3QEg6blJrbgNrWsezDcnS4zCV+hWK
6L5Mbx9jZkXPh2jaI4Y9FZIgAqPRjKFaYvWjd9DTRR1XoV6NYrEPVelREs39FOmsAYOGtbwOutvp
cGfjk//t/H7XBc399lTqpaXlwH+8ZMGZCAxENn7CMcu411WKF/BgzDebNXYyrHBeKkKrzecPyNZc
wypcWnDuOqphQFbO00QFVa507MxL9Mlojibkisi21vrWMOnXv/9tL9TBdnAhX5e3Zeeo7r/l35lb
B8IYzrebALpGQBUBMPNXXeYrSYuvfa5BMNxoThN8GsfFTZalxe5eQtN82Gp9vh99a7iRhSpfPFkt
v9//abZnnn8NtjcCMsgJIjx8eo7t0mfqYD6TtMoC9Ur41dvPs1MbWmRpljcc7c1FwcxDtMx8gNUj
QEqv2rqGu8KacVxyDDz7sHUG5LqKCjSg+9z3Wjv1D05lO9UTEf9UHIaGPx+qcemKUHnV8Bssm9/9
s7auyI6DAYL1QehtaT4MAd3dz05BRhBKjN39O7NTGXChVe+2v/I6mNrInWx04zQnWLHTca2sfAX0
M8yxslZp3Wie1Ri3wjeEFQV96toR+t4y/e1hs9WAOFgQY4voZGfl46TmEYlS6OlLrNCM5zmyO/la
u3lZHUHkg+HKG4TpokxDXyRqfdmImPiWnsSEvO76MS9NReFeC6Y6nMZyuJNrMadhASdhCZHxR8AO
OSTzyS86OijjNCA+U1Wr0USmVUzEnsCjfZBGi/o5Op1yo8LMZR7rg+TfHIs0f0I6b5B3VTEY6W2W
Drp5wMUO3PaUBfP0tZJWY7qxR3Hce93m0ciOrT156aG3AHYfFr9YsYYAQ7vV34Bn+P3DUhZGez+X
ztodx5qU4OfcNYseAW93VdQupt0dilYiENUh+zk+63Wv1eiMbuuPcXBaO4bpUX8SqNBrP/Ht7j5k
XWXpMaz61pmTaZuMXoTSzXT7sV7xqokG21oedm4UaAolnJ+eNJ30yXAnqt0o3A3fHHdQVYy8MOAx
Q+SgsGBWm3qIUhqqv+iO6ArDq9T8Cq0//8ewZEDEZS7LQzNA1rxxe7bPCwTc5pUWhzeEVOurPEQe
xvi+pqY2fYSstRjhaODS/UCfx/rgKHebUYuyy78l8qX91zyr6/WGevP8gG5U1zxtPAn5ocgcswxL
Va1TKBx3ucMkR6XHeevUV6RgzCBeTW1+MVLHudf1SvsarPyDZvG68gYXXhPJNU//6kjrnFAf00rF
s1g3FBECo/WCUBZevkXQTLrXhl5uFtl2bz2NFDnUvYv8HoKGK3MMrUZaa9RbA9ZbOffLF29uxauY
fGnGQVPSudDB68j7Kh0b66bSCkveFkq2/0C16ue4xSz8ZxPIagirwBmtsCcdPW7CLV4LZEN+NB4+
tqGr10hoZdocfCmmXDfoe1WGDDMll2et14gFy7IvpjBwaM6FcnAL42gD7AyOyBzi+aKRhsdLmtJj
zZVnkOMVTZsIPMrX28pq+pQfaRePJY6vf4vZN4bYMPrli8xWN49x6PGfXPTjWhW742J5z4uRNnZk
Fal0jnTXoSuMdp8LsjNp6N+sCWG9pK7drLsfYUSkWjS6wltjC9o0wL7cAWnV9jsecbQ98ut5yoMU
SYzZIfKTlqW9eHbfePfU28SXRtDne/XXqsbQc5Jp/miMpeF+Xcq1uiVYBU5fdPkEUneol1ncL1Vm
pR89syjGx9LpvS5CYTK4p1MuykOmBetjH+jLT1Vu1MAgDmA6UBqD/dznldCfNmSaAq5CtGG4SWv7
l0ELpIrgqwbLneVPtrqhETk9LBQC3LDGSSsLO3RfUJEEyi2einIBSZmqAUfEDZJImFqGAnk2lu23
Ga9GCA+23Gbo5dTmnmQ/1R80dN3TW5X2lTpIKkoZm65ZHeTfiu6l71oD3PHKig3ONnyahqqbvxq5
TOtDxvXycZOi9KC7aPoPt/eHjwjqCht5y0k34HZ3AlYrZak1RN1680JfCO/JQxjNhu+DMtmD0aOy
8QyDT3zfRo3zYWX++Di67O1jznsAWHSs/Eh34elEqIEPa+RauG/FLbKG6zfsr6r1mFnA2e67zSjw
gcmWovuWa5MwbmwY6p9yubbekW/rBx947FcZ4XamPvZply0RmMB5fuxXDygaqjCeiK1i3CqkIlAA
DOtinZrQHvS8jryuVsOxrkw3O/Yt4TRPnCHrg2UiiE9AYnRHp8HdLCoyBfpLVabzS9qLMMJWmjUC
8GRxIYU8Nu+KbVjorXX3soB8+WlosvjH80brqW7QjoHO2JZ/F9M4/61XnlvGvcomL5xhFujxLFf7
E5XyEmSqsemQZNh/33iQpyYOZLf+FRhD+km5y3TfLe36e/Hdha5xvcovirybe6JdhAhxPxy+zeZW
Y5pba9t4rBuj/eJZU/9XnxrFJ2rJOYY3Vd0fUL40MMQolP/DqagZY3DbFlXcIt3z2/XpC9yleq66
xJBtl8ezyvWPna9VQ4K+c/Fhk/7sRhWI8jQUCp+5CEGp/AvC271HUsKujkrda/pEAP8sY/re7vog
Otf5lgMJSjGHkJ4eIuK9/J59OjYoaWEc5UMmfBwRQLZDZ3RQGa5dJ3uw67avQlgtOTrtqxjjVE3c
Z07lbZSChZj4ZMADnxv6LXQ5RbZskdaWxa+tTzf7QFKBl5At7OmHyjqj/7YsfvOV3uKsQUXqEOVp
nZybFmclzUvk2ueJj9NEx71hBT9mtfa/bFxs7ANXUaP/taplcI7pmBp4NeSrbh/E0LcfTK8Z/7JQ
3+ORn03xKLXR/E49QWyRY01yCS1F/hJ2Jn/vpu/Wwo2HaQH2Eop66/07D660BTdsUmNYjXWBLASy
b4iau137PG/Z4lD6bmoZpZOeJoSS3neXZK+KKLGln/0WIdvIX4dpfCKENHlf6qKHtRuUQRevmrb9
aj2lO2EnMVmJRyAK5I6eu1p3izD9MoarvxqHRasX/cZUzng7GcJzYq0rVf5Qm972MqpusG/wkGSP
A3tavo41eMpICtOTUe4HVc0XGUi4qxFoLlAkB7M84oX+A0Zu23rroB5Kzp+l2xeR5cwyAFf70nTF
bES2O6OduKxWo+VwctPN/bsV0zB+ez/sPS+FgjXZ62PIfO76rCfJq1KcBjuvjKTxGjuptFLOsdAr
wIzWSgoUZnqa3U9IQj+U0jOGKwnYhdQDmSgEsogyQaidJvGwxfWaF81IgjrYg7SseIIN3IS9W17T
JrkwFOBFar0opNMNO831uJCbWhPcxQhXz3FGHBV5aTrdrqL/z4o/TAhBfIo6tkF1+TSD7Sw96/J5
cJJ2spxDirb6MZub7Pn9L3ehBrALqlG4NalSnXV2O9FIXXazk4Ah1rYQIkz/deFO+mSl83h0kQ7+
9f6Al1YQYCvpG0RxCNUn2aqyx66Z6wBAJnHlwVDCfJhbDyWvurqmK3phV+6C7vA5sC7Axeqknroo
iILYDtpcPZ0xHDY0pQ9pv6btrUi16QY1Ph+fIzG3vI29kV9z4jhf2r09se9IKgNoN5zMtKmmos26
DkCoyOyjpxfpvVmDrbUDpceI6a1XarqkvxdyT0yQqQaihAJo7uQYNoT5m/JNE4nBXHvtEThM8W7g
V4TuNlp1NI5SryLRKqUit/H1LaymaXoYUksHl9XiAnhYM2i3uJhgDs3vLv1Xc8IDKSzpcZShnelq
iEedN5WnwuqwIhr04HW1xg19tl2iKq69KsPQ1jbFNztT2vJtbgezinq7db4rvbK5qLSiAti89S7C
zSlBm46qeIkDewOjZhtFT9ykEJUhGegL7VCZgUjv+Cvpdt/b+01PZG+Mcd7TmakQwZ39jym4k/Vl
Gjy/OGiq6f2bZajzp7HXV/vHaFiLhZGViU46AaWRRT0FPxRhch64LK77QGtCHYJaeuNm40xylBrT
SxBM3a4vvbtlfSgbQy63QC1MBD6KdqHNMjSaG+m6SGVsFxaCmn6pa8YNZeSlipWWOe6xCBajjQmC
WolQizt0t8PiEXJnpln2H5RrIOQBm2Eov3jozGmhj8ZqcQ9veegPXm/3iA5hE441lwX944tNCv9x
W8DYR6UrLBn1sty2KLNQkA/dCXwDNZ9Vf1oaX9WPwLmdT5sTlF2UB7BWDyrPjOZgBFmH3TfC74DK
aQ7Yt73qttdl2YyvKco+PMVN32cPmuFNbUh/i7fHbroGXZWiKcYbcHzDkwx26BaKJE1AnGQu+/8R
JcaDiRUOHE+K3Xm4ptrm0wXMeu0g1FiIyEMyilqFdMopavtgetYsv+Fl4B0TR00MrEFUdav1ue3d
WmZhE7izCEUl6+FDkxbD+Lvcxvabqxcu6YNjr/59YfjZAzKi2EaSS1UyArmT3g1jhc1r0Go+CpR6
3U0PzWxOzu2quSQuULWbr0FbDy40DtPhHAAC+KZm6d71/WIGN9NqlJCrm2y9E7UzdmFfOKm6mZvS
2GLh+vV3WcD6Q4hQ2XlYL5X1STp98BdpTvlpCQbzPqMRqUUyd5r6ofdByYZj12rBLQx5+VjbK3TL
udq88ha5/CmNpopGwVHUJYFDAxi5i/HclH3IUdXRWxpM/0OVo2kEKLlFS2wasraPXNV0r7aNWx5H
sA5+2VmTz5ybrbcPBFs6/cgsg56CLoGxRSZEGAfVxE69SL21qwe9RqIBHuOafrObZmtQ4feL78SI
Xh25tbN9DiiL/1bboG+HIauXz9W29PJGg24ukCW39r9ZLkV1rEblvmSb2BkbuicoBLVO+6FX9dDR
+HSsv0kBNu1xnQP5aW5Rdg0VFGf9UPvFUEHjWT3vJvVlQbmnwZri2IHV+Eer3X6F4QJQMFRWYzWY
CjjrC5J3Qxvl1BjN0MLGoEmCvh1viqkJgkigyN1F+hpkekQI37T3SwFQDd0tveBjSQHxeAuk1YW5
ZqWHourTINQ1d6iOZHQW2R1u0nxUzTlacy7pbhjpci9NJcuIxsPSwAjuaWl7nZg/q2L0aXEG5vS5
HDvPjIEVuG5kOGRfdJ5qnJsxjfqeTZlt3jhDtsRpqXrkx+ji5JHIJj2pRmtRh2YcNRlVK+imZDEz
3AgMlZZP5Nzuj8aU+XjliTjvqiDqB7eeSjVQLl6Jt4XT2oBljjCLlWx7CYVW8BSbKguu1Wf3P/O2
Is0wALZ49Ki9n0nBGF5LUjKUdgIyVpbh7EzTx6At25HzPLf/0FVvP65T69xUOeKiYeCWvbtzSE2k
E63yr/cDjvMoAPAsYqY6kn+Epqdz9jcMpj1qIAkWR91DkJKfaqYp76j7ec+U+Ep0FAMZ+nZT3bw/
8qUAAMjcH8TJhc6cqIfJ9KbJSqbR9J8XuRjkGGtztKXffpiNVLvSM7s4090DGpgWKqKnoZWdo244
94OV7KFe2AWii/3BKo512v1Ig8b9TorUUKsc1fH9iZ7HdEinE9DtQHOoNqcBuFYqSImWayZunW1I
YDkyXszKp6qlr1eGOg9xGIryFQJo8DawK3y7gyltVGXpZFYC3GGL62bKHgWX2UfEuctjZdHyVK7n
Ru/P78Kx2a0miVap6wPZ3xf+X/0G5a5TJ7dST4Q9DEkg01/Oql+zL7iwW6ChsHzYMOK+dNrH7VXe
FQjs68liCHeIfDk3P7HZFY9ovQfDYfIL5wqj9cJnY7dA3eG/YIhOMa2FKxFAz6wtWStuUN3JC2SU
2uIoNb+5glg575Htxs0gNQLiYIq9J58N60VTdY40ErxBtsM2uubPXVrsBk6bfTeiyBCR342ID0iy
fORTr9xIF9YWmSgX9QtUH8BXnAxf5FXt1bRrEoUK3GFUQHgrt0wJS7cykrP9fxwIcCl7GP5HcOMU
n9NUdMIaoW+JMkc96reqQwayUInjqPoKCOxcHA/wAJtzh96wwFzrbzfn6Lhz60hXT5q042Trmje9
7vL1Q2jM+fgrqPHKQRjLavuwLAOtjEj5FgFTdDQ+SDFUUB09XWGTvATtf04u+WlklQgH7i3202Ww
BzG5ktgLadLCeRkta/1pqKWs4tnv7V+9QeHkykm9cD1w04OLQvgMh5PTzuBQw/JzvQpSBmiLROnT
Eq+bhSGj08u73fwwktBW378dzo8Rlc2dRLbneQ5KeW8/QBe0i+Fsm5U4aScOxtzSU5ppMwSIAv73
oRgJZDHVFpyMT294cJRukda8KEbrpHTXZlnfoBbjrodKIhRwZTHPrz2uPKhvZOtcTPDS3k4MXXWM
4DTfTDYFnp7aofu4Cdu5cjWcfzJQbGBQ4aABtALM9naUElPOoR4yHVkjvXgcHWLcwmzcB2eFTqx0
vY9WqzZe3/9ml6YG4Q8MIaZdaM2eDIqOZOrZha4nGAQ295M9VEkXyGuicZemxukEo0iFZQd2vZ2a
D43GtHGNTCAR+R9NYA402cT0VFWZ/XkYAj0N1xyk6pU44NKwXHIAdNghHpYeb4cVXD3FVkg9Maxe
f9aKEsGa2imOiiaYHRkV9ASig1INV8a9gKaBlMKCchgQJ2PTvB2YjWTaCh5TQvna2ykwI53ZevS3
byjqg6kZ5tFJ44kQ9NgXC7JghmiauGon75qdy/mZ5JdAzqE/v3vRn743moB/YjQDEei6VceUgnZi
6pNzMIbpGobowlAIlVCl2yOD86et9YQomr09Yw/9h7TwxYfKECiWtJr5P87Oa7duLdu2v1LY76zD
HA5O1QPDCsqWLNvSC2ErkJxMkzl8/W107brHWtqwbl2gUIC3bHFxkTON0Xvr0X/60v5cUmwUWIQH
srS8/Xqxm3V1R5DJUacv0IRKbNEPs+pS+2BEvh8cmG63CNlN1MJkc/La6nNaZCXBLkdrFvUFWv8q
XEZd/WAu+4vdKpsBjJCY2lCwnt4NtcxKsaSpHu2ZhQA3Dfaa3bwIoe9c0cgxsPpB/FiooNFK7qr8
o8H5U055ckohWmerDurMA+/eEcwZ5pDYi8aujjKk34FLxr2SV5z56TwWkhPtMqk+knT9FoAFbXJ8
ouYTjDjvm2dL40nN5+lbTCw60Tz0Wq+GhpJ9MKcbTnyie/mYG5M+fte1gXpSS/veVwdktEcDwMG1
wYHoe5661oPUs7QJCVpXusDpnOGxtcR6bnR5r8Cuw+MRyoWKzQeD9S+2RIh2twVrAxm/i7+xhFt3
OWK/o0GwAbW2GTi5ktD35agd4DMbDr9/eU+HCZYwd2sQqDz0Tf61/fyXPXRXGnrl2pjzhjFtaZzR
qTeVQgZKmcrjB5fS+V2/Ptmf/lqkwQgIUakz6by9FkCx0qUoOTMPCTp+HQW9q0JxZv1qzRHSB147
9+cQFwgrUJIsfUA9OQ1neMeg6fW0vPVATHVbfxNmvDhXDRLgoEWL/H2OCYN/bq3Cu1CnvlNn321S
26ZQNFkADEdLy0PAFVZ63aWzRZe8lUMdzFumVpAUdpxgL3fUh3XxVtILoYb2u7lQIaPqsmnnUOns
oguUzW3lky+GpVpd2yY5DLM6f7UUPUUlW9rcUF+6bhKmYpLVzTRN3c6a+3G5MuOSwkUH2tU7mJOX
GTeNngiW02TMYZywKZVHSnpZsq+ph9gHdDkLaX0uZd773z+B0xWIB8A6oNGLIZ32vT0SpEqhMA6G
Y+ZKF+ADdLW9EcdDcT7SbR8PVBn1b16dzslHTuB3axCX3pTom7WdHRLisLfPnrAU3VQUezwabpvk
gZtKUpTSqU4e1Tp3xiAlMUQ5s3uI0ketV7QvjE6I5mWxoo7/j78FNmoMLZVWDlLWbQj+8so7g0AF
T7X92HXxGNYgFHyhCfvJM1Ew2LKUgel0yQeT988bPHn5aeegjEMjh7b7VDlLUACFPlkPxwld3MiR
3PautZI6HJC3CaiZMGeqv+kS1+plOScYJ5qk6e1QEbJDo6Ml4iMs4OnQd+AJbesJ/Sw2Qfz/2+8h
rTKRQatcjmZVe9fJoIijq05GuDZd/sGsdrp0cSm+7e0F4ASgv9PzFrhGOexOKy2fQRzMvizOJHK7
/e8f7F9dBV4Msnb4XOC/T+oBZe6tsaKP6nEthjJM1xy3cVt85C/5i1fZoG71M4uHL++dSN8C8jS5
OVN0RgD6RhZX4QK6XeQ0gxbq+RZNj72mzppzT2nsK62qpg8m7ffjmE9AzYxqIXwMOrxvn1w9deh0
zEU9DlMRH1DYZYcGA+4uc2LnmBvtEtR2sn6wMXh3ot0eInUWRjC0U46PJ/scYwRwV0zAFYmxRI+j
xw6xtAqe5nQ3VLN6HGXemPQoKO9q+tKB4jPV5hx9XdpD+aMXkzqJ4qCLhJPywWd7Z8f/+dkgK2Bq
YG15t4wViQerI+3XY6EV+nktJntrHrnND2clpQYRy1jO0OFo1ITd1qRAA+St1VEdWzMNkFgnVYAK
FCTUIqcq8/Eylfqh7dldBEpPVKZvA/lqA6PnXBLE6WR/NYzOnv1Wgp4JB73pbmwO1XOgItp4IFO4
k3C1m5GGCZX87xOj/3ouU9H68bZ98du+KStfTdTplRiLjNpn74jMt3raA36Brv7GhGL/oA69/Ci4
6nSDt31V+AQgxvCY3sNATVvGmdd367G1tPhKtSrnohQJKRrmmnvPFSq8VzKMh3bn1K39+fcj9C9m
QcrO1GDAAVB6fbdXxkGmd4yf9YhYN6sjZ9Gt1zyBTeGbeenMm7gqvm7EIIqgY3Kswm3T8LXoZ7Ib
NLOnOv77D7Sdld/OyoYOoYLa7LYB4mz2diQpGAlMr+/VoyzrOts10BxGcFjksWkG4Gi/T3N6QRoK
rzJcTCNDrctL9MGp9y8mYvjzbLiZvKjLny4Ns6lUSby001HWrUDCoC6RquTxHRs/+cEU+RczB8RP
9l8U89kcn9o6zS6O2dyv83GlJ3Pd9Dmt5bKRwZRI9axi5g/LXBT/+pL/62n+7+SlvvnX99n983/4
81MtlzZjpJ388Z/X40vbD+3L3y6/y+5vTAjP3/usrv5n+yX/9x+9/RX/vMyekM7Ur/3p33rzj7jS
n58k/N5/f/OHqOqzfvk0vLTL7Us3FP3PC/CZt7/5//rDv738/C2fF/nyjz+e6qHqt9+W8OH/+PNH
x+d//LGpGP7r11//58+uvpf8s6AmLPVHxnvxr1/273/x8r3r//GHYtt/dznWMXk5SEqASLCyTS8/
f+Rqf8cZhU3L2OAZVLH4UVW3ffqPPzTr7zDSeHG2Ey4vr8qPKHhvP1LMv2M/5UfE4IJdYSm0//j3
h3vzvP73+f2tGsqbmm5Ox828fUN/orOwFVGgRTjBSDFPon/I824XL63LXReZ/UX5pb7tL6xvya22
W3fxnmJesO7yKy3z54v26O7lcQ3lbrhqHttbrIfja/650f0yOBsj5OvREt5P4d2FDND17lVf+qnf
HbMgC2N/9tXaL9cdE/Euf/7lK//zrn69i5/9gP8d7P++i41gvd3Fu7COibwrp0YHvqNZHMmwPXZ7
KLGz6us3+hDMX+wdutYwPZbn5u0Hl357rPvz0kjFsIJsp+rTow8IsCXRcKjv9P26mx+EERTf3MsS
at8+P8+Dks4fwrZwra6qD1RYf3FltLdcl/0uzrpTvVLm4tpzh67cMQHuKje/mGZnr6XzVTFqH9zl
u0uBPYB3ACacrBDeypMNZdwZBt1xKlqOmxPPq/ge0lpVHOrWjX7/ffJm/zJt83WeXOlkC29Pamau
7VY7M24n866Y73//+7W38+R2Ac4rEMChq28cmZ802F/OCLRHs54ucL4za5E2X5eO0+eur3h7vrq5
UjZXOMxra2cpa9y8omyZ7Tubro085l3RzV8kW3rb8YnCWrpzWSogjut5cJzAXHpz/FJ6lWFE5tjG
w38UQvDzczODUBVmNmCWd062wOpcK9JaSrHLxvulvLFB/Vfyg6PM+y+f8bPp7Gzs3rxYJ/XnAhV5
OXZcYxgZNdaZVX9EdTnZYv+8DeZBm/4JXfFNKvZ2WR6cXgDhjLNdbPXPUqsiQxN+vgmO4vGehdzH
XOI3ZoxU4YN3+O2G4N9X3ngqXJm+9Hbzvzx4tbWdZFS5sn2Z3C6X8U1/lt3M++nrBy/Y+7GydYIx
bDKtQ7k8HZZW11XERnvklPqPjS8vDF8NpoDjaOBF6z757O3boPqgcaDp74YNFwVZw1RAVwTv9Nub
qzwnRjFcoOraF8f6yjr0h3i3nokr+6ActePvb/EnqOPNdEvwCxU8sA6cGFzTOjmlKEpuVQg2s90U
2HvzTLmur9qjGcz+Sx9NuzEaozWYo9g3gtZPo4+6JMb2699fHtwDcCAMh6deaofqcqxnerZLjwi6
uNn5PD7ikQ37w3hAwHbp3Fq3Fhs6qJM+Amo3EC/iRXk2btwr+8o5esck9EL13DlaH3wzP7/n33y0
0+UULIw6rR3fzJxEaRolvN8dVfe9WwQSxX3rlzUxcWgE/fLOEX73USab8dab+K+3HGMkNX/gAJQZ
txfll7fcqepZoCTNdqWfHIydFyo7HGjBdHCj/Er5pnzLznvkezgDfPMmvjZ3+rlyRB91UX+ub9oz
87D4H5mY388qhKds09aGlqQZfDrkZS0dosvTHdX0Kr2kjdiS7QvE4gN0wPvrsAYSN0lPYBOhqidj
oFaKGPNVzgxZD3MRLoVOcY75Lps/WKO2X/T2ITMRWdAwWHl1dNgnNzR1iBGnqeFCiflkl4MbjIyV
YFhX54Nx/W4uoVJMS4m6HoZXD+Tf26dJqU+pXLkoUdIoewQlke6dYW0IjOqjFV5/9+JslwJ1RbuT
/SBSoreXgifSxX03KBFA4Nvlqr9WfvR31nl7nZ95kXud31RRc73ez7NfPao/3A9u9MRhynvrbK2J
LfwZ/bXOnubt5fEbeYo+kerU7+SxPcZnaYCriu0TnaurMpTB8+/nsNOXBf+5zv/AMbCz2cgxb6+n
2RmOwG2cwI2COx+QXBT+/gqnz44rGIZFO9Pbeq3UV95eARukXg3pku2o2QTuTXGoP6gVvbsFZOrY
ylAemyrH/dOvLNEdo3EWJY+SGZJ3aq2eb/aT/OBlP70KjeittcjeVmOD+66lquQ2eJml1LBerASa
N016nmOE+Q/vhao1T55zCEunybnmpIgMuBv9o5EXkd4o8lI4WnxLkuRHsTrv7mWT3rBqgfOjF42A
4O0j8YoJjM5Sl5HXgTofYK8Hjdt+JE/4q6tQeoBzTZeS3uzJqyWbdZzbviqjOQaiG7Yd4zvQexgE
Hwya03mIdR7UKG1Dd0tq5DG9vZ1+8rwk1tsyqsba8aHXVsFqllOQbV3n37/MtBNOr7Y1rhgobAxh
OzNYTzagTj5mXeHhq8IiWVwRxons+NruCKJws7ApJaRzSqt4Rjtp8j5aebJ24WzBgacEJqbPxQrP
DAFZq6q73FJx2gHv7EYaPUaC6cuZ7FdcucY1W1T691XRq/sEJu8PI62dNFKXRL0RtiHrkGJj6YYL
jYadqzpr7wuymBLfbDjK+kVt1knQDzrA8yw1hp7C+2h9ttsUL6hoXe1AhCRxpYhkMUd7PRbtyCY4
q2QTOnQxptFMXc+dknJWWKUAYkK9UJv5i0D+ZgclIcnznUEJFg1BisWwD4SxCfVdgl3IXSC/ZOCD
5OOnDqGlHq6IzW+KnPLhXiN1GSdiNn1284UPKukllH46m3zEeWyL782QYN/p3KJFso/F5Zbwaeuy
idW+iwpcPk4wSkfDXjoUnbbny4TkndlFfA32FTkvT6+SIfgnTYa9Mi4D3VQ5PhuJNBzfUyfnypbD
CEV/MgWJ5lVmfxqlWCFLi1Utd1aqjQVNsLG+qvhQMgCJqH8F8dii/08TeEu0L5rMz9peTrtsbpGo
pyRkOYHWg+EOViebqnAEfntRr6t1QxtqQju89Gvjr4xFlNGmDmkfumklz5YCxTIA+yTB0TCo0qA7
Y1dYdr1JPjZEl2X6QVsctcXIVDivOhoVGTgIAmt/cIZeDUbRYYagNowRCyeUsgS5aBXM45kS3+Rr
H/dRSk5Glh3JD/YSsW/RaX4X+lLC4ychIIscbK5NsOgGXlZtXeZL/AduF04NFVR/cBHsh4Owaici
tcBTQq8d54c0XyvFF6Dz21B4Bls4V9RovYyhnqNU5njmdZU4k1BWU78EIquW2NfLsr1P5JhJHACD
sV6MJAl3Po5+mR0IcIzdyJrGuYjSijfQb5pc7iyt1vdLWU0ufgtqDyS5oVBHW10lDaNpNb46NB++
0FIrnnW3tL47terIECtraQS9VXOmcph7DpORaXeM6dU6tLYhtEjwt7+X5OW2gYJM52nIQPT4mDfH
V96tFVZ7FWMCXWuPNOcy7yeSefROxTVNe9U59pXpFnhZDaBxYiYP1UfLJ5ZwcTqN72tSmwfPqmde
byzCSomZrnPvUf0zvJreKpOgkblaHXRgbQAaB2Y3HOJQtMIUhcW5LOIFu509kp+wEDixXhpjJa8F
2k3Xp/9bzPuE+Mf0SBNtIwdyQnnqRJklkdoUyp1KDZ96E1Q9BTe+Y1HaX0VM4NyaukbQ2GjVgt4T
RbHPDJHLIK6J8/OxUGhZJISrPtDG03W+l9m516dsfJCWkEmYKKYaKWBdx6BMjGJfKcVw5TrQmxis
pXVhlZYYAji+/f1g6OOtSwNS43u00Tg3AKy6fWOK/rxTZLH6CDXVF30ewHZOSA+uhOSwHxrwFwas
68je79J5UBI71GK62scm1d0sEEsmXnO2vSrBx+YUh7xvrFqN7o1LiHW6bCNrsBY9rOekBBSQ4ZXz
l7Y2ReipQyPDuIQu0+vznVVpyicdakQZjhn5C9FYK9ZLolSEG0rShtuD6/W2gZehy3q0YJpZRUWv
F3NoV/i6fPz5OmU9KFJXepfJNPAqrxr9uerIe8qNptpMPrPsfHqGlRUORcubTvZf3IK4aZs1cmtZ
JnsqZoke9oJ0u6AjTafyW+KOlchMpRiOThqDoUxkDmwUFOMSGKmXPeJ4IvTQM5W1vEqcvLwrGFE5
jeZmwaM+tcMUILDqmUxrjDOBO0qNWWnt5iQQ8Em+J8NgWtFcmoVxDtWg1g9mQ4x7kMrUfZmQ1zPU
RNcOIQGZtsCA2g4oYowGZM6Y2etXr5OehlbAa9KAlAx5AZ9Wh8lcugVXdouCTA+8BNPlRNsnj5pZ
k+C1ElfDolEOoxIOriGRn+Ve1nHruvktwXVtBcY0ZK+NUFI7YqTHaLhB2uZ0bkcUB8JtmdqndQBh
QaIrbMgFieWLBJG/+o2y1oqPag9XdioU6EWxyYhEYpjZvmB3+zxs2cUBZ5mxxcaBvTy008TVQYi4
TK1VNiQsexhIVgazgwNGX1Ql9euukDT6VA9LCVaP+sF2RG/4qaHNIz6jhG6WMli69EfctOdMKCMv
hiyBI/iKm2sN/pus9cYHTMdzHQmUISwEluiHUMaNnW9Zp9k3ENFMPPGU1M/xsCYVy1optbN0tl2s
LqhInAMtUl1gQS7MTzUFqc+rtzEQVw6Az8KrhnPPJSLIp4te4q2yDUVnJSin69GVZRpIfTKeV5mv
co8ySG0CES/eGGpZG6f+XA7Z52ZUG+EriGQxqhvdhC97SszvJW2zl8Xx4plLp4PDdibBzuaNLRsI
J50Jn222/zyRpYFcfHURlqjbtqTDDKbh7SbUFUixXHi1yk7ToqJm6B7mauUZB4Y9Kg+9o62xLzst
N3YplppHpXZIdNfRbMuAN0586018cRimG/YcJjqtx3GGExo0DRhCcC80NEYb9xQRU2qPqq8wySJr
MP78tIirr/aod43vTGarBx1FUMAc6to/ANcoh1BRkAb5HKCHL4VO/F1QupBEQkto7Z1godUiWxXj
XTwPnhrFJkS1wF6Z5xzOyN/NLN4GB8FMJoMB+MCzUGdINx2J9bipPReD+1WbjbO7Z/Wtu91AneZ7
C8N2DQyG1HFoxWAFTKzW1yI3M0K1+z69bPoSroLTeuvt4iQVKINJ24zT6fSUWZPeBlbet1XQCyu+
rYs55v2OJ+dzZltLqCYQrnYZ+WX9zsQBqh/WmJQsNCgZtV54POnwODZ8IZ+qQXVeVyoCadQZdqmH
xYQ0e9+NI56YOp6Mbr8yVxhRPRnmhdc07AeRk1vlxuPI1kilrHDvAVhZ9waGw2/50HMcVusuTXd0
VGMLbkxBC9hIVoD7YGzmm2I03SrIYVE9JUu39qFUZlmEFkyd1wYxEO9ii545wjVOwp0qxHgxaJYg
K3Upqb9OhcUU1xhef15w4XNe9pGUe1s09OBX6Rm7Kcl7L7IKQ7zGrmztXTpUcVRnvVx2hclmCCgV
m5hFW8ovuHUG7SZbhAJ9LF6mtnntm0xZ7qliG4sI2BgREePVHlFvSuN2u8yQVn67Gv04hSub/2mv
6PY6HJp67uwHzjnSvkrjRk6XY6W68sookzj/NPaD3R+6tNenfU5Sk+F3TTx9SzNK8rgqSD7y+7ol
ZryBDNWHImcEBqJo6L+nk5hJT8hyJ/vkKi17R5A4qkq7QVs8X8BgKkPdSNInSrnuCy5KVqZkrlOI
002Zm196p4LzUjqm+mDycRNIw9WqXhoN570zyveZ2YHZxwK5gXZ13oChj5v5Iovz2bOCkkX7YqWw
xMa8EOVI6teYKaYdCs3KtZaZlQTCKLez5ceoz54RrcCwH/s2Mb8YlNMl5JqeJjNQika5FIL59uD1
UwzjbR0sDQiKxmo/AyjodYosGUyNvblBTi6kXLTpiBVLspucklXcscIqFK9g8iZ7Xa5lco2F2JgO
irkyZ7PTd8qoHSx7RYmWjdMZxLNm9POkaqozE9xAtXdknDAFmbFXMLfG3ufeJezyW5VUyzfFoLCw
j7GBr2czaQ1P3iIyQqSEOk0HOx7NJOiwYo4EjZC2a+3FmqjZsaF1gyCkXLU66iD3aZ+oehFShUW4
8aJRV5hL1L4F2ey4Y1KETlVo5q0oVVn7YxdDKvA9YFQvepJXMwhZdjtnFbl7xRlOTwAeVcUSfW0S
VKrvsU/q1l1jOe3VbBWz+0mBm2MC5lSIG/NlnoOUdNkn2g8ZFE22WxNdcT9mS9pfdurARNwYA1in
dpoHQohnRSW2C06IHlEd8DYzStXYu0KvzOQGoWi6wa7WYYoKoWKjgmg055E6VaQkC1DnSVQNtZEE
lMUXRpTR1UWAfL/t+GYhEnD6k1UctGJZiG/jq0oeDYSnnq+TH9bdrq65VheW22fumdqupRbYpVKb
oW1Uzl3Ff7kdvcG9mYfOqPfIDdsnq3TW4QztRF582rLlvzbJ4Cl7JgkPg6rX1gWYn7LXLge1HtWo
cWZ4MAoSk+lBnxYzOeSjXk9RVQ5k6CRmrGm3fZ5Vj2WtZxrgC6INtWyVBQYNjk1XncqzCx2er3rm
5FgBdlPbJtr16LQ5jpqyBXPL+O5QBNMahA0TKjLly+p7q+qxsQ9uHU7s1GZMoUnxqhWZUp81MsY5
6gPykRPcGyVTQjAOkg2iOrL6Jgs1kivbaPsCbG7H29fXaZLg5nBT67oukMWddyJdZwg31GDJg8xw
H1M7r7edjxprkNCytRziM0MvXPNLbaqsmIWMxx9mbLM3QcL1JVbIEwuzxh7v0aI7450i6gq/00Jq
M2C1oSAFq+medMXFkZ5Wy3qGTVbJ9yh017tajrIJTJEmL71qTm2IYb4wnsuuHuMv7STKb0uTknC9
rpm89LJVhwiP4JFuVjtxgDGpKjy7Sz+LY6lW2averaTLVam06m96rRpDaLmJU53XZas8KGyxvCMc
SjxD1irLkSNKNtjn1TAnDHFtyO/NqvfcIJ/0qb2hIASgxoK7d6blTpEfIewIxS8xw39t0Hp8HWXc
jztOrg1CF0tt4hCpDMi5EVGrwpnanCffHif2o7YtEbxuU1Z53Y82S68ODR7xG54tznWzPl8UJfOJ
nwrSSeGoSY976/IRUW9Va/dpyRQRKPzyu1xN2AKkudX1l6Y229Xd3PVVdqN6baWf4Z3vu4tR4YwC
KNluvORCKmb9A3OeQ5Gll6MdlRUniTAp5Vr7KLvXalfrdvqp5BjR+5WDWX1nZquwAmripQhGqyWB
s2kmt6EShCHS7wC76Jf4LRbtPEs4wz6xbcu9w9Kg3wXHIsf+YsHtfTMUqTsGRK3bHPCA/Ji5Pyxt
9dS1iX1j2zqJo6KfIXE5ra69Uo5BS86K2Ld70xVp6gv0AGq4Dp7FjMLq2zMTGFXhyy29MSgbY04v
4d6NMkqNuFEOPTtRzOs22xg/WaZRhK4TbwwIDqQ3C9aw9aIYUhUV1Kjgr39w0kR+XlJIVQfggZy5
SLnPLX9ZLLU7c5I+nvxFkcnkF/qCPZ9NPPm9JNcxBmc9lk3oiATP/Na5fux6F0Naq7Dd8Od8ML5M
qVgf7ELXv034xhOY1kIDU6QuDDCF0IvpIJI0yQLwY2txs8yVyQiA/BOO1mrC7TfJYUbVJRIv4Etf
ijCGnbYS/DOh0Ew4XBn+3DfuEyhGxm/SlMmlng2wI7q40pZoaHTA6cuYWzdxqziP8ZrGt5gD4/jc
TJUc7za9lf1KXDE9qiFn5OVG7ro+R5yu2rcc6c/QMc79GYL99CZDpZj71litZ2niSSVM7YoHxNmD
U7TkuzaRGndU+eZhbT8DKqvZmjWVmrK97rrHpOqsO3N01jviuVY+uDa7XaB7RLBzHpzG79KU8w8D
ugMEDEqXIzigrDvCHzULki4ZRJEW1829dBT1wYh5dlGnW8hsJXAl/rKDhd/PlrG3dy2k4PHCbYtu
8lEQohjU3UW7MZyqcREDNyyTHSiKu6mp3U9tkpbXc0Vp328B+3zzFgP1ewfZCh5Il3ZI1XFU3UhD
VGRiGk5y2zaOI0JSnpfnqrDhOVZTYl/mg8ohwMEuZwZOZdtXWUG+9R5nUqrsOjEoAA5KBBeBZ7ft
zWSNLO4wt2lNrrPymiUlRyw3NRIlIkRK10Nw/0Xqazkiel+4NDiOcQt7JiJRGuKjllI34JSUULDp
pCbngOOVN50xfNBq8suZWbrKdLKAGpR5YQ2dk4Q5iEY0ne0CQd21M2ADbeWlHC+aRLh7nW2EYJry
UvQZ6fQIalNLg6aqk4O5YvgL8Hqbd3VsO4/DiAooBDzGw3XtqXlFlcqkJ6q16sNSj6lF6H2fvIjR
7J68tgGTXg5p9mob9ULxWpvKe5AD80OTquW1BypP7pTJ6q9nvRrTbX3qXnCUKQ/jMMFSyGuxFNSw
betTTSvg3pI9NHxoF1iiW31YJSu1MjA92JOFqaWY0uXcjhcynyjEqmGmFepZlscN1P4i5jiux7H7
1GCNpciaZeu53TSIbbxMemeF0VkKwtZtC9VX62JGLNjsPlZjwBnj1BR0XQiejxtXdDvSVtrM/mQL
SjLzIdeCImnrp27JqyVgM6YxU2CsWHySqhbAqLbdaDzLBcClM48VPmFMI7BvRxHYLtN1AMyuiKN1
qapPS6aWLaO7Zu/ccgDPwjGZ2FSz3RnSYII2l5559Vje6Q5ljUHYLPiw6ZzPIjGnz8Ogl4vfJsKK
BjabGqniQJc4M5eeQn25GJ9TyL2h0jhAH3nC3/EOUCJk1yfutDLWsSs35plNBMuOLI108LORxpGf
1F5sEJhqT18dtnQxJ18hrrFseA8kGZavMp66g64rxhBRcO5xf6iOgiuXWF893SW2PdiB4cnpuuag
9nlNsQxTfosvemupLJ/k1vERV+Ha7eC+lmcAzJxnS80K0MOZadTnppBMMmst1s+t26vnSeVql8qk
yj5QlGJ9VkC+5z6V2+5bss7DQz1MLjUzRSzfvXxe0Fu3Dk2SzLTEBaf8ApUVhWf4HgaO7UB4a/cd
Q6fJoHWM+XWL7+a3iWG+x2dsIJih4zUE6qp6P8x+ZOAx7lo0ykyRa7jKrn40laxYA22KN/E6exYg
f83k3BkDZ1tWNTlcAitbyfMp2Ez46ujYBZtr12ypRdXNsQBGx956bMtnV22cL6TseagEQBt8ztSu
utd7yhxoeOeyC51ldhBlZ2BlgxnyQxpWZq/SJcmz+Kpf2s7y4exsUJCi8h69NK0cikYxZQ5j1Zpb
w0nlj4T9E6zVVmzVC0VUL9CU53tn8dpv1jRXjEwzfaF8yRSH5Boo3OgRRyXUtXoqaetWPg69ePbN
Ciaw0EbRRF5TZfci7aC5qrXu3JqJ4HicrXFf8/IhbQsT1S20neUomy/bnhzHr9zJkJFsYM1TKWOP
EAzSNJ+XRIeD50ivfF6pgjBWJ2fVg1yKhNXcTSvoJW1qMJTivHvCPjzrfL6xvoSooqFHpLqvEIi6
JiBLdA3WZRNnyHYUGK9tJEyvYoeTs5YrttAZc7Y+3kyNxq4o7zWN0d+W3ifiYsr7VZWN6TOI4h/z
QLvRd9kID3S7HPBEyBTVazKTrQdT3zZlLGeDjdpEmyx/ov3a6TMYfuRs9YwbKXA5tTVb6yxNfMzN
jFnDpMQXadoQr9Gkw3YLZxKaVb+mvMA9x5lVhgVfIpzGaoA87eWdbsB5jUcb2tGycQxHmWYRrch4
OPRgejtAohxHLpn97Y8i3PXT3uSm73RohaOA8uCdn7qLE5peFu7TIpKOG835HmLFcW2ugWuedea9
rYk9OPcd7f6oNt2QRPtAsbpo0M6p011pOmla5pVBNZD2dGglw84ajyMlz9acj6V7uSof5TT8VYvY
o7FuaBsJniypt53bsSiogCg0olPdau4VOmBXRQXJ4/dN2/dXAQFBqxbU3GbNMk90Ko3bj5o39EW0
1k38bQPEX5mOoux+f5VTnQPmHxJDsRkh+9eprGzP5hfFkegw6mqrJSIL/ONndWrHS6oTRKuywYzc
3Jr+Q5nPz+tx0nZRKapo6k/70D11G/ZZIpJGS9FgEWxdEcT5/x93hd6Sf4kkBrn127sa6PeiADJF
VPXqxkRT5MG02LaaVGkOEj1s+PvrncpS6eMTGWhDlceupcHfeHu9hYAZy8khIZfbvDab5pU62Wzg
OThw6FauCXxJPrjF00HDJQEqcncu05CJReLtJUWmF+lAXy/EHxEfaqWkvt13Vmio1UcA+feX4j1E
d/t/2DuTJTmRtkvfSl9AU8YMviWICHJSZmqWNphGJmeeHK6+n8iv/q8kKiOjq1a96JXMZCYRgOPD
+57zHJyoju/a7kYSofXr4rpqhMJpimpnn8zGHdxtGt/y0ovbDnpfN0mDQ6pCyC5+tO2lmLzcZeB2
cWunFOPSznfDrjU4JL38wp67DpwG2DanAUkm1O9PD9xwnYg4s8NitqyILLhhVyvPvKCL+fuwOAXk
knfE7I2eaMsaaZaevjg6o5DGg/Waad1j86aZ5aFI0+LzKCu6JRZ21QtD4+83B4SCDg/+BIMw0ye1
1q/ftPSNeF6oUVVu3Ryo0QBKdpr0wszx3FVAC6Fl1pEYCXfzCLOcpcbDIBymfjddO5mNMHLu/ul8
8SRoO02B4Fpor25DfhxVpKbERBZOaHY4z+vTTuadOr48HLazIFc5cUpBrjDCEeFavw+HbODohKXL
Ct1uVTRMYgMc4VIFVKudsNSz9uHl6z3z7DA62Pg2AHiYmE9/v54zt85M5ZOUaGmMh04T02uvVurH
y1f5+/DDfHJSA5IvcVphT7/il3Gw1ojBqXBa1HJd8z7DAX4cnbZ/G1ee9rAWdKBSMlHdC6Pv77PF
SbnKVOEhoWaC3zxLMa4imWRqMRfi9BcJ1dnYBl5eTc2f7uV/ZGA6a0b6zcD0f2lz+n/QwHSaNM4b
mA5fZCG/VN//11V/+qP/1ch0+pd/Gpkc7w88qdiNmMJtdI2/GJlc4w9YDqwlFlsNPEsnbM2fRibN
Mf5gXcOEDIIAXymv9S8nk2P+AWqFWQYkDBVLYsX+iZPpybjxlypXM8l7IjgMF+vvY7TLRhlPZSGj
Qjn3KqVnRN0Kz5GTWQc1dNZnvS80+AdSfQRCWOzqbJ0P9Jrd3RKrhSbmglVphWCJOcB4X3T4tn95
ng//+Qm/uZNO+6znftnp6/rl60mJkZ563y4iaaXljWkvzW2hOlrRwEDu6JrEO70Tzr5NPD0wpoVU
Cmt9N2mEkhAe0lLjj8Fl2rSAQh1+5AHNextaAEmOXu2rPaGz1usLv/S0Dj/3SzdbAb0e3XQQRRGN
MbV2qxs7MkEoytRekX7TKfjduDa9/GmF6xU4sZ2FQ9tfDNk7d/XNXEZkQCxgVBSRjlTo4HqAnjWi
K/Z+65i7Lh3KqK8bSXNwbsLGmCdKI3F2YTk/jZLn7nwzw9UVYEsi/4porZK8gmA9ZY8JepErDgj0
qWehv6YUT/Nx8AgWevlx/z7P/TViN/PbJGoaLoaZRyBUy8NMnF5Q+5W8q2P9+8tX2Bjj/rrEZmn1
YaiU+joX0WQk6c3atCnHoqp+ywGZ6u4ap5w1ERSIZNE5zJZVVK7TcPCT9VUh51A4mgqFXSGKK/qv
dMrsQ51hpDM0I75gOTJPyt7nHvxG8UtlpCbYbM4js8jVrjqFzlJt6g8SA0FkrXp1TWRAcc1ZrYT4
7aZvAY9g4jNoNdYjaZsIUXpETtI7WoVKr/XZMF8166hurLZZrvSeNkXRen1QqmW4gJk49942u9iy
n7NBkgGKwECBdRAgSIg5mI50Y9+8/N6ePBHPPJUt2mxMi0TasFAiSUIDtnqrpS/la5EjG3UzlS0C
wy6rj1pP2WOtlg49BSWpqaSmp6vReEQvtOzT7tRCo1YVaGRnfxiqxI4SOnaRly/DbjKNisi1pD3S
uND2StXTEfVnujP60dgX6K3ooSgyVGPzMA1rdWNPY3ulGgz2jcMtd5TGb+yEgkFfwDaG4fOjx8t6
ZxLIiRyhsy7w9s487e05j1jGlS6LW0dVvOq7UxxNuLgrIolm8S5sRDeutP9+Jlt/RdtRixCL4nF7
OXIHNAghDv0SYvf4qknKDzTvP9lDWoUzQVKBX1rLhRdtnD7E5170ZsYlj2b07M6uowIqJEpFJ7fd
3Wwb9nudSIEf5eR7lHRy6bl0ipbCpvpkwEoWAwLQ1lWOHq3AvC6BQ87+nM0U3ChSg9ba4WE3pXU7
r5QhKRplZUTHCbJpZV9XfiL3LW6swBzpLWtGQWBD30LBtsvhwsS4gQn89T42s/FUOXzuulFHiUgy
2D1wU4qJVMAuid+1FgSTrCrb/aIDakL458O1FP7R99fxwmrw+27+r+tvZmYQFLY25ZqM/JkGp6Fr
FItq2d7Q/ZYhHolLCNJzY3szPceLz5c1+TKCzlNCwEa7sMQCYIzRvn15Jvl9B//XnWym104KkCmN
KCJk7XkYmwaC3UITvEFjBOX6JAVejA8vX+zcd/TkSvtlpzMCyl5L0p2QufXWYSnc4pFassbCw6xT
GC7UYxIsrzS7+YnGowtJfKkufElP/oNnvqSto9TzFn9Z2kE7ZllaXfeNZlHk9ddPCwGnd42BxdSx
GoENMHXgqTcmcGjdmGB0WIgZvuoDO7Jg4MEnoTVn4hWS7dgKO2chgsqZy4NmVxjpysw4ldRF85XO
V/nRztLmKEYSoHccxtmqtVWrujCzF0U7Y24WAAyErx1ffrz/ce89c4/OduVR+Yjh0q8i39WX75xB
SRig3bdcuw4+hgPtTZpvBTQrLxg7KW8k9ew8HEZEfAGaI3kq8boK6VLTEY7aF3e5OzP4soHCu5z8
4k7Jzi0CI1/0b445xF+IuzPGUMfa8InwsPEToo0kLNOBBKERhQqJdCkZZY7DWkVoJh3MYKlSURzd
OPMedB+V346mjAFV1/cmutfKvOvpGLyyYlx5eyg+4kouvc/2LjO0dS/LmMaFDgUNpTE74KNbmasR
ZpY1PmgmrK5g9irvPnF8+kfgwvObDI2OsVNuSYem6k3tw2J3xU/8cqXaD7TEyls0ssknh23bDTpA
5b+aRGXsHVfZ1i5Hio7EzuqAhsKMyt2dSJG/IOGvsDipOhmOZlq7b60xJ+5vqer1p0Yuz7c5z2gZ
xZrvRO1SWY+tvybw6oVm33a5K94uPbW9vWHHWcNFl4rArqk0Ue/XI70LERPTI1JuL+hbsXZ7hJed
c7usdNi0gb8kIjcaLXkt9RWnRKWyU8HfbWFoGeaYf8l1S721srK4L/qpuWqxyBydxNSA9kNIw04z
WY2PKLdJF0qG9pxF/dIju6lMgaUEUaZzXIvK+OjqSMmCGbtCQcfOLe7d3BPadTo4/Q9ijeTPOW/E
De3khh4FLfc9e7B6DwF2gpWG/6Ol+0p81y52RkJ7jE75b0t/5S0bxSxfV2VVlYHTmD7VywwGtraS
cR90vY1wCyVjQWsEyfrHmVwH5NArQtK93SCUClIz0cpIqNT6SKDjFFl+0b3Lqzz/YhSu+620NRq4
Y1Iv1bt20KF6OdOqHU4tFkSECPKSRzezqnZnNBr4oiL32c+baPpfw+kp3ydmXSWQx81CjyC4Qkax
jEE/xLKo7Kt26s2rAhrfeCAzcN2XZe9WbB3r7LZ3FkFnQ5uKLsiabIpDF+r3GJxoa4/2wHdPepaO
nt/PevPNaGtmEmYDlcnAWCoZzo3jhiXt7MDthLgh3wCFubXG9FZi4hb8Dmedn3M4DRBWr5/E4rQt
CRKrW+3MWA1v2sap6GjZi5Yf9JGW4uzb6RH9zog2KRXDY2Iwrndj7DPY5ZD8dFJi4wKbTpmzSww6
rV0NhifwxrWNNEFSqOrbJr8nMst9M2A2+NjpBELsNbdmHDJ0kpM4lc2Qq1s5Lqb0KSnAFV9rvjU0
xbLz3sRjU/3UoCR985PJIGISh9WPFh55tjPaka7dhPLlHXQ/wgdPVaWvw9QPKfEEVvWjTuz8HcJg
evqJvqCCkrZSdkDm+8n3T0LXl1ZPxlcjBb0PixrHg6l1I/atDFNBH4MhH/w6bvaxo8XA3VPzFQ4T
DJAkKwbNSMsZa0hz0pw7qBac5ppYOPV2MEo0Ryov2y8ewwlFbal3bWTWkA4KQu1lKGvf+jT1o0r3
JMhcz6WO92KIOwPJsdE2ka9kDdNpyVU0YG4zCbsz1q+F6JohWvp8Wfdw/7TbuF/nPmBSKInblviF
9KH5pBveUl7rTazfIYJZr9qRcPjAInXvvQ2lVQWjWPxbo12LYV90xJX62kznNYmzVwbq3JAX2UZO
OysXxmWNYloUax4YEtUUPinJRDEsWYSpaChPSGnxw6lJvtmXcta/lQkpZhTPMgeNmFDj15YTQXWg
5SuNADdZUu5coJB3i6ghZEmX1ic+uCZHgeGlLJYJKo9Za+xPuhjKL5MEfB1IOn0nJWeLocktCsZz
PxEfwxzOnLnLWkHSi56mzq1QNt/hy0vgmQ3TEyXslw1GO1ujMzYd+9Nhgb5YWckV/f6FVBvrn9k3
/7tjsjbVGjWWfdnCiopc/HlH/FtWlKDovFDQ37Qq//rvNxt+9IG1WD2zilRZw6CqCv3IdsIORgf3
o13U/RsEfaRakl9KvJ6AphBb7vXYsTUUdZYeCgOSr++MSDXs2sGNMack2+bZ+2bykD+bAy1aCS4O
t1Qe8ApZZQk9uW5tv3+ldzTJXn4R57bo1uakoNBExdmwyigf5/xWX8EZwqzOQhwtEy11otd6rD58
baK/atmGHuVJYW000yU475mqmrU5I3hs48rCb7PIWXL9Hi1PfKfmJv+otcRpLTMihCyxkkgbq/Qk
XL6Uh/DUS35mD7Y1yC+kIU7paGdRjEPoO6rcwTlkJGwYqTc3t+TYuk5A7zhugwk8wLvBsfsvuIBb
6pEjrp2j2xToL0igITjVWxX2YGPGOKkj+OEviMN8z8m/awKitSZC1XqZvNVkmXCwT2Ut9m46uZ+0
QU1k5Xg1a7BtxUwgCP8uvNlzz3VzJqnsJq+ZXNMoHRWx1Ut6KhQ1ctiPaka2odrY4ZxqNomNGDiu
vqd9Xifhy6Pq3Oe9Oa2s5PVgO+P8ICq3/OQmatkvGoDWvMmbCxkMZ45222Z4pzKvQ8GZs3MzdyrX
ymNZGWxktey7Agh34SGeuRF7U4xOvDXTEkyOxNdiIUl6NYVdyfZ7dtlkvvyszn2BW9R2Va2uJi0l
I8tZ00M3p/ZOZtbJK1EbHu4C1nHl5MtDVYmOsYeYa/bX/KgnZvzjwk84nYef+RbszWTmNdogJipU
fGWElzXxshxp7KYPRjFkjy0aK+RBafcO98VIacNy7vK2dB7XtsBxCy43amJZXjgcnabn537KZj6q
uiRjYA5FpLFtRolP3lqpO3MAt03bGWWd7z2xTP+uJmVv5h6qYV6RD0kdYeaDfeMm/q62am1vdXH9
+uVne24EnR75LyvdsBi1pzrrVGQEzN3ilWCzQ/ByMSMfevkSp1/73CPbfOkNNOSJ0LiaqqI6JTv1
mNeQF/0jPNl/Fzp78y378UwtwHOrqG2dbucJ8bZGtHTTy3kJ5gXi98s3cWa62pJ2qmkmcYPTfZSq
BmvWoM+vZKLdJc2y3paaQzFt4fN2R9xb7hRfUhw97QaeeXZbmE2lSoXItaqjMtbb95AwuCFXyzmZ
aNJeP2aWi/gU8HDCoXdOsokcvLi2Agyra7dDCV7cDrI7yaMwif6s/LrGucBBOOjdqdOOeT0Rcl09
Hai1hbl4rUgTubGctj4uTTk/NKWaPnoKwxKs60q/Mk16FSHRCim0JVABzVEHa3kKhWsRWqAv7h4N
zKonWGk3ODs19NMjkdTF+2op6TrZVVtfUh2d+RC3fAicTnSzZJFHMZrRQOK8PDT9sN5aEkF1nhX5
R5SUyYVBdqZt87RI//KVuAbivNrHQF+Y6w/LGh7X1eg5vuRgxyfj2Puz/Exu2SXa8bk519xMeLqb
L3nt06JC8Xxr+OP4qNcwxvEOozY1M5CIPUHiUhRf4tXTPgqn0IOR1frh5cF+ZlJ42lT+cruFEUvg
pHkR2T2VLF26ZWjg5royS5ldaMicu8Rmautoufiof9OIVtx4FWemjkI2q2+41iXe8LkRspnaVr8q
ygZ3ezRYOFCTuZ32zBHFbdMZDeaXCb88KIdv/+6RbSa5Sgifk7ufRJwd0R7Ount1wmruZqV7+5cv
cWZL8dTa+uWtpF6l1pUjUFRScHow1lOkZIXNYcA3ccSAc2n0Pe0enpl0zE35Twyto3BD4tOJ3eoG
2aW16906Do3atg+VZml3I+6sa4xv9wYf/oPnluXeM+rm/ViZxpd6LpH1psaPiiNGgGunJuRcf5vM
eRVNgavFTSTTFp5HUnxYs8w9PMULckiudrOmqWAZk+KgdcMRTigVqaZ09hOSHuoeU3GPneZbTgmW
Ey5UoNwhd3GqE6B3XtpCYGMDpNy0fKx4vfu46FiOYYTcFCPxgH1vuuHqxp8hXLcHjzPohe3kuc91
G6RDlkSNksHkFOCfGAF5VecBcdvuzpU1adWSrkHamXrUaXN8mIBHfEr6diRqXeoXzntnxvo2wazG
YCFWy0iivvSSzycv05vVbHFX4U3cTYSPN4RU2tOPl0fik8zomRHyRL38ZSh6LcaqYcHWKwdPv/Pc
vt5bcbWiVOy6q1mZ6XFwe5NTY2+GaMggxyhqgmSEYd3P3BiTef1OpJrA8E8I6+h0+sGeFXZdomI/
Y6XwTy3CnKwFaYYcw8tgWur6wmd07lFt5lYxoe/3YBFEnlI9YfWVji6wWl5hOv8wZEX2uEoKHC8/
qLMj4zT9/fKgliUp8vJkeUNFWkW2tfRHXQ7LV29apptsyqbryS36m1Sm6Zu5KOvdmuZ92GYgrV/+
BWc2X3+T1sF/yDR94G4HzQ2XrNNIuCVD8+X//VwnxtjMsW0PecFMaFkkxp8S86he524PqKDfCaW8
m0ZT5t4s1xxMeAs2CmHohSPW6Rk+Nwg3U65u4IScGrYxuiORNIyqCvUiz0ICuroL93dmyn16rb+8
PopOub0uWhp5JE1/tMjBvdP7+Fvvr9W0o3Zyqd709OE8dy+bKRdmBXIi10ujAuNB0Aq1PFrzSphj
NwzQZWLz6DtSP8wywXxMMutjZQIwydyMLZ/b5LQxqO0HvdKW/ZR41vXioDLvPTf+d89aP22Lf3kQ
VgKSafFZrmVX5Y+xSTnYWE1Jy8Qx3r88ls68zm3oQrb49djg1Y1ApYvjoMFDSbF63duAVC6cRM5s
47bBA/0sdQWgkUv0Ob7G2UCHoxXiYDqlOGIUwViRGOOenlFz4Yrnbmoz2Wil1a4NvqWI1zfscGcU
1wzZHrtucymC8Zz4ZquIt9SQTOAHqFB5WvqWEmx5nERnPsgOX86SaFa4tPX0huuSbdlnaUQAVLtz
En89dF5FlKdtEELtKdhcApClXbnjjiLCEHadunR8OvMhnQjjv46fUbTDTHMo4/jkUM2dca0uubcc
apcuj5et7fHlQXTuOpv5KHZbzfQS5u/OWBya6eVyA1zKOKSU0wCkYB59+Trn3utm7hFlhUasdTKq
tyNZEYQewh0S2r6bZXlh7jkzc+ubg21NNxA9KuKEaZqx5gzCvhvaatn/uxvYTDiGO6mKUV8B6gLf
QxShs49NVgh/oWv/by6BVPP3d160NV4niX4phwKBRwg/SN+s9z7UtQvL6/NvwRCn7/yXWQnH9eh3
IDuiLiV/rylqJGZ4mx+mqbz0Fp4fUKjTf7+ElmYrHBFRRkkbD+/jWMekpQrjytV7Irwxt169/LCe
35UYWwMIP71TY2ERGu6YEMCbVwQ7uYEBZTbEXY9TiGjLl6907qGd/v6Xh7a6LCzzwjHCrugHmBXx
SbmHJdPQU3HhEmf0PTgKfr/GkJgV3Jopj0h7G9nVq/haV5kGMqsyj/PcDzt8gc6tSXmBqG5jCDrD
Nq+70vdgD/oX9+XnXt5mNvBTh7JAxTE6rVvE4zMO0n5nOIbxOW7r5gSgyjsiXONRoDAYv8BaMD5j
Em4AOY+29W1YtPlaAJ8+uc+JekkryTHCTwwKKC+/i03szP9UrwyxmUdqLXM43qPZtSAyFaAR3yz2
SO8+VwezK7r9oCi3Ij1E1OvW/q634BbRRx4PIhlnHJSOg8/AW7BZ8xpBV1V0e732w5gY/nFwzBT7
eKz2aC/XsIR+tc9P6U9jkd50c3/bTlAVa5zXwQg6A0/tCRaYuB9cYAVH4HPFAUbkDW+wPU6DJkI7
S8xXSu9Do7s0Rzy/IiPP/n2gSHzpZoNpMqL/b2KfVJxTRI7uVu84LK7mT21tOLt3nbgwcZPMwn/9
960WwV2/XxKlZgo5Mc2jeRWYM+yx9m+ytoT1KNmEraHSx+To+NIVu4bUvztck+Dp8bmTX2zBngw5
PiJJ8WkZd7uMldbAx9ywos45ZtDOscQ1zbdpZzraYcI7TDWq4tmSRCfnzyVGHpKLai0+DoXfX50g
XHT+qcF+T6e4mzGq4ot3Wm26R9ZkvZFQ0B7G1nW+p9DujLDXJyLkhj5z72ba0FkAPhIndG6Z8T2u
Zgd3qibm1wmt1SlMGrceD1ryjS5pVe/KJTZfVYORof0oC3oQ5lpee5bZwO1bB9AtjoVYCdIgCvWM
9qHaw+kAGbX4nozGVdEV1DxtlaFYwIDsSWnQLdxBfvnDpZATKs/RvDBTVv+pm/Tsiz/4CCm1thP0
I7AlLvy0Nf6iGyM+UL18PbjpfO0s9Fd7Q9w3CbRyf11MyKpdCnxyWlyNzkLvmbf1fIIyST21pyAW
Pf147i/7Pkpp3MZ5AtXPtQgaChHJdAe3rdMvptf19DXjHKmek5Uy3VuVbXx0hta8lmnV7jF+9+1R
LytKFQZkYzAq89wZkD7iNrI0biebx9rb+Sxd6UPJbGDsqngkboNaufpR47aeXqOcbF/nXj7RKveF
jE8iF/GtjXtpAXgWMoJ8YtVhBWdvDKgUlxpqLezGr3Dqy+8QJ52PcuEUivsWxDzAUTt/7wOEzYKZ
LMAPc5Y6xE3OuOdDuDb+u6EG77Kb1qT5mo8Ln8payLVGrbhM5CHn1hjodNN3aBJa84BEZ2RIrxC0
aK5NwEIYkPPHxTDq5DozJv9dY8bZTw3pU3as+rIsQg8md6TACoBJ7Cra8vaCDCOwZytH7uA7wC3d
ZBhh/hfL/JYTR4WGacwgk3Migeq3VqWtjsUMmc+yJsvc41K27R0kz+xuxiptcFKb9cc5SSGX1+7g
B5kp0ncJwOLsDp4s9gi9Ubp1Na0rSKViSWS1r0uBeqvtteprNtgEp6txEJ9nTxxin7r3rlHV8oBD
HLRAIYV3nHSG5S7JbDCJbj+tAeSD/naWzVIcqGq1n5YpS770+podtEli2NXHFOyf2+vieqKdVsNo
9vjpM23Q6zkzcJZbVDoeRy9p/IjtHZ0vH46I3I9dwwtl9ra/ijwd32kY0FXAV+Fd56ah1K6oKp1c
ZU/P713C0T/GYzvd0HLs4Lz5hIDu6CaJN0nWY/gdG/qhtLZFl7+m0lwfq1xzvpFM34SMBXhBY1xC
XRqKNnsHcs37Xo+AqJDQlYpHIvo+2WfEiqCSBuHbHgbRrAmzdtzcJbPKioOlyf4xcSp92fnUPZwd
GV0kA3R+N5I3idUBXli6AjTVx7l4CxoUMRjVm/IdkmjNBuSS+l9JKuGkWbh2SywtwWhcDHva/eqf
RPygBFwZ5t4QHxHLdeleE7GzHlqKia9kqQoQBMwgWUC2Hmwyp5k03CWyR042Sojzi6U1BjxhXAP7
evVh6+kxSJpYIfeedO+WqNXCB19YDt/h5zkiWA1vPSyZ0GnzEIROYcHGybra4JkCM2c0iGGiTg4g
8W6yez8L+P/8nUlCW9TFfW5ejzAz7D23jmywSTv5XYhpHkPiXsdDT9HxEzZ/UAIzVnmeUDtN/pWF
ldQJyv5EV2P4TjeAsBIQmviR73Ud5k8gumG+Ki0FtNIXmfPIVw/5wkpFm+9KRjKMo8Sfd/Vajd0x
oYr/lcj4O79s3ye6m3WhAUXiRoEA+1Hy7xkJiHkC16iye7v0rG9xCpEW7HEDuyR3TecqQV7vHayU
eWovQJaC2SS147FRfZEdav1U9YTWbgduy4IapM04xWx1BvoGJO4uoRAnjgC4daMNqM7oH8H0mTIa
SrLTMsu7L+E7v81quo1road10JqNy1DMpUAnQPEnRntV2beSbhsDvZnjB2DFjg0YvjE+wQ0Y673T
IzVCS9Xe97E53KlseYdg8SSbEHn1VitWEusp2fbfpXLrZdcj7KrRfBflZykkP67OiGgBp2l311QY
S8ASDNlwaWoNrE3mn+C7QzG+RpE2v05zoT4ntd0vR3+A0Ll3C6cbdrLNZvDIk4QjwZKu056qEz2q
eATBJGT1VWXd9HaF1fWqseRgIxVL4KkQt9hmodJijTRPBk4EehHoU13Uc7LTPZWOuywbM+vYYEj7
BnJUfGJj0JFPhd64QWZHRhoA1aSDIFa1RbXTRSwGBBdefGWPFcU+OrrjLX1tB7Jmj9exOtGy7Pw2
m7qmCpRj9q//t5gYGOwa/ONU5eUH9Dr8tFSrmg8vb0HP7MC27sc8ZpYciXk7giSGqJMZ3+xZ9veC
uesKvqJNc4uVZipG8a86P9ATft9/MXWqKj1dkPWoeSwQAv/knOtekeb37eVbOlOVJMzx90vMut2n
JGqIozdRFSMiSQ/rMi0Obmb0X4cTtacfJrDZZd8Relm64SBr9fXCxc/sL/3N/lJHJepqVPGO4Ife
JlA4dsuUYmbBuL0zE30KzcnJ9hogRty6mryS7azfzO3s7xu7qEKrl9qh0KcvL/+cM6936+hWq0kO
7TS7R32uWXaSCTDUWvWvRJbWR4SLcgcXbDwkbFIuXPHMoWubHMWyORSuWWCU0PLivYlPKLTIob3O
mLCuUO2rfzeOvM3J3KhnHRP77B2dAWx0Kk15x95yChszKx5ffnhnjsrbgN9Vxk3Rwfg4rkCQ7gbh
3ku1IHGNwbP8uytsDuPgxA1Lo3l0dH3t3ZBb1kMujQoRC5msL1/h3OvYHMVJB5X0zIA0ellr7me/
L29qVRsHXKH10Rh9deEoe6aA4W3O2nFn2X2TKu1IUsBHDrFXGvSt0C/T721WL1eFO3gXVDFPyqNn
TnDeZgZxO9npiPLTKIYLvWtJW3/wAObf02lyA7B/bmSBd0YDnld3eNCsXQ1eEvZSqkJCo8f3Qoqf
Jc7/EG5tcTvFyniflzPI6dmayd1dvL2foF6wa20Jk3Eo92iiycKRmftggRsnHZdeq0tdGsVa5V3N
Gnj7YbHLvUYX8tAaC/J1Ycp7Yhuyo+U1xV3sufRQx2WGSNjA7vf08qqUBe1hmbGqVva6r0A87guk
6qE3IpXgJDqgJ+yXCwPtTCfK8DZzYptIiES51I6tWwGUY5+5r5VMQ0yMfWjHwNsrf8FoWxTaNVQ1
/XUKQCSUPnC7lwfiU8vpude2mRgLM2nNLgZ1OM29sELfWCWBHqbVBR1uiqNnuK0Z+oOEe97aff9l
MqcydJU7HsG4T5wgFsirc+44r0ROffrCzzozXW9D6Kw06Qdbm9Ook61xJNCheUTLaYYv3/SZGcTf
1EChoWlCxXx9Di4Bwj1TwSkbNhCH4EsyhycEyDPP1d9UQUcMvqlFSHV0gt8B5ZfLoUkosAswfd/i
Dn0urLAZby1A/LqKk0+ji+KYWIk8MM11uZYwcYOYNPXjOg84MXsR38XJSKaXXPBkJuKhtqV8LIb6
W+cQNPfykznT8vpbgm9ak5U8Svo9a7yS44Zsb1dOxXz4jw17HbyHznK/AcW0buViO5HIaM2YmW6z
bvviwTLEKXoy5dODQ//GTh0nMHthXMD/nJk2t8gkP1GrTeJzEYG59h6FOyK2oFa6M8WKv63z7Ojl
x3Bm2vQ3C0CR6GWRwPk4pmJ5gDNZHwvCGaDkOXHASyR4BVfDy5c6d0ublaD0p9HoajM+6p2abhd0
YTvOivMB5h2+Q8we/3l0/x928Uv2rnFqy5ynXRzH5UvFvumvsN6nf/A/kAv3DzhWBGmQgs7wNhze
FMfZpyBfIBdwxZimLZNwEQAY/4Vc+H9wqDbFKRBRhz0kTjPWn2m9xh/8A5MIKDInyTgjreufIC5I
kPqtRAqMih2U4fnWiRIFMmerrXRs03cLYJS7VOH5DjJmlGqHDZu8nk65sYAymK+fp9Ww32G9NBD7
+CLPds7aphg51DC9mTOlUAoTPfC5T33gvKwAhM6klfZ2gX/6fQbwa4Z9Ul0DWW5e09/GLzNoagYd
SBHixmoM9BmJNSWv69g2vZ1WrcXjOA7OLb43rw2F6pz3qiBnIWhWYlVPcOwZ7o692NAyC6PnB4MT
fzMnuqDgT7nwIxWf4RWlCFjN/RwbwwF5BHd0Iuh9JEgknmmBWvh+TaRbXzp7TB6BS8PIS2HK/kj6
FLJuh+SIersqunGfz4MDBJMFq9NTRXBGd1LROy4ojqNWVd5Na8YObkacc0nYyNKl22Fzsb1h1r4R
urORfBr6ZLybhkQWTMRisYMpKZfHlHO/faRM2l+Xuq9Rmygn7Z5kElseepJNyaGgsAuH3aMCQbAR
DrWwwtsVn95L6Vw1q25GSQLh4hU1N3tlQlHeJ8MZYhIaKGdpYdwXAp8sPhtO9d6UOzz7GbMnStKM
ImAL+vU4CEdEjeuBQLdm5w2dqvi1ltvJeOTMOsJ/lIPxWitTEOyt53t3Nr8vCXFpOmTMAFt+l3QI
RgOEqv6V7pYxiUZe6+ecYdFxB5qdkrrBM+TAK0tNfHU7ZZGn4TrDV0OhtA6sAjdHZOql88YZMnKC
fE1Ob+eCpCWKPv1psRvhTlPRp7wzOtdZVQARnLMYu84omrupnOmSSLKF0p3SPOOnj4KtDGIqr1Uw
tkZPrnQiUbjqs9DyAMue3eLD6twl9CY8jrt60TB+jPbyHRJ7/WNaXf2nqlf93u0WGtdxZVrAV3Wo
MLtmRtm2LyhEQk6wNTJIynbJvqbuPMxQWtcF15PfT+RrxM1nwjNTwBI4ctDgAlymxQOl9v+wdx5L
jiNptn6hizZoB7YECGqGlhtYREYmtHQox9PPx+nue7vabGZs9ndRtSiRESRBF+c/5zub1Zkvq75o
2RbaJXad2cuJRZlr33/mMz3eG3eGGNyYUxYZdjHYW/RK90gfUOkj3sdi3axJatpb0kVIPq7ZtP23
0uLyGq9+SUwnFfIwZongjZzKyt5iFXGcnTAn+oJ0dzShY0vnZOTQFbdJ27bPtl5ZXlBnKaHR3HSp
faMDoOZam+Ay3tE0Pz30PoDsA/woXwVAvRHLPW31vtsaZHHQ26ioNJoYjXtdNBO9MeM8cofmRKcW
6bvyZzA82Z96X6Tn1iVrsLH1ZdF3BrjEbAulhn65duWzQE1p2j+o9unvwizjd6zk6xeI75uAq7nu
R10SjQwG3W4/ylTDH9kkOVU4+kzRDG0XTpVvutXPKmge6fLscRHP0ffM6Qo8EmmS8/r46SCkf80F
CciQKwYg8Gqui7t6XbUvMcLoCxd4pD9CJpoAwhrLZ7DwYjhYLH/pNpVD91R3lfHAM2bJW36lRWod
miJnXpJPBJSVryHRE1589bh5UzJS8eBu+g77YDSKtAL+35jteBpsCoCOoBrn5TrZ2SJQaQXtTPEC
+OvoNj5vh931ePwqx4CJPlJ3VoEXWnv3GepqYYEQbmHsOyEFbCxykLVgXVMDMZ9mXW+Kq9PKTGz7
VOpQdanHUZd8ThP7jvSi/q3lwtQ3cZnG3q4sV9cM1ky/OfJcOkjuOsdrSLZYrU79GhnTGlRG60A5
19Tw0KyI64Et6ywOY0Vv8aNtaCnT3VQ1+lHrMobB/Vg5brxZM9cYzY09dcpdNqLi9I2CamRyK9Wo
v4h1dvtQYcCCZG+LWQ+QP3m+09QCmGF6iepfhaMP5e+iBMqy8W2yspHL59oGXud5aldwrGGVUKX9
5qWVdy95FikXM/n/w2oxje/EabRvBmcgjfuYz4pWqWzWkWGr4XnmvaFBEHq3H+WdFAvh/MxdQqnS
9OroxXyUsELeM3pCRhBsfn5ZoU8Zu9ibwLoyMNaYCc5N+ysZkvUXkO7+rumK/LPtsMWlqWu8xXyh
fxmMGtZgHvwFAqirRB8SpBM/Yp7HF8tJGuyJ2VQNlLAyfyLoAmeQCiCqmkCjxB6M6cL23qxp8ZuT
i7jGdHCtOMZ3Qy+3ptetFbsES844r6m1id2G1cY3bYsSJrU2mEN9ncodYs3Ijtgin0y3ttV+lq3z
2szzrWxqGdWL2VJVEExFmVC+0yUM4qx5pn4rG9BgoqLqcW0jY/AGdhiHu6ORJQt35DUu0siYmHJu
inQRM8HhbnzV/zMVrwnbjjeOMcKQLlfPwE7BoOklE7P0ArCyJNkGIHhwv4HLJ5vcj4vz6le8HtZj
d6s5ycpjljXmpzni3aLuxOigFYIfm6K88p1PN3EqmNyMObh4uW0faSN8gbppllfHzB1QBbHufuNT
GJ4t4I7soPZSUsXCLYJdnOzCL9FoPmRWX/54mSru/W5sWDDsCW9d70h6ayjqKR9UneXNsmO39Wv9
VFdt/DrmAK8DmQwdmXZG538KnEh/Jj2hCcNudVanyr4SogK5iQFW3jk1UXRyTc2FEdLwXnsdN3MC
481zJp2u2KxkD7E3U5V5oJeiFXtPm7gv1dzazuVgISX2WW0NW6HjCwy5WNPHHQsA1Jj0qOhLcfXU
myG19B93XlYVMq+GBQNrJe5DK0/Kg75MPo1UuWk+e9ZoP+NgTvDFkULIIfjmMYPcpOXMteTe8wBX
3w2oR+sJmrQ191qLBPO7XrvTu6/Xg3Ubzxbw88CWZkStnfXKwAa+gxxHecCz6NlE28v8OtpJOV2r
KkcoorMveWFH0YtD7hfGqxCdOQfWIuMolTe8PJ0qgx2q1DOTrSVGuhnMpQYoVNe9+zJYTNp2Kyen
916ktPRYVlo8U+DYUuI5Z0kw6Rrq9pIU5ZlFPf3CTTX9VGOR/HCaVd8l5IVPD04yqxAVPXTAEaDl
txR81AHfeUHusm0pzXPdeLjPRJy+MFfx4iAZOY5tZobmehBrRfE852NcMFcx3A815uupTjKnixxr
9v1jK0jBb/o5HoyDzGIA/Awwjdeumpp7vExNtYc7tvxQAp3K0GLvOFEZO6dhD1v6RjAdmcDQfyQO
MFYmczMYuXGc1zUvEY1z9whSjPEIAwlynyD7qeHiGS7YNE1moiS823jnWRNr42pyPFh1x0mipGXe
C9F8Md45I1QUGTQcEkOv8+VbOrhMPmSM7X7TJj11LHLwmXBioKQnwo9haNHEEZsirPvVf1SQ4hne
e2J+pggkfWtgnLeBVtVxD9HHTN9qTc2/KX8AMFcXHJ1oxnRw3hSYYE6FXaUPI1PejqDGLJ6rNic2
wB6fXDNmlLeMU0tllF8vRMg0VFiyd23qX1dhZNY252tWW6P2btWasPbU+65GAPe8PmpzQYHe5Cjn
UMAVe8mZnbHA9oo/oHFkfMeYmt+B6h1GZ5OiJ3CDCGghnlCP8Q8A2/+/EP/r/famYPzXF+L7r57q
wy/1lyvx7X/555XY/pvpENJD6dAN1+Wv/3clNv/mYg6negEaMx3aN/3rn9xHw/+b6RsgZG37H//y
/96J8Xv+zdXpGuMP9fk7Rrn/1aX4L1di1wbCbMN2pWCL67rn/LtcqIrGM2c3KbZWUj7VgFI2Luki
nEKJ+F9Jhv/8Sa7wdYOeapqd/zrEsqfCNTQ7L7YczdSVDgfnHlCWjWqLteVfPoP7v2uE/4qM/Ks6
+fcfdVMTTG78vMJ/hxibtj0O5sCLIrVznxLrDzTDeez6+H9Q7P+qPP3j51gkYRjJQTF2/k2BQtMA
41j4+bZYTFkymubCycpgnLBIk2bPCQT99y/sr6raP34gCGgLvcwXfxc4/sXrSKuundmEAVHw+/LO
bzyuUHl/0WgFB2lMCwQFhPJ/UtjhWf/7Q+JRo8pn5gnKCf6u0PyrxTKuZEfFKr1/ANbEvQZr83fd
qhirIw56C+/R07S081XdRg3WINs9XVPlcQGtcI25ZIRODyTEaYvqzecwHOV4ho6T0N37lT7NwK7A
+KRq7A8+LJW9wQX/KccywwloyTZSyjIO1gq5lDE3oh7Vx97RpdDxo8TnvhVmyvGmoNFEBn3RDqE+
IcpTfMcWEENlxOBUiA/gpNUuhRNkb+QstTtvYsQd67H9afPRZRAFQAdUfUH0chgHdRZxNdAKXP6k
BT0ekKWvkxRgk0yfGklcUaQWrCHn/aDqAK8QCj8miZPX97DPDNIbBLm1N8NOvasjOjpuKvCQrjvS
VoIDbHmthSN3meqzu2L2zE3ZutnBxli2pzvvS286cx93N90CsE7C8bIxvnqk96d24HwPqRAo2aZS
6peOg4Vo2kypMLfsccfuhWejrKYp1IjucoPIYJAEpZmPdw4nLtrGuqVkYuyzu4NGOqelwwmQeTl9
LJXWv2PGKx4NylaeaZIwDp7KndDUVldCNDG/3dXC8prp9UZyDLDCNc6082Im1O9QI8dBwBt/Ja6i
iySNjWfNam8icxM7WaCGKj+7Dc7VqSrjQ4/PYWuuMMPi3pcUD1nFXV72yf1QdvHBEMDdNgb/cD9W
uoZZoirLsG+UExXkV+jSwEEWZKU5HVvIOE9UPXbupqLu2eCcUIkjPZfpR2JYLk3MXkwGaSpdgkjF
EnH1to6+sOovM5E9FiGaZH9NsLrGTVHJcT/HZBvo4O1djs29R7FXxk0KYwi1S3hQQ7uC9qg32V0m
xYrcvI4/N5LrsVp8/K46SkaLVaynL04f+t+jrstTHicu7mre3NWxrSijxywNuGyl06buUD5ak/NO
Xg7de+dOycGdcgsb2ZRuqaxLRWiNWF3LCYjRVGVraKlphvFkOK/oP8099hW8f0ld0Mbcxm/esOYB
ZFSoUTZdlAwri1eHAb636bryU2nYkbtGtMzhvN8DDdgR/WLiHR2D86o7qOfMr5LHenLcszvZ/guV
Tib1MK5HnbCeHH1Ijhf8mt6C3mDoL9aa6nej1cZXw8gQwIj3079MpwjdPnP8k2VJerc4NHqsShQn
P1uKB6iw8t0D3jPAfmopnND4NeQvLaXZbmsqv8r3Q630JprradBDwcRioDQ3vfEB+kJaHZ32ZtcB
FHKX6mHSzTwNu1Hr9J/aL+cy4jg4xjsq3Lx6FzukyzeWbzXNJSXltC8s6ecvRWFZBiVipf4jKQ4U
kdLnRG2TjBMZVjloTxe2FN5vimoKL4jVYH+uneYO4WKuQkSEcMcBOj5N0kc3a0GkgjG416Hsilw3
nB1yG63sPWwaSj99uFP7Gmpa9YXzaaQ/q7GL0GEOI7ao0fYF+KLkisawdT6mzhw3xxrcwltdwTVB
L7KWr2pCUN8wQHSAlphy+TXqubbirZE0kVFMKY6FSIc/VSvVEy2lqfWcF1RUBXXlamMgKnNND/S8
gYmn/ggKappzDws5EZSPmHlpLMviF/Lw/U7HrsEU2NaCWA5nhzQ63q6GPhcp8GsOPUnPCaEVVasN
u2Y+Jh6zYa7wgQHz79Wasp6YTZ7/sVMapRGgADB3PtxhHqeF/7D1xMYmZblLHOvY19w1sODoJ210
WS94Pw7apP2GvjOdO1tr74c2M0hqjyhajWNSrwD+gIf/qeDxamiwnxPCTjo/b2csN2JP6j/LUd71
rruP68qj+kzz9Kjq5K5N3KMpli706rHe3PrZ72BJvyK5B/Wa7tiBICX3JzHMJzfVDlUrThQ2vc5z
9+40XbZbYvXL6Ywva+o2+WDvjH46o+S9eHo6vbAP7RB79rrLpZMKMPhOXTZy84cmFZszynMyHpq6
2a24gzaTu74Wiq8NtDK0c7F+lVlPaVFxYZdEmO7/4NjfNRY1nnYbVmX71HTlQ2359cbX7d3sWrtM
pOPnyNqwqdKYQbfAaITNc1PU0r5OdfyHoupnKHN3lCTvRr9+aE1YrMLst03qv/XQAAOfezlx3riK
EikfvJbnaFr3Qu+IbSL/qo4oYJ7+WnQM46PaJP7vscUy2Dl+mK7lK0GDgbK6iSWzRE4sIJyBfARd
Rkmns3xkrthbthNMcgmshnW3oMOZAnt7GL76id94Nc5poe4gKiChyY4GeYPzZksl3tBFsp9JOIu7
Qc5Q8HT3mjQm+741XhzbM59sQVc76eNuWp6rZC4CF7Xu0nnxHsWG58is9iCeIkW1L6w19QHnrMU2
Wx7nedjamYdpmGoqFkvarmfmzOGMGXQ3Ll1DD64GRbSeXZqemCY3HrQ24YAC9Pug8UptYwrz1l2N
Zqz6ey3NuzeDlqegtez+bgTbaE02Mbt4sZpzuY7UUnWMNcj/HW1M9SE3SJrdivI5czga6kV9QdxK
dkVZRzcSgb56J0emX7Rd/9SW3j1S/rlVAhShbVL+6HLjv+UGEBue/Mo7qS6x7nLKnUjmkxjnB/Di
83orYkW+2NIj0rHoQ4v3pmL126a0LOgcdwy4DeN/T0e69yQjKXcwxIMp8vaa6XQUlbjGNrreX9sW
Ju1C/doDSAzKzBrnnSYp3jKpTr7I48gt9QNKnL5L2mF4nPoxjpqmgwuvxXt/NecvU6PBsROrOGIS
uY+zeq9oMgpsZgaXQnMOnac1+2xeDz2QH6z22qfFXr/HRjBtKvq/GEo81AsA7h7gKEJoDkhT90gt
0PST+vIdw50VzH0JJkKaOxXPgBNlAbIze8fWJKN+wbSDTZ3/JpHB4i0PcspeG2N+rDz75M8Sa6vZ
pDzc8a6dTfNqCO2CCRt4oMtooxnSp0XpV8OaDlbVPviWOo4Z/ZvgGgEWMtMJ/bSed1QNXlCn1q2n
4+/skpNr9/tmoQqtc+pIjebZdpZn6on/FNm8F1b32KXxa1m6j5ZjXZOiP4syvS/8cYqmFXVLrbdc
wGgFmVp+uQjZCiuxXXgHf+j3cqbWsbPPGl9XdAnChrK4MHK5lnmRR56XXZvJ+LaWKlypRp4GZPgM
iMrG0LxPw+4eE2VUgWOLu7wot0xJI7Mw7npZFpg/AWKkq3Z29fp5WPVv3HP6pi6nMNWWLLyxgHhk
5/QoLey7PS888ZDX1LKojVsC8UrnkQAk7wv70nrGbH1ec77rpOdZCxumUFnmWI+iG2DyLcaGKitj
P1D3HCy07G3aFoVnaEex8VvzRZPGocYyvtX7VdxKWdXBn20z0HrzR/f4EItbTESz6egrtF9taesR
3DD3CFJMZ1GULxRxPdFup5HDnLCEzPA0pen4TDlpPHpw+pvb24QilpjmilqDtXn0pl9T0sQBFRmX
0Z21YzZrW5I6t0fFf5dl/bn0dShkvj6t6GQ39imWJsHmBKKli9qZSCYOzDdnmBR/5PyBBflSlew3
wsUBZWC/hnQrDToXoQUNi8x/zEl8m0O5U1I7qb75irErbSkfvWOZ2toub2+ZlEPUugX5addYozx1
k6j/T0k6mZ76RrC5tO6B189LcetrnrW/6Zo7eXpMTMq9hQ86iyIH2gHwSRKRWkDSX/TcFxunkhoN
saU8xZMETj8s2gGorMw3sdHUezcv6l2zurke1nqbc2ZNutDoyGPQ9Pi7Wsc2RJRObxLVDe/a1njJ
um43YF+rQ1CrQNikvrzCHViOzJWcX+Coi2dwj1cJ7BFrWV89rSMME5AfsMHT2DxXuHG4Zw0uanot
DCrfOR/rIOO/657BSGBWqbGtrMZ7gqzCCSDhznf7LvLUJQnN0r7b/DZorzhrbea8Tonjo5Sn026Y
LQgcboV/WVFfEXjpre/du2Fgbh0pj8iv7hcNmsu+t60LNMQ0mnWvuOIUyn7n4yqG0PKl+6m5vhaM
9g2MxCwlDQaa2gcmB/6h9lIkPKZO6pCNjAA3+WJisMRhJzeJUZnnNF7yI4TkLLDnrgtr6H/3sedO
EcWWy7UvmuFpGKRzZwE5uvSF/wGUEZGWqd/vuARzCmFi4HrjJm6QFDyjjT80555VcGczh4P+UrhP
varzLT2GznWoKT5vzHKJYoZpYash/sa6M90xendf1SRXaBXpyCVKtfLizpM4yczAoZNTI/HQ+kkV
FqQ0AytmbgSKb3zLVGqeas0wHhAHCNH4qVVciFplz1pScPyNdX3ugsKJi4gnVvxiOtaQlGm8t4Wn
8I8QY7+d8tn8pvK9POskGIORGMgprfoMsC2otXFD3kTSdJnMFX4yvvtH0ks0tyeT2Hd2PFycmBq2
MtN/j7ITEdaHAYtf6j3ny2Lddb7RPc30jIdKzhzPKuOQOmsM+tz7ob+YqS8LyVGuPh/0YtJDq7eN
OjFuGR97p7qpGiJfuh0Ziq4Ol9sndWTir80MaZKUUxPJc53nVp31yrRs70+Na95rtp7D43AvUlOp
8aLbXWbMYefSCE7uaKBxZNgoxnfWtlOUhAflHLswC0tRkgdZNOMie4pA7t3CM94Gu8IicRvUYpSw
m+SxstXZcGwW12qWBz1N6BY1wQDvBrPz3mrlWFy2mALY8VxVLDHN1uW35yCaWhHytBkZRtmdW2qu
t0wnZAiZSN82qhu35ADV1gBPvRsBLkbkduf9NOocT9Zp21sKwBzFQc3c1gzBKJdsjNwGQk1BMzqh
d6Z2yNvYY3zfzZyWDHI6ZE79Zdew8a8B4dgbaZqPq2inHS91OTLLa3dc+Z/URGc2H7B3iBUB7Wno
tvkwJ5dcLh+2t/52MyLnSgOwM1mDtoXybB1TFH6bfnev4JJjWvoxgeFFIjqZzkuihrBcDSdaFrI5
E/DaI7U1/aUdvHk3lmt5SnHMYNImCawpy3qPfcx3fJ93ie4AcWFUHTFFG7fgvBQ2Qvs5NjkEK0dG
DPB8bhRmMhDG8tOACYp7GszaCxxHmy59JdooJoZ7GBoHbi7FquyV1P1ex2rrzp5BbU6jhYKA1sZx
1m+Arjx59qIHAKvdSBn445lhjFVQpe6DY9un3lHu1iOtyu9DaYrCQdTzHHWbxm+asPX0Awxocear
TD11L4he4gNiTprad33bXpcMRmHq6kOU2It/7PzZoF90UPmbbCqm6pKi6wNc8++2kW7olkNBVYgx
baVXNLtFdfbWlgm0Y92qSAnKr0zRHE4CB39n5mlRGifZIV297q5rxkdGl24o+uR10pknCDUX275T
nxRW20xxJ8C5JC33fN/FPllctcXRw2496VFTIUNMlIq+q6ruovjmdFzQCYgaWlekTnWFb0Z7OXPt
kCvGeHKwDAcW5UMciRxHRQx5NlR0qaAyeDATvYhxGcRId4kWn7iofelm8acH8ERfLG6ttSqv+aK8
S+bHd9AquE705vRhMRs/+Apj06aZLKaXJsTRGzj5xZlYBSGGPrSDnp09DRQ2ji4/mnSc2Z7t6B8G
C/OhLfQ+hFstLizxeeB0ntxzjSm3bAQjZayiDEhLmVvVC4ceFeeG3zCW9xV5dStdT53Rwau7fJkV
F528/tbieH5g0O/kjISd/MMZ6mLbUiB3iHnxW9ku65bGb3uGYs0/HKu0Opo6HR56j6nZb538ZtFi
NJ9Umv7idSObpWa5VIfW41MN3erEXbzdNj0x6kQDtwfiqsMaUfsHCA8Gocg1R9jMYRqTM/MpL8WO
Gl81d6Fruute1VisBxUXVjBZgqfT6knwmWbFXKv8MgkjBmwXPG9EvlbbuhpJq98B1dNZl3xOZaKr
c0rMLYzhYaF88WrSDxEyjUx2i99rR3rtSLlh9UCEaF4KfFlM8g0SWqkI4ryxOSzilpjxyoVqsbyN
4azvPA75XvbrLe2WE7DNIWJszIkjaMrXY+NMPCk2B2VpfFY2RGJrMBCdLWZxfJ/u3WWC1eVVXjQW
6PW5kTId81r3HpBVdbV760pYqZSblSFo6GeAz7QmexlK48XwMFvIOuUi39BJXajO2cR1zyrBI+H1
vr6xpiKwBve1u5llQMJyhFkjmipw5dQHf6y39tJ+iNzb57F1bynvE2DAN0cphyMuTTiEZoa71F5+
7Ha1o9yW1Ta2BdcOKb/TZMbMTjcPUGsueZ0+HIx+du75zvWXtSmGc88Wv69yQ4YtAat92iXL1m1J
vScZ7er3oNyLo5qzi5OpN6tTX3Smj9zYZvVUr7p8tGcEjm5IEhWUfUU+YDDv2hH81gZcuodtyJg3
djafRnOco9qp/bdYquXNgSRI4a2nXcDdXMYysxmiY3NL6CIPoJM/uZP3Knz31BhFGZXEcsvCYYfr
E0bHS/dRu6oLzXjetdNyFBCDODSECLpnRffmZ6fYR4tUD7lP7ScxPs09DqqFns9ifXTbsg1Q4CMn
RwrJ9OYCR9/k7EvqyMkH4qhZ9jBT9I0AHsLZDxuHZzGnjmeus4NYnKvI/He/1085FsvWNnEn58ek
s/feWj0vtu5FJeYq8kT7sWG99LMHqY3PU9q+9PUY9I23R1ONUmDEI3KIX03HRGZhmboRPszfAwMC
CVJWufK+1lbn0zRpxsAbUBpstlQDhGZHL3zSb2Wj1rdcVPt1AiySOpRKqG3LQb0stVPf8e2t/ZMl
jIiCYEj5k0fyd8HyKO8934p8p3pt8aukWf8BIJRsIlfj29VmTY6kvfFTteCvIZLhZvqYKgJTBUgO
gHVtb2JHxJR7VL77Erdky31Kwu2Rp2gN/aKjioShfg4cU6D8uyb7mxAY+HBkJtVPZbXddal8uZ/N
JmTXOM7m3L7PlnWsnH6XTvPBTtnVs3g5JAkdnA14DpseAMTd89DUOy6mPKuxda4JmSIYBEsqg4nf
tEiajzbvwyTPA/aPsKrbe6ah70JjGfQSNm3dPVdO/VhLBCQ8NUgroHKhl0SiMZgKGHwYY5AL97wI
uUtd0EtjeW9ZLUnqPA2wq2zF4EWaX9Rn3sqL78TPw9BzyvhlzeZZZllEyPjenu1Th88slKV8duPy
Xnkp6vLCH4L6zGXHNyeYEsk5Ab5HRUT1RFb5UirUL3Z0azDDFTMEBD+d9OVsPSQpnKnV/yQ5T4iT
lBqbB/qotl/MfGtZFGG77nLGQHORXst64V20sT1RExSWDt9lrTnUMdf+ke+YvzD427QzVXPs8g9t
mZytKf+c5XivklvHtDkczXwNUgq4HxHWFceAMmzicdi6jnuhRoaYvnYTMOlvqZtpebAKE1nbKdgQ
hvyeDf+hdIcLZdzRqhcICCbSGq++mAiCO/5wgpHwCMR+3PRiOrWlJDqPEAs2f5fB8mxt47RUI27l
GZIqstM9ntyzDSIwcJP5EQfDU1rGochNqj7AVtSWnLej1ZebwWc1jTX8synMoGjI9H2WAhyweK64
227d3P60vJi+k2L8aOzxtbdZOvFQrGEhxck2lQiTsv/R55HdZfyzpMuhn/OD3fjhUmcfUyoemBi9
mE7tobyPn6U1ndbC8w/MIp5tVq2W2SAzTgJy6bea1DGdCOfn7r3y833ixSyXDHuMzMfJEvuRMPrH
2UFUMGefBodsOXW2cXCKahf7zou3anfC5JzcaCtWs8R+GrNaBjExXtxCl3mqfucAbpfO3LWLdue7
6ZcvJy1AdznQ2uniGVmihpc+a80dd5PQ0ouTU6an2F8eC7d7HHWGeakjj3Urr+x/n00G/Z6W75eS
5s9dZQ6cnwQlD0wFg2qt70RfnHsCybtYW9+YYG/majkR5b4DJLFyr4j1M6CL7MlIuIdrdL9c15Wp
3Ow1CSeNyRyf1qx6LvJ5CVIqWbaFriUKJ2vPtcuOjYPwCQUZeqHOIJenTemv17aHbelJvhd8P8qD
VJ3YJYvtEaS32v3QCeNF3eaCdHeh0BveoKDCDnTcLFiXzbFG8PF6ePQzx9l3DZbsykPnr6dMt4yL
6ThDUFD73EUN/Qxbo+9vRyDPjRgkM0TuyluLU5k+VSChvwvLzO9L1aH6FL7qsP3Fejhmmfk4qcy5
t0RKAF9lfgKhuNB/T5OPEkP0b2QhijEIJTFg3k5Pv8t0ifs9DcY2Eeo8GT+0uVPskHMz31Pj0c5Q
DLyRzYoOFeolsm/gShRfVHX/0DE93DeFKZ6szF/fXM0B9lRN3lXzOwOuScmN2c+SNZSTrVNHVy73
SIfWR6yl+ueMkrxv5psj2yHPCR9Ej4OcMVy5zRI6sDDvVlEssvmx45PZKo4327jF+Ik9f9rWMsm+
/E4QDpTrSBptWAKm6hbncbjubj4sJ2dcrIhxgsnBLvYfoWRQkqFL7o0lh4sMR71pRQYqCQv7NF9w
DwK7UI7LZ1Sb82tZxwuEn0kcJ2f2vlLgrhGO7OU5KUZ743kkWme7XF4ILWDFs5LfCdyYsFEqwx85
swFAuGn30qzHo3cj+MyZ/MnT9FMMznCXoR5sDTxQz2Nl6+PGbuREUUbRHNQ6Fk+9g7DazhmiDLpq
uPaGEYjGqYOCUYpeofzELJQMJRFQHbF+18wGQdT4/nxYNFnuWjmw/uiriITXtaeu6Wu+QCxtXaKH
dmNcGzT3aEF2e/T1tThlg7PDmPDAaMh6TKuVczCdDXKr4+oJF6+utxOn7bdFLjDVQEFsTTnU4IYc
9n8nKRHUMzVtByTU0LSQmiYLsaHLYu8SN0K7QrBu3I2YlqbdOBkFWWkzlXemmhmZ1XZysvtlZu+Y
49tuguNiA/VivGbYFEGQGvkpTu0c0LL47Hqzi9B/ZJQUbrnj7OQHmnAqIBING/sIcf6qT6LJeAIk
w6YCAPMRHof/5A8FaAQ5NvJnNWIwQRgEq6gT83jntXrFdc2FLTOu5ribZh8vK5HVhSu+sHerLfuB
Y0HOML1PYbjQGGbZl7hf7KMkkHq0i7bE5tqtFJG4aVtMUUUf5J4+l6kP/SSPOfubvf1stInZhs5i
YQb0dRQA7Mf+XVWNpB5apSlOjIO6LgV4GAxvw7shjWpfTFlKESduw2UYnAuex4Y/U3OvbSxF6GCQ
5j1VFba7vDE3/2f9D/bOZDdvZMu671LjYiLICDJIoOoffK36XrKtCWFLNvsu2PPp/8VscGWlr42s
8UUCCSScFsUuGOecvdcuUezUvU0rIXBmtPN+JJyQ9TqklKjy0P4YeKkXf5Raw0ghYwkOrvZWtst/
d7Hd2A2jyH00ILBivAFRi9lY14gr0qfa7vjfWZGlhDzSqKhTAoA3ccKxtjPP+LQFRxw/RSHJS4ff
tUL/Ued9p85DIfUTdd5X03+vzON//1OZ5/m/eS6IPdf2KN7/iFb+06zmY1YjUC8IPNcnNd520Jf9
pcwTv6HJ08D/Aq1JXkZbxh+2Vd/F//tflu3/Jl10Z2jz7FXRBzj5//0PMdjR1+pP1Vr77r/fqtje
qa4YkgrNvB37BaJ/4b/Pd4/dkHrdpNG+EVi06spdjp6d/YqA+r0nzvvjKIgPmfj7pMi/z4MxTL9Q
8UdMG019Z6X+sQ6Sz2jbL0kfCnZJNtxYsvr25i78QJ/3Tsb2+zG1yz8e/h4cfu9cxKVfo3KOW8KZ
QvADAiLJXeT34YXbLp8nfDGXU+k4v5CxvdME/n5MH2kH5kMsivb75IGxy6KZr4VFSzz5YAdxd5a3
EfHorsz/ePG+u49v79uPriidPE9gJ1Q8RKtq8I1Iz67cREd+Rzt6asenqgTpIiOR41mjLiHVzj6R
YuwOtMHy059f17+dI8dzMFNqx5Ns+35HxL05MlZe6WbKaei3+wNTEtXZ90Xlroqc0AHv8vOj/e35
5N1x0XLaKCwlU5d35+lip4taWwFHZlC+rZOWBdymgP8/HIUjacRsyB7FO5d9twYH5aln9j1GwEty
nuMd7pt6/8+O4rraIf+cN83FK6J/J6+8uXKyrGWrktDsc/RHN8HgWAfHJkTu50d5f3/Wo/i8a76n
2JUyQ/3+yajtGBtRHrX7vlvYNRb2eF/J0DurGzs8/vxQ728Oh9IcxlbCpWWGdPP7Q2USmQFa9XY/
U9sTVA2EiN3zr3J6fnAUn9Gpww12fTdw352Qmae895O6BS9Go8NiT0dGyfKrmNcfHiUQKKjZIdju
eyAwxm42y3XT7kd29bD+UMgVPROYf3bFWBhY61kCAxZ2NpnvFqWZCGEchilOo4Y6Lw3rCetTZzXq
F8vD+lr8C2vgYT5GvO2vi4MjcA9478AV3AQzwA8WmFta6ARiak8cS2SfIuXTzfYzVd78/MTeITI4
YsBTQLeMLxPPXPCeUBQXFVEDRA7sEzKnNnkDPqi3LfBBjkjPlFd/jhS86IWNzH6mkjx3FLEYGlXc
L84cu/X6QLw9ee3yNV2/jsJV7ILf8yNapZdBD8WwHyNHAc1r4cRurGHRNNYBy9eI42obmIZC6Okc
xswExdO6Z/dvmS5HM2X+GH2dBWi0M2bOU3vZTOO4fHQd1jqwDsxmz4LWiulaycKwvPeYLxLsuI65
s6YVpu4YD9pVUanFnOTpWN+0xG4Oh3KszYWoVoAodt3JRx1SZw84yFVxEntAG48JpEDUu3Pixzua
aE7H/Kr39E5gtaRAIIUMmuU4zq9taNJlD6puUR8ju2mhTcVekZwLGosZnQILEU2bRdN5n7pjQNBD
Vwxb+nQj+/u5XuYrO6Oda507Muv8C4zfGeBnojUvqqRaLOpp3FTb1hXVI2w1sjkS0db7oHRDrNto
w89Tcs3TXRat5p1Eo8scw2i+CDsp6tfSLwoN4m99Zb0s0SmdxtCI7dLbZMfTVmgZHuddgRln8uCN
ybHXH1ptUKM5Tmd8ci4nwRjGjmnFk9Dm3mQKkOtWG0udK750/kZSiKU7AcToUFkthuAykk68K4IG
aLJMHHxqLTpAF4yks0xURJO+E4UumaZP608R2eSbPWa6GVaqocciVMK8Z2jD9iXtmnHZJkXcR3tX
TNFzbLfBHXpS+WzFRNyuCbwY2yeV5Qy01ShG8nwcnHhJao9IgOp6/NRG9fRtUSVfZvxaH/tGmc8J
BtJwVyQjndOwAmOHS2jyPio8j2iwwwAufq1afbFmkGYbegvWtUAG+ZIhyopPUqHFcuhwT+fkrHsa
pz2BRmcRRQ8lrfZ4GMOKxxr5V9we5FxhRUfUWW2sSIsr03jmqS3hKRzl4EWoggnrFMyQQohbdewR
BeIA8dwRgxS6m3oakmw3dHFxtLJUP3dRUn+0itn7MMoat9+NP3ipX90GgjDNyz6wq77fd+QmHhMG
+vY2iZ3gjlvmKFrkI57sjG3RuCHcMngC/V2P+8L6HTJJ6EV67luIWo5GewwEM5OhGkg6H7+0k7mN
vQv7lpnoGLn6WmUhbZAcN6oFZHN2losojlJkXIZIs/BT5i/mOopIXeXeRN7r4uT1Q91NKNTbpZvE
xg/Gaa1pm+HZGnsXF1yNMm2G84IkxWj6nbQayvt4pJuDZSysr6vKwb5ddzZTSAcFNDJUOx4edJ/S
iDB+Gjxk8Zi7p5Pss6vYFIrA3ULJ5pDnsOsuJTmwn6xlwGhvd5MtzhFbwyK1jOfIfWh1xM31+B9p
Wpexe+kUhf1VJ/Xi73pQB2ej5zj5Gno8zwfXNh0DqoBhMnNZ47XRZZPatkWg7dIvGzu0NUiSyg8R
yTtEFXplSTh8F1u0OgSqqHOdsV4xjEV8tidDBBNqatFPQflUMo7vS6v7NqoJtyrCzASVByHvA1ph
hLLDwOj1DLQGAcHOaJkJ4YeJXontaYissI1Ql25dx18qPmUzsVgoVTazO7lfezUUT9Iw9j2a3lGf
ZkJxn1HWJk+L3clP+TLRoAujGl/DHBUesLc4mu6BJDICapjfIVdcharYA9hbiKQCa+rOkeVuZq3V
p3yU85cRRv8daps0pWMZds2mGic9IKhYsAPg383VXsJueRAySCDiWhT9UCtheG64wuIF5mHT7Puo
4OXJeStGFLMuUAcvab1vFGg54l3DwO4kVMBgN4Ub6eYUTao8GeAosFwUcfMhx7IRo+Kkwbmda1V9
NUlPqHqW+zZa4sD+5C56+bi6PoJtyg6j3mSWgxyuj5KRsYeaeRu1zFR8CvtbHXmWtcJf3EyfFzG2
Nr4Kujl0EfqhPe+lmO9IaPK/BWUDhxOfApCBHNy6RYp1Xn9xWQNeIchZgCWV5d06TedGmG9XY3sU
MJXeDHyD9hh3W+Yb1RDfBLYD8CCc8KaskMY02IyDjL/0XWuhJfITBuuh6ftxb6UBLOcqtLP7kGc+
QgrqWMMxMXmECVlWfXFeg1a4zmjVITOWK3l7jvM+34exab7ZcSKHnauiCtmoThDOTKDVboT23Vvp
4uvJS1G8EJ2J+dQyfsZ8j8AiPLzGfIZkbPCL9qn1sBpxPwKR7IChE6iB/dip5WvEN2g+zcWMayQN
QffRsilwcsyqJl8OqStzG5tWYHuWRYsyG93F6c0AuRq5RNrbtwIQC0G5yK+aA4SZblwVe/UdjAQG
WI6IXXDi5ZR/CwAhzJu8rVSJPdiaL9peDvrgUPTdOh1Gb1gpgR2jVPRm98RTcf3BT9AfbCZj4wFt
rC55yrF1MgvWFUOueJbzNzpY0t31ZV+ZC1Ui9DixvDyIILO4kKk8I9a0kkpnzTnRJOLOz2Ne7dl4
+sxGTUxSdzyX13aXYUktaHAjI+0RkBVdLr3LJpd6Vb5jRsbXag/n8E4QROLFD28nPnEda20vLo3W
tto0Wdg+subgfuXDHlylsAIFss3B+9oIZzzmZHB8JQEU02c+5+l8RMzY3w/oYDQEbgJILunKTwwh
MFIEG2RS1rNRxfKxFxo5FnS79i6UCbLzZsrc/cIU/ZnVIqerOvCdKj0bkCdYBvM8e7NY28aqA74Y
duoDPA7nZREhmY4MDsttnTnOExnjjFEWk1jXSK0QwulExsiQm/aabYD4opg1NZuCn83k2OFxYAqo
xBe7VfYNMVjNV/Z2ihFy5HZQiJscrkko2ksnqlsQ8r4fLrtmAAsA/ULJW7sLrQersNF9BQwgL3qj
l3yL0Xj4shT+2Ox6Z+QlQ7uanYZN56fojTs2fpmvkPl0tDjZE9v9aYm3hGQCJ8zuKDDxn3lpre4Z
LHlED4ZLBYXFCFzDvmfhtlWAjspdXWNo2gTSaUY4JkF62poY1HPS0t/Y+BMSJzg8vn+Ta1a4Lbss
r94vKsgeUprA2NbwWn0pHHuVW4ctXsWxWaxVdsJ4KzbjQsM8TeEJOHIuxW4Z2/axawr/0ihGGMfG
asJ8r4rWph++hA5k9gKV9YnFviHZc6sISlSMjL0dKCAHWMJg5TEb2bqc9moIaP92sY8ZIcrapNi5
FarIPf6PHiJk7yEEcVegC9xhowjhnSwfuW7cTk9AcOrOQVUZNighMycrgBsFmEg36GPcTx3haNcd
KSVEeY8pGzGcfbwAXH3rixA1OiFwSMUjfeTgFtQOXOapwQS0E54z3OgiQrDn0nYaEAtl1cHM/WIg
VCZ5eijjKa4OKAiJZpJNBu+HuskW5CAMjP4VaTTwEG3z0jC0ZM1wmgJ9rkvc0QY5EsNVyxAehc86
KF4bPfSrS0Wp14pJi7dtGgalmwrBHt9ib8TW52kL7AX2wMw+qE4ikpuXtqOwiGjZHrKm0Xfs53qc
dE2ZPA5UB82+8lvJoJGMAiS308wwa8nKF9MO5sJyBX4DDC6MOF2vir9CLiivh8q0H4U00yNXrfjK
PLVxmC4zZNooLHhfljY2d4jUQ4+09ph9cJKXwTNTC6fatLMhWLicZXBF9QPaGREszfgxSWF8+/Ok
MS+oCTJxKDsGh6loy8dhmIsHoem7MTZv9FMIMfV1wjfhrU558nQGn0U4k52bn0bI0lg2CR4tQWVZ
3aXTG2x+Ks70fY0Rggh0q0G57VpJjlIrCctn26gRuxqGihqtv+v5m9bOgy+5QJu6DfJVmFOl/fTI
+yUy9jnl9C3OB7a+WbC0nz2Zj/5WUr2xxGZDnhyaZkwvpNGrtyObZrwLTP8+1/3oDyi80v4TTi/z
UccmgymxOPNrNIm628YlFoLSzrAXSWd+cNN6VBvhooA57zpQMPtyiPxXP2uKM6mWpeVr5PTPvTuT
z+6EUXhhtRm4y9mVDyqox+sY6ybCX502NzGzEtglSKzYV1OHngDmLb4xWZjarTW0MGldU00f4ioI
8fGVC4IFI1Gjb+qhlS89TwLVSAKibqMh5HxOosy6tqp8eEUliImj60s2tEOBlQyKWOruiy5hdl+O
ZnyYy14/DOn6ZhapFX/zKVfvJ7vP47N2BqbAVnxUlC6kgmAc6KoCyZTNvHEDqKC8TZUAgKR90kUh
6o8j/O4R3WDZhOWXzJ9RmPqeh1gydSuEi5mYzbyxMY6A4yrDct7Gli5f3AwbKnB547Nj8jrB8LCP
2Ie4OCQ/h7rCLMn0I/gorQTZDV6AWe3R2GoGNZmjuIlJjdhk1Gwi0iRZzj2/HIDrh6H/MuaMlzZN
bhvqdTsXZ26NwG2Ho6X6SLJ7PBPc6Cv8HthSHMCiAVIZM2DBIS8MxP+m9n37sV5y7xbGx5xzHq3J
dpWR1qcaBMvXAP06m8Eq66/5okA9ZaEuruPGzJ8W0CePGm07aJliSr6FpjH1nkCh7kV2XfS1H6as
5TIsZbfzIyuBxU6m37eZS4rSfvDgL9ehxyfTOOp+hPIVb01ZrRl50o63vp6HZ+0F8YdeqDwl/COi
y96WQYzBze88h1WH0fLB60Fc7MI0kBcddCBmcWy3mcDPzYJ4AxTmeNbVdj2hYY80n4fEZY8QEPiN
ObcDYbeHw1/Ne9SFcHHyCrkV724Pfsdpy0nvzNwO9/Q50zUm1OLzPE7MrXayqbHfD2Hr8iLzMOC4
8XFWHTQJ6pjVwDq3ZEwWIt9it9IdFYavv2oqnFuhk+mrZdVpu0WdMiYrnW5peeYj1C4Oyq9lMyQF
PKdm8BRCSbOkxNSAoFNp28B68nob7Yrjp95OsPFHmcMMPN9XMsYg21PB8GvpLi8AujTRXF8kQSsv
PWg0jyoNx1I+dHYTes6jjpjY7sae5BLsCP3kowtfOjcxt/QgEDODZUeIBVC3/6CbRZzGWYz5zhKm
+QJ+YLIR8Yg2uhgAZ/NxKPLGxVuMXkGggsaaFGMrQM7j09okuVFNZyrFrb33vM7q4NLFZNIUekpf
PHy8OR9gJJ7bZEnLYJPERIijfV25bLhfxaWFBPvJEs0KKq3n6glQkbpP28J3t523vqhiCpMPRBMQ
R0N+C1LR1EzfnMByXru05EPnzDk1kPKnFulPS6lPNmeaZ2tUCVaT3EZDuHVQ9QXbwsvGm07GN51l
Azeqi9igepBetokwD8ZHPFbq49RbLoyESeeYxiu6xVtogKuF0cwxXIYZXxIdmz4vTyOde81HO+19
cREsJbzvCs06K2DL9Aqfms2d2jgmxwG0fl8X1g7liATNWatHlpacjGdJTRj66UWRliED3sVH8XA6
YKLEI+T6BWR2v49XfW/rjrmDPyFCap/z1dtWhIR3FJ6xfzbWY2AeCF7oq6uU8b2/czFr0tVEhNJ2
Z+Hiu/2DiccJ+dAkJ0xtS0YHcFMHnepxlAVLeF5PGGYBDhSDSXaCWBEAvPnCQ7kBy+vBuMe7W1tP
psPifSsB+Y3Pfut5+VVUj90QHkYnlPqoYlz0u5lYeAEIh3lus5lK0hMs3gDYp2Y1Ri3JLZICH/Ib
uaLBodfSprDsZpIZrF0Hs40PpKVq0RQXNkA4g2XHCwCi7VBNownceLCa6Gw4LQ2tfFP3s8YK4wr6
Ci9Tb4II51PCfsLZCJiK8uCrpSa1pZfT6vHJLBMfglyLik9Nnn/FDdheDmXUlsRs9CO2nNhJ1XKc
+4rd4oTkluj3UdKMdBOlqbg5gZIOTdIkM4bboaI0eGQNTAHxWIuaO+wIWR8PRMjULKA21ztzi1d/
HBJNs3NGXcUMoiq+FiS8sIrQOyvh8JU6yM+F06Q4ZNuoYl6UtlyDl0S3+EBLMQDX44FOpuZi8qNm
fHAR23o9LTT6/jd9qYSmUebkLk4YG0gAIgFUGT2B3pYqk3s+Vm321GGZIfww9pYY+KXbpI/EwDnV
MZSN35xnxnWTuwl1OFfCm2RARU7ewvmEDBNHWw7WqcBYFNL73xEbUDnzhpW98uQOsRXE4U3TYJw8
QQNgydOM0YqzdYugcD4WoQnvGPFUZMVMrQzyBLezSbPpdLbbyV72HeqIyD9iFOqsATlYEkl6xZnE
QEkPmSoJ9bgUbQccC5UHK+xmquvcXIzaSL7Eg4UwNsOrHvftsvd0wRT6jxHVf1QDb1QDjmIm8+9V
A4+mf4/0+f1v/IX0kb8Jxl3a0z46d8SScHv+FA64/m8qkEwREc3yV0TAJOsv4YBEOeDTFgiAH6Pm
d1f+zV+6Aal+4+8wFPrrh3r/RDfwbsqImCFQjF5W3O068vHejf4qrxuUGuneL0UpPrX5ammBYffA
dg3PxZsr84NJ/rtZ9x/Hsol94ozZwwTr7/JmbjoLkcikyeRel7plyuwlN4Oj/QNds/7YM7W4z9IK
XbGJl18wft4NBf84Mse0magiI3ifHu5PEmmtAywrizDdVS6srxpL4c9P74eXUnJ+PugbpurrLO/N
6RWq72RWcZDE9e8JDgEfMFxmvyKdvx/Q/XEubw7z7o7ZA0EsyC4kDYYhuepLsAxjY6yHWllw51As
9cdqYiJCLweRk5tnH5IFnO7UR78AGjk/vJ8goXz+UUyOebbfnvDIHiL2R+7nuBVbeMLb6tLaJke+
CUebf9OyGw8UABsMbVs2w7eo0bfFF8rsMwz3p7+KdPzhPX7z26x//ubys/YmnrJyuR/GqMIC4F5Y
06T+4T2mzsJOq92AGwyny1/FKm8OotQ8jmFfyr3n1O6BBnB+hZYBgaScqpOfP07vz0d7aE8YfjKO
RdEA1frdoWQbocdlxafxb9PU48MSd92vQFty5Y29nbICfUCHhoqBZxaBBq/l98cRPSmDKNz4shjm
SBuE//Fy4lT93FK9x2F5VEMfx8c6keqLRLa8bBwvlDXTJGb99HcpSwZgTII2hjuOFDlsqsP6CENp
ym6zoQGYSe9VqGs3t7Jom8gadyuzOtjNlMS2i7TN0e25yROczujTc2YyJeF9twArwW4wIRLYr1K6
sltt5Y5/WcxcmdM0Ay6bka5x5a8a7cC9SB0cGXTnBH0bQt81xW002dBh9KB24IbmRz12QCYYBSh/
Nymry0+S9d/HOkva4CQ2U53ek4leMy4YG+hPftOgA0ddHjyB7gxDADZUsJAybBcX7+wOgB6sxEpf
Cmp3qs2xtj/BHw0t3j16FnvS+Yj3tAo2iL7te9UOGsG0M1HZpsdOqYSeduFH7WEhe8zZisIQOGTp
it1oGqMcrOlSHuTU+rhd41DSL7fHhK5V0p1ORV70J9FiWZe0bdmM4Qz2X1U11fY1yVF9sw26qHMI
dw+BPsW5nWDn7IV1mTD2bo4koWAaGb3cfw1EilXqqIPJP4+smfMN9Ax40pI+soNs6vLPEqVQvzds
zeZDmUxQQTJsBgslTlPuMZ2W1oqAs28c4zAQ8LzZv2nIl7rBT61vGYR4X1zekWqb511+Fwwxm5Mx
DiBbJJmsgfrO3jLspDW33+KJ3c2ODRfFhJkK/Kq1iseHzIWMgEN2XJh0xdqnoLUbY2+G2slf+H7S
eRrtofmUqLIrti1lFsAPyy9REAv1YuFJvEK1YIUbXljGrHEdwx6rdRQxW+ui/JMKytxet8KELiIb
qb9lzGcv8QuGLxFt5BvUugvS92SKzNbR/XA9znX5ASoQC2xUR9F1IiWNQ81E57aF4LdsZNnCmtSJ
NdxP2Fdfx7ZOapxx40QrrrGMWquc+MPSTGG6KwTKho2fwNzdKNvkV/Bs6DNPjd9dMJhIwOIQ5nfr
9DJnuCPn8UpGcmKsM4CsNQ74sB2FRfsI/jU4pRtraE3kmhYrrGOX74KwCAKcC5VtrWQQt3Nc9IRu
paYGjBWVNDrgO0OtznjQrx3LJER20YI+EVaO3UPB1GQKn9nyleHCIM6roKA6xYb7zMiG1BAeM/96
bAjo4mJ2Y7ftdS6evaDUUMVhndQAMGt1F4QD72XIZO0blmbvc7fMKFgCU6UrPMJOr8uwnh95pMCo
RfCkd0hKxom3LK1B6bBQXoEL5TKl2AbuWtYQG+8JtwGp/cxLvWBXvQzdQrEn9mT3cR78An/v3Lm7
hCfmrighzMGXMcXXUsY+SaupzHhumWaC5J5FzXerbBzvRDVpce7aSD62tPxz9yRzeLkxmtdNhiwe
OD6MDY2dcDZjW2wxuOGFTGCRxaBn56zfOrQkn4HFM7DBTzPcTAi5JrJk/OarEBbwMPRxsKZmy54u
qMRz9yLJmq7d5DEC74NO9JIdoAwHaj8SOCL2jRe6agNoiy6uVfMi3NZpTXhb0lczHcWibsKdU7Wu
fxa2tTEg1BtDVOiqvTiqBSLxhQ0Z+Qm9dQ/IGrj9fdzSiyL2Uop4GyaDhBVlSzffx1VqlssabPjN
gmzOgR1t53LjlO010Iy03rt2qye8DrjGV0uai98i7Jv0RMxzA68W74E8UTDDuGGigzIdeaput+CN
aeFhjg7uB3pBMAMSC6tGKUrhHT3cNiyDxrMAlhf2NBydIGIQRRM9HLcM5KAnI/+Ju/3k9xnYPUZ3
y6bVNaGoDM/IR+h6Qr4O2L71uM8S0TcYOHwwrJmrGV7F+XjnmTrB9hK6jjxHTRCP+JqRW/IhiHP/
pFSYVndymdybyRlNva31JN19LDLU40uZgGGwK375Q+FWjnVu945r6KlWoNYIDbQuU9vUj2wwI7X3
42G4ErawvH2Upbm/RweJGqZCPiwQC66Kt2y1Am3pCxO86AlSwS5cqJoMZCM3x/okYpnv6yp1ugeP
acW448MpP7hTM+kTnJVTcGd5IReMbIVmOsQOaSZbLIbhuOH9cqstbw6jClRG4QDnPpHWHqKKFBu3
Z2qysYMuvWRZZTrsm9o7VbNTnYg6Wu5tXScQAIfQvQcQwzjNhE7JpnFuzM7t68BD4xO7Lj/CyU16
4fvD+K1uMw1qr0jp3xd8zymuCVfrjjpBLHCWI5tVKPqL1djKuVGkltr5gLY/v54zx/vYdWAhL6zY
aitWMgIwmUQredHIFmySSnSXHQzgtOffd1X/KVnflqwI6f59xbr5aor+9btcFoe/8JfSXQGa1WwD
EXjDDfVWOfufBaunfqOyIbQFJZ5yv1O6S+c3GdjCQ3tO9eP462b1z3qVP0KcpzRFArtYDYHqn5Sr
3vdqcCIG0EfZ2sOSBpHRc/lp323Am75gVj515jDZGeSOjPzJHtEanBK0MM64m9w76sDdkM1XkZ+d
gNI88kvhVBuQ4NiXqc6Oa6RrMz8NS7a1W9YhBB20lJm0tydh6++wkJ/V5HkE8lV1z4GGvt30J/TR
P5CH99j3JbAU7GJxeoJoZlsys02rw1Qvu44+Oer0TZR2R+IiPkSqxc1J85Jg2jgtmGfkhB1Lwqfk
BaBvGZwgLyyYpICpSKBHuwUoc6dMH6RwIVAMdwvb7jHBNIeB0kPxxUC/wxLd83NsBIBvHoIfFOff
K03/fmHl9xfWF95APklrDl1Tna04itG7UX26Hxr3F8rO7wubvx/pXaFWg0SNp5pbiH/Jcj4N9i9S
q9YGzZuKZj0AYkbhIdzX9FUoTr8/lUZbGNLS0Rz86BJWGSiNe76pmR1uPcWw6iFyqi2TOrb32VUd
n8uqOLAg7dL0uvP5KpB5J2tgM+uozHJ33vChl0yc7aeJB4fkrk2LnoH2LoA/Flx+VtfMFwFKGq8D
ciFvrZlSAEBRyiCbgdSeuNZ9m7ZolSKoKbAireykRIUl+YhX7lkDQOfnt/JdyNyfFwCnBO8IHSb6
Tt9fALGmrNbjYA6GTWBcgSV8SSMB1vsD1vSTzF6DNxgZT5wjcTlcFFLQDgS17X/+e/zwPrz5Nd4V
y4VAbYzH3ByIL9hQeG6YPm9shF3o6n/xTH1fxP79jN81RaoaiQKyM5YFiBAO048QRAaRA784o3Vh
/PujRU0O64bF7m8GgyA2JP5kXNnWeYhr9zQVIS5mBplFfWQ/b4ILdv/bTp0Z0d8t1lW1ogCWDw5m
34XAh7IWmyrch+EXWFq/aE2sdfq/1NJ/XYJ//WrvpOKqBYfXpr05UOfDttA7BAebrGd33UT7qG2O
g2ftaSTf/V9u8r8O+25BDqxpDuuBm9yQgO2CAK2INGrr4ZCHv4JL/33h4L1+c/HfLVFMkiAU9xxq
ZkhGSDtcgT92B//WjfOrI7xbOeIezU5gOMI4Pxv90Pa/WJp+/EbgI3O5YDJYM8/eto88IYFiaRbZ
3r7u5pde83RELnu3l5/flB++DnDa16A0j2/uu9eBzVOAloPjEKXBru5Y909iuf/5MZT64RPn+3iz
bJjm8vdwwzfNsNaNhBAFTxyqSFa48UDeN6Nm/9RZBPgRgHB+yJ4QYX0xHhLvHB06oFzM1Fo+TRFQ
mFp/c1z4yEh92Y+S72JNqzYGSi6KAEzz/K9UxdssHE4s6qRiekwzcaLAYMZ2ti3j+Jpg9x1JFvu8
do9I1qNuPAjqsR4feadfRPMKBGKb6frMqsWZHV8NGF99hGQuWisy0sZlb8nXVj3ipF5gNLHBTWHu
UmOcEvK0KzVvN9gNywrAG5WHaGGgx0gSFt1pSMZ9LPQO4BoAJiAu9hlMhRN6AicdfJIahlabXznl
V3GW2NWXxOhvrhqePHe598PprtPHzrmipXDb5/pb2oNLtUZ4FmYfpuI+HrhwaXzeceHaWJ8vldnR
jKPmCxBpiT2xjDtvvEGzubHGZ5ORwabk0R3dYwUbtWYglUVXzAX3PCI3RZddIem6yJrXni0E4Krb
rnnJlmPIt3E9BRLQDiFNi9m666vPpfcSLc+9+mCygI/TZzcpbkIISN7c79QU7DJEOws5EtWY7ruA
ge4EwaQl/4cGUj85xzF+HJvm0GTV2ZpzXcBeoB0llvQynRE3w6NbHxcrIRq3OJDDedQqvuP27BjN
4dkNUT/iYajcC1Byr34/HbC63I8TPIFEQJAD5XtB7M5lpZSHKJ5eyDCiMBpPeuAdU3Mfxkjs5vPC
gRbSJHvkfFtHeOf02WhtZuy2TghT24zr5yHhbk+oSCsXjY6LbNDsJrKy3O6LVaSkrbCO089uXqGG
bSAkwbKcd/6XLrD2UCn2eDhOaRKe6uicaFMs4vFpmn6WMmVzJg5c8xL41dBdKvHHjgDJN6PHEx2l
K3p+u/YAilrui6rYdUPwUAzXzLJ37EOCGRgm276u/wKTzUDuCJyrqoc1eCMUzZoGrnob34HrOkip
iLMpdpYcPoL75+u3Yq94yzK4WH20odV4cFK6AX3AeuxcBvGwa3Ln4Fb5ldHqcybS50Qt16VXXVXL
eNeO/kXBVpauGejbMyZbyFLjY9e/9CrYoDp4IrR7F+rHgVyeKq63UfWlm7+OeB4E7RWFI9vgrPC6
Gf1ce+8sZFOTh5UH2FVu+gQJR/pq45KWHd9D294n/Pq627JxOqqRJPKhPtoeO+kgISzNgtlJDAqh
aoT2pLa1z0E21gAajNOdF021RRh2OUXlc81P6x1n71fXVOj8BvSLUkzZ3XWVQQtA9Ixvm77kcEis
eDenT7lL7dAUJ5jCeSAhxdfPEA5vwl7uYw8ryjjTpK23MHlgbt8jn9tDRdwScHwkuw5VvLNvLWb2
bCaRUQJzvjUEDo5gH5J5nfFO+8SUBxp8jN+BXUN5xQ6+83n6V9lxGe8Lkt1Qz14Es77OaUvG5Fy5
dDHQCvNYFu1pAIvCmkH8rO1q9HLrGWZ+d++103Fwnplw7NPyHv5dxs1BdN1W5f+n7rx648bSNPxX
FnvPAXMAdm8qK7lpWy7JviFstcycM3/9PkfuxqhYtcV13y1mGuiGbB0e8oQvvMENU5TXsvSbXUkf
Q+RpcA+6V0cE8f1+P0j3Ej1uUBFwKL5FarzR+AoGxzX6mlu0F9bssabIdwoDKUWxQ2L8RveSXVXr
B81rb4bQYQt3O711th16uHHuIGPrEmgCCsIM0qTCiEwyRngHX9pMfn9P+XhL22jvxfh9Vf6TwwEl
ITyVqj/lwVnVshs47d2IL6FkUhvw743Q/2hhR6eV3wzV/1S1w03XPRToPQC/30qAsuHA7yqhL5Hd
ZCplxSTeaxx3PaojNDCOFV5XCHTdVWb3h2KlD1OMJwAe2XgKbPGHuwnrz5XfLXRpFHGVnoRdJLW0
ToBsGzZdmrlXLujeOqAUV4GuyG+FwJhJIcWgRg5QC3xwskszUkI0pYYRMCvyQHSCt7od3MWd/ABv
Zl3ZsKaDI8iThUc7u55nTzYLv60Y/isBWbUzU3uj4WciA+RE5gcA3jHhWzp1usM4cXM9LDgLPWaj
zkIPrY0a0GPCcAy9VUc/Yte019VkKdgVsd7Za1fgRaiGapsO5PmTSCoAAILVSszkKDADuDwYEtF2
27itTDFNsrCCdhD/6P8QAQCCodsROKkztXddaT/7fAoahYVaAtaK11Z7pzYFgo3BW44e9OBWhcR4
q3/RS42kkXKYMdKhsDaYByC5xa4xb3rz2HxqwsdGQZHH8ddxDVFE2XYHjZSws3tke9ZGQA08x+1U
fy68raYTnQhCb4H8IWZ98Cf3tTl+qLTGheu4s7XXMPZdKmKu2HOm0h0NP30GX7oxJt9NamebOOmD
12U7x++Pgals4ULBVFO/9em4toLPpg/OfaiGXTpOn2tJ3gRdexCK+wBEnpPG/zSRmshqtZegzCdk
Y4UV/RygSbUtLsgp9pE5+lV0x2n2CUM0GAba+vr6UBa+3FuK9S5q5Aj0Klp6Yll+kDkTg+qzLu1E
Gcee7PuOdzwd29u2zvecvZ7zcn34s/qRolLfEsUoBB1oWovl+270urQHA0B8hQT5vg7bXXETfAhT
AxRl+2uJ/lal8TFP+f9/ib/zkhdYtPhB8ybq8O//eghfKpirP5urf2r/mn/4nr7W8z908pvRi/jr
6Tbfm+8n/7HNQDGNH9vXavz0WrfJr6dAakL8yf/rD/8qMT6Oxet//+dL3mbs5E+vfphn73UzYF2/
+yTi9//198QE/vs/H/PMPy0+ij//V/VRsbR/0YtWLf2XJIYwZf6r+qhYDjVG3aGyQ5faUsSP/obL
KMa/DNPUYcuLvJzqAV/9b7iMqv9LMRFId1CPoA7J6fo79cf56mXlYN2EcK3BwUNrXjs7VEP8YsLB
+DLYuXOPYmb3nIRm9QlkYXdQYxlRsJDOPRwsJz/omQqaq5KqtVU6LS1n4Lw0happoSwxSyvh7oMH
UTUNSAIem3ADThd1OhSy74dS88WTg2oTxeCcNX8K3G6s1Z1K+XJhvFma/Gs8voSqaCSZli2qJO82
UdDpqMpDePsCPhDJ0h6iVhpx/L1bF+6vw/y9NMbs/nobRVSPkDZxcGG3Zq8aEAEluwzfDDlQJ2Nd
wdQSx6X2iRlR4cAYmGACnF1j1d1aKqvW/c3xbQrNSHqDxELvhKrJ6SzDGE1Nz7Hzo2SgG1SrqvQ8
lmOyQQ20fRoruYHBkbauWubyx0r3tIWL9E1G4t0VRxtb1QTSi2q3LTy1ZuNLOgonCrZWx6xxuE3y
VHQbB9vV5AZxKcPqNq2BIp4GaxzxWv25jato4ROcfWgEG2QF9Wj4exbqNuLn7z50huz+VCd+c6xU
1VuDWqw3TWWZC6OIicwmik6DamEFb4n7fDZRdJz6UgmG5liaWnWjhnEPRhWPkwriwsJQ5/tXyO2g
jMXW1aFH2rMq2USpSsH0cjwCsiTNHNpoRxtE+Syj6XfbqQZJdo6b+7PTSM9mX5n7BE7tIZSy8Amu
h5qCX0nM2+sLbXYn8aGBEkE2smgHAlEzxI357i3rVkrPua36o6lJ31qH9IJQ9hANxscBK5EgRIjy
+oDnL9xh9yLIomMPh2jQbGep9qR36KGOxxzS2bZ1TAcAQQ/7Lw2X8EVnQ4H8oTqE1AyFIlsVIMf3
c2tKY6yNJO+OSUt+kwIWxugIw6pBRzPu+qxEZHmyjBhKA74CbMo2VNmZFdeyoowKRAbbYytlVBYs
R7r1AEMQhxnGJ5iF8laxyA2lPNW210e+NEkNRRATPoPCOp7FvGg7BPghVcMRdp5+UJpW2pgAmXa6
MQYLQ50d9UzSEI02y0GFyZq7CA6IHiIDqA5HT/furTp+VvBvXwGBFiJ92o/r8zpbmAzGpUmQTbgE
jkY9/XhWoVoJPk7tMR5AHFLisFDHo355gJZb3E+hlN61mZ0vHHwXRhVSQVz1nN6I4My+YzVNMa3i
QD5SxfB+xH32ooVVuEcOQjpIba1h9C5pP6/P9OygI6qgbwRMF9kYDBBnO4Kn0DvI2jJuED6dwt6L
1xOL7/Dbo4ACJgqhJ4XOkTO7N7OupzSM1sfRrANni3pKs7K1wdtdH0W5sEZ4b4bM4U0Hl3Dl9LPR
c9K6wujMIySohxTf7ILmD+Y8bhK29x1kf+1rY1F1jg5BchxokkTyeBjQ0TR9+D7D8frjXNgcIkYw
2JTEbwRup09TQtGTkjw1j3aFvDx8qCkfNlSG/smswXNxVSJ/qJCKn44zxlY/dWNjHoNgo4Y3fbLS
7hCb/NwjHvCRl6DelC+Qo/w/0Sz0/kLC/6+Ng0uTfD/4bKfkikVmVtXmMXMe9Pbesj74wULv4HwI
GnkK1wQ1W4PLazZEh82cnEhR86QNcrLH6j7dpTHNNDBK8cI6Pd+BLFI2PhElLVT+7fRVsvLhkPuN
cxybcWMhqbpOUaXdFDV4WgMXFm90llxYRdA/O71RIiNnF8uEGF6fXYLwJTF6tGTnCLaE5miQ5M0r
qvGZh7I7HXYkTVSITGY+lbd9kqT7ommCn2WWyFC/ceZGHqjU9a9ymzp0xz0zgM4Hx+NPhJ8RhM0a
hcTY05E5x98pDmnQGwnF/amMMXnHsWK8g3DeuYDnspEasZCirHQcv1oplw9++Maqg8YuRNsDBzJl
mC6deucnEPOnh4KaigYc9q2n+y4IMJS49Cett45ZjetHkaIuA1WmX7g+zmJq5Lc4yEkXHFIZjMdP
vywSCoA07Zov63GQxp4CCtdrcktFGSTsKYpC1blve3lyIy+Oy61SI3N//Tw4P510kaNRo+cxdKTn
Th9hwvWgHkLJPxq96twMQ4u0uUypTurzbBsH6L5fH+/8xQobYQJ5mbsZJSnxPO9eLOJNZYrsSnyU
Kz/egNyT12Yax5vro5y/WEbh15tkmBZwrtnuVAcF5x4VNlHAtY0XjAY8PBpLjCT7znBRC6ju/Czz
brRyUKl2+sXC6XBxfJGY2hx+wiT6dJbVaOgAgbP4CHQn/FA03VepzJDLxsphZaaSs+kHmGwrLZee
y0DxF0KvGSmB491h+gZ4A1TRYFgImsv7lzzAxZaCwKS0HujATqU9dy02ib5cbgdtLB6jAGyLOXoR
gFaCCLOckkM5KvrC2rrwran6aSbRNPeso88eQwVeahTUy46KZU/7IQRWqSJHu7/+rS+OAghHIeDh
vJoj5vvJd8oSfNoxL8GK1Mkw3BZypN7/g1E4fOkSo7QJdur0lSY9OleGHcdHyKPKqu+DYhOl1lJP
Xb00GYODFyyDKsK92fXceoiPddiWHEcptmHz5/WDZFSY4/q1sW7p/U1B0au01HTnKe/L4CGBvfYF
ryH5RXYwy849b9hqeEla1tD9tKATwG3sLadYSVM2/sR2Td3roDLwt6GchC9TbHyrPYjhXqeUxer6
O7uwC4hSDVynmY3I3U/fmTr4YGKwGT2mU5nsW4u9PngK3DkcqVYtJWAAWvmPNFM/Fh3tzOuDvzEy
ThMQjlY4XdQXFb7aPI/L0zoJwYhFxyypjC3vDkQ0uMabSlYaekxKtB81cJx92cq7kmYtFnze+Gnw
5BCpZS/4B3sBi3YHkA0oPn3+Lkz4+U6fZtHRSWTrpkZ5adcHerawF8QbPZszgcLbOBTZZoFz51hD
1eApepxgAq3RXQh26KGnN2GaTjdTbgwL4114yZa4Nyg6acgiUhY5/cToV1Ys16o+On0HWR8sbh7Q
vO0Vc7yZBs18VpruuUOtatPRob5RWoDCg4zoklZRiF/44mKw97OnKAN3jtIiTCANnMVs9kGYWgjo
ZM3R11WlXKFdVd+SNaVb36mDPau+fuLFZTsT+gF8jsA/BmEpLyz6OdyL2w3YJUEh1QwSp7MWVCnx
nWMkwUX9wF63Sdk8Eav6N72ct9ue7judW1/a61WKzaQR4+ndauOjJ6mvmZO6+dh8Go3Kca+/G0sE
bO/eDXeBKGzobASqLcQb84Au723YLV73bHHb3/ttET2bdd0gzoV8HaQwC043KJ5ayaCvjsaDbyfl
s1mOdFuUaMIra0y05EOZtR7KfY2MdhZCXg+mFWg16ldYEa5SMzELECWd8pjqwwjTZgzwPTCnBBZz
4sjPqu+0w2pq+uyxdHJFXknA3N26r5WP1N4QfIGPqD+qdaENK80oZQmbFr/85odJ8IKDuP6YpHmk
IRxUQ24YyNnGlUyLFva64ZWful7KvmVppRxH2xkMMNZwo1c6toDoy5lR8F2VhcU2umbOXT6Y2UOV
V/5Ll8IN4Reo+Q9tGvNHIY/4Z2NJmraK4lT9oXU2vCDVHPQfiuOXH/VJbiDwZ4BtVqBKCGYn1tJ9
CF//pXAsKDJZ3zpHGDr4oJcOhHcA1eNAQRZqPQ0okPxrOvXRVxlNql95wm+1OP5v/Ys/itfsMy7m
r83D9+L/QRNDaJH+7xDqz5iYooP6Hzd18j37s37f/RB/8Vczg3LevxRCQsU0qS1wBP/dylAM2hUK
8vVCEJyLXaDA/u5kGPB+SXKI/zHoQsKYA+XvRoYCxhrEJD+iHoNcABnSTB/8ml74rBDK/gfJDXCL
si6Ibsrss0ygylBIHq00dNNWV2/rQk53ZqUAtMA/eGPUXner1F67iZra2ybWZGyhGQ07CLro6Zpt
u6dq7SzEsG91x38fGb+eCTIIID+HkJK5np7t6DkNje50kRs3hfXsYaLAJjeG5FFDVf+1H5O633RR
ir3zQGUY2rX/kc4IolSDQe4vsjwNB29NeUTTBYWMQg9LiDaQ6fJ1lmT9y7tv7v56rvf9CfX0hPv1
uFRu6Sgi9CjY2qePq8Vla0LLDLF8bJB3yNHke6y6vERmFf6Ua49BYYM0xxQ5C9Pu0zAaub/WfOhw
iOt9kAdF/dIV9vAo3ApQ68yT6jUBX7yXBtP7OKpO/FOFNPVi6MH0Zazj4nOsDp/QwJCO1ydyGgL+
PQ/grKjtco3NedlK0KD+GFSha6rcmLaPAAvIH2V3fZTT+sXbKCxaVSXFpJyGxPDp2+I6t8OyGVhw
lYQqqa70eKGV5V0VAZi4PtRpUPLXUFTxTIW6uupY4ufvUr4uDp3CNpmQFLY/k85AuwzwE0EgjXxs
dq4PdmleChrF4CDpktCCOx2sL4m92kAP3aCwtHusPJttlkVYPaf18Fspwa95iYqMSTmdNFKf7Q+i
oRAmYhW5URaEu17X+u0E82ohjr2wHByVkwGmM/Um0qnTCY2pIYcD3CQ38dNox5+otoMtLbHlz0cx
4BwzjEzBVegcnI6iKmbvDZMSuQiFo5vb4nCF4Iu6MJdZE028MoN/yEn5NTIhySwjbAY9RGIlZilM
JoBOrIEP1NBQHgIlZ/kpL7CE6GaN9rCdkPRYadiaP1xfICKDOj3VaHygPKDrBIgCjXs608hABcXs
4sjtA/UnYVC111RoKYEw6dOnsF0jzRpuKMIs7bgLr9im9Mp9wysmoBE/f7cN7CTxOgjTkYsBnb9p
0QMgvVvMuc43m+Cn45ynE3xS1p4tF7sRyhdqGLlyiS6T0Rnf1TF7krCpwVNwIae59Cq5MAHwizYZ
xdDTGeFUEIy1XkRuUyXKtuoa9CcRkl6VdhFsULIp7ycdBaMkhWt9/SNeuJuolkEq4TQhODsL9bug
tbPeqxPXHr7Fdfegj+gegOG0IxmfTekxgr6n+shzZh4ManmbTp/hrn5HMHQ1jCirxgDy2z+vP9T5
BwYIQZ+EYAJlT2e+U82uJPXJafQ7iRQekYV1PkWGVy2lXKelWbGHTJoVFDtEv5BCxGwdoQio2nmL
1Co3WrwJNSde973ZHDAyD2FbB9bBGqToq1m1OWbkqnOIKq/ewfQd1tfne/75ySkE4oDlxqY25ket
olckFBGGc+C/D0WhNUQl8oDXlGCyypkOCG8KIYBVwcLI54uckQ0OE7RSaJ3as0WONhsMD+QB3IEk
ALUrgKuhCbfDQXgAt+xIXnjnp4WMt1cOqo3byxSvnaLe6UJXlbpHppiZhh0QM+rCWriqB6losNbU
DHSzVQ2tJ0xF0xsJ6cMg8/xpYcqzmt6vZ0DvggiRy55Ue3aLFmOokYylkWsVCo6SDfAzk5gFaSla
t12HSSmI6eZzRPORHNw013YXjni+Bku1zVlvQDyJDa6FqxydGs7PeUOrLZSxQYuycUOczgWjqRDi
chEiFdu2Q/h4G0n4oAldbf9OkqqtCfsbe9Kqz4Fhoj1Wr8tU6lwArZmH9HGKQF/WRkKb3kfHA7O5
wezgCmOwtkKB3L5HglT9ijxmsPFHKkqrFHW/Z6vTh0/IDNvtular8VUepvBnaSPP2rf1aII3Lqqf
yG61S/CI87VHTCz2IP9js8+tU0KUHPQ0iGs3lzp1XZPYbmoFxiO+5VCqylD7fH2XnQc0XP0yRkKi
KkjANssMNKuzzQi7BFeryuJgBJpBEAsNMsrl36MCvn1YagNgAyBFY6QxP8CUtiiRC1NqN+QqvpVi
TZg8yubu+oTOj0kRy1CvBUMmEDWz86sc29Ae3lCVssZaGYonScdA7PogF98aMGAISuQcxNKnO9bj
vmrMLm/cpAiptqNMvUYEF0c29CgXduaF+VDipiYMGxe01zymGaWyULGsBTTqq8lW6WiSCw3b6/O5
NAhhCzVu9JowRJpdtfbYBA2iFa2bqG29RdD7lYpptTCICPJOQyNbE60D2hbinDNnAW3DFe801ti6
kVO9achWB8mRkxtyUH87TVq6nnpz6Ra5NDORYVO040MR6p5+KTwXDM0aNQaVIXDGCMFvEbZdgk5d
WA8E/rTh2UagGeZLO82UynCGqnLjsBvXDkr4G4kXQKqKEvT1T3Uhl4dRJgtYKwE7vkeze1FLa7tD
wKByo3yEsYJM4RYrTmVXtJb34GGOea9irruWIhQb8hDLp94vtc9JmUdbE8XJL2rfaAuYpgsv2SRa
IjmmLipgm7OXbHTxkAZZ42bT5Owt33r1JHsJd6NceMkkEeDuQcmRWc67Xk2BLapcGY2Lzrt/lMYK
w2BsUyFlx1W/D/IMd0l5yvqt3snUZw0sV1L8JiPqjz4kighyb92g6GtnT6j9U0amTJhm2+uf59JD
0hozqLfwgWwBXH0fhiNrSmEgK1q3cXCrhmaD/gM6najy1+M/WAmEC/8ea7YSLFF8pobQugpwyZ0x
av4feiCBdg4C7UYe9GCXd4pxXxgOTrOyBwWJGsU6iT1MjBR/WFtTYC1M/w2YMNvkDuRBLIwEVJQU
+XT+WTMG3qgYvVvkUnEfpXW50qrCajF06/oXUwkNWIMoR3BglsKJ1dGzyqUMhLFJ3SEpA+HGR5ga
O+XCXwdWAJEl8MdKXfVO21hrHDEho5RmW+8CQ1J7lGkT2IGUSQrXzGUvXDh9NY3nnc+HQBC8Memc
uLxO52Pj6ez7udO6IVoVdKyraNeN6OdkPQqdFiohFMii18iiAuXVdXfrNbc98pctXbQowZtsxNVr
N0FX21SFjaf2qFI7ShIVJLna/dlTNN9UeQbCtWamoWH8DJpWd22983c5ct33eKZmN33UO3s7tO0N
Nqj1jURvbztY0bhB2bb/7auN4xLkDiqsIIrUeYZXyBY2xIHcu7JUS+ugcaon00RxN5a16OP1vXJ+
bADE4p06AnZC7XR2IZRD2+nmZPWuVI3aPqiT1zLulMM/GARdMu3tH7oUpx9Q0sqm4mgaXAptPTCR
wFpT4FMX7rbzsI1yF1VQjiYQ6ZRzT0dB8jSfCBYGt4vqV6xwbiO8XWSMPlcIQv0eolMEUgxGxEaG
BmCaIvHpYF6v4yGde4OrjkjGlwChAAfJlEClMlnYzzN42a+xuG0oe4rRwDqcjoVWRYQTYzy6lW8U
uMXZ4U0ZxgDNYRZuukwqb50xrr8roani7hF35p2NCzxe9TWmAeQvqdOsw6jCFEOfkLjbN1bc/4w0
G8PY3/7OCl5mGpBQ/CrleQLT13TvZS5hF8msYi0jZbw2Kz9dGOVCnkRhgAQZ7Kko78wLm2WqSoir
8j6mKULOzKjxsVkpsQ5BvTerBochS64OkZ93eBDXtfLdb7HQ3A2eX38WPmXKwiVwYeFRlEOTmXoT
l++8Smj4vlZp+A+5/RQq3yesxFneVuRmFjLryYASz/XXfKHGBqT63YCzlY7EhlSmJQM2duH9MU4O
NlC6GqL3Zvq3I5xLPF8K7zmTR/lzkyTarhuG36OdvS1KgiwKXbrK6UE16nRRonJu1lE6TG5pqeV+
SpBnz3qp2WSa/3sakH8NxYKiaIk2I0fj6VCYZ4RxmPaT65lIyPROiQ1B2/U7va+XNB1m3e6/xxLw
JdoiohhwOlYS2vSCemOi6mRr+w7o6kb3cXOO48o+SBAxqECAWAtC9LUnBwJzpwlJfEMqHr1KiRaW
+nlVgg8NxBkQJ0wbKrenTyMVlZ0hcTa5I6fDqlY640sOvnQd2hmWPLFNX9NrRvCl2ktVddJCSHke
R1EDUHTTAN7EJTQP9pQ2NpoIOrGrTslz40M9HdL8WGtRtbCB3mLz0xv+dKTZWx+jHOxULyluao7J
AzR5R9kpal1EG0dpmj8m3QwQmvQSOuu9Vitu51cqpYgiNTFGtGG3alThHv0m0e3VCPOhQ4MBe2uq
906+kzK1erHDDqEACysZ+Z4dqpor9Hmj+6zMNWddAhQoF+Z0fmrb1AoFoBOqBefC3H0TevqQKYak
uZgylTu8FaS9E9SpG+i+Im3svhhRfsTIAYeFQcUTjo7g0xjnMnrwpe3FO73FUtgKHeunF1eSzE3W
S59jqVOO10+TeQQAmxPGCxBIDJW5XeaslzC0zXGK8tr1FMmAz6tN+x6c0cKZdT6KRT0A6JbKePjF
zo6sHgSg1jRQhnSzCQ8Vjjk7tPi7r9fnMj+JqZ2RYQJGA/3B9TDvsWZO0RV9XfXu0DfjPfBO9CyH
2PkihZl1M0K+/3x9vLdWwvuFC36UoInuKaE23Y45u6VIcGQjaJJdr9SslyYmsF+ViuVLSHB0nb9O
Iov6f06YjUgvZW6ws4mGFAKWh/6ftRbL+rqq/cpbdV0QPlllWysbHXuCHhdHzFnQFhTiUyKvS9eY
b5l/KGmIJmVRmuG3mr+N/ZOGH97KzNr6R1Up/kPdFvC/ewnLsjwwZNQPJ2R51maGVv8mVCoQZEVe
IXAY1WFDE1SNa9QzK6OjL11Uwybo9dFeCZxTuG6g3qKhamjFQyjZFbYg1HJerr/CN1PR01coCGdw
VWjs0hmfn3Ftq8hxltWt64R4na1Il6eD09vyB718kQJN+mLEEy4gemTe2IgDrmSzTfINPYsoX6d6
5NzK+YR3pkKHbhVPKAxs0gjO0KqKc+lp7CylBu5iybeBYEnfQ4icbkJP9LCh5jY/AqQpy71lNc6B
z8uXSXsncOXKrB7RKqTF4Ce2cBusYnkVtU2hPbSIsw5geNPmNm0b5KU0c5SpRo4xcgtoVfg442md
fmxbP69Wfh1J+zQ2EI0uHET5tmak9g/BVCLPGqAneQTegoARqFEodtTgrXgNxa8tVujnGh/pAhbO
1jCV4HY0GoyeVKyutlPfZND/nXFq1npjVdOdhJUTiOJOb76ocYZyR9fWrb32KwQI7mxkxh4kf+o+
5rmN0mPiy99YYW0qSF8KBjR4u8jr0SoR8iDbw+QnRla73Rsq3qQsNT+H/d/ljyH4ZDxWe/Dc69Qp
Yuxx/Qyl5EEv9mmWjsEB8VEUVavMq46qTgqDKheivat00p49U8FyhLO5svfXF9D8ZCHahJUOC5PS
qQzbVNxi75pu9ZiGaluorSu3ZrNVMiqOaFVqu98ehYIZzVnIRpCBdPEU70YpkhQAUYb7dKWjrakh
ZbpNYmMp8TuL7JgMw4BppqhEqPMWnrwbxsubtPWkdoR7XhcH2WxQiab6uI60qd+P1vDdgJ+4qkcN
tZuWTLt24nohWRPJ2Gw/CmEF0b4UnLU5wBCND2+U0Nyme6ooOCz0L1VXY9IlY7id+EZ6KCNrZznj
6/UXfNbvE1PnJCB3IIgmspzFAHnTWaDp4AQgrOXjEjVI9VPKa8C0WnKcn1lTdDg5mWyQyJrMD4Wp
oCJHrctFyVRf92lyVLI+01EVbrvtqIwVXJ8e9VVEctVkATgjnuXsHdGV4twiBwRkcboa6qxDXqfV
0ZoFGokMsSrfRDjMbHXsUg9QtxpyL6tYCAYvLHQOSTrL3Nf0BOcKDLKRociamJ3b9kqy7uWIrI7i
7cIo85CTz0AVEWIWruSWSiB8OrVMyRsLYF7vAjAPD3I3ITWDWWoHMIhw6muTpYGNrVkZ/GxCTNXw
V/PGpYrPhdfLHqPrCCIJJuy8/hFhjVglo0Qm39vTQRkcnDpGNfxoZAifJ5X3mGKa+7iw/rTzb2oS
6FLip2EB/25WyZPBNnqdr4xuKDtIXjUr4rcPJI6P+DTR9ZHX3H3fcUbdoAvjFpzqiSIkHaLNwnNc
+Mw8B812hDffGs2nH6Apq4Yz1yfbGZrhxg5U/Q4Sun6bVoklxKi19aAG+DsWSrElLUDL1xgtGkbY
U/bCqASwtQLDRl+s/YoQbbboyXFZeOJsIv2cvSAg1uhq4QOKizEgTyvH4wzDabeMwhyyNqdiaTTI
fnR+/D2JTHs35R7WSRmh6/U3dGF1sAuAeIgPxUk+Oyic3EPBUaTbft9irjNk7R9DF8gbGdXeNX4v
w6aQxuLm+qBvSIfZ7EVESahM5V9skdPPYhpJVGjFSDIEJGjvmVgNmUVc7/tJ8m7AiGFvrfufSyVp
t7qENn0VJbwM+gToiDX2R/Ira99mmUL/Pi7v9cgYVxKu5Xegi6Rd1U7WTRebzcsoWEFa4AkleTvZ
qJ2i33ayfhwnLdhyIJMz8OVX3Md4kDcoNndTjzRWlqWUOeH7sZ1orjTxln5islHwH3zQwy5bwEXN
42wOCbphoo3EGwE9PMvIa2yWoy5RJle4HG5tzACxZarSTZA6wzpSR33hTppnomI8HYqWYircEW8A
zve3L6wPw49bj6Wntr0bm/imJTES1VFQ5fvrH/rC9iMQpdoM7ZeF/tb6eXcDS77O/TvFshuDQTv0
U6DvO+xtF3b5pVGoZ9NbRnoDJY1Z0BKCnIxyo5NdwdXeqFlnHToIAwuv7ayaId6bSdNNIGI1mEKz
rCubNCL2OlBcD3ZfB1RGxHsa8fTHzszir/4wdE+GEwR4czHTT7k/KOm6TAyr3EmxLpfrJEdM4zdT
QfFQlILpzdA3EUoLpzup8PCFUQJHduHMgyKJMdYKOWsXRrkQT4ieIyEMdTmHU2J2TOSGHWkhV7Mb
G1O0zTvHHze+nIY4qDlJfNTyKHiieAsrxfP90o06rSU7i4V+fj/V4Teah3p4MNo0+2HaQf1BGxLU
8CyzV5y1rku+vXCsnS8JntehaSWSWAjLs+eNOody2mhQ3JBxFvc8w94oY9csXO/nO5d6v5Bz0Un2
EXCZLTxSfHsy21x1LZPDo9WCgDxLa+5RncDrq5/QR76+ny4OSE1Y3OQASeb7iavOn8Z6Ul3Ts4ON
HXr1ChSTsu3JKtdDmDgLO+stDDo9qJnhuwFny4vqgJKVraa6mQb52Aqjja1Nt+gg3FMsDnd4vNmH
Tmq8bQTrfJfWob6nVIPKc5uXn6iEZBs/68fbvC6/D7EdbUs6FTeZOUm7wVj4GOfHGo8KvxjAHuUK
2JKnOyHTjQh4C49aS2244XrFxRDE5Dr0mnhhqIuf4d1QIvp5d6zB3LOngQaB6+hps6FVQG0p0ZWV
2Y/BDvXFpTDy0mpmd8OLBGkgUxg/Hc/Xx4i8LFVdCB/+jR/KzGrMl4AZYk/MvzU7my9gAWmB5Xo6
CgYW+dDjae2aRmniiVJabmbG0VonJtkNJP9bYGTO0/UVfZ4gwf9h98ga+0gQ7U8HzWQFd2Y71txm
0sx13yQ/5cKwH+lxm/e1jMEtrdTpuxdK1sIJcekbisnih/TWsZvdupqpjuywSHMHowgPnNrjhtbz
9EFPUZV2RrX9B+PBr6OZAxiMfs5som1hGC1GyZqLZQ+FV5yEMSrHryEN9BG5tzRfyKoubAeWCzkH
HmTAu+c4KKrd4Ti06eSS5BDERaO6t1vtNSr8eGGkC6sTQCMQZVBKjDevE+LBgSUqnqdupJXyPgus
BwCwSyi6C9MBBYxoE+RIgUOefa5MG3RbsgmSMCwpD8RkwWZS6c14sJIW5nNhZdCFAWwtmHoArma7
zcHgsZIKaeJL2eofzZBrDzFWs7ukHRWY9/jDXt8CF8cTcseIhVAROZtagJct1VzZxcZK31kkbE9l
0n6TNCv+MEFJXGhEXCiLOAQxLEFENsDyzm+tMa+VwghN2TULedrXuIx+1IJUXpeeJ+/YrcHOt0sc
rxO72xlNld3WfSwtZAAXPifPAHtHE3ELfKLZtkdlZky5wl2bWv4u7HJsEMxI22sUWBde74XlSZCE
CBdJgRDWn11hiG43pgnk1u1C1bsbBxRs/aqSF86xsw4FzHHRviMXxF2NLrY46N7dCXmJnFYnIg6c
S4sXTWq5kDWcCY3Mg6AkJ8Gd3Pj9rQqFf63pCJWafSPttMJU97mZpzeJFr5KhaYchDvTLov7YHN9
mV26y6l3CBKWwCachcl2FdljLaeyOzotQqdWH9wb2Ogewjr8OsDj2gMEC29Rp3hSIfvfWyOq1MVA
CRgnZeNJGoGMN5UNhKIDIF72+OlKWVVtmiymqrS6/rCX1gdfDd4vTR86h7P02M7KeKTEL7tWY6P3
WLTpp87SRXruLfGHLtxAEICF/qngv5zxoFSU7c3E8BUX7gv9b9oODwP2vh8aE7tneFOKIG3J3BBq
8+fvT5IbAYqz8LHE2Ol0yfShWgdRNymwO/BkCMLpW230xiGJlG57faSzLr9YnVyzojWgCnmZ2X6z
vWbC+bxW3ckuUF9DPlvx0+YHV0P2GaKqiRFyAkeVFsw3ZcjVL0adjAfNChfOngshBuccqa6M+B6H
62zGQxCG+VR1quurFQ4Uk/4h621z01Ip2UwRBH6M2D5fn/rb8TkLa+iqc2Vg/4JgmCye6d3GLKxO
igdYuy6uW5UgWwTJvT7Ar1rRuEziFafbbRqakN3sPO5UNNsrw0JFOcnQjDLH2M1K4yedxQphHvop
W2eUnSfTkcwfEoGmtAssH8UXOywAQrVWnP2Mon7ose2oCyjlHf66KxystGhrW5I9YdvhqM9Km44f
RqzE99PYSOaDbtTBrVUKfXeWeYlacpreeXFv0oydorKhP2EU9SbMPR05Zanv7uAldXSqpnqEiCYH
eIePij8VK0ORynGN1575h+bRNXtQrFEBwkCilIOBxrJ+bRptPaz/h73zao4bS9P0X+moe9TAm4np
vQCQjj6pkqFuEJREATjw3vz6fcCu2VEiucxVX29Eu2pKPMDBMZ95TToFo7RvWSo7wzLzaxlTpu8K
DWzTbQi37hvVBKQmV2Wxm6kZFl7V2sVnTRpk1c8xn549ZMP6z+WMxRU+HuJHYNRFeWi70FiqfTUS
CllYLnYSToFKehCEl5Dlby1qwEIYpSyVEzilqyMX6+3GUUWjPYDMubfmUrlp8B/7OOdj91OfZEzk
YS/6Fu2+p1wOJFjFY9ncKfNvKmMBbViYejwGVo/kHWe7a9ATSVKDQaPEmocHWohQEPGv3r2/kt+4
yJYtrOJeRC6OQsjpQsZ1Vg2EFGgPaRXb20DFHhmJ2OffHAQVGHDLC+UdMVJqt6eDjKaKAnvbmg9x
O1SbSkdcb47jS3fy2fHOKOjMgMqzsC2DAnQ6SreYysmBYj2MAvdDS4QqFoeT2FeWfunoOzve6WMt
lrb8i7CbCPJ0qGFIdPTaE+mhsCDDd2n5mMiQ7dMkl67aVG192YlG39aLS8iqNwZegG0kGBy9cFNX
EashZvQvB016MOlGH626HLy0yrpNPOMcLiPDLJIZpaahu6TT9q8ywMmRB/KdJJhcUVYXKMLqyKsA
nuKJGCdHu7FIUqnqRNummNPbrpHi2af/JdEbVur+ljag2BuNUW7KeAZ3nME01UOZwsUiu3OvY5Hw
HRUB61M8d9V9j9KR7jlBUxR/UVjBarFE7C7YKuFgNlvCn2JT5XMWkDxGVbOpNRV56qYZi6vKVNXK
tUoANz7Hq3WfKFbbuU5nFpWHDYaVYSsQ9ft6LsMSwfF5fHAMJ4yxwkrjoyk5/THN2IDeVPT5g1Jl
zh3uAOmzKJSUg7txEK1NM/D+iWQmn0U04dIJKWN4MWss5JH0b9QXxVpMXqehytx2cK4jPBiaW05R
oewapZo+t8YQap4DziHcNo2xWCKJZvwxdob2I6tD+WcB95esVDQqpnCASZ1Nm8QQniP8Tw+TgTaM
D9W0eUmy9IAHu+D4DwOoPFrLYthLSTLcTMLRP7TGLPGScWruq2E2w8g1J2tGyTIJN0giRNjDRGgv
+nWrdT/6aDRqLx56bHB6Veu3eLzkzYaaebxXcJQNcejqKKbYFS17K6eSjtZYjlI3Ypwa9smZrmZo
rfWFI72+lbiiBqA/UCgUn3W7alCwDyID74o+ar60elNVG4d468HuZrHVnTI8VE6SPKV1p4H9LDvt
LjKgveDmm1aBOyZ5c0mO6SxIWFYvVQi6Rnxj6gKrHYuNt0VoEB/lJgoRJ5eljRI3hd/pZbtpSvw1
ShN/6vfPvfPqLh0QNLCWKEnn7FszemWp0nOzs5OjJGjEGUNVfoI2OHmVJJV7dRrEzkavbZegrIEf
2qzuNZq5iD0q11Zjxr+bgkKGJmV51ZRbLpfl/PwlZhEmn9dJguzIc0QbdZHnFeOgu00PFTacAufC
1XKeExJLL8KcNCFgfMB9OB2wS1NHF0lTHBWRdK5mSfNOJJDNE2SB7ufenq7lBAnSpsyUXZyl06OC
C+LT+5/g7H5bNI90Unu+A1e6s7p6ZDS4bDsX6tEKg+LantL+2lSz6cKHXs7707MRRRdK2UTCS1a4
BjarnV3HZhvpD7OW7CQdR9sgUhU/LWCDYr17Z+Nqi5+P02+GCSmT91/x/N5jcK47SqpwXtQ1A5gD
TbXAqukPhl6HtxZmsG6KuI0fICzw/kjnt49JGZJgARjV60c9/aBGNPazXCe8ZgNPJKIbMuWT2OUI
c2yGvrCoxHYa57Tp/CZffFH3IOygIrTwxsk4TgfOJ2SFhrjRH2rVqT1TsprncKz0rTM401ViDoOP
on+xsXDtvbSIlwWy/rSLmAVFKA4QdS153aiTYWdVZjwEGQrJSWv+ZXWmAFRqRFfK4jVSVNOBMyfy
Tb1w7kZFHBwz3bVS9O33J5/iBokdxxeK66s5MEvTTJ3OMB4QIunujZl82i37Wt0jgfnE5MNChVSS
EQEk88f3h35reVPWXDiJlHeA2JxOP3emKLNYM4AGzrNnI+N1E1tjeMimdLgvavtalCmUYxTt3JAs
5f3B3zhGKKfClKEXR9cd8ODp6FqUW44YiR77uEAjJI/LfR9OzX0+WPZXjL5xINQbHassaEVHADvp
ZiyM+v79pzirp7ECf32I1eHpBFbXz3lk0iTpUVBz9HAbDiTYRoviBFz7ePP+eK9Xw+m6W7SvIRpC
MycYW2NJRpgEQ4cyykMtZxKQM5EmXzRTZM8GF8WjUQJZ9VrZTkOvLVvtC/GE0vh0JWowJ+oUtTje
BkPohTg/ptsOX2Y8iMCrfiGgAC4Xp5PZuhUI1tIVcZPsCV8NQBRkRHAl2lj60ohalWCOJd0+VZSh
8RLQrd/Hmpjn/Td945IkiqZrDNuRoQFqnn7fCiEoyalt82EaaY8XjSQdnKZ27kQWdFvwwrCaphF4
E+A/lwvj2rF40rKNcBxE3fJSV/L8Q/M0RPZLnVaGUb9abY1aDP1QVOYDQLn6mOfOCxt82FtRZl8P
6nip+XZ+PzEcK5sKPlcz+cvpy8dgBKvYGM0HRYm1G6PIBmo2fXS4MMfnJze0dWDVaG7Q1YW5fjqM
seCzObysB72SjG+A4cnsp+ioxKpzrxZ4poUS6u7aJDV/9RhB32qjuG6FI/2ALkZIrWahsQnVwE58
Wc2CBydwQl9OtST2cqWfLmAXlr20XvoqCI6FAsuhs46a8EqPy86ezIfBCmfAkCHmUoAVXZB0l0wy
35gXDpYlJX0FFa13WWKWgxmXmvWQDMW8CxHK3w3W5FyHY6ChmZtA3i8Gx697W76wwc8DUkT7eDli
MgjSZwXzPNVQQrOi8KhM87ifeik8dGnYHLomwuRbFtmGxnf++2cpRWRI7PSWF11hc5UjN2aQRNZo
RsehiY4qtm+brK+qK9K+0o8rVXfHeZjdhGDwiHXfk4a2w4X3Pv+4yxMswnxLTEyt/nQlytqgqzPc
26OWNuqBhlLnKjNAQTM0tf37q/58KzMUsTfIFI4WmiGnQyVyZoVTakdH0VXNzhrSeo9klOIlqYQh
H14uF2b3/JMuYBuIVQiMA6Vf90AicMPpVJOXy5ZAZSGTUD8Rh3JEXXtKQzRYIixv33/FcwwFGQ11
T4g+C1AFNuLpO3Ygm2lNK/FRxX3xw2RAE3CrKEv123CSos4L8rT8C/4k0N5EbS0uhL5IVTcCEwgd
KAyF7epqPwyupmO82M6m9pJFQyj75tRk90JDFO3CI79xs/HIBDKABzmUaKCcPrKtTPTCtFIco8mS
/DyOuEqR+fsyp5G0k3Mp9MvWVvalUvO0dlAeEq2yAOFr0gdSansTJELbm3Zi72OlszZTh/CJEpTd
0Wry+KrVpmkDg/sBW6nEAcavoT/Z2M3eVMLySs0sxRc5tlY5efBvJ1iE//QRdbp8AHrWh6zpYKtW
2Ik4ZhQK2poiVB/HOim4jtAvjlTvf/o3NhK9E2DAi2y0wZ11Oo01OoZGa4fiaKSIMAK7Er5qNFga
U1/e/TtDgfxFhW7JnVeLLKW8nimzHR8BsNluJwpxU8hR5oVJ01yYw/P7kDlk9rDt4T7nFjh9qz6p
pLAeG3HU5ircweiQ/FbH4vH9F3rjZDgZZQl4f0mFJSWrZ0MwSqTVltfJKXhBx3m05UrZQq2Z/X9j
OLoESwiLU/x6k8rj0Ft2L4ujhYLmh6orZ6+fJgt7Msm56oboUrHujYOI8jq6r0hJUNdd94CiWrb1
tIeJrIL+20Isbf2iNHFOV4kLDdyJ/SmuzH/jJZdGM8h4XhKQ+OmcWlMWdpAfxHFhzuzxiI08hDTM
TRTF3wtNXEoLznMSwOgcfhR0kMFhIZwOF4WGFOntkByFIuWupeXX7Sh9yCr9p9prR2cUN3pm3I1V
/rsqIFza9HvI8ZGkx1B1zXWMKJcYSsopH3RcW3Fo4ZqXTf2F2VyZKFL+ZxiOdWr/yPsAP1ot0TYP
miCSKVihawKpA1ZV+zmHTCO7Q8LZ5c6pZBxkojOfVjRl0A5qZ+gGPVJDMb5YqNQNuvzSjdDZ5nko
PCuYG2NjD2Le4q06dy4aEMmlgtcb+wqiB7sWTvyi5Lk6k8YkMOZAokZsDdnS7G+rXWwm8S6ZhelN
sDYv7OM3zkCixIWFT69EAxp+ugigDKaTHQjqa3X/FFMYP4imf4Ebc0n56Y1jCdg53PQFUMSQy4v/
cmBUY+BkZW9lR0zF4E0XQvda1RovfPQ39q29dIwXERbqOMYqYDGzSdGLTs+OaP/Qb5Ml0x/gr3mF
6SSbHCknv0a6dPP+4XQOMlgwMAAnVPYuSP71JGZjTfTZhflxUGrbA12ZbZ3MqK5tUAa7OiqGYzbq
AO4L9NpE6hjPJVYlPqUAA0oVRd4+loZtVwX5Xd3Z1Z0+X6wkvvGZsaqj9ET5hQtojUcdOjsLQ3PK
jyLtkmtbnim0y8MIc9BuL3yCNz40X5lKIR0rKpZrYEfbIutkQc0/qqIavTqXcKtMcQV9f87P6LTs
bniWwBC4EF5jhtP1JFuDgv5SUhwhNOmgxjXjCk+m7Mtc9a8bmn4KjdebWYT9jvCn2JaJWt2iSUrt
wzCqbTm3UHyk8qUui3gLgirHICsdt/2cxAezT59UYcD0Vsv5ewjNzkslOGjvv8NbMwVQgRYpAnQE
IqtUQhoWXcjeLoiuZYUDuDHRwYguEU1eIWWnySDhO75HcK0Ib4GEnc5UCAUQpJ9THvNWT1iOoo93
+AIj+CZ1mZb6nVbG36IEqrBfqa32CRO+0nIHXQ+e6U8ox35Ux4+BGpYf8tk0vwX51DRbx6rFsTDU
4DuUOhXzBULoGkJAq5RuYgfZhS321lQtpfClBv0qlnj6DrNTaVVcJOVR04sUC+c2wLO6yZyn97/I
mejRsqpoDy4qyrAkSUZOxwkdsxxHnKKPWhCgrjB8KgZ6KnjHOV1Dmb/Z6J2yERW+orPReN04HJpB
vi3m37PZfb27qEfTHaXVQtFUXubjl9NSQ2qAD5qLo1mUEL+KcjwIQ+s9TTjNzpmHn5hZbbugrT9q
Y55egIO8MQvEqGT1GB+BfaPffDo6rjGygJKXH2utt+CQYheoRbhIQywyd0JT1MQtNXzeDbmIbge0
SDel2ds7SKvCMyNsCnJdKy6odL5xnXN8LbxBSFPggpzVzQhfLkRviAKlpY3hc90kE5xeoFxPk9lL
mStVaoEr/GSH6Nfp8bWoam2va7Dp3C5U5GAT86e+pZZCcjTGAo5JW40/sYCHwCpyPC5dAhX5Ulvj
NWY73Xwg0CmN0OWmxYB0y+lUiiAbU9ilJIaNXj9qVWR+pEZBKTGkHYF4FHKThU/q4QSeBY/6wBcp
d2hSx5I3xPj5epURdMkWxXr9WxHIym3Ly23VfKzZZ6PUg9IxOwEZMJAKyWs4C5c6X6eC35/U5KGX
dCg6FvYlT0qc8TN4gvaAYmsfbBKc1e/tKZ5sv9Sqodwo8KITv3XEdGt0hIc+1doRgk9owx9onDz3
+qCUzK1WgdHdDHYTh15Xa2npz3JlUXYDsnSQwi6Sr6Q5anYUStTMJb7Ij6ZS64CG67n+YcMZLnk6
tMtIAL1WWHeoGs0P5QBSYzZm83uBSkyFsZJU/9W1apd4qhwNz3Jt6YkHBFTDe6xJ8u9B0BdPbTqb
WLErdr5vbdRYcEwOsOce6Rmnni71AXiicZTkq3hIzI5qbFHWnsL5jmRvYAE+qbLcOLaJUalUesPp
RwIJqfImp6GNKpBRMt0kRYfS7ZrG/jnpJZ3Z98+cV7fCkyWybLUF5La4slDHWi1sTcJcB6LMfDSr
BBwR5wGSkVVRynhOxXYKA3m2iP262cl3kpMO8kcB2nXbq/kc+8BFlOSaxuBYuk1Ray/qOAZ/Gfiv
dHRYROjV2L2zO1BExEke5d6vZT8HrQeVbriGdy9DeOUTPMYd+dymC3X1KbbbKHOnuYYprmu16YtJ
Ga/VsZ1h5UZ1xdCpqrkT6L3nOFfnT4WcsnGqvio1P0jl9EFBYYvWUjsl6QYGbxp4RRHn5QbHv+yb
jtqq6heq3ao+lSwLX2xnGuBppDZZndWX2pPcJtNBr8awcZOusvudoxTa4Na6TrViTFu1xgsbvSur
mQBzYUznGFu7K3vFlaBNtBDXJ7g2VpTLm7yYMh/eqpN6WoUrRBUa0Y+gDIsY1GQYpV6WKmZ0BcFP
IvYXWvRTntvwM/qe4oMSdaN9XdUmAoLlQlfQNWmSXbo0zmbIZkBqQ5pMcNy0bL5OIE3nGy5I/QlV
24DDsgvD56AKIeEPKgzaerAi2OESGHNPkqrgNkqypLgL20QdrkRgyP3OngCfbee6KD68v8bOirS0
/xbUCafHAvFZ29hFcSCw6Wub4yDs1DPK0rrS1frYyGHt9gY6pehJfmtGzblQh15Ot9XSpka72LzS
flnkok9Pv0kQg4l5qo9lkmpe0SGoXIQqKoyBXu3a/iLl7I33XKjrVI+4xElmVhFVI3JltPWA8dLg
ukspUnWBZoP4xVOyznesrWLTqNpvJ7SEDbwjkSYFOfBZq2FVM1TsWe2bY7TQoheZ+E1qIsv//kc8
i+HpcFgLHhXQEhWQdRzXzBnbU876o1JZx7GLnlPUu24GvVYvrJY3BiL0WeRSwE2zbpaf/xJ8BC2q
OKHadccCWWyfpAWiJt2NbVJhD/jb7wTaHfFlDkCTgsDq7BsUoAvEj+MxR3bY40yYN/Ar7WuIbMmF
tzrvglK//nWsVaortALQUjeOxyFB2Kit6AmGM2piWqKie8FFuMPRwvpkGNzIZSRqlx5A8btxLM+A
/Ae5GHgKB8Wj06m1kgwQiW2NRxXBPfxcTecqn+ZLYl3nEEyGIY9dQmWWCgWF02HMWiSVUUvjcVSV
YidlZn9dSxMNEX2YrkFC2F4VDuLRTsERpYskMcC0zpcqw/7d8gIP8qqsTYmJ7GP9IOMkUMet2oF8
XK+x8KqMDSiPwk+c6OJLv7FsuUdRX2MvLq+/mlsUYEDupPV4bAxtl6Th18G246eqqlw7CHZaF/mJ
Fu6msToAdbgGVP1Xy+pzS0uTbq16kmESm/vfXt58AICOtEIpe6zTibjTYnvunPGISGe6QzdyuBcD
CMdapZT0+8fDImFFOuwA1KLye/rNnSrtJ52qx7E2WpBpibA/iMFCN1JDNur91zpvQFAqMumC4oYB
KQ0wy+lYJhgoKQp15TiA4CXtk61c3uqEXLnbOw48v3gQpeQ5Y0akmy2Chh9lSZFu4mZEHVcwZao7
W0bxUHFfDu7UBfp1SBgtFh1VqA1tgJ0yCEDz2wxJ9D6NuXO9ehx+jnORfOey6abrbJDmA9xfbmRr
BJd2OwdD/tvlMV6Up1uSwle10dVRCA6p18LJnI6GVmhQRcrZjShkPdJOqC5kXW8sX8DwixQEe4W6
5WrPSn3XS1MiTUdn6ic/T/rUi7IMtv8UXVR0XZAup/cyrwWZammdUi1be0ujAFeos8lYRhtjctpW
JYR+E7Fz3CQ3mhTdwo6R/ARW/Z7vcYOn5iVr1vObGgQORW70BsgvQSWdrqDUkYyRmHs6NimQfxS/
ZEKzEJlTaeZ/IhP/lMpF7hJeZpfu0fOgBEQIbHEDSb9FuXt159Cxm42oS+ejQTrj6lmGPpU5VCRF
OgOPyu/vS/rFsJ0hp4P7XSvMVWZa95Y1yUcHZo8Vq9VHLdPawzhAQ39/W75x7NOtXXhOBF1kndoq
DumyppnLNDWOM2CQj4EDKkE4NlunqqB1uT36vYdCAknh5maKQKkzO6Pqh2UCJKlqrE/vP85ZzUZb
EPEUffm+lAPXVMccDdu6UBaI8Og8gafTkdK1qwsn7PnHhCEEsIwK11KwWa/kXHXiqlIr41jrUbId
+ppXVnUs+lq72iR9q1woQ7zxUhiRvjpgO6gGruEOFOBR3whr/Sgj5eMOOaWvunDaC2HRG2/FbQlS
zeEWX7rvp7ujK5uaCnljHvPayK8SeDD7LtSiHdnDgnSQ5d/FZnEcLIVr8PDLh1oLawdNlc6TPplH
WimKlxHNbjp5oDAdps6+raZLTO3z3c9RBziL7gySl/z36fvhHIgchBJZR8UBlxRASIcK00qHsKLM
psx14825be2wmfvx/pp8/T6nJx+38SsYEaFZnTPwdGQzalEQqZlZ3LGGn7pOKB1Kab0xOukjU9w8
ljT9/bixAdzLKXycUpg+fV19gz7CdKdg8ew5QvvWEBy6iFDnRxsV423QWrobW0Z+YXm/gqXWzwvs
GYkLTiw646tzskmw9xo7zTpWqZRvTJhCntU14ikoEGuTByQjnWCIfZKs6aZo8pKcOIw3SltKfmNh
ZBhBwPeSAZjR+xN5vg8AhADQWOoVtHTWyJCgZzqMcAwf8SiovSlsVU+gUnkhfLTPLyrY5xxI6K8w
Bj4vp58LgNlgCLrXjxL1yCMOuRL599iBB1HKdnguxkA/WhVFA2+mm2JvRYiikBfHilIg+FcPiUv6
Utyn3HaQsKLY/oYNVade2Rgl7XMROrtICMBwdgAv2x3LOByodzXV7E+G0x6nysBRzMxJr13ZEDVO
5YaRfUJcfL42zbzOUOOLHIgQYNABLMv6vLEikeyF4/TZEzCoGZWLrqoSN7XMdEOppvjsdND4+zpK
Hrmdsx9WGOvtHjGq/GNV647YYC2uPgazZW1JZrJnuSqiGrWOYMx8k5d5AWAgz3hBF/OTqiVYdjXt
hMyENtT11Vh2dbAZlEo5gGARP2L8YWUutjQJPTvT6wrhOrO8brpa/KwISdE1V8P5c1Wo5r2ougx/
8znR7jIVucGdZeF7gxL42Iduh9gezZygjHCJH/LeS6PUZF1VlFcBfo3tRk1L40YKQW0DR9cH/EyE
mSgX1sMSA53uhkWXf1HjAfVF2Uw7XQ7thDqqlbbxo2gRoXfMQfW1zGq/NLqEmovWt1c1ppeboqLJ
NaMidyFEOz+2GP61Wkdfi07mKnKIZ1xp9AAzoDzRvmRjBG8lSkzPGmKT0qvVPdAumd2hR9T0/d22
/OKT90ZdlRgJ5DgpDPLLq/c2Y3xqOlADjzRz6tuxsHq/jkzlSlAM2xqBCG+J+aULW/w8nDCIzLm9
2XpgEshWT2dbStmX7Cf1se2y4iYwqKUOmTT6GT33Q0Xcdm0USbAtsSGjSTDnG4yl8xv4utWF6+k1
cFm9P7gIlGYBeqKasC59tLWqDDyL/jhHJui6sbMNaSNUY7gf7Um5U0REtTco5FJzTT3sQC71xpPW
YIYAe7TqkdGvi+a6Jzsatn2e63e1M6DnlGezPPglgRJSkyW+Gl7vBPl2EGEDMhjBHhe5vS7cgC7V
ha8XunNIyGwIS2c0931FyUtEyqiJ556ogdgDoK4QLAytlhvs/RVwFhHwETgK+Q+cwlDOWWUHZivq
oSbOeXSo0wJBczIP1uS8Lesh32AEEvvvj3e21JcK2msdjfYqQIrleX6pAYWIb+MTKbTHxqyTWyyO
NHjIgZ1+rOTir6SW1aeqGIwnvBCbC0yFs5tlGRnJwaVPzQ29bj7VmtQ0qjRpj0M96m6qSakH6ObS
/fXG4qa7RYlkCU2XyvtqQjMnGwe1rLTHeAqLq9hJscw0MrHPktTiKptDBABVcafwcb8aU/LFbvX4
gFT1JaW3s7SP1wWnAMEDDI5Gg/Z0otNS70QcdtojBIrpL3nIi71T0uSLWin89P43fWtmfx1qFXUR
22W6zsn5mNkUJ8dSyjwipGHz/ihnZzSgIiA3cFXxdaBSuTzFLysnthQZyaXOfIwmTdkmcpwdgMBr
OHRO+b4rS+UqVDWctuRuvp0SRblwVJ6X+QA0UesGfwD4n/lchQyxPnDtm4H+WOqjvRF2tosjkbp6
W12DzH3qc/mumftDodf3vRVfGn2Zw9OTCuQOoTtJtWHSVl/NcT9YktzmkfE4z+N82yWKdkRWN7rt
k3b26xiwKLzb+iXR5OxrnaYf8yJelGxrcSlwXK6E1YMQ5y6sMT4DRf/VldE4nTVbdSY9yjWJhKtY
A51sVFra+5qfPZgZJrFulY+l5tlo3f0cwm7fcsjCKx2ayZvbMlb8anbEt/eXx9nG05fKJFQvrhUV
3Nn6+zRJCJocaNhR7aZwN8rGjR1O2t7SC63AQCebrtDybR6MBOxMJTKJekSSPzehFl/aDuutBx8K
ch1FAKpzRJlrgJhi1XFkUm0+5qVaRX4zSWWyUSOCeCepktyDNUOvwkAQZb5xSglUeZlVKLmFutN+
sfm7gT+izz6BXusUzZ81O10aYIMeb+oZiSZX1huTYxO8M/qi+ZzfBFY6WC6e8dK+TnXjewWr4IbO
wlDDDI2bJ5u7tHMhxJSDi2h5/03vZv2zg0H3TVXI9BY0EifHK3L4f15WL7UzESbjJ1ubWoDKIrvG
P9BAZUvkqkv0Vqp+TSojoWVSzqPXzime41VIu9dVxiy+ZE91BoRaEipCBjibQFzP5YDksM2VoayS
D6Ge1OphnMHcuG0UIvUY93ajupz3yUufqOniFN9QuZuT9oPadtqe+Dv9FitCB2ZNsZiyoXDCyEOR
lyqGgv3OzwvrcDkHft0gPCtOIyAJYLyDV1qnFulsFE0meFZouihbJnbaen1fKbtMk7udrkbFIVKK
bKeKOvkwLQqWgC96XxmSxKP+eUlaRVlvWMxc6LoAPVkoJtx/q2gLqd14qitJ/SDhJoJq+p7i9EYx
v0Y2JY3G3C6iLoX5nCnizpiZuaLf62PymwE2DwGnAsdV5HIgj7yqdvxyeKO3YnRGoMof0qIzPRMf
Tk+eJ3PXE3lfZY1cuWUZDV8HRKKR8rwQc5whlQhwqX86C1GOW5kT9PTqaLvWCCwzsz7M6kOc3jbK
fUFX1tY6H8FKfzFW09HoFeLRbB2c3L5MMNc0vfRC4zYjIq3tjZ4rrqN+FrnYyVl94WY7u1penw+w
5N/Pt7ZEG+1hlBIltT4Ajd1lG/vQb2x33ETu8f21ub5Cl3GQq6CRweqknreaB30oRwyEmIfEVT20
UbzeHXy20IX5PjuK1+OsgrxYC8p+MHkf2VPcxot8ZCH9jXDBhvxrXf3H9/E/w5fi4V/76l9W8d+L
EtmVECO/Vyf5//OP/+s2/k6UXfxs/2v5a//z///XyT/dly/5h7Z+eWlvn8v1nzz5i/z+v8f3n9vn
k3/Y5G3cTsfupZ4eXxoutf82tV/+5P/rD//x8vpb/prKl3/+8b2AzbL8tjAu8j/+/tHhxz//WPos
//Hrr//7Z3fPGX/trqjb6KXO/3H7XMfP+fM/Dk36nP9o1r/h5blp//kHTaI/CVogM4Enhd2xmEgN
L//6if4n/xd45gW8SRmIT5Uvv/uff6jyn1Bz6D3T+aKcTyv6j38gC7X8SNH/fOXsL1KkJHLosfzx
30968sn+5xP+ak2/SkL5/WQCtITpTSyM8HUzS+Eapt5ijIg51JpPP+erlVS6J3IZaeY8n72obi6V
tFchK2NCc1lST/gggGPWTa2ysa1c4055mPuu38ZyPvtRlWWHX77J32/665utN/YyDAVz2sNLo87h
36cHj1KKdMhUpX+olSi/iUS2nyMx+umsq76Qxt6NGjW8pYx2GHP7g0nb9FLceDa5QBaoY9MrBQm6
JNynT1CgNz3NICUebERs93qZONsBbUJqQD0FqMZADClD4ieIwtjD+089oFtBiatw0n2i1AaSSPV0
3UVacqu0Sngd9mX4TUPi5MJMvfrQ/XJrgiFZrk2VDJ+bwoQBd/qcMlrBAvBvjqpgHm3NHFcqA6r8
Doc5Yz+rc4/06dygRqJVd7E0Rr48l09KhHFpps8/Ws6N7zkg0zsh19VVBuD2NgqEs09Vq9sSfmq7
MrTFlvux3Oty9zCY0/BF0RrERAw4OlGj9NBo5fyrKcYPv7sIWNpM/2t0SjC49g3F3UGaek1PHwwn
0a8qoCQ4FxrxjTxQDsBKVPY6vR7udO7+TZRP8jYnabxwJC+X/On0gtKGTEk4AmGBsu/p9BYNDQYc
OpKHIW/Va1o5nxHhyTfaYHbbybp35lDxNLOOLi2/VZ0VHWjK8CjOyOBeKTWtezWt7DSoJWchhNEp
8mZb+ZwCfvKihecaiMbZx230wQoW7xAoSz5kAelC5LF2dOQRFhVAzhjYpOjyr90ncsUpcmHmSEbB
wNthL6P7VTVbj2EeA/Ajct4p0wc9FEhgTbSMcQdp4hqRm06d/SKuimtQ3tEWne7pmOBjhd7BTs2l
3E9b5QuKQl6ru7U1O7/XD1qemkY4yQMuqWRaaxmzpNVLggI4wDUuRrAHh37TTlVwKfJYpZVLqwSN
a+aHtgKi+WsGvzoWRVhY9nwfi+wwhp20GzGDu7KzBhN4A6pKW4/PWql/izuLY8uc3KyzLe/9HbKO
z5anYGhAvnwfErczj8MEh8O+mNX7XAvkO6Psb+R5TJ/61rEf2qAE4VFpiXKjZkI3MdPovwG0NyO/
Ky2bhVMlxZNh3EaNA5mmTWSn29gGWUJu1I0bWELv91FbLXeJXn+dO7CM7z/+mum5PP7ifODA3uUi
AyB2urnCgoZenTjyfZQZNzXK9E+4cw8bQUw+eTVC1KHbd464FVVT3FLptRDSGfvgYPVIOmzpL5K/
TJHy1UBW6ZYiVtC6vTaFNMsR7LzwrMuznBwE9KiMRa2D1gfB+BrMojpjkmHB0d5rIqseVUBJu6EK
rAbGoLKVpBDF8j63rvOpHD9mRckEZkoxLVkWR20letQGdAQi3TIT7T06dxV27rnT//+wjrhxCeuW
9Ov/HtbB+It/DeGWP/2vEE4CTvGnutTLX9OXv6M3S/+TmgZAyKVHzTVDzPh39CYp6p8cHRy9Olcr
sq8OK+Hv8E1SlT9JpCl4g8Gj4SFDgvmN+G0lEwHGTpdZTZQZKc293i6n67+yU9yw1Eb/NIHgvgql
ofnSR7r0LW9q4z7S8vkePd3JDyy7u5PiXjugcjt6Q6WmD1M7oGP1y5S9FXWdHmqvz4NeNJBnQi6T
AugSE/2SbEoijNA0k6xPqJ1ph1YvWrdJRXGtzxZgBed/M3ceW24jW7p+lfMCOAveDC8MyTTKVMqA
kiZYUqkE7z2evj9kdd8jgnmJpR7dSY1UGUQgsGOb32BjKwhlcVgS2fSAAIXgRCrZAYib78wXLrPM
1x8CNnX1PiKsITy9Sf+CRVaCwuolPyiazIvCqHVhF+yZDm1QU+syOIOCyiB1BpOnbvVn5kwXgk4e
Al8IEB1BTzB1zVxcHOyRmaIFnXmc9O4B1czFkdtl/HuqELcE/2Tc6QmC30raZIdcqvvjhCmVqxdL
eGeO8FSKwcLwtI0zF2nJ6UHPhOmQVoj7SGLUfs67ChAWrQ6L6ripvVCR97JXeS1I/xOt/nky5Aio
DtbKACXTyzepzZ2cDzTzfdQqH6peoAPVPCHd9FiDyGqM4kTGaOurRFiJYiUUJwW6p9oTr6b6FIXY
iYjBQaYrJRcGiW55SBLjBPbqI8wluxIQc5NnKEZ/NGn4n19NyYRbHxn3Fi0sByGo8q4z/Qi+wUkw
U5gjVd3uhPLrw0U5RybH5YK6JJ3Yy73Jp6DUzbgw/ZnWCiQPGRB4a0yHnY/pjVcAtnuVTljRf1cy
wiEUt0jO5OhMAhS/9BI2qcemmgby5TBrX5pWrcWDYiaxPzdVX2KxMjbvIhNWhaNzVdQeQ7Zx8WrY
KmjDLHpeejnua8nO73xjN+jxgNZRaT6A+d3UOekqaKsYeeAnVSUgaYcTtzy3e7C9tz41ziFkTHB7
dHm3X/RYNSIdCiHwV2jmaSjj6qGWRXinhdbh/6hJToVgIBDDqj0iTGo6c1fLHy26vl81OZ5dodBE
Z0SJ4jCXxc+YnOU0TgVa6p2e2nqEZcXc6wpd4VY49MsA2bDSpcOMkQZ46U58yZEkuZcTudwB1L/+
8M2XRoFC/gLiiRbRdv8KDAfkHi1HX6TRfN/MPAmV3w9mO+nR1KHo9GU2HHra+ja9zeZdYZS1XZaZ
+kEATnnfI0DoIIm4F8sv6xY+JYOvn4Y+uFN46xgWXR5ybQpVs08gToQyRrJTLEUQJkXlwcTH6GFu
MAIkrDXv2rzt3dsH/zJR+u+VETtAtJy+BM4Xlyt3ytLrDHjCc27mjxQR+kdDSOjIBMJdl+h7Y9j1
SrrYfp4TNCj9YlqU3M2bj1kby1RRBr4y7FUaxyqNxe1HJWT2jJl8VVeTLcf1ngrLWvRtFl0z17Xm
XnOHrfLimreaVmmZfkD19BTFleEUilo4slqUX4zIQsFDLc5KvyxHbRiHnS/2KrCgMkI8ASwK9GAV
WLrcYJwb07aDiubP4aBRfGbfIpCZCBWne4IE6hu7ixCfDFIaNtSKmL5cqqYzpmVabPnCgFsUEiut
fgzp/vwY6j461cr4aIymcZLG+odpYfCDfsBpaSbNtULj1yDmtQtUqcSOQ/7WTwHanrX6lbzKOCyC
jDSXnA7unBUCkljpr1S14idU42tHKlI8Yel9UUYGzYPWK+dFnEWvspLOnmdZ9aReMB7Quoy92Wyq
BxCqgQeiyFOBfNSZ1dyhVDPbYxnn3+dSs8AOaN1d2Yz4cbcAsSwmcI6kLoprSKCVb5//N/YMtCej
bBg26+B1c/5bQ5uUoZoMnzLKOshDVnt5HqS4ueXL/aIjLz3kaF3fXvSNE0lfmva0CEmExclnf8/c
Ei0EalHplq8opf44DbriSkYhnHJi6V0JiwlmRV251GHGc1CP/en28m8cSYhMaPpDUV07NpuvsNPE
WemylHMSoX7a53L3vlLCFykvy53McNMZfA0vAGlJEDBmWE1918D3W47agKPXrTmyfD1eivdmL/au
Eiuiy2CvtJkVjofUaEZnNPGsSwekg/QOY53bj7vp0//zIxQalKTKEDoMbZNeTXk7joJWCn5W5ir6
s0b5mFdSfUybHJdWQ2nuca9WHmW4nKcQ+vKhj8roxLQm2ul2vBFs15nEikgFbgul63I34nRQJ62s
DH/CuPeokpraVlKWT8msfegWUfJuP/gbZxvrLFzRySwZ0r2iA3/b/GQeVdA6iuk38aRDOUbTODFL
8VFQGEllySw/jZb+8/aaVwkKj6VSha1D85WysTlbYzY2iyqNpt+Kke7NcfG9wSJp59LaDPvWN8p0
Z2V2r4xPjtXmq+0MADzIAcbnUqgGu1xq2kapMt+No65/CIymPQFdn+7DvOY+w8/4GEmycF/FVveU
173qDcJY7R31q3JsvULBdIKaoE6lSLx8uVBB6TmWLakFHn5gFefhMRnGxZXSIDt12iweI0WZvSCu
Yxep8/G+HaXxWHfRvPPa3zjvtPu5BFYxMHK3bcpcoh6dh1BGzzT/I0J21J2sshqeKVuDb0iXD148
GcWxhHBz0qI8vS8GuJ91EXXH24fhOq0Bg83bYk7Mb6FIv9ySZKILNgV1fNaEpC7duUulT7UUUgpj
JYZG7ZrwdXaTh9G5M/tScW4v/4pAuLz5AUhYwL2wKGIbXkUwfvsAoJ/UQL2G4RykNQbKlYxKLJ1A
x1Tb2iE7HU+jEAznOs5MTOaW4lgHVv3RlArznATq9NhPQ/sNlE71nKpy+LGfxcE2u6y5bxfuwqHA
qh2oc+sWeoSbtx4Y9oCE5KkGL4vouCYdE6sH7UavDt2SZnBpOu7ZBVyHFCbeRBRydcgCgDEut1gq
s2guJTEHhAojrmoyDJESWXfL2hqO7SRPO3t6/X1TWJOoAjEBW6ZuS9UC7bYKG+j4jKn4yyBMyQkq
1q6CwholNi+OSlhbCd1rYbm1gtfrrMgWSynPs47TeFhr6KZZyHCWy+QpyayArJl6T6RB/ZxrY3is
4/bnGMviXwkcxTuzy7NDAb/eBwIb/PHluer7Q/ID6s8Vuk2yyjwTulwu0rMch4pb4JLhlk2pvIiV
sOfme/35AAQhTSZNYDUar5fvtlH6apKRPT8vc1G8HzGi+NHPCXy8vBqPUYscmgT24xBbi7EXYK+D
GYqFdFyAEDIXBYpyufQIqwJDvjY7x6C1PoYa8UExJsETO32GzjqWP5JAQlY+NMqfXRDormEKjRO2
0h5k+fp8r7XaKv2w0jnApV3+EAx5IkALWnGG/5Y60hCg4a+X2F/gxNGK1Z4+5XUrhviHvhKJmbq2
GrfiWpoM7ht/veIcK8uEeP6SHNtc7B46pWVUZxrDSy2BQRryRvQiOaG1MuW1LSa1/GhM2XISMQxx
LHQWvSLKhXtgsSQ2yahAEY/Dd4CJkBHApO6o5ebsIjAr4srWTw+KXsG6rsc9nOZ1CkAQZ+tA9AGJ
AXtxuX1hmWFIkbfRuZ3G7FObGCCl1NB0h7qxjoPcNi4ydOZewnU5DluvZ5oGOPvhvUv/ldd2uWpe
whyNgiw5c1emGItKxn2JavEx0b6Z+o9GLBovF5L5IVny4SkpjHonv74OUgyC6RHCO3xt/W5Ob9vJ
4ohVZnbmeuxcdaa/P0bVn9l9vD4l5SyfJc0YxhXb0nnORUzGayM9q2Kb0Zabhoc0qYwjs6496Mx1
POSBSFyhLDBdhMlyuaGA1Y0JS43snJVlbrdGULtKoiBkoRt7ycN6YVyGXnCFjGwQhdKgbW5V9KxY
0AUAu/l5DEPjINEaOAiol56MURltEyOKY9/2XwSjMg9zN3fv+3SaEWsYIw88XexZhbXneH/9NlfC
0UqrggZIz2tTQ8TotDRqkvOLUFEBXoaj4mIJe3X69ZeCXIoBpRIw84oi22yxIQXSXEljfh7Q0n4c
jAGzSGS4cBiJ8pOl9porTOAFb2coV+8VZAljC2tVSgRDaWwWRZJFyZbInM+MmP7utSY6DG0qeyh3
dB9ur3RdibEUCA1yZoAazFo3uyiKodmJ6NKd+zyLvUnHCoBmKt3vsC7uQwbjUEc7bNCUqX8s+iWk
MaPuAUWu3iRykERyPkpGoEgjbX6DvKalZqDK59GQE7cwhslOGVrvpChXb5JBDSBAesYYkaP9tMk6
6QLVhSgo1XmQm/hOaCXtUZzm0UWBbjmgNxtAyauSne/m8p4iwWTOxL4C+l/bxwx3L7/QVAI33ZtW
+znU9EepT17aMRntPJL8uMh/3X6Xm0vqn8XAjmCSDKuDVGz9Mb/ltVANu1yqwv5zvmgNTkMdIuoC
RIMjyv2G05XWfMzMTndrUFKe1Ujqc8g01EsNFBvLTg4O6oKch5gE6PIU3exI0YDcUA7vPTdj/JfE
QnpE3DIg2Z0LILAxNiHFbB5rDdp9jfXNzoWhXl4YPBC8W3gEXFJ0YvjvJouN+e6EJVh6fwZVf4/c
vOAhvKu+C/AWwlvs1Z9sRL4LWoVXhnRKFFlpT0PMWETVMsPvDDn2oKBXXmGi5mTqXKRpXqS+aGTF
sa/HBm/m3rzPJs30OrzRPgqVEXlmXRsuTnlIWBmx8MAc49eUWNOxhq9xltGTcuiPJ3+ZFqgdu5vq
kmaXkd6rahc8mCFc2SXSJA8VoOow1aPh6hK9xdvv+vKT+WdnwOOv52tNhbeD7Kwbpbk2jd4f2yTy
Eh3hTZSedvO9y0C0LkOqx8mlphYZ5mzxU3KAbEinBqI/D6bM888WqgCF6vZDOXxZ5nSw8yXWDnUj
aKcAVaX1ZMTkPrCAkMjIHtscbZOm1zt3VozK/dM9QLaFySvngo+XvtnlcTcDoZlzfeTHWUVqqxIc
c4Zee7rgV+jrdQ8YOxuvAhBc75tgXCTAo+JeE30TML87E8hcFWoB7lpq9kzKw7NKQWR6itJVDvtS
fxNlwbQXYe6dDC03e9EA/QaVKWV2r6VPjBrGnZ24bByur4kW2tpmAM5HK3tL7lFR5hdjU5D8NNE0
l+rMdIR4BFchaYOj9cV0CmotOvZC+NNs+Uxuv4frQ0J7g5MI7ptBBf3sy/dQBWUklHoo+5k5Jfe9
MeHgF9KnzKOl+9NwSs+KxBUBTPqjIIY3MTxAKaKpskLxqSjyg9pLgUsuWzhKBZAQJ5A9geTNcP91
ZymjyeQQXEEjcYtNVpj8Tlz3Cm36QP0656pyJ6IR/mxJbW5rdBKQ8cqXdbiv3AnCojpykweHpU/T
92na7BF3r24THp++AhpM8HCQnNwE+EhMhZjNUfx4rGaXJrhmT1RBtgJgyi16Y89z4o03y2SCFrjB
XJGKYY1Cv10oMtjdMK0NxSfABw8kh5yhcpKeQG7lO0f4SoiQM4zmCXGGgKOsfNDLtdDjw1K25wz3
bWk8LzSH3WEUXvQx1L1FHY2nSKzEMwr2xkHJMulUW43sUKrONGuaT3LJW0h+KMcWzKcnaKhARNMf
M1VffyPfGFhdIB9ATy5/o57lUYXIluSPg6x+UJVieje2ZebNVR8eTOa9hzwpDbccluT97W9s3en/
pN//nEMIdcBgsOxhlrN5EwJlE+wNSyLWyfIB4/Lx0JhLc/fHq9DFEMkIEfmiu7Ceh9/et4Zdb7rE
guqjVSch3kQTtY2ydOdVv/EsHN8VsMEseVWBuVzFmKLEisJM81v6lZ5aFp8addjrBb9xdKEhokpA
fgucUNtcDpKASIY5zpqPDp1+F4pCeFL7snjQAVa//Pmurao9fJYEJiDPl8+DNxh9sYWlYKgFXlUw
riyUvN+58dcfvDkB9G15L5w+BpbbaQX1V6T3zaT6MYnOcQkN44hXofYyzmP6MCNlivQ902qlscSd
94VFwPXaKAaZpOY0FcFdbM59UkKUHRRd9aV+siIPe9E58JK8C79nGaceAHEhKI4A4PsB+8zkc9MJ
5gfaVzWks9j8i7y4fldlunWWorApnGWQgu9C0QovoaJVzx3m260tIL3aqSJz9aQ24sApsmT5kc9g
ZR0UbNPvCzmn5OlznJuOnOo0B5jYVo8WflMHpR4SLoFRSnENqszmO3ScAVxTrJkPxWAiL26gbcBX
Rk2KKhJ6ed0CMdm2mk77K4gD44dVD41it6hUJnaoQf1/RB5edpQiH2I30/qq9CSs7+qHBu+0zInN
RvyuIuP6U1C7SvOmZRpPgEiFzkmlss7cMErbjzPO1x8Vta9U5nhl8B6277uoRDfAwQyiEO+aTjX+
AgjLECau2tEjYRzjY7KEtI0TCUsQNw3K5MHS0tGyAyseFkQTpO4xrYNq1VyMsGybxML4Oo8cS7tv
ZBM8YiwBAJoVcuUgG9rFa7NJad26VLKnmkzsCLeZFKZu1QXmoqE15y41aUTVTMGjw1hjBexoU1B8
X3IQQh0jsvCuQKqosANlVn4OU0fHi7SO4NsW+lPNGC8+ZFVfNE6fj1CnSitJFLpZJToO2hKJ8UkW
++DjwPZntp4Wgx8Ogv7L6jPhFCtJ+bzWKXdEVSm/G8Ki+YmVL+QsJa/K1EGLFRk57GH6z3KWTIVL
cdJ9ruplTI+d1PVfzMnUTok8aRKMwMb4mUbZ8qhMbc2kuTI6crMywTt4wbibtD2eo6daAo1j94JW
Z06F7sCdOiwVI2kV9lWTd0djnlT5NCdU3LaK0GGOk24zfxkgkRmOmIfSfYZMxGRj5tUBTEhCiAyZ
HNRf6YBXFMpSZ9lLLmm1YwgNKkw5aJhfiDnQVJNiPFhtUVyUs1k16YcACXwLeedYfexCUUzdYU6M
FAnzyXyWuypwYFhEX6QcZSN7Mgf9ABMw6R162C0V27KUv25HsssS+fWW4aYHDsAEDez6K5Lgt/gv
LIMw0MsESsfd8nlC5LOwrXoSQOxy+DFqCUKvL1DKvb3sGym2xrSdhj5TMmZ429I8M9pqilBC8HVz
1N7VcVCfrUJAD3nQml91owUgQfrEQ9RTcauxr90hU4NTmMvqi6nFhSebFUCEmtqPT9K8T0sl3rkZ
tzvDPJEojkoAEFRu322tgf6HrJR4v/upNsRPadhmnjkkhqMuOIJCbJBQEEC06Pa+vLUoYhHEY4gT
Ki2+y4sFeSaAWH0+kO2i4ZagZeGg87l4YuTN1sEYip+319uG+fUhaQ0yp1xfAujry/WGCu7wJNSD
Hyz1sTGp7KdkRowY89wTcKCdp3vl4P9+o7HcWrit80h6n3QXL5dbLUhnZdAGf1yG8YBuf+dmIFqf
oxKBtISbwWm1NvcUK27cLk+CU0SN5wSNgihOldRux/gaq5LM8vjhtVcwbnSEMk+8KE7adzjjze7S
z/PObfjGSwG4sGYvr4O1LXQB4efWirR49FN51g9DrprvpUiW+NgL6STXfeBFIy4Xf/xmULdEqmKd
3FrgoC+3ivbLiGdFMfpW3dSn2RSE0wDKzwZ5OrpJN+y5v71xElYcIRknxe/qOne5Hj7EXatE7eRj
b/AhTmT0dtIQxaPKug/VubFvP9366zcHwbTgp9DFXil6Wzpa3i3RSJtq8ttG6PFlibBtt5q9CuON
Z1olKWCl0TFRmX9vnkkBmp1O9eQXXT06gzbn992of+A66B4o0fc+3jeXwxGb3hWvDAXby+VI10RE
iOTJX5Imd8CaTJ4GEPoOOvxPGk/lztf0xh7SJANTQ5ZG92+LYMTxYByDpZj90VSjAzDl8lAaofT5
9pt646G4HeASs5GrysAmdS90wQygpM2+2Gnftax/b8nD3+E8/W1MQ+HdXmsDyoSXyVxjVbmjGNRh
bW3xCmFkGlMFbsTPjbl35TTJ7QFJbm9IWvU4G1V0Gsm4bMEc4rthiAM7KJTJRZ86dNosxu9VxPy0
IEe4/bu2lQUNN4Q0KVDp0XNWX8Pab5ekFeNZUcxS7wvhMBwqM1HcThDNk1hy5d9e6qr9sK6FUNcK
BIVno26/Q+ZyWhwHZu/3pOA2cG3hUw2z73Gs9MpTWuzEG2UCBWoNoSNa0nw/qW11DJArvOvIxI//
m59DXKBdzyyIQejlmc6kEpCiGg30A4T6bpG5egFpjE95pE5Im9N7aodSAX4PWg/fN9XN+6V2e6lo
T3FfjDuwqVffssu4we7A0l1P/Jo8bKJUNZQ5okAC7WEw1g8iIheuNpHKWm1F01VeYluNchraeO3B
2ImHpynGAqY2kRoK5lF0mqrBmrfLjxZjXMcUUvm5XTLT03DxeOpbHCCWTM4PGcwnB/Df5PZRlNpd
Vo47IKFtbbe+ZgI7LYX1eSBMXO5rb+UDKqXh4MvZkqDqbilPqUqJFUWdaJsRLgYZc4QHNVH922/0
VVBuu4VQM9Y4xd1CP/ByZXFQGm7ocvAJHZVLXbd8AphKejwZ4kecFi23bVTtMGr1fGzlKT2iePk1
TgL5pV+q6lxqieEJpISOGorxkV6wgBumpHnNyLzbVAQBPgICG4Kmtm7fROpBrwd063UttxcrKj+b
WW/aOR8bo6e4saWo6R8kUIfACqIF/wt1dOCPZ+8FWW6PdTvPO3ndddhUAWXJTPUZguFpu0FnpVEH
ZHaMZ18z5+SwKOVI4RlrO+/3OmQgP0F9zPgbPA4l9OUuz00pjqhNLj5SrL0DzdNAksUq7pBw3pMX
e+OBZHqkrwo1awq/ueUQZqFi7kTR78FyHpHkqQ+ZmQfu7XPz1gMhmyWvgG3C88qb/71RFDKZpRJP
JR/Ui2lrMJ/spbLem7nUe7dXur5xwEiDwIVpTx5Cbnq5UqoYDfOPmu77IJ3EVKodXcpfqlm7X2V/
d+Lt9XfIfBsjZwb3qKeTjVwuZtHZlZqgVfxUTw1bCGfRyWe9eSdK9PeCLhFPcymW50xc9nosbzwm
kDxw1EAkma5vN3QRmp4aPlJ8awyNT22ofpciUfwpxFbvouwx7kTyN94fSQlgY8atq23YJjlp1cLs
KvSBfDEXJVdsYuMYm8gMyMgVf779AjkR7NpljEHmjjSI5hGSlszSL3dV0qewmZPA8NFceWjrqjC9
uOnCx66kWQUnRDU+TUnXYgSRCubHsgM64o7SkJrOMurFvSUH4MrLmSS071SSXmogTaE/YMIdt6ay
QAUoFvGElZTwc2NA0ji1qtRIrqJSvzqJVVX0xvMciZ7GHCq7K6ZIcRCkGLGb1osxQaSZtIJLVFXw
q2x69d4YU+MDEEjuLrmy7JZJo991MVBFVM3o9pKqAksXTlVrlB+MABVBCAqRBl2lHj5UY1bqTjiy
8bZMX6p19SWSv+ilpEx3xjRLXyK1/jBqU9rYmtwhojXkQvY1UdOkP5rQDTo75CrN3LKdwdFXMb8t
nFrhDid4pcEOpotdozIoh3uxe9ES4Pj0XOZBPqlcYZ8wGdB+MpMW3o9TvvSOaVTB53lOLYv6XRxQ
LQa1dY/+JelUFA0BqTB+tLbW4DJlNwD8LSeipyVx5WSQu+vSqpgyxBo+x3CjTVxq9XFCwlOkMaeh
hbT2cMIUW4hOAtJYpl9RERd+EB1owEEFq4inmX6S0oW4L1f6iHJTmaIBaMlJ/g2QEL2Yte+pOeW8
CF8LYKCfmlpNIbbpsVygVIewl4ctZvuZ9u0I+h381EdRnMIHpNyyY4NI6sdWNJdvkiGMzbGNCryy
okxtaLqp46IfTeCeCXYsczd5egs18zMOL3XwrI3WghlNOEVPQjLoe6pNb8QS+DOAKiwgT8wLNrmS
RO+5gkWz+EWM7CGisaciTc1DFynCYeY7sxlcSa4hJjuf9vUFgEM4UwI60uSMVPKXXxum3WU24d/p
1xOY0xljcnLEXX7EdbxaKa80XpkPMX7chuUKMz1hKDvBJz3r7lVLb4/yiFWSqdWRl2vqXiZ8HbBY
j/wXqudawKmbC2csg8hAuUvwKxPsclDGkz20ylML0fCwF6+uwhVLMe6C9GStV8FmKSmAIDoheOrH
rRE9RJa0eBIdTVc0OkY7NcavIRpaaKXG3XOndsWvsApz19JGxU30Stijpl1CLtcqaP05BpJaXA4r
BfHyfTLp60kTZMFH/Gx2u6iO37dNMN/DC4DUrwT1gU8f2zY11O4bvaLJyelGkyze6wm8dbBAf3IL
U2Uyt9kkMRKWgzEuM+F5FITU7dWFRmXQBzu9gDdeNHcwRQ8wINgQWyoYXeomHo1O9+UoguOjZJHX
zrJ81KtuOt1+0288kK4b6qpfAPviivQXaPoslEFv+bg3qndyWKQYlAA8v73KBmH1+gL1tY2CugPi
U/RwLl9gbo2piaqXBR87Cmyxj9sHDBzaAyF49mSLwYVeIO+7hCNqUeWiuXo0Czvjww32//VHgKVB
ZQJAOBnbVpYN27YUm44mOgfRAJ6/NYrgkSpnzg95rJYh4IX1mpQxoGAq0lefF8i01T1fgflZtgRo
Irc3ZQ1ClynBSnaBegJJHxPZbdpdY4WHpnEJsdFoFtmBYxXWB3mptNKNhCDGuTbrO/G+rUMr/OOl
GdJxl5u0Eql8tvT4UDanqSBu+oKk927MzAo3zcVy2jT/mrbK31OpCt7tp127IpdPi9gAsqtQDUEt
Qya+PAGJ0Is6RkYBIXlW/s7AA6/shrb2IzUTQDAE9aAwQrBQYtO1WMZ7qwAqtpPbXp92KMwAGIG/
gmIEsHH5I/Syt+IYkJefYGbnql3S3qsCDITbj/pG0+ZymU2HaNEBniSI3Pq1VTGp0o3KNggdD0Yt
S+8NIc+e08lsPuco/XrygHonFYthZ2kcPVWNDvmvn+vnuU7MnRJsww1avwAiKVcjQ2eZ+2r7Evo2
kJY+FgVfkPXywD/LkKJn+pJHUfWY6YvlpdCS3DjOG6cI+4yG7jJ9E+R6go+cJK4UjuFO8fnWZtH2
XuMcUE8EmDcHo6mtYAmHaaW5KOMxhZbiBWueK2Rz4rTzwMilkIZjZ45/AyO2nit1RDY/TYj5k6o4
qtlmdmeZ4x8HRuq31ykQd65F8Lo8KmUQyjoTJsZAgzJiSF/nbgUdb+er2ArHrG+EynFNVigMAJls
LpQoh+E4xRVkAiFPPgn1IvySY7mavbiWMjzmIilB/Kzjvu2VpbCToOiPipj0oV1FiEbastpa77EF
a14E0CKG21axZkvJJGJCF0zGTrfprZ+L2AAbA8eFbvXWBFmKEFEsUjM5K3NqPi0L4zmcZcInojtq
CgsAGcUQ2g9tFMT32kzCEM1Dfo8yY2qnutoeylqsjqIOj1lDmBaXkHjo7Qmgws6H/tapoueM8gfT
NBzPt2Jis0GrK5In069wG7SFLEdGPZMxQIZW/yOcguFnNDXq1zLMOreVOnJ3rZ1AgcJ4XPUyIOxq
JX0c+kV/hldfv0ECLkAqxla0uzCuujxY6pL0gppMlt+l0Cm1YizcUBUCpyqtaOcMX4Fh17VI4l47
tTp+6JtrNxbQrbL6JfAr0czvUrkJmfa2OH8iK+/VfZc7SZkHdhPNy7ENtfzYZ0H4DG5ghLWsm0fF
KEZnkhrBFgeYgi1+XvdItDcf6l6e7YwM5vNQm91Rs0YRRITIX0ZjzbOMXnDCMM/824H1OnwzKsOJ
RUfiFxDGtvNeDVEpIqGSnlPAEydMD817qSy/315k3ZPLi2oFepFrYlsCyWq7Z6oaSJMwiuk5mmTL
jsJcc+l79m4jmfNemn19KQL+YSzCMSAIAMK9PAtyEhczxgbpuZIi3a57ZPiEpGgem7zsPJFv4ySQ
Uz1iLNq4gjKJ90YwDbQUe8mOCF9euOT6M3RLyTNzvXWNMAm9VrGCo8Z47GMoLrs8+jXx3+wO/X7g
aRbAW5D5m3hF6zYLq2JJzqSNOoBnLDixK5hq2bbGAU8M4Cb1M9iK6qz1XMW2aKXZ3dC0mGZG6tzD
8FGrAxqk0eMYzLiJjgZ2y4WW5B+IIxMdUG1J/QEjrJcxr9J3wkQcshEvBNCGYTZmHUaFRUWU1gLo
2l4JHhMrqHNHKjt0b8K2jb/T38wjwJcxx6Sj6S6xx7pr5TGae/yJezMt8o5ye8g/NqpZ44TazVLj
6N3UZ3TNZchTfLySAOIBjaxCyvqvYh0WQG2yDjOQ24ftre0kBVvNB7AgIRG/PACtpgkZ12Jy1gop
Olha3rgVXakfY1pGHmv/KRSfgMBAE51FmMF4tm9hZ0IgMw9ThQT2j667Sl3Frok6kqOqjeXJ8zTt
FOJvJP6MNNcBIPQKItAWvV5OgrHgFNKh3tHKNG5m0zpHvTF/GsYhqj2Dgf87SP2Qf/MsE4D8iDH6
PUORBXsqgFf+PEhh0dxG2ISxPhMGaxMM+Yv4rtTCcKax0twVqqh+Ks3ROlRjda/DILon/9Dewx0Q
7dIM/6ojsNsxAtkHsW+au0XSQk+c+dSsSRrJmVESpC2aeMm4fKPqyXcUhK7CEABHrgfQCNRmElKA
lyfDBFg+ZUmHDkJO9hjT3krx/8j/OyP+I/Xcm7q4Fwq6/0+d3f8P1XNX4OYNmbXm7+Kv6F8fVzXb
VUQX5dx//Z+i+9781cV//etxK6S7/rF/VNgM498cHRjT9HxoaVFH/o+QrmKhxIbBJfcTtxOZAh/z
/5Vik/6NuAuwQf4/hLCxXfqPFJtq/RtQK6yfVT2QyvgPdNg2JSXz/JV2C0sLnATqQ9sBeBLPmCAC
nXMULWo/MTdIn7tF0r8PohocMmVowIClovfbxr3/J/j/LnH7Sub77U7AUpDSXuRmBrnAVFTeHFVh
ahFbxV/Iybgm6/4JUlFm/GisxyX5oFLaD81LK3+ou8TLcUQPrcyVkk918VGNAXuNX3tttEtDvMub
H9iQHAZCbzqc5OAuM6a7PBru9P6laIfDECTOqIZOnDzK1qdaMr2i5cJJQqZti6diIjT3GPEC2q3E
2kuqo0wbtzP2gBpbkPbV426ai0pTc/PRs3CMj+a7+Ik5oc0gzxUOpdM8M5F+yXyIR5LDlbhTK601
x62N3tQk47QIYjCxcqD3va1M43PQfAmlxKuL+Fc/aXdq++v2u92i0q4edlPKlppOn0Zhyequ9Q61
d+hc7Azt7KAdg1N5p9v54ePtJa/O8OVp2tJt5pKZBMQ1yp672MuemUkcxof/xRIkxqCXUMFEMe8y
tkr9sEidLCTOZPy1mLGna+/Dumbm7OfJ19tLbQc//2zgb2ttTkumNQbAXNYKn4rCrn7CFPvcnKaH
8jh+KZ7Cv8N7+VllSP9QvETHEBsG5kD2eL79K7atr/VX4GQIlQxqCpPELagRwBblVpKlTovpheSa
pFi4pNoDBhM6Oa4dS7a812Rad3FzWi/W3JzWXGp0sZOxNGiV1Bvi/lh0S2uHU5k73GWHnSe8Xm3N
al7FVYh8TC4v32kLHIwJklQ4RimoTihn00tomcEhnSPdLcr/Yu88lutGlnX9KifOHB3wZnAnwLL0
WnKUJgjKNFDwruCe/nygesfWArm5Qjfu4AxudKgHVDcLKFRlVWb+xjAOcmq7XTFX+a3pVe0G7R/3
aaobeWhro76u0A+7p2am3yvCTX9OpKt/tuoIjzSLqWMTLJc7yBo0p1kKKkKNUHwoJCJoOPc3nifI
mJUpCSByiU0YNdaFkLFKmWg2Ui2HrrxwaRHZeoFt0HIv03SyXxlbrQ+muNmBbRcXEs0lCvz2qamQ
8E4wnyjiLCeju9pQ2TT0Cb3T6WDjmZUGemnLzkdx2frQqGp1D4jWuW7yRaEqbWxHYPxgh6cLC2DJ
m8+egdOVmh6qE9TO2dmrSKVVXm/oiQf+0K2Ar2iZ56OThda3EKpvm4gOzlH1NbbB3gt4M9cJame7
FKB4AIgwvOqlnV6olqwiGVgKrpzc3NBLACwFtOV8Sc6YdxZRG1W7zrBnMqO5vqY5Wh/Nxv1pCGc4
dDHJ8oVp4CLx+zQsg3IOQyhB7xWOv7eaBpxukk4pYgadxvw99jHqTkgv/QirOD2gsgMgXSfd35hR
6NobC8GQ0RdGi/eMO/eV6UstLS7MwzoJ4JkQLAGXt1BdgPKuy82g1+NyqGeEgiHyByKf0uvQ6Y0A
FcFwp4buj3TIrrxSwCGNuP13Xm2/+9NpgVgFRoJkhOhA8rOaFmsOa6pM9bizWSJxYA6FxqrIeqiJ
sVPGp8JOoBO5FKOnPVc89TGMm/oJildp77yCFqofj3X47cJTLSvgtzULvpxWCIsELZPlnzU+0oyG
Vulrvd8pwhjG3Wx78ykBe3MoAP2eHCyUa5x++oo+PgDD710uLHeTOcak+TO9arAmea75g+4o5dap
5/mj0I1IbC485Sq0LsfkL+YLkhXoZKzFZSncds7g4GBODAhvxqzJH7GqAQ+fR3ag9BNWXIaGHZ5D
5mQlmnKsp6Hctm7nBWJC1MMMTWAMnfXAjkv3Y9TJCxzpNUTw+QlpwZLccYkGkLiqqaWT0TqSBPRQ
hJODIVdha1utbudAayqkcbRxuCq10DiUoun5vE2+TSK6+NC4XV91cO57e8bWn3WZMIj8WGaY2Jgi
gnG+8ava6ECWqPYhMeFJAyLOt2mI7xIVEdf/46FQ8kbfWV/qVeSL50MBQZUCDpJzQL//p9oAHx9g
gGxzio8XRlo3D5jkRfuC7g3Z7KIytjrPtbaux9pKwwOORd8nD+I7TPt4oxsQj0VWmB+op9VPEkQm
SnVps0kTXA8tuhgBjJgYK8u6vLCr1+j550dagGuLtMDCdFtFWOQxQ9eJrfAQdl3yY8wM850nraMa
ZUqQGGm5J8iX14h8ebtCafSP2jRIf0jmbjcOgoJ+qMjr1u7t2Hd6twOw12GJPLf5viuxAqo5jrda
f5Fh+HJ5ALejEUmytzD61xXgjOPL1VsRHmTvzDdCQCsaZa0eslC9BNRfX/yWGaK1iFWbQQB0XlQY
rTTy6C9Y3qGsTPnBbZIo2cUOFhhpXmuWDy4x+mqh9f8zDg1jpydaegCDUhW7pkgs90K1a30Zfn4a
gicceopQmJKsyl3gffh5j7JGJ5v6fTmE6TtztNp3VTyiWJ2FwGp9YU2yCzqrV34UbC3hV2ZlbmdX
VdpdNyfdxxJoqnuEF9vW+wRpmYVvlHnpru9640b2TfKUW4lVHpzcotmQNxopYFMl85+easvU4qAE
UQSGJZIwq0tPFxd1H0EHYvHFzi6XkxOEQ9gdElnLrZVnEGEXhFLrIOfZNTN8ON2R+z/d/jwDIAHQ
EdztUAI43/42qkWzS5fq4I0OJjZVNu/DPrOvcz29pBi3bO/fzypel9sdPUNCG2Ly6z4dngu2G82q
coiz0NpIo49x9I0QOp5GdzOaauynrRX5XQkB7O2XXMLli5EhRzAwRAyq2ecvmbnFMCVUfA/FRD1X
UcVTWUG9M+qZKJ9WxUbJC3Wb1111T6W8vBD3Xtmty+0NfQVg7tRNV2tWwLVP3TmJjlUZWTchQncP
BWvPV2gvX3jR9YVxmeLfh1p9zbGLc9VNo+jIlnUPtRpbR7rmGULRRrnpYYdv4F1eYiK/+n60yTBf
gtVAFfp8dnOj5/gAMHfsIorsXasgjZhYd6oDzuzt7/jq6yEiAf4C7AFp6PlI9OP0zi01Xo+sZGOh
oYKThvjigIq7MvLQfG+p89e3h3z5coQ+jWklB6JAtZYuMJMhmyKm9JhmHgbmCOruWhUc66Dm3oUc
6OX+WIZiDyKjyk557sX9RolQjKEZjI510iY01XzVLkn3xQy0b7AMDIwbJBBzl2Y7/msX3vLlxIJl
AEyyKP8vEg2riR3nLPEI59HRiN3iqLgiA0nRj3eNs9wcRRVu1HHOL126lm13vi3ZEJSol2s9Cqov
io2Jm2na5EbHMq7GkRH1puNaOk+5DzU1Pzp5RGHDraKmP7p6CGV08pSa2l8RfSnH+FIF4BlMuHoe
bhi0JREFJE4Yq/sJIRoZdSCeh9pFBW8w2/wQN1w/bcSeA5MIErRFY230DKUfr02mqzQmN7MjRe5D
R639vs/Cd3maqgHE//IwVK28qpNhesydpNm2hdpu89Gwr0WYVA8ZouRHBzTjMSsm7LzIuo7dFOUP
2hgat3CnsyvVEBrdgb6+Gid3oUt3zvHt1f3yuxMO6YMuKRU9qbV1D26gJcgh1TuMMt40+t3c6H5n
PRb4Y/X6hTD4yljLZYVLLdRPG67E+eYd0XRo8qaIjkI48W0tvUdHi1R4CvbgexX6eTMotbdf70Xe
uOQbNK0XUuwi3L2umCxE4TnqvOgYJeGPCmjzwe5AzS6B6n5WZXuQTujRhvZwu+gM5yYsp/DCFL/M
fXgEIj+J2iJDv7704v6EYbMO/TuFIOJTZXtC8S3a2NOsb+0B64y3X/llvAJaweTSXF3YPOudjNVd
YVRRFB/RlJJXmiLq23nU+5tsmroLYKCXp+rSLYDMy5shJ/MCIdFNchriIj6Orn0Vlc9CTzmyPmYL
ZYLZ5P4ehu9tFbRNbQ6XyJyvXEyXshRhC2F9cra1NgWQDUPpZ0VwrJZuUEzCPdaREW/h/TQB630+
tFOufGv7jOZ2Gc73RamguNnj3/L2lL9c2PAgF1gUPUpYVGussJslVj7GnjgW9CftrB43GoJbX2Q2
GLdNbKh9kEz/mBvRK3vd73C5M5yHqmVMIN2gWWnxrY+lsEmGdqYQdrQNBOdCTOZvubIOF9buy8UE
lwmeJ0AYsHcE6/MtKz1XKkXtiuNQqNYW9It+MJrZ8OMZ0c63J/GVxbTMIPUVioy0WFeXJEgjA/I0
WXLMyra/6kPrQ6ba6XUZhupBI40KzJ5ualKptl8W5nShV/pyky6yT5DDSQWpdz6nHb8dvZVWyjR0
q+RYtGO2RVW53NWhVaNOYBzn3mkv7JyVBQi3UKiz3EapihB+qTmuThqz6wZI4mVyTFSA2HBWxm1v
TtF2wkPxkBSucheCcL1Sowa/QUNFmxUtGRzIuh6MR1PsOrQg/EQK8U2VzeR3aekcJgxqacjP4TYc
rORam3szkFWCdaGaRHslRGYnnBW0mKm/Pll9986w2+7j21/xlYDLixFn6VMuhal1mwADsLiVRZsc
aXsmvnRtnGj1GnPEsIj2EDGv67hVr4axkxt35C9HMV0iAb06uXD9OdfIFOFXrW77rTJIkDYCP8xQ
q2HEmdqm0kfD9ctWA2lvJ/dKPfFxEck2D5ajdDd6YbmPmtZPexWPsoNe1l/kkCP6Eduoads2LpeR
ZR1cxfBuFDOqNg736ysAF73f1xYNSEVBv8WthieD35s7RrFv7Vm9AGJ/Lc5AfeOOT7Thur26pNV5
JZI4HpPjoJnJrqu0YjvXU7xVUNLY6G1YN35VTE9vf9HXQsAC5UDbBRQ/3a7zEGBqidJb1EaOtS0t
Xy3hybozIH2vsS6Rr1/ZhFTf8YtAKIv7wXMn8bdNKKJWgvNoWDtKqfkiVKNrGanZTjdAlSDzm104
Kl+JoTpHMosVIAvbfhXdvLJZgL6sVa3VgLKYqIzEVt1cyFle3uphLeLOQLym10+EOZ9AZXYqKDZz
cgwHG0EGy42DToCgazPybdxCvTsFzgeEnDa8cL9+9f2o3yOXT6CBE3c+chclfYU9WXJsNVfeappS
wrfymgug+Ne+2iKaB6PhOZatrnVTJGOKGwqhbPQ09CPVEDhOrxxgg6Xv7LCtLpy2r48HTGAR8iKn
X3bJb6sE9dW8GSTz2Ytki5B2udNtGQU0xkx0Ey+1IF/7elwyaHhypVoEvc5Hw1DHiDyH0ZxWy6/j
Qaabzirmw5jOiyvjrV2Pj5ECne3tXffqSy5aDhSGkGbEG/nsJWFS200IqO0YV3q8x3Cs3kXgyPwo
nBTcH1Xr3f/FeDaxj+GQWV233xDFMGFPx+nRqtBXxLCjuMFZFcdtj1JmXw7eha33ymmPDyGVIFro
7Ir1MWEUWemKmtyHOqcSDOD0D2PLtbEDxn5UVLPcepNWUmMF0TqoSnzhsvFKUOM+DgaUZgQYqfWd
HAy0zfFrp0fI74MfSmu8G5Pm64iw0+HtiX19JJYOeFDoguuaV0zn2kvrODtqfRJuI+E1h0bQK3cc
nCHeHuq1sxcOvwlGjjI+BNhVpJmSftRa6s7HWO3ib6kx18dpqp1dPSf1UdiyOkY4RN+i8x8GXIba
R6tvL2ZcyyCri6nOwY9XwlKhhTx3vnIrCMEFYs/JUVUQHFLtljPVUMKtkXszdeNe22ZOrh1Y+xHu
3HEZRLYRswzC6uDlyiWtBTygXjwPRBX6ukDjF9DeumBsKgaWdIDi0RWrNc3vnLj8O+9M7d4p4cbv
gTVN5qGrUvMH7m9hvbfNcLhBb9b60nbVSHHZ1t7bxdjcdshXzWhxj/rnRHH6K2vo0bM0h1TFmK/L
HmZ3FJGvpvEU+3ofUbFIMZ8tThQ15L2sZunuaHDmP0NRIGKiV6P1ZYwwjyaMJBsSR1j71XzSMce7
K7qs3YZcKk45qrsPCnJqiV8MeTf5qYUOg18jmYlNQ2inC04VwTYfaH+3wSUZaJMZR+64GRSjpQZP
ezbzwzZr9zKpK+48VgqFN01al0GtLvteGrP7Kc8FJ24+yuGbW00Z/rFZ/NlUZjsOqjym6WwPRuhL
6dCaj2WZ6xvgrPaN2mjVLcjdLkEwfcwf9ZZo2DTRiDPWRMfGn3ADxu3JjNut5obeUz2V7ad8Vixn
o1k5gH/Rdsr7jseO/TaNcm0D4U77kqtF9F6OpXB9BU87CHoqEnCYDFXKnmabO/qzjEo/0xLrZnCr
n4NIPkWO4qAglxXaY90JtFoxYp4RVuuj4Vututk2VUPb8CkOJxrUQ8c4LPPt3OejaLHHQvL22qWu
UwS55A4WiNF02q3RiOmzm/bpNyeGZrO1OWm+mKUzRJu8s6cvntbZzhUNbzPbyF44dxWKm09WikDG
sVEc7Yh0mQHnAknOu7krW8/3cszI/abGHXpfWKX7XZQ5am9GVgLwgTYe3nqj3bwP04HeSgPsQdsi
HDa7PsofDkcdwv7aBj77/D43BS1TGZZuuk07B1W7LO6Lj7kBNnoPn7Y7mHFZnoYmtY8oKVNhSmz1
FkJGdXLchiJ3KGsaDk7f9+/AY0PubVov7fxsltoHNSSaHJpMJjez2qgPNh/dhNYwLoxiiIvolNiD
Gu8roUaIWtXGFIT5JN2N1tq35WSP34va88wAab6w96Oh7upNqatZzgLO1R/xHOLyZ86z6m50GVWP
+lD136I2hY9SqU6d+G2jVl8MS5Q/PQjU7w1rlk+zKjQspdrRgHg1od1nR0Nyj7Efll7tZFnfrG5o
1CAcoYhgUuoqA8swBvo3Ws17WacutcQQFGJQSMt+att4yoOJEPSUJin8ddxzvUc9dZK9oPgINd4V
VQ7Dffk9GeTGYAYcZB7VodS+WRRL0304jO4DzaVIXzjbZhKkpDQbr4vNTwKh9quinpIhyIQmIblE
BVRugS3eV2+gtuq7JWxw6rtTJLaGnhlXMcdHSYe3ngwWSGpYWKKaFMkmuFV+7FXsJFPQogqkGjfR
Thaocm2zWEjDH6Y5o++V2NlDbhTtQ5lEU+EboxMB+m+b72U75p8VIzGPeQlj3FdjMJ1+Efbt0RtG
49OMnuCPgRIwOC4RoYKjiTRsIfNprgjgKCsAymJg7M0AGj/AY6z9GiVG0fgoxrj1TvPU8PuQyO7T
gI/sFCCxBps+MtDzC3juON/EgE1NCsnmVB89vBg/QQTJ7zJcoxcFcojCfpR31ilB04+ku/KWPLdo
xofYHKoPogVgHeiSpbuTSCb+jJsZcj7yahN6GdH00CRNrIAjSLoCoZXeYqmLCoIvLfQ+mC1j7llr
U/Q0UG6b0eCCFoG6bJfe9Ek6fuvDIv7mTNqgw1EBY+KHjer1GyOdvdPUDp6xQQ23GK4XqbcPmXRG
4U9DRIV8sFtcxdh5Y8wXkGlAsz57l6t1991CwxPy8Gd1tky5q1JQPCQ0MjKPOLJV6qZShnqTgzod
NiEot8HPevjSG9ZCGT9UsakuXrpY05b63EdXrRI7zoaOlYJejGEnW5HMzakVMj55bu99G5jMD4jQ
36AY9JnUEZ6dLTlsEMgkcqR9IW8Qgp6nbcIC/lLJvnpWIfAe1SxCFgHR6ckM8iIP562bSsTeZSrE
hyQzoi9IhcSf+PWNAwLK4zvN6RReQbeDbigUNotPSaf8uzRDTAy1Tsk/5uAhP8o2q1teKhttX0MN
r9p4ilJEaEtxF0Ho1JrQppkN6+ROstxnY6XfZHVqsrZHBVGbQnZKswVajwp8bYUhiynGe4g10XmJ
79EcGbo4TbdTU1Sdb6Fed5zzFj2YsY67mKpHLks/RQQk5vFG79i1pfal76N2P0RD7/pIyecaKoDK
cM1iNmjeG5XTo28xQN+1y26ES2mU3V0nPQDCU2GXX/K6bu8rLogygNyGWKUdU3BG6iPNVX+oIkCg
et1rj0psubduNXvlrzzy/x3O/n8hgt4jOfvPCPq9fMp/Nypf/utfEHl4o39R1wUlz79VOorkD/+4
lfM3pH2kRJSdn1tk/wDkNeOvxWAV+SpSeTKZpSr0j1U5f8VtH/EzcJPgDCkM/QlCfg1WB5lDORQd
ex4O/hG/+fyGGy3yCvoQ5feDVXUf3FzKA2qKyTetbxrstIweeyNEaLwD2uPZcZgHSCrlaERb9qXV
sXKn5iD0W0RUy3Fbd2l0yj1PORnqJO4TjLg+s1/EB81qw69RORjbEtwP6gXpnVaqU78bI5Rlp9T8
GCmjRL2jV07Qa42NGMPxo4a8zuy7YCFuYmDD30N1RFGbWp8Y0xQHaySina1OKTUOBmt2r3LuoXAq
KVD4YhjqG4iA+j+wnz9auP+R9nFGDnmTRvK/cHkjo/HW+j78fGp+/NexzRZqyPLn9vumLJ6yf/2s
/X3xP/+ufwgixl90IRdHhoWrSKGUnObX6nf0vxbx9MWxgiyPshLliH8RRCz9L/I+kmmHFAuo6CJO
8M8GUCzjLxrYKBuyXknL2AZ/sgNe1ESWspi34I8AyoJBWtWVbECHYZ/nylGxZL7z8sTe2mX4BV8L
zG6R+t1Ja/o4lPLjb5P38CuHPGOJvGgXg4RdaJtgVQCSAdI733heN7tQXMPkqk/b5qFSW68kKwrL
z0SS/CkrYuVUakhM9w5grmNnjlMf0O0lZ+ntdBsXZV9uzUq7TrjhI/QHTORaxEWm7ZpMLR8R8Izi
DYTF6qchpVlxiozJ7SRF/3fMXffDNMf13wriQmaGPV4QanI5T1N5a1da9L1o8o+NqVUy4PxbfCuE
rjxOSiEeMk/siwKnwsxGztzvdcRWfEutk9FHpEG9dzKR/Jqp/7/j/hvZh98Wzeape/qvnwUSMdPd
U/7z//z3tWjEt6dOnG2s5X/5tbEUkKdsBMTj2FPwrH6jXlEC/otSMLQbujEUn5cT55+dxYHjQeNH
p/bfm+5fG0vT/uK4WfYiap7gA5C5+QPy1XNz9t/FE4awqUkhtE+/GkgYqcj5Csf7nIZ21PUP1BX0
bVTi5572048+E8OPuk6dIyqr1qa0C2DwKlqAyJvnwSAhGui1vGRwq5/vt+VpFpULcH+LvghGt6si
pDYKnBrCOX0Ysmr2G8W4wgoz+zRase5zm2sOuVYUGynwEKk8TEqqWBPQGr2DMhdfjWSw/a51802d
u+2HEUWafd+Y9ZFSgkoxJRxvit57HIVyqeC+khj49dxUaxeUGUcxwlHnszgmYSedXkke1KoFXKGy
/TqoZVqrbgi56buy6aOjO7vdVaf33kPhasjS6Wm2HypruJZt1HxHLrr9VGXhnTVe5Zr287dF+Uok
W7Hqn58Q5DZ9MigioHvXHWM6maY5pjxhjkTDycyr/m8RIv8YN7YF9121rpHiqvxZren8yVbBkdNJ
d7YW+2B4sk3ctvW9mZvDOxwy2zunmMt96gnyQGWI/EbNi90o+uwACVW9rzsZ3XijOoE2WPD6oxde
qqae19hIe8AZcBzQc+NGRn6xVHt/K8kLSWMvVarmPjXsAXlZvF1MHAIsc+cuoomRiMchsOL51FpK
qF33nfqtprBzL1qt6gLRT+QjHSpkTlYlm0hpuzsLaYPUR668Ceq5Ur7nCZK5QU6cD4ZM2SujVTzM
Tix/FlNLPhtTHPlQWUhtej4lJvfGBDS813TpfJ3V2JyZMQvFyCorr9GOAanjVkb2GfcDl2xC6e+M
ZNY/z8lofiBtsYugNBQqES06Rl9DkAMbnEB/8rlqzc86qrw+LQ/vDsysXpDti+rR7MZhG0Z9KK/I
9psLy+W8j8NVEw1GQGFkzex+0B2rqKCmVt1GrSjfzxqw/YLUfde5lXkJjbr6ii+GWd1rTYMM3C3j
8j2Ja7VXkjneZ3PjUZkro9CHjXSLxgBQXy8OqC/kn4pQLT54hvyQT8rj2xvkmc/xWyB0KGPTClwA
2TCecH9cQtNvK8p0hjExJrs6zTkQTWnY4x2aTsjRuqV7Awg+D4jhzX5Aoi2w+kH7e/JK5YZaXnad
NvPsF0AIr8zaswOLzN4vAFFtxOR09xCiizZQauMH2gz2XjeHQx4NbJXGbq+1PNUOttnB/jLc0kIX
fD6gMoSQg9qPt9E4VfeNS/XRiZPyYFWt+uBlg3biD5SYOqk/kb67FxoIK5gLX58eNi1+QHmLwhPt
rfOpGCfbAB48hqfK0H2Q1bcJ89AmWTCrsCMG+8rGezPqkp0Yyvc1PK23P8VKB2UZn++ATDP1fEze
EQ89H7/SRWd3Zmqewtmsr6xQcZjd4crObFB64ZTRnwnFe6EU/XYQtuub6Wj6yNklG37e0NtJs5s0
nS6J/b7YFMtj0XJclDcXHYlVn0F0FuINlAK58k2f7U7X7iwRm8e3X345Kc6W4TII5/BCT3u+ip+/
+xSnITJas3GiCmjsbX3wRww5jrLpLmy+837fMskWvnDQDwGKLTDa5cr923rX1cRtTegGpznJI+T3
y7hFZzONNy3YwE95qY+/qgn/ET90fodfBiROw3bj9SA0Acs+H7CJ615mmtGdIrPdqv10P7Za0OX2
jx5KdQOzAeTRJen4V5YyXSmABNyUwH3SEDsfFPBOSkO3r06jR/Vsbt4j5hDMjdznY/vNoS4/e85W
ksuqSfy3ruf7t7/my3dG+5/mFPUE7n9YDZ0PL+zcbCkojqdBiSMUIuzpXUpZnRJ4N9y3nf6NR9Kv
gGX2l/bwarH+UqyDWqRBfmGxrqX5zUK2lG+N5h7W2HynViLIFa28GhB1SXxgJ7mftQKh5rAsd3Oa
h5/p4fQ7svz6UEtXPnEclQ9JWOsXZmSlaIFGLnhEEinWAskkTbJVnE0xecR8XbPv7W6e3kk0mK7y
etADlPXC9zMqo/aYhX4XpgbmNN61045wt8fhBzUFKnNOIQ6SO8suRuuIeOQMm1xlHdWWzfFQVZcA
uqsO5+IDrKPAAe1DR+oGVOdqmyiY12BUPStA+XpYUYWv9PJGs249Y9roRYmxC65eiuKHeEX/0doB
S0kyjuofSBhyT9R9ztdOGBVF0lC6uZ+QNnS7yT7oAAL8bFBGv8o0C12qOTng8nIh/K4i0PO4kEDB
jpB5gj5fvTH6LXTP43i+NwYhNm1btlvFQeSXOtglyc7lFX4LdhTUsHQFnQsJl2Ypi+H8FcFyap0j
7PRhylTlzhmUm2JWIHtD5QgQeER5xRy/vD2rzwTWf4+54N88Ch8LXYnjBS7Mav0hcWqKKWzmk+p4
M2LEpUvdvZ1zXzEa7eBkc76lHZEfjVo6x6m1KWjR+iidAu3dudHwSseqOMy57ClqLi6Jzz7jAFaP
xwVdRysVoNDSWT+fEguPtYLzazrlBawh1HdRC24E/L/JgydkWIEeTQIxSjV+RDljuAkj0d4JKaGu
iWy4JrWHMzyayQb9UXvr2lMW2IBxULEp2viLiR3xUZ+LwE0EzB9hV3e5nsy3TWrWfjeaj9KdF2ak
HK+Mtk8unACrg/157lEeX3DCSNCy0FbXSnRZaQpE/XyiuWUHniHktUGHZFvN4yz9OjaVXZZr7VXi
fsPVGBOAagw8T+bvWEQf9QmB7yBGGvn720tiWdBnU76kvwgqsAyh+xKwz6cc/FyfynDSUIZNjR+W
K4sDNCknqBeP3Vgo4xcXqM9OC9VLN53zIM18MPJyLLoQIWEkrGOh6oxmaRWldsLJLNvRUYqCcfK0
Cyf9+YZeRlk8migfI6bAVX79fmEX2YNWu82JENfvG8P6XLf45CLFckmu6Hw//xppmUzEwhfCjL5a
vCCIFkha2ZwsOCWPVomovFV417oGTGEY6Uch7HbJ6vLlouJs56JIscQAi4Iw1fnnc+tqRGPNkieA
buXOVmL9wa6L1tdLpXufEHy28TQNnyQq3Fu17bvAjWcyDNj1APDG6AA4IgE37rSXIs0y8Pm6Wh5s
2cOQOxw6COcPNg/Yj7ZVKE9QtLiACF37SjNWXoehMR/LqQqvwzQrlzMN/JNaFVccLQmVg1TfFNQq
MA21dplpRXtrTvSrrO2+lZH700TON+gKyvJv74Jng4H14y5oQRS2Flv6pTVydiEsoAXjst2cGn2w
dnONCrlf2mq0d+p+5zYVlJBZ5nvTacwdKO3x1PduSpdWn+OvdgzKl9/ZHjVtjm/wy4vuyLK6b1aN
S4e1KEbkUVX+1AuRX8GtMYK0jsS1V1Ej6M1Ox6DI8m5i3S22phTVHb4LX1XaB58IDIDsFE1z7lAU
5ribh+YuHkLv1Hc41scJ6hySxsVVVZs1Pd8CaXiZx8e352Z1aVkWNsUxWCSLBQR6w2vFy2hUjDx1
4vqE7PcHbyrhT061eTWUbnNQyqq7j7IYZ6dBPli4u33GB8/7Ek79Ywpte0fg7bYpBWBft5AsmLx0
upsUM74qOss7udX4h3jF56eFZcqToujEWbIEhN+u9okssG+JleqUYWR48KasooGuV345ZhYGita8
fXt6Xm57bvTgO5ggbvdA7FbjdZkFWDkE5aHr6iNkQ2TtjTRohEclZurso2dB8nl7zJdBjVSMWE0L
HLgpIr3nY+aOS72mieoTtra236A/uok7cwrY0pfQ3eeZ0vPHh++A4wKKGCyCF8U9pe+RAWUoN3dL
tJuS6K4EvhGIOC2uMhleIje+HA/9TwPdcI1yIi3u1Snp5HYccw8pT27rKR+GCigkmssYYKpVv9WU
pLrARHhx/i2QdaAxmCWjEkF2ez6Vbdt1DaL/VD6Gxj7MyA/4roj7nS2wDqzsENh/lZfHRu0vWaOu
6W8cflQa0Lunx7dkveujabSlXSU2ryo8Zfgy1mL8VmnVjCGrdafXlrGncqsieKLqdwoC+bsUGvUx
i5G0rTRFYj2qlxsXsMFjqiNUNNqt4ZvKgEeB2Nv82s2IELDGwRO6bXMoTEMJalM2n2XWR58R9POz
As0m9rPYGXVXAJbpp+GQDZ28LufyApb+xYpd3hVPQGqx9LFQ9Tuf5grt93zoWUZRnCE8gQrlLieE
csnNpgupw4sNuRpqdYWH71vMoUYAcCt1RJS4fQRuJUgdvM/o0D/qU6dduNo9Fz/OTg8yJZpe1GPJ
HJCJXcUAs9cwm4UyeGKpqlcjjhaYqGdeiX1GrW0Gia0XzkAFcgX6Q93M/YYQUd4hVRIHTZPHW4kr
CJvLndUjciZbJa+yvaJ0zc5LZoHcoWGfylZA5jBQ5ZwseKmz0v1cUout3Sul6o/NXGHZXs7Jde3O
m3p0y6suLy696Coh5MUQE1lOgEWpRn+ljKFMC/lLpidMN7cd0fAGtMkU9IDWdkWujBtvNN/HvdEB
rMqAjpjjp7cj34vwsDwA+IRnnAJFhVXky4ae8nyKCSkovZhCtGKbP/PBHHZc2LuP05Cn+7cHXBVR
fr2yi5sUPRl6RaTD5ytXLegBQQPJToao7Su3DzHyng/WAn8vBiwmI6U074q+iTbYS9i+qM3Zt+Lx
Umns5U2PN186ypRJqdKi5Xz+HLIBFt/oUXZqkknspefF+9R0ygSMXTj7sv2phyFUmmh0t+DMwo2g
oNpWPZ8pTK13fdi4T3Fy6XO83NY08khj6VdRZQHMvnqoVi/A/VnFSUPn5jNk32wzD7bYWqmivXv7
Q6zaY88fgoo8yeHCaHWJ1udjoXFCPYuc4VS1eKyWbpxG/kSjBefjNjK2vcijK2ngZq6hi4RzsKLv
YL7IKziTQAMXxXwLdDLVhCJJ95oGQgwUKCjbVqcSh9zD0VkufIFMYR6FoVfGFw7tF/kOTUaA6ct5
jdIvlbnz5zc1JazMmJqjifSvX4yF2FHrdC/EorXoy7JFn8kai8IMIWlN8iYaWK4+9OWpV6KfoncO
g3A/YwAyBZawAI9aixdRLMJ3BlxVXwmltgeyP31MKfQEmQql8u3v9toGWkwcYMXQZVhoOefvDZgW
kzWvKE90550gh9ePZr2e/A9757Ujt7WF6Vc5L0CDOQCDAYZkhc6hqiW1bgipJTNncjM8/Xxs2XNU
7HbX+HYwvhNsaxfJHdb+1x8u48o84rM+3xTTXZu0i9n+fFTzod+Lc5eRBej8bX8GyGGaLjFVy0HL
JXBVVISS0qtSVw4PCtjBpu/m3tdT+c/cwO0jt9pmF6LR2GqF6Dc5cFaeizMCxNVtiB8A35LoBggm
iyhhHba+ZA3R0JObx6oTplfNQ7Yp2+RTkcjfwraSvDaJdHJYauBZTRHex19gNfF+DY7iinswRxR4
2ukHkLPOwBu8ah/DMf6hSpN+DSCeHz8exHjzjpfad3nHPCS8/7W6yzQaAqkHs38EXsWHXB/C7Uxj
2uVz4CE6aapCJWWWV4oaltsuhmOrQ4HaSFEUHM1qTh/T0p6/mUmZ3hZ2Mu40JQ2+TE4VPoctIX26
okVbNRr7baFN/dbuOmMb9eq8jfMWljOgzb4buJDkRXgXBAPYaS+ILImsdGcp0RdhZvkOgq6zkaeo
uTXTqeWeOUibKZmcq3key5toxFraCq3kKEZyyeVWzbaRCoecoAud0Knya11vy+lKTHG7E5ZeX4fb
j9/hwpk7nafc5JdoAT4VyAinzemXyoWSttqozY+1E79okz14xJjIl1nukBFQ5rO63OttCO6xOuyC
cKq+hlH7nOIB7zaEUXyvyry7EVVTPdhRh/wlitqtVEWlKxLbvKoKCONGTg6kEU2O5wijQAgRWNhc
kVN2o4lAhc4bZvu5nuUzj/ZmDi4pjSaVPZdIgKb17NByycoHO5IfuTt0bpuM0gMihOD+379A2iyY
xeHOC7669vEyY3lwxqBRHvts9Msx3oQTSY+A5WbUbG2lO0S2uZdGfRez7aVD4YqiuFfyXRF+Ctu7
oshjV5tubDJteqcguXufNd0xjQfXHmJvsnqXxeZW2vDJ4MQ/s1G+8/VBZhXipeE5soysVY08wHLG
T66zH3urzH2rTEOvsUtKe10dIdxqXcxXntqQDkZpIHqhVeg2YVLe6HWrQxcG3RETcscKg2uvFsPl
HNkvEIerndEbzmVNS/tByDQZbEnOfqROE205heCxI5/xjdCg1amqw75MnOzM2f3aTzvZgOl50PuA
XgrAQnjIqnhREn3IokiRHsdUm7YBXF/aw+F9Novxfp5FddNIkfOpNafO14becgdrMm6HGpFFCVU6
jAlvr2V5qvEpUUPNZUtJ6CCNpo/IIPM/nkSrmobDEz8YDuqlUwN4+AqH/AYgWGi7YaH36mMpSQpg
c4m2pJpjL5VU6cxV5d2hwAy5/QENszZO13uIZCYLoXk8qgSFc/+qs50DIWKTMr0eP36qdf3467F4
LtjS/PNGGTcanTLMXaU9Qr7o96keKn5OeCuwkXzF/deNmjK+yHDe2U0KURfOpO6RGSx55eHsqwqr
Q07Kf1fNv/4m1P82yCw0MfaF0+fXS4cG3txoj3E0/EktXRXqTpjBQ6YN1pmvuro4/BqKQ5gPCjBE
W+t0KHRc8MfhITyOSv4kOTLSriI2fVOSQ9cqQ3FOHLhUc6cznh0I3iRcAov+zrpfHuolM34unEen
18rvpkTKu4KvkV/EushcG+bDlxEbyNaHErmfA1v6YRvCnl2kVHOKHV+CLgGDAh0212dJtoKLOY6r
CwUAlNZbmUxnVujbkwfsg84SneKlUb3GPwcx5mCKc3KYtQh7rlkdXjQSbffQhDQabmp/0RRnA2bX
pSEfhVMOwhiYK1U9veLTjyIqMTuKyOtD26vmRVLSfsoLs9riIzLdNR1MkKIftW9sy5WfIqW+m9Hm
bHTIb78+1/9ncMLgZNP5Z00AFDc0f/m39i/e9CmTk//1L4GAbPwBDW6xmIDzDC2FneovgQD/BjwH
ij799oXyz0L4myKtyH9gGUPZi7sWRlf09P5LkebfLX/XYrf7Og34G/8Fk/PVuu+35cZaYxbx+xb1
Am3j18bnb5u2o81hmka6sq+rVrtUs7QZ3FrKrcivKhicsVNDUgrymE5WotVbHUKE0sjpt1xow3WO
kKB0lVb+nlhJdRGZ4T1SUWyGhfroZIRveKJLmts6wsVehMH8IupR8ZBu04zEG6W40IP2piRM5Vfv
6l/Nyv/Vt13zLYu/Ff9x++bnt/4/5Z//OXSQbltyD9r/cULT/5+nf2x//RmHm4W5e/KHzSuL96H/
2UyPP1tiTv9++ct/+X/7L//iAh+nCi7wS9kX3fK3QboqTqbRkpHyzzPw07ei/9b1b/6PvyaeJf9B
0w6sCQgGIHrRE/818UzzD26T9NoAhCiYF3Lv/5l42h9QF+B+AFUt0pTlvvU3hVjlL6SPgb8AHNtX
hvG/mXjr5ggcLaxBdDqMXLwBHtfGQAl7eFrldnMQxmh+tgNQ+BpB/Y5wr2LfkQzjRiierts2VS/i
pk+uGlpc34C5VW+My3IjYYqJlZA134WYnOMarM13MuYPu9ZGlT/jfPr9t7d7/2tN/E7rXx+Eyw8G
gcUznFMJQ4AVKQhDyLgyorQ9kOYz+9k4zxtRIpEruepsFdpMZw7e10P8t6X5+oa4Di5iAg7EN4rw
BCqoPWdyexBks3yCJHhn5vOEF7E0bPrR/pxmOmBlkdHfsuLeT3sg7IJDcpN0lu1WkrhJu7D1kmwI
FhZify0GTCybLqs9ebJb2i2JtdUn3doluuHgqKeeQ5TXZzkl63I8kQJCi/zXNvZ7S2lWYHynU05D
1SCoyMn7wZ2SMKaH32abKbMOctK0F1LbHz7+VG/ORwZW8UZHUM/0xqNw9a2kMRH5XIzdoQwwF5sk
Nd6pYRVf5T2OzE6nNxTKUn8BX3TYVxOx9YghWh+75HP+Ee/9EsaHEguTbDF2Y0H9/gpwpNeqIKv7
g4HR9T7JSu2aTrK4jvu620+YG9z3dq1su1ZuLiwj6bZ6i9+0XkbnuiZvrhK8E7DYpWlDLuJC3jv9
JRVEbkUuqvmQTqTST0HGPj30w1PNDNpZUzYem7FFLDnKtqdMRXXLako3+HDrbiDqAH9OYT8M+Jd/
hrKm3pCzID7ZUpbdyqGj7c58wLeLTWN7YtYQYIlIaP0BtdxSsqxL1YNNgNsNPdTqJapgHBrEK99E
Gvc0bWzMHQSM4gA60lyaomCKTXOhbOUyHbdaac5b/jWaFlxfSDqQ5DPoEGfwSaFKzxKB0uvljEY9
B+np+5T6sNbDItEOetxqu6SaEPmqNCwSJz3Xtnzlzp5uBVw+AAFVa2F5Qik7HYuOQOTIo64eRK3j
oWzncTG7ZhkNsd/lWax6CZkQR0FrWHbxKpQfVWMYLezwpyTbOFXToGVVYrWlBMQYYmuFMN+uUOcr
n4UGxfjjj7fG7EhI4BcanC7LhRV92OmPbY3GmPGV1A5ZPse7RgT4aeDsvpO7qeZ6nahXdTZPFzGA
jJ+TQXfmu7yGUZ+8LJA0iiqwAPRlBsfL6fi9nlV9hs3JAUTQeM4Q+ZN5kIctrGSisA4d+I/mtgVC
Q1oAsIDdmtRx3bfQEYMQya3xlSSJqfC7SnEulKAyMneUxuBJ0zPrxZEjwK6xNa7SXLFaD0CMgJHI
tEfoUVyVXuLG1HuI96FNQF2OnxHDaz2A+5C0F01oBhWJu3WJV+qcKuESvTbMfgcgN3ttWeS5pwbQ
+4VTG5UbhjAhwC769EddKs4PSw3bwKUjGKaebaft0TIilgKqoPknkoaxxMHAVGsaKhMeAqFOAtIO
Zf9cukZVZWLrdBWdr468uV0oQHU8G+ix8DIVXw1cAzTc3RQBl94lLAR67dRj9rQN5ya5gjIpVa6M
fjRzcxK705uEbnbj9RbGMX4cxGQHFm11TMwGdpvTh6RFK42mbKdGVYOdwC1r9Ot0TqQLtCs4g8ld
g3Wdmkd3VVvYnTdAH5G9oh1ISf94Oq57b0veKiIqNj1uy8umstr4woIcyCTprYOZj85GmvHuxzsj
3gqp0r+Whprf4yaPYLw0jANX7ejHSJ78mUn5Zj+jkIfNoy/e5AtNfbUmyG6M8qjsrIOU1+lOnaGo
FRJgqQiLcp9b6nDmod9sToxH0Qc3y0E5iIX96RqwMAGfOjWyDxIBvfsswkvZKENra2Oe7378ft95
NCgAsKigb3EVXnOG2WMTyRhm59CUkeVqkRFuaWJRp7RquM1VJ9t+PN47j8YxRuFIXUTZuOaNFNXY
h8FoO4d0Rh0517rJok1/FnKm/vuPRrULoZVXiaJl7b5U65GiB7kcHAZ8Fy9ASEM/rKRgL7iU+0MT
jGf0Se/NVDRsC/mGgg+7v9W1nhhIXKKdQjromVruEY8u3bksPSg2q7SAm7CNUYy5Ne6/mzqr9b2T
Juesq1faPntZLgZkLg42Wh+AqavaKQBYaJtSMg5TLLH11RL0y4u0ruXGz+LADlBmwU+/aAIdFlWA
H/3gdUxCMNfC0p4IvwATs5CkGWem9NtSCmUJGC+3VQ5C4LjVnNa0HOZYHTgHI+5ND3nYRRU4BVJD
nI9IZrCuSpxtXEcLhC9LFvLachpuSTwwz0zAt4U59RytyIX5wmUIjt7p4mL3q008f9Jj1uXSS4Dk
Cdaio9/Vkdb96HkZk69MXSy7dZKN3zBpVHOPIHiAQ1qckvLFwb/mU9RlBAdpRvgpoZ8IT8dCcnaT
tpX8pKk8IPiWZdF6lWVYC/JErrxXZbpGKFxV4Zny8Zp6u4aZ4xr4PygAl8a1A1/fVN2ICXRwkCJM
Jug2aW4/m8q2jYp+O2rNuTX83ni8N+Y5JgWoC1f1TK9lppyTjHRw1GaPkSpd9zR9xFMJ8Mruz0yc
d74XOMvS1WDeQJtdQ4qqMrRqRLv9UNh6dijpB9ypAdGBQ2BWeOxM4QW+2ZIL1tz4JFAPvjZyL9B6
9aVlZ74JOwn3qikQu0w1sr2TmKjxIgw3vDyghQ4Vp7UvrKadN1lVz1eTGddf6E8HZx7jvXfGdGPe
L0ANJefprCOBJpB7KQ4p88LCjc3gq0jmH61Qv2f6uaDDt3ssb2zJV4TAARCwdoPDMketB0SQB20I
O6/Ita/RUBFsYmjnOszL4XtarDESDCemAsJdWgenTzWA4uST4YTHMqq7r/huzViT0tBxSx3OvDfV
RiJ5RRK0MRdtIWY3xMrqK0I2aPi5InXVGdrzO3swP4giYSkUuETqq8WtF50S51URHomst/bEDQ33
3TQb3tBYyV5O2m7T1XJ23etFtbGdwL7jWlKdIX3pb18Ktu5w6xa7eYw71i8FGzWy3qPo6ITZcFFl
1rAxYqLTPl7074xi0PHjUgFChFxkmXC/QX9F27RmWo/xcU67yI8owPwYd+F/P20X+wUuctzk2DS1
01HyprRg0MfJsWuxLCqk9mBM2kVX1sJX+unnx4+0jsnh8OLuyREK6rU0RtY+8TjgqBKs4+TIie0X
If5s1wNuiYVnxlOj7JqoM271TKiWH2TIMR5mdQlHbEAk74caU67N7HTTU6ZWzr2wpfK7WlT6hRl4
tVXvNIKnNYrlQoo9o7Oa/ce/fVm/pysBxGKB40h2gje8pvWbipCcWRmSYyujZTDxbaqt9gkF9pVs
ZC80kvIzm/7bRb4MSE+Ll7aEla1mupFE6YzvY3IccASkqJBQl2fQPKpAOGcmwXtDgTnStoDksFzr
TydBVhhhrmE/By91Iml8RN8NBcxwJwWW8cev8b2hFtYKUwAvWXaW06EaNcF0p+Vwpv5N/Lkuw52J
6PsiUpVz3uavkVPrT8YYIIIK+7G2bv6MkZKkmt6VR4Qw/YNtNuqXcLat7/geKM+9Mmk/NNFLN4t9
JLA3XPAvUSPpqUv0ghK75FlJT6LktZMfZWHN1YTlS5rOeuqFUpKPHpk6jer3WEBTB85Ddx1UiIZ9
pqQ2b4Y2bu+L1Ch11pGeVG6Rdc2zKVXm96YJTKwCtVEsibQEC1wmkIYTV5KV4U7qausiwVIuuw5N
MV7LbZil7ozag5vd1JiaD4tYC90xiQY8QmYVbrwzqtOVHCKZ9Dg87YdmGOXZI92o6LZNIuPko5tV
/SzlemW5ahBFX+Vq1PDVSsom29SWSqBANya0KodQ49iq+20igZi6onRM8mX6ikjzfJrK20aq2tRX
zMahtA8FXIHcTInSiBOnvYZtK83u1I3jLXZfT50UBAkundN0lXWV/PXjefTKT1x9XPRzmG4C/FI3
rBUiqpbpdQqt+ZiHeYQPGXN1QFAu8EMZiUwOfEWeE5nbuG0Ktxnt9HtgNhOiwqxpHkrRDOwYWm19
nqnZO58egLxV7TqJXBGM7QWGr9pFMYXVpywUBiYvRXybNlFZeWavdbeiJqZ7IYqKh5gcv5d2GIFy
IXkNwsXxMf1ZG3IcQ23JVELHok4ZN9bQJV/isZPOXYPe8CvYH7hO8i4Q+ANhvlEGOE7S6VrRHPVU
dV6MouMYbto+ySFUVJXgV0Bqd+eoD7OFbl7JO1MaMI/BWkN1PJ0s0G2OtqHzMoeMKlcey+BFslLN
9sumVqF+avJzR6QZ2aC1XtzwSCjF9Yoa3oXGiwICih0YNrn3Ckzt3ChuOz6ACy/DNC8+/upvN2E8
lLn/oObHtxzm2enuUfVlYgW9Ux3lUZW2ilMEl5EiXjokLpvIJtvTSvEe/HjMtzsW0DjsNpStQJ00
RE7HJJCp6RzRlkcF1NqvoXxv1Vy3NnIzTIePh3p75HOrW1BEeovQSewVT6oRkGhKJamPoZJGG1Np
+40zjvOZLXg5OE5XDqMscCVaEkDnNeACgGx0RlTXx1FflOGyfRf1Ur0JA0HUcTc9FjWXDEOk4+bj
p3vn6kpfipAPPtyrOGG190+KXsW5ZbXHlrLjm2zN8o1VytHNZOnM0llS7qu0yzYmm5+fmql9C1bq
/ISkbO3jJg/OHOjv/hyWDKzFpZf25kTvREf1mJndcayUcafH+VGFte4GBva1UxUxx2V7eiAnavG/
tbTdOE/iIQ9S+VKt4uJMYfvOp0c+jWsQVBZuMuvwKzPRmwKVS3uEHYRuuh4iX8bY5sxcfmevgLAE
XxQmpAUzYn3XqkNb6YdYDMc4TpQbZJvTC6EPFM30g7vNwvZvXI68eiOXenuZ81unjaI5xATXct9H
biZnHESmnJbgqVLfLFkpYZeTyxDPL33Wtr1vmCRQYQZZR6Y/TypkRVmact8O+IOvRqJK9+T3GC9B
3BFN3km5480EOf7lc/iPzgRvGiqAEEw1XibyT+ix5qqy7RVb6CE59EfMNYKdKlpOTWiI9UVN4lMH
jrNDydde80We5kIkT3mhVjvMZQ03oiu2zcNkArKoy8sxKMQWJwXlcgiD0k8HeTxzoXhDYlp+K0AW
adGQCt5JLZkUM+4qYzxC2J0+Ef0ivCnrs8yNF1px0yYSjDB5Py/B2QpzBZ3CKF20+Jhd1lbo3KmR
0z0nRn9Oy73e+5bftawNlix8B8S9p3tfJfqoNcxiOtYF2dxVHYurXl14Pv0UbT/eHd4bivmI+AK3
qEVLfDoUHpqaWXTqdOwJRfYq2ag9zKLzXa9FzZkNcH2KLE9F32OJwWYLZA6fDiV3shQYuTkdl5PR
E1bUHqchsL0wqcVNQcjeDSra+kyNvcYHlkHhTMEnoeVBOOxqUMWpe+wcBYPWeuaG6og7rz5KGxGC
R8l1dA5ifrO9MSCzHskumwrqpPUtFQZL1rV9Jx/z1pm2GsXJ6Bl4KF1X+Gf5aopJubw0E+bRAA8R
ypNo8NqrMFi/GYqwOTPF33nnfFoQ/sV+xiS/9fSd95UjsbZ0+QhciZFejNS0BHNwhyFXtnWjjhtj
HM6Gji4v9fejbnkHDrYrCyGAf9ZpQHaDGYpa2fMRvxnpanaMwk31GA9psn93LSZUG62RymPVFNlW
nlP5iCLQ8MGSqqt+6G4k2h1XRqPLD30ldQQKVPM1lX7p16ZknNma35n/NMboQsC3gKS5rmexTqa1
bJXzsYni/FNS9upSXTnbRrTVmaX2zluhyqB21pgawMnq6bcolZENWM+Uo2718wVdiumCcEJ1a2SN
5pJ7LXPHwFN0DNLuTP22PuUo1GmxwB7Eh4HW3/ohoZLIYM/OfDTFJF92jTrdB4n07eOd5O3jQddn
31pyA2govUJIvwEn05jlXHEz+VhUae4L/vi5kPXcdfQy3SLeHi+bOhe3OQZ5ZyocbSnQTucbIi7u
6ku1iH3mWjc0oQSEjKWpx2rWJ7+zJf0xNwKzAI/s0eritU4c8Yxf+beiDV8zSvtx8DsMOXGClHNr
Qw9Tlr3KFprDwoyqJ7WNjP1I67/BZ3jmb9IT51azykb252Ka/xxVDPC9Co3dwTbj/jCU0rNhzNm9
3cBc2DINQsXDAUn7U5+N8sqBSzJfdrEVjtugTeOvfUjyWRPDbfB0WoyfugmRlxtzQbzLHKuUXA3K
Sn1mrr+CJSfvaTHpkBfKw6Kx4upyOgPtTCydODN9Slq5vkoLVe59knLHa2uKs3ATOVmt3kl0LfBw
tvT8IScJVMY9JM8UVM/t1HvESCIE02stxKaFnHk44nr9Tcr7ZGnaYj47z1ksuWOBtWBSiJG0y2jI
yyup66BNECiQqG6e1+JxRtkUbh21My4nJwg7V0FJFHvgPe2eTootbvWiTp4/nqJrRxBkXq8epNhD
WMBvqP5OX0Ap5QOevF39ZGlRdFVhNL1XjKSMvSQ0i5AdqCxjN4/6+pZrTbLHWqyD+Neb5eTptSTV
bkkCASrLKdKW0IZM7MMxdTaZqDFag5esGL5Oo+PGrm1azZaTlpWPAX30Xacv1ZEBmiZbMYOdeEFh
Ybg3KGCMuTnr3ZYQU/3MZf3NsmApwoZeiPIcfKz/06elf1GJNLTLJyHqZhtyumguXy66DGJH3zFL
yk1OBM9eDiOd5M48rc/sO2+aU0gMcTpAvwOSgg5lHcmp92nf9nYsnhwjHfZpmdeb0urSfSdjhDmH
Rn8hDWm7K22VwxjPbm8ozeQhsvJp9/GXX+vYePeYdrw2qKBgLPSr03ch5DHWiqIcnxAOd8+WMtgw
5jryNLw0tbFjCyuD/tGoVuqXWZ65GIVWGt4VsMzFNpuy7oGcXMuT0yn79ZH+FSvz/1F/5WUf/mem
5u3P4T9ff35b7JVP2JrL//W34atl/sE2RTWFhRtt9GW9/k3XNP7ADgSHQQqNBR7mXP+brqk6cDyX
YG4AhGX+L7yhv+ma2CxD9uIYXPBJ+orA+39TVe9/7ZSwXP/5srMc2f/dUJHbw12g40n9zLlHs39Z
gb+deSqgzSSKpHvOrNHeGmE4fR44/wlyQ4Un4Wv3xWw7dNNmlokbzOisRzrd0behM9geDCftz2xw
p9XM8nteLYFok2NcwYJfVbvxHAW09WL9WcmFfYXnVH2J0CfzxlQ913g+3VwYSkXUspwli2kE4602
Fy5yEyfnmHytgp2dY+Bvu8SocUWpyY3ZjE1Jcsa5yLd3x1zUTAwMgrA22MXiYypGmzFbF6LmDnaO
l2wIyThTqK22rb+e7bdxVpciwxJi6MMp+dptR7/Yhpfhpr74JruSfw6XX3HY3g61KtBrSMqZRhfr
q+VKPJTpYSXlyn7svdT+fnA119yc+3IrgJ5sJh6NdwjXGZ8eFtCqEM24c5JAmqjfe2BqqLCFrZKw
2+iEJ9ApMneW3FShb5HwQzRpJVUejf0Syz0y5Bw8szgyPJO+yOxVWtkTh0M7KPCE0ZgRZQM3Gc9p
ZeLnQ3XIVcqdAWptElldiL4+Te80qyBrlnLe/m53A01bSsPRQCin5AUBQiGnbFMZ5nOQCxw0LFkU
oOQOFsajjOUnRns43vQsoNrNsP2doUa3vbrJRkt5qco2g6ymtd2PtoxNpF6A9s1mtJMgXbzGaYCN
chl4Pango9uyvxwx6FQqtx8KcqTwdUhtcqzNvHK1wYidXYy9kOPlFS0G5KY9mElI1Kjj2g4MbF/p
iqS90mpscDE/U5Lr1sFGxeskHWWkIElk9OaCgwW0PoZtNrfIIolpWfrUY0JRNOeB2nr07prMD/su
f5xgv/y7fubrx152SJ0eI1si9ranW5QTOag982b+Hilzt2uUgrtUP0lnztfTG8YyCoavGNqjN9Uh
FKxhhEnjVK/kQP5eWaTuxKkZ7TS1OYejvVmYr8NApFxM8GGuvV4EfttvEWAkCFAy5buM+aLsiaiC
RCiEgqN23coZvQGzzg/xGMVHs3OCnzgSN6rbO3b6lahoRT9z8VhvtwuOQUPaZgeE0gkZ/fTdtoRl
ccxMPHURmlssn4ZtoHTVvpms+Zek6B+PmtOtjzXKfg5OQ/8Oas0CLJwOFdlBEqqYET2zMWa4uLSS
1yd26k1THHo6LR/PMnFuDeXSuW650zz9djT/dfL9TvM/fdJl+GVg9A/obhfyw2q3BynsW0XJtecw
IblpcDDBK0f07UZqnEOkTqfS61Am8m30BMglUQCtntQeEJ0mIGPPNdlI9wOdv60t6nPE76XS/+/J
/WuUZbZycmG4RDfr9H1i8aBiKFyZz2UdJV5smc2NGnSBF8zxhJeWLn3++AW+eSrcahYzdn44WhJu
yqfjIQmvp26enOc4M4cN9357U2bKj48HefNQr4PwqdBAwXN8LYJ/Wx5pZs5Nzkt9HmGg+sLWgn1p
NDgeq+TDJX1yrrWwuvJTT3OQ0As0lusFoc+rlzhacdchZQ6eZ6ed4aYMldsNsXwDCaHYBkL9FNnx
tJXG+Zy1Iz3U9fdjFbyqPCnlgPb01dLDsCzL0S1r38gRTb/nCrYQO8nAw8yNu0YU11yf4QoEZLLZ
LvkNYbqZ7aRQPZJ+KgcX7kird7lZk0pUKlbebMVgwWvgjgf71EYuuSkNhUDNngR6igAiJ7+j9ldS
f6hAK908oYsNbjNhkm8XTXijB1J0MbQ6VVCocPTsKEiTHzO4RE+uVFiTLm5hirmLJswxNpPouq9B
nBBobxscsRuAO5xIZ20YP6GLSOpd7ETW4JqNFNw2pHOku6SOUns7E1HlHHPsAm7UGqGLa6RhG7lz
YQ5J6o6aNFSQ2XvlR0KiYEVdllviotBE2WGsPnZ3Q5lUqdc2g1HtBnky5K3To8/1F47up1Gv7Kcy
CvmPk17NSi/N6VSQ8FhlkDtnCWPfTFPGvWGFceJNJALqNyV5bg4hhqGp7KNSteabno5DstcKyuX7
qEJHt8+UXDa3QWyIOxa2yLzAVLJ0X+tNdDnmMRYhKBeSaIdgIDfYUVrYD7YSZbKnVXIT+KNcDcau
guRNAJ8aIqovVYIC750i7glig/zY7CxCxnBn0kbo23Ooo3XP+S4TTPphANiw7PDPdpHAcyeXKV/0
Wmk2ToRGg23TVKhPZHo/hAfa8uCqktohKDfSEcCYyN3rNNDDT7MZ2o9pmufw9gvVDiEqhFoComw6
Ryi3AzbPMgahXOsNfP2dJqet42C8WQ5GNuLBa+mfxdyWhq+1TuJPRIDlrkxCX+1bI/Yxftb09Var
RZM9KKSiaTBbA4sAhMhJhD9bWYFrgIZYaJeYefSpr536M1bp4Us6OaF2WWtJfTXQWQw2aUbg2Ub0
g/RDjEviX62Bcm7kuHSe5kaN/hzzJEo2Qa3xlpyx1ZjOr64Oc6JFnyri7xTXgE1suVaupveSpROa
1WOyusUMUOo2NAoIiNTa+ZOpdzgzKV1fcgQpI1aolazG277T4sBDQRUv6I9ptttUtKO4yPipD0PQ
qpcjrTjQM6vEBkFic6kIABxoQxZQzjeaQTXZmggGkKsQbHjMImxov1KT2vGPlBLSvqXnHd2FfSE9
GW2rUAHIUzpcF6qaJNey047dVWwM6L7sFqWHW0yOfBVKDcmN1qiO6TZ3rEFs5i7AxIew8+EYmpmc
bBxMW2/yQbafnKB1nivYJpWLu3L6pWxgZOIKAhGPdN1AeiSfoKQK7OTsLp4UpcVEsrAfEmUwfpL+
7fypJZ3yuc0DWBGG0YQqcZIz/4MxVuaCKtlZ5KeSkzzOaQaZuMH38kHhr8wBG4tx04NTDJ5GmAFV
K55E9YZmEYmZzqBXd0bYtDd4bRYpL7DuKbOzrP5h5fFgbBLbyI6S3DuTq7XCRA0IU0JretJ97CC3
YGY26gO9xfiTqPOeTBytROdhheJRIlH0a9QNBo8SOQHYFTqag+BjQfLMbBIZbQI4fcNIFbgmvSVu
4IGpAUEig0Sgnkh5VT0mFiQBCr19EcNYgvzaQjbJVDWs71WKdsota7waXdHOtNhwoG3/tCwx+IRo
TQFaMym7AeDvDkjadWwnsmm4D0i8a+FTkNnj4WJQ3Ed9pJINl1h8CbJ/2getnCIomFoajy7vkuDC
QhLhj8mAZcOGWFgOmuWeG0jYhXLNPM60+9pgX/MHxPpfQjzNY7Lm8PCQ8tQE4CSZJSOLc8ynWwRB
CgBhYimBC7USezuorerewDVsunZwPafWV5Vk8NPUcoZLtixV86F7l4Tfaax6L6iTqtoQo9eTRjCW
5mcT3wTDpZ8p3dWUVPEmJ1So8qQ0m0lrjovsOU1V/QmUPUL4IuHCsq0zZcKCLS6c5y6ISZZ1cEEf
sfhxxMRpa2ICq4e2U3t0tfClK8O8vKtxrOy9th3Dge4aZH18xMIOwQ4pS8InW6Ub/VAJsMfA7qYt
XGuuLODqPiEcIh0jefBVOHeXZDhUxWao1OQJgWJebgrNkn5kSkmd1EoE2sLKydUcmtTQM48w3Ol8
Xe2UhvdnxrCsSrNvvWh28tIl1SQ3PGH2vbaJq0y+1qqufh4LCe2mbUz5xdBPzQRzvmnUbRZZlX2h
lblg00Tl1cGOUZjUBVhK50KnioztSL+r8oNwcb8a+wZ3uEQyHTSdYjIfdSkNX/ICqpcbVFF3pSZV
/FiksDoX54YKC5CguQYdqgxv6vulop1znKkTCs3R1Zu2JngySv83Z+exHLcOpeEXGlYxhy3ZQdGS
ZTn1BtWSbeYMkiCffj7qLsZqqdTl2d5rG00QPDjhD2ijgIMUn4fR6e8s9GWRc+kN7w9dn0WPNFt4
BzPXejD16H0dR5hFy24qZwWxMx6/+mpsgE9r3TxsGrON77zUdn9VpBFIhYHZ8TfMQ4zPeYIudr+I
5U9pxfPO19DT3hZu2zYbW/qo+JsgrVscFH31qJdTbOyh2FG9On2AiHs/zU2/Nc0ORGzcavPFYo7+
Ya4zilpbz6fHIm1TfctT0HMmilDud8ir35Oq2c8xEjsCF4iKonkupv4pG+b+TlY13hAaFItkO9Wj
eFIt1hlR7GDMGtlehdFiNbcYvyDu80vzCvlLlvzZkEQx/0M9MF/HRWZvZf25YhpURHUr/GoH/9j5
3k8aRHpz8TJnL01P4YIxajmpae16tw5T4WTr+HHSMoKz6pvB9xtgcAuzEmKEzzNbueM+1RW2umHq
Dx5cEFe0MHZtPICrVMWHHMDY14mJQ74pvbl/6NHQaoGW6SjEcGMmB5lU+c+s7V1OZO6WR5Kl7LkE
+UrgqgeFuawcsnv8LdsGhJ7u57t6qSgh42QMvhuZLu+tUqkEFXc7s7EZttRlmfTTDRzHb4HT1nd1
FafYo/qGHU61XLodMyMP42lh2Ye2qPIxauM6QCpHn4aHufKRFFBknYLpiTZV/LnVOSjmO0lCw1Aq
2KkW5YrIyrL0Fg/VoGSaZUzltlWo/hLUCFOpkQo3BDlXfEK+sW+v7L415225xIqWlWoyueXUKnmR
aLp5Uc7ZEHESxS1UBh3dn6yRX8wWYV2uJ4comNoTRvVJFS6MRg5jPQ5c0kapbCxMR4WdQOGq7zbf
KVayZovkna6IwGY2ZzfQXnQISNLwN7ELzC2CJZhKQLTxrG9cJeP2KkMRaiegBQAJlEUp7sw6L4+N
jlgexoejhYZnUPh4uS6CLUCduFVPBQasNHDKyVR1BY0urYa9MKxy3JqDl1lkDFpD9B+H4Dti4/U9
eGh5C5YUkD6DpL4Ig1wbzUMc92DrEGJ1byq78qKhYP6/E8qcpkcQpI25OnfglYvCe3Gn2eQXIa2c
7GKNKwUpcQNK0UH2rdoLACGP2diurakcyt5+MFvChz4tbh8VTedMkUjQx9kBwfGeqnku7uVgQQFE
Tri+1FIfL2ELRMpnd1G9utK70f8qhCPjyxmh9GYzLOi6XJsrEGPexk3WiGzTeEPbf5Z6lfdh3Nh2
vNM0cKL7vKyJU8bUiOc0hwmBtZ1t3ZXgZWWEd3nWX5jS6++KLjflJdJPpgcFUqcHVbVNhYqMPZvL
dta6BLD74iIIasq5v6fHN+o7T+j5ddfPxo+yLoNnvSEcoDtT6+UWFmPehYNODhLFPfL/ODuVMBs9
3DKasE/z8TZOHK4FOApoTpnukt61gZcjEbhU004x3CNT77pmxhWI5kKIkph2J6W+qF0LWEXnJvHH
X36GczEJAAUYrTepDRdo2UyhCAqXwgZUbBuiFch7aGasmY1uSI4i1ptLhxrO3bVjmz348bAUYb6k
hEtJ/XLfQpjAkXucrTTygtn7HUhhN+jXVtl3Kj9xRxqzup+bTXdhZxWgjaGL7bAgYhGHY0t/Cup4
vpgbdENRfzeBUMC5hyjjuw8cCv8Jz/ObJV2RZA+24pSFyKX5X6liIZeLqRunay7j4WhW5lCEDrCH
O7+D7h+6ItHSTYHP1TeTkCZuZ8Q20zSyRzDEoUimON6YulzFxYy0uxmbMo231rg+mHKLPrnCzNS8
80Xi1dez44xp1KTZ+FOjb4ns3CqcyDY4yVWsuRwyAlD9C0Nmgn/TpA7ijeOU1mHDPAMRLxUHqMAl
zoh7UmA8mZlilO9RwzL9HQbnKk2T+TsHAfuuHBNeez+adfVYGfTiNkmy4rSTzGJX47wXn8ugrVHl
axuxsZlZXvcwOHATll35eUl1yEeIIh90e9K9ULiFBm6g4juUcd59ozhPviELXh2c1h6eJoBw30Yh
rS6E367dNEXe1Pcjpi+gbIHAdS1tanO4swx3ebTHsQRS6CGwQFLg/BxnD6hWIBK34/VLlaJlHMT9
U6z66nkWXiCugG4I/VrXTLB0EnAL2OYgy3/wI7rvpTa6XzLVqAcnnglEnpuPN7ml1WTp3hzIsElc
ph+emOvPJcJ7vJUy8buN2Rmpe5l4abIvMS2mtpEzJGsG0Ygr28v8DEPvSY/5/KFfWNn1QNOe3KBC
eXfIiCZh5acUM7O00GWb+8X52jUDbem0joOdNCBHYpOMYy1QBtOrNk1SNpzTetbRqMmnmBo/sfof
PQ0vxiVTXNu3bpq4xh4hgUTe2H7sNVs81OkjTipQ3zPPGjQAEH5Z3c7sXrHp56UvrxPTxQWj5Yd6
W3/oxgdPMWAOh9Kd+suR8aj5PV7A/odWl8Zu6PlT5W4NrMn/pNVo2btMr9EoTTRMSqI56ZcMvIXt
TpeOsAUdTLrUIeOI+qvtM1K7j9m0Cyeumu4yWD+vaG58rLKXbvCg6E/YJSZdV105dTMYF3pVT7yE
OB3zXdK61QBtWYmGTMlvvIiimcvPMjOk+Gszc9KdsdhKXsVII2bbqbWsipRG6dUV2gVBfli0qu2i
rLQxRNXcuEsvU79Vw2VcGmULlEOI/AsNiMr+ls4O4wU2xFsueC/etCu09Y2LRa73W2Ym91LiiAIt
s9WMSOnl+NgAYflBfaS6sAUw8i2B2UaSp0tyfdFQ4gQZiU80lvRbNznoqttC6bbg3+zbcu8lCip4
EM9MXwqyvjWzqOsveSKz7yPHKosG18uYI+VOzqfQpHV/gUkQdbboJhIrox3sds/dOH+tELIIQkVb
5nPGBLYKda1pvxuFPcSRKDgU1widr/WllZfOtVmIBn2AvHJ++GBmp2ganfqxLGbd2TIYgS70Pwwv
TAdIhfVzcN36dxOkM0hKPbX+uctpojlLy538i0bqqewDPj526sq8OgSerParAc21xq0YdeUCDTcf
5OePu6pvWrdEZyjjoN+ZmEEDPWk1Oq1hDAXdw0MwJcte5fA99Lxv/2mWQEP61SpIsb9uEHu1M82x
ZVGFl1p9bdZEaDeRXWRjPnCGUf32gRCfWe2JffxK6RWfYCG0UZImenF1kDVQ55L53N3sVMPjx9v2
ZmTAfB7UFAMDh1UAgLx+IDoWUqilqA76qjGaUNZQ0CRPA43D6OOV3nuev1c66a0r1SILplfVQfNj
eWnRZtpYQfPn40Xe9NZXuAEYbmYwACRBlL5+nJa+kA6CuzoUU5zvutqv7uLYbH/ObW99mvxFu/x4
vVNwMgcCxAqYthfSHoJoJ2+pzzvUQpe2P8wruCzWmqqMoGw5X8oOkUrpZs1FpeJHUUh1D11J7bTO
QnIWlIT7eXGlGzpian8oW+pnRlHvvFic+/DYBWFBcHoZ0v01ZTDmuBsbPriDw3e+7w3GTgOs2Mul
Oecm9M6LxTeLL+9FtAgi9us972izE+BVe5BTV0ZebeYb2tDiDCzuvefxUEXhqK4ojlUT7G8QRyGN
ppnsUh6yIjBpV5S/lkIro4Sh8JmVTsHB6ztlSsCghDNkowRzOjChyPCmuO8PhTaKbTnU5gXd4OqO
9Ni40Fr41YjAJLdo0o/fIEwBHJFTc7sYvfnbGeP4TBx40a99NQQDAkM/kjfJJIfIdgIEUEjMD341
T4fErjIjEt5Imh0kmbsvuM7sEGOb3NwKs4UJ0tI337h93wSw1Pz4Hk1w+4crZGtGtS3wW53GQEGc
oUgVdNmD+bIyYVdEuVthKgKsPr5oWqu81bwq/lVYpXbnO1OzbBarKr5qVlX7IRKyZh3N1mJ/Hgn/
d1oujH9k4axvACw0bC2OMN+xefLITSCHQEwe45cGdoVLnysayEJ2MmvxmfWd5IfVKnlk6HLO/u7N
YV6HczoDM94+7J/TqCvKvGYN1/+ZlqlxU2fK+M5S+e7jsPHOYeaMAelehb4wPjsJU17dgs1NjOGA
8GZ7IB9rb0cXi2e7dfrNPy+FtxHqE4iAIDJ8qo4MrwLpiUXIQ+GUFjRK8joAo9+ztqvOPNSbYR/A
gvWIGlClWfENH0JDTthwquUwdd520Vx/S6amtrkx/XazNLvIh/TMl/pmG0FqIyaJ/jgfKfCGkyF0
Okz2UvuWPMSSMscpjC/kgTqiQ0n/5R93ccWEIymwPhwAihewzl/RdPRNrSraeDz4Ay0QkebTbpht
I/JNyJQfL/U2/LDWOoP2mEETv09dtDzcDwfR+MPBFngSImEv7o3eURHIbaSRlzHZNi38PuCoPxWF
2A+tGIYLLU2cjZ4q99uZX7Pu4avow69Z7TwR2UC2FWTu67g7F2Wja2kzHjJKoXAEwHmhxgA9JpNZ
BzW1/yCyWYSB0bkP3tjoWwpT51tXljodgmCfmb3+8+Of9N5bXyEyFsJ/ZJf6yU2ANeNEX9saD8Og
pzd2mevbZHDaK1qw5w7YS6A5eXqky3n16FGS/Z3aYKFLO42TOWCq47lzHDKKHgdwg5g9ARTy5jvo
8JQI/mCqbz7KUQX2Ek6w75yakTUKK9MnzevUEvbmTOvbGwvAV7rXV3/s5KXlRtV7RfeJcqxjo55c
yvpvxqRp34os0R8/3rZ1W948yqrkSiQATHF6hE2FmFmRWuowLVWFtNZYbDpfVGduqxfR1dNleDc6
SKbVPuU0ChTMEo25rOZDZSTdVms999PSLM2utZryIYFHFbWl9MKkbI1PXpZ298tgs2Ozklu0SOKd
J8vhGnybfUGVoi4+3oP1sL75cd5ajZgMHpCzen2YDbPLZbpk80EZzhCSIZXbpI1/thiQ3yfjVP9r
yotcISh2PFJsiCsAMV4vF9B8Xwff84EOOxM6obJtE6tzjJV3Hgp4DC0Zbkzg26c73llS6KnZLAfN
1dcmIU4F9ZxaYa0v2i0Oqv+Pp1p5aAREAi/3x0lEMAcNSERQz4fJ1bUrzayZLvtmvv34Vb1zXAMM
730uf6Tx3zC0yiZOSy3uZnRVFl5OMWpPZV2f44efSrmu6sUQfoGpgiBgrVODGeWYk98GmXEQmddd
DS00Q6gXgiakzeCjpM+0l91QrkpNzMl7Wxxq+nwhahrFTepULf0Z8pKZ9s6t5aOgqPkpyX5gXA85
AzqMFqszR/jtvpAEIztCYoRUIWDB12fKLZ2mEtgDHpo8xiaqLc2wGuzkzGf8NsayCptjIyIG+/LF
+OOv+67TfGvAB804ZFUg9tmol5u5Qxg+kJN15oHeHl9Acyv9Yb1m+CTXn/LXUpluySAzG+fgO/Sk
oTubsA479zawW3XFBNnafHyw3qQpnFmW0l0+GELBqarpbEDonho9OPDcxt7LHSibCG+4cdgtGHdx
0ozLYZb248fLnnIb2Ew04akmwJVxmSDU8/o5kV+i+dpJ7QCAyLwgKkjtU9OisHhds+YnDRLIbT3n
DWIcIGQxbHAS54cwyzaLFqTkD73N/DYyREDH8OOf9vZIrb9sbdTAv6C0OslGk8kN6sB0xAHf1OIL
n3bytfTS/Mwq7+w7/HaaGTgL0T5+SXv+es8C0obQZKYdcuzqtyjetRs3NlrGWEnXfkrdNN1bcCvP
hOB3VuVo8Sa5voEpnkJejdbCVrpl4EAFo13GWLn9zvPM/JkVMtkbQ+Vs86DI/43Pub5qj6kskDdS
bp72ZEODqekGd1kYXHZ5ONOYQ3hLAWUuOvrKfZ3swTtpZ87XOy8xWBkzSIWB9edlvj5eranpiJOo
6sg5I03kbrtNAaKdiQtvV0HyDGwrBwVqFhLFr1dhSNaanXSbo+ssv+DL9Ru9L89daKfBhxrfpdDl
AwUhufI+Xy/CrMVsQP84x0Z4twQn99pLFitMnNrZ/9vJt3DuQ44Pfgp0BQTx1sf960xWFvVdQ656
LKXfXiM/bEcqjsUZI6hTETeUz15OIMUeoY4u5UmI8wwNKNXAeVjSqQRHOAUm0ljmmKU3rac5N7Mb
Z7d01IMxnAqrYYzoA/jYBM7odKFG3xogPq7rCARbWkiZU1mARJJgrwIja/ZVqvcyxFeJ+aNWG+Pn
YPGDb52uGSSbZVeYlOyIJ5/5sE7D9sszcbb5YvCveQvyHvN6oIRm6yZjCxe43sLZaq/kYt8xUT+n
M3J67k5WOxUwB0gYiCpgtUEaxcaSENNqT+RnnunNwVvf03oVkXfAxjutJ8k3pIF6SXlss1zDzNGC
eBpAysOB8PfHB+/tSmSfK0Z8pTiBnTtpcCT9EC/L3CbHGJfjcNJcirqG0nyBa7D556UwC4d9hSED
HY3T+66sWnCchcJsQFfmdVFPzF1aCJ1EePdMiH9TupIMQmGAuMJtTvg7DQ9TRuU9VnZ+rJAPgSBi
y00Nrh9ILCJHG8eGdEpG0+ghBgri92hVamN1mDEkc4LMUsYM5Exy8fbcvP5BJx+4FiMT13t4PoBH
YYhllNpFXCCgeObB31sG3iQ8SgABWFyst9BfcaTDWm3sGis/pl2sb7qg1O99a6qfPn6Ta4bwd/XC
7rrImxJ71wSC+vdklToFWjVJ1GFGTE6dQh9u6Iyoa2Dx2JyWFnUmaiTbZW6W7YBT5pkJy+lVui7v
0wggUGJeBGXi9fKeDbIUOFt9ZGLk3WRwvELCyrC3nDndoPacHHJcNP59Z18tepI1CTPB21T69VHm
WHG7McpUgz+OZ47Jm+SMZ6O3CueQ5yKmuSdb67gKPLiom2OSN8mPGnUuEF1txtwfR/emAECUGDaj
aM7psI9dzY2QaguwMke+OlqI+3TWnGD78ft+G2LRrMK9yPyPIHkqRZChqR0PpuiONnDlm0LznG8+
QDYgd4VxO8jYORP+3lkPrjtNSX3NUNGjeP2C82LwUgRd+yP4veUOG73pvm09FcZ+pd82NnoLHz/f
i5jSyYFmXsPUiZuRcbl3sqDVtLVnAaA8Cq8znF1Wlo4Z4oECkEeOfvKMdJb/LVh07ZfMUX1JARpf
JH1fwMKbRPmpU5zWTcu9eemQJiPG5U6BvmmhaunY2+VOyT9WeLuuqaY6tJXv/XElUIYz2/bOx88Q
iMYgEQCi5em4wFaOVhiy749BMRhgN/z+ujaEOLNZb1ehRgUeZpKtwBtxTrg9Qzox6kgWeXTKXm0R
JtAv6rat/vlZWAWZYsRtLRpFpyJbaTG50gaFdnSXvogMP883oHOtf/2oIQmbkF99Jn42WP6T9442
NKRXK1+OJSXfTk8XsQXqmZ75fN6ES4svmTuPoLlWeyst+e+gvHIQOh1tiSNjHK3fJokN+8IqMmOL
kkF3m1lKvwRcttpyQoeBaBgUZ7LlNx8UvwDsIiypNUfigL/+BTieUO9Y+niUiWZfz+M0A9zFd88s
FVCEFZP98Qf1OkJz7zInslCuMimSOZKnJ9GohqHP3XZhGNl8B55YN6E7LCrMCse6QPgi2ybpaqDx
8aovmiH/9xn/tywxg3YspMK3XTVAHHJoHGM5yNmqH0qvliilTCN40hzHSyNaPC+98rwYGwvbSkb9
0oWHTRaXVcW58c3rvOrlpzio+sDPXvUPkfJ6veNmCiSqsumFycUvQRlXS2SkNMQaFQz/NGB9WYpn
pZyH0Koz2DhZSgIxLarOhfMA92Nfw9EAw5KIC4CR5wr0k0D5shYVAqeZqhKB31NpWEtoZdGpQj8E
TRp7kbPM+X2dCTCgpOZjup3MuHscsTVoNuR7gQNAdoytaM6L9ka3FmFvEFYaLsC9wbSw4ka30Pqo
2rvKCYR2H8Q5MptOqj1qBsP/sOJ0PfoYTH79+KC8/iD/ewriCkR8i+4hgkevX86cuh16tjrHE/U+
1M59adzZRi+jFnWjh0VN+g1sj/apxJT3ds686kwd9s7hWCEia5+U6MPc7fX66dxrhWsty2E03H7T
awCzUhImOAv4OXz8qO8uhXeBQQOT13aa34+qkhK1Uv1gpxC2B19DSkgUoKR6OA0fL7WmXSdfH5fo
OjFde9ru6a5ahTlbFf4NBxzNsLMAH/S7F7kZoV3YoehEc0O2WnCV6El2ps3xOrz99z5XrbCANiQB
9sWf7a+st24yb6yhQhxU0XbPGTfHlj9tr93Q5HIp+uzcZP69XaWzgeUwSRqLnrzAWuZ4a1H0HuJe
FnvINf5Vj9H3ZoH7cmZX3z7bSt/lUvdRa2D8c7JUOho2H1ZrHeySkBohjJXtrKBtf8A7h/CDgWPy
/eP3eEKbXrcTRfnVHw9la2BMpyLKsCOlGNNFP/hZN3q70bebdgtLKHmYgn46VKoBD5zmaf55tK3m
hphb3XhOnEUt/+KZm+TtoeK3oN+AxDYJMR/s608FFOJIvrf2f4FypPQjUARKkXgsItPPU+iDWfGY
dgpIYtWYzx9vxOtM52Uf1rYZd+cqlPEG+LRoNYq+0rIO2NCMV8Uiio0egKT9eJW3Z8lGJJ25DEcJ
+YZTsUf0NxYMkePgYGo4cOsqMNHPH4/xLPN/vigA4HBmid6k80wTX++lqfpJEuuyI9NeY4Mtbrlz
Om1AciiV5+qYt3tHyqtjkAdgxF75oK/XSpjOt0Mg82MTB9XPXDFaA2RobuMYkGw3xvWtAVtrC/nU
/qZNrk3Yl8gclRVwSAgZkTcAmU219lwm9Ha3OdL2ah8Dm3u1s3n9uxatbVDE9Irj5GfZJujTAZPf
Pt6bKdPRj1/se1vAJMHi+zVgH9vr//8rKgHJVYmDZjcqYqrc60tVb+vENi4/XuVtqoVM4ov+OGpV
6FSdxAcpekQOcA06IqFm3XT0eZjv6hNMEicFMq+8n8Ad5ObjRd95NI8CjSINRWNUSdav9q9Ha6RZ
KPgqDXkzOqjStqvLucr+PYei0YnO5opPIRydhj4v0TWl5qylBihElCaI/umaZu6qXGRnEuSXgevr
ywtRZhxxGOOTJBP7Xj+RC6Br6JaBrrXuxdCDAuk++7GWXFsiV3ec9Jahu+tIyEaGg5BCARgnDREz
9twIa3H3gjLYzaEoFBqaINNoMXZvFpiSZL/wSiqvMMLJWvpHUyVdvtMz17hyUh25ZmSeMXsxYF3g
F6I8TiXNYP1PBTXAD5UqnK+KlkMTtsQe+E1rPRRKz4J8AGT2B2prw8+ycfiNwCKGqDO84BGe/fhr
GHL6tVaeVc0mMBk/XAIS1Z4WvWzssGwae6frKOFFtBNG2LU+7nBdrfOYKVigMgQdPS34Mkvzuvdg
Wl+CZM5+eWOLIZFWWep+mir6Z7XoarXxewMyoUTqDlGsrHO0awwgYj0q61xPoLjosdhksHC1yMyl
+RzTn3uQcaL+1A6kYGYwAlq48or26Cw+tPtO6v5TZaGtGgHTrm/dyldGWMq8pC/uyazajEUGV7Na
rBIymlocNzIB9cMWAx0it6W/Kn1AVfO/jcgonutknrQXAS9xK5LArW4bZB18U69PS5OjVFDFsvrl
ozA5xH9Q5t7BJV38x6quo6Ci311d1tlTnj4YcGA+/vhOoJ5vVz+p5oyqQc7KG6pfkxPeznBfn+sv
9q384X52RNQYUTrsG28j9x8ve5o0nz7zyTdfWX4T2xqrFhZzkMV5hmN3pWldiIdgCKzbxSt96Mcz
4e30/j9d9SRVz10Q+EJOPCtMEc9jf78BdS7YdgnXVNhnYvZptvV6uTewaoiaup4LHtJV5qYoymjW
/6CyDqkr2X68ne+UUgROj8uRoT+94dMioFDmSGipuiOWNDV+QaB2rvGn/51ihXLfBCulO9XURWoM
4HpMrHVaaEePne0MO/RUkk1ryHw3D059aZNDXC594m/7ir5VrEt1RRMBaire2ZfoTthnEol3wj9j
CR0fN8SbkUI9OYAJnEtl4gVyrKauoajvUA9xa+PMDr1zVTOwArqPUhpAmVPNDgQtJ3dWfXFsB0i+
eP8Fm3kZ4UXEs/P/WIosDNem1acACMbr7zm2rQl2vkVWECzeRenG7sYoZHCJkNV85ut9575GAW6V
WQTMsN6hr5cSFmTJ0SnKo5aYMHsZkZGBxF11PWpLm4SdFMEDtcX88PFxe28zXyp2MFd01U5vbFRC
ULXyRHUcHOww8ObF/HcSVrSkfnImoT39hsDuM/1dPVgQ9OVOPXlCw6qyQLlBdawtjA69BWJZkiT5
xWQPCJVOXbb7+NHeafu4OiJDiPGvc/03OqUaTpWTXRSrWL0N5ahlqpJnuHr25kjjFfv671qBUn9H
YnmF9H26tUE0nAkcp9GR0holK2C0q4g5krnm69dqDbMS9EJ5rRmcLclk9NZypPhUakZ6h5yw2JX8
xBCSS75tZ0udScjenCpaP+wAJT4HGGDD+vr/SshsL4tRTykNJjJG/4ND/Nuw7Ro96Sy7bIAGXgRT
X595z28fmXwJSTjG1tRodIRfr1ktVZCRS5nHuF9QOIdW3YaNjisAdoz9fV5M6Aj0Q3nrtV2/9Zf+
HHb5TRTimck/2XhWX5F+r9ef3CKBmmKZR1t0cjM7trrJFudcJfPCGvg7M6ROAnLKcJTDDDfl9MuZ
GLSQCZTOkW5+b4RxhecqvM4+uK6buBhW1RCt2NjALX/YPfQ+5FFiRGR0Wjx1lNS5/JRovvtTBji0
RDXeHcamtObahEs1OpieTJP+gOaKfz3U1nA7VkJsJZQljEoKyLc1U/eVRyX+eHNeP4sKO4bG7cts
Y3DarKhv5yzZIFNkXEBIb1x8WEd0lWJrXH5q5mQmMOsFrHeFnv6zhVoP0OvCXNrIRVPuqy86CDcC
f8kLVND8S2Mee31vuCNCPhVJXRzqyJKPeJbWhhM6kL9asGdw7rfSTpwbK43HKQRx29zVdWnaYVdV
+idtcPj1KlPWVezY5bPKUxshOw5uVFYJHN8FYVcZQtoaDz3suz14JVQhhSq1+VxoeJM+mOgIEGbx
Ll3r0FMLTxVDrm6Vso9LJ8SMnNNYouBa2y7JvOFeks0ChDWmOr1HZzkYLyHNQrLFQ93yItklZbpB
cjv9bGma960x6eOHk/Lshxl3hk8GezJcVUWgnfmwQKtzdF+dORsuFM1jB8dMnXndyQWLYIIx5Q2k
XwtGOWTnIRt/Yt2OQp6H/CxSybTY4P+uwg6m1QZYyApDf0yWrD7amSqYh44IF25cLxb2Hl+f/gYT
c/mEW5D2JRg0p7tSlYlChmENGEilQaeupabkElW1nnr7cRiRcCmEnz3DhXeXcGihFoXVyqkc5WQ+
uQVk4rBDakSEi/CU2KliygFTTSOsd/R8UPWrzQpVsQAZJmeHmHaWRkbRN89oGmndJq+xWnanUc17
4PS2sZ0C7JYiT2scpKF1kQdfUHyrZtqGPmJuAqPHL+jUKSdKu6m+o2yPbzMIBUNo9PXyMxBqvjb9
tBRR0vTx7ZBLdFqCWYNspHf58hlv91zbxHmjXQyTi2w6EjTZbawPSmwSBOdrFCKQVdkY+RD8cOvB
+JLKvsi3qZz9pyKul9sSOqa5QyxM63FcmkAxdLZ+pxw5/6THjbjCqDtEPJyMvd92PqCgRgAWn6u8
9EdwhHUeXMuijg91j0xVmGFVjJ9aIKjT8mRC3sXqstC1Zffg1GUTRDr2oWA/i8F5zqelFWx+7TRb
qLUaEk34gjziXVrrt6VEPWKTBabK9k2Aod9maqva2GDMNmnfZg2I+ibRjbjdZK1U823RYlQXobE/
HlVTN/MnpJa17DPUbJEd3EY4GkjEdpjgCxup1j9Yuih8FB2yuM4uhmVUI8rV1ewWt1Oig64B5au5
Fx5wAy2qu7j+mqEe14cNbkP2JotzvQd9QWcrxGVp2AP8QGmEmlKgwjS7zW/PlfI7Bsr8FcNJ5gnY
kdk/CgsVKBefLmu3CNHflJqW6LCTM3PVXE7aKxoCRh728SBQy5xHMoyyNYPs04ztM74XTW9Me5q0
WFR4QzZcTFbf4I6cd824FZqfrE6i2pxfl75e/KZV5d7Mdoa3VyJMB3mfyXBv6cR2z7bV223EUMm9
RlwuQ65OCco71aC2giQSAmOgnFKFrJGOrfowD77arwhi/gvAoGSLqY21XDL5rfSrwc5mbUurz7zx
epXYm1JrEQG2B7DEl2hCtQ+xGrXqspI42N7guBqkd91keTBJaIpdGkNfX8HbrVrUx7WleE4S4X3y
hY/1V2PhKw2Vyoq70GhK75bntJadNlfEKzG67SeEV7U/g2zA92NIa6FTpUqB6kSRidvJRoTlStVG
HF8ASQ8ujIQcKeLQF32kS6s2N7k1DeZOTQpDHbtxizTqDdGXO6Me0YRgko3GQlb7pYdrSzJYF0Ac
EWITegzteJn4hmCL9AhO1PzwsPZV8+yhXwHO1WR6vDN50T8CCNVYacfFiOidmcYPoy7LNmzxG/oJ
NEE4W0NT+bzNEyEuJdIqXoigTvE8Gi1UDzNJFn2D8xpha8rNamsG/I5NE8TptZPy+9B6M/I0TLw2
ebb61LH2aw8CQ/eycT/HOWpuV4is1tcMpFBN6PwcZtvqyutwW2oz2rH24q2B0iy+eoK+Tdgj1PW4
cM3+aYe8kyH9ghggP4pAAeptc3oQvY++G/zpoIHpv6h07w9G/F0tHdAUc/R7l/gkDTOyREEPCeM5
+3bQvRy0Urek9qal3dWssmiJQ1MHR5qdO8zMUSVauhgN9jnVg0CDLKbZYS6PAMUCGA2ild9mu27+
+H1lHYjlKHbVVmx/z7O5fWpajO43rpZm7KzlJfV+7hrvyMtdmqiRnuLSq5P8UWtSo9yQXwyYHKHH
/ssucg9EMg9JFi8NY2ulHYq6dpqoJnSSFOM9mk3FGHK1GOmmGifa9AYiExFmOLWOW3qtzaE3BAXy
uiUohc0y+da+jqnJorbTxVezdvuK+ZuWfYX77nyd/5e9M1mOG8uy7a+U5Rzx0DeDmqDz3kl3NiI5
gZGihL7v8fVvuSJflujSEy3mZVVlaVkKBdzhwL3nnrP32npXl/S52pisdYBNz3RuQ9OVJyu9Gaec
G6FZtbRvFKHbw62T75Ki0F+NIOZvgVfp9yY5NaEjlUL8xsKh5k5rQVqwFYD2LHHBoh6h+8N/COYZ
1BWVJA26zqwAOqKXt+iCwVSiORaUxlqfGW25aiAm7HmKGAmwxPTOtMc+Vv00qzilFyWLrD1Xufis
xpn1iKwgj/AL1r1GAZYY645Mb3aHSpK/R0mrZ04jpvHXkqi5HMpCku3ULlt6KFGlCPdlKkfZBd81
PTftEI3U0WWd+GUxpzBbU+hb4D16yGZFGisnSjtwahU5DE+LEGf9NkVRAXejrEPZnhsrU+1qEYbK
Y6WhW0SJw4vVFgs8NlGJ+pe6EPKvdUym+xowmrhK5higJVb9easMeazb0BYxfst51j1qati9VLBb
bq1Riup1r/ZqyPZjyPdqYVZnJHbVbUHUXwquoKIizDh2+0Ugl6IN1CC90U3hq14rXcEkK2dFHSeh
J6A5iwd+7WQyJW+SLAHeWClZ04ZpBtk3BczmHZWJSAs2HuJ3YIU5/DFa7+Eq6OUigepYqcoDq7ea
wC5bZDgcjKI4fHZKcWsw91BALcyLumrnlKHZmPUjy4UeK98KsszkmyxUgkPciSPDJXUCEdhiT3xg
VWeXmdpEBanYpdJ5NnMrRgebaA90PkRjF5tmka4kqC2ZzWQ0MO8KltrRAcwyzs8jdX9vKxMckVXf
QkryGQi0PTM75soElals+eMMY2QE3NmtKDh4m0p4LvPWShYxeFHpYi6bNJKq8q0QdfiD4lIvvd+b
of7amEIy2/q0RGdFrWXYTWNLsnLPCfAL03u41RNuCWGrg6x9jIgJoWNL4KctRvOgu6o5lS9WLGUA
3oC1jR54Dxk3VmnyNyIOQg4zxyQ/TdIcjccsaCrtO79fLz6nAUo4AKOxKG5rlpnQ66xGzvYRiwbs
705WznndjPla0JK82SrZFIX+SGac/ljBAN7DwNfvY0ntFR8BifQdHMbcuDpBL6nb8Si2bj7iVfPb
XulTd8pKtWIQ2dcLbkel3yF0s2Qv6Sg1BlblFzA0Ve+KdKRiFzdoV8LfKVWaapZQPw/SIk+oZsVh
OshSthi3s0pk3qpc5GZyjdgcQ8fkBRZdJp5TwsIlk1qidOn4rU9mQ3DQIJYvuRQI1WbOG4qIRkcC
bDMvVLC7qHn+Ven0mb1irtPUV+csDffwSGLiSumIu1LASQ7SBCwq3xjozTtBX+JBoyEu3iL4HqnU
TaN9HLporDccYwAZ8Y3z96oSjWM1D4LgC2AeZrttOmN0hkKKZUdjIbrVtIr1G4jfYHht2OkK+v6m
/cZJWbyHW9S9skQLpV+KmHMsdcxD9Gm6vEklQZ2dgWiXL0IgLC23nMOE38S9uE84rLJizBH5xebQ
GK3Nv7E9TWJSc+bIa6FagflpjnpTi5M/SZzYXCWX59YmhEgMdlUqVfscjQ/EizEkmT0fiQb2pCTL
D1mOm8MWa11+m6Ka3XswwDM5wVBLXtgKOCJKSO++Gi6ianf9EBfPVGCJZ05t6WBJBGBdaZiBYEWB
PHOssGZPk+eZPTdpltBph5w4gUhOWzes87JBbWMptTPAlONYoadhSsR4vsSAKendrzBLjs1KbGVx
ZWSQjvZVyaKTxo0k7tNFkm9zq681R21CAjr7y5Sc044o6G5GZOfLpInTkyjNaQHRdkIHXjat1bhl
KxgkZDETCBxtMEQDotbS73ud/2KXMVNJXip1/Jq2svrdMhfrPGujlGwyQQcNKBBYzWkuD57Eul9u
8kRQY3vsRO11AMmpQroVzNJnuZ0Q9ia51B0JudSao1xNy1ctqMtm28wjyPhguNC+wQVzHmfD+T4q
jT54w2xVotPlF56hbM7qXVZMCelmPKajN7bzDDFfmxfdliEhW3sTvtjiDn09ju5I/Ncx63Faw1MY
2fgkJGyTExdE4ax1o4ieBAr2NyMIl84BcipCQwDrxVuvCAyaEzmPvsEGzpX7bmIEhWetHQ+or+dh
HVhMxla0QqfvNaQ7CtNi0t4ukaeVW4Iw19xKDy1o+hfCWGJnSKbvMxBwkVNWDDhZtYjK4N5y4uTL
xs1rmaRmxHFFjgtGWOn0bgGyh16WkAXh9UKv3nBgNGYOyPQm2HdU4x6agoknRpZDAEt0RzuH4TXw
oxLPDsBgIUiO8FANYQM6I4c5CZpT2jZSPkPhVQYa7ooQ9Q/xeCFWqnpuYGkP0txXEnQLl7kekzq8
pHj4Qi1uHE0FF7QWpKFQPHlk3I8LPgdZCU8wvm2r5nIPGk16nKaY+RsbYv86ReN8RIMw3sRJPgcb
FcZFTcFVCUfQ2SFhQ0o5POMiI1I2mqbyQO5MDnwOXT/ipklRvg5R3AZba1lQ785Gq6/r3Ki/LQFk
WU/GAizY/aJGuWsRvnQPeLLZRQqNKbvUYaTZGWm8d+CKe9zVXTfTyhQssV1nWtJqN4BjDEinY5lz
FkeTsh7kicIXRYC6w8QIBTZQSGxw8maGYan2YnKYF0l9nRrDGGw5ldg6wXJFqiNHnCJtY9La0e71
oXtelhKmRWkYOUfJKDZ3EwCaYCcrKn2PnopKtKdIb+8viSMPC7T/vaVUY+S1JekUrpYYxk0Qqfox
iavlPW+FTnX4d9XfoyzV38eastm2uF8vgBzbidSF2nw1wXFdLhlNiR2UmfJEGy+8SweoV5zOY3mw
Bwr/FvCeVd0CFQhxBpLEmXLgJVKCpQc8vNeJZITe57xOKlRn+Js0NPqAdaRiQ6YeaIu9jjQeiCPJ
Eu1K0ZvuqZmS+Puf++K/9L4+DCkZUV/1R4V+DORhKN4nYbih/cssS3F0c6AghQbV+bJ1/+cLXjdk
r4dnVz3wqgBZ3hJg816lzMCZ1xXx7Z+vcD3FuL7CVctZK6pQANRZvNMTsS8eNuHrOH1yjV96b5fb
hhoHqSzCFdSBV7ctrjQGNFLxXmzaleoaK2Hzz0I2/j3A/ekSVzdqWlqtMye5eEdH7jX5eyR9JlC7
8hH8eomrO4WVUIKnxLfgzMIKWcg2SeKPtdt4y9Y6hbeLE63+/NtcjwN+/DY/fanL0/HTCELDNdtC
py/eI7Mnp3dV9/SLVmpZrLJwXQhfcG59MnP57fP20xWvhh5yM7eNkXJFHStRQGRZ+9mw7nqUdf2d
Ln/+03ei78daTtfpXRREXxXUjQ6/OAi2afuJ/uSXGdb1la46vgHu39jo5+IdN8UGRagzGw27Ueb2
zQHUtCNKrZ8U3xrpU3DUb5cJFFoQbi4KYu3qeafJulQM8op34w4hxzZ/jLcleQR2ulLvOEynbnIA
234372f7s+Sk3z4yP1366j2goT7rsWwW74P12k8P1O7h2Lim8i6GR6LtV6ry8udn9Lfrx08XvHor
EDYXytwYxXvOG2d1j5j7HREw9p+v8vsf86fLXL0KGG7hUIIxYwmR/PPtLcBoF7TRJ5f57eP/01Wu
Hn88GpHS0+Z4zw2yD6hG4viT8clnj8bV4y/PqoCEnttVQXvtPA710oVT4UwEan3mr/rtsvvTt7l6
AQQ1JVlJ4lql6Ri+9mK8APvNP7ll0i9XIWuXQR7PuWSRL6Zf/TL1UoaqvEzSu6xP4y2iLxCrgx5i
bE8Wd44u2tq6Cw8MkhSSlorMoaZK3xKY9m4/qWjWkzanVLB01W1KYXDIF1VRhlbmJx/0yqnL+m0B
nSKI/RKJzcp4Caz7eeVR5L66UAODNxSjTKw5FkypY5BvFZEAasSx29WK+T2/HPfsqk9AX+BBIOFj
UFrjJE2WAn5VW4qdNQfLW4ozgJn4qIydjaKmq7ZM6A2CRUyLlmcvkBqdX8bH9iAvJv5fBZ5tIGNz
++S9uLxeH8Zal631ogq4QK0uFo2PX8qomUTml+3bTNZwyLXS1l/b5/DBOtHU20TlkRyVz3bCX37x
D1XQL9CyPMm7WFKognIzocR8WYKbmRtXMSMNP4tK+1SZdbW+oEMHmpQjH8pf42O8TU/mRr9Fu2dw
It6TfRbCe/6Wf7J3/HZR+0mMdvVMB9LQaoz3qfPmu8X6UlUOYLU//3K/Xah/usTV0ziXbZIzA2Sn
RVlnC9JJ4DkUutu0GZ5VurxF/2pFX39c83+TLv+F/vqn2+++dq//9a3oGIMcX/Nv//2vW0Iu+w8Z
l5d//u+MS0lR/0IOi+cApQkZr5dX6N8Rl4r0Fxs4+TEgH0Bn6PJ/Ii7NvziEgWCE/GOiZLhosduy
76L//pf8F8rhC94AxtcFXIbN7irP8k/5lh+3C0xXPwpm48KxwRyMdOvj6z3IxCqXHK73Vpx36Mtp
IEXABOxJAhQ9VDPIY2X21FjJvZ/uz+3fK8j/P27scmF0GUBKNQyDfM3rC1tWqieY/hsyXWgmD3qi
O4ogF+tWNj+Lkvq46f77UhxpwWpYJAJf+xIRpUUzpMdmXwIVd9Ju0P1J0z9zDP7ACPzPSvnjMjJN
+otj8ALnu0aLxSGzTTH7McZg3iw2ZuS3osbwadYHgqHF0dfSTGI00kym18lJndpyKCHGEDrBQpI5
d6jnK6odd5HrZiXQ7Cd+QyqrSyKNId/UCgdxZ1TF+rmM0wMPXN+TlzHPD9Iwt1/SoR7fhzgSnkF4
Q8pesHJdUgiH40BTMaSpEM3nJJflB7Uf6+culIwdct43rU3EEyIQEkEGMoFIbRFrMjVwqL1Yi4Q2
5s+/+29+DDYTGAl0E3RwnFc1gyy1uSyNYrdPRwNVJD0IN+in3PnzVS670tVvofD68Hzxfyokzo+P
tZ6IatiOZrvXlogkHFfpj1E9Vpzbg8+ExcbvvhEZsWyQUMugT/Li/7ztQ2OAsFwx8maE6NezSH5m
7taB4iezk/Vfw8SvZI2Agtap0tiZtcbvh46pBmkIHUaO5lbuX1Mx2TAG+xYKqheN5iq3bhT6G6N8
JATESaHKR6PiavmjqeVuX+ekmQzOqOyl5naIt2LnVO2ZWZcdXUxjX5JhS+sgKxzmQ05kiF4I4zNR
GoeevC/Qk0uWlRRVIOW/tMFNUs6nFIGBFaDFon2VnGb9W8BMcknIlz2zKvmZtA1Q4VTSkcwNZ9R9
xQw9eQARzfxOyW7MSl4X/blJGvfPv+PvXipFxY+B3gYrHFbvjzeXIIhiKFup3ZdRTC5KXPg6hnI/
SYtvcYrQcwZ0vddD3MB1yYxwoaUbdUN0L6XpMUbs7msQ912slfqubPLRzgOR/l7/hBLSH9Rvg3SJ
sknUxc2HojklzJBu07hMHUtQ7zpDWtwuUhRHaie60KP0nlVat0kNbdhZ5WAc9It+rhAgPzUkf9wp
qV5tiKAZ+aWKeUVoarT58/24Ygr+WGRQr8OSwQ4jc0+uqhXkFGKV9Hq311pTcZmdxj4L0rwFk0cn
kxy479ZIqR8ZNBASkO1PYVvI5MNNIq5aS3eGQK/tWEokV6NDDXFMVWxJHJDla4SGADEo11PQ8m/u
09xT1fSzH/TqnPX3FwCghyYbxDfb2FU9KfSRFnFju30+j6rDTKh22pCQi66i89ZClF9lJjKP0YR5
VEn9FyORP0sKv7yQ14sDjxQ6XuhKFwPXx2dqLNRBTOW03wsmYRgMnZKdQGrCiqA+/ZN16LeXYm9F
78ggS7zeEwo1qut26fs9JBjUg+oseSSuic9RP0SfvCpXhezfd5YK3cDJifTR+LFO/dT4EKXObLHE
t3u8G90xN3MTV0qunEbkXztuBlPyaOGgNjbpPpLEyqv6RrUNNAs3c1/qtGKS9rjMUf6JNE76dTGG
hXzx0aOZ1fB4X4k+Q6NcxtaU6n3YBLLXRvpoa7pI6EfSVqYDjbN3jRAgvtUpT0EdK64yJsFaK8bR
ZyKnr/RsXNaCkI12tgziMdTmz0h+v1ZBiJ/ZtDl3XEx913pRNQgjHSdstSdBERN60ZReRDYgmqWm
WBkM1zZJu+h76TID//ML/cvmgUuS2BCUvZQMIA2oAH/ePOpQlHojKoodQ27TQy9auSH5iv9001Up
8Cgo+R+mnIgTP16lGqxqqKdE3eUiU1qRMCcbh/RnraFffmfQRzDgLlBi9bJaX71Xeiii8ZqHZZfP
0kqpmoZmIgoLCtnaFUhm+HHn/veswVmD3+f//L+i/pezxuG1aaPXLPsvVGivxXv78djBX/33scOQ
/rJAilD/6DLUncvh4t/HDl38ywJIfHkgmGgi+//PsUNS/0JEC/yApZkUQ8xS/zl3qH9p8Meg5tLo
QN1KI+afnDs+Piu8Ytgr8eheaCGXps41YX6U8iwfxTg/N5PI4LeW7EU074aRmXg0oVX46Qb95rDx
8f3++2pQj4ByAdbRcRR8fP71JBynTIAha8RI2vOTvIQ3I9GepdIdSiUiC1E14vU/viaLvg7ZQsTh
CfXo4zXzJIhox0zpmUyamym22Fi7aVW1sScOpbGK5XQXW9Iny8lvbivy40v3CacPB6urV3DQBwsZ
a5ad5UVb1kNnbroJvJNg7rJY/8zsw67Cd/ifnZT7KpvwunUueLmv7HAfvyNlfoGZW9TP1o02+CbJ
p7Frpu/iZEtk47TJe8yAvyie+vBOSm6S/mh2N0qx1lK7CRwRlgmyVunVWuwkcPvo3QzfzfJhqr9E
/a04bLrhu6JuzMTrO8owP0vu1fZGj3YZojnNiwfHiNBprMz2eSF5nhh2bG2OfN83mzZy1T0K2cgj
xHcu79XhLiqOWXSzGM+6sFrIzTVXgXZWDLeST6J6NlGSXqTztSzbY0UGl7BKI5f8uXg1yWshjFyB
TBDlbAYbZWVslYqk+9wujRvrcXnVIzfXOof9In5G4fBG2Gkq3OK2I2PgEOvI9BD/lbc4vhw1/2aK
z7N5p5lw4gJiNTnCVSe5fkMM6DIEtSv52wBME8J+Ydlh77fKZqDBRjvTVuqnYDkFhdtGBJHBlyIb
d2o0R5ifDNqcEvKQeNdMWx319yVtEpCsWG3JtW9vi9hBOqaj9w2JlLN8noWwcpt0R+yMMT73gqOr
K0L44nJjfLbFXZV8fz8lP0DggDRVCuur/b9Owga1kqWfxzjHxKDjAFTJvnJnUcU8FQSkf7exsi/G
GkaWUN+XnTr80/eCl4HqCyTABdcIpOjjgzobXZems66eO/O1m7vI6cZ2cfRqRCMHH/6TUuyXt/Dy
6rFA8trjGgNA/PFqGunCSIZgmme99RBEVWQbOkaSYkj2UxN9Zuz+ZXEzL/wOrBgUV2ibrju0wWgM
Qq9M2f1EycuounbVzngwKjS3Y77TrfhhbtDb/Xl1u+rK86NyVVAoEL9wyUPvuTr1zpBRRTU10vtm
1p47Yx3lJNwRs4aByExrBEQt095In7w2Hdek7vAsV9F9nA8nfSxMu+1NZYM5uPSw1LgYW85//nzG
5R5/WJpon2EfgWYEKfHS9fn4G8SyxghODq27ojqg5ePXNhSnM9ea7Foc6GJbFddzupb8aSOOHrFl
6H2iyhO+ITmeUdwhdkePeddhI3USPz80O2lbbyAfrogz7Tll1o51QCrYRA7/INYO/p5E0u1gSw7R
k3RgEOX5uAZUXOC28C7s220JltzWj8SR3UVbede8ZNvQj1aBV3uy4RSCjXlIStzgrD3/+W78WIh/
vRuQHSjNNCTsVxsg0B5TQ+6GQ+MBjpTylVMXal80BeSkIePAqbQrH1B/ybfZjhsxMTEV3aqBwg8L
zW4eMTMItVPfVYdxl3wr3/geRmXTSfjz5/xBC/7T57zqDgFAHOlsRNYdFri9Otuj6USbxi935VpY
Fyyj3yXu7VN6XPzgNDxJN8V+3vYeoXLBMZVXQeQEh2hjrcPAkc8KsDuHnkxcrq3eKzNXqF1imRmM
LemebE+T8WXkwkMd8VphbmoddrDBtFNaMLaxNnbBZryVTtN5FlA12xVdl9qdaKph5O1XmW4ryw0E
xUXz2+Bglbdz8CqWz113LmpHaWz1KTsGdumr62qVnKpDeSOnTnkHPGz1WeX9o7S+vm80iRGM0OME
yHy176fMpnI8quZd/ChupRtps9wk+/aYH0mkXgtf1MfWzk8k1zWIvlMb0ZTWkUHgDJZPaFmCz+Il
nzwaRmbptNOmGW+bZpUJTiE5Tevw97IGcqJnxD7H5Kj2wBOYI551Qs45NTsIuXqE4KonRU67T3Za
6hYgxgmI84RoW1e8dH72Ut8J235jfsGz8kU6DMfcF27ZeBTwDKcEsRHibBaPu160NfXu4uvSXN6H
ulwrKmhaX0hW4+Jag4fFR0SnGNnJ4c9P3w9i7693kaoF/hc26WuW9ZxQ4+TUPHfBAWnxY79VNtED
9nw329eRI06eADyh9KPW0QnRIaf1oG96P9sVO6QTrnUqN5Mn+0AaSMP8Qus8O5TrP39E7M1X6xqN
C7oJHBiZGTBivB4yVmo51QsuslNmruJ8hayNYB6z8XXeR+ikrP+7tArs1vLycBOG2yreZMZJJwGu
2IjWVh93bfWsWg9mt21bzwgP2uyIijsHa9xe9dfK9MPB7spt932+iQIXVoByKjq7EclJt9X3Sxrn
a3hbfZd1ry8fwvnJbG6kyePP6S9ms51Ezjw6Zu+hKL2o0SSCtNxYvltKt63dedyWyZFhQpOhlV9l
kR+H684oqG0iR+K1s5SbrNwO4oOBXHxOjkt6qOpVxISA1bhFTGfYS3G8KHR7w3Ll4kFXjpbl8mIO
/Tc+fN2t6HcmZ7O1+zesn4p+l/a7RPZLyEfCSp/fZmpFvVgX6Gh7HV+WoXgpObSNZiF85yvyYdQS
+z79mjGBbgO+g3ugOTyiRZTaYrKsOzO0NZKSQnuMJLLd9/l0NqLboT+0Zgx76TFGoVgwc8azYY3/
sJTBVH8ZL/OqK+BPwBx93NiCXG7Bg0fiucB5hhY/2eDCU7wa+K+z1MYnO8d1KcMsA1SGyUgcxvUF
6fLxamKeqDrThuZMg+a9bSjdFBDoiIKxj0SV/Fmr6GM7xGR8zlFVA0N4OR7C2b/8+U89LKYkeotr
OLxLdAwPvURiEx3gr0wSLnX+NkpU0YmNTTEMyh7hnkv4pasuYbO2KmPblMo/5HZcPhCwfUYpfCjy
DKRr8L6ABzYWo0k8S2bwhXxFzadwpL2q70NQJ3YUBqtOYVMV8hO2y2NcGydNL3NOI+LJmNXsHx5k
+TiUNRqwcdCuHMavKkvWpinMRXk5B824UjGfRCr6AL2u/cusxl1ywpq5xZ855T+2MS93gTmjQfkA
WB1S6bVTfoqVzjDLXjz3MRoARA6iM0gMxqeKJ+/PK9x1NUuDkCKFKuUSQIeQ/urxFsJMxfGc9+eu
7gRQNTiJmEkyxok4Wb6Qnqi7qaT6f74opfL1soquhLwkHnLu6gUn9PHBmxq5Usg6lc9pukXNkieb
SH23MsVJy+OSOWRE99bRCF+LfLAVnDUJHhdFPJriQUPqXJXPWn2vduegeizE22naFdPdXD3O7RsR
2HQ07qJsP3ZvsY5naE+1nBa7dFmb87qokdauEVhL6E4VfM1Ki50ld55yaDD54CQbo16n2IZUEEKS
ebM0XrysMaFMFQZZ3vrboj9o+hoTk4jNsFaFY72s1fmQCt9LzhyLrDmtTAyu4BtsveS5hefeOhvl
Y21wElobfBDzRgh9WflKKLE2e+V0bEN31NfscYNxysSNpe2a3JWK7xaq4aaFG31jGnxp7GbZisRE
e8i2rPyL4FnCFzN5kJejHJ05YRsXITHZNdxFYSur34J+hYdVKo+Fcorr+4zjrd5tE2kVjZgz503C
vRLYaBvXEPYxw7EqNz1yhlxFO8zo6L9GpeCYxaskcU+1l5Z4N1xfFVl2khO1uNxPxcxhZ93ETqlt
KhOd9Ibzs27cD/19dDGIQeNrlDs0h5P52Fu+hJ5bWdOjiAMOzpe1uq088nlH7RP6yi+7NmUZrXkV
ZRDdV96nj49XHRdjaBCDe47iMOPArjNMq8yOKEeMnTPuaqy7lfFPq2kNZhzvrEqog8plr2uFaAlJ
/ShE5bzo78Vg580lAsy78KLMcpfW31vhKKawjdlMw5NCXK6yDYqVFBzU+rHDKiq47fQsmH5mYKU+
yPkxlvHDaSeTo4B2msm9CR0Vpxr9BIrGZgsNF1l1o2/n5LZVL1As7uy8rUt/sNxhKxv7ws6VB6q6
5TYIsFKfrKH3SKi/zDZDf8BdFIALc1pzu1wCv8UtJtyp/RZiMsGTB2v3PdBXWBX4E+s0pIfjghti
vImSp3KGdZARuBvnttTvyResjNI2mkcDogH05+YmU3xw1EX8iZLn73DYn6vGy12GpIFMiiEKHb+r
M4vZ1lU4F4p8jpUtA16qhWGfbbTbwMuc8fuA1eGwwIx4Ug1XYsQ2I2Kyk1m3h+AkLph4a9vPOZJO
xqGK9pn6dvkvIRLgOH9kHpUPLvHdS4VRyi4nx6Jiv5uP5bJNjENUHG4wi0pITUmyR5m2Udmb4RFN
Q+elylNvcgtK/oO5xiaXKh9vhJVhIXudk4NFz4dAafyk8V0Ue/K0Ft6qW6k9GIIrhTtQo4X+GMwP
Qz/g8a1teX4N1ZNSDRyUDuqyEvSbSrFxpNqilGMmYEFobub51WTYhXOwM85C3HOO3g/wYzFkn0WB
nl3pCPAXTNmu8Qtq9rC4jb6KFDsP71ut9IL+TWJ8mgiprTWYBObLLZs5D/bpGlu61hxkDtcJZ/jY
RgJYp5OtG+78KO17+VArK3m0dfGoxufmdXRD6XbMnGqB9yEcMh0bZn2jBccgGd14WGnNu8LaFh3k
HmJTN5Dbru2L5rbVHqUwWKchx/Hqpu68Vy2NHK1/Kydt33fxBgWnbU5wU6Y3xqi58U2ER1Hnld0u
EfbqVdG09lL7RvdVIn0+D1jXfcWA3RNtg2Y1L7KnN6yZKdpc9T6vtsG8mVK36unr9f1tiHEs19+q
7F1T7mW7GVxhWmkpo29q5nUyww1hL6DM94nTfODHXBUvj/KbUPkkF+cBgDg3OQsPvehK70gPTA4v
ta+MnoUJPvWa6ZBGgBPt4dQdp4UjsD/wlrtsNNkq2syJHxgreBJY/7063c6ZWz106Y62qo/nY/Fg
M+B3VMKN6BLMvhodLcQGjRvsEPdeZPj62nIBx9RO9JyGdvkS7iy/PKavwi2cpFyyh/Pk9Ztxjc6k
venppeobWCnROXoBTzoR8LCu7+KETweYrMZ6tal2yRd4EIEzn/CHqF+KT858V8PJS2lj/JhOKiBH
YBFdBh4/V5wltXyeWoV8TprE9IYY0MNUD1h+2LiYFsZuL1leIgK4m4AseNBjXAKPdplOYyeu9SN0
yAc8ZPtWTD/ZM36phekfIrlk3I9IirEuk52fPxkT4zwW0MackyjrnVCTS5eo9fifVpQ6FS6nCOOC
NYOYerUzKV0c1GYyi2fi9Og+a/2jGIm3qjhwyF9eO3G5HRPrkzUTIBif/cOaSa+SpiV6LC7P2nn5
85/qfARCApijWTrn5Icvjmi4ubimERUvrAR+Xbj0vyfF06V1IR8TYRXxnC6PGWssXfhqY37Dsf7G
8oO7k5ZFn+0M6RwmpTOhfsICPg3HWGPN2M3Rt16/XcZvUv5ktDsxexv62zqBf/1Iav1i+kzFh8RB
BGIsIGRwKLlp4vaaQ80p0YW3jdrnGUgiv5idZoYj4ZVUUsk2bjaF4U6IpnoHtgJvzBiz8tpMHqJs
a9JW9tFjrOUdDY01hcip9ThMOvQLXVpXK8mfndob/NYLj+aJXLjvwUP6vXoqPbJpdsxR+OeYGvm1
p3vDc/olf5Oe6520kV/mk8B/arcjdE0URCJjFHssXf63CNeL5KfLeRDWc7FRjP00noqVqayr/G1I
v875gQwXcUABdBCTm27cCG2BL5CdploP2l0C7rt8yt2i3vOCL7If11sp3Vk0ccJNFq8LxbfSFbIM
NuwC4Au4oZAXWryvn9PKzp9n2tylY9DvlFjZWALtbLKN5/jtz7U6B91fHx6ELwzsLx2QX08jc4eQ
0cz65RxJrlKvJ32dJHvQ0dLkB5ZHUcn/X9VdOd4wgrPBS/Bgqy8WRhrVG6r7wnjryyO9eHO5uCTo
MqrSaoghPnjR4gMTCTm+JXZYOe05exaeLlycY+tQXNMhyGz9rgu8EYtk7sk3wd38BBggnX3U3NpJ
fRoepe/RuXgEtaOcwn215gNt60Pkp/wLLJLFXSI/y31w0/uGx2fcFI/Vq/YIA95PC1AMTnrHcv9d
a2yEVnSVJd2NJbev7JgPuI5ujHVW2SJ4WhfGwaZqMIPe6ze6X22jlwLNF+59r9103+kEsnFKdvus
HeBTaAfloHmWI3j5Kl3pbuuHeyKbXawUfuNxghFeExo0vFCJo7zQaxHvgn1wL470O+j6iO/yJlwl
9HgSNGR2fSi341FZD2v9vWW19kpffpO/JLs55iYUtD7va6RWT7xTReWh0gczNM5bjR6q5C3FWmRm
NbxXxmn+v+ydWW/caLKm/0qhr4cG9wWYmyGTuWpJZWqtG8KWZe77zl8/D2VXlzLlkU5dHOAM0NUu
d9mWRSaX+OKLeON5u82oHJGxr7ThwgqWEfQSpthRpbAoZLZxEJ+yh/hSf2oZL+SWXKZ3TFHywyhc
fgAs0YW1njPX7EiNXetOEDtlDk7E7fu1VcPn25ndZd6LVOse63HbU8Mkvn/r1sYKxH8zUbV3+2CF
5qS7QQIn3fXftZfuUsYSy7QrvpMJwdSZYpcKktCtKx3GCtMHyyJe1dpKbq7iBCHm0phHCxxkY5lq
By+BamelrUfwtBbmuBDbpadtPYsJYJA0S01aegr0mKWZb4P+JqbE6q/19ocakk8dFVrEHVbcq1pl
TtlR6uuerQnzic2C32wNQDmrPF80PaHORvIVew6FbZqIPV0L2nd0Ij/ZRZzpilgh9dkzRKbaBC4P
Av5ZfqtqVcqIZTod0tZobaPnDffCIbHjjn5HEBvbJj5I1YUut3twyQgU5YXAP04qapR4lfiTFftd
RYrTYdlQdDqJ9NfOW3mVUkHaaAPpID1amTW6ooZ6vshpawzmJ+sUrb53oQbhDJmBhdkIEMbzagSQ
W6VjQn46DIt0XW7bq+Giv0dLubTcfs+rEZb2BCIt2LbDbRE7FZPzlIjv5L16O4K42FMlj7p9FDsR
FXOB/Qg74WVogfJwZCba4TI9T3coQR3ta5o6imYDHsahJsmhpi9rnu29bLhpc41ev+9cg3nUZtFG
7pDDu1nSrxH30Y/5Rb8en9purUS3vno1dq5CeN6P+2InP1Vrf5NeNIwQ+qtwZR3ileA2u3GvLuIV
tdUHvu6a8H6ffe0viit52ROXlCtUgWV0ZfBIeos6cjVADtV2DDEsvZya/RBfMt7bRgt1P0QOFV8V
VFXqevjpdK7ALAtLDrAPg3vj9Hvhbo6Nl+Ke04elRRp+J+7pr4mPyg+BGJnsqBMbvu0xPLygD8OG
iBij75WDvtAXuSPZwMguyG+XKjNZ8gIvux9VYouWLdxl36zIKWqmqe34rue9M+3yhQs9h5r1tNUf
gwNjceFtfstWSNgWNzM/6KXL5lXT+m7te8HBiFtAWQZe5Rta7JRWEqPrst3+yN3ssrwOHymbbM2r
dmut9UP04rM+99vqIrnVnsetfBl/sxQKx7axpyjM/wvDNrpTFNrKDE6zhbYbaacp86uKgCzpbmpv
Z9ZXcFGFZZxvk249DhdDd9M2e4h7vroMkQfrCwEQkrQMTYIO4QF27sqqV5ayENr1FK7CYNkbDlUM
tXD0PylY6wClokVaO1rE02LHD1Zmz8oC5vbdsdkX7aUsr8d2KY8HWb2MayfQwUE5QnYhtJdJg0+4
58TapRXeF/7Wq23jk7rub95ZOhWIkBglMnS0n6fpntniG+TBqjswZldcYwoAOjWVBkBXg+riJzf+
4xiBDltikJ7aB6q68+Z0lOtjhEtmfPAoKDtNaBIxq3Kbi/H30cR/6+OM5NUl4zSbnWXfCAgtScLF
zTyrWUIZU7o2MONDVHvFYhrTb5qctXvFiCtnbJ7RwHnYnrl+0OQuw10LRtUz5NkZS6rOctWk0MdY
rXTgd6sGCb8DWLhZWn79/PGJnt8GrjzVoLm6LuqaijP56W0oBwYImigND8Vk5bR2Wh5TXW8WbHac
CafyzceHe53heHtd5uOB/KMnOcsg8Bg5PV4M3G4q6iQ8mOHU75JyvBgiz1zGdVAz+Dg9lzo7qjFi
Vm40JxotgWksKQ1nTq4m1a6r2DPyeXCxjFRvrQPjpKxXGBcFQ40fn+mr6vjkTGcGq46KglWFa6Od
XZkasJsXV8p0lP9sOZ40z18nt8K1utKO3ooJWze/oV8aHP1t/qI8EOppioZ/JrGDnzP5SoUMO9pD
b01JwDKiiSu1V3ibKuFSCJcYYZGSaLMtnG9LIev/sVWv1G5tHdJo50u7DPhIuSPLKxMnAp400nBa
wgbrJlczOztINlKzbCuSiCWtT4uREWBj6WUmU7y9EbxDT7ofuWHpUhMgERl3/Cdun+E3jDVvmBYo
YbegPAAOg1pBoUTihKRL5HKsRw8N0Q+NleGAXAuiRUUSqDlF/8klfhW9nF9ixj5o6/AP1fazGMCo
6GwamYjHqWDop00xB4Mb4SQBCyU4Lhkanf4VWA6zkTHZVSpi7+P9iKw439AU2X9yw8/WdbCwisa6
DnkYl5afMM83+0+2woHOK5sdZTmU6OIk16radysvfJbwWrWzu7HL11EP6ePj457XgV+Py6DV7HyK
4ePr1ubNcTN87C29DrNjZwlLePtwNIZoskMdsIQcyhSz9PqThsq7l56PiuqXzI1KAiO0Z2UEQcVe
TlLK9IjDU+dWxm5kCIZNHtl8lH7G9/3NweYXCY4XWmPsuc6qCbA1NFgMGtc1Kh/xuSHBVsyXXGrv
xiT8LDM9T8749hQRkDaQDs7LylnpRikVkeK23x+9KabkltXk2jItm49v2eticfrgajjZYGnIc4Is
9lXe9uaeRSr0D6nUu6N5SdGN0qs93AZQwCDoT7z+JH2OyaY3XJvJXgNlJM5DshqC1uyuDTd5touC
g2BdF8Ou0NzIw+1LA2KzTDRXThdF47bDogf3WN0W9SLxF1INIWphqesatlbI/Aq+DK7BRtHa+arL
kEQ1rS3PtTRa1AvpB9tJutYDqRLDYsyT36a30r0xOKIO8M8prsi9+PPkPoYIjOVk4Eql45N9dk7b
ODktw+QqV9wmXA/pVWQs+9dNPGNDpuB0SG/KZam4vrGKdk26Fr1V3K+6y2z1mQ3cedePWznr5Waj
G7Rg7+YkVFGAP4cn6VGMJ8fSu2t6fPZkyYPTNdUjwPzrgHL+xzf2nS4RWjAG27Saub88rK/J/5sb
mxlBnyVMIhzpSUZsA4fFCJDGVTQNbVdXqwtAv5SEOlCBQuO7ZV581l5+/7GxYsWkCAa5hWb+dVl6
cwaiP/lBrw3ZMRHU+yRM4Y6pgedEZVa6TSTLiyj/0Rp58sknf/+WEoJlg7kU6ON4CCun63Ldgh0L
u6I6jnpVbxtzJaDFg6/upJIvfFJf/M1VNskBmAfQMUyabeJPDyY0Yuv1Vc7BevNYitK6zpKIlsCP
oN/nQjaPJrcJdFtaSEmRf5II/uboKE/xCCD9IDXDx/306MCQ5CDD9uAoZKJFzwI+VuZfKq1WLrQw
vBwv+jKKaAL693TmHj9+wN5fZstCe6jI88wL+9WzY8tqWPgYGVbHOq13ZS2zrxEt4kWr24NVfxqn
3i1pHI2yGAjqWdV/Xsi2erFC4qfVR6QVzZpCVt9sQM35divr9wq0VYd5tBkfDejn48/5TguKBJxP
yS2mkIsqRZFPL3LAp4ECTQcsTUdEbhVYa/TQWXtsG2GXVQpvsUxLemgMgTlIxXRQiJoMFW903APX
UpGIy2YSl0av6seaPvsnpzdf55MAzvARc2ys9jT2lXeeYFGRCDPBVTyMZWM6/jD+CLoSWHFe1MCs
6O6TDBhI12llWkz9sK9mE10GD00IOwoaurpszDZ3U510r1AOspa0EIBQvBXRJ6f67olBrgpEQp9N
0/DlexV/vYkHOE72+pDpxdEq0G9PNR0Tqyglx5Pj56BEUfbxlXm3gBIDAGvwdqCLJjU7iwNW3dZS
xnjWcTQGBUk5upXEa5NP3kFtzuxOrz+z76TWuNLhDMKtOH08eq1S8hpE3bFErBZC4pCfFGk41MG0
Ccowv9BV1Gr+ONEEVstip0PTti0hUS4xfLyGSGztGdyOl96EvGcwtG2nx/1VoYXKLobZYuvTo2pC
+MiqSL+2ArjV7dRKy0l+xtyXTYX3zYIfu+E0qJZSFMYH68oqNardmaU6STWiNhBJVBpV2Aqxlx+s
NFtESsMNmMCPFoZY30DrWHiN2d1MhpvA3j8gKxi1Jt8bJYiAJvwkPX2/c5LxmWFdYICHbSz0jtNL
VodARto6iY5Tk0Yg8GkJd2KZL7CkygGKUvILo8bb4he1J5jfMvzT241ovYiNeBnLnqsMaveA27oz
VdQBKtmqloxLq5+kRvJ5JZ7BImRIMnIa8jCTzf3paZYyHtOWmYVHDT/aldJ3yrXU5ILrdw1QyobH
qfVy1AQFND/gm0wZt+u6DHig1SZ3KgoBez/DCitJt5MVXqRGx3St2q7CpK4vVMHfNZ4krz9+6N+t
uTyCTAKAVUCOgbfv2WZdabNKCLS+mxVd1krhobigt4YDD9J1k3l0OzGHdvHPj0mAnPMNjN8IkqfX
qZc1FLrgOQ9y1DxjbvmSBslD4sWb1PRYBOl7AedYfnxM6cwT0uSmk+9zsFlLZ80R5fSoIIUrWQeA
eMhCjJgZVj4aFsC/4T6Dswgj0JcetfSSOaSm3KY6mh20mfijgUjHCMzpy9INQx928XdxhL7OTEZo
1guFnVoNlBkcs+1PSDHkb0aD/PebPuTMU+0qCn7M/sjddSfHFMTWGHmO6UEersA1s7Vbe+O+SRaQ
bLKYvSYbofs6AfpZ3KXSt750a9p3rbZRraUV/ED2mwRUBvWVR0U9Ve/0fG0+ZPqizx4VZdczaIPF
WOfUe81025FOGIIf2qS6q7eOBZuzHX4IxSGmOp6Wi2xgdBtK/LVR3XnU7/QHNVFdM772OeHqMFIz
y5fQpaqBSuzVWCxG0xaeiLo0vEJt4xlLBhl5ndIS50qGK1jOEUKuoON/fOferwKwiGZHVuZCUV+e
iyChn0IY1mUipAIOFTy+Qv3oykdWm/dd/Mmj+RPxcRqeORxvgsVqAFnkfPg11NJUnBmnh1Zd9vJN
rtvedF2DXMbf2tFA/iQUCrRHw/xqFZceNzH3jkHzGLTbWnlS1BdJfRl6SlzF3i9eEuEy8EDAu2r8
MLUrNG9tvvNEejB3knk3s1/VCHdpDAhby8Y/AhPdG1+InAa0/YCookMz0scbrz30wWUur3zzsYXG
Phbf5bpyJoX6BXeobnGmwDSxKXHhGx4sbzsGla0xzdPrmjPi5WZSSRnqZtMFgqv0mQO1AAGd2reU
TnqKchSWYwxoOuQR9NIsCJ5GBM0aSKUHzFan/9emvi0oL5L2PRQKO5P21uPAZgqDEVtAyA8N2vMf
yzxddZz6SD274k9lRph6T6S+eo8qxhZDqKU1q0lMgxvc55+MDmB1N1V2dN8hVpodUW+q4hDF31Wa
x7FsUQ/YmIxGW/6t5d+E1VOuH0QUM8FjjnZHB6XMTpeBIoRuaXTwOBnV2lj5qi2ekE8hYx4AnKKe
4IltV4K2MNGlU4kuN6ZsT/c5ax7GHLZlOdRZ6KO1d/IP6TgECzrgkoq4K76QmVSYoZtAE9y2uBFu
6Ap235QdjA7q8+Eqz0Dsuth9UolSkXFQr0G9Ji9ylHwskuIiNr/18r1guTmce5lvs+j6RRu7eEqX
wUJvV0a0TrKVxd7Y24bIGPs/rZqS5EbGi2BcRtWyn6fxRpAoAkSK+beH8bqpEKEzH1cPD9Cw6cc9
tfnTQB8XFW4fLIz7/vtkQAN2W3PFcCEN2kq+teKthx2hvPWbR9/cJNOfRvd14sk0GV4xSTfmXnUb
uDFxjOeErqi1ylsX6Kk57NDDEwr5kXUXlXCMUUbFG/Zkg7yNE4QDF2nrRsWVjlAkq7/Fcz95sON6
k0k3KicvFN876aZLjt5wjGg21prLsIhZbXRW9Dy+y4LLzLtSpJXsr4J0q8JFjy7idhsl27Kdt/fK
tEYdmU3XUrYDyZupy1TDxeaBQT6lu2uTZbppc8BYq0FdFuFtFTMaeJDafUvj33uQeT2mYaNZrmVe
IGRPtTV0HQgQATKorU5DMv+k0KTOq/1ZIJnBXezxRLBCDL6erjddljc5xKTuMNEADNGWJlFjGxBq
lqMkHqMo6TdTqffXalOqdp36FxmOdAvP8oJVIFJFKVuZunCMrWQso5grY9Jfo1Ng++opOgaMYkAd
t1Z3a0bZbePN/Vs5dxNDRP0wC8EyxFpNGgyrcvCpwHTQP7qaZSqxxNjRggf4ApJdQJNFLdsxd2K6
etk4YaKj95zyVdwhzfo4kr/ffpITMXE47wMtUWQo8PSSYI1TR1IgJEfZE/u9HnSLUskWsup1NrZ4
LMYdwyym/21oa5BBot9+tvt+d084gXk+cJ59nHffZ1VXrZU6fB+15MjmTb3wiz3VgHFZNOoP/AkG
u2lgCCUVxeFqxL0wi6fvDI3Tcyp40D++Fu9Kn/OZgMiRaf9YBqKf00vRT0lgJSBJjlMiPvkaQPB4
ZMc1M7ZXOpwbi7j+8RHfp6fzIXUF12Akt2z/zjbgWaok9SSrlD7rvlmYedY7TWw8K7ir7VPVZ3Ci
lTd6hXOqmdee66nVdTXItwqL4bY0RxR9enrnyxV/zRwrUqCsc5oqti35xcD1wmH6efjkKr2quk5e
Ihi2YIRQoLNXlcTzlDqcvDAewzJGBsfz0UlZsOoGUXZ6r+0WEsYsbpHAjJZ9tks6at3ISv092O/Y
p93YZkkHj92SVqMotiu5VW2tBAUUt7609L1aX2KbZK1MY56BSSPEGHVTr2qp0NdjjuoqCMLnEQuo
i1FKV/0oi598OvU8QsyAXkq1iKBVxjiMs4y0HgvMeNQpPsoMVdjwmW5HMfokv5ffJfhnBzm7656v
YYsQewhpapFGx2Sky1CqCnQ0/KSaTPwZvgw1J6EUm4AB02vrsWyvsyEplpEhVsuEHbfUy9cDoE4b
vyt37jo5IlKGxRSNMzealWFgdinVVYb7BHNdqD5jCYVgLK0Fd1f5LJV//xbPxXSZKpapzJLFs7e4
CE0dbM4kHPQGYROo68kt8YywLQDjm6Bg06KTF7T+hTbM5V3fx7KFv4NAqzc/uYWvJfyzB5TOhY5Y
cm5hsEs9fY8bS/Xw9cyFQ1smK61RulXZcBWFSd3kmsyQglyMywlVHh5FjiyNyrUVNiQJzEm4vkYS
pqV0WiLjMyHjb09MmhEPgB5EBUjF6YllRZ9ha1oJh9KCBN/4/UGZyg35QbIgtjH8mzVPXestBo97
mAbCTqSO4BgjKqlOGGrwc8ExT4fHfxyE2MUT9bh7GoMt51SUCl+EaPQL/4g3W3aFT8FaV9oVDl39
bsq8DaYX1QL4tu8M6iA6Kl/l6HWh7/A1dCMBfvqFQpdUFTNh7ddNSq6g/8isYFyWYyY6A3MRryf8
H67Kv9gJv7l377gqx69h1vyxfklesq//64//Uz+/ZHWYZ3/AWPnjtgrr5mv2x/evfzhtFnx9y1x5
/bY/mSuC+gUvWnpfbKeQKAGu5U3+CV0RQKsAUGH7T7VE5Al9A3sUjC/0QxlAYoye6qlM0/3f2BVB
Fb8AysKughY6hWTtn1BXzvIRtEymJs9dQImUZF4Zz2LjNKRDmObBVoyDLlnWRk7DbJExT5qtq0zq
0js6exjX+LE6MEQaAIcn9ZewLSLhNgJ0+m8u8P5n1HgLgTyrc9Fon2f00VZRmRXnve4c+N4UPGV6
eJmgh9sq07DQcSexxRFUiK2WNmjZ48tuME4iT2zJWjHOynveY7XDEMUKDdORusjTTQcntXFCL2hl
cNhUfayj21RKjAdyq2ToFnEVhSiLqw7WuV140igmn+QZ0ml4pmfFdCRvN7eOUZu5Gnb2KXR5jE2L
KdkkmEdMTMyPPaeLirQC3o9vaPgsdLUJwiTX0g7RRT1pVr0e6knBhRS/Ly8T3EGfZHbelfWZ9uas
DKTTdsHtXBQB+sgiZS/17Ox8K8VIqGNoIaelhOa/AAvLFqYxgmQ1kq4LCIUC+k7ok2c5DaFTw8Bx
H2XJYC1xqJgFXb5vij81Qf8NceY2T/nxv+fv/Iy9YRUilHmlI/39q8sQo/s6/9Gcf9XJXwKM+uv0
5pf/5BfuK8z1pn2pxsNL3SY/D+C/5PNX/lf/8BcS9nYsQMI+523WzN8Ns/vsJF7Mrrf/b7zTbR6/
nMFk6d3/RXUS6GN9kZj7nXNEJrpouvwdYQz5C5gvDUEDUv7XWPFHllczNFYwv/B0KtQe6dEwh6bP
b/4voKxgfaEJSWBii0ADCkvmfxJiXqv5f+cHTFPQDCLFp+smEs3U80lKmUEGLGkK8ShLN0p5nfkL
Dwr+zSjvcnnX+xtFPBQYLoFd8Bj616+K1K2j5bRVLbt6sGJnYgjK2rbZKi+2PmHAG2z/B7pWxG23
lAbyBdlZF+EQdsUAaotzsXqNtcwg7Rp9nsC2+pU/uoNygbmxzfyfPkEgi9hr2DznkXcXVE8i1pO4
Xq0Yp2o681bQi0XD7KQUbbVsH4Z/Yl+oZ9eDeGlNVKuv8RrLmC4UEbmb+qUU3/sqNTCgRaO6HpEv
+sdusJmGtsvrutwSxD8Lkqfh5dcVZZXhltOk0c8VHL2IQxYGmOIRE8RHrfPDxeCrxk6ZjD+NoaVx
YdFOFZb9A3aw2qWhjN0i6hETvXkKfxerT5P3+TTmPjVtTLRSrF7GWRzJstoslFqdjnEg30utZB40
Xwx31Hy1MHrszfyrXqh3qTgIVLWqlSwW2F4pyXjMI2QGnXT38fmcpvmcDltIHi86SrBvWDzPttZ5
bsr+qJj9sZIrcdkWobWsJ/WxUcZVGulbWcF2AaneL+jVf0PYui5esmNTvbw0l1+L/y/iEpfwg7jU
dl+T9jSQ8Rd+JT4wlb7M4Yht9rwKSia36xdtztC/iDq0T5ofKDteA9ZfUUkj72HVx8EC7STW4LME
46+oJIlfQM2xdVdk/ppsKf8kKr0m/ydRCa0G1YfZb15GLqaedWBqQy0ardAa6mZUBFPq67tBoTKn
pa26Dtva3GT1kK50v8r3cqcUW+yti2Uy6tO+VoZu18ZxglYtW/k+nXQzL+MLy2rKW0kasgu8YhnU
AXm2xm582oXSJDI4p9Ue2BCGt4F5VZ+kHPO79vfHIb7PrR1m5An16J4wvjnNOES10sBoKepRY2u/
8NPMdCPTfIYK9pnXyOlr9utIc3Jm0hwgQTs7UpvWVoRbn3bES1Jzg2AwN9PAFFqmFSnV6EC/LNoZ
E24l0vRJxPnNh+SIJIk64hzi3nxqb5LDwCzywUxF76iFYF8Advi7xFOpYmn66L55lH8T3N4diofM
nKtElgUTll7Z6aEinpvO6tLyVuj1ZhmM+tdUD0RHGCTtkzv3KoY4uXUAXCAs8hiSN1KRO4tbpNy6
n+pjeRsb4jL1641paktzai6yUnTLIV0CX7Q1ZZP5MVZ4D6Uo3Ei57EQIRb2vTJuqqknntF4HfbMd
071YUV/v1E2qpss0OWptcDdojBKk86RQvUPtu6s6KkQBQ5+tLO0/vm7zyZ5+GNZ6hdeT2iIHPi8v
msMY6YGcxPCWe+biRGpNg4dxUTrS3w1VIVt+fLx3TyNCopkQAo6D9Ygn4/Q+FT1DmNFYqbfsJ/TV
5A1o4YSBCYLUyzbF0ONKIRiUHapPn5DT1Y/3gCMjGVV586gnkn+dHtmIogG1SqjetobeA8/LGIyQ
vXTz8ec7L2JwGPp+MD4sIF2UjM8hvlIhsVqihr3FHR4FqhDEazUWplWcGoxzmcmCVjImwj79Ab+i
7FJ7ATaHag3PK63CK6aIFVcAPd2W7GH/Hex/84a8u/JMamIJSxpCpx/wyFkAxb4uafPI8+9Cz89x
oW7aawNfSthPNLIkusJuJ6FzNNgtfHzgV1X6yTNGMsvaQOoBdA6h0VnxS2omYMG6Vt01Kp0zunVa
EKBS7LObsh4fKqW7jZIRw0jfEu0xUb41gCV7hfnJVPWY4mv3AV7iWGRKX/OmWMWt/OJLSmMzZPQt
Rw+mmtMKd3B3YDLy4zM/223zzMwbfcZc8URlCoEG6+kzI1BnxhyzG+9KTb70IBn3CRaJpnVVW2DU
MrwMZ+S/oD5Iv6T3/8lS/gV79s1d+E0RJ815sn96c2y+Y5cxf/2/kxTpC5PO+GcQr+atEzfkr+oM
eyf4RmCzyW5511kg/kpSJOULdGaWBjb6FGJ4O98kKSq5zeveiaIPDyhgj7+4vb/eqY/MONQ5iPz9
qHNGhDWK/qDHOAlSnrMVD6k6D3g3KLdFWJbCEzoV6zocfDhPKWa3mzjpDKydvexr1sXYQpRpqS0r
dE9I2Lyp+F6EHjOsjabZuRxgRGCKZZU4psTfgIMnxzM4SSx7gHj4/uFhaTF+jE/oZNeJru9VKsxQ
CEWljh0/HmUDF9AxP0aT8GfV1Qy7ZXKffxOVib0U3JK6d1FkCQdEiRPWQ2rQpfiQdmPhtqIWfE/1
AgxRn1HYgQlWMWqdNkmxDxXWqbLpu9Lp5e5T05vTKD1fQIocGKbgAqiyqX19I9+kDBU3NpzKRLpN
xNADfNNWTppiBf3mkfpNLDxd9X4eBQE/6GQSSiYjz97rpCL6lVgn36aZWrtZkFfLQamxVkBl6eK/
/Rne7zfPBR+FRG/GPiHTm6uKbzOhVk6zSUHeeauLxbjzs7x7GhRTwGJC0scfMRulmFJ7ZK3giQfc
ZcnoU7tWCnQ1Q666StF4mD6omfqcZmLz4om5BT6W0QrM440enZY/5upRDYH5OnKhjnetMWKIO+Bi
nLthQYMsG/uqdlumF9rZxTvOF9MkATGJ235qnKAwMt1GKRld11LNpLWqFCOj11AZBQsx3kJXC4YR
PaM8xFM/fBV0hhEcAbvor1qoVz/UNI5YwVSas7baebgu/cMbRjUEGS6Ygxnx8K4mgSMCng+DPtw2
fvbDm/KdL3BtJtlaI/j75cD2n9j7L0TUBEi6GXOazJabTfib+/AuFgM+KIqXqqGG/hNV/jYu//Z7
/RWnResLgypzXfVX1fvvOM0fEYEhbyiMffAO8m7+CtRsGBVG/mguM0JAw2VOUX5tJvkjeuAyURxg
9dzpNv9JmCbjOY3T55fBPFM6MJkXtmGrRps23QX41xvSS0r4UxncEphbl8YrBD9yvxhLZ5zuSh8i
pEubJ9JcjI41b5vkdsBcBm+f6ubx2niOeXuA0eiHstzr3tVkrSi/q8namB7g6UTG95mck9GpCpvn
Ur2R1AvPv+28TcDmz3AAAEna1zA4mvGV0F4ZxbaUd7W+z80LNdp39S7m553g7abwuh5gXzN96O1m
6xM5vMIcCNbA5EzNlTEzoOH5xN+MbO0xVmbda+F1DhO3ymwm1irQt5hmI4hZFsllysBbt9GlZeft
QPfo2e2gMe7jyND+o7VcbYL+q9zBHMVEXPJqJ2oP6XgMlNtJ3AjxgzT92cUbI7j06nXabHTiWr/C
eEHvl3qxBkejWRe65NlTcm9BAo2dZrDz+HoYV3oIDuo6sC6k3o0SeJbrIdgq/eXY7Rmlrj3a2PCj
nmbxIIAL0jqFcqGApdHaYIR/eoQ1tWZMd/6RLyf1IRhu2vi26MH0RruUsTrtqsJHsz56yWUUrIEy
RCBhTRd7alSIMZ4w0WrUt5WwhrkpM0QtLeViVQbXry/LP4ojvy99z9/i37Xv/xlFbUIB8YDBHUCB
7M+YqvswTbvLwubl+x/H5mvzUv9xGfIK/3HdNskYZv7vfA1+++1/RQtD+8J7DSOHrtZrekZS8JfR
gf5Fh5PJdgXroJ8t4V/BQja/UKSarRqpL5F0iSR8f1WeiCNUnPgwojI3zBC8GP8oXJwmJQj6iWSz
ywILOMVveiinq7fconXqQt1/KjuE0F0VaAepjq4KSkVCWb70VMDzaTp6I892bGKKo6ZuY5aVjQSk
d6tM+f4mCv8mfTlV4vw6H1TbpokkmXTpLMvsK5Tu49j5T2lclEvB16HuzT/FsGAWQgyrO23Fh4+P
ebYXmlub85ATHCPqVoDDz3futSJnwiiEyu2oCztNqtwU87d7fwxKu6mCxK3KQXWyEgpCmQX3OtPp
H58Aj9+b1FplNSFBZ3Gg7KIhrTknDqW423NJB/Mgyv5GaJlvNRrGnosc5Ku2jwYfnDONOmNKsvU/
PTLJB/MxlElQyfO/09tf1X7ADKOiHGRdAFhjMInX0zKyFa87WnW/rJl60aRiXebq08dHZvU7+dQ8
wtxh6uTcaJxZZmnE6bGjTtWyFMnqTWzHNowE+/Lyz80mdQzHX3W2d6FdWa521azNhb7RNyE4rmoH
kutKcMFtLizHcqHE8fvz1xXrap2tG3tfrRv+03LljbxvbPCjfOFz5zzv9QVsl6dqZ7l4cPPH0bf+
aYQozgYbirZ26W8KV7qarvwL6264Yfwrsse9vOlswUEo6HS24Vbu855v+vzc8J+D0y64Tk64uNEW
rQOIaOkBUQIv7Co2cAy3WogrcZW74qpbVsv0R7Rhbm7RO9baWmuLaJWvYfTCR5i+i1fSZjwM18O1
sAOK7xoX8qWwFlcwYQAxMVjOd5Mgjc/f33S1jbBUbGs97dUrZTN/J8yqnR/rXW7DfnOMxfxl1qJc
l7t6nTjH1EYi7UCLXjHIvQEKtrJu63Vvf2al8NpjebNB/Hk/mVC3IMAioDpPPEK4AF6pCcnNcnF9
C3B+Vzr5yr/pvoVo1hs7MJkXcplBh0q+9l0Gi13JZvpzOa1DN1/xpS5p9vJldbUdaVhVznG0+7W/
YHto8xtu5MYLNndOwiXP5n8vR8np7ZuAldEGNJvdWXsQNyG/XvRrYeEvM2f+u+tPXpnXcvzZ58RT
xGA6g8mFn1vutxueQk17NrxKejMklo8avze3Q1dGKJ2zVR+CD8jHaAYpmlR7mvLi509gWII2DTav
v6rH/inzu3pVpsy6A4NsWb9H3H+HAvJ7lyMq16VS3HhS71TykG9ff5KYzwhklIhGyxtKr4PimiGC
ntYylTnc/trLInHr8eJtSQJ//ZTlOrNCnm8s/v69168DuGB+Esbm6sWbOPb6RqM0mCsYsBUQmMyL
zZsdrjdlQzSCaruhx7EVVOFCzYJD1AQXZvoiNM1R8rQFg/ZXiiBdytpEz9BczjIo30LsVzoy4Ejx
ux9gt6H2t0aUfc1z66Y0QlBf1q5Nm4eWtqhX94mdfQvV/gnJ0TpHIK6NFWyS9srK9VUo3VNUMF1w
yXvGwVdlMQCImYKVjv8LxLqLoYmXgJPdXvXcPLimSQHAqHA9BphzAyCH3q0TUF2oFhaq2uwiskwl
IUssk4OSZcce/niPg8In0XAuFJ49VLhS0Z4GLUwr9byEmUZma8lyGtyIMWtNExmdDSMD6vwPsQEO
FzYrSfu/3F3JcuPIdv0V7d57EWY9AMQY4XgRxUGiBqpUomro2jAgEo15ngg4HOGNP8Jrr97COy+9
6z/xl/gkSFQxQZaoEtJd6seO6GiJ6kTiZubNO51z7wANON+YWnHi4eRO3Xs2VgwLhiuQcAxquAw6
NoAKcslqk/HLKcDxm3GslfbYqctoJIJ0YiqlWXYfiRYq0B3lxIbp7BdiluHyQ+MT2GaIWXTT8VKZ
qOkG9c3vnFQwXB/WO8CP/nltgrzMTKWRk4F1qNbQokZzUv7ihMjppyOTgqQKSKMJFwuStDAQ6d0a
iTn6hOQSOOJ4Fww0ookOpKp7zeeADXDLgXcO9m3QzUvhHJ0HL+3azueuBLpYHn4VSv2AWQp0UayD
iZnVHvoWRKvIidIHX0mcE2yLx2eKQC045VAl01SV7p2rQOXs0IMB8ZDz9i+A2QIMzYHH3x4q1ygT
+yV3EVSzUSLr1d6pBH9TgfNtcyBMjOSJhJg/tDr6iCK5QUuJL/1EFdAy5r0X5BOvLJfTqKgvz1Ea
FKHeLwGdQC6YSPG4NVo62BbI9hQwVARejlAQAZzEuXaDJnszE81lrguR/6xWQfk+K4XkIknA9tP8
KIdo3CCJ4MkKKhRfZhyiPKbv3Q4l7p0ai857JYuWH8TstvbL6sYxrzTFKhYhbyUI76BjhCNW3MTa
SM44LYPiqg4CbgLOhexeMZe3nFxIE6TjPzT7h4ELtO8B/e2PlmknFvfX3MtB2OTCCBPTpoLY5H/Y
ejuijF7SGmqoAalHzQPCxK2zgzpBDo3lwVKxK/DBNztnRxyihBAqCCB0AcZvs7l3zo7Iv0FkG+l3
BZANMBuIP+TqYCqUnkNKDrFz5OWQfSNZDyAf6K3sx05Ta5ZMazWL3QuvcuB/l0okf7SlVERqNV9y
6Tg2i6F8LovJ5oNQeKqOGW8ul2oI3q2ilpHdca1cBP8uauLyK9QUEC/fHWqfpWUOypQs81EnpNqa
K10gS1oC+VUXxbuNoKQxbAIBThbyquqXzJNR9ZZqXAUCMS1ezgNVS4EiKjOLUPiHg3DsuwpYRF2u
3NxkGT9collhLoxNBbWD78pi6czsgtNuMtmrbk0hDnVRcuJfET0nFMUWp9d1Baq1BB2Pfgm1wBsi
kOKV4C30LO7WBpLllywulA9a4Jf2hbW0gDArHAuNQ+TKBJ/jshSVdFR6fg2DzfRTHXRI/NoKfB40
YrXtfxIyLPWIq8xhOVpmtQ+KXL6IlxPVStH+hAcU4bNkyfV1AGId+XIg8DGuZu+dICZg4M1LLbkS
LIRWL/w0GNwmnoQ6cS10nLXluINqhIujukrkCGkzrsgUGV1vqtQDSzA6Wo0lIQN3spgMimICfpnU
HmXLYIiuSQMU5CDqMhwCLxHkEfrxgtQG2ts2C9D45MIXMQ14dNaTveQ9ookmgVWBVtTJkL6fcK4I
7RkLmfoucYdoR+aZqlWPYz8FjclGRGeD6WAgJp+GoaQ9onjTBUht6JoI6vglrxcDErIyLYBmJy5J
fxdWosqzJfCSYKaMHJSB8UKQAdASi7E6Uvy8vpNTRA7AjliV0Ux1RCcdmYoLKNWgDIQZguOlMJG5
Eh3lQhg0H/ygtP3xYOko5lgDl7aLFs18BTtYCezBRb7RwI0tigMlvorTCFhGT+LQ9ikOwhgAshB4
evTXzSNhlsUgXd6IGhA2CDKoxdTSrAzM6HYCkjjNSYSFWoIgO9hkFoL1tXq/WW5gu9tCMKxQMYo9
Zpp2lYKFNi0+bNwEzZ4VxQHBKq/lvnxVW4GTjx1kj3XPrFDOtlRk5TpW82UyrWQ19FGAtSSV9rKk
+FPJj8AEA/SAOlfqUHbHYqmgw7uAWligNr2BjI5HSlrXMydGV6+RaCeSNAtVMCYASQmICzrduSAI
r0R+8yVAO8FfooGAZlBipnqQTyqmKFvVqgL/7ZXVOVcl2mNSZxgpzoHxtKoomdfDAIUUaDvMzTK/
QAOf0glxbIfyphSAarTAuoI0PjIZaDv/i5LXuNQABc+GI8dB1uPSQhMzaaxx0BCjGjmtX3lTBc+P
A+S0O+GBrTYnRYjM9cgbDkJvnNtL6ZPih4E7HooboICBWYghTFFMPqaB7f3qFeXgi59mMVo/JdHS
yKIIrOI4geWtVAi1M/EicNWM8zREExrUD4NBy9USDz6gzVufVFcT0Pl6GMv8WNlYnDnOMivPx67N
mzXqYByQ+KASzQG3Fa/WHNL2ATiDAGtT0FBJclLlCp1bYmEkZpZojYduAS7NSCxxTiVtUN+hpgLG
YSxZvj/h1MznUAGNTr1opjRAzQEqERXuUkajZOcigxuA7kQeqkHPwzoUyvNqYEI1yU4tD2eV5gK9
HVYZ1OHQFBOEWJBcBNRcjFD9WEflIAFlOIzg82UML+ucK1zxcygloN1W1Y39Uc1CbR0uufwzSmdF
+HucnRYXSIECPBPmWfagbSoZVqxXuPIsjzIhmA6rPAW76cBR0Lm34s0ImocbOitMZ5Nf2rJvo/ms
nIpfNpoIRle8eH5vKa5pTf1oUJSzJMzr4YXp1Xx2LyYWdshgUEnyXb5BtP0SYhzoAVgM3POyTNEx
QnO9eM3ZZTbG41Fk6svoux7Z78XYQ19nJc4dtIUIFR87089mqBZEM6wlDLuktrGsQ4CqQECmAQ8p
oROjLPkXNpJlN3UYzJ0SfkHsLy8lLL0KtkI1rO5QGzXVzApMT3w54v381jUBwcIx9qPinRhzqxTP
5iSEd4YOf+Um+cUwR0BtuSxHlowJFG45GarAcja2tg+ifg046wgwRNuMrtNE+ozWL+sqDRYbRNHF
MoIZLOi8eVdk8dx3KzBlV7Nhal2mGbqjwZ+rkHKoAejlQV+2saupH1ufk0IdTDIpjmdKUj7kwRKd
7hx7MxvK4BAPgnskJ6HaYglEH+o8sIbC2EMvTQ6M50q+Un0bPT8KsElreJrHgZ8wAXK+XKpX2tD5
JFVD6zzzOHQWd1CIsgS7KwCZpYv+XLXrgT24urLryL0S0+HgSvXzB8AI/JEkphPQs4az0p0JoY+T
WiWXrgmwvhWoM3SGPPfU4j5FCUQha1caAmGh6qCvxOYRzZ7BIlMq1SX+/0/LxPyUOiKKXwJx4bn2
VaFY16o7vHGLCtxWao2mfVx1UcQbxPE5DBuZ4nvL26ykgRNM/cJKtXEp8ehuJyXpxwAEoIGPg5pk
04EonFuFiCNaXztoLeEF/HXJozGaHwAvKonvcqvEroHGAQbhksDoUAmsxp+ROZn4jmuEsgY4ljfL
HWHGVerHKAUKQK5hOFdwdj4CvQA2ruhdKiAaYw/BBar6c+gi8PBtfHtqbRx0m65Ld2wFYO4KURKS
8cSQ8bKVHQr3Seyr4OoKtTG6KYOqxDuPw/ihEJzPUKdjVF1al4NAeF+A/weWUQgdYIPDWoyB3DqH
6bOIlfA6jj1d8KxPG3CYoJCe5x8UAW02RCEHx72qAQ0FrCG6oc/TkssnjmaBgiHcvC8Ay0XoxHen
YR6D33wwENBCOk9Wqgj0Y6gU/Lzk+WqUbT6LEWgPNUc28LiJgzyUZScgSM8KSQMl8RImms/PHTS5
GVrL+EKFuTERosG6BkQdwK1p7dXLKyFKokUqKjBNhBqZa0LHcic6oCQLhvcOBzimp+VoTSDI4J/g
CvGXPCnqm9o1J26MmKAXoxY6qN4LYnnuO4C0BwJSVSrWEKU2d34QwRm6TczCvESR0W1Qg8xnkF0m
XqBB8vZjbVvzGuSp9RLXxsa8HcjSZVbJd0rmjGFg2Gh2xE0AKV0IErjgrRJUtLI5tUQFjQ/A1kNI
DM0RcCDIn8WZMBHDpTDKXH+WoaGdMHDnVWJeuy4IfXn/PlDQoU0BJSQ0qslpdwLuGQmuucvzqGlf
ujMtxmbTYpSyT8Arim6SXywXDNRJ+gFGxmckUUaatQoi5Pe893aFpF+C7Rwu8mp4JS+x/GizAyNw
MLYBCxyCu31o1uVdbn70wFWv8AhzJuCT1NaDMLupwH2GqOJy7iXSNZc55wMPQXi1WsLpNEp+CKJS
kZ/GlguGXGsDKoYB9DpgtWBJTPIZukBNHVSVTAryKDAbflmiE6IYmRx/sRyCfQro3Inpytp5Ubpo
Eow7WpORl1tCMwv1yo0rkNS5Uj1B5j4fVQmMEa7O1gFa3IZlhEL2GqidMhCBXPdvSylFY6UkmLge
1Elqf/ZLK5ng1cA8UrqAjUuxDtMavJqhvhFIil/mKtIpBKjwL3BvwWNv1pyyHoLyli+XsQW3IMvU
qTXghHS0SVUuQJ+4PKlA9O27XwAbBwenI3uqgyZ2oP4HRowDv38olyUIK/LBOcoWcBekUW6DzbNM
/XFh2yJ6ysm+uEokx9d50QcdM4pcl9FUVpZyApoM30eADZBsmFpBYCcTIBT5mSQXYKrVNjJuxAyV
+CPUH6fXkeqj3yXAiUPw48S5Adm6xaUgLxV7IttLwPo3kSq/d0zf/9VDN1pE4TjQSSSDBFQEnBqX
5mizMYOPnAdf/mawgXn1Tl7a2Z2iFShVSb1CXESCyaujMNJED+492h+iOc0mWuNogRRpk3gorveB
IfeBiwPV0Gij4sUmkZKhjJrH1fC+LIU0HfNZVr1Di200nvH5BAnbTeZvSvQU3HAq4Jcm6FJL0cEE
fbC/eVdcJIu4FlWBGJaaJ8hXoWsPPpV1OLiFYVLF124lu1M/rZQ1n8m4ZqIoR50KUNf144/HGL4L
H/pdwgy7cAgJBBwgjb6Wj5Fv70IgFB/AO52BRmEPq/SsP2rr0o4P9EzoEgohqMBFM6NmJk8N4OmY
cL4GKEriUPEPXBBq5hDtwgcJKS8MzN3XTfd5pFxRSLz9oEAOz9sT0PdE8PTbHUK6Dsd56gW+lROS
Wq9eEhiQMpXmw2GovXcfSMM3QvPWoDJtPttHvaKXPyj3+dHll/GKIIEEOG23wLQIBAkYEpBoo5By
+9lut1ckAdRm91x/BPAImgJYA0TkyQcD7u0ClCUAN4fIHlI8zQcH5HWdgAMQ9Y9ugsFQfNOk41HT
+PUd90QwkPE9kNPAO+/2wavTAiTq2ksLYBeQmnDCuUUtv/AGBTSI7LbqkWD9Xtny9351BcFoRP5A
HUG9OvDxKOdD+BoJh+bz6g4/af7aa9Vl4HNRiAHI1u4VafU30Ei5Ek4FQPpbEby6G4CwJfYSgURU
vAwW7b1X3Dv7KjQDqriQCHtt+14Q+278ofYGeBCJ0LpuV5fW/ANNQwIHlUnID2/V4vaBr+j2I/DM
fquPbBPK4QCYOKr5iWlEmCCU1v57dSpA7mbufvTykwAzkeGJyaQcjHw6KkB5QyrlgLR6tSYQqix7
7gKSjkSOUAIgdysDLPOeDuCFN9uLv3UCXt0uAJVaTxEIwzfI9aOnFKnw2nt3eAe4I2AAkn9emwoE
NX/P15YAEufh/KAS8ujKA/KNcGOD9H1lVg+hbeqn+gQUHGPBRUDkmw998HkgHgBLh3+x/ZZ0Bnlt
ItjeyQiJ7GhRflT34QJEVQCKVCXa8gP9kYYvCKp0e/GRqMDrenl0rem5/ijPaHw+0oGl+UCL7h98
6ERSNY+Cx9e6AYD97SkDHH8ULAJFjM4TR2RAGLIEGL+q0jq/r24bkNr9fmoAil9EVRwCAMdEMID2
l8Dgg3btu23w6lwA0En1lIEKvAYw5KRX2vbTUQey/IZ8h7r1bzJ6rjp4hrX8NVo6RkuZdRNMtQ1Q
+Bst9dPJP2iDjYcD7IKIDfCY4E+/4kaaPyXEUNvBtwFF8vPfVvs8UU2oc+/Lf4a23fuR+tv04I93
L7//rP1fUa969B3aX85sI9GTFXiUm1Dz7q1udR8h3LEe6Gt9H8pH/OJvkzxgvvp6Xp4a9QI8OYEH
qr12KCJC4gX2HXhubOxV2I5DRm2st77DbskC7yCnxGgYAuc28i9Q6PtPQqF+++NRTrBnSYaCSrXD
NRuMeKR932OMARLdO3vrG4m9opaVEDlD+3z3CemeGnhqacd6Yj8+GjolGtxypFQR9cAnxj+2gb9m
BA4PIB3p//Hvd9Mh8iVQpf4HeH/+u/O//6spOWCt+mmPHzXt9pdPiXikWwnYK1thNrscSvW7on3u
yqE2K8cyb8chozZkCo1OePmGvtBrHci/xI72R4bj0/748qEvk84u4xkcwMs00Q2vnVwjW2IN9hUu
5hq3ozSDEvOq76BXYbLuiEBgIILrvNTtrJ1eM9shg2FvjEc9oFUm7vz2MS/fBu/8jgxkBpryPRKw
STu3RgTETem7YAs9X9tnbxP9ka74Bo0jg8HBlUmrdII76Tvl3YVE5nw29e2EQHjbUYlcmr6yfR/y
yUizs5EeuNTIoFfpPf1fDN+gNKVAgtp953sbnmHT/Sk969owEgu9BiJykA8v8sc1SkxwT1NHEYwn
LNQyigEfj0GvQfTAgzOHgYzePuZn8zylduRudAbb8l/up4vp/cfp5F/PyOYxEgisu//heQJpQ1rH
A50A8iVAo04t/bHL+vexPxAuULhnORC4kANs4AN/gHYewhVssBN/8xocjLe/di3RBjJPn9DdKz/T
kHkbQHevso6Bi3ZcB8v/g+OmHf0KIHd3Q/3YiNM8CSOjHaO5ZjiJwGP7vP4tIQE+auI3Pmqvsd/m
0Ei615EDXIeeglighvzonElY4MD2+DEhvyMngZ4xylzBBoEGJQTABBou+fBy/7Fn3MFcMMPuU2Rw
I4kCeGsBjQITAJi+uiubfyONfq6DhT2jdzaiDJobEUSJaNIA3ANhen/q5nzug0a6hzO0Y+1oJ072
aMNuAT5qhLAlQjAP4uf26yNW3HMfNzdSoD4z3aeXiuDLQCULIgd0s0f/XCSTWTxMN63EeGxHat4K
GDvyD+F3U9DBB/Tp7dc93uqrO3x2a2SWkRCDgbKfQD8HiiVIcYioM4hNwHV58rE/75ZqlGjro+5H
nujLh7pY/giX0NEbA+0in1iK5jL6iSvRXBT/gEvhwUukVcDJVdgmqZ4KmbwN1mGSULYoAdlCyWfV
kdP9XEOD3Ib0XHkGvufI8Ew799v5NV7WU7rombMdhYC76U34cmYktWGGhR1QIiE82n1lgsnrnTDS
oZW0d+09d/K5ZyKySE13yGC6EyPw9YTyO1k4iJcJxECHt0kxSV/hTlPQ69FCgNPQe9hxbayszrAM
ZHtuH8T4SU1BXyGc60loHPNdn7QMnrnPzhFTXBntJMnRI9Wffad8YT/Cau5ElDQGK3eBPFaQGlU7
RTJhQjzce8JGggAHPSwLOSDvQ0uX0Lz3new4CQE5oFQDqir7jzvLA+gcSghIVPYf93J1oByQAWUw
bqZ79GxJ8VZf6V4ZSWeDoZ6dwbAIcc31ig7O8SxuoBs9Kzq7QWQg3RsbuO6uaQJq//6iWHhhobvd
KTOQ8Y0NvZ6hsVlmdNJFhJSm78a4yTeG/xgCbNiORbQPyJjbH19uWM1Dbw2ZtAM140oM1No8DPRO
elhicETmRLdTk5UZrN53HEZeYWAPI0ZU6rSuYHE135HI9ZqSBItQ8h0iWrmp01k5FuUC9yFuOfrg
oRa/nf/L9y850UZ3YJ7BBl40WjMBg2o7SXI2QObT/thjzlEnp9xUwfVVEgu0EXrUE2pPoNU9g+mW
xpq+PJqKtd7zRU/dehumaefYSJjFlffBJWl7yrhExK59zMtXbpeiuwYQfB3SbiOpYOsrko8wrlbY
d2P4yu1ojUyejFQ9096GRsYFZaDREjU0C69mYSTdNCuh9u4rDpCbG2fhrzBeqLwiL/Escu/b4P1c
XxnrrqdHiIUZXFbX6JxYUNIGCEdsuLv6iua3fyfq/5hrBhgMwC7oQgp2WuRIQcl+0o7+eaE1wrbW
jQT3DbTtvw056SgM3P/VlESivhUGffcrhgVPAsle9X2tJ8K+P6lg8e2vpoU7nfTvbc86UVYM7LG3
uBcedduhB2ZgSL9NUKNAWyEMbGiUU5ievjZSa18OLO6xeaWToBk1LIsJW3l30RiYNaMkDwx7f65D
BnMd6/B81vSasXAyF4l9doM6GMqbYHGJI1dDx3pZeIAzcDmcXZN/Ld7e74uY5xis3CVi9oHRSXXy
BJDe957CyPTSodtq/1Gv9IhWDWhx3X/UazAFVXVXnfFNj+Ce6YutrXEdJga13UAh33/a24T+kbEZ
bIxrlJS61qFIGJzrGz1M25cn1wbMlfbHl9vnsOb08OCISAykDOvZDDvVGGijw2LKHprM0JV+Tafz
vkcPoRK96p5p0qig78C3RtQJECgMlu5OT2CKe8dM2qbpbd9Z3yHud7CRWSQG7oB2QT8muJvUfn66
qOGZPtsCjqYeQW20q9Z4g6S5ZV9xPFi63Y0gCYQ0o/fAumMfSlogvN/9h7ZLWu+jwwyDYfPEJWZh
d3cILDTSh/rROCIOFqHbj7aRBTodhWCh6t4h1R4WZ5dZnuTR2V/PplmYhFm+O5mtvBudTfit21+8
XGvvHnidB3oK+kI8sv1P+9hDFXQp6//QRYQCa686pm/QUYiF7TO312sEMKZ6mrXTJULbwl++fxig
RZ6FX9pJbWHZLmq5Akjt638edoVDRSZKuk5GAk6XdzS3io4FSmzvf//tP1JXr/Szi6QCdA0zmOmP
iPO2q0bpQ9KRGf3lWkm8fLc82H6YDG5IKXI7GBErKNO1pr90Xy2zMOAUuO12T/86sfWwgr9kn73P
g7VOx3MAuQZlfDuPl7/UJHTXIQT4oLtwI22fMhNBWoHyv5OLdyyU8UTsg2GA41hVZN94x/7bELk+
HcbZbtzxPvC0ncBTxUrfawnQ09y/z9OO4YWuif03ycNv/5O4dkVte9S8nhp4X5LTXfTr99kXpL68
XYZmbXYL+UQs649QwuiZwHRSJ5SBH/CW+BfUoCcP/GltPQqzFCYTNSzPYlyYS1TQj4V5N4K9gXBB
u52JUmdhgY0tfb0/Jos80L0R5Y8eSraRnUCt8dmYeIfUQxgc94nhhysYKXjM6ecx2IGItBlJSMMG
T+N4Tm/CcYgLm3b2Sb+ivvf0V4R1A2sJvsqoHZnsnyfL5Z9pZ431yDj7aCRrSu8+CTB45sgTx0ZR
R0bteNI/sa9kpmYVUSYnC69/Guc6HAEbmPaLHM4upVNIU9Les07srBMfY5FEnGYW2q7T6pqFxfaA
Y3+B2DQ9ssrAwL2AEU0pV9KNsK90L5CqoZbsdFrw9Mk+3AigH+g/1/Fv/50ZZ+s/XRahTYc+0O6s
//DXRlBRojgCLsu/oYWeeZhv7MeuVcCzSCfA0Qkzi7pckEPuLwXMtyMFNO/uvc3m8ANNPV3ROSue
xTWCEsYwo30+nkldBOKkJaWDmya6fQ8cHOXOoAxO8RwX6apbVsfgSMx1+POZnVMeO8gCWWwIMnK3
9Itncc3Nw5roX9DDtNMkVz7Povr/1oaJT43K4spoRqXvC57wFPbdals1PBjZaarn7XCNLA4BnT+u
2O5/+3seoG8yPTADXXEPz4QmPBJYJDMXRrWyDM8zqM0M/rP2BV4epdlhZw9w1OBWZzA4Kc6iEysC
i1r1BeFS0s9uDKR421mSzSGwyMQuEO7rZMUEFtwwi3zdifSzuPkfQtpLE0jXgb6nb/Hbf4ZnD6H/
298bwNdd8tt/BSubxpoLQwb+IIgk7G5YibSd7fsCD3pQdxU0aPT6D/zBPDjgLCo3ECdwUWJxdq6n
lFkksCi0ABeb3bHp0XuzvyymiMOATYIyCdC5uP/AXw58EIFFeuSL7T/qjyWtMVjQ/Wx16OH5ZlFr
P0Ly6AHGHFW+Ds6B/lJ++1jRpU0KMpooDUH3ZQXFolDUp/2pnxeH3TLO9Y3E7s///y0iD1CrXdO7
jsHpG4dI7p7dd3hKmJxr72yhe4UO0HO7y8jlqjC4WC4QcDFwvVK+6iGzyo9bdCgmWxNqi/0Jgy+o
/fHl9tEtBJzoZk7NmH+S7PCZ3vUdohd0UgwN509NeH/DTn/XxMdXFsY/xJl7m+SP9JKdkuzp0BCY
gWxshMYkGunJI+y5dtDG+Gx/ePlmQ8IETanp08GiMobMFseZPh0MnAcSMASfJLYxNTSLysWxXgFd
dayUgUWdybizOyQGmmISouVpRx2zMFvacY+nA2Sp/7YDoW6Xp5cF8A7Kfg2a25z2G1j47zMwTFJm
J5rZ9xfDFfZxZ/3QSbL/uHM9IWZyN6jDImFEAFAp8YWzdppNjIRFjugO5ABZSAwM2iNhwVG4ZUS+
trMsbbTprVHYtAZhUYO1fcpNvqLjUwILHNQDUJT2Wl83038IH8Hftb8CAgso+gOcwq18xtiXYXpM
GQos6FG2gvpog7siyJo3IgngrVY4qAFlEVJH9/rMTq2zj3Zi2keVPMgXW3m+/Dr9sHjyCSeNrdMm
wQiQ8E4+R2BhJ49hy6LsuxVBY16wCNcudNoqEhQG+g0VvdnZFGxGiAbQ4XaBRSh4uzthwmTWb3/3
DL/al4rEJpyIF5jreAKNCSbdFRlkOLYvsL0Fzv685Yj5y/5LDMHddtIA+XmWP3G1/yHBfoSAqxvq
ZYGzBzTm19BzjxT6op2XACp7TZaBmiXtC0/nwX/eum/ZM/u6e1Ci36K5dAeLnwXyTEwyI7p2gEV1
9Ahomg55DAtU9yjRazr+xyLGT4oXqaAUiwz8OPTCbv0Ii/r96Qq+BB2OIn3Vvm2sl3USOYfjs7JI
8U+nkoRF5PZc99zvItq1/pO/yIGkpSIQ/JOko88MSy2Q3EZgitoaPAtyNIKGQviEur55lYH7emck
eSvOxv05rVRPW3Yfkrw7WbSjbh/zcpv0I1KiNbq/UAvX9El6ejP/vGvgGN3xP+ClsG1qAyJ43Q+p
xWFhYY7AiNcNFzJwcBZE3YZHHSgWEN9xSLzOP18bSGAE5l+O+Z8svMEGSUw4+GEiE0V87Dks+LvG
YdjaZFSwgQWJ17nt2K1yIDqIBXz0HBxFpGPGesei3fDG2KvkENf+ZG+kZ+r93V0IEq7qADfPIt2x
G7/JlZLFJlwvX7n2CW3BmloUFhcDApAUlPCQpz3/4ZrImQE+qt0Obd5hvpogCOC1v6Negn+SSv2Z
C3NtoycWXOv97YXGqO2PL7+KxlYCgChi90ccFf40Buf0HXprlGdj3TtCRsSCoenW7lTJsSit/qgH
SFHS5gSLGMktqhHpUVmcWSLgLwbSqR3aPJXB7rizsxViW0cvF3QJ6L/97vQIyTTyCkdqrkn78KcN
otPb7w6CoWWuSf1HxSWVWrp3HNXPIpW9DRfNDA9JmX86e5siKJuiVnEbaSYnFmkxIFPHeWBRdgqa
N/R/u4fQhW1KSQ1thlmMC9R/O0wTzmTBE/KQgyCwM1kGO/MTltfeRt7P8wwQbmriLHKFB0amcBoL
e3rDjwlpA8natId2f94SgoyKgm4RaJiLyghRYkHZ+SGw9+yTOZglk7N3OTDosBePmnEKwf1yaKyk
IgpGmhifdIR/ouNzpANLX8dn/23Izf00BHj/r6e7ao+95rPUZH7o+51ubSxVDtwAnX4s1MC7aWL7
fVPIdBzvAOC6P+9X8pZHGsH8473lsXYwr+wt97fGkS27Ow8rD2b23/4PAAD//w==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kern="1200" baseline="0">
            <a:solidFill>
              <a:sysClr val="window" lastClr="FFFFFF">
                <a:lumMod val="75000"/>
              </a:sysClr>
            </a:solidFill>
            <a:latin typeface="Calibri" panose="020F050202020403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title pos="t" align="ctr" overlay="0">
      <cx:tx>
        <cx:txData>
          <cx:v>Sales Trades accoarding season</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Aptos Narrow" panose="02110004020202020204"/>
            </a:rPr>
            <a:t>Sales Trades accoarding season</a:t>
          </a:r>
        </a:p>
      </cx:txPr>
    </cx:title>
    <cx:plotArea>
      <cx:plotAreaRegion>
        <cx:series layoutId="clusteredColumn" uniqueId="{8862474E-9035-4F90-B73D-D619813571FA}" formatIdx="0">
          <cx:dataLabels>
            <cx:visibility seriesName="0" categoryName="0" value="1"/>
          </cx:dataLabels>
          <cx:dataId val="0"/>
          <cx:layoutPr>
            <cx:aggregation/>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microsoft.com/office/2014/relationships/chartEx" Target="../charts/chartEx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320040</xdr:colOff>
      <xdr:row>10</xdr:row>
      <xdr:rowOff>60960</xdr:rowOff>
    </xdr:from>
    <xdr:to>
      <xdr:col>15</xdr:col>
      <xdr:colOff>525780</xdr:colOff>
      <xdr:row>25</xdr:row>
      <xdr:rowOff>60960</xdr:rowOff>
    </xdr:to>
    <xdr:graphicFrame macro="">
      <xdr:nvGraphicFramePr>
        <xdr:cNvPr id="2" name="Chart 1">
          <a:extLst>
            <a:ext uri="{FF2B5EF4-FFF2-40B4-BE49-F238E27FC236}">
              <a16:creationId xmlns:a16="http://schemas.microsoft.com/office/drawing/2014/main" id="{AB568874-BE53-1D74-FE26-80F77EE75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358140</xdr:colOff>
      <xdr:row>2</xdr:row>
      <xdr:rowOff>129540</xdr:rowOff>
    </xdr:from>
    <xdr:to>
      <xdr:col>15</xdr:col>
      <xdr:colOff>53340</xdr:colOff>
      <xdr:row>17</xdr:row>
      <xdr:rowOff>129540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0ACEB7FE-D3A0-464F-B3E9-B2E22A50B7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25340" y="51816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129540</xdr:colOff>
      <xdr:row>6</xdr:row>
      <xdr:rowOff>121920</xdr:rowOff>
    </xdr:from>
    <xdr:to>
      <xdr:col>13</xdr:col>
      <xdr:colOff>434340</xdr:colOff>
      <xdr:row>21</xdr:row>
      <xdr:rowOff>121920</xdr:rowOff>
    </xdr:to>
    <xdr:graphicFrame macro="">
      <xdr:nvGraphicFramePr>
        <xdr:cNvPr id="2" name="Chart 1">
          <a:extLst>
            <a:ext uri="{FF2B5EF4-FFF2-40B4-BE49-F238E27FC236}">
              <a16:creationId xmlns:a16="http://schemas.microsoft.com/office/drawing/2014/main" id="{DE5AB91B-005D-457C-0882-D6FCBA7F3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594360</xdr:colOff>
      <xdr:row>6</xdr:row>
      <xdr:rowOff>121920</xdr:rowOff>
    </xdr:from>
    <xdr:to>
      <xdr:col>11</xdr:col>
      <xdr:colOff>289560</xdr:colOff>
      <xdr:row>21</xdr:row>
      <xdr:rowOff>121920</xdr:rowOff>
    </xdr:to>
    <xdr:graphicFrame macro="">
      <xdr:nvGraphicFramePr>
        <xdr:cNvPr id="2" name="Chart 1">
          <a:extLst>
            <a:ext uri="{FF2B5EF4-FFF2-40B4-BE49-F238E27FC236}">
              <a16:creationId xmlns:a16="http://schemas.microsoft.com/office/drawing/2014/main" id="{5A825A83-AAC7-66B2-6289-C99002D13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21</xdr:col>
      <xdr:colOff>45720</xdr:colOff>
      <xdr:row>3</xdr:row>
      <xdr:rowOff>76200</xdr:rowOff>
    </xdr:from>
    <xdr:to>
      <xdr:col>22</xdr:col>
      <xdr:colOff>853440</xdr:colOff>
      <xdr:row>6</xdr:row>
      <xdr:rowOff>167639</xdr:rowOff>
    </xdr:to>
    <mc:AlternateContent xmlns:mc="http://schemas.openxmlformats.org/markup-compatibility/2006" xmlns:sle15="http://schemas.microsoft.com/office/drawing/2012/slicer">
      <mc:Choice Requires="sle15">
        <xdr:graphicFrame macro="">
          <xdr:nvGraphicFramePr>
            <xdr:cNvPr id="3" name="ProductName">
              <a:extLst>
                <a:ext uri="{FF2B5EF4-FFF2-40B4-BE49-F238E27FC236}">
                  <a16:creationId xmlns:a16="http://schemas.microsoft.com/office/drawing/2014/main" id="{2586DDE6-767F-00D9-BD53-A910F7595748}"/>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mlns="">
        <xdr:sp macro="" textlink="">
          <xdr:nvSpPr>
            <xdr:cNvPr id="0" name=""/>
            <xdr:cNvSpPr>
              <a:spLocks noTextEdit="1"/>
            </xdr:cNvSpPr>
          </xdr:nvSpPr>
          <xdr:spPr>
            <a:xfrm>
              <a:off x="16657320" y="647700"/>
              <a:ext cx="1828800" cy="64007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1051560</xdr:colOff>
      <xdr:row>3</xdr:row>
      <xdr:rowOff>99059</xdr:rowOff>
    </xdr:from>
    <xdr:to>
      <xdr:col>19</xdr:col>
      <xdr:colOff>281940</xdr:colOff>
      <xdr:row>6</xdr:row>
      <xdr:rowOff>167640</xdr:rowOff>
    </xdr:to>
    <mc:AlternateContent xmlns:mc="http://schemas.openxmlformats.org/markup-compatibility/2006" xmlns:sle15="http://schemas.microsoft.com/office/drawing/2012/slicer">
      <mc:Choice Requires="sle15">
        <xdr:graphicFrame macro="">
          <xdr:nvGraphicFramePr>
            <xdr:cNvPr id="4" name="UnitsSold">
              <a:extLst>
                <a:ext uri="{FF2B5EF4-FFF2-40B4-BE49-F238E27FC236}">
                  <a16:creationId xmlns:a16="http://schemas.microsoft.com/office/drawing/2014/main" id="{029535C9-28F9-BDF3-0779-B2DF7AC238A8}"/>
                </a:ext>
              </a:extLst>
            </xdr:cNvPr>
            <xdr:cNvGraphicFramePr/>
          </xdr:nvGraphicFramePr>
          <xdr:xfrm>
            <a:off x="0" y="0"/>
            <a:ext cx="0" cy="0"/>
          </xdr:xfrm>
          <a:graphic>
            <a:graphicData uri="http://schemas.microsoft.com/office/drawing/2010/slicer">
              <sle:slicer xmlns:sle="http://schemas.microsoft.com/office/drawing/2010/slicer" name="UnitsSold"/>
            </a:graphicData>
          </a:graphic>
        </xdr:graphicFrame>
      </mc:Choice>
      <mc:Fallback xmlns="">
        <xdr:sp macro="" textlink="">
          <xdr:nvSpPr>
            <xdr:cNvPr id="0" name=""/>
            <xdr:cNvSpPr>
              <a:spLocks noTextEdit="1"/>
            </xdr:cNvSpPr>
          </xdr:nvSpPr>
          <xdr:spPr>
            <a:xfrm>
              <a:off x="12954000" y="670559"/>
              <a:ext cx="1828800" cy="61722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1950720</xdr:colOff>
      <xdr:row>3</xdr:row>
      <xdr:rowOff>114300</xdr:rowOff>
    </xdr:from>
    <xdr:to>
      <xdr:col>17</xdr:col>
      <xdr:colOff>1021080</xdr:colOff>
      <xdr:row>7</xdr:row>
      <xdr:rowOff>0</xdr:rowOff>
    </xdr:to>
    <mc:AlternateContent xmlns:mc="http://schemas.openxmlformats.org/markup-compatibility/2006" xmlns:sle15="http://schemas.microsoft.com/office/drawing/2012/slicer">
      <mc:Choice Requires="sle15">
        <xdr:graphicFrame macro="">
          <xdr:nvGraphicFramePr>
            <xdr:cNvPr id="5" name="PrevMonthUnitsSold">
              <a:extLst>
                <a:ext uri="{FF2B5EF4-FFF2-40B4-BE49-F238E27FC236}">
                  <a16:creationId xmlns:a16="http://schemas.microsoft.com/office/drawing/2014/main" id="{6D875BFC-4D35-FCE5-0EED-EC4729CBEE64}"/>
                </a:ext>
              </a:extLst>
            </xdr:cNvPr>
            <xdr:cNvGraphicFramePr/>
          </xdr:nvGraphicFramePr>
          <xdr:xfrm>
            <a:off x="0" y="0"/>
            <a:ext cx="0" cy="0"/>
          </xdr:xfrm>
          <a:graphic>
            <a:graphicData uri="http://schemas.microsoft.com/office/drawing/2010/slicer">
              <sle:slicer xmlns:sle="http://schemas.microsoft.com/office/drawing/2010/slicer" name="PrevMonthUnitsSold"/>
            </a:graphicData>
          </a:graphic>
        </xdr:graphicFrame>
      </mc:Choice>
      <mc:Fallback xmlns="">
        <xdr:sp macro="" textlink="">
          <xdr:nvSpPr>
            <xdr:cNvPr id="0" name=""/>
            <xdr:cNvSpPr>
              <a:spLocks noTextEdit="1"/>
            </xdr:cNvSpPr>
          </xdr:nvSpPr>
          <xdr:spPr>
            <a:xfrm>
              <a:off x="11094720" y="685800"/>
              <a:ext cx="1828800" cy="6172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297180</xdr:colOff>
      <xdr:row>3</xdr:row>
      <xdr:rowOff>91441</xdr:rowOff>
    </xdr:from>
    <xdr:to>
      <xdr:col>21</xdr:col>
      <xdr:colOff>15240</xdr:colOff>
      <xdr:row>6</xdr:row>
      <xdr:rowOff>160021</xdr:rowOff>
    </xdr:to>
    <mc:AlternateContent xmlns:mc="http://schemas.openxmlformats.org/markup-compatibility/2006" xmlns:sle15="http://schemas.microsoft.com/office/drawing/2012/slicer">
      <mc:Choice Requires="sle15">
        <xdr:graphicFrame macro="">
          <xdr:nvGraphicFramePr>
            <xdr:cNvPr id="6" name="PercentChange">
              <a:extLst>
                <a:ext uri="{FF2B5EF4-FFF2-40B4-BE49-F238E27FC236}">
                  <a16:creationId xmlns:a16="http://schemas.microsoft.com/office/drawing/2014/main" id="{E8FE8D38-43B9-672F-7230-DD112B2B23B5}"/>
                </a:ext>
              </a:extLst>
            </xdr:cNvPr>
            <xdr:cNvGraphicFramePr/>
          </xdr:nvGraphicFramePr>
          <xdr:xfrm>
            <a:off x="0" y="0"/>
            <a:ext cx="0" cy="0"/>
          </xdr:xfrm>
          <a:graphic>
            <a:graphicData uri="http://schemas.microsoft.com/office/drawing/2010/slicer">
              <sle:slicer xmlns:sle="http://schemas.microsoft.com/office/drawing/2010/slicer" name="PercentChange"/>
            </a:graphicData>
          </a:graphic>
        </xdr:graphicFrame>
      </mc:Choice>
      <mc:Fallback xmlns="">
        <xdr:sp macro="" textlink="">
          <xdr:nvSpPr>
            <xdr:cNvPr id="0" name=""/>
            <xdr:cNvSpPr>
              <a:spLocks noTextEdit="1"/>
            </xdr:cNvSpPr>
          </xdr:nvSpPr>
          <xdr:spPr>
            <a:xfrm>
              <a:off x="14798040" y="662941"/>
              <a:ext cx="1828800" cy="6172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9</xdr:col>
      <xdr:colOff>320040</xdr:colOff>
      <xdr:row>7</xdr:row>
      <xdr:rowOff>137160</xdr:rowOff>
    </xdr:from>
    <xdr:to>
      <xdr:col>15</xdr:col>
      <xdr:colOff>1440180</xdr:colOff>
      <xdr:row>25</xdr:row>
      <xdr:rowOff>167640</xdr:rowOff>
    </xdr:to>
    <xdr:graphicFrame macro="">
      <xdr:nvGraphicFramePr>
        <xdr:cNvPr id="11" name="Chart 10">
          <a:extLst>
            <a:ext uri="{FF2B5EF4-FFF2-40B4-BE49-F238E27FC236}">
              <a16:creationId xmlns:a16="http://schemas.microsoft.com/office/drawing/2014/main" id="{322E4EFA-A34B-4795-B8FE-FD55D4E3E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22860</xdr:colOff>
      <xdr:row>2</xdr:row>
      <xdr:rowOff>167640</xdr:rowOff>
    </xdr:from>
    <xdr:to>
      <xdr:col>19</xdr:col>
      <xdr:colOff>289560</xdr:colOff>
      <xdr:row>22</xdr:row>
      <xdr:rowOff>22860</xdr:rowOff>
    </xdr:to>
    <xdr:graphicFrame macro="">
      <xdr:nvGraphicFramePr>
        <xdr:cNvPr id="3" name="Chart 2">
          <a:extLst>
            <a:ext uri="{FF2B5EF4-FFF2-40B4-BE49-F238E27FC236}">
              <a16:creationId xmlns:a16="http://schemas.microsoft.com/office/drawing/2014/main" id="{DDC2B545-60B4-FC26-97B5-FC9E9DBB73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6</xdr:col>
      <xdr:colOff>525780</xdr:colOff>
      <xdr:row>2</xdr:row>
      <xdr:rowOff>106680</xdr:rowOff>
    </xdr:from>
    <xdr:to>
      <xdr:col>14</xdr:col>
      <xdr:colOff>220980</xdr:colOff>
      <xdr:row>17</xdr:row>
      <xdr:rowOff>106680</xdr:rowOff>
    </xdr:to>
    <xdr:graphicFrame macro="">
      <xdr:nvGraphicFramePr>
        <xdr:cNvPr id="2" name="Chart 1">
          <a:extLst>
            <a:ext uri="{FF2B5EF4-FFF2-40B4-BE49-F238E27FC236}">
              <a16:creationId xmlns:a16="http://schemas.microsoft.com/office/drawing/2014/main" id="{BAC68DC2-4583-0E21-1659-C434A2ED3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6</xdr:col>
      <xdr:colOff>292483</xdr:colOff>
      <xdr:row>3</xdr:row>
      <xdr:rowOff>6157</xdr:rowOff>
    </xdr:from>
    <xdr:to>
      <xdr:col>14</xdr:col>
      <xdr:colOff>354060</xdr:colOff>
      <xdr:row>17</xdr:row>
      <xdr:rowOff>163175</xdr:rowOff>
    </xdr:to>
    <xdr:graphicFrame macro="">
      <xdr:nvGraphicFramePr>
        <xdr:cNvPr id="3" name="Chart 2">
          <a:extLst>
            <a:ext uri="{FF2B5EF4-FFF2-40B4-BE49-F238E27FC236}">
              <a16:creationId xmlns:a16="http://schemas.microsoft.com/office/drawing/2014/main" id="{27F596F2-137B-C8F0-6821-6FEC51FD8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266700</xdr:colOff>
      <xdr:row>3</xdr:row>
      <xdr:rowOff>121920</xdr:rowOff>
    </xdr:from>
    <xdr:to>
      <xdr:col>10</xdr:col>
      <xdr:colOff>624840</xdr:colOff>
      <xdr:row>18</xdr:row>
      <xdr:rowOff>99060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750F2AE-E4B4-765F-58A6-8930474014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51860" y="70866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297180</xdr:colOff>
      <xdr:row>19</xdr:row>
      <xdr:rowOff>38100</xdr:rowOff>
    </xdr:from>
    <xdr:to>
      <xdr:col>10</xdr:col>
      <xdr:colOff>655320</xdr:colOff>
      <xdr:row>34</xdr:row>
      <xdr:rowOff>15240</xdr:rowOff>
    </xdr:to>
    <xdr:graphicFrame macro="">
      <xdr:nvGraphicFramePr>
        <xdr:cNvPr id="4" name="Chart 3">
          <a:extLst>
            <a:ext uri="{FF2B5EF4-FFF2-40B4-BE49-F238E27FC236}">
              <a16:creationId xmlns:a16="http://schemas.microsoft.com/office/drawing/2014/main" id="{81E192C8-4793-0983-CA42-C8289B2BA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342900</xdr:colOff>
      <xdr:row>1</xdr:row>
      <xdr:rowOff>175260</xdr:rowOff>
    </xdr:from>
    <xdr:to>
      <xdr:col>13</xdr:col>
      <xdr:colOff>38100</xdr:colOff>
      <xdr:row>16</xdr:row>
      <xdr:rowOff>167640</xdr:rowOff>
    </xdr:to>
    <xdr:graphicFrame macro="">
      <xdr:nvGraphicFramePr>
        <xdr:cNvPr id="5" name="Chart 4">
          <a:extLst>
            <a:ext uri="{FF2B5EF4-FFF2-40B4-BE49-F238E27FC236}">
              <a16:creationId xmlns:a16="http://schemas.microsoft.com/office/drawing/2014/main" id="{08003BE9-612D-AEB3-C106-43A86A858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335280</xdr:colOff>
      <xdr:row>18</xdr:row>
      <xdr:rowOff>7620</xdr:rowOff>
    </xdr:from>
    <xdr:to>
      <xdr:col>13</xdr:col>
      <xdr:colOff>30480</xdr:colOff>
      <xdr:row>33</xdr:row>
      <xdr:rowOff>7620</xdr:rowOff>
    </xdr:to>
    <xdr:graphicFrame macro="">
      <xdr:nvGraphicFramePr>
        <xdr:cNvPr id="6" name="Chart 5">
          <a:extLst>
            <a:ext uri="{FF2B5EF4-FFF2-40B4-BE49-F238E27FC236}">
              <a16:creationId xmlns:a16="http://schemas.microsoft.com/office/drawing/2014/main" id="{5EB16EC4-1FBF-4F31-874B-0F0DCE503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487680</xdr:colOff>
      <xdr:row>2</xdr:row>
      <xdr:rowOff>30480</xdr:rowOff>
    </xdr:from>
    <xdr:to>
      <xdr:col>11</xdr:col>
      <xdr:colOff>22860</xdr:colOff>
      <xdr:row>15</xdr:row>
      <xdr:rowOff>7620</xdr:rowOff>
    </xdr:to>
    <xdr:graphicFrame macro="">
      <xdr:nvGraphicFramePr>
        <xdr:cNvPr id="2" name="Chart 1">
          <a:extLst>
            <a:ext uri="{FF2B5EF4-FFF2-40B4-BE49-F238E27FC236}">
              <a16:creationId xmlns:a16="http://schemas.microsoft.com/office/drawing/2014/main" id="{607818CB-0243-FDF1-3E7A-7B87C2C9A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76200</xdr:colOff>
      <xdr:row>15</xdr:row>
      <xdr:rowOff>144780</xdr:rowOff>
    </xdr:from>
    <xdr:to>
      <xdr:col>15</xdr:col>
      <xdr:colOff>426720</xdr:colOff>
      <xdr:row>28</xdr:row>
      <xdr:rowOff>38100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7CC80F95-AC7D-4EDF-F7C5-BA368EE671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81800" y="2849880"/>
              <a:ext cx="3314700" cy="22707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502920</xdr:colOff>
      <xdr:row>15</xdr:row>
      <xdr:rowOff>129540</xdr:rowOff>
    </xdr:from>
    <xdr:to>
      <xdr:col>11</xdr:col>
      <xdr:colOff>0</xdr:colOff>
      <xdr:row>30</xdr:row>
      <xdr:rowOff>83820</xdr:rowOff>
    </xdr:to>
    <xdr:graphicFrame macro="">
      <xdr:nvGraphicFramePr>
        <xdr:cNvPr id="5" name="Chart 4">
          <a:extLst>
            <a:ext uri="{FF2B5EF4-FFF2-40B4-BE49-F238E27FC236}">
              <a16:creationId xmlns:a16="http://schemas.microsoft.com/office/drawing/2014/main" id="{21A49722-EB6F-1DE8-6EF4-F9AC5339C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525780</xdr:colOff>
      <xdr:row>2</xdr:row>
      <xdr:rowOff>60960</xdr:rowOff>
    </xdr:from>
    <xdr:to>
      <xdr:col>15</xdr:col>
      <xdr:colOff>220980</xdr:colOff>
      <xdr:row>17</xdr:row>
      <xdr:rowOff>60960</xdr:rowOff>
    </xdr:to>
    <xdr:graphicFrame macro="">
      <xdr:nvGraphicFramePr>
        <xdr:cNvPr id="2" name="Chart 1">
          <a:extLst>
            <a:ext uri="{FF2B5EF4-FFF2-40B4-BE49-F238E27FC236}">
              <a16:creationId xmlns:a16="http://schemas.microsoft.com/office/drawing/2014/main" id="{DDB11911-36F0-4F8A-FB8B-827177821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281940</xdr:colOff>
      <xdr:row>2</xdr:row>
      <xdr:rowOff>106680</xdr:rowOff>
    </xdr:from>
    <xdr:to>
      <xdr:col>17</xdr:col>
      <xdr:colOff>7620</xdr:colOff>
      <xdr:row>17</xdr:row>
      <xdr:rowOff>106680</xdr:rowOff>
    </xdr:to>
    <xdr:graphicFrame macro="">
      <xdr:nvGraphicFramePr>
        <xdr:cNvPr id="2" name="Chart 1">
          <a:extLst>
            <a:ext uri="{FF2B5EF4-FFF2-40B4-BE49-F238E27FC236}">
              <a16:creationId xmlns:a16="http://schemas.microsoft.com/office/drawing/2014/main" id="{7E6533CA-C9A3-9EAB-D128-AD1D813DF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91440</xdr:colOff>
      <xdr:row>1</xdr:row>
      <xdr:rowOff>175260</xdr:rowOff>
    </xdr:from>
    <xdr:to>
      <xdr:col>14</xdr:col>
      <xdr:colOff>381000</xdr:colOff>
      <xdr:row>18</xdr:row>
      <xdr:rowOff>114300</xdr:rowOff>
    </xdr:to>
    <xdr:graphicFrame macro="">
      <xdr:nvGraphicFramePr>
        <xdr:cNvPr id="2" name="Chart 1">
          <a:extLst>
            <a:ext uri="{FF2B5EF4-FFF2-40B4-BE49-F238E27FC236}">
              <a16:creationId xmlns:a16="http://schemas.microsoft.com/office/drawing/2014/main" id="{A6A41948-6A60-E311-EA9F-4DC0FD0D07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434340</xdr:colOff>
      <xdr:row>3</xdr:row>
      <xdr:rowOff>167640</xdr:rowOff>
    </xdr:from>
    <xdr:to>
      <xdr:col>11</xdr:col>
      <xdr:colOff>464820</xdr:colOff>
      <xdr:row>17</xdr:row>
      <xdr:rowOff>53340</xdr:rowOff>
    </xdr:to>
    <xdr:graphicFrame macro="">
      <xdr:nvGraphicFramePr>
        <xdr:cNvPr id="2" name="Chart 1">
          <a:extLst>
            <a:ext uri="{FF2B5EF4-FFF2-40B4-BE49-F238E27FC236}">
              <a16:creationId xmlns:a16="http://schemas.microsoft.com/office/drawing/2014/main" id="{9FBC6D4D-5222-869B-D4F7-C866209EB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121920</xdr:colOff>
      <xdr:row>2</xdr:row>
      <xdr:rowOff>106680</xdr:rowOff>
    </xdr:from>
    <xdr:to>
      <xdr:col>19</xdr:col>
      <xdr:colOff>304800</xdr:colOff>
      <xdr:row>23</xdr:row>
      <xdr:rowOff>15240</xdr:rowOff>
    </xdr:to>
    <xdr:graphicFrame macro="">
      <xdr:nvGraphicFramePr>
        <xdr:cNvPr id="2" name="Chart 1">
          <a:extLst>
            <a:ext uri="{FF2B5EF4-FFF2-40B4-BE49-F238E27FC236}">
              <a16:creationId xmlns:a16="http://schemas.microsoft.com/office/drawing/2014/main" id="{432A920F-B16D-95EF-98C6-79AEBDD5BD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25</xdr:row>
      <xdr:rowOff>0</xdr:rowOff>
    </xdr:from>
    <xdr:to>
      <xdr:col>17</xdr:col>
      <xdr:colOff>30480</xdr:colOff>
      <xdr:row>38</xdr:row>
      <xdr:rowOff>68580</xdr:rowOff>
    </xdr:to>
    <xdr:graphicFrame macro="">
      <xdr:nvGraphicFramePr>
        <xdr:cNvPr id="3" name="Chart 2">
          <a:extLst>
            <a:ext uri="{FF2B5EF4-FFF2-40B4-BE49-F238E27FC236}">
              <a16:creationId xmlns:a16="http://schemas.microsoft.com/office/drawing/2014/main" id="{AF62C26C-65C6-4847-A86D-F4275426A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5 7TH GEN. GRAPHICS" refreshedDate="45855.507344907404" createdVersion="8" refreshedVersion="8" minRefreshableVersion="3" recordCount="687" xr:uid="{BD45D5C9-E077-41D5-95A7-08B232769148}">
  <cacheSource type="worksheet">
    <worksheetSource name="Table1"/>
  </cacheSource>
  <cacheFields count="7">
    <cacheField name="ProductID" numFmtId="0">
      <sharedItems containsSemiMixedTypes="0" containsString="0" containsNumber="1" containsInteger="1" minValue="1" maxValue="77"/>
    </cacheField>
    <cacheField name="ProductName" numFmtId="0">
      <sharedItems count="77">
        <s v="Chai"/>
        <s v="Chang"/>
        <s v="Aniseed Syrup"/>
        <s v="Chef Anton's Cajun Seasoning"/>
        <s v="Chef Anton's Gumbo Mix"/>
        <s v="Grandma's Boysenberry Spread"/>
        <s v="Uncle Bob's Organic Dried Pears"/>
        <s v="Northwoods Cranberry Sauce"/>
        <s v="Mishi Kobe Niku"/>
        <s v="Ikura"/>
        <s v="Queso Cabrales"/>
        <s v="Queso Manchego La Pastora"/>
        <s v="Konbu"/>
        <s v="Tofu"/>
        <s v="Genen Shouyu"/>
        <s v="Pavlova"/>
        <s v="Alice Mutton"/>
        <s v="Carnarvon Tigers"/>
        <s v="Teatime Chocolate Biscuits"/>
        <s v="Sir Rodney's Marmalade"/>
        <s v="Sir Rodney's Scones"/>
        <s v="Gustaf's KnÃ¤ckebrÃ¶d"/>
        <s v="TunnbrÃ¶d"/>
        <s v="GuaranÃ¡ FantÃ¡stica"/>
        <s v="NuNuCa NuÃŸ-Nougat-Creme"/>
        <s v="GumbÃ¤r GummibÃ¤rchen"/>
        <s v="Schoggi Schokolade"/>
        <s v="RÃ¶ssle Sauerkraut"/>
        <s v="ThÃ¼ringer Rostbratwurst"/>
        <s v="Nord-Ost Matjeshering"/>
        <s v="Gorgonzola Telino"/>
        <s v="Mascarpone Fabioli"/>
        <s v="Geitost"/>
        <s v="Sasquatch Ale"/>
        <s v="Steeleye Stout"/>
        <s v="Inlagd Sill"/>
        <s v="Gravad lax"/>
        <s v="CÃ´te de Blaye"/>
        <s v="Chartreuse verte"/>
        <s v="Boston Crab Meat"/>
        <s v="Jack's New England Clam Chowder"/>
        <s v="Singaporean Hokkien Fried Mee"/>
        <s v="Ipoh Coffee"/>
        <s v="Gula Malacca"/>
        <s v="RÃ¸gede sild"/>
        <s v="Spegesild"/>
        <s v="Zaanse koeken"/>
        <s v="Chocolade"/>
        <s v="Maxilaku"/>
        <s v="Valkoinen suklaa"/>
        <s v="Manjimup Dried Apples"/>
        <s v="Filo Mix"/>
        <s v="Perth Pasties"/>
        <s v="TourtiÃ¨re"/>
        <s v="PÃ¢tÃ© chinois"/>
        <s v="Gnocchi di nonna Alice"/>
        <s v="Ravioli Angelo"/>
        <s v="Escargots de Bourgogne"/>
        <s v="Raclette Courdavault"/>
        <s v="Camembert Pierrot"/>
        <s v="Sirop d'Ã©rable"/>
        <s v="Tarte au sucre"/>
        <s v="Vegie-spread"/>
        <s v="Wimmers gute SemmelknÃ¶del"/>
        <s v="Louisiana Fiery Hot Pepper Sauce"/>
        <s v="Louisiana Hot Spiced Okra"/>
        <s v="Laughing Lumberjack Lager"/>
        <s v="Scottish Longbreads"/>
        <s v="Gudbrandsdalsost"/>
        <s v="Outback Lager"/>
        <s v="FlÃ¸temysost"/>
        <s v="Mozzarella di Giovanni"/>
        <s v="RÃ¶d Kaviar"/>
        <s v="Longlife Tofu"/>
        <s v="RhÃ¶nbrÃ¤u Klosterbier"/>
        <s v="LakkalikÃ¶Ã¶ri"/>
        <s v="Original Frankfurter grÃ¼ne SoÃŸe"/>
      </sharedItems>
    </cacheField>
    <cacheField name="Month" numFmtId="0">
      <sharedItems count="22">
        <s v="1995-08"/>
        <s v="1995-05"/>
        <s v="1995-02"/>
        <s v="1995-11"/>
        <s v="1995-04"/>
        <s v="1996-06"/>
        <s v="1994-10"/>
        <s v="1995-06"/>
        <s v="1996-05"/>
        <s v="1995-09"/>
        <s v="1996-01"/>
        <s v="1995-01"/>
        <s v="1995-12"/>
        <s v="1996-04"/>
        <s v="1996-02"/>
        <s v="1994-11"/>
        <s v="1995-10"/>
        <s v="1994-09"/>
        <s v="1996-03"/>
        <s v="1995-03"/>
        <s v="1995-07"/>
        <s v="1994-12"/>
      </sharedItems>
    </cacheField>
    <cacheField name="UnitsSold" numFmtId="0">
      <sharedItems containsSemiMixedTypes="0" containsString="0" containsNumber="1" containsInteger="1" minValue="1" maxValue="322"/>
    </cacheField>
    <cacheField name="PrevMonthUnitsSold" numFmtId="0">
      <sharedItems containsSemiMixedTypes="0" containsString="0" containsNumber="1" containsInteger="1" minValue="1" maxValue="217"/>
    </cacheField>
    <cacheField name="ChangeInUnits" numFmtId="0">
      <sharedItems containsSemiMixedTypes="0" containsString="0" containsNumber="1" containsInteger="1" minValue="-187" maxValue="318"/>
    </cacheField>
    <cacheField name="PercentChange" numFmtId="0">
      <sharedItems containsSemiMixedTypes="0" containsString="0" containsNumber="1" minValue="-98.99" maxValue="114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5 7TH GEN. GRAPHICS" refreshedDate="45855.511241087966" createdVersion="8" refreshedVersion="8" minRefreshableVersion="3" recordCount="687" xr:uid="{19EBD95D-B665-4E89-B448-0E0185845AC2}">
  <cacheSource type="worksheet">
    <worksheetSource name="Table1"/>
  </cacheSource>
  <cacheFields count="7">
    <cacheField name="ProductID" numFmtId="0">
      <sharedItems containsSemiMixedTypes="0" containsString="0" containsNumber="1" containsInteger="1" minValue="1" maxValue="77"/>
    </cacheField>
    <cacheField name="ProductName" numFmtId="0">
      <sharedItems count="77">
        <s v="Chai"/>
        <s v="Chang"/>
        <s v="Aniseed Syrup"/>
        <s v="Chef Anton's Cajun Seasoning"/>
        <s v="Chef Anton's Gumbo Mix"/>
        <s v="Grandma's Boysenberry Spread"/>
        <s v="Uncle Bob's Organic Dried Pears"/>
        <s v="Northwoods Cranberry Sauce"/>
        <s v="Mishi Kobe Niku"/>
        <s v="Ikura"/>
        <s v="Queso Cabrales"/>
        <s v="Queso Manchego La Pastora"/>
        <s v="Konbu"/>
        <s v="Tofu"/>
        <s v="Genen Shouyu"/>
        <s v="Pavlova"/>
        <s v="Alice Mutton"/>
        <s v="Carnarvon Tigers"/>
        <s v="Teatime Chocolate Biscuits"/>
        <s v="Sir Rodney's Marmalade"/>
        <s v="Sir Rodney's Scones"/>
        <s v="Gustaf's KnÃ¤ckebrÃ¶d"/>
        <s v="TunnbrÃ¶d"/>
        <s v="GuaranÃ¡ FantÃ¡stica"/>
        <s v="NuNuCa NuÃŸ-Nougat-Creme"/>
        <s v="GumbÃ¤r GummibÃ¤rchen"/>
        <s v="Schoggi Schokolade"/>
        <s v="RÃ¶ssle Sauerkraut"/>
        <s v="ThÃ¼ringer Rostbratwurst"/>
        <s v="Nord-Ost Matjeshering"/>
        <s v="Gorgonzola Telino"/>
        <s v="Mascarpone Fabioli"/>
        <s v="Geitost"/>
        <s v="Sasquatch Ale"/>
        <s v="Steeleye Stout"/>
        <s v="Inlagd Sill"/>
        <s v="Gravad lax"/>
        <s v="CÃ´te de Blaye"/>
        <s v="Chartreuse verte"/>
        <s v="Boston Crab Meat"/>
        <s v="Jack's New England Clam Chowder"/>
        <s v="Singaporean Hokkien Fried Mee"/>
        <s v="Ipoh Coffee"/>
        <s v="Gula Malacca"/>
        <s v="RÃ¸gede sild"/>
        <s v="Spegesild"/>
        <s v="Zaanse koeken"/>
        <s v="Chocolade"/>
        <s v="Maxilaku"/>
        <s v="Valkoinen suklaa"/>
        <s v="Manjimup Dried Apples"/>
        <s v="Filo Mix"/>
        <s v="Perth Pasties"/>
        <s v="TourtiÃ¨re"/>
        <s v="PÃ¢tÃ© chinois"/>
        <s v="Gnocchi di nonna Alice"/>
        <s v="Ravioli Angelo"/>
        <s v="Escargots de Bourgogne"/>
        <s v="Raclette Courdavault"/>
        <s v="Camembert Pierrot"/>
        <s v="Sirop d'Ã©rable"/>
        <s v="Tarte au sucre"/>
        <s v="Vegie-spread"/>
        <s v="Wimmers gute SemmelknÃ¶del"/>
        <s v="Louisiana Fiery Hot Pepper Sauce"/>
        <s v="Louisiana Hot Spiced Okra"/>
        <s v="Laughing Lumberjack Lager"/>
        <s v="Scottish Longbreads"/>
        <s v="Gudbrandsdalsost"/>
        <s v="Outback Lager"/>
        <s v="FlÃ¸temysost"/>
        <s v="Mozzarella di Giovanni"/>
        <s v="RÃ¶d Kaviar"/>
        <s v="Longlife Tofu"/>
        <s v="RhÃ¶nbrÃ¤u Klosterbier"/>
        <s v="LakkalikÃ¶Ã¶ri"/>
        <s v="Original Frankfurter grÃ¼ne SoÃŸe"/>
      </sharedItems>
    </cacheField>
    <cacheField name="Month" numFmtId="0">
      <sharedItems count="22">
        <s v="1995-08"/>
        <s v="1995-05"/>
        <s v="1995-02"/>
        <s v="1995-11"/>
        <s v="1995-04"/>
        <s v="1996-06"/>
        <s v="1994-10"/>
        <s v="1995-06"/>
        <s v="1996-05"/>
        <s v="1995-09"/>
        <s v="1996-01"/>
        <s v="1995-01"/>
        <s v="1995-12"/>
        <s v="1996-04"/>
        <s v="1996-02"/>
        <s v="1994-11"/>
        <s v="1995-10"/>
        <s v="1994-09"/>
        <s v="1996-03"/>
        <s v="1995-03"/>
        <s v="1995-07"/>
        <s v="1994-12"/>
      </sharedItems>
    </cacheField>
    <cacheField name="UnitsSold" numFmtId="0">
      <sharedItems containsSemiMixedTypes="0" containsString="0" containsNumber="1" containsInteger="1" minValue="1" maxValue="322"/>
    </cacheField>
    <cacheField name="PrevMonthUnitsSold" numFmtId="0">
      <sharedItems containsSemiMixedTypes="0" containsString="0" containsNumber="1" containsInteger="1" minValue="1" maxValue="217"/>
    </cacheField>
    <cacheField name="ChangeInUnits" numFmtId="0">
      <sharedItems containsSemiMixedTypes="0" containsString="0" containsNumber="1" containsInteger="1" minValue="-187" maxValue="318"/>
    </cacheField>
    <cacheField name="PercentChange" numFmtId="0">
      <sharedItems containsSemiMixedTypes="0" containsString="0" containsNumber="1" minValue="-98.99" maxValue="114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5 7TH GEN. GRAPHICS" refreshedDate="45860.48593703704" createdVersion="8" refreshedVersion="8" minRefreshableVersion="3" recordCount="165" xr:uid="{0A335225-D6E9-481F-B785-84D4673DB2C9}">
  <cacheSource type="worksheet">
    <worksheetSource ref="U12:Z177" sheet="9"/>
  </cacheSource>
  <cacheFields count="6">
    <cacheField name="Country" numFmtId="0">
      <sharedItems containsBlank="1" count="22">
        <s v="USA"/>
        <s v="Germany"/>
        <s v="Austria"/>
        <s v="Brazil"/>
        <s v="France"/>
        <s v="UK"/>
        <s v="Venezuela"/>
        <s v="Sweden"/>
        <s v="Canada"/>
        <s v="Ireland"/>
        <s v="Belgium"/>
        <s v="Denmark"/>
        <s v="Switzerland"/>
        <s v="Mexico"/>
        <s v="Finland"/>
        <s v="Spain"/>
        <s v="Italy"/>
        <s v="Portugal"/>
        <s v="Argentina"/>
        <s v="Norway"/>
        <s v="Poland"/>
        <m/>
      </sharedItems>
    </cacheField>
    <cacheField name="Total-order" numFmtId="0">
      <sharedItems containsString="0" containsBlank="1" containsNumber="1" containsInteger="1" minValue="16" maxValue="352"/>
    </cacheField>
    <cacheField name="Total-revenue" numFmtId="0">
      <sharedItems containsString="0" containsBlank="1" containsNumber="1" minValue="3531.95" maxValue="245584.61"/>
    </cacheField>
    <cacheField name="Country2" numFmtId="0">
      <sharedItems/>
    </cacheField>
    <cacheField name="Categories Name" numFmtId="0">
      <sharedItems count="8">
        <s v="Confections"/>
        <s v="Beverages"/>
        <s v="Dairy Products"/>
        <s v="Produce"/>
        <s v="Condiments"/>
        <s v="Seafood"/>
        <s v="Grains/Cereals"/>
        <s v="Meat/Poultry"/>
      </sharedItems>
    </cacheField>
    <cacheField name="Revenue" numFmtId="164">
      <sharedItems containsSemiMixedTypes="0" containsString="0" containsNumber="1" minValue="22.35" maxValue="60520.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7">
  <r>
    <n v="1"/>
    <x v="0"/>
    <x v="0"/>
    <n v="29"/>
    <n v="10"/>
    <n v="19"/>
    <n v="190"/>
  </r>
  <r>
    <n v="1"/>
    <x v="0"/>
    <x v="1"/>
    <n v="40"/>
    <n v="15"/>
    <n v="25"/>
    <n v="166.67"/>
  </r>
  <r>
    <n v="1"/>
    <x v="0"/>
    <x v="2"/>
    <n v="34"/>
    <n v="15"/>
    <n v="19"/>
    <n v="126.67"/>
  </r>
  <r>
    <n v="1"/>
    <x v="0"/>
    <x v="3"/>
    <n v="70"/>
    <n v="40"/>
    <n v="30"/>
    <n v="75"/>
  </r>
  <r>
    <n v="1"/>
    <x v="0"/>
    <x v="4"/>
    <n v="15"/>
    <n v="34"/>
    <n v="-19"/>
    <n v="-55.88"/>
  </r>
  <r>
    <n v="1"/>
    <x v="0"/>
    <x v="5"/>
    <n v="40"/>
    <n v="104"/>
    <n v="-64"/>
    <n v="-61.54"/>
  </r>
  <r>
    <n v="1"/>
    <x v="0"/>
    <x v="6"/>
    <n v="20"/>
    <n v="63"/>
    <n v="-43"/>
    <n v="-68.25"/>
  </r>
  <r>
    <n v="1"/>
    <x v="0"/>
    <x v="7"/>
    <n v="8"/>
    <n v="40"/>
    <n v="-32"/>
    <n v="-80"/>
  </r>
  <r>
    <n v="2"/>
    <x v="1"/>
    <x v="8"/>
    <n v="201"/>
    <n v="10"/>
    <n v="191"/>
    <n v="1910"/>
  </r>
  <r>
    <n v="2"/>
    <x v="1"/>
    <x v="9"/>
    <n v="100"/>
    <n v="10"/>
    <n v="90"/>
    <n v="900"/>
  </r>
  <r>
    <n v="2"/>
    <x v="1"/>
    <x v="10"/>
    <n v="85"/>
    <n v="15"/>
    <n v="70"/>
    <n v="466.67"/>
  </r>
  <r>
    <n v="2"/>
    <x v="1"/>
    <x v="2"/>
    <n v="60"/>
    <n v="25"/>
    <n v="35"/>
    <n v="140"/>
  </r>
  <r>
    <n v="2"/>
    <x v="1"/>
    <x v="11"/>
    <n v="25"/>
    <n v="56"/>
    <n v="-31"/>
    <n v="-55.36"/>
  </r>
  <r>
    <n v="2"/>
    <x v="1"/>
    <x v="12"/>
    <n v="15"/>
    <n v="38"/>
    <n v="-23"/>
    <n v="-60.53"/>
  </r>
  <r>
    <n v="2"/>
    <x v="1"/>
    <x v="6"/>
    <n v="40"/>
    <n v="105"/>
    <n v="-65"/>
    <n v="-61.9"/>
  </r>
  <r>
    <n v="2"/>
    <x v="1"/>
    <x v="3"/>
    <n v="38"/>
    <n v="100"/>
    <n v="-62"/>
    <n v="-62"/>
  </r>
  <r>
    <n v="2"/>
    <x v="1"/>
    <x v="5"/>
    <n v="62"/>
    <n v="201"/>
    <n v="-139"/>
    <n v="-69.150000000000006"/>
  </r>
  <r>
    <n v="2"/>
    <x v="1"/>
    <x v="1"/>
    <n v="12"/>
    <n v="60"/>
    <n v="-48"/>
    <n v="-80"/>
  </r>
  <r>
    <n v="2"/>
    <x v="1"/>
    <x v="13"/>
    <n v="10"/>
    <n v="61"/>
    <n v="-51"/>
    <n v="-83.61"/>
  </r>
  <r>
    <n v="3"/>
    <x v="2"/>
    <x v="14"/>
    <n v="79"/>
    <n v="20"/>
    <n v="59"/>
    <n v="295"/>
  </r>
  <r>
    <n v="3"/>
    <x v="2"/>
    <x v="12"/>
    <n v="20"/>
    <n v="6"/>
    <n v="14"/>
    <n v="233.33"/>
  </r>
  <r>
    <n v="3"/>
    <x v="2"/>
    <x v="7"/>
    <n v="60"/>
    <n v="20"/>
    <n v="40"/>
    <n v="200"/>
  </r>
  <r>
    <n v="3"/>
    <x v="2"/>
    <x v="2"/>
    <n v="50"/>
    <n v="30"/>
    <n v="20"/>
    <n v="66.67"/>
  </r>
  <r>
    <n v="3"/>
    <x v="2"/>
    <x v="3"/>
    <n v="6"/>
    <n v="14"/>
    <n v="-8"/>
    <n v="-57.14"/>
  </r>
  <r>
    <n v="3"/>
    <x v="2"/>
    <x v="4"/>
    <n v="20"/>
    <n v="50"/>
    <n v="-30"/>
    <n v="-60"/>
  </r>
  <r>
    <n v="3"/>
    <x v="2"/>
    <x v="8"/>
    <n v="25"/>
    <n v="79"/>
    <n v="-54"/>
    <n v="-68.349999999999994"/>
  </r>
  <r>
    <n v="3"/>
    <x v="2"/>
    <x v="0"/>
    <n v="14"/>
    <n v="60"/>
    <n v="-46"/>
    <n v="-76.67"/>
  </r>
  <r>
    <n v="3"/>
    <x v="2"/>
    <x v="5"/>
    <n v="4"/>
    <n v="25"/>
    <n v="-21"/>
    <n v="-84"/>
  </r>
  <r>
    <n v="4"/>
    <x v="3"/>
    <x v="8"/>
    <n v="25"/>
    <n v="5"/>
    <n v="20"/>
    <n v="400"/>
  </r>
  <r>
    <n v="4"/>
    <x v="3"/>
    <x v="12"/>
    <n v="25"/>
    <n v="6"/>
    <n v="19"/>
    <n v="316.67"/>
  </r>
  <r>
    <n v="4"/>
    <x v="3"/>
    <x v="1"/>
    <n v="50"/>
    <n v="16"/>
    <n v="34"/>
    <n v="212.5"/>
  </r>
  <r>
    <n v="4"/>
    <x v="3"/>
    <x v="15"/>
    <n v="52"/>
    <n v="20"/>
    <n v="32"/>
    <n v="160"/>
  </r>
  <r>
    <n v="4"/>
    <x v="3"/>
    <x v="7"/>
    <n v="100"/>
    <n v="50"/>
    <n v="50"/>
    <n v="100"/>
  </r>
  <r>
    <n v="4"/>
    <x v="3"/>
    <x v="9"/>
    <n v="35"/>
    <n v="20"/>
    <n v="15"/>
    <n v="75"/>
  </r>
  <r>
    <n v="4"/>
    <x v="3"/>
    <x v="4"/>
    <n v="16"/>
    <n v="35"/>
    <n v="-19"/>
    <n v="-54.29"/>
  </r>
  <r>
    <n v="4"/>
    <x v="3"/>
    <x v="16"/>
    <n v="12"/>
    <n v="35"/>
    <n v="-23"/>
    <n v="-65.709999999999994"/>
  </r>
  <r>
    <n v="4"/>
    <x v="3"/>
    <x v="0"/>
    <n v="20"/>
    <n v="100"/>
    <n v="-80"/>
    <n v="-80"/>
  </r>
  <r>
    <n v="4"/>
    <x v="3"/>
    <x v="13"/>
    <n v="5"/>
    <n v="30"/>
    <n v="-25"/>
    <n v="-83.33"/>
  </r>
  <r>
    <n v="4"/>
    <x v="3"/>
    <x v="5"/>
    <n v="1"/>
    <n v="25"/>
    <n v="-24"/>
    <n v="-96"/>
  </r>
  <r>
    <n v="5"/>
    <x v="4"/>
    <x v="14"/>
    <n v="30"/>
    <n v="4"/>
    <n v="26"/>
    <n v="650"/>
  </r>
  <r>
    <n v="5"/>
    <x v="4"/>
    <x v="8"/>
    <n v="100"/>
    <n v="20"/>
    <n v="80"/>
    <n v="400"/>
  </r>
  <r>
    <n v="5"/>
    <x v="4"/>
    <x v="11"/>
    <n v="32"/>
    <n v="20"/>
    <n v="12"/>
    <n v="60"/>
  </r>
  <r>
    <n v="5"/>
    <x v="4"/>
    <x v="9"/>
    <n v="15"/>
    <n v="32"/>
    <n v="-17"/>
    <n v="-53.13"/>
  </r>
  <r>
    <n v="5"/>
    <x v="4"/>
    <x v="3"/>
    <n v="4"/>
    <n v="15"/>
    <n v="-11"/>
    <n v="-73.33"/>
  </r>
  <r>
    <n v="5"/>
    <x v="4"/>
    <x v="17"/>
    <n v="20"/>
    <n v="77"/>
    <n v="-57"/>
    <n v="-74.03"/>
  </r>
  <r>
    <n v="6"/>
    <x v="5"/>
    <x v="9"/>
    <n v="70"/>
    <n v="6"/>
    <n v="64"/>
    <n v="1066.67"/>
  </r>
  <r>
    <n v="6"/>
    <x v="5"/>
    <x v="18"/>
    <n v="50"/>
    <n v="6"/>
    <n v="44"/>
    <n v="733.33"/>
  </r>
  <r>
    <n v="6"/>
    <x v="5"/>
    <x v="13"/>
    <n v="88"/>
    <n v="50"/>
    <n v="38"/>
    <n v="76"/>
  </r>
  <r>
    <n v="6"/>
    <x v="5"/>
    <x v="12"/>
    <n v="30"/>
    <n v="70"/>
    <n v="-40"/>
    <n v="-57.14"/>
  </r>
  <r>
    <n v="6"/>
    <x v="5"/>
    <x v="5"/>
    <n v="21"/>
    <n v="88"/>
    <n v="-67"/>
    <n v="-76.14"/>
  </r>
  <r>
    <n v="6"/>
    <x v="5"/>
    <x v="15"/>
    <n v="6"/>
    <n v="30"/>
    <n v="-24"/>
    <n v="-80"/>
  </r>
  <r>
    <n v="6"/>
    <x v="5"/>
    <x v="14"/>
    <n v="6"/>
    <n v="30"/>
    <n v="-24"/>
    <n v="-80"/>
  </r>
  <r>
    <n v="7"/>
    <x v="6"/>
    <x v="13"/>
    <n v="217"/>
    <n v="32"/>
    <n v="185"/>
    <n v="578.13"/>
  </r>
  <r>
    <n v="7"/>
    <x v="6"/>
    <x v="0"/>
    <n v="55"/>
    <n v="10"/>
    <n v="45"/>
    <n v="450"/>
  </r>
  <r>
    <n v="7"/>
    <x v="6"/>
    <x v="3"/>
    <n v="90"/>
    <n v="35"/>
    <n v="55"/>
    <n v="157.13999999999999"/>
  </r>
  <r>
    <n v="7"/>
    <x v="6"/>
    <x v="4"/>
    <n v="30"/>
    <n v="16"/>
    <n v="14"/>
    <n v="87.5"/>
  </r>
  <r>
    <n v="7"/>
    <x v="6"/>
    <x v="1"/>
    <n v="50"/>
    <n v="30"/>
    <n v="20"/>
    <n v="66.67"/>
  </r>
  <r>
    <n v="7"/>
    <x v="6"/>
    <x v="19"/>
    <n v="16"/>
    <n v="10"/>
    <n v="6"/>
    <n v="60"/>
  </r>
  <r>
    <n v="7"/>
    <x v="6"/>
    <x v="10"/>
    <n v="38"/>
    <n v="90"/>
    <n v="-52"/>
    <n v="-57.78"/>
  </r>
  <r>
    <n v="7"/>
    <x v="6"/>
    <x v="7"/>
    <n v="10"/>
    <n v="50"/>
    <n v="-40"/>
    <n v="-80"/>
  </r>
  <r>
    <n v="7"/>
    <x v="6"/>
    <x v="5"/>
    <n v="16"/>
    <n v="124"/>
    <n v="-108"/>
    <n v="-87.1"/>
  </r>
  <r>
    <n v="8"/>
    <x v="7"/>
    <x v="1"/>
    <n v="34"/>
    <n v="140"/>
    <n v="-106"/>
    <n v="-75.709999999999994"/>
  </r>
  <r>
    <n v="8"/>
    <x v="7"/>
    <x v="5"/>
    <n v="2"/>
    <n v="30"/>
    <n v="-28"/>
    <n v="-93.33"/>
  </r>
  <r>
    <n v="9"/>
    <x v="8"/>
    <x v="16"/>
    <n v="50"/>
    <n v="16"/>
    <n v="34"/>
    <n v="212.5"/>
  </r>
  <r>
    <n v="9"/>
    <x v="8"/>
    <x v="3"/>
    <n v="6"/>
    <n v="50"/>
    <n v="-44"/>
    <n v="-88"/>
  </r>
  <r>
    <n v="10"/>
    <x v="9"/>
    <x v="0"/>
    <n v="80"/>
    <n v="5"/>
    <n v="75"/>
    <n v="1500"/>
  </r>
  <r>
    <n v="10"/>
    <x v="9"/>
    <x v="16"/>
    <n v="46"/>
    <n v="18"/>
    <n v="28"/>
    <n v="155.56"/>
  </r>
  <r>
    <n v="10"/>
    <x v="9"/>
    <x v="14"/>
    <n v="131"/>
    <n v="52"/>
    <n v="79"/>
    <n v="151.91999999999999"/>
  </r>
  <r>
    <n v="10"/>
    <x v="9"/>
    <x v="20"/>
    <n v="5"/>
    <n v="2"/>
    <n v="3"/>
    <n v="150"/>
  </r>
  <r>
    <n v="10"/>
    <x v="9"/>
    <x v="19"/>
    <n v="34"/>
    <n v="16"/>
    <n v="18"/>
    <n v="112.5"/>
  </r>
  <r>
    <n v="10"/>
    <x v="9"/>
    <x v="3"/>
    <n v="73"/>
    <n v="46"/>
    <n v="27"/>
    <n v="58.7"/>
  </r>
  <r>
    <n v="10"/>
    <x v="9"/>
    <x v="8"/>
    <n v="24"/>
    <n v="75"/>
    <n v="-51"/>
    <n v="-68"/>
  </r>
  <r>
    <n v="10"/>
    <x v="9"/>
    <x v="9"/>
    <n v="18"/>
    <n v="80"/>
    <n v="-62"/>
    <n v="-77.5"/>
  </r>
  <r>
    <n v="10"/>
    <x v="9"/>
    <x v="7"/>
    <n v="2"/>
    <n v="16"/>
    <n v="-14"/>
    <n v="-87.5"/>
  </r>
  <r>
    <n v="10"/>
    <x v="9"/>
    <x v="5"/>
    <n v="1"/>
    <n v="24"/>
    <n v="-23"/>
    <n v="-95.83"/>
  </r>
  <r>
    <n v="11"/>
    <x v="10"/>
    <x v="10"/>
    <n v="85"/>
    <n v="5"/>
    <n v="80"/>
    <n v="1600"/>
  </r>
  <r>
    <n v="11"/>
    <x v="10"/>
    <x v="15"/>
    <n v="50"/>
    <n v="12"/>
    <n v="38"/>
    <n v="316.67"/>
  </r>
  <r>
    <n v="11"/>
    <x v="10"/>
    <x v="18"/>
    <n v="115"/>
    <n v="35"/>
    <n v="80"/>
    <n v="228.57"/>
  </r>
  <r>
    <n v="11"/>
    <x v="10"/>
    <x v="7"/>
    <n v="93"/>
    <n v="30"/>
    <n v="63"/>
    <n v="210"/>
  </r>
  <r>
    <n v="11"/>
    <x v="10"/>
    <x v="13"/>
    <n v="52"/>
    <n v="115"/>
    <n v="-63"/>
    <n v="-54.78"/>
  </r>
  <r>
    <n v="11"/>
    <x v="10"/>
    <x v="14"/>
    <n v="35"/>
    <n v="85"/>
    <n v="-50"/>
    <n v="-58.82"/>
  </r>
  <r>
    <n v="11"/>
    <x v="10"/>
    <x v="12"/>
    <n v="5"/>
    <n v="15"/>
    <n v="-10"/>
    <n v="-66.67"/>
  </r>
  <r>
    <n v="11"/>
    <x v="10"/>
    <x v="0"/>
    <n v="14"/>
    <n v="50"/>
    <n v="-36"/>
    <n v="-72"/>
  </r>
  <r>
    <n v="11"/>
    <x v="10"/>
    <x v="8"/>
    <n v="10"/>
    <n v="52"/>
    <n v="-42"/>
    <n v="-80.77"/>
  </r>
  <r>
    <n v="12"/>
    <x v="11"/>
    <x v="7"/>
    <n v="45"/>
    <n v="15"/>
    <n v="30"/>
    <n v="200"/>
  </r>
  <r>
    <n v="12"/>
    <x v="11"/>
    <x v="16"/>
    <n v="100"/>
    <n v="36"/>
    <n v="64"/>
    <n v="177.78"/>
  </r>
  <r>
    <n v="12"/>
    <x v="11"/>
    <x v="3"/>
    <n v="40"/>
    <n v="100"/>
    <n v="-60"/>
    <n v="-60"/>
  </r>
  <r>
    <n v="12"/>
    <x v="11"/>
    <x v="5"/>
    <n v="2"/>
    <n v="44"/>
    <n v="-42"/>
    <n v="-95.45"/>
  </r>
  <r>
    <n v="13"/>
    <x v="12"/>
    <x v="1"/>
    <n v="10"/>
    <n v="1"/>
    <n v="9"/>
    <n v="900"/>
  </r>
  <r>
    <n v="13"/>
    <x v="12"/>
    <x v="14"/>
    <n v="91"/>
    <n v="20"/>
    <n v="71"/>
    <n v="355"/>
  </r>
  <r>
    <n v="13"/>
    <x v="12"/>
    <x v="11"/>
    <n v="48"/>
    <n v="12"/>
    <n v="36"/>
    <n v="300"/>
  </r>
  <r>
    <n v="13"/>
    <x v="12"/>
    <x v="13"/>
    <n v="288"/>
    <n v="73"/>
    <n v="215"/>
    <n v="294.52"/>
  </r>
  <r>
    <n v="13"/>
    <x v="12"/>
    <x v="0"/>
    <n v="68"/>
    <n v="18"/>
    <n v="50"/>
    <n v="277.77999999999997"/>
  </r>
  <r>
    <n v="13"/>
    <x v="12"/>
    <x v="10"/>
    <n v="20"/>
    <n v="10"/>
    <n v="10"/>
    <n v="100"/>
  </r>
  <r>
    <n v="13"/>
    <x v="12"/>
    <x v="7"/>
    <n v="18"/>
    <n v="10"/>
    <n v="8"/>
    <n v="80"/>
  </r>
  <r>
    <n v="13"/>
    <x v="12"/>
    <x v="15"/>
    <n v="12"/>
    <n v="30"/>
    <n v="-18"/>
    <n v="-60"/>
  </r>
  <r>
    <n v="13"/>
    <x v="12"/>
    <x v="9"/>
    <n v="13"/>
    <n v="68"/>
    <n v="-55"/>
    <n v="-80.88"/>
  </r>
  <r>
    <n v="13"/>
    <x v="12"/>
    <x v="5"/>
    <n v="14"/>
    <n v="193"/>
    <n v="-179"/>
    <n v="-92.75"/>
  </r>
  <r>
    <n v="13"/>
    <x v="12"/>
    <x v="2"/>
    <n v="2"/>
    <n v="48"/>
    <n v="-46"/>
    <n v="-95.83"/>
  </r>
  <r>
    <n v="14"/>
    <x v="13"/>
    <x v="1"/>
    <n v="70"/>
    <n v="12"/>
    <n v="58"/>
    <n v="483.33"/>
  </r>
  <r>
    <n v="14"/>
    <x v="13"/>
    <x v="11"/>
    <n v="57"/>
    <n v="19"/>
    <n v="38"/>
    <n v="200"/>
  </r>
  <r>
    <n v="14"/>
    <x v="13"/>
    <x v="15"/>
    <n v="19"/>
    <n v="9"/>
    <n v="10"/>
    <n v="111.11"/>
  </r>
  <r>
    <n v="14"/>
    <x v="13"/>
    <x v="9"/>
    <n v="24"/>
    <n v="56"/>
    <n v="-32"/>
    <n v="-57.14"/>
  </r>
  <r>
    <n v="14"/>
    <x v="13"/>
    <x v="4"/>
    <n v="12"/>
    <n v="67"/>
    <n v="-55"/>
    <n v="-82.09"/>
  </r>
  <r>
    <n v="15"/>
    <x v="14"/>
    <x v="0"/>
    <n v="25"/>
    <n v="10"/>
    <n v="15"/>
    <n v="150"/>
  </r>
  <r>
    <n v="15"/>
    <x v="14"/>
    <x v="1"/>
    <n v="12"/>
    <n v="5"/>
    <n v="7"/>
    <n v="140"/>
  </r>
  <r>
    <n v="15"/>
    <x v="14"/>
    <x v="16"/>
    <n v="50"/>
    <n v="25"/>
    <n v="25"/>
    <n v="100"/>
  </r>
  <r>
    <n v="15"/>
    <x v="14"/>
    <x v="15"/>
    <n v="5"/>
    <n v="20"/>
    <n v="-15"/>
    <n v="-75"/>
  </r>
  <r>
    <n v="16"/>
    <x v="15"/>
    <x v="5"/>
    <n v="46"/>
    <n v="3"/>
    <n v="43"/>
    <n v="1433.33"/>
  </r>
  <r>
    <n v="16"/>
    <x v="15"/>
    <x v="10"/>
    <n v="85"/>
    <n v="18"/>
    <n v="67"/>
    <n v="372.22"/>
  </r>
  <r>
    <n v="16"/>
    <x v="15"/>
    <x v="19"/>
    <n v="85"/>
    <n v="21"/>
    <n v="64"/>
    <n v="304.76"/>
  </r>
  <r>
    <n v="16"/>
    <x v="15"/>
    <x v="16"/>
    <n v="93"/>
    <n v="30"/>
    <n v="63"/>
    <n v="210"/>
  </r>
  <r>
    <n v="16"/>
    <x v="15"/>
    <x v="13"/>
    <n v="173"/>
    <n v="63"/>
    <n v="110"/>
    <n v="174.6"/>
  </r>
  <r>
    <n v="16"/>
    <x v="15"/>
    <x v="21"/>
    <n v="56"/>
    <n v="21"/>
    <n v="35"/>
    <n v="166.67"/>
  </r>
  <r>
    <n v="16"/>
    <x v="15"/>
    <x v="0"/>
    <n v="30"/>
    <n v="12"/>
    <n v="18"/>
    <n v="150"/>
  </r>
  <r>
    <n v="16"/>
    <x v="15"/>
    <x v="7"/>
    <n v="84"/>
    <n v="50"/>
    <n v="34"/>
    <n v="68"/>
  </r>
  <r>
    <n v="16"/>
    <x v="15"/>
    <x v="12"/>
    <n v="18"/>
    <n v="40"/>
    <n v="-22"/>
    <n v="-55"/>
  </r>
  <r>
    <n v="16"/>
    <x v="15"/>
    <x v="3"/>
    <n v="40"/>
    <n v="93"/>
    <n v="-53"/>
    <n v="-56.99"/>
  </r>
  <r>
    <n v="16"/>
    <x v="15"/>
    <x v="17"/>
    <n v="40"/>
    <n v="95"/>
    <n v="-55"/>
    <n v="-57.89"/>
  </r>
  <r>
    <n v="16"/>
    <x v="15"/>
    <x v="2"/>
    <n v="21"/>
    <n v="56"/>
    <n v="-35"/>
    <n v="-62.5"/>
  </r>
  <r>
    <n v="16"/>
    <x v="15"/>
    <x v="20"/>
    <n v="12"/>
    <n v="84"/>
    <n v="-72"/>
    <n v="-85.71"/>
  </r>
  <r>
    <n v="16"/>
    <x v="15"/>
    <x v="8"/>
    <n v="3"/>
    <n v="173"/>
    <n v="-170"/>
    <n v="-98.27"/>
  </r>
  <r>
    <n v="17"/>
    <x v="16"/>
    <x v="19"/>
    <n v="105"/>
    <n v="2"/>
    <n v="103"/>
    <n v="5150"/>
  </r>
  <r>
    <n v="17"/>
    <x v="16"/>
    <x v="18"/>
    <n v="95"/>
    <n v="6"/>
    <n v="89"/>
    <n v="1483.33"/>
  </r>
  <r>
    <n v="17"/>
    <x v="16"/>
    <x v="10"/>
    <n v="108"/>
    <n v="20"/>
    <n v="88"/>
    <n v="440"/>
  </r>
  <r>
    <n v="17"/>
    <x v="16"/>
    <x v="8"/>
    <n v="89"/>
    <n v="27"/>
    <n v="62"/>
    <n v="229.63"/>
  </r>
  <r>
    <n v="17"/>
    <x v="16"/>
    <x v="0"/>
    <n v="100"/>
    <n v="34"/>
    <n v="66"/>
    <n v="194.12"/>
  </r>
  <r>
    <n v="17"/>
    <x v="16"/>
    <x v="15"/>
    <n v="98"/>
    <n v="40"/>
    <n v="58"/>
    <n v="145"/>
  </r>
  <r>
    <n v="17"/>
    <x v="16"/>
    <x v="3"/>
    <n v="55"/>
    <n v="30"/>
    <n v="25"/>
    <n v="83.33"/>
  </r>
  <r>
    <n v="17"/>
    <x v="16"/>
    <x v="20"/>
    <n v="34"/>
    <n v="73"/>
    <n v="-39"/>
    <n v="-53.42"/>
  </r>
  <r>
    <n v="17"/>
    <x v="16"/>
    <x v="21"/>
    <n v="36"/>
    <n v="98"/>
    <n v="-62"/>
    <n v="-63.27"/>
  </r>
  <r>
    <n v="17"/>
    <x v="16"/>
    <x v="12"/>
    <n v="20"/>
    <n v="55"/>
    <n v="-35"/>
    <n v="-63.64"/>
  </r>
  <r>
    <n v="17"/>
    <x v="16"/>
    <x v="16"/>
    <n v="30"/>
    <n v="100"/>
    <n v="-70"/>
    <n v="-70"/>
  </r>
  <r>
    <n v="17"/>
    <x v="16"/>
    <x v="13"/>
    <n v="27"/>
    <n v="95"/>
    <n v="-68"/>
    <n v="-71.58"/>
  </r>
  <r>
    <n v="17"/>
    <x v="16"/>
    <x v="2"/>
    <n v="2"/>
    <n v="36"/>
    <n v="-34"/>
    <n v="-94.44"/>
  </r>
  <r>
    <n v="17"/>
    <x v="16"/>
    <x v="14"/>
    <n v="6"/>
    <n v="108"/>
    <n v="-102"/>
    <n v="-94.44"/>
  </r>
  <r>
    <n v="18"/>
    <x v="17"/>
    <x v="12"/>
    <n v="45"/>
    <n v="12"/>
    <n v="33"/>
    <n v="275"/>
  </r>
  <r>
    <n v="18"/>
    <x v="17"/>
    <x v="4"/>
    <n v="30"/>
    <n v="9"/>
    <n v="21"/>
    <n v="233.33"/>
  </r>
  <r>
    <n v="18"/>
    <x v="17"/>
    <x v="8"/>
    <n v="53"/>
    <n v="18"/>
    <n v="35"/>
    <n v="194.44"/>
  </r>
  <r>
    <n v="18"/>
    <x v="17"/>
    <x v="15"/>
    <n v="60"/>
    <n v="25"/>
    <n v="35"/>
    <n v="140"/>
  </r>
  <r>
    <n v="18"/>
    <x v="17"/>
    <x v="0"/>
    <n v="40"/>
    <n v="18"/>
    <n v="22"/>
    <n v="122.22"/>
  </r>
  <r>
    <n v="18"/>
    <x v="17"/>
    <x v="6"/>
    <n v="25"/>
    <n v="12"/>
    <n v="13"/>
    <n v="108.33"/>
  </r>
  <r>
    <n v="18"/>
    <x v="17"/>
    <x v="9"/>
    <n v="82"/>
    <n v="40"/>
    <n v="42"/>
    <n v="105"/>
  </r>
  <r>
    <n v="18"/>
    <x v="17"/>
    <x v="13"/>
    <n v="18"/>
    <n v="45"/>
    <n v="-27"/>
    <n v="-60"/>
  </r>
  <r>
    <n v="18"/>
    <x v="17"/>
    <x v="11"/>
    <n v="9"/>
    <n v="60"/>
    <n v="-51"/>
    <n v="-85"/>
  </r>
  <r>
    <n v="18"/>
    <x v="17"/>
    <x v="3"/>
    <n v="12"/>
    <n v="82"/>
    <n v="-70"/>
    <n v="-85.37"/>
  </r>
  <r>
    <n v="19"/>
    <x v="18"/>
    <x v="21"/>
    <n v="80"/>
    <n v="10"/>
    <n v="70"/>
    <n v="700"/>
  </r>
  <r>
    <n v="19"/>
    <x v="18"/>
    <x v="8"/>
    <n v="127"/>
    <n v="19"/>
    <n v="108"/>
    <n v="568.41999999999996"/>
  </r>
  <r>
    <n v="19"/>
    <x v="18"/>
    <x v="20"/>
    <n v="35"/>
    <n v="10"/>
    <n v="25"/>
    <n v="250"/>
  </r>
  <r>
    <n v="19"/>
    <x v="18"/>
    <x v="10"/>
    <n v="74"/>
    <n v="24"/>
    <n v="50"/>
    <n v="208.33"/>
  </r>
  <r>
    <n v="19"/>
    <x v="18"/>
    <x v="19"/>
    <n v="67"/>
    <n v="42"/>
    <n v="25"/>
    <n v="59.52"/>
  </r>
  <r>
    <n v="19"/>
    <x v="18"/>
    <x v="3"/>
    <n v="24"/>
    <n v="49"/>
    <n v="-25"/>
    <n v="-51.02"/>
  </r>
  <r>
    <n v="19"/>
    <x v="18"/>
    <x v="14"/>
    <n v="29"/>
    <n v="74"/>
    <n v="-45"/>
    <n v="-60.81"/>
  </r>
  <r>
    <n v="19"/>
    <x v="18"/>
    <x v="4"/>
    <n v="26"/>
    <n v="67"/>
    <n v="-41"/>
    <n v="-61.19"/>
  </r>
  <r>
    <n v="19"/>
    <x v="18"/>
    <x v="7"/>
    <n v="10"/>
    <n v="26"/>
    <n v="-16"/>
    <n v="-61.54"/>
  </r>
  <r>
    <n v="19"/>
    <x v="18"/>
    <x v="5"/>
    <n v="10"/>
    <n v="127"/>
    <n v="-117"/>
    <n v="-92.13"/>
  </r>
  <r>
    <n v="20"/>
    <x v="19"/>
    <x v="18"/>
    <n v="20"/>
    <n v="5"/>
    <n v="15"/>
    <n v="300"/>
  </r>
  <r>
    <n v="20"/>
    <x v="19"/>
    <x v="13"/>
    <n v="70"/>
    <n v="20"/>
    <n v="50"/>
    <n v="250"/>
  </r>
  <r>
    <n v="20"/>
    <x v="19"/>
    <x v="11"/>
    <n v="40"/>
    <n v="26"/>
    <n v="14"/>
    <n v="53.85"/>
  </r>
  <r>
    <n v="20"/>
    <x v="19"/>
    <x v="7"/>
    <n v="15"/>
    <n v="39"/>
    <n v="-24"/>
    <n v="-61.54"/>
  </r>
  <r>
    <n v="20"/>
    <x v="19"/>
    <x v="14"/>
    <n v="5"/>
    <n v="21"/>
    <n v="-16"/>
    <n v="-76.19"/>
  </r>
  <r>
    <n v="20"/>
    <x v="19"/>
    <x v="8"/>
    <n v="15"/>
    <n v="70"/>
    <n v="-55"/>
    <n v="-78.569999999999993"/>
  </r>
  <r>
    <n v="20"/>
    <x v="19"/>
    <x v="5"/>
    <n v="1"/>
    <n v="15"/>
    <n v="-14"/>
    <n v="-93.33"/>
  </r>
  <r>
    <n v="21"/>
    <x v="20"/>
    <x v="9"/>
    <n v="97"/>
    <n v="14"/>
    <n v="83"/>
    <n v="592.86"/>
  </r>
  <r>
    <n v="21"/>
    <x v="20"/>
    <x v="2"/>
    <n v="42"/>
    <n v="10"/>
    <n v="32"/>
    <n v="320"/>
  </r>
  <r>
    <n v="21"/>
    <x v="20"/>
    <x v="19"/>
    <n v="130"/>
    <n v="42"/>
    <n v="88"/>
    <n v="209.52"/>
  </r>
  <r>
    <n v="21"/>
    <x v="20"/>
    <x v="18"/>
    <n v="100"/>
    <n v="40"/>
    <n v="60"/>
    <n v="150"/>
  </r>
  <r>
    <n v="21"/>
    <x v="20"/>
    <x v="11"/>
    <n v="10"/>
    <n v="5"/>
    <n v="5"/>
    <n v="100"/>
  </r>
  <r>
    <n v="21"/>
    <x v="20"/>
    <x v="12"/>
    <n v="70"/>
    <n v="37"/>
    <n v="33"/>
    <n v="89.19"/>
  </r>
  <r>
    <n v="21"/>
    <x v="20"/>
    <x v="7"/>
    <n v="21"/>
    <n v="52"/>
    <n v="-31"/>
    <n v="-59.62"/>
  </r>
  <r>
    <n v="21"/>
    <x v="20"/>
    <x v="15"/>
    <n v="10"/>
    <n v="30"/>
    <n v="-20"/>
    <n v="-66.67"/>
  </r>
  <r>
    <n v="21"/>
    <x v="20"/>
    <x v="4"/>
    <n v="35"/>
    <n v="130"/>
    <n v="-95"/>
    <n v="-73.08"/>
  </r>
  <r>
    <n v="22"/>
    <x v="21"/>
    <x v="14"/>
    <n v="87"/>
    <n v="10"/>
    <n v="77"/>
    <n v="770"/>
  </r>
  <r>
    <n v="22"/>
    <x v="21"/>
    <x v="19"/>
    <n v="12"/>
    <n v="6"/>
    <n v="6"/>
    <n v="100"/>
  </r>
  <r>
    <n v="22"/>
    <x v="21"/>
    <x v="7"/>
    <n v="24"/>
    <n v="12"/>
    <n v="12"/>
    <n v="100"/>
  </r>
  <r>
    <n v="22"/>
    <x v="21"/>
    <x v="0"/>
    <n v="48"/>
    <n v="24"/>
    <n v="24"/>
    <n v="100"/>
  </r>
  <r>
    <n v="22"/>
    <x v="21"/>
    <x v="9"/>
    <n v="95"/>
    <n v="48"/>
    <n v="47"/>
    <n v="97.92"/>
  </r>
  <r>
    <n v="22"/>
    <x v="21"/>
    <x v="13"/>
    <n v="21"/>
    <n v="87"/>
    <n v="-66"/>
    <n v="-75.86"/>
  </r>
  <r>
    <n v="22"/>
    <x v="21"/>
    <x v="16"/>
    <n v="20"/>
    <n v="95"/>
    <n v="-75"/>
    <n v="-78.95"/>
  </r>
  <r>
    <n v="23"/>
    <x v="22"/>
    <x v="7"/>
    <n v="90"/>
    <n v="10"/>
    <n v="80"/>
    <n v="800"/>
  </r>
  <r>
    <n v="23"/>
    <x v="22"/>
    <x v="16"/>
    <n v="37"/>
    <n v="10"/>
    <n v="27"/>
    <n v="270"/>
  </r>
  <r>
    <n v="23"/>
    <x v="22"/>
    <x v="14"/>
    <n v="88"/>
    <n v="44"/>
    <n v="44"/>
    <n v="100"/>
  </r>
  <r>
    <n v="23"/>
    <x v="22"/>
    <x v="11"/>
    <n v="40"/>
    <n v="25"/>
    <n v="15"/>
    <n v="60"/>
  </r>
  <r>
    <n v="23"/>
    <x v="22"/>
    <x v="1"/>
    <n v="10"/>
    <n v="36"/>
    <n v="-26"/>
    <n v="-72.22"/>
  </r>
  <r>
    <n v="23"/>
    <x v="22"/>
    <x v="5"/>
    <n v="2"/>
    <n v="10"/>
    <n v="-8"/>
    <n v="-80"/>
  </r>
  <r>
    <n v="23"/>
    <x v="22"/>
    <x v="9"/>
    <n v="10"/>
    <n v="90"/>
    <n v="-80"/>
    <n v="-88.89"/>
  </r>
  <r>
    <n v="23"/>
    <x v="22"/>
    <x v="13"/>
    <n v="8"/>
    <n v="80"/>
    <n v="-72"/>
    <n v="-90"/>
  </r>
  <r>
    <n v="24"/>
    <x v="23"/>
    <x v="4"/>
    <n v="133"/>
    <n v="20"/>
    <n v="113"/>
    <n v="565"/>
  </r>
  <r>
    <n v="24"/>
    <x v="23"/>
    <x v="18"/>
    <n v="146"/>
    <n v="40"/>
    <n v="106"/>
    <n v="265"/>
  </r>
  <r>
    <n v="24"/>
    <x v="23"/>
    <x v="3"/>
    <n v="55"/>
    <n v="23"/>
    <n v="32"/>
    <n v="139.13"/>
  </r>
  <r>
    <n v="24"/>
    <x v="23"/>
    <x v="1"/>
    <n v="37"/>
    <n v="133"/>
    <n v="-96"/>
    <n v="-72.180000000000007"/>
  </r>
  <r>
    <n v="24"/>
    <x v="23"/>
    <x v="5"/>
    <n v="20"/>
    <n v="140"/>
    <n v="-120"/>
    <n v="-85.71"/>
  </r>
  <r>
    <n v="25"/>
    <x v="24"/>
    <x v="21"/>
    <n v="60"/>
    <n v="4"/>
    <n v="56"/>
    <n v="1400"/>
  </r>
  <r>
    <n v="25"/>
    <x v="24"/>
    <x v="1"/>
    <n v="78"/>
    <n v="12"/>
    <n v="66"/>
    <n v="550"/>
  </r>
  <r>
    <n v="25"/>
    <x v="24"/>
    <x v="13"/>
    <n v="24"/>
    <n v="5"/>
    <n v="19"/>
    <n v="380"/>
  </r>
  <r>
    <n v="25"/>
    <x v="24"/>
    <x v="4"/>
    <n v="12"/>
    <n v="7"/>
    <n v="5"/>
    <n v="71.430000000000007"/>
  </r>
  <r>
    <n v="25"/>
    <x v="24"/>
    <x v="11"/>
    <n v="7"/>
    <n v="60"/>
    <n v="-53"/>
    <n v="-88.33"/>
  </r>
  <r>
    <n v="25"/>
    <x v="24"/>
    <x v="18"/>
    <n v="5"/>
    <n v="51"/>
    <n v="-46"/>
    <n v="-90.2"/>
  </r>
  <r>
    <n v="26"/>
    <x v="25"/>
    <x v="8"/>
    <n v="81"/>
    <n v="5"/>
    <n v="76"/>
    <n v="1520"/>
  </r>
  <r>
    <n v="26"/>
    <x v="25"/>
    <x v="14"/>
    <n v="105"/>
    <n v="21"/>
    <n v="84"/>
    <n v="400"/>
  </r>
  <r>
    <n v="26"/>
    <x v="25"/>
    <x v="11"/>
    <n v="70"/>
    <n v="16"/>
    <n v="54"/>
    <n v="337.5"/>
  </r>
  <r>
    <n v="26"/>
    <x v="25"/>
    <x v="9"/>
    <n v="35"/>
    <n v="11"/>
    <n v="24"/>
    <n v="218.18"/>
  </r>
  <r>
    <n v="26"/>
    <x v="25"/>
    <x v="4"/>
    <n v="30"/>
    <n v="61"/>
    <n v="-31"/>
    <n v="-50.82"/>
  </r>
  <r>
    <n v="26"/>
    <x v="25"/>
    <x v="0"/>
    <n v="11"/>
    <n v="40"/>
    <n v="-29"/>
    <n v="-72.5"/>
  </r>
  <r>
    <n v="26"/>
    <x v="25"/>
    <x v="13"/>
    <n v="5"/>
    <n v="20"/>
    <n v="-15"/>
    <n v="-75"/>
  </r>
  <r>
    <n v="26"/>
    <x v="25"/>
    <x v="21"/>
    <n v="16"/>
    <n v="74"/>
    <n v="-58"/>
    <n v="-78.38"/>
  </r>
  <r>
    <n v="26"/>
    <x v="25"/>
    <x v="18"/>
    <n v="20"/>
    <n v="105"/>
    <n v="-85"/>
    <n v="-80.95"/>
  </r>
  <r>
    <n v="27"/>
    <x v="26"/>
    <x v="13"/>
    <n v="55"/>
    <n v="10"/>
    <n v="45"/>
    <n v="450"/>
  </r>
  <r>
    <n v="27"/>
    <x v="26"/>
    <x v="19"/>
    <n v="50"/>
    <n v="15"/>
    <n v="35"/>
    <n v="233.33"/>
  </r>
  <r>
    <n v="27"/>
    <x v="26"/>
    <x v="1"/>
    <n v="120"/>
    <n v="50"/>
    <n v="70"/>
    <n v="140"/>
  </r>
  <r>
    <n v="27"/>
    <x v="26"/>
    <x v="0"/>
    <n v="50"/>
    <n v="120"/>
    <n v="-70"/>
    <n v="-58.33"/>
  </r>
  <r>
    <n v="27"/>
    <x v="26"/>
    <x v="14"/>
    <n v="10"/>
    <n v="40"/>
    <n v="-30"/>
    <n v="-75"/>
  </r>
  <r>
    <n v="28"/>
    <x v="27"/>
    <x v="13"/>
    <n v="60"/>
    <n v="3"/>
    <n v="57"/>
    <n v="1900"/>
  </r>
  <r>
    <n v="28"/>
    <x v="27"/>
    <x v="9"/>
    <n v="45"/>
    <n v="7"/>
    <n v="38"/>
    <n v="542.86"/>
  </r>
  <r>
    <n v="28"/>
    <x v="27"/>
    <x v="1"/>
    <n v="66"/>
    <n v="18"/>
    <n v="48"/>
    <n v="266.67"/>
  </r>
  <r>
    <n v="28"/>
    <x v="27"/>
    <x v="21"/>
    <n v="43"/>
    <n v="14"/>
    <n v="29"/>
    <n v="207.14"/>
  </r>
  <r>
    <n v="28"/>
    <x v="27"/>
    <x v="2"/>
    <n v="42"/>
    <n v="26"/>
    <n v="16"/>
    <n v="61.54"/>
  </r>
  <r>
    <n v="28"/>
    <x v="27"/>
    <x v="6"/>
    <n v="32"/>
    <n v="20"/>
    <n v="12"/>
    <n v="60"/>
  </r>
  <r>
    <n v="28"/>
    <x v="27"/>
    <x v="15"/>
    <n v="14"/>
    <n v="32"/>
    <n v="-18"/>
    <n v="-56.25"/>
  </r>
  <r>
    <n v="28"/>
    <x v="27"/>
    <x v="12"/>
    <n v="25"/>
    <n v="60"/>
    <n v="-35"/>
    <n v="-58.33"/>
  </r>
  <r>
    <n v="28"/>
    <x v="27"/>
    <x v="4"/>
    <n v="18"/>
    <n v="57"/>
    <n v="-39"/>
    <n v="-68.42"/>
  </r>
  <r>
    <n v="28"/>
    <x v="27"/>
    <x v="18"/>
    <n v="3"/>
    <n v="24"/>
    <n v="-21"/>
    <n v="-87.5"/>
  </r>
  <r>
    <n v="28"/>
    <x v="27"/>
    <x v="7"/>
    <n v="7"/>
    <n v="66"/>
    <n v="-59"/>
    <n v="-89.39"/>
  </r>
  <r>
    <n v="28"/>
    <x v="27"/>
    <x v="5"/>
    <n v="8"/>
    <n v="90"/>
    <n v="-82"/>
    <n v="-91.11"/>
  </r>
  <r>
    <n v="29"/>
    <x v="28"/>
    <x v="18"/>
    <n v="164"/>
    <n v="18"/>
    <n v="146"/>
    <n v="811.11"/>
  </r>
  <r>
    <n v="29"/>
    <x v="28"/>
    <x v="8"/>
    <n v="122"/>
    <n v="14"/>
    <n v="108"/>
    <n v="771.43"/>
  </r>
  <r>
    <n v="29"/>
    <x v="28"/>
    <x v="9"/>
    <n v="26"/>
    <n v="10"/>
    <n v="16"/>
    <n v="160"/>
  </r>
  <r>
    <n v="29"/>
    <x v="28"/>
    <x v="1"/>
    <n v="36"/>
    <n v="18"/>
    <n v="18"/>
    <n v="100"/>
  </r>
  <r>
    <n v="29"/>
    <x v="28"/>
    <x v="16"/>
    <n v="46"/>
    <n v="26"/>
    <n v="20"/>
    <n v="76.92"/>
  </r>
  <r>
    <n v="29"/>
    <x v="28"/>
    <x v="6"/>
    <n v="25"/>
    <n v="15"/>
    <n v="10"/>
    <n v="66.67"/>
  </r>
  <r>
    <n v="29"/>
    <x v="28"/>
    <x v="21"/>
    <n v="39"/>
    <n v="25"/>
    <n v="14"/>
    <n v="56"/>
  </r>
  <r>
    <n v="29"/>
    <x v="28"/>
    <x v="20"/>
    <n v="10"/>
    <n v="36"/>
    <n v="-26"/>
    <n v="-72.22"/>
  </r>
  <r>
    <n v="29"/>
    <x v="28"/>
    <x v="14"/>
    <n v="18"/>
    <n v="72"/>
    <n v="-54"/>
    <n v="-75"/>
  </r>
  <r>
    <n v="29"/>
    <x v="28"/>
    <x v="13"/>
    <n v="14"/>
    <n v="164"/>
    <n v="-150"/>
    <n v="-91.46"/>
  </r>
  <r>
    <n v="30"/>
    <x v="29"/>
    <x v="12"/>
    <n v="60"/>
    <n v="3"/>
    <n v="57"/>
    <n v="1900"/>
  </r>
  <r>
    <n v="30"/>
    <x v="29"/>
    <x v="18"/>
    <n v="126"/>
    <n v="20"/>
    <n v="106"/>
    <n v="530"/>
  </r>
  <r>
    <n v="30"/>
    <x v="29"/>
    <x v="15"/>
    <n v="58"/>
    <n v="10"/>
    <n v="48"/>
    <n v="480"/>
  </r>
  <r>
    <n v="30"/>
    <x v="29"/>
    <x v="1"/>
    <n v="20"/>
    <n v="8"/>
    <n v="12"/>
    <n v="150"/>
  </r>
  <r>
    <n v="30"/>
    <x v="29"/>
    <x v="7"/>
    <n v="35"/>
    <n v="20"/>
    <n v="15"/>
    <n v="75"/>
  </r>
  <r>
    <n v="30"/>
    <x v="29"/>
    <x v="6"/>
    <n v="10"/>
    <n v="6"/>
    <n v="4"/>
    <n v="66.67"/>
  </r>
  <r>
    <n v="30"/>
    <x v="29"/>
    <x v="19"/>
    <n v="28"/>
    <n v="18"/>
    <n v="10"/>
    <n v="55.56"/>
  </r>
  <r>
    <n v="30"/>
    <x v="29"/>
    <x v="11"/>
    <n v="18"/>
    <n v="58"/>
    <n v="-40"/>
    <n v="-68.97"/>
  </r>
  <r>
    <n v="30"/>
    <x v="29"/>
    <x v="4"/>
    <n v="8"/>
    <n v="28"/>
    <n v="-20"/>
    <n v="-71.430000000000007"/>
  </r>
  <r>
    <n v="30"/>
    <x v="29"/>
    <x v="13"/>
    <n v="31"/>
    <n v="126"/>
    <n v="-95"/>
    <n v="-75.400000000000006"/>
  </r>
  <r>
    <n v="30"/>
    <x v="29"/>
    <x v="17"/>
    <n v="6"/>
    <n v="60"/>
    <n v="-54"/>
    <n v="-90"/>
  </r>
  <r>
    <n v="30"/>
    <x v="29"/>
    <x v="16"/>
    <n v="2"/>
    <n v="30"/>
    <n v="-28"/>
    <n v="-93.33"/>
  </r>
  <r>
    <n v="31"/>
    <x v="30"/>
    <x v="10"/>
    <n v="149"/>
    <n v="11"/>
    <n v="138"/>
    <n v="1254.55"/>
  </r>
  <r>
    <n v="31"/>
    <x v="30"/>
    <x v="4"/>
    <n v="35"/>
    <n v="3"/>
    <n v="32"/>
    <n v="1066.67"/>
  </r>
  <r>
    <n v="31"/>
    <x v="30"/>
    <x v="7"/>
    <n v="135"/>
    <n v="20"/>
    <n v="115"/>
    <n v="575"/>
  </r>
  <r>
    <n v="31"/>
    <x v="30"/>
    <x v="13"/>
    <n v="153"/>
    <n v="35"/>
    <n v="118"/>
    <n v="337.14"/>
  </r>
  <r>
    <n v="31"/>
    <x v="30"/>
    <x v="17"/>
    <n v="55"/>
    <n v="20"/>
    <n v="35"/>
    <n v="175"/>
  </r>
  <r>
    <n v="31"/>
    <x v="30"/>
    <x v="15"/>
    <n v="85"/>
    <n v="55"/>
    <n v="30"/>
    <n v="54.55"/>
  </r>
  <r>
    <n v="31"/>
    <x v="30"/>
    <x v="14"/>
    <n v="74"/>
    <n v="149"/>
    <n v="-75"/>
    <n v="-50.34"/>
  </r>
  <r>
    <n v="31"/>
    <x v="30"/>
    <x v="18"/>
    <n v="35"/>
    <n v="74"/>
    <n v="-39"/>
    <n v="-52.7"/>
  </r>
  <r>
    <n v="31"/>
    <x v="30"/>
    <x v="16"/>
    <n v="48"/>
    <n v="171"/>
    <n v="-123"/>
    <n v="-71.930000000000007"/>
  </r>
  <r>
    <n v="31"/>
    <x v="30"/>
    <x v="19"/>
    <n v="3"/>
    <n v="14"/>
    <n v="-11"/>
    <n v="-78.569999999999993"/>
  </r>
  <r>
    <n v="31"/>
    <x v="30"/>
    <x v="12"/>
    <n v="11"/>
    <n v="70"/>
    <n v="-59"/>
    <n v="-84.29"/>
  </r>
  <r>
    <n v="31"/>
    <x v="30"/>
    <x v="8"/>
    <n v="15"/>
    <n v="153"/>
    <n v="-138"/>
    <n v="-90.2"/>
  </r>
  <r>
    <n v="31"/>
    <x v="30"/>
    <x v="2"/>
    <n v="14"/>
    <n v="164"/>
    <n v="-150"/>
    <n v="-91.46"/>
  </r>
  <r>
    <n v="32"/>
    <x v="31"/>
    <x v="1"/>
    <n v="50"/>
    <n v="6"/>
    <n v="44"/>
    <n v="733.33"/>
  </r>
  <r>
    <n v="32"/>
    <x v="31"/>
    <x v="6"/>
    <n v="40"/>
    <n v="6"/>
    <n v="34"/>
    <n v="566.66999999999996"/>
  </r>
  <r>
    <n v="32"/>
    <x v="31"/>
    <x v="13"/>
    <n v="35"/>
    <n v="6"/>
    <n v="29"/>
    <n v="483.33"/>
  </r>
  <r>
    <n v="32"/>
    <x v="31"/>
    <x v="12"/>
    <n v="10"/>
    <n v="4"/>
    <n v="6"/>
    <n v="150"/>
  </r>
  <r>
    <n v="32"/>
    <x v="31"/>
    <x v="8"/>
    <n v="85"/>
    <n v="35"/>
    <n v="50"/>
    <n v="142.86000000000001"/>
  </r>
  <r>
    <n v="32"/>
    <x v="31"/>
    <x v="14"/>
    <n v="20"/>
    <n v="10"/>
    <n v="10"/>
    <n v="100"/>
  </r>
  <r>
    <n v="32"/>
    <x v="31"/>
    <x v="7"/>
    <n v="24"/>
    <n v="50"/>
    <n v="-26"/>
    <n v="-52"/>
  </r>
  <r>
    <n v="32"/>
    <x v="31"/>
    <x v="20"/>
    <n v="10"/>
    <n v="24"/>
    <n v="-14"/>
    <n v="-58.33"/>
  </r>
  <r>
    <n v="32"/>
    <x v="31"/>
    <x v="3"/>
    <n v="4"/>
    <n v="10"/>
    <n v="-6"/>
    <n v="-60"/>
  </r>
  <r>
    <n v="32"/>
    <x v="31"/>
    <x v="18"/>
    <n v="6"/>
    <n v="20"/>
    <n v="-14"/>
    <n v="-70"/>
  </r>
  <r>
    <n v="32"/>
    <x v="31"/>
    <x v="15"/>
    <n v="6"/>
    <n v="40"/>
    <n v="-34"/>
    <n v="-85"/>
  </r>
  <r>
    <n v="32"/>
    <x v="31"/>
    <x v="5"/>
    <n v="1"/>
    <n v="85"/>
    <n v="-84"/>
    <n v="-98.82"/>
  </r>
  <r>
    <n v="33"/>
    <x v="32"/>
    <x v="11"/>
    <n v="60"/>
    <n v="8"/>
    <n v="52"/>
    <n v="650"/>
  </r>
  <r>
    <n v="33"/>
    <x v="32"/>
    <x v="18"/>
    <n v="105"/>
    <n v="20"/>
    <n v="85"/>
    <n v="425"/>
  </r>
  <r>
    <n v="33"/>
    <x v="32"/>
    <x v="16"/>
    <n v="68"/>
    <n v="20"/>
    <n v="48"/>
    <n v="240"/>
  </r>
  <r>
    <n v="33"/>
    <x v="32"/>
    <x v="7"/>
    <n v="53"/>
    <n v="16"/>
    <n v="37"/>
    <n v="231.25"/>
  </r>
  <r>
    <n v="33"/>
    <x v="32"/>
    <x v="8"/>
    <n v="55"/>
    <n v="22"/>
    <n v="33"/>
    <n v="150"/>
  </r>
  <r>
    <n v="33"/>
    <x v="32"/>
    <x v="2"/>
    <n v="119"/>
    <n v="60"/>
    <n v="59"/>
    <n v="98.33"/>
  </r>
  <r>
    <n v="33"/>
    <x v="32"/>
    <x v="0"/>
    <n v="14"/>
    <n v="34"/>
    <n v="-20"/>
    <n v="-58.82"/>
  </r>
  <r>
    <n v="33"/>
    <x v="32"/>
    <x v="14"/>
    <n v="20"/>
    <n v="68"/>
    <n v="-48"/>
    <n v="-70.59"/>
  </r>
  <r>
    <n v="33"/>
    <x v="32"/>
    <x v="13"/>
    <n v="22"/>
    <n v="105"/>
    <n v="-83"/>
    <n v="-79.05"/>
  </r>
  <r>
    <n v="33"/>
    <x v="32"/>
    <x v="15"/>
    <n v="8"/>
    <n v="44"/>
    <n v="-36"/>
    <n v="-81.819999999999993"/>
  </r>
  <r>
    <n v="33"/>
    <x v="32"/>
    <x v="19"/>
    <n v="20"/>
    <n v="119"/>
    <n v="-99"/>
    <n v="-83.19"/>
  </r>
  <r>
    <n v="34"/>
    <x v="33"/>
    <x v="8"/>
    <n v="215"/>
    <n v="20"/>
    <n v="195"/>
    <n v="975"/>
  </r>
  <r>
    <n v="34"/>
    <x v="33"/>
    <x v="20"/>
    <n v="40"/>
    <n v="10"/>
    <n v="30"/>
    <n v="300"/>
  </r>
  <r>
    <n v="34"/>
    <x v="33"/>
    <x v="21"/>
    <n v="46"/>
    <n v="14"/>
    <n v="32"/>
    <n v="228.57"/>
  </r>
  <r>
    <n v="34"/>
    <x v="33"/>
    <x v="19"/>
    <n v="20"/>
    <n v="10"/>
    <n v="10"/>
    <n v="100"/>
  </r>
  <r>
    <n v="34"/>
    <x v="33"/>
    <x v="13"/>
    <n v="20"/>
    <n v="10"/>
    <n v="10"/>
    <n v="100"/>
  </r>
  <r>
    <n v="34"/>
    <x v="33"/>
    <x v="4"/>
    <n v="35"/>
    <n v="20"/>
    <n v="15"/>
    <n v="75"/>
  </r>
  <r>
    <n v="34"/>
    <x v="33"/>
    <x v="10"/>
    <n v="10"/>
    <n v="30"/>
    <n v="-20"/>
    <n v="-66.67"/>
  </r>
  <r>
    <n v="34"/>
    <x v="33"/>
    <x v="7"/>
    <n v="10"/>
    <n v="35"/>
    <n v="-25"/>
    <n v="-71.430000000000007"/>
  </r>
  <r>
    <n v="34"/>
    <x v="33"/>
    <x v="11"/>
    <n v="10"/>
    <n v="46"/>
    <n v="-36"/>
    <n v="-78.260000000000005"/>
  </r>
  <r>
    <n v="35"/>
    <x v="34"/>
    <x v="7"/>
    <n v="56"/>
    <n v="3"/>
    <n v="53"/>
    <n v="1766.67"/>
  </r>
  <r>
    <n v="35"/>
    <x v="34"/>
    <x v="17"/>
    <n v="104"/>
    <n v="20"/>
    <n v="84"/>
    <n v="420"/>
  </r>
  <r>
    <n v="35"/>
    <x v="34"/>
    <x v="14"/>
    <n v="59"/>
    <n v="15"/>
    <n v="44"/>
    <n v="293.33"/>
  </r>
  <r>
    <n v="35"/>
    <x v="34"/>
    <x v="0"/>
    <n v="54"/>
    <n v="20"/>
    <n v="34"/>
    <n v="170"/>
  </r>
  <r>
    <n v="35"/>
    <x v="34"/>
    <x v="8"/>
    <n v="117"/>
    <n v="50"/>
    <n v="67"/>
    <n v="134"/>
  </r>
  <r>
    <n v="35"/>
    <x v="34"/>
    <x v="10"/>
    <n v="15"/>
    <n v="35"/>
    <n v="-20"/>
    <n v="-57.14"/>
  </r>
  <r>
    <n v="35"/>
    <x v="34"/>
    <x v="1"/>
    <n v="3"/>
    <n v="8"/>
    <n v="-5"/>
    <n v="-62.5"/>
  </r>
  <r>
    <n v="35"/>
    <x v="34"/>
    <x v="20"/>
    <n v="20"/>
    <n v="56"/>
    <n v="-36"/>
    <n v="-64.290000000000006"/>
  </r>
  <r>
    <n v="35"/>
    <x v="34"/>
    <x v="19"/>
    <n v="8"/>
    <n v="95"/>
    <n v="-87"/>
    <n v="-91.58"/>
  </r>
  <r>
    <n v="36"/>
    <x v="35"/>
    <x v="7"/>
    <n v="120"/>
    <n v="5"/>
    <n v="115"/>
    <n v="2300"/>
  </r>
  <r>
    <n v="36"/>
    <x v="35"/>
    <x v="13"/>
    <n v="95"/>
    <n v="20"/>
    <n v="75"/>
    <n v="375"/>
  </r>
  <r>
    <n v="36"/>
    <x v="35"/>
    <x v="0"/>
    <n v="76"/>
    <n v="25"/>
    <n v="51"/>
    <n v="204"/>
  </r>
  <r>
    <n v="36"/>
    <x v="35"/>
    <x v="16"/>
    <n v="36"/>
    <n v="15"/>
    <n v="21"/>
    <n v="140"/>
  </r>
  <r>
    <n v="36"/>
    <x v="35"/>
    <x v="6"/>
    <n v="52"/>
    <n v="30"/>
    <n v="22"/>
    <n v="73.33"/>
  </r>
  <r>
    <n v="36"/>
    <x v="35"/>
    <x v="14"/>
    <n v="50"/>
    <n v="30"/>
    <n v="20"/>
    <n v="66.67"/>
  </r>
  <r>
    <n v="36"/>
    <x v="35"/>
    <x v="18"/>
    <n v="20"/>
    <n v="50"/>
    <n v="-30"/>
    <n v="-60"/>
  </r>
  <r>
    <n v="36"/>
    <x v="35"/>
    <x v="21"/>
    <n v="20"/>
    <n v="60"/>
    <n v="-40"/>
    <n v="-66.67"/>
  </r>
  <r>
    <n v="36"/>
    <x v="35"/>
    <x v="11"/>
    <n v="6"/>
    <n v="20"/>
    <n v="-14"/>
    <n v="-70"/>
  </r>
  <r>
    <n v="36"/>
    <x v="35"/>
    <x v="20"/>
    <n v="25"/>
    <n v="120"/>
    <n v="-95"/>
    <n v="-79.17"/>
  </r>
  <r>
    <n v="36"/>
    <x v="35"/>
    <x v="9"/>
    <n v="15"/>
    <n v="76"/>
    <n v="-61"/>
    <n v="-80.260000000000005"/>
  </r>
  <r>
    <n v="37"/>
    <x v="36"/>
    <x v="15"/>
    <n v="28"/>
    <n v="1"/>
    <n v="27"/>
    <n v="2700"/>
  </r>
  <r>
    <n v="37"/>
    <x v="36"/>
    <x v="14"/>
    <n v="60"/>
    <n v="18"/>
    <n v="42"/>
    <n v="233.33"/>
  </r>
  <r>
    <n v="37"/>
    <x v="36"/>
    <x v="7"/>
    <n v="18"/>
    <n v="10"/>
    <n v="8"/>
    <n v="80"/>
  </r>
  <r>
    <n v="37"/>
    <x v="36"/>
    <x v="2"/>
    <n v="10"/>
    <n v="28"/>
    <n v="-18"/>
    <n v="-64.290000000000006"/>
  </r>
  <r>
    <n v="37"/>
    <x v="36"/>
    <x v="13"/>
    <n v="8"/>
    <n v="60"/>
    <n v="-52"/>
    <n v="-86.67"/>
  </r>
  <r>
    <n v="38"/>
    <x v="37"/>
    <x v="14"/>
    <n v="70"/>
    <n v="15"/>
    <n v="55"/>
    <n v="366.67"/>
  </r>
  <r>
    <n v="38"/>
    <x v="37"/>
    <x v="21"/>
    <n v="80"/>
    <n v="20"/>
    <n v="60"/>
    <n v="300"/>
  </r>
  <r>
    <n v="38"/>
    <x v="37"/>
    <x v="2"/>
    <n v="99"/>
    <n v="40"/>
    <n v="59"/>
    <n v="147.5"/>
  </r>
  <r>
    <n v="38"/>
    <x v="37"/>
    <x v="7"/>
    <n v="34"/>
    <n v="15"/>
    <n v="19"/>
    <n v="126.67"/>
  </r>
  <r>
    <n v="38"/>
    <x v="37"/>
    <x v="0"/>
    <n v="15"/>
    <n v="34"/>
    <n v="-19"/>
    <n v="-55.88"/>
  </r>
  <r>
    <n v="38"/>
    <x v="37"/>
    <x v="8"/>
    <n v="25"/>
    <n v="65"/>
    <n v="-40"/>
    <n v="-61.54"/>
  </r>
  <r>
    <n v="38"/>
    <x v="37"/>
    <x v="4"/>
    <n v="30"/>
    <n v="99"/>
    <n v="-69"/>
    <n v="-69.7"/>
  </r>
  <r>
    <n v="39"/>
    <x v="38"/>
    <x v="21"/>
    <n v="104"/>
    <n v="4"/>
    <n v="100"/>
    <n v="2500"/>
  </r>
  <r>
    <n v="39"/>
    <x v="38"/>
    <x v="9"/>
    <n v="41"/>
    <n v="5"/>
    <n v="36"/>
    <n v="720"/>
  </r>
  <r>
    <n v="39"/>
    <x v="38"/>
    <x v="10"/>
    <n v="148"/>
    <n v="23"/>
    <n v="125"/>
    <n v="543.48"/>
  </r>
  <r>
    <n v="39"/>
    <x v="38"/>
    <x v="18"/>
    <n v="133"/>
    <n v="59"/>
    <n v="74"/>
    <n v="125.42"/>
  </r>
  <r>
    <n v="39"/>
    <x v="38"/>
    <x v="6"/>
    <n v="90"/>
    <n v="48"/>
    <n v="42"/>
    <n v="87.5"/>
  </r>
  <r>
    <n v="39"/>
    <x v="38"/>
    <x v="14"/>
    <n v="59"/>
    <n v="148"/>
    <n v="-89"/>
    <n v="-60.14"/>
  </r>
  <r>
    <n v="39"/>
    <x v="38"/>
    <x v="13"/>
    <n v="30"/>
    <n v="133"/>
    <n v="-103"/>
    <n v="-77.44"/>
  </r>
  <r>
    <n v="39"/>
    <x v="38"/>
    <x v="11"/>
    <n v="20"/>
    <n v="104"/>
    <n v="-84"/>
    <n v="-80.77"/>
  </r>
  <r>
    <n v="39"/>
    <x v="38"/>
    <x v="15"/>
    <n v="4"/>
    <n v="90"/>
    <n v="-86"/>
    <n v="-95.56"/>
  </r>
  <r>
    <n v="40"/>
    <x v="39"/>
    <x v="14"/>
    <n v="115"/>
    <n v="1"/>
    <n v="114"/>
    <n v="11400"/>
  </r>
  <r>
    <n v="40"/>
    <x v="39"/>
    <x v="19"/>
    <n v="70"/>
    <n v="2"/>
    <n v="68"/>
    <n v="3400"/>
  </r>
  <r>
    <n v="40"/>
    <x v="39"/>
    <x v="16"/>
    <n v="144"/>
    <n v="60"/>
    <n v="84"/>
    <n v="140"/>
  </r>
  <r>
    <n v="40"/>
    <x v="39"/>
    <x v="17"/>
    <n v="100"/>
    <n v="50"/>
    <n v="50"/>
    <n v="100"/>
  </r>
  <r>
    <n v="40"/>
    <x v="39"/>
    <x v="8"/>
    <n v="55"/>
    <n v="30"/>
    <n v="25"/>
    <n v="83.33"/>
  </r>
  <r>
    <n v="40"/>
    <x v="39"/>
    <x v="1"/>
    <n v="30"/>
    <n v="61"/>
    <n v="-31"/>
    <n v="-50.82"/>
  </r>
  <r>
    <n v="40"/>
    <x v="39"/>
    <x v="13"/>
    <n v="30"/>
    <n v="103"/>
    <n v="-73"/>
    <n v="-70.87"/>
  </r>
  <r>
    <n v="40"/>
    <x v="39"/>
    <x v="21"/>
    <n v="4"/>
    <n v="50"/>
    <n v="-46"/>
    <n v="-92"/>
  </r>
  <r>
    <n v="40"/>
    <x v="39"/>
    <x v="10"/>
    <n v="1"/>
    <n v="99"/>
    <n v="-98"/>
    <n v="-98.99"/>
  </r>
  <r>
    <n v="41"/>
    <x v="40"/>
    <x v="16"/>
    <n v="168"/>
    <n v="21"/>
    <n v="147"/>
    <n v="700"/>
  </r>
  <r>
    <n v="41"/>
    <x v="40"/>
    <x v="1"/>
    <n v="110"/>
    <n v="30"/>
    <n v="80"/>
    <n v="266.67"/>
  </r>
  <r>
    <n v="41"/>
    <x v="40"/>
    <x v="15"/>
    <n v="32"/>
    <n v="10"/>
    <n v="22"/>
    <n v="220"/>
  </r>
  <r>
    <n v="41"/>
    <x v="40"/>
    <x v="2"/>
    <n v="25"/>
    <n v="8"/>
    <n v="17"/>
    <n v="212.5"/>
  </r>
  <r>
    <n v="41"/>
    <x v="40"/>
    <x v="8"/>
    <n v="125"/>
    <n v="40"/>
    <n v="85"/>
    <n v="212.5"/>
  </r>
  <r>
    <n v="41"/>
    <x v="40"/>
    <x v="5"/>
    <n v="52"/>
    <n v="125"/>
    <n v="-73"/>
    <n v="-58.4"/>
  </r>
  <r>
    <n v="41"/>
    <x v="40"/>
    <x v="21"/>
    <n v="13"/>
    <n v="32"/>
    <n v="-19"/>
    <n v="-59.38"/>
  </r>
  <r>
    <n v="41"/>
    <x v="40"/>
    <x v="3"/>
    <n v="42"/>
    <n v="168"/>
    <n v="-126"/>
    <n v="-75"/>
  </r>
  <r>
    <n v="41"/>
    <x v="40"/>
    <x v="6"/>
    <n v="10"/>
    <n v="51"/>
    <n v="-41"/>
    <n v="-80.39"/>
  </r>
  <r>
    <n v="41"/>
    <x v="40"/>
    <x v="7"/>
    <n v="20"/>
    <n v="110"/>
    <n v="-90"/>
    <n v="-81.819999999999993"/>
  </r>
  <r>
    <n v="42"/>
    <x v="41"/>
    <x v="16"/>
    <n v="96"/>
    <n v="5"/>
    <n v="91"/>
    <n v="1820"/>
  </r>
  <r>
    <n v="42"/>
    <x v="41"/>
    <x v="8"/>
    <n v="112"/>
    <n v="10"/>
    <n v="102"/>
    <n v="1020"/>
  </r>
  <r>
    <n v="42"/>
    <x v="41"/>
    <x v="2"/>
    <n v="40"/>
    <n v="9"/>
    <n v="31"/>
    <n v="344.44"/>
  </r>
  <r>
    <n v="42"/>
    <x v="41"/>
    <x v="0"/>
    <n v="100"/>
    <n v="28"/>
    <n v="72"/>
    <n v="257.14"/>
  </r>
  <r>
    <n v="42"/>
    <x v="41"/>
    <x v="14"/>
    <n v="62"/>
    <n v="34"/>
    <n v="28"/>
    <n v="82.35"/>
  </r>
  <r>
    <n v="42"/>
    <x v="41"/>
    <x v="18"/>
    <n v="25"/>
    <n v="62"/>
    <n v="-37"/>
    <n v="-59.68"/>
  </r>
  <r>
    <n v="42"/>
    <x v="41"/>
    <x v="20"/>
    <n v="28"/>
    <n v="70"/>
    <n v="-42"/>
    <n v="-60"/>
  </r>
  <r>
    <n v="42"/>
    <x v="41"/>
    <x v="13"/>
    <n v="10"/>
    <n v="25"/>
    <n v="-15"/>
    <n v="-60"/>
  </r>
  <r>
    <n v="42"/>
    <x v="41"/>
    <x v="12"/>
    <n v="28"/>
    <n v="96"/>
    <n v="-68"/>
    <n v="-70.83"/>
  </r>
  <r>
    <n v="42"/>
    <x v="41"/>
    <x v="9"/>
    <n v="5"/>
    <n v="100"/>
    <n v="-95"/>
    <n v="-95"/>
  </r>
  <r>
    <n v="43"/>
    <x v="42"/>
    <x v="3"/>
    <n v="64"/>
    <n v="6"/>
    <n v="58"/>
    <n v="966.67"/>
  </r>
  <r>
    <n v="43"/>
    <x v="42"/>
    <x v="7"/>
    <n v="85"/>
    <n v="15"/>
    <n v="70"/>
    <n v="466.67"/>
  </r>
  <r>
    <n v="43"/>
    <x v="42"/>
    <x v="10"/>
    <n v="30"/>
    <n v="64"/>
    <n v="-34"/>
    <n v="-53.13"/>
  </r>
  <r>
    <n v="43"/>
    <x v="42"/>
    <x v="16"/>
    <n v="6"/>
    <n v="20"/>
    <n v="-14"/>
    <n v="-70"/>
  </r>
  <r>
    <n v="43"/>
    <x v="42"/>
    <x v="9"/>
    <n v="20"/>
    <n v="85"/>
    <n v="-65"/>
    <n v="-76.47"/>
  </r>
  <r>
    <n v="44"/>
    <x v="43"/>
    <x v="1"/>
    <n v="24"/>
    <n v="2"/>
    <n v="22"/>
    <n v="1100"/>
  </r>
  <r>
    <n v="44"/>
    <x v="43"/>
    <x v="16"/>
    <n v="49"/>
    <n v="10"/>
    <n v="39"/>
    <n v="390"/>
  </r>
  <r>
    <n v="44"/>
    <x v="43"/>
    <x v="19"/>
    <n v="100"/>
    <n v="40"/>
    <n v="60"/>
    <n v="150"/>
  </r>
  <r>
    <n v="44"/>
    <x v="43"/>
    <x v="7"/>
    <n v="40"/>
    <n v="24"/>
    <n v="16"/>
    <n v="66.67"/>
  </r>
  <r>
    <n v="44"/>
    <x v="43"/>
    <x v="14"/>
    <n v="16"/>
    <n v="10"/>
    <n v="6"/>
    <n v="60"/>
  </r>
  <r>
    <n v="44"/>
    <x v="43"/>
    <x v="3"/>
    <n v="74"/>
    <n v="49"/>
    <n v="25"/>
    <n v="51.02"/>
  </r>
  <r>
    <n v="44"/>
    <x v="43"/>
    <x v="9"/>
    <n v="10"/>
    <n v="31"/>
    <n v="-21"/>
    <n v="-67.739999999999995"/>
  </r>
  <r>
    <n v="44"/>
    <x v="43"/>
    <x v="12"/>
    <n v="16"/>
    <n v="74"/>
    <n v="-58"/>
    <n v="-78.38"/>
  </r>
  <r>
    <n v="44"/>
    <x v="43"/>
    <x v="4"/>
    <n v="2"/>
    <n v="100"/>
    <n v="-98"/>
    <n v="-98"/>
  </r>
  <r>
    <n v="45"/>
    <x v="44"/>
    <x v="3"/>
    <n v="110"/>
    <n v="20"/>
    <n v="90"/>
    <n v="450"/>
  </r>
  <r>
    <n v="45"/>
    <x v="44"/>
    <x v="7"/>
    <n v="100"/>
    <n v="21"/>
    <n v="79"/>
    <n v="376.19"/>
  </r>
  <r>
    <n v="45"/>
    <x v="44"/>
    <x v="4"/>
    <n v="30"/>
    <n v="15"/>
    <n v="15"/>
    <n v="100"/>
  </r>
  <r>
    <n v="45"/>
    <x v="44"/>
    <x v="13"/>
    <n v="30"/>
    <n v="15"/>
    <n v="15"/>
    <n v="100"/>
  </r>
  <r>
    <n v="45"/>
    <x v="44"/>
    <x v="18"/>
    <n v="15"/>
    <n v="36"/>
    <n v="-21"/>
    <n v="-58.33"/>
  </r>
  <r>
    <n v="45"/>
    <x v="44"/>
    <x v="10"/>
    <n v="27"/>
    <n v="84"/>
    <n v="-57"/>
    <n v="-67.86"/>
  </r>
  <r>
    <n v="45"/>
    <x v="44"/>
    <x v="9"/>
    <n v="20"/>
    <n v="100"/>
    <n v="-80"/>
    <n v="-80"/>
  </r>
  <r>
    <n v="46"/>
    <x v="45"/>
    <x v="16"/>
    <n v="105"/>
    <n v="23"/>
    <n v="82"/>
    <n v="356.52"/>
  </r>
  <r>
    <n v="46"/>
    <x v="45"/>
    <x v="9"/>
    <n v="23"/>
    <n v="9"/>
    <n v="14"/>
    <n v="155.56"/>
  </r>
  <r>
    <n v="46"/>
    <x v="45"/>
    <x v="11"/>
    <n v="73"/>
    <n v="30"/>
    <n v="43"/>
    <n v="143.33000000000001"/>
  </r>
  <r>
    <n v="46"/>
    <x v="45"/>
    <x v="15"/>
    <n v="30"/>
    <n v="15"/>
    <n v="15"/>
    <n v="100"/>
  </r>
  <r>
    <n v="46"/>
    <x v="45"/>
    <x v="8"/>
    <n v="48"/>
    <n v="24"/>
    <n v="24"/>
    <n v="100"/>
  </r>
  <r>
    <n v="46"/>
    <x v="45"/>
    <x v="1"/>
    <n v="9"/>
    <n v="5"/>
    <n v="4"/>
    <n v="80"/>
  </r>
  <r>
    <n v="46"/>
    <x v="45"/>
    <x v="19"/>
    <n v="35"/>
    <n v="22"/>
    <n v="13"/>
    <n v="59.09"/>
  </r>
  <r>
    <n v="46"/>
    <x v="45"/>
    <x v="3"/>
    <n v="42"/>
    <n v="105"/>
    <n v="-63"/>
    <n v="-60"/>
  </r>
  <r>
    <n v="46"/>
    <x v="45"/>
    <x v="2"/>
    <n v="22"/>
    <n v="73"/>
    <n v="-51"/>
    <n v="-69.86"/>
  </r>
  <r>
    <n v="46"/>
    <x v="45"/>
    <x v="4"/>
    <n v="5"/>
    <n v="35"/>
    <n v="-30"/>
    <n v="-85.71"/>
  </r>
  <r>
    <n v="47"/>
    <x v="46"/>
    <x v="16"/>
    <n v="71"/>
    <n v="15"/>
    <n v="56"/>
    <n v="373.33"/>
  </r>
  <r>
    <n v="47"/>
    <x v="46"/>
    <x v="20"/>
    <n v="25"/>
    <n v="6"/>
    <n v="19"/>
    <n v="316.67"/>
  </r>
  <r>
    <n v="47"/>
    <x v="46"/>
    <x v="2"/>
    <n v="55"/>
    <n v="16"/>
    <n v="39"/>
    <n v="243.75"/>
  </r>
  <r>
    <n v="47"/>
    <x v="46"/>
    <x v="13"/>
    <n v="49"/>
    <n v="21"/>
    <n v="28"/>
    <n v="133.33000000000001"/>
  </r>
  <r>
    <n v="47"/>
    <x v="46"/>
    <x v="12"/>
    <n v="30"/>
    <n v="67"/>
    <n v="-37"/>
    <n v="-55.22"/>
  </r>
  <r>
    <n v="47"/>
    <x v="46"/>
    <x v="1"/>
    <n v="6"/>
    <n v="30"/>
    <n v="-24"/>
    <n v="-80"/>
  </r>
  <r>
    <n v="48"/>
    <x v="47"/>
    <x v="3"/>
    <n v="24"/>
    <n v="6"/>
    <n v="18"/>
    <n v="300"/>
  </r>
  <r>
    <n v="48"/>
    <x v="47"/>
    <x v="0"/>
    <n v="6"/>
    <n v="15"/>
    <n v="-9"/>
    <n v="-60"/>
  </r>
  <r>
    <n v="48"/>
    <x v="47"/>
    <x v="14"/>
    <n v="8"/>
    <n v="24"/>
    <n v="-16"/>
    <n v="-66.67"/>
  </r>
  <r>
    <n v="48"/>
    <x v="47"/>
    <x v="19"/>
    <n v="15"/>
    <n v="70"/>
    <n v="-55"/>
    <n v="-78.569999999999993"/>
  </r>
  <r>
    <n v="49"/>
    <x v="48"/>
    <x v="18"/>
    <n v="87"/>
    <n v="4"/>
    <n v="83"/>
    <n v="2075"/>
  </r>
  <r>
    <n v="49"/>
    <x v="48"/>
    <x v="0"/>
    <n v="43"/>
    <n v="6"/>
    <n v="37"/>
    <n v="616.66999999999996"/>
  </r>
  <r>
    <n v="49"/>
    <x v="48"/>
    <x v="6"/>
    <n v="30"/>
    <n v="15"/>
    <n v="15"/>
    <n v="100"/>
  </r>
  <r>
    <n v="49"/>
    <x v="48"/>
    <x v="2"/>
    <n v="60"/>
    <n v="35"/>
    <n v="25"/>
    <n v="71.430000000000007"/>
  </r>
  <r>
    <n v="49"/>
    <x v="48"/>
    <x v="17"/>
    <n v="15"/>
    <n v="40"/>
    <n v="-25"/>
    <n v="-62.5"/>
  </r>
  <r>
    <n v="49"/>
    <x v="48"/>
    <x v="19"/>
    <n v="21"/>
    <n v="60"/>
    <n v="-39"/>
    <n v="-65"/>
  </r>
  <r>
    <n v="49"/>
    <x v="48"/>
    <x v="7"/>
    <n v="6"/>
    <n v="25"/>
    <n v="-19"/>
    <n v="-76"/>
  </r>
  <r>
    <n v="49"/>
    <x v="48"/>
    <x v="10"/>
    <n v="4"/>
    <n v="43"/>
    <n v="-39"/>
    <n v="-90.7"/>
  </r>
  <r>
    <n v="50"/>
    <x v="49"/>
    <x v="19"/>
    <n v="40"/>
    <n v="15"/>
    <n v="25"/>
    <n v="166.67"/>
  </r>
  <r>
    <n v="50"/>
    <x v="49"/>
    <x v="12"/>
    <n v="60"/>
    <n v="25"/>
    <n v="35"/>
    <n v="140"/>
  </r>
  <r>
    <n v="51"/>
    <x v="50"/>
    <x v="13"/>
    <n v="74"/>
    <n v="2"/>
    <n v="72"/>
    <n v="3600"/>
  </r>
  <r>
    <n v="51"/>
    <x v="50"/>
    <x v="15"/>
    <n v="48"/>
    <n v="2"/>
    <n v="46"/>
    <n v="2300"/>
  </r>
  <r>
    <n v="51"/>
    <x v="50"/>
    <x v="10"/>
    <n v="188"/>
    <n v="30"/>
    <n v="158"/>
    <n v="526.66999999999996"/>
  </r>
  <r>
    <n v="51"/>
    <x v="50"/>
    <x v="16"/>
    <n v="40"/>
    <n v="15"/>
    <n v="25"/>
    <n v="166.67"/>
  </r>
  <r>
    <n v="51"/>
    <x v="50"/>
    <x v="4"/>
    <n v="46"/>
    <n v="18"/>
    <n v="28"/>
    <n v="155.56"/>
  </r>
  <r>
    <n v="51"/>
    <x v="50"/>
    <x v="8"/>
    <n v="133"/>
    <n v="74"/>
    <n v="59"/>
    <n v="79.73"/>
  </r>
  <r>
    <n v="51"/>
    <x v="50"/>
    <x v="20"/>
    <n v="93"/>
    <n v="54"/>
    <n v="39"/>
    <n v="72.22"/>
  </r>
  <r>
    <n v="51"/>
    <x v="50"/>
    <x v="21"/>
    <n v="20"/>
    <n v="48"/>
    <n v="-28"/>
    <n v="-58.33"/>
  </r>
  <r>
    <n v="51"/>
    <x v="50"/>
    <x v="9"/>
    <n v="15"/>
    <n v="93"/>
    <n v="-78"/>
    <n v="-83.87"/>
  </r>
  <r>
    <n v="51"/>
    <x v="50"/>
    <x v="18"/>
    <n v="2"/>
    <n v="13"/>
    <n v="-11"/>
    <n v="-84.62"/>
  </r>
  <r>
    <n v="51"/>
    <x v="50"/>
    <x v="14"/>
    <n v="13"/>
    <n v="188"/>
    <n v="-175"/>
    <n v="-93.09"/>
  </r>
  <r>
    <n v="51"/>
    <x v="50"/>
    <x v="17"/>
    <n v="2"/>
    <n v="75"/>
    <n v="-73"/>
    <n v="-97.33"/>
  </r>
  <r>
    <n v="52"/>
    <x v="51"/>
    <x v="20"/>
    <n v="100"/>
    <n v="6"/>
    <n v="94"/>
    <n v="1566.67"/>
  </r>
  <r>
    <n v="52"/>
    <x v="51"/>
    <x v="12"/>
    <n v="107"/>
    <n v="9"/>
    <n v="98"/>
    <n v="1088.8900000000001"/>
  </r>
  <r>
    <n v="52"/>
    <x v="51"/>
    <x v="13"/>
    <n v="63"/>
    <n v="22"/>
    <n v="41"/>
    <n v="186.36"/>
  </r>
  <r>
    <n v="52"/>
    <x v="51"/>
    <x v="16"/>
    <n v="9"/>
    <n v="5"/>
    <n v="4"/>
    <n v="80"/>
  </r>
  <r>
    <n v="52"/>
    <x v="51"/>
    <x v="19"/>
    <n v="35"/>
    <n v="20"/>
    <n v="15"/>
    <n v="75"/>
  </r>
  <r>
    <n v="52"/>
    <x v="51"/>
    <x v="0"/>
    <n v="28"/>
    <n v="100"/>
    <n v="-72"/>
    <n v="-72"/>
  </r>
  <r>
    <n v="52"/>
    <x v="51"/>
    <x v="10"/>
    <n v="23"/>
    <n v="107"/>
    <n v="-84"/>
    <n v="-78.5"/>
  </r>
  <r>
    <n v="52"/>
    <x v="51"/>
    <x v="9"/>
    <n v="5"/>
    <n v="28"/>
    <n v="-23"/>
    <n v="-82.14"/>
  </r>
  <r>
    <n v="52"/>
    <x v="51"/>
    <x v="1"/>
    <n v="6"/>
    <n v="35"/>
    <n v="-29"/>
    <n v="-82.86"/>
  </r>
  <r>
    <n v="52"/>
    <x v="51"/>
    <x v="5"/>
    <n v="2"/>
    <n v="32"/>
    <n v="-30"/>
    <n v="-93.75"/>
  </r>
  <r>
    <n v="53"/>
    <x v="52"/>
    <x v="3"/>
    <n v="123"/>
    <n v="10"/>
    <n v="113"/>
    <n v="1130"/>
  </r>
  <r>
    <n v="53"/>
    <x v="52"/>
    <x v="13"/>
    <n v="22"/>
    <n v="3"/>
    <n v="19"/>
    <n v="633.33000000000004"/>
  </r>
  <r>
    <n v="53"/>
    <x v="52"/>
    <x v="8"/>
    <n v="105"/>
    <n v="22"/>
    <n v="83"/>
    <n v="377.27"/>
  </r>
  <r>
    <n v="53"/>
    <x v="52"/>
    <x v="11"/>
    <n v="130"/>
    <n v="30"/>
    <n v="100"/>
    <n v="333.33"/>
  </r>
  <r>
    <n v="53"/>
    <x v="52"/>
    <x v="19"/>
    <n v="65"/>
    <n v="25"/>
    <n v="40"/>
    <n v="160"/>
  </r>
  <r>
    <n v="53"/>
    <x v="52"/>
    <x v="17"/>
    <n v="36"/>
    <n v="15"/>
    <n v="21"/>
    <n v="140"/>
  </r>
  <r>
    <n v="53"/>
    <x v="52"/>
    <x v="20"/>
    <n v="43"/>
    <n v="21"/>
    <n v="22"/>
    <n v="104.76"/>
  </r>
  <r>
    <n v="53"/>
    <x v="52"/>
    <x v="4"/>
    <n v="28"/>
    <n v="65"/>
    <n v="-37"/>
    <n v="-56.92"/>
  </r>
  <r>
    <n v="53"/>
    <x v="52"/>
    <x v="16"/>
    <n v="10"/>
    <n v="37"/>
    <n v="-27"/>
    <n v="-72.97"/>
  </r>
  <r>
    <n v="53"/>
    <x v="52"/>
    <x v="14"/>
    <n v="29"/>
    <n v="123"/>
    <n v="-94"/>
    <n v="-76.42"/>
  </r>
  <r>
    <n v="53"/>
    <x v="52"/>
    <x v="2"/>
    <n v="25"/>
    <n v="130"/>
    <n v="-105"/>
    <n v="-80.77"/>
  </r>
  <r>
    <n v="53"/>
    <x v="52"/>
    <x v="18"/>
    <n v="3"/>
    <n v="29"/>
    <n v="-26"/>
    <n v="-89.66"/>
  </r>
  <r>
    <n v="54"/>
    <x v="53"/>
    <x v="19"/>
    <n v="141"/>
    <n v="6"/>
    <n v="135"/>
    <n v="2250"/>
  </r>
  <r>
    <n v="54"/>
    <x v="53"/>
    <x v="21"/>
    <n v="114"/>
    <n v="15"/>
    <n v="99"/>
    <n v="660"/>
  </r>
  <r>
    <n v="54"/>
    <x v="53"/>
    <x v="3"/>
    <n v="115"/>
    <n v="36"/>
    <n v="79"/>
    <n v="219.44"/>
  </r>
  <r>
    <n v="54"/>
    <x v="53"/>
    <x v="15"/>
    <n v="15"/>
    <n v="5"/>
    <n v="10"/>
    <n v="200"/>
  </r>
  <r>
    <n v="54"/>
    <x v="53"/>
    <x v="7"/>
    <n v="49"/>
    <n v="20"/>
    <n v="29"/>
    <n v="145"/>
  </r>
  <r>
    <n v="54"/>
    <x v="53"/>
    <x v="14"/>
    <n v="35"/>
    <n v="19"/>
    <n v="16"/>
    <n v="84.21"/>
  </r>
  <r>
    <n v="54"/>
    <x v="53"/>
    <x v="4"/>
    <n v="24"/>
    <n v="141"/>
    <n v="-117"/>
    <n v="-82.98"/>
  </r>
  <r>
    <n v="54"/>
    <x v="53"/>
    <x v="10"/>
    <n v="19"/>
    <n v="115"/>
    <n v="-96"/>
    <n v="-83.48"/>
  </r>
  <r>
    <n v="54"/>
    <x v="53"/>
    <x v="11"/>
    <n v="10"/>
    <n v="114"/>
    <n v="-104"/>
    <n v="-91.23"/>
  </r>
  <r>
    <n v="55"/>
    <x v="54"/>
    <x v="19"/>
    <n v="180"/>
    <n v="10"/>
    <n v="170"/>
    <n v="1700"/>
  </r>
  <r>
    <n v="55"/>
    <x v="54"/>
    <x v="11"/>
    <n v="135"/>
    <n v="12"/>
    <n v="123"/>
    <n v="1025"/>
  </r>
  <r>
    <n v="55"/>
    <x v="54"/>
    <x v="8"/>
    <n v="185"/>
    <n v="29"/>
    <n v="156"/>
    <n v="537.92999999999995"/>
  </r>
  <r>
    <n v="55"/>
    <x v="54"/>
    <x v="3"/>
    <n v="21"/>
    <n v="4"/>
    <n v="17"/>
    <n v="425"/>
  </r>
  <r>
    <n v="55"/>
    <x v="54"/>
    <x v="10"/>
    <n v="60"/>
    <n v="18"/>
    <n v="42"/>
    <n v="233.33"/>
  </r>
  <r>
    <n v="55"/>
    <x v="54"/>
    <x v="20"/>
    <n v="43"/>
    <n v="14"/>
    <n v="29"/>
    <n v="207.14"/>
  </r>
  <r>
    <n v="55"/>
    <x v="54"/>
    <x v="15"/>
    <n v="40"/>
    <n v="20"/>
    <n v="20"/>
    <n v="100"/>
  </r>
  <r>
    <n v="55"/>
    <x v="54"/>
    <x v="9"/>
    <n v="12"/>
    <n v="25"/>
    <n v="-13"/>
    <n v="-52"/>
  </r>
  <r>
    <n v="55"/>
    <x v="54"/>
    <x v="7"/>
    <n v="14"/>
    <n v="32"/>
    <n v="-18"/>
    <n v="-56.25"/>
  </r>
  <r>
    <n v="55"/>
    <x v="54"/>
    <x v="16"/>
    <n v="4"/>
    <n v="12"/>
    <n v="-8"/>
    <n v="-66.67"/>
  </r>
  <r>
    <n v="55"/>
    <x v="54"/>
    <x v="21"/>
    <n v="12"/>
    <n v="40"/>
    <n v="-28"/>
    <n v="-70"/>
  </r>
  <r>
    <n v="55"/>
    <x v="54"/>
    <x v="4"/>
    <n v="32"/>
    <n v="180"/>
    <n v="-148"/>
    <n v="-82.22"/>
  </r>
  <r>
    <n v="55"/>
    <x v="54"/>
    <x v="2"/>
    <n v="10"/>
    <n v="135"/>
    <n v="-125"/>
    <n v="-92.59"/>
  </r>
  <r>
    <n v="55"/>
    <x v="54"/>
    <x v="5"/>
    <n v="2"/>
    <n v="185"/>
    <n v="-183"/>
    <n v="-98.92"/>
  </r>
  <r>
    <n v="56"/>
    <x v="55"/>
    <x v="6"/>
    <n v="24"/>
    <n v="2"/>
    <n v="22"/>
    <n v="1100"/>
  </r>
  <r>
    <n v="56"/>
    <x v="55"/>
    <x v="20"/>
    <n v="100"/>
    <n v="30"/>
    <n v="70"/>
    <n v="233.33"/>
  </r>
  <r>
    <n v="56"/>
    <x v="55"/>
    <x v="1"/>
    <n v="154"/>
    <n v="50"/>
    <n v="104"/>
    <n v="208"/>
  </r>
  <r>
    <n v="56"/>
    <x v="55"/>
    <x v="2"/>
    <n v="75"/>
    <n v="38"/>
    <n v="37"/>
    <n v="97.37"/>
  </r>
  <r>
    <n v="56"/>
    <x v="55"/>
    <x v="11"/>
    <n v="38"/>
    <n v="20"/>
    <n v="18"/>
    <n v="90"/>
  </r>
  <r>
    <n v="56"/>
    <x v="55"/>
    <x v="9"/>
    <n v="80"/>
    <n v="47"/>
    <n v="33"/>
    <n v="70.209999999999994"/>
  </r>
  <r>
    <n v="56"/>
    <x v="55"/>
    <x v="21"/>
    <n v="20"/>
    <n v="12"/>
    <n v="8"/>
    <n v="66.67"/>
  </r>
  <r>
    <n v="56"/>
    <x v="55"/>
    <x v="19"/>
    <n v="113"/>
    <n v="75"/>
    <n v="38"/>
    <n v="50.67"/>
  </r>
  <r>
    <n v="56"/>
    <x v="55"/>
    <x v="0"/>
    <n v="47"/>
    <n v="100"/>
    <n v="-53"/>
    <n v="-53"/>
  </r>
  <r>
    <n v="56"/>
    <x v="55"/>
    <x v="4"/>
    <n v="50"/>
    <n v="113"/>
    <n v="-63"/>
    <n v="-55.75"/>
  </r>
  <r>
    <n v="56"/>
    <x v="55"/>
    <x v="18"/>
    <n v="37"/>
    <n v="104"/>
    <n v="-67"/>
    <n v="-64.42"/>
  </r>
  <r>
    <n v="56"/>
    <x v="55"/>
    <x v="7"/>
    <n v="30"/>
    <n v="154"/>
    <n v="-124"/>
    <n v="-80.52"/>
  </r>
  <r>
    <n v="57"/>
    <x v="56"/>
    <x v="15"/>
    <n v="16"/>
    <n v="2"/>
    <n v="14"/>
    <n v="700"/>
  </r>
  <r>
    <n v="57"/>
    <x v="56"/>
    <x v="14"/>
    <n v="64"/>
    <n v="14"/>
    <n v="50"/>
    <n v="357.14"/>
  </r>
  <r>
    <n v="57"/>
    <x v="56"/>
    <x v="21"/>
    <n v="50"/>
    <n v="16"/>
    <n v="34"/>
    <n v="212.5"/>
  </r>
  <r>
    <n v="57"/>
    <x v="56"/>
    <x v="13"/>
    <n v="45"/>
    <n v="20"/>
    <n v="25"/>
    <n v="125"/>
  </r>
  <r>
    <n v="57"/>
    <x v="56"/>
    <x v="20"/>
    <n v="10"/>
    <n v="5"/>
    <n v="5"/>
    <n v="100"/>
  </r>
  <r>
    <n v="57"/>
    <x v="56"/>
    <x v="0"/>
    <n v="20"/>
    <n v="10"/>
    <n v="10"/>
    <n v="100"/>
  </r>
  <r>
    <n v="57"/>
    <x v="56"/>
    <x v="3"/>
    <n v="40"/>
    <n v="20"/>
    <n v="20"/>
    <n v="100"/>
  </r>
  <r>
    <n v="57"/>
    <x v="56"/>
    <x v="2"/>
    <n v="20"/>
    <n v="50"/>
    <n v="-30"/>
    <n v="-60"/>
  </r>
  <r>
    <n v="57"/>
    <x v="56"/>
    <x v="12"/>
    <n v="14"/>
    <n v="40"/>
    <n v="-26"/>
    <n v="-65"/>
  </r>
  <r>
    <n v="57"/>
    <x v="56"/>
    <x v="7"/>
    <n v="5"/>
    <n v="15"/>
    <n v="-10"/>
    <n v="-66.67"/>
  </r>
  <r>
    <n v="57"/>
    <x v="56"/>
    <x v="18"/>
    <n v="20"/>
    <n v="64"/>
    <n v="-44"/>
    <n v="-68.75"/>
  </r>
  <r>
    <n v="57"/>
    <x v="56"/>
    <x v="17"/>
    <n v="2"/>
    <n v="65"/>
    <n v="-63"/>
    <n v="-96.92"/>
  </r>
  <r>
    <n v="58"/>
    <x v="57"/>
    <x v="16"/>
    <n v="79"/>
    <n v="6"/>
    <n v="73"/>
    <n v="1216.67"/>
  </r>
  <r>
    <n v="58"/>
    <x v="57"/>
    <x v="11"/>
    <n v="95"/>
    <n v="30"/>
    <n v="65"/>
    <n v="216.67"/>
  </r>
  <r>
    <n v="58"/>
    <x v="57"/>
    <x v="14"/>
    <n v="90"/>
    <n v="42"/>
    <n v="48"/>
    <n v="114.29"/>
  </r>
  <r>
    <n v="58"/>
    <x v="57"/>
    <x v="18"/>
    <n v="42"/>
    <n v="90"/>
    <n v="-48"/>
    <n v="-53.33"/>
  </r>
  <r>
    <n v="58"/>
    <x v="57"/>
    <x v="7"/>
    <n v="20"/>
    <n v="95"/>
    <n v="-75"/>
    <n v="-78.95"/>
  </r>
  <r>
    <n v="58"/>
    <x v="57"/>
    <x v="9"/>
    <n v="6"/>
    <n v="30"/>
    <n v="-24"/>
    <n v="-80"/>
  </r>
  <r>
    <n v="59"/>
    <x v="58"/>
    <x v="8"/>
    <n v="322"/>
    <n v="4"/>
    <n v="318"/>
    <n v="7950"/>
  </r>
  <r>
    <n v="59"/>
    <x v="58"/>
    <x v="3"/>
    <n v="110"/>
    <n v="13"/>
    <n v="97"/>
    <n v="746.15"/>
  </r>
  <r>
    <n v="59"/>
    <x v="58"/>
    <x v="2"/>
    <n v="45"/>
    <n v="12"/>
    <n v="33"/>
    <n v="275"/>
  </r>
  <r>
    <n v="59"/>
    <x v="58"/>
    <x v="20"/>
    <n v="52"/>
    <n v="17"/>
    <n v="35"/>
    <n v="205.88"/>
  </r>
  <r>
    <n v="59"/>
    <x v="58"/>
    <x v="19"/>
    <n v="106"/>
    <n v="45"/>
    <n v="61"/>
    <n v="135.56"/>
  </r>
  <r>
    <n v="59"/>
    <x v="58"/>
    <x v="14"/>
    <n v="147"/>
    <n v="65"/>
    <n v="82"/>
    <n v="126.15"/>
  </r>
  <r>
    <n v="59"/>
    <x v="58"/>
    <x v="6"/>
    <n v="40"/>
    <n v="21"/>
    <n v="19"/>
    <n v="90.48"/>
  </r>
  <r>
    <n v="59"/>
    <x v="58"/>
    <x v="0"/>
    <n v="85"/>
    <n v="52"/>
    <n v="33"/>
    <n v="63.46"/>
  </r>
  <r>
    <n v="59"/>
    <x v="58"/>
    <x v="18"/>
    <n v="40"/>
    <n v="147"/>
    <n v="-107"/>
    <n v="-72.790000000000006"/>
  </r>
  <r>
    <n v="59"/>
    <x v="58"/>
    <x v="7"/>
    <n v="17"/>
    <n v="64"/>
    <n v="-47"/>
    <n v="-73.44"/>
  </r>
  <r>
    <n v="59"/>
    <x v="58"/>
    <x v="17"/>
    <n v="21"/>
    <n v="100"/>
    <n v="-79"/>
    <n v="-79"/>
  </r>
  <r>
    <n v="59"/>
    <x v="58"/>
    <x v="11"/>
    <n v="12"/>
    <n v="58"/>
    <n v="-46"/>
    <n v="-79.31"/>
  </r>
  <r>
    <n v="59"/>
    <x v="58"/>
    <x v="16"/>
    <n v="13"/>
    <n v="85"/>
    <n v="-72"/>
    <n v="-84.71"/>
  </r>
  <r>
    <n v="59"/>
    <x v="58"/>
    <x v="13"/>
    <n v="4"/>
    <n v="40"/>
    <n v="-36"/>
    <n v="-90"/>
  </r>
  <r>
    <n v="60"/>
    <x v="59"/>
    <x v="14"/>
    <n v="156"/>
    <n v="15"/>
    <n v="141"/>
    <n v="940"/>
  </r>
  <r>
    <n v="60"/>
    <x v="59"/>
    <x v="12"/>
    <n v="65"/>
    <n v="10"/>
    <n v="55"/>
    <n v="550"/>
  </r>
  <r>
    <n v="60"/>
    <x v="59"/>
    <x v="0"/>
    <n v="125"/>
    <n v="24"/>
    <n v="101"/>
    <n v="420.83"/>
  </r>
  <r>
    <n v="60"/>
    <x v="59"/>
    <x v="16"/>
    <n v="135"/>
    <n v="30"/>
    <n v="105"/>
    <n v="350"/>
  </r>
  <r>
    <n v="60"/>
    <x v="59"/>
    <x v="17"/>
    <n v="76"/>
    <n v="40"/>
    <n v="36"/>
    <n v="90"/>
  </r>
  <r>
    <n v="60"/>
    <x v="59"/>
    <x v="21"/>
    <n v="143"/>
    <n v="76"/>
    <n v="67"/>
    <n v="88.16"/>
  </r>
  <r>
    <n v="60"/>
    <x v="59"/>
    <x v="1"/>
    <n v="106"/>
    <n v="60"/>
    <n v="46"/>
    <n v="76.67"/>
  </r>
  <r>
    <n v="60"/>
    <x v="59"/>
    <x v="8"/>
    <n v="174"/>
    <n v="110"/>
    <n v="64"/>
    <n v="58.18"/>
  </r>
  <r>
    <n v="60"/>
    <x v="59"/>
    <x v="7"/>
    <n v="35"/>
    <n v="106"/>
    <n v="-71"/>
    <n v="-66.98"/>
  </r>
  <r>
    <n v="60"/>
    <x v="59"/>
    <x v="9"/>
    <n v="30"/>
    <n v="125"/>
    <n v="-95"/>
    <n v="-76"/>
  </r>
  <r>
    <n v="60"/>
    <x v="59"/>
    <x v="10"/>
    <n v="15"/>
    <n v="65"/>
    <n v="-50"/>
    <n v="-76.92"/>
  </r>
  <r>
    <n v="60"/>
    <x v="59"/>
    <x v="3"/>
    <n v="10"/>
    <n v="135"/>
    <n v="-125"/>
    <n v="-92.59"/>
  </r>
  <r>
    <n v="60"/>
    <x v="59"/>
    <x v="5"/>
    <n v="2"/>
    <n v="174"/>
    <n v="-172"/>
    <n v="-98.85"/>
  </r>
  <r>
    <n v="61"/>
    <x v="60"/>
    <x v="19"/>
    <n v="115"/>
    <n v="16"/>
    <n v="99"/>
    <n v="618.75"/>
  </r>
  <r>
    <n v="61"/>
    <x v="60"/>
    <x v="0"/>
    <n v="120"/>
    <n v="30"/>
    <n v="90"/>
    <n v="300"/>
  </r>
  <r>
    <n v="61"/>
    <x v="60"/>
    <x v="8"/>
    <n v="97"/>
    <n v="30"/>
    <n v="67"/>
    <n v="223.33"/>
  </r>
  <r>
    <n v="61"/>
    <x v="60"/>
    <x v="18"/>
    <n v="50"/>
    <n v="30"/>
    <n v="20"/>
    <n v="66.67"/>
  </r>
  <r>
    <n v="61"/>
    <x v="60"/>
    <x v="1"/>
    <n v="40"/>
    <n v="115"/>
    <n v="-75"/>
    <n v="-65.22"/>
  </r>
  <r>
    <n v="61"/>
    <x v="60"/>
    <x v="9"/>
    <n v="20"/>
    <n v="120"/>
    <n v="-100"/>
    <n v="-83.33"/>
  </r>
  <r>
    <n v="62"/>
    <x v="61"/>
    <x v="7"/>
    <n v="60"/>
    <n v="3"/>
    <n v="57"/>
    <n v="1900"/>
  </r>
  <r>
    <n v="62"/>
    <x v="61"/>
    <x v="3"/>
    <n v="68"/>
    <n v="10"/>
    <n v="58"/>
    <n v="580"/>
  </r>
  <r>
    <n v="62"/>
    <x v="61"/>
    <x v="9"/>
    <n v="95"/>
    <n v="20"/>
    <n v="75"/>
    <n v="375"/>
  </r>
  <r>
    <n v="62"/>
    <x v="61"/>
    <x v="17"/>
    <n v="52"/>
    <n v="15"/>
    <n v="37"/>
    <n v="246.67"/>
  </r>
  <r>
    <n v="62"/>
    <x v="61"/>
    <x v="2"/>
    <n v="75"/>
    <n v="30"/>
    <n v="45"/>
    <n v="150"/>
  </r>
  <r>
    <n v="62"/>
    <x v="61"/>
    <x v="13"/>
    <n v="156"/>
    <n v="64"/>
    <n v="92"/>
    <n v="143.75"/>
  </r>
  <r>
    <n v="62"/>
    <x v="61"/>
    <x v="6"/>
    <n v="125"/>
    <n v="52"/>
    <n v="73"/>
    <n v="140.38"/>
  </r>
  <r>
    <n v="62"/>
    <x v="61"/>
    <x v="14"/>
    <n v="98"/>
    <n v="42"/>
    <n v="56"/>
    <n v="133.33000000000001"/>
  </r>
  <r>
    <n v="62"/>
    <x v="61"/>
    <x v="19"/>
    <n v="35"/>
    <n v="75"/>
    <n v="-40"/>
    <n v="-53.33"/>
  </r>
  <r>
    <n v="62"/>
    <x v="61"/>
    <x v="15"/>
    <n v="28"/>
    <n v="125"/>
    <n v="-97"/>
    <n v="-77.599999999999994"/>
  </r>
  <r>
    <n v="62"/>
    <x v="61"/>
    <x v="8"/>
    <n v="33"/>
    <n v="156"/>
    <n v="-123"/>
    <n v="-78.849999999999994"/>
  </r>
  <r>
    <n v="62"/>
    <x v="61"/>
    <x v="16"/>
    <n v="10"/>
    <n v="95"/>
    <n v="-85"/>
    <n v="-89.47"/>
  </r>
  <r>
    <n v="62"/>
    <x v="61"/>
    <x v="1"/>
    <n v="3"/>
    <n v="35"/>
    <n v="-32"/>
    <n v="-91.43"/>
  </r>
  <r>
    <n v="63"/>
    <x v="62"/>
    <x v="15"/>
    <n v="80"/>
    <n v="13"/>
    <n v="67"/>
    <n v="515.38"/>
  </r>
  <r>
    <n v="63"/>
    <x v="62"/>
    <x v="2"/>
    <n v="65"/>
    <n v="16"/>
    <n v="49"/>
    <n v="306.25"/>
  </r>
  <r>
    <n v="63"/>
    <x v="62"/>
    <x v="0"/>
    <n v="24"/>
    <n v="6"/>
    <n v="18"/>
    <n v="300"/>
  </r>
  <r>
    <n v="63"/>
    <x v="62"/>
    <x v="13"/>
    <n v="105"/>
    <n v="30"/>
    <n v="75"/>
    <n v="250"/>
  </r>
  <r>
    <n v="63"/>
    <x v="62"/>
    <x v="10"/>
    <n v="30"/>
    <n v="9"/>
    <n v="21"/>
    <n v="233.33"/>
  </r>
  <r>
    <n v="63"/>
    <x v="62"/>
    <x v="12"/>
    <n v="9"/>
    <n v="20"/>
    <n v="-11"/>
    <n v="-55"/>
  </r>
  <r>
    <n v="63"/>
    <x v="62"/>
    <x v="8"/>
    <n v="42"/>
    <n v="105"/>
    <n v="-63"/>
    <n v="-60"/>
  </r>
  <r>
    <n v="63"/>
    <x v="62"/>
    <x v="11"/>
    <n v="16"/>
    <n v="80"/>
    <n v="-64"/>
    <n v="-80"/>
  </r>
  <r>
    <n v="63"/>
    <x v="62"/>
    <x v="20"/>
    <n v="6"/>
    <n v="35"/>
    <n v="-29"/>
    <n v="-82.86"/>
  </r>
  <r>
    <n v="64"/>
    <x v="63"/>
    <x v="19"/>
    <n v="71"/>
    <n v="7"/>
    <n v="64"/>
    <n v="914.29"/>
  </r>
  <r>
    <n v="64"/>
    <x v="63"/>
    <x v="21"/>
    <n v="85"/>
    <n v="9"/>
    <n v="76"/>
    <n v="844.44"/>
  </r>
  <r>
    <n v="64"/>
    <x v="63"/>
    <x v="16"/>
    <n v="43"/>
    <n v="9"/>
    <n v="34"/>
    <n v="377.78"/>
  </r>
  <r>
    <n v="64"/>
    <x v="63"/>
    <x v="8"/>
    <n v="45"/>
    <n v="12"/>
    <n v="33"/>
    <n v="275"/>
  </r>
  <r>
    <n v="64"/>
    <x v="63"/>
    <x v="14"/>
    <n v="111"/>
    <n v="35"/>
    <n v="76"/>
    <n v="217.14"/>
  </r>
  <r>
    <n v="64"/>
    <x v="63"/>
    <x v="5"/>
    <n v="132"/>
    <n v="45"/>
    <n v="87"/>
    <n v="193.33"/>
  </r>
  <r>
    <n v="64"/>
    <x v="63"/>
    <x v="11"/>
    <n v="30"/>
    <n v="85"/>
    <n v="-55"/>
    <n v="-64.709999999999994"/>
  </r>
  <r>
    <n v="64"/>
    <x v="63"/>
    <x v="13"/>
    <n v="12"/>
    <n v="35"/>
    <n v="-23"/>
    <n v="-65.709999999999994"/>
  </r>
  <r>
    <n v="64"/>
    <x v="63"/>
    <x v="18"/>
    <n v="35"/>
    <n v="111"/>
    <n v="-76"/>
    <n v="-68.47"/>
  </r>
  <r>
    <n v="64"/>
    <x v="63"/>
    <x v="2"/>
    <n v="7"/>
    <n v="30"/>
    <n v="-23"/>
    <n v="-76.67"/>
  </r>
  <r>
    <n v="64"/>
    <x v="63"/>
    <x v="9"/>
    <n v="9"/>
    <n v="54"/>
    <n v="-45"/>
    <n v="-83.33"/>
  </r>
  <r>
    <n v="65"/>
    <x v="64"/>
    <x v="18"/>
    <n v="64"/>
    <n v="15"/>
    <n v="49"/>
    <n v="326.67"/>
  </r>
  <r>
    <n v="65"/>
    <x v="64"/>
    <x v="19"/>
    <n v="63"/>
    <n v="20"/>
    <n v="43"/>
    <n v="215"/>
  </r>
  <r>
    <n v="65"/>
    <x v="64"/>
    <x v="16"/>
    <n v="37"/>
    <n v="21"/>
    <n v="16"/>
    <n v="76.19"/>
  </r>
  <r>
    <n v="65"/>
    <x v="64"/>
    <x v="3"/>
    <n v="65"/>
    <n v="37"/>
    <n v="28"/>
    <n v="75.680000000000007"/>
  </r>
  <r>
    <n v="65"/>
    <x v="64"/>
    <x v="9"/>
    <n v="21"/>
    <n v="12"/>
    <n v="9"/>
    <n v="75"/>
  </r>
  <r>
    <n v="65"/>
    <x v="64"/>
    <x v="10"/>
    <n v="82"/>
    <n v="50"/>
    <n v="32"/>
    <n v="64"/>
  </r>
  <r>
    <n v="65"/>
    <x v="64"/>
    <x v="7"/>
    <n v="36"/>
    <n v="74"/>
    <n v="-38"/>
    <n v="-51.35"/>
  </r>
  <r>
    <n v="65"/>
    <x v="64"/>
    <x v="0"/>
    <n v="12"/>
    <n v="30"/>
    <n v="-18"/>
    <n v="-60"/>
  </r>
  <r>
    <n v="65"/>
    <x v="64"/>
    <x v="8"/>
    <n v="21"/>
    <n v="64"/>
    <n v="-43"/>
    <n v="-67.19"/>
  </r>
  <r>
    <n v="65"/>
    <x v="64"/>
    <x v="14"/>
    <n v="15"/>
    <n v="82"/>
    <n v="-67"/>
    <n v="-81.709999999999994"/>
  </r>
  <r>
    <n v="66"/>
    <x v="65"/>
    <x v="10"/>
    <n v="50"/>
    <n v="4"/>
    <n v="46"/>
    <n v="1150"/>
  </r>
  <r>
    <n v="66"/>
    <x v="65"/>
    <x v="7"/>
    <n v="24"/>
    <n v="10"/>
    <n v="14"/>
    <n v="140"/>
  </r>
  <r>
    <n v="66"/>
    <x v="65"/>
    <x v="19"/>
    <n v="60"/>
    <n v="30"/>
    <n v="30"/>
    <n v="100"/>
  </r>
  <r>
    <n v="66"/>
    <x v="65"/>
    <x v="1"/>
    <n v="10"/>
    <n v="60"/>
    <n v="-50"/>
    <n v="-83.33"/>
  </r>
  <r>
    <n v="66"/>
    <x v="65"/>
    <x v="16"/>
    <n v="4"/>
    <n v="24"/>
    <n v="-20"/>
    <n v="-83.33"/>
  </r>
  <r>
    <n v="66"/>
    <x v="65"/>
    <x v="5"/>
    <n v="1"/>
    <n v="50"/>
    <n v="-49"/>
    <n v="-98"/>
  </r>
  <r>
    <n v="67"/>
    <x v="66"/>
    <x v="18"/>
    <n v="30"/>
    <n v="3"/>
    <n v="27"/>
    <n v="900"/>
  </r>
  <r>
    <n v="67"/>
    <x v="66"/>
    <x v="1"/>
    <n v="30"/>
    <n v="5"/>
    <n v="25"/>
    <n v="500"/>
  </r>
  <r>
    <n v="67"/>
    <x v="66"/>
    <x v="16"/>
    <n v="25"/>
    <n v="7"/>
    <n v="18"/>
    <n v="257.14"/>
  </r>
  <r>
    <n v="67"/>
    <x v="66"/>
    <x v="13"/>
    <n v="64"/>
    <n v="30"/>
    <n v="34"/>
    <n v="113.33"/>
  </r>
  <r>
    <n v="67"/>
    <x v="66"/>
    <x v="8"/>
    <n v="20"/>
    <n v="64"/>
    <n v="-44"/>
    <n v="-68.75"/>
  </r>
  <r>
    <n v="67"/>
    <x v="66"/>
    <x v="7"/>
    <n v="7"/>
    <n v="30"/>
    <n v="-23"/>
    <n v="-76.67"/>
  </r>
  <r>
    <n v="67"/>
    <x v="66"/>
    <x v="10"/>
    <n v="3"/>
    <n v="25"/>
    <n v="-22"/>
    <n v="-88"/>
  </r>
  <r>
    <n v="68"/>
    <x v="67"/>
    <x v="11"/>
    <n v="68"/>
    <n v="4"/>
    <n v="64"/>
    <n v="1600"/>
  </r>
  <r>
    <n v="68"/>
    <x v="67"/>
    <x v="6"/>
    <n v="38"/>
    <n v="3"/>
    <n v="35"/>
    <n v="1166.67"/>
  </r>
  <r>
    <n v="68"/>
    <x v="67"/>
    <x v="10"/>
    <n v="73"/>
    <n v="6"/>
    <n v="67"/>
    <n v="1116.67"/>
  </r>
  <r>
    <n v="68"/>
    <x v="67"/>
    <x v="3"/>
    <n v="85"/>
    <n v="10"/>
    <n v="75"/>
    <n v="750"/>
  </r>
  <r>
    <n v="68"/>
    <x v="67"/>
    <x v="1"/>
    <n v="36"/>
    <n v="21"/>
    <n v="15"/>
    <n v="71.430000000000007"/>
  </r>
  <r>
    <n v="68"/>
    <x v="67"/>
    <x v="7"/>
    <n v="55"/>
    <n v="36"/>
    <n v="19"/>
    <n v="52.78"/>
  </r>
  <r>
    <n v="68"/>
    <x v="67"/>
    <x v="19"/>
    <n v="21"/>
    <n v="66"/>
    <n v="-45"/>
    <n v="-68.180000000000007"/>
  </r>
  <r>
    <n v="68"/>
    <x v="67"/>
    <x v="16"/>
    <n v="10"/>
    <n v="33"/>
    <n v="-23"/>
    <n v="-69.7"/>
  </r>
  <r>
    <n v="68"/>
    <x v="67"/>
    <x v="21"/>
    <n v="4"/>
    <n v="20"/>
    <n v="-16"/>
    <n v="-80"/>
  </r>
  <r>
    <n v="68"/>
    <x v="67"/>
    <x v="12"/>
    <n v="6"/>
    <n v="85"/>
    <n v="-79"/>
    <n v="-92.94"/>
  </r>
  <r>
    <n v="69"/>
    <x v="68"/>
    <x v="0"/>
    <n v="85"/>
    <n v="10"/>
    <n v="75"/>
    <n v="750"/>
  </r>
  <r>
    <n v="69"/>
    <x v="68"/>
    <x v="8"/>
    <n v="66"/>
    <n v="19"/>
    <n v="47"/>
    <n v="247.37"/>
  </r>
  <r>
    <n v="69"/>
    <x v="68"/>
    <x v="21"/>
    <n v="68"/>
    <n v="23"/>
    <n v="45"/>
    <n v="195.65"/>
  </r>
  <r>
    <n v="69"/>
    <x v="68"/>
    <x v="7"/>
    <n v="28"/>
    <n v="10"/>
    <n v="18"/>
    <n v="180"/>
  </r>
  <r>
    <n v="69"/>
    <x v="68"/>
    <x v="16"/>
    <n v="45"/>
    <n v="20"/>
    <n v="25"/>
    <n v="125"/>
  </r>
  <r>
    <n v="69"/>
    <x v="68"/>
    <x v="12"/>
    <n v="118"/>
    <n v="55"/>
    <n v="63"/>
    <n v="114.55"/>
  </r>
  <r>
    <n v="69"/>
    <x v="68"/>
    <x v="18"/>
    <n v="50"/>
    <n v="24"/>
    <n v="26"/>
    <n v="108.33"/>
  </r>
  <r>
    <n v="69"/>
    <x v="68"/>
    <x v="13"/>
    <n v="19"/>
    <n v="50"/>
    <n v="-31"/>
    <n v="-62"/>
  </r>
  <r>
    <n v="69"/>
    <x v="68"/>
    <x v="20"/>
    <n v="10"/>
    <n v="28"/>
    <n v="-18"/>
    <n v="-64.290000000000006"/>
  </r>
  <r>
    <n v="69"/>
    <x v="68"/>
    <x v="1"/>
    <n v="10"/>
    <n v="35"/>
    <n v="-25"/>
    <n v="-71.430000000000007"/>
  </r>
  <r>
    <n v="69"/>
    <x v="68"/>
    <x v="9"/>
    <n v="20"/>
    <n v="85"/>
    <n v="-65"/>
    <n v="-76.47"/>
  </r>
  <r>
    <n v="69"/>
    <x v="68"/>
    <x v="10"/>
    <n v="24"/>
    <n v="118"/>
    <n v="-94"/>
    <n v="-79.66"/>
  </r>
  <r>
    <n v="70"/>
    <x v="69"/>
    <x v="19"/>
    <n v="25"/>
    <n v="8"/>
    <n v="17"/>
    <n v="212.5"/>
  </r>
  <r>
    <n v="70"/>
    <x v="69"/>
    <x v="3"/>
    <n v="116"/>
    <n v="40"/>
    <n v="76"/>
    <n v="190"/>
  </r>
  <r>
    <n v="70"/>
    <x v="69"/>
    <x v="4"/>
    <n v="72"/>
    <n v="25"/>
    <n v="47"/>
    <n v="188"/>
  </r>
  <r>
    <n v="70"/>
    <x v="69"/>
    <x v="14"/>
    <n v="96"/>
    <n v="35"/>
    <n v="61"/>
    <n v="174.29"/>
  </r>
  <r>
    <n v="70"/>
    <x v="69"/>
    <x v="9"/>
    <n v="35"/>
    <n v="15"/>
    <n v="20"/>
    <n v="133.33000000000001"/>
  </r>
  <r>
    <n v="70"/>
    <x v="69"/>
    <x v="0"/>
    <n v="15"/>
    <n v="7"/>
    <n v="8"/>
    <n v="114.29"/>
  </r>
  <r>
    <n v="70"/>
    <x v="69"/>
    <x v="7"/>
    <n v="7"/>
    <n v="20"/>
    <n v="-13"/>
    <n v="-65"/>
  </r>
  <r>
    <n v="70"/>
    <x v="69"/>
    <x v="12"/>
    <n v="40"/>
    <n v="116"/>
    <n v="-76"/>
    <n v="-65.52"/>
  </r>
  <r>
    <n v="70"/>
    <x v="69"/>
    <x v="1"/>
    <n v="20"/>
    <n v="72"/>
    <n v="-52"/>
    <n v="-72.22"/>
  </r>
  <r>
    <n v="70"/>
    <x v="69"/>
    <x v="2"/>
    <n v="8"/>
    <n v="60"/>
    <n v="-52"/>
    <n v="-86.67"/>
  </r>
  <r>
    <n v="71"/>
    <x v="70"/>
    <x v="11"/>
    <n v="161"/>
    <n v="5"/>
    <n v="156"/>
    <n v="3120"/>
  </r>
  <r>
    <n v="71"/>
    <x v="70"/>
    <x v="15"/>
    <n v="70"/>
    <n v="5"/>
    <n v="65"/>
    <n v="1300"/>
  </r>
  <r>
    <n v="71"/>
    <x v="70"/>
    <x v="8"/>
    <n v="197"/>
    <n v="35"/>
    <n v="162"/>
    <n v="462.86"/>
  </r>
  <r>
    <n v="71"/>
    <x v="70"/>
    <x v="3"/>
    <n v="118"/>
    <n v="26"/>
    <n v="92"/>
    <n v="353.85"/>
  </r>
  <r>
    <n v="71"/>
    <x v="70"/>
    <x v="0"/>
    <n v="39"/>
    <n v="9"/>
    <n v="30"/>
    <n v="333.33"/>
  </r>
  <r>
    <n v="71"/>
    <x v="70"/>
    <x v="14"/>
    <n v="55"/>
    <n v="28"/>
    <n v="27"/>
    <n v="96.43"/>
  </r>
  <r>
    <n v="71"/>
    <x v="70"/>
    <x v="9"/>
    <n v="65"/>
    <n v="39"/>
    <n v="26"/>
    <n v="66.67"/>
  </r>
  <r>
    <n v="71"/>
    <x v="70"/>
    <x v="2"/>
    <n v="75"/>
    <n v="161"/>
    <n v="-86"/>
    <n v="-53.42"/>
  </r>
  <r>
    <n v="71"/>
    <x v="70"/>
    <x v="16"/>
    <n v="26"/>
    <n v="65"/>
    <n v="-39"/>
    <n v="-60"/>
  </r>
  <r>
    <n v="71"/>
    <x v="70"/>
    <x v="6"/>
    <n v="5"/>
    <n v="20"/>
    <n v="-15"/>
    <n v="-75"/>
  </r>
  <r>
    <n v="71"/>
    <x v="70"/>
    <x v="10"/>
    <n v="28"/>
    <n v="118"/>
    <n v="-90"/>
    <n v="-76.27"/>
  </r>
  <r>
    <n v="71"/>
    <x v="70"/>
    <x v="4"/>
    <n v="12"/>
    <n v="82"/>
    <n v="-70"/>
    <n v="-85.37"/>
  </r>
  <r>
    <n v="71"/>
    <x v="70"/>
    <x v="21"/>
    <n v="5"/>
    <n v="70"/>
    <n v="-65"/>
    <n v="-92.86"/>
  </r>
  <r>
    <n v="72"/>
    <x v="71"/>
    <x v="9"/>
    <n v="75"/>
    <n v="12"/>
    <n v="63"/>
    <n v="525"/>
  </r>
  <r>
    <n v="72"/>
    <x v="71"/>
    <x v="15"/>
    <n v="90"/>
    <n v="20"/>
    <n v="70"/>
    <n v="350"/>
  </r>
  <r>
    <n v="72"/>
    <x v="71"/>
    <x v="7"/>
    <n v="55"/>
    <n v="25"/>
    <n v="30"/>
    <n v="120"/>
  </r>
  <r>
    <n v="72"/>
    <x v="71"/>
    <x v="13"/>
    <n v="101"/>
    <n v="55"/>
    <n v="46"/>
    <n v="83.64"/>
  </r>
  <r>
    <n v="72"/>
    <x v="71"/>
    <x v="8"/>
    <n v="37"/>
    <n v="101"/>
    <n v="-64"/>
    <n v="-63.37"/>
  </r>
  <r>
    <n v="72"/>
    <x v="71"/>
    <x v="0"/>
    <n v="12"/>
    <n v="54"/>
    <n v="-42"/>
    <n v="-77.78"/>
  </r>
  <r>
    <n v="73"/>
    <x v="72"/>
    <x v="0"/>
    <n v="30"/>
    <n v="3"/>
    <n v="27"/>
    <n v="900"/>
  </r>
  <r>
    <n v="73"/>
    <x v="72"/>
    <x v="7"/>
    <n v="33"/>
    <n v="20"/>
    <n v="13"/>
    <n v="65"/>
  </r>
  <r>
    <n v="73"/>
    <x v="72"/>
    <x v="12"/>
    <n v="15"/>
    <n v="50"/>
    <n v="-35"/>
    <n v="-70"/>
  </r>
  <r>
    <n v="73"/>
    <x v="72"/>
    <x v="5"/>
    <n v="2"/>
    <n v="10"/>
    <n v="-8"/>
    <n v="-80"/>
  </r>
  <r>
    <n v="73"/>
    <x v="72"/>
    <x v="20"/>
    <n v="3"/>
    <n v="33"/>
    <n v="-30"/>
    <n v="-90.91"/>
  </r>
  <r>
    <n v="74"/>
    <x v="73"/>
    <x v="10"/>
    <n v="50"/>
    <n v="5"/>
    <n v="45"/>
    <n v="900"/>
  </r>
  <r>
    <n v="74"/>
    <x v="73"/>
    <x v="19"/>
    <n v="30"/>
    <n v="15"/>
    <n v="15"/>
    <n v="100"/>
  </r>
  <r>
    <n v="74"/>
    <x v="73"/>
    <x v="14"/>
    <n v="20"/>
    <n v="50"/>
    <n v="-30"/>
    <n v="-60"/>
  </r>
  <r>
    <n v="74"/>
    <x v="73"/>
    <x v="12"/>
    <n v="5"/>
    <n v="16"/>
    <n v="-11"/>
    <n v="-68.75"/>
  </r>
  <r>
    <n v="74"/>
    <x v="73"/>
    <x v="2"/>
    <n v="15"/>
    <n v="84"/>
    <n v="-69"/>
    <n v="-82.14"/>
  </r>
  <r>
    <n v="75"/>
    <x v="74"/>
    <x v="1"/>
    <n v="122"/>
    <n v="10"/>
    <n v="112"/>
    <n v="1120"/>
  </r>
  <r>
    <n v="75"/>
    <x v="74"/>
    <x v="18"/>
    <n v="134"/>
    <n v="20"/>
    <n v="114"/>
    <n v="570"/>
  </r>
  <r>
    <n v="75"/>
    <x v="74"/>
    <x v="10"/>
    <n v="117"/>
    <n v="20"/>
    <n v="97"/>
    <n v="485"/>
  </r>
  <r>
    <n v="75"/>
    <x v="74"/>
    <x v="16"/>
    <n v="55"/>
    <n v="10"/>
    <n v="45"/>
    <n v="450"/>
  </r>
  <r>
    <n v="75"/>
    <x v="74"/>
    <x v="15"/>
    <n v="50"/>
    <n v="10"/>
    <n v="40"/>
    <n v="400"/>
  </r>
  <r>
    <n v="75"/>
    <x v="74"/>
    <x v="20"/>
    <n v="126"/>
    <n v="30"/>
    <n v="96"/>
    <n v="320"/>
  </r>
  <r>
    <n v="75"/>
    <x v="74"/>
    <x v="13"/>
    <n v="217"/>
    <n v="134"/>
    <n v="83"/>
    <n v="61.94"/>
  </r>
  <r>
    <n v="75"/>
    <x v="74"/>
    <x v="19"/>
    <n v="28"/>
    <n v="18"/>
    <n v="10"/>
    <n v="55.56"/>
  </r>
  <r>
    <n v="75"/>
    <x v="74"/>
    <x v="12"/>
    <n v="20"/>
    <n v="42"/>
    <n v="-22"/>
    <n v="-52.38"/>
  </r>
  <r>
    <n v="75"/>
    <x v="74"/>
    <x v="21"/>
    <n v="18"/>
    <n v="50"/>
    <n v="-32"/>
    <n v="-64"/>
  </r>
  <r>
    <n v="75"/>
    <x v="74"/>
    <x v="4"/>
    <n v="10"/>
    <n v="28"/>
    <n v="-18"/>
    <n v="-64.290000000000006"/>
  </r>
  <r>
    <n v="75"/>
    <x v="74"/>
    <x v="7"/>
    <n v="30"/>
    <n v="122"/>
    <n v="-92"/>
    <n v="-75.41"/>
  </r>
  <r>
    <n v="75"/>
    <x v="74"/>
    <x v="6"/>
    <n v="10"/>
    <n v="42"/>
    <n v="-32"/>
    <n v="-76.19"/>
  </r>
  <r>
    <n v="75"/>
    <x v="74"/>
    <x v="14"/>
    <n v="20"/>
    <n v="117"/>
    <n v="-97"/>
    <n v="-82.91"/>
  </r>
  <r>
    <n v="75"/>
    <x v="74"/>
    <x v="9"/>
    <n v="10"/>
    <n v="70"/>
    <n v="-60"/>
    <n v="-85.71"/>
  </r>
  <r>
    <n v="75"/>
    <x v="74"/>
    <x v="8"/>
    <n v="30"/>
    <n v="217"/>
    <n v="-187"/>
    <n v="-86.18"/>
  </r>
  <r>
    <n v="75"/>
    <x v="74"/>
    <x v="5"/>
    <n v="4"/>
    <n v="30"/>
    <n v="-26"/>
    <n v="-86.67"/>
  </r>
  <r>
    <n v="76"/>
    <x v="75"/>
    <x v="13"/>
    <n v="139"/>
    <n v="10"/>
    <n v="129"/>
    <n v="1290"/>
  </r>
  <r>
    <n v="76"/>
    <x v="75"/>
    <x v="3"/>
    <n v="50"/>
    <n v="10"/>
    <n v="40"/>
    <n v="400"/>
  </r>
  <r>
    <n v="76"/>
    <x v="75"/>
    <x v="4"/>
    <n v="42"/>
    <n v="18"/>
    <n v="24"/>
    <n v="133.33000000000001"/>
  </r>
  <r>
    <n v="76"/>
    <x v="75"/>
    <x v="17"/>
    <n v="33"/>
    <n v="15"/>
    <n v="18"/>
    <n v="120"/>
  </r>
  <r>
    <n v="76"/>
    <x v="75"/>
    <x v="14"/>
    <n v="91"/>
    <n v="50"/>
    <n v="41"/>
    <n v="82"/>
  </r>
  <r>
    <n v="76"/>
    <x v="75"/>
    <x v="9"/>
    <n v="35"/>
    <n v="94"/>
    <n v="-59"/>
    <n v="-62.77"/>
  </r>
  <r>
    <n v="76"/>
    <x v="75"/>
    <x v="16"/>
    <n v="10"/>
    <n v="35"/>
    <n v="-25"/>
    <n v="-71.430000000000007"/>
  </r>
  <r>
    <n v="76"/>
    <x v="75"/>
    <x v="18"/>
    <n v="10"/>
    <n v="91"/>
    <n v="-81"/>
    <n v="-89.01"/>
  </r>
  <r>
    <n v="76"/>
    <x v="75"/>
    <x v="5"/>
    <n v="2"/>
    <n v="146"/>
    <n v="-144"/>
    <n v="-98.63"/>
  </r>
  <r>
    <n v="77"/>
    <x v="76"/>
    <x v="10"/>
    <n v="15"/>
    <n v="2"/>
    <n v="13"/>
    <n v="650"/>
  </r>
  <r>
    <n v="77"/>
    <x v="76"/>
    <x v="0"/>
    <n v="85"/>
    <n v="18"/>
    <n v="67"/>
    <n v="372.22"/>
  </r>
  <r>
    <n v="77"/>
    <x v="76"/>
    <x v="14"/>
    <n v="52"/>
    <n v="15"/>
    <n v="37"/>
    <n v="246.67"/>
  </r>
  <r>
    <n v="77"/>
    <x v="76"/>
    <x v="2"/>
    <n v="45"/>
    <n v="14"/>
    <n v="31"/>
    <n v="221.43"/>
  </r>
  <r>
    <n v="77"/>
    <x v="76"/>
    <x v="16"/>
    <n v="70"/>
    <n v="35"/>
    <n v="35"/>
    <n v="100"/>
  </r>
  <r>
    <n v="77"/>
    <x v="76"/>
    <x v="20"/>
    <n v="18"/>
    <n v="10"/>
    <n v="8"/>
    <n v="80"/>
  </r>
  <r>
    <n v="77"/>
    <x v="76"/>
    <x v="3"/>
    <n v="30"/>
    <n v="70"/>
    <n v="-40"/>
    <n v="-57.14"/>
  </r>
  <r>
    <n v="77"/>
    <x v="76"/>
    <x v="9"/>
    <n v="35"/>
    <n v="85"/>
    <n v="-50"/>
    <n v="-58.82"/>
  </r>
  <r>
    <n v="77"/>
    <x v="76"/>
    <x v="5"/>
    <n v="30"/>
    <n v="79"/>
    <n v="-49"/>
    <n v="-62.03"/>
  </r>
  <r>
    <n v="77"/>
    <x v="76"/>
    <x v="17"/>
    <n v="10"/>
    <n v="27"/>
    <n v="-17"/>
    <n v="-62.96"/>
  </r>
  <r>
    <n v="77"/>
    <x v="76"/>
    <x v="7"/>
    <n v="10"/>
    <n v="37"/>
    <n v="-27"/>
    <n v="-72.97"/>
  </r>
  <r>
    <n v="77"/>
    <x v="76"/>
    <x v="12"/>
    <n v="2"/>
    <n v="30"/>
    <n v="-28"/>
    <n v="-93.3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7">
  <r>
    <n v="1"/>
    <x v="0"/>
    <x v="0"/>
    <n v="29"/>
    <n v="10"/>
    <n v="19"/>
    <n v="190"/>
  </r>
  <r>
    <n v="1"/>
    <x v="0"/>
    <x v="1"/>
    <n v="40"/>
    <n v="15"/>
    <n v="25"/>
    <n v="166.67"/>
  </r>
  <r>
    <n v="1"/>
    <x v="0"/>
    <x v="2"/>
    <n v="34"/>
    <n v="15"/>
    <n v="19"/>
    <n v="126.67"/>
  </r>
  <r>
    <n v="1"/>
    <x v="0"/>
    <x v="3"/>
    <n v="70"/>
    <n v="40"/>
    <n v="30"/>
    <n v="75"/>
  </r>
  <r>
    <n v="1"/>
    <x v="0"/>
    <x v="4"/>
    <n v="15"/>
    <n v="34"/>
    <n v="-19"/>
    <n v="-55.88"/>
  </r>
  <r>
    <n v="1"/>
    <x v="0"/>
    <x v="5"/>
    <n v="40"/>
    <n v="104"/>
    <n v="-64"/>
    <n v="-61.54"/>
  </r>
  <r>
    <n v="1"/>
    <x v="0"/>
    <x v="6"/>
    <n v="20"/>
    <n v="63"/>
    <n v="-43"/>
    <n v="-68.25"/>
  </r>
  <r>
    <n v="1"/>
    <x v="0"/>
    <x v="7"/>
    <n v="8"/>
    <n v="40"/>
    <n v="-32"/>
    <n v="-80"/>
  </r>
  <r>
    <n v="2"/>
    <x v="1"/>
    <x v="8"/>
    <n v="201"/>
    <n v="10"/>
    <n v="191"/>
    <n v="1910"/>
  </r>
  <r>
    <n v="2"/>
    <x v="1"/>
    <x v="9"/>
    <n v="100"/>
    <n v="10"/>
    <n v="90"/>
    <n v="900"/>
  </r>
  <r>
    <n v="2"/>
    <x v="1"/>
    <x v="10"/>
    <n v="85"/>
    <n v="15"/>
    <n v="70"/>
    <n v="466.67"/>
  </r>
  <r>
    <n v="2"/>
    <x v="1"/>
    <x v="2"/>
    <n v="60"/>
    <n v="25"/>
    <n v="35"/>
    <n v="140"/>
  </r>
  <r>
    <n v="2"/>
    <x v="1"/>
    <x v="11"/>
    <n v="25"/>
    <n v="56"/>
    <n v="-31"/>
    <n v="-55.36"/>
  </r>
  <r>
    <n v="2"/>
    <x v="1"/>
    <x v="12"/>
    <n v="15"/>
    <n v="38"/>
    <n v="-23"/>
    <n v="-60.53"/>
  </r>
  <r>
    <n v="2"/>
    <x v="1"/>
    <x v="6"/>
    <n v="40"/>
    <n v="105"/>
    <n v="-65"/>
    <n v="-61.9"/>
  </r>
  <r>
    <n v="2"/>
    <x v="1"/>
    <x v="3"/>
    <n v="38"/>
    <n v="100"/>
    <n v="-62"/>
    <n v="-62"/>
  </r>
  <r>
    <n v="2"/>
    <x v="1"/>
    <x v="5"/>
    <n v="62"/>
    <n v="201"/>
    <n v="-139"/>
    <n v="-69.150000000000006"/>
  </r>
  <r>
    <n v="2"/>
    <x v="1"/>
    <x v="1"/>
    <n v="12"/>
    <n v="60"/>
    <n v="-48"/>
    <n v="-80"/>
  </r>
  <r>
    <n v="2"/>
    <x v="1"/>
    <x v="13"/>
    <n v="10"/>
    <n v="61"/>
    <n v="-51"/>
    <n v="-83.61"/>
  </r>
  <r>
    <n v="3"/>
    <x v="2"/>
    <x v="14"/>
    <n v="79"/>
    <n v="20"/>
    <n v="59"/>
    <n v="295"/>
  </r>
  <r>
    <n v="3"/>
    <x v="2"/>
    <x v="12"/>
    <n v="20"/>
    <n v="6"/>
    <n v="14"/>
    <n v="233.33"/>
  </r>
  <r>
    <n v="3"/>
    <x v="2"/>
    <x v="7"/>
    <n v="60"/>
    <n v="20"/>
    <n v="40"/>
    <n v="200"/>
  </r>
  <r>
    <n v="3"/>
    <x v="2"/>
    <x v="2"/>
    <n v="50"/>
    <n v="30"/>
    <n v="20"/>
    <n v="66.67"/>
  </r>
  <r>
    <n v="3"/>
    <x v="2"/>
    <x v="3"/>
    <n v="6"/>
    <n v="14"/>
    <n v="-8"/>
    <n v="-57.14"/>
  </r>
  <r>
    <n v="3"/>
    <x v="2"/>
    <x v="4"/>
    <n v="20"/>
    <n v="50"/>
    <n v="-30"/>
    <n v="-60"/>
  </r>
  <r>
    <n v="3"/>
    <x v="2"/>
    <x v="8"/>
    <n v="25"/>
    <n v="79"/>
    <n v="-54"/>
    <n v="-68.349999999999994"/>
  </r>
  <r>
    <n v="3"/>
    <x v="2"/>
    <x v="0"/>
    <n v="14"/>
    <n v="60"/>
    <n v="-46"/>
    <n v="-76.67"/>
  </r>
  <r>
    <n v="3"/>
    <x v="2"/>
    <x v="5"/>
    <n v="4"/>
    <n v="25"/>
    <n v="-21"/>
    <n v="-84"/>
  </r>
  <r>
    <n v="4"/>
    <x v="3"/>
    <x v="8"/>
    <n v="25"/>
    <n v="5"/>
    <n v="20"/>
    <n v="400"/>
  </r>
  <r>
    <n v="4"/>
    <x v="3"/>
    <x v="12"/>
    <n v="25"/>
    <n v="6"/>
    <n v="19"/>
    <n v="316.67"/>
  </r>
  <r>
    <n v="4"/>
    <x v="3"/>
    <x v="1"/>
    <n v="50"/>
    <n v="16"/>
    <n v="34"/>
    <n v="212.5"/>
  </r>
  <r>
    <n v="4"/>
    <x v="3"/>
    <x v="15"/>
    <n v="52"/>
    <n v="20"/>
    <n v="32"/>
    <n v="160"/>
  </r>
  <r>
    <n v="4"/>
    <x v="3"/>
    <x v="7"/>
    <n v="100"/>
    <n v="50"/>
    <n v="50"/>
    <n v="100"/>
  </r>
  <r>
    <n v="4"/>
    <x v="3"/>
    <x v="9"/>
    <n v="35"/>
    <n v="20"/>
    <n v="15"/>
    <n v="75"/>
  </r>
  <r>
    <n v="4"/>
    <x v="3"/>
    <x v="4"/>
    <n v="16"/>
    <n v="35"/>
    <n v="-19"/>
    <n v="-54.29"/>
  </r>
  <r>
    <n v="4"/>
    <x v="3"/>
    <x v="16"/>
    <n v="12"/>
    <n v="35"/>
    <n v="-23"/>
    <n v="-65.709999999999994"/>
  </r>
  <r>
    <n v="4"/>
    <x v="3"/>
    <x v="0"/>
    <n v="20"/>
    <n v="100"/>
    <n v="-80"/>
    <n v="-80"/>
  </r>
  <r>
    <n v="4"/>
    <x v="3"/>
    <x v="13"/>
    <n v="5"/>
    <n v="30"/>
    <n v="-25"/>
    <n v="-83.33"/>
  </r>
  <r>
    <n v="4"/>
    <x v="3"/>
    <x v="5"/>
    <n v="1"/>
    <n v="25"/>
    <n v="-24"/>
    <n v="-96"/>
  </r>
  <r>
    <n v="5"/>
    <x v="4"/>
    <x v="14"/>
    <n v="30"/>
    <n v="4"/>
    <n v="26"/>
    <n v="650"/>
  </r>
  <r>
    <n v="5"/>
    <x v="4"/>
    <x v="8"/>
    <n v="100"/>
    <n v="20"/>
    <n v="80"/>
    <n v="400"/>
  </r>
  <r>
    <n v="5"/>
    <x v="4"/>
    <x v="11"/>
    <n v="32"/>
    <n v="20"/>
    <n v="12"/>
    <n v="60"/>
  </r>
  <r>
    <n v="5"/>
    <x v="4"/>
    <x v="9"/>
    <n v="15"/>
    <n v="32"/>
    <n v="-17"/>
    <n v="-53.13"/>
  </r>
  <r>
    <n v="5"/>
    <x v="4"/>
    <x v="3"/>
    <n v="4"/>
    <n v="15"/>
    <n v="-11"/>
    <n v="-73.33"/>
  </r>
  <r>
    <n v="5"/>
    <x v="4"/>
    <x v="17"/>
    <n v="20"/>
    <n v="77"/>
    <n v="-57"/>
    <n v="-74.03"/>
  </r>
  <r>
    <n v="6"/>
    <x v="5"/>
    <x v="9"/>
    <n v="70"/>
    <n v="6"/>
    <n v="64"/>
    <n v="1066.67"/>
  </r>
  <r>
    <n v="6"/>
    <x v="5"/>
    <x v="18"/>
    <n v="50"/>
    <n v="6"/>
    <n v="44"/>
    <n v="733.33"/>
  </r>
  <r>
    <n v="6"/>
    <x v="5"/>
    <x v="13"/>
    <n v="88"/>
    <n v="50"/>
    <n v="38"/>
    <n v="76"/>
  </r>
  <r>
    <n v="6"/>
    <x v="5"/>
    <x v="12"/>
    <n v="30"/>
    <n v="70"/>
    <n v="-40"/>
    <n v="-57.14"/>
  </r>
  <r>
    <n v="6"/>
    <x v="5"/>
    <x v="5"/>
    <n v="21"/>
    <n v="88"/>
    <n v="-67"/>
    <n v="-76.14"/>
  </r>
  <r>
    <n v="6"/>
    <x v="5"/>
    <x v="15"/>
    <n v="6"/>
    <n v="30"/>
    <n v="-24"/>
    <n v="-80"/>
  </r>
  <r>
    <n v="6"/>
    <x v="5"/>
    <x v="14"/>
    <n v="6"/>
    <n v="30"/>
    <n v="-24"/>
    <n v="-80"/>
  </r>
  <r>
    <n v="7"/>
    <x v="6"/>
    <x v="13"/>
    <n v="217"/>
    <n v="32"/>
    <n v="185"/>
    <n v="578.13"/>
  </r>
  <r>
    <n v="7"/>
    <x v="6"/>
    <x v="0"/>
    <n v="55"/>
    <n v="10"/>
    <n v="45"/>
    <n v="450"/>
  </r>
  <r>
    <n v="7"/>
    <x v="6"/>
    <x v="3"/>
    <n v="90"/>
    <n v="35"/>
    <n v="55"/>
    <n v="157.13999999999999"/>
  </r>
  <r>
    <n v="7"/>
    <x v="6"/>
    <x v="4"/>
    <n v="30"/>
    <n v="16"/>
    <n v="14"/>
    <n v="87.5"/>
  </r>
  <r>
    <n v="7"/>
    <x v="6"/>
    <x v="1"/>
    <n v="50"/>
    <n v="30"/>
    <n v="20"/>
    <n v="66.67"/>
  </r>
  <r>
    <n v="7"/>
    <x v="6"/>
    <x v="19"/>
    <n v="16"/>
    <n v="10"/>
    <n v="6"/>
    <n v="60"/>
  </r>
  <r>
    <n v="7"/>
    <x v="6"/>
    <x v="10"/>
    <n v="38"/>
    <n v="90"/>
    <n v="-52"/>
    <n v="-57.78"/>
  </r>
  <r>
    <n v="7"/>
    <x v="6"/>
    <x v="7"/>
    <n v="10"/>
    <n v="50"/>
    <n v="-40"/>
    <n v="-80"/>
  </r>
  <r>
    <n v="7"/>
    <x v="6"/>
    <x v="5"/>
    <n v="16"/>
    <n v="124"/>
    <n v="-108"/>
    <n v="-87.1"/>
  </r>
  <r>
    <n v="8"/>
    <x v="7"/>
    <x v="1"/>
    <n v="34"/>
    <n v="140"/>
    <n v="-106"/>
    <n v="-75.709999999999994"/>
  </r>
  <r>
    <n v="8"/>
    <x v="7"/>
    <x v="5"/>
    <n v="2"/>
    <n v="30"/>
    <n v="-28"/>
    <n v="-93.33"/>
  </r>
  <r>
    <n v="9"/>
    <x v="8"/>
    <x v="16"/>
    <n v="50"/>
    <n v="16"/>
    <n v="34"/>
    <n v="212.5"/>
  </r>
  <r>
    <n v="9"/>
    <x v="8"/>
    <x v="3"/>
    <n v="6"/>
    <n v="50"/>
    <n v="-44"/>
    <n v="-88"/>
  </r>
  <r>
    <n v="10"/>
    <x v="9"/>
    <x v="0"/>
    <n v="80"/>
    <n v="5"/>
    <n v="75"/>
    <n v="1500"/>
  </r>
  <r>
    <n v="10"/>
    <x v="9"/>
    <x v="16"/>
    <n v="46"/>
    <n v="18"/>
    <n v="28"/>
    <n v="155.56"/>
  </r>
  <r>
    <n v="10"/>
    <x v="9"/>
    <x v="14"/>
    <n v="131"/>
    <n v="52"/>
    <n v="79"/>
    <n v="151.91999999999999"/>
  </r>
  <r>
    <n v="10"/>
    <x v="9"/>
    <x v="20"/>
    <n v="5"/>
    <n v="2"/>
    <n v="3"/>
    <n v="150"/>
  </r>
  <r>
    <n v="10"/>
    <x v="9"/>
    <x v="19"/>
    <n v="34"/>
    <n v="16"/>
    <n v="18"/>
    <n v="112.5"/>
  </r>
  <r>
    <n v="10"/>
    <x v="9"/>
    <x v="3"/>
    <n v="73"/>
    <n v="46"/>
    <n v="27"/>
    <n v="58.7"/>
  </r>
  <r>
    <n v="10"/>
    <x v="9"/>
    <x v="8"/>
    <n v="24"/>
    <n v="75"/>
    <n v="-51"/>
    <n v="-68"/>
  </r>
  <r>
    <n v="10"/>
    <x v="9"/>
    <x v="9"/>
    <n v="18"/>
    <n v="80"/>
    <n v="-62"/>
    <n v="-77.5"/>
  </r>
  <r>
    <n v="10"/>
    <x v="9"/>
    <x v="7"/>
    <n v="2"/>
    <n v="16"/>
    <n v="-14"/>
    <n v="-87.5"/>
  </r>
  <r>
    <n v="10"/>
    <x v="9"/>
    <x v="5"/>
    <n v="1"/>
    <n v="24"/>
    <n v="-23"/>
    <n v="-95.83"/>
  </r>
  <r>
    <n v="11"/>
    <x v="10"/>
    <x v="10"/>
    <n v="85"/>
    <n v="5"/>
    <n v="80"/>
    <n v="1600"/>
  </r>
  <r>
    <n v="11"/>
    <x v="10"/>
    <x v="15"/>
    <n v="50"/>
    <n v="12"/>
    <n v="38"/>
    <n v="316.67"/>
  </r>
  <r>
    <n v="11"/>
    <x v="10"/>
    <x v="18"/>
    <n v="115"/>
    <n v="35"/>
    <n v="80"/>
    <n v="228.57"/>
  </r>
  <r>
    <n v="11"/>
    <x v="10"/>
    <x v="7"/>
    <n v="93"/>
    <n v="30"/>
    <n v="63"/>
    <n v="210"/>
  </r>
  <r>
    <n v="11"/>
    <x v="10"/>
    <x v="13"/>
    <n v="52"/>
    <n v="115"/>
    <n v="-63"/>
    <n v="-54.78"/>
  </r>
  <r>
    <n v="11"/>
    <x v="10"/>
    <x v="14"/>
    <n v="35"/>
    <n v="85"/>
    <n v="-50"/>
    <n v="-58.82"/>
  </r>
  <r>
    <n v="11"/>
    <x v="10"/>
    <x v="12"/>
    <n v="5"/>
    <n v="15"/>
    <n v="-10"/>
    <n v="-66.67"/>
  </r>
  <r>
    <n v="11"/>
    <x v="10"/>
    <x v="0"/>
    <n v="14"/>
    <n v="50"/>
    <n v="-36"/>
    <n v="-72"/>
  </r>
  <r>
    <n v="11"/>
    <x v="10"/>
    <x v="8"/>
    <n v="10"/>
    <n v="52"/>
    <n v="-42"/>
    <n v="-80.77"/>
  </r>
  <r>
    <n v="12"/>
    <x v="11"/>
    <x v="7"/>
    <n v="45"/>
    <n v="15"/>
    <n v="30"/>
    <n v="200"/>
  </r>
  <r>
    <n v="12"/>
    <x v="11"/>
    <x v="16"/>
    <n v="100"/>
    <n v="36"/>
    <n v="64"/>
    <n v="177.78"/>
  </r>
  <r>
    <n v="12"/>
    <x v="11"/>
    <x v="3"/>
    <n v="40"/>
    <n v="100"/>
    <n v="-60"/>
    <n v="-60"/>
  </r>
  <r>
    <n v="12"/>
    <x v="11"/>
    <x v="5"/>
    <n v="2"/>
    <n v="44"/>
    <n v="-42"/>
    <n v="-95.45"/>
  </r>
  <r>
    <n v="13"/>
    <x v="12"/>
    <x v="1"/>
    <n v="10"/>
    <n v="1"/>
    <n v="9"/>
    <n v="900"/>
  </r>
  <r>
    <n v="13"/>
    <x v="12"/>
    <x v="14"/>
    <n v="91"/>
    <n v="20"/>
    <n v="71"/>
    <n v="355"/>
  </r>
  <r>
    <n v="13"/>
    <x v="12"/>
    <x v="11"/>
    <n v="48"/>
    <n v="12"/>
    <n v="36"/>
    <n v="300"/>
  </r>
  <r>
    <n v="13"/>
    <x v="12"/>
    <x v="13"/>
    <n v="288"/>
    <n v="73"/>
    <n v="215"/>
    <n v="294.52"/>
  </r>
  <r>
    <n v="13"/>
    <x v="12"/>
    <x v="0"/>
    <n v="68"/>
    <n v="18"/>
    <n v="50"/>
    <n v="277.77999999999997"/>
  </r>
  <r>
    <n v="13"/>
    <x v="12"/>
    <x v="10"/>
    <n v="20"/>
    <n v="10"/>
    <n v="10"/>
    <n v="100"/>
  </r>
  <r>
    <n v="13"/>
    <x v="12"/>
    <x v="7"/>
    <n v="18"/>
    <n v="10"/>
    <n v="8"/>
    <n v="80"/>
  </r>
  <r>
    <n v="13"/>
    <x v="12"/>
    <x v="15"/>
    <n v="12"/>
    <n v="30"/>
    <n v="-18"/>
    <n v="-60"/>
  </r>
  <r>
    <n v="13"/>
    <x v="12"/>
    <x v="9"/>
    <n v="13"/>
    <n v="68"/>
    <n v="-55"/>
    <n v="-80.88"/>
  </r>
  <r>
    <n v="13"/>
    <x v="12"/>
    <x v="5"/>
    <n v="14"/>
    <n v="193"/>
    <n v="-179"/>
    <n v="-92.75"/>
  </r>
  <r>
    <n v="13"/>
    <x v="12"/>
    <x v="2"/>
    <n v="2"/>
    <n v="48"/>
    <n v="-46"/>
    <n v="-95.83"/>
  </r>
  <r>
    <n v="14"/>
    <x v="13"/>
    <x v="1"/>
    <n v="70"/>
    <n v="12"/>
    <n v="58"/>
    <n v="483.33"/>
  </r>
  <r>
    <n v="14"/>
    <x v="13"/>
    <x v="11"/>
    <n v="57"/>
    <n v="19"/>
    <n v="38"/>
    <n v="200"/>
  </r>
  <r>
    <n v="14"/>
    <x v="13"/>
    <x v="15"/>
    <n v="19"/>
    <n v="9"/>
    <n v="10"/>
    <n v="111.11"/>
  </r>
  <r>
    <n v="14"/>
    <x v="13"/>
    <x v="9"/>
    <n v="24"/>
    <n v="56"/>
    <n v="-32"/>
    <n v="-57.14"/>
  </r>
  <r>
    <n v="14"/>
    <x v="13"/>
    <x v="4"/>
    <n v="12"/>
    <n v="67"/>
    <n v="-55"/>
    <n v="-82.09"/>
  </r>
  <r>
    <n v="15"/>
    <x v="14"/>
    <x v="0"/>
    <n v="25"/>
    <n v="10"/>
    <n v="15"/>
    <n v="150"/>
  </r>
  <r>
    <n v="15"/>
    <x v="14"/>
    <x v="1"/>
    <n v="12"/>
    <n v="5"/>
    <n v="7"/>
    <n v="140"/>
  </r>
  <r>
    <n v="15"/>
    <x v="14"/>
    <x v="16"/>
    <n v="50"/>
    <n v="25"/>
    <n v="25"/>
    <n v="100"/>
  </r>
  <r>
    <n v="15"/>
    <x v="14"/>
    <x v="15"/>
    <n v="5"/>
    <n v="20"/>
    <n v="-15"/>
    <n v="-75"/>
  </r>
  <r>
    <n v="16"/>
    <x v="15"/>
    <x v="5"/>
    <n v="46"/>
    <n v="3"/>
    <n v="43"/>
    <n v="1433.33"/>
  </r>
  <r>
    <n v="16"/>
    <x v="15"/>
    <x v="10"/>
    <n v="85"/>
    <n v="18"/>
    <n v="67"/>
    <n v="372.22"/>
  </r>
  <r>
    <n v="16"/>
    <x v="15"/>
    <x v="19"/>
    <n v="85"/>
    <n v="21"/>
    <n v="64"/>
    <n v="304.76"/>
  </r>
  <r>
    <n v="16"/>
    <x v="15"/>
    <x v="16"/>
    <n v="93"/>
    <n v="30"/>
    <n v="63"/>
    <n v="210"/>
  </r>
  <r>
    <n v="16"/>
    <x v="15"/>
    <x v="13"/>
    <n v="173"/>
    <n v="63"/>
    <n v="110"/>
    <n v="174.6"/>
  </r>
  <r>
    <n v="16"/>
    <x v="15"/>
    <x v="21"/>
    <n v="56"/>
    <n v="21"/>
    <n v="35"/>
    <n v="166.67"/>
  </r>
  <r>
    <n v="16"/>
    <x v="15"/>
    <x v="0"/>
    <n v="30"/>
    <n v="12"/>
    <n v="18"/>
    <n v="150"/>
  </r>
  <r>
    <n v="16"/>
    <x v="15"/>
    <x v="7"/>
    <n v="84"/>
    <n v="50"/>
    <n v="34"/>
    <n v="68"/>
  </r>
  <r>
    <n v="16"/>
    <x v="15"/>
    <x v="12"/>
    <n v="18"/>
    <n v="40"/>
    <n v="-22"/>
    <n v="-55"/>
  </r>
  <r>
    <n v="16"/>
    <x v="15"/>
    <x v="3"/>
    <n v="40"/>
    <n v="93"/>
    <n v="-53"/>
    <n v="-56.99"/>
  </r>
  <r>
    <n v="16"/>
    <x v="15"/>
    <x v="17"/>
    <n v="40"/>
    <n v="95"/>
    <n v="-55"/>
    <n v="-57.89"/>
  </r>
  <r>
    <n v="16"/>
    <x v="15"/>
    <x v="2"/>
    <n v="21"/>
    <n v="56"/>
    <n v="-35"/>
    <n v="-62.5"/>
  </r>
  <r>
    <n v="16"/>
    <x v="15"/>
    <x v="20"/>
    <n v="12"/>
    <n v="84"/>
    <n v="-72"/>
    <n v="-85.71"/>
  </r>
  <r>
    <n v="16"/>
    <x v="15"/>
    <x v="8"/>
    <n v="3"/>
    <n v="173"/>
    <n v="-170"/>
    <n v="-98.27"/>
  </r>
  <r>
    <n v="17"/>
    <x v="16"/>
    <x v="19"/>
    <n v="105"/>
    <n v="2"/>
    <n v="103"/>
    <n v="5150"/>
  </r>
  <r>
    <n v="17"/>
    <x v="16"/>
    <x v="18"/>
    <n v="95"/>
    <n v="6"/>
    <n v="89"/>
    <n v="1483.33"/>
  </r>
  <r>
    <n v="17"/>
    <x v="16"/>
    <x v="10"/>
    <n v="108"/>
    <n v="20"/>
    <n v="88"/>
    <n v="440"/>
  </r>
  <r>
    <n v="17"/>
    <x v="16"/>
    <x v="8"/>
    <n v="89"/>
    <n v="27"/>
    <n v="62"/>
    <n v="229.63"/>
  </r>
  <r>
    <n v="17"/>
    <x v="16"/>
    <x v="0"/>
    <n v="100"/>
    <n v="34"/>
    <n v="66"/>
    <n v="194.12"/>
  </r>
  <r>
    <n v="17"/>
    <x v="16"/>
    <x v="15"/>
    <n v="98"/>
    <n v="40"/>
    <n v="58"/>
    <n v="145"/>
  </r>
  <r>
    <n v="17"/>
    <x v="16"/>
    <x v="3"/>
    <n v="55"/>
    <n v="30"/>
    <n v="25"/>
    <n v="83.33"/>
  </r>
  <r>
    <n v="17"/>
    <x v="16"/>
    <x v="20"/>
    <n v="34"/>
    <n v="73"/>
    <n v="-39"/>
    <n v="-53.42"/>
  </r>
  <r>
    <n v="17"/>
    <x v="16"/>
    <x v="21"/>
    <n v="36"/>
    <n v="98"/>
    <n v="-62"/>
    <n v="-63.27"/>
  </r>
  <r>
    <n v="17"/>
    <x v="16"/>
    <x v="12"/>
    <n v="20"/>
    <n v="55"/>
    <n v="-35"/>
    <n v="-63.64"/>
  </r>
  <r>
    <n v="17"/>
    <x v="16"/>
    <x v="16"/>
    <n v="30"/>
    <n v="100"/>
    <n v="-70"/>
    <n v="-70"/>
  </r>
  <r>
    <n v="17"/>
    <x v="16"/>
    <x v="13"/>
    <n v="27"/>
    <n v="95"/>
    <n v="-68"/>
    <n v="-71.58"/>
  </r>
  <r>
    <n v="17"/>
    <x v="16"/>
    <x v="2"/>
    <n v="2"/>
    <n v="36"/>
    <n v="-34"/>
    <n v="-94.44"/>
  </r>
  <r>
    <n v="17"/>
    <x v="16"/>
    <x v="14"/>
    <n v="6"/>
    <n v="108"/>
    <n v="-102"/>
    <n v="-94.44"/>
  </r>
  <r>
    <n v="18"/>
    <x v="17"/>
    <x v="12"/>
    <n v="45"/>
    <n v="12"/>
    <n v="33"/>
    <n v="275"/>
  </r>
  <r>
    <n v="18"/>
    <x v="17"/>
    <x v="4"/>
    <n v="30"/>
    <n v="9"/>
    <n v="21"/>
    <n v="233.33"/>
  </r>
  <r>
    <n v="18"/>
    <x v="17"/>
    <x v="8"/>
    <n v="53"/>
    <n v="18"/>
    <n v="35"/>
    <n v="194.44"/>
  </r>
  <r>
    <n v="18"/>
    <x v="17"/>
    <x v="15"/>
    <n v="60"/>
    <n v="25"/>
    <n v="35"/>
    <n v="140"/>
  </r>
  <r>
    <n v="18"/>
    <x v="17"/>
    <x v="0"/>
    <n v="40"/>
    <n v="18"/>
    <n v="22"/>
    <n v="122.22"/>
  </r>
  <r>
    <n v="18"/>
    <x v="17"/>
    <x v="6"/>
    <n v="25"/>
    <n v="12"/>
    <n v="13"/>
    <n v="108.33"/>
  </r>
  <r>
    <n v="18"/>
    <x v="17"/>
    <x v="9"/>
    <n v="82"/>
    <n v="40"/>
    <n v="42"/>
    <n v="105"/>
  </r>
  <r>
    <n v="18"/>
    <x v="17"/>
    <x v="13"/>
    <n v="18"/>
    <n v="45"/>
    <n v="-27"/>
    <n v="-60"/>
  </r>
  <r>
    <n v="18"/>
    <x v="17"/>
    <x v="11"/>
    <n v="9"/>
    <n v="60"/>
    <n v="-51"/>
    <n v="-85"/>
  </r>
  <r>
    <n v="18"/>
    <x v="17"/>
    <x v="3"/>
    <n v="12"/>
    <n v="82"/>
    <n v="-70"/>
    <n v="-85.37"/>
  </r>
  <r>
    <n v="19"/>
    <x v="18"/>
    <x v="21"/>
    <n v="80"/>
    <n v="10"/>
    <n v="70"/>
    <n v="700"/>
  </r>
  <r>
    <n v="19"/>
    <x v="18"/>
    <x v="8"/>
    <n v="127"/>
    <n v="19"/>
    <n v="108"/>
    <n v="568.41999999999996"/>
  </r>
  <r>
    <n v="19"/>
    <x v="18"/>
    <x v="20"/>
    <n v="35"/>
    <n v="10"/>
    <n v="25"/>
    <n v="250"/>
  </r>
  <r>
    <n v="19"/>
    <x v="18"/>
    <x v="10"/>
    <n v="74"/>
    <n v="24"/>
    <n v="50"/>
    <n v="208.33"/>
  </r>
  <r>
    <n v="19"/>
    <x v="18"/>
    <x v="19"/>
    <n v="67"/>
    <n v="42"/>
    <n v="25"/>
    <n v="59.52"/>
  </r>
  <r>
    <n v="19"/>
    <x v="18"/>
    <x v="3"/>
    <n v="24"/>
    <n v="49"/>
    <n v="-25"/>
    <n v="-51.02"/>
  </r>
  <r>
    <n v="19"/>
    <x v="18"/>
    <x v="14"/>
    <n v="29"/>
    <n v="74"/>
    <n v="-45"/>
    <n v="-60.81"/>
  </r>
  <r>
    <n v="19"/>
    <x v="18"/>
    <x v="4"/>
    <n v="26"/>
    <n v="67"/>
    <n v="-41"/>
    <n v="-61.19"/>
  </r>
  <r>
    <n v="19"/>
    <x v="18"/>
    <x v="7"/>
    <n v="10"/>
    <n v="26"/>
    <n v="-16"/>
    <n v="-61.54"/>
  </r>
  <r>
    <n v="19"/>
    <x v="18"/>
    <x v="5"/>
    <n v="10"/>
    <n v="127"/>
    <n v="-117"/>
    <n v="-92.13"/>
  </r>
  <r>
    <n v="20"/>
    <x v="19"/>
    <x v="18"/>
    <n v="20"/>
    <n v="5"/>
    <n v="15"/>
    <n v="300"/>
  </r>
  <r>
    <n v="20"/>
    <x v="19"/>
    <x v="13"/>
    <n v="70"/>
    <n v="20"/>
    <n v="50"/>
    <n v="250"/>
  </r>
  <r>
    <n v="20"/>
    <x v="19"/>
    <x v="11"/>
    <n v="40"/>
    <n v="26"/>
    <n v="14"/>
    <n v="53.85"/>
  </r>
  <r>
    <n v="20"/>
    <x v="19"/>
    <x v="7"/>
    <n v="15"/>
    <n v="39"/>
    <n v="-24"/>
    <n v="-61.54"/>
  </r>
  <r>
    <n v="20"/>
    <x v="19"/>
    <x v="14"/>
    <n v="5"/>
    <n v="21"/>
    <n v="-16"/>
    <n v="-76.19"/>
  </r>
  <r>
    <n v="20"/>
    <x v="19"/>
    <x v="8"/>
    <n v="15"/>
    <n v="70"/>
    <n v="-55"/>
    <n v="-78.569999999999993"/>
  </r>
  <r>
    <n v="20"/>
    <x v="19"/>
    <x v="5"/>
    <n v="1"/>
    <n v="15"/>
    <n v="-14"/>
    <n v="-93.33"/>
  </r>
  <r>
    <n v="21"/>
    <x v="20"/>
    <x v="9"/>
    <n v="97"/>
    <n v="14"/>
    <n v="83"/>
    <n v="592.86"/>
  </r>
  <r>
    <n v="21"/>
    <x v="20"/>
    <x v="2"/>
    <n v="42"/>
    <n v="10"/>
    <n v="32"/>
    <n v="320"/>
  </r>
  <r>
    <n v="21"/>
    <x v="20"/>
    <x v="19"/>
    <n v="130"/>
    <n v="42"/>
    <n v="88"/>
    <n v="209.52"/>
  </r>
  <r>
    <n v="21"/>
    <x v="20"/>
    <x v="18"/>
    <n v="100"/>
    <n v="40"/>
    <n v="60"/>
    <n v="150"/>
  </r>
  <r>
    <n v="21"/>
    <x v="20"/>
    <x v="11"/>
    <n v="10"/>
    <n v="5"/>
    <n v="5"/>
    <n v="100"/>
  </r>
  <r>
    <n v="21"/>
    <x v="20"/>
    <x v="12"/>
    <n v="70"/>
    <n v="37"/>
    <n v="33"/>
    <n v="89.19"/>
  </r>
  <r>
    <n v="21"/>
    <x v="20"/>
    <x v="7"/>
    <n v="21"/>
    <n v="52"/>
    <n v="-31"/>
    <n v="-59.62"/>
  </r>
  <r>
    <n v="21"/>
    <x v="20"/>
    <x v="15"/>
    <n v="10"/>
    <n v="30"/>
    <n v="-20"/>
    <n v="-66.67"/>
  </r>
  <r>
    <n v="21"/>
    <x v="20"/>
    <x v="4"/>
    <n v="35"/>
    <n v="130"/>
    <n v="-95"/>
    <n v="-73.08"/>
  </r>
  <r>
    <n v="22"/>
    <x v="21"/>
    <x v="14"/>
    <n v="87"/>
    <n v="10"/>
    <n v="77"/>
    <n v="770"/>
  </r>
  <r>
    <n v="22"/>
    <x v="21"/>
    <x v="19"/>
    <n v="12"/>
    <n v="6"/>
    <n v="6"/>
    <n v="100"/>
  </r>
  <r>
    <n v="22"/>
    <x v="21"/>
    <x v="7"/>
    <n v="24"/>
    <n v="12"/>
    <n v="12"/>
    <n v="100"/>
  </r>
  <r>
    <n v="22"/>
    <x v="21"/>
    <x v="0"/>
    <n v="48"/>
    <n v="24"/>
    <n v="24"/>
    <n v="100"/>
  </r>
  <r>
    <n v="22"/>
    <x v="21"/>
    <x v="9"/>
    <n v="95"/>
    <n v="48"/>
    <n v="47"/>
    <n v="97.92"/>
  </r>
  <r>
    <n v="22"/>
    <x v="21"/>
    <x v="13"/>
    <n v="21"/>
    <n v="87"/>
    <n v="-66"/>
    <n v="-75.86"/>
  </r>
  <r>
    <n v="22"/>
    <x v="21"/>
    <x v="16"/>
    <n v="20"/>
    <n v="95"/>
    <n v="-75"/>
    <n v="-78.95"/>
  </r>
  <r>
    <n v="23"/>
    <x v="22"/>
    <x v="7"/>
    <n v="90"/>
    <n v="10"/>
    <n v="80"/>
    <n v="800"/>
  </r>
  <r>
    <n v="23"/>
    <x v="22"/>
    <x v="16"/>
    <n v="37"/>
    <n v="10"/>
    <n v="27"/>
    <n v="270"/>
  </r>
  <r>
    <n v="23"/>
    <x v="22"/>
    <x v="14"/>
    <n v="88"/>
    <n v="44"/>
    <n v="44"/>
    <n v="100"/>
  </r>
  <r>
    <n v="23"/>
    <x v="22"/>
    <x v="11"/>
    <n v="40"/>
    <n v="25"/>
    <n v="15"/>
    <n v="60"/>
  </r>
  <r>
    <n v="23"/>
    <x v="22"/>
    <x v="1"/>
    <n v="10"/>
    <n v="36"/>
    <n v="-26"/>
    <n v="-72.22"/>
  </r>
  <r>
    <n v="23"/>
    <x v="22"/>
    <x v="5"/>
    <n v="2"/>
    <n v="10"/>
    <n v="-8"/>
    <n v="-80"/>
  </r>
  <r>
    <n v="23"/>
    <x v="22"/>
    <x v="9"/>
    <n v="10"/>
    <n v="90"/>
    <n v="-80"/>
    <n v="-88.89"/>
  </r>
  <r>
    <n v="23"/>
    <x v="22"/>
    <x v="13"/>
    <n v="8"/>
    <n v="80"/>
    <n v="-72"/>
    <n v="-90"/>
  </r>
  <r>
    <n v="24"/>
    <x v="23"/>
    <x v="4"/>
    <n v="133"/>
    <n v="20"/>
    <n v="113"/>
    <n v="565"/>
  </r>
  <r>
    <n v="24"/>
    <x v="23"/>
    <x v="18"/>
    <n v="146"/>
    <n v="40"/>
    <n v="106"/>
    <n v="265"/>
  </r>
  <r>
    <n v="24"/>
    <x v="23"/>
    <x v="3"/>
    <n v="55"/>
    <n v="23"/>
    <n v="32"/>
    <n v="139.13"/>
  </r>
  <r>
    <n v="24"/>
    <x v="23"/>
    <x v="1"/>
    <n v="37"/>
    <n v="133"/>
    <n v="-96"/>
    <n v="-72.180000000000007"/>
  </r>
  <r>
    <n v="24"/>
    <x v="23"/>
    <x v="5"/>
    <n v="20"/>
    <n v="140"/>
    <n v="-120"/>
    <n v="-85.71"/>
  </r>
  <r>
    <n v="25"/>
    <x v="24"/>
    <x v="21"/>
    <n v="60"/>
    <n v="4"/>
    <n v="56"/>
    <n v="1400"/>
  </r>
  <r>
    <n v="25"/>
    <x v="24"/>
    <x v="1"/>
    <n v="78"/>
    <n v="12"/>
    <n v="66"/>
    <n v="550"/>
  </r>
  <r>
    <n v="25"/>
    <x v="24"/>
    <x v="13"/>
    <n v="24"/>
    <n v="5"/>
    <n v="19"/>
    <n v="380"/>
  </r>
  <r>
    <n v="25"/>
    <x v="24"/>
    <x v="4"/>
    <n v="12"/>
    <n v="7"/>
    <n v="5"/>
    <n v="71.430000000000007"/>
  </r>
  <r>
    <n v="25"/>
    <x v="24"/>
    <x v="11"/>
    <n v="7"/>
    <n v="60"/>
    <n v="-53"/>
    <n v="-88.33"/>
  </r>
  <r>
    <n v="25"/>
    <x v="24"/>
    <x v="18"/>
    <n v="5"/>
    <n v="51"/>
    <n v="-46"/>
    <n v="-90.2"/>
  </r>
  <r>
    <n v="26"/>
    <x v="25"/>
    <x v="8"/>
    <n v="81"/>
    <n v="5"/>
    <n v="76"/>
    <n v="1520"/>
  </r>
  <r>
    <n v="26"/>
    <x v="25"/>
    <x v="14"/>
    <n v="105"/>
    <n v="21"/>
    <n v="84"/>
    <n v="400"/>
  </r>
  <r>
    <n v="26"/>
    <x v="25"/>
    <x v="11"/>
    <n v="70"/>
    <n v="16"/>
    <n v="54"/>
    <n v="337.5"/>
  </r>
  <r>
    <n v="26"/>
    <x v="25"/>
    <x v="9"/>
    <n v="35"/>
    <n v="11"/>
    <n v="24"/>
    <n v="218.18"/>
  </r>
  <r>
    <n v="26"/>
    <x v="25"/>
    <x v="4"/>
    <n v="30"/>
    <n v="61"/>
    <n v="-31"/>
    <n v="-50.82"/>
  </r>
  <r>
    <n v="26"/>
    <x v="25"/>
    <x v="0"/>
    <n v="11"/>
    <n v="40"/>
    <n v="-29"/>
    <n v="-72.5"/>
  </r>
  <r>
    <n v="26"/>
    <x v="25"/>
    <x v="13"/>
    <n v="5"/>
    <n v="20"/>
    <n v="-15"/>
    <n v="-75"/>
  </r>
  <r>
    <n v="26"/>
    <x v="25"/>
    <x v="21"/>
    <n v="16"/>
    <n v="74"/>
    <n v="-58"/>
    <n v="-78.38"/>
  </r>
  <r>
    <n v="26"/>
    <x v="25"/>
    <x v="18"/>
    <n v="20"/>
    <n v="105"/>
    <n v="-85"/>
    <n v="-80.95"/>
  </r>
  <r>
    <n v="27"/>
    <x v="26"/>
    <x v="13"/>
    <n v="55"/>
    <n v="10"/>
    <n v="45"/>
    <n v="450"/>
  </r>
  <r>
    <n v="27"/>
    <x v="26"/>
    <x v="19"/>
    <n v="50"/>
    <n v="15"/>
    <n v="35"/>
    <n v="233.33"/>
  </r>
  <r>
    <n v="27"/>
    <x v="26"/>
    <x v="1"/>
    <n v="120"/>
    <n v="50"/>
    <n v="70"/>
    <n v="140"/>
  </r>
  <r>
    <n v="27"/>
    <x v="26"/>
    <x v="0"/>
    <n v="50"/>
    <n v="120"/>
    <n v="-70"/>
    <n v="-58.33"/>
  </r>
  <r>
    <n v="27"/>
    <x v="26"/>
    <x v="14"/>
    <n v="10"/>
    <n v="40"/>
    <n v="-30"/>
    <n v="-75"/>
  </r>
  <r>
    <n v="28"/>
    <x v="27"/>
    <x v="13"/>
    <n v="60"/>
    <n v="3"/>
    <n v="57"/>
    <n v="1900"/>
  </r>
  <r>
    <n v="28"/>
    <x v="27"/>
    <x v="9"/>
    <n v="45"/>
    <n v="7"/>
    <n v="38"/>
    <n v="542.86"/>
  </r>
  <r>
    <n v="28"/>
    <x v="27"/>
    <x v="1"/>
    <n v="66"/>
    <n v="18"/>
    <n v="48"/>
    <n v="266.67"/>
  </r>
  <r>
    <n v="28"/>
    <x v="27"/>
    <x v="21"/>
    <n v="43"/>
    <n v="14"/>
    <n v="29"/>
    <n v="207.14"/>
  </r>
  <r>
    <n v="28"/>
    <x v="27"/>
    <x v="2"/>
    <n v="42"/>
    <n v="26"/>
    <n v="16"/>
    <n v="61.54"/>
  </r>
  <r>
    <n v="28"/>
    <x v="27"/>
    <x v="6"/>
    <n v="32"/>
    <n v="20"/>
    <n v="12"/>
    <n v="60"/>
  </r>
  <r>
    <n v="28"/>
    <x v="27"/>
    <x v="15"/>
    <n v="14"/>
    <n v="32"/>
    <n v="-18"/>
    <n v="-56.25"/>
  </r>
  <r>
    <n v="28"/>
    <x v="27"/>
    <x v="12"/>
    <n v="25"/>
    <n v="60"/>
    <n v="-35"/>
    <n v="-58.33"/>
  </r>
  <r>
    <n v="28"/>
    <x v="27"/>
    <x v="4"/>
    <n v="18"/>
    <n v="57"/>
    <n v="-39"/>
    <n v="-68.42"/>
  </r>
  <r>
    <n v="28"/>
    <x v="27"/>
    <x v="18"/>
    <n v="3"/>
    <n v="24"/>
    <n v="-21"/>
    <n v="-87.5"/>
  </r>
  <r>
    <n v="28"/>
    <x v="27"/>
    <x v="7"/>
    <n v="7"/>
    <n v="66"/>
    <n v="-59"/>
    <n v="-89.39"/>
  </r>
  <r>
    <n v="28"/>
    <x v="27"/>
    <x v="5"/>
    <n v="8"/>
    <n v="90"/>
    <n v="-82"/>
    <n v="-91.11"/>
  </r>
  <r>
    <n v="29"/>
    <x v="28"/>
    <x v="18"/>
    <n v="164"/>
    <n v="18"/>
    <n v="146"/>
    <n v="811.11"/>
  </r>
  <r>
    <n v="29"/>
    <x v="28"/>
    <x v="8"/>
    <n v="122"/>
    <n v="14"/>
    <n v="108"/>
    <n v="771.43"/>
  </r>
  <r>
    <n v="29"/>
    <x v="28"/>
    <x v="9"/>
    <n v="26"/>
    <n v="10"/>
    <n v="16"/>
    <n v="160"/>
  </r>
  <r>
    <n v="29"/>
    <x v="28"/>
    <x v="1"/>
    <n v="36"/>
    <n v="18"/>
    <n v="18"/>
    <n v="100"/>
  </r>
  <r>
    <n v="29"/>
    <x v="28"/>
    <x v="16"/>
    <n v="46"/>
    <n v="26"/>
    <n v="20"/>
    <n v="76.92"/>
  </r>
  <r>
    <n v="29"/>
    <x v="28"/>
    <x v="6"/>
    <n v="25"/>
    <n v="15"/>
    <n v="10"/>
    <n v="66.67"/>
  </r>
  <r>
    <n v="29"/>
    <x v="28"/>
    <x v="21"/>
    <n v="39"/>
    <n v="25"/>
    <n v="14"/>
    <n v="56"/>
  </r>
  <r>
    <n v="29"/>
    <x v="28"/>
    <x v="20"/>
    <n v="10"/>
    <n v="36"/>
    <n v="-26"/>
    <n v="-72.22"/>
  </r>
  <r>
    <n v="29"/>
    <x v="28"/>
    <x v="14"/>
    <n v="18"/>
    <n v="72"/>
    <n v="-54"/>
    <n v="-75"/>
  </r>
  <r>
    <n v="29"/>
    <x v="28"/>
    <x v="13"/>
    <n v="14"/>
    <n v="164"/>
    <n v="-150"/>
    <n v="-91.46"/>
  </r>
  <r>
    <n v="30"/>
    <x v="29"/>
    <x v="12"/>
    <n v="60"/>
    <n v="3"/>
    <n v="57"/>
    <n v="1900"/>
  </r>
  <r>
    <n v="30"/>
    <x v="29"/>
    <x v="18"/>
    <n v="126"/>
    <n v="20"/>
    <n v="106"/>
    <n v="530"/>
  </r>
  <r>
    <n v="30"/>
    <x v="29"/>
    <x v="15"/>
    <n v="58"/>
    <n v="10"/>
    <n v="48"/>
    <n v="480"/>
  </r>
  <r>
    <n v="30"/>
    <x v="29"/>
    <x v="1"/>
    <n v="20"/>
    <n v="8"/>
    <n v="12"/>
    <n v="150"/>
  </r>
  <r>
    <n v="30"/>
    <x v="29"/>
    <x v="7"/>
    <n v="35"/>
    <n v="20"/>
    <n v="15"/>
    <n v="75"/>
  </r>
  <r>
    <n v="30"/>
    <x v="29"/>
    <x v="6"/>
    <n v="10"/>
    <n v="6"/>
    <n v="4"/>
    <n v="66.67"/>
  </r>
  <r>
    <n v="30"/>
    <x v="29"/>
    <x v="19"/>
    <n v="28"/>
    <n v="18"/>
    <n v="10"/>
    <n v="55.56"/>
  </r>
  <r>
    <n v="30"/>
    <x v="29"/>
    <x v="11"/>
    <n v="18"/>
    <n v="58"/>
    <n v="-40"/>
    <n v="-68.97"/>
  </r>
  <r>
    <n v="30"/>
    <x v="29"/>
    <x v="4"/>
    <n v="8"/>
    <n v="28"/>
    <n v="-20"/>
    <n v="-71.430000000000007"/>
  </r>
  <r>
    <n v="30"/>
    <x v="29"/>
    <x v="13"/>
    <n v="31"/>
    <n v="126"/>
    <n v="-95"/>
    <n v="-75.400000000000006"/>
  </r>
  <r>
    <n v="30"/>
    <x v="29"/>
    <x v="17"/>
    <n v="6"/>
    <n v="60"/>
    <n v="-54"/>
    <n v="-90"/>
  </r>
  <r>
    <n v="30"/>
    <x v="29"/>
    <x v="16"/>
    <n v="2"/>
    <n v="30"/>
    <n v="-28"/>
    <n v="-93.33"/>
  </r>
  <r>
    <n v="31"/>
    <x v="30"/>
    <x v="10"/>
    <n v="149"/>
    <n v="11"/>
    <n v="138"/>
    <n v="1254.55"/>
  </r>
  <r>
    <n v="31"/>
    <x v="30"/>
    <x v="4"/>
    <n v="35"/>
    <n v="3"/>
    <n v="32"/>
    <n v="1066.67"/>
  </r>
  <r>
    <n v="31"/>
    <x v="30"/>
    <x v="7"/>
    <n v="135"/>
    <n v="20"/>
    <n v="115"/>
    <n v="575"/>
  </r>
  <r>
    <n v="31"/>
    <x v="30"/>
    <x v="13"/>
    <n v="153"/>
    <n v="35"/>
    <n v="118"/>
    <n v="337.14"/>
  </r>
  <r>
    <n v="31"/>
    <x v="30"/>
    <x v="17"/>
    <n v="55"/>
    <n v="20"/>
    <n v="35"/>
    <n v="175"/>
  </r>
  <r>
    <n v="31"/>
    <x v="30"/>
    <x v="15"/>
    <n v="85"/>
    <n v="55"/>
    <n v="30"/>
    <n v="54.55"/>
  </r>
  <r>
    <n v="31"/>
    <x v="30"/>
    <x v="14"/>
    <n v="74"/>
    <n v="149"/>
    <n v="-75"/>
    <n v="-50.34"/>
  </r>
  <r>
    <n v="31"/>
    <x v="30"/>
    <x v="18"/>
    <n v="35"/>
    <n v="74"/>
    <n v="-39"/>
    <n v="-52.7"/>
  </r>
  <r>
    <n v="31"/>
    <x v="30"/>
    <x v="16"/>
    <n v="48"/>
    <n v="171"/>
    <n v="-123"/>
    <n v="-71.930000000000007"/>
  </r>
  <r>
    <n v="31"/>
    <x v="30"/>
    <x v="19"/>
    <n v="3"/>
    <n v="14"/>
    <n v="-11"/>
    <n v="-78.569999999999993"/>
  </r>
  <r>
    <n v="31"/>
    <x v="30"/>
    <x v="12"/>
    <n v="11"/>
    <n v="70"/>
    <n v="-59"/>
    <n v="-84.29"/>
  </r>
  <r>
    <n v="31"/>
    <x v="30"/>
    <x v="8"/>
    <n v="15"/>
    <n v="153"/>
    <n v="-138"/>
    <n v="-90.2"/>
  </r>
  <r>
    <n v="31"/>
    <x v="30"/>
    <x v="2"/>
    <n v="14"/>
    <n v="164"/>
    <n v="-150"/>
    <n v="-91.46"/>
  </r>
  <r>
    <n v="32"/>
    <x v="31"/>
    <x v="1"/>
    <n v="50"/>
    <n v="6"/>
    <n v="44"/>
    <n v="733.33"/>
  </r>
  <r>
    <n v="32"/>
    <x v="31"/>
    <x v="6"/>
    <n v="40"/>
    <n v="6"/>
    <n v="34"/>
    <n v="566.66999999999996"/>
  </r>
  <r>
    <n v="32"/>
    <x v="31"/>
    <x v="13"/>
    <n v="35"/>
    <n v="6"/>
    <n v="29"/>
    <n v="483.33"/>
  </r>
  <r>
    <n v="32"/>
    <x v="31"/>
    <x v="12"/>
    <n v="10"/>
    <n v="4"/>
    <n v="6"/>
    <n v="150"/>
  </r>
  <r>
    <n v="32"/>
    <x v="31"/>
    <x v="8"/>
    <n v="85"/>
    <n v="35"/>
    <n v="50"/>
    <n v="142.86000000000001"/>
  </r>
  <r>
    <n v="32"/>
    <x v="31"/>
    <x v="14"/>
    <n v="20"/>
    <n v="10"/>
    <n v="10"/>
    <n v="100"/>
  </r>
  <r>
    <n v="32"/>
    <x v="31"/>
    <x v="7"/>
    <n v="24"/>
    <n v="50"/>
    <n v="-26"/>
    <n v="-52"/>
  </r>
  <r>
    <n v="32"/>
    <x v="31"/>
    <x v="20"/>
    <n v="10"/>
    <n v="24"/>
    <n v="-14"/>
    <n v="-58.33"/>
  </r>
  <r>
    <n v="32"/>
    <x v="31"/>
    <x v="3"/>
    <n v="4"/>
    <n v="10"/>
    <n v="-6"/>
    <n v="-60"/>
  </r>
  <r>
    <n v="32"/>
    <x v="31"/>
    <x v="18"/>
    <n v="6"/>
    <n v="20"/>
    <n v="-14"/>
    <n v="-70"/>
  </r>
  <r>
    <n v="32"/>
    <x v="31"/>
    <x v="15"/>
    <n v="6"/>
    <n v="40"/>
    <n v="-34"/>
    <n v="-85"/>
  </r>
  <r>
    <n v="32"/>
    <x v="31"/>
    <x v="5"/>
    <n v="1"/>
    <n v="85"/>
    <n v="-84"/>
    <n v="-98.82"/>
  </r>
  <r>
    <n v="33"/>
    <x v="32"/>
    <x v="11"/>
    <n v="60"/>
    <n v="8"/>
    <n v="52"/>
    <n v="650"/>
  </r>
  <r>
    <n v="33"/>
    <x v="32"/>
    <x v="18"/>
    <n v="105"/>
    <n v="20"/>
    <n v="85"/>
    <n v="425"/>
  </r>
  <r>
    <n v="33"/>
    <x v="32"/>
    <x v="16"/>
    <n v="68"/>
    <n v="20"/>
    <n v="48"/>
    <n v="240"/>
  </r>
  <r>
    <n v="33"/>
    <x v="32"/>
    <x v="7"/>
    <n v="53"/>
    <n v="16"/>
    <n v="37"/>
    <n v="231.25"/>
  </r>
  <r>
    <n v="33"/>
    <x v="32"/>
    <x v="8"/>
    <n v="55"/>
    <n v="22"/>
    <n v="33"/>
    <n v="150"/>
  </r>
  <r>
    <n v="33"/>
    <x v="32"/>
    <x v="2"/>
    <n v="119"/>
    <n v="60"/>
    <n v="59"/>
    <n v="98.33"/>
  </r>
  <r>
    <n v="33"/>
    <x v="32"/>
    <x v="0"/>
    <n v="14"/>
    <n v="34"/>
    <n v="-20"/>
    <n v="-58.82"/>
  </r>
  <r>
    <n v="33"/>
    <x v="32"/>
    <x v="14"/>
    <n v="20"/>
    <n v="68"/>
    <n v="-48"/>
    <n v="-70.59"/>
  </r>
  <r>
    <n v="33"/>
    <x v="32"/>
    <x v="13"/>
    <n v="22"/>
    <n v="105"/>
    <n v="-83"/>
    <n v="-79.05"/>
  </r>
  <r>
    <n v="33"/>
    <x v="32"/>
    <x v="15"/>
    <n v="8"/>
    <n v="44"/>
    <n v="-36"/>
    <n v="-81.819999999999993"/>
  </r>
  <r>
    <n v="33"/>
    <x v="32"/>
    <x v="19"/>
    <n v="20"/>
    <n v="119"/>
    <n v="-99"/>
    <n v="-83.19"/>
  </r>
  <r>
    <n v="34"/>
    <x v="33"/>
    <x v="8"/>
    <n v="215"/>
    <n v="20"/>
    <n v="195"/>
    <n v="975"/>
  </r>
  <r>
    <n v="34"/>
    <x v="33"/>
    <x v="20"/>
    <n v="40"/>
    <n v="10"/>
    <n v="30"/>
    <n v="300"/>
  </r>
  <r>
    <n v="34"/>
    <x v="33"/>
    <x v="21"/>
    <n v="46"/>
    <n v="14"/>
    <n v="32"/>
    <n v="228.57"/>
  </r>
  <r>
    <n v="34"/>
    <x v="33"/>
    <x v="19"/>
    <n v="20"/>
    <n v="10"/>
    <n v="10"/>
    <n v="100"/>
  </r>
  <r>
    <n v="34"/>
    <x v="33"/>
    <x v="13"/>
    <n v="20"/>
    <n v="10"/>
    <n v="10"/>
    <n v="100"/>
  </r>
  <r>
    <n v="34"/>
    <x v="33"/>
    <x v="4"/>
    <n v="35"/>
    <n v="20"/>
    <n v="15"/>
    <n v="75"/>
  </r>
  <r>
    <n v="34"/>
    <x v="33"/>
    <x v="10"/>
    <n v="10"/>
    <n v="30"/>
    <n v="-20"/>
    <n v="-66.67"/>
  </r>
  <r>
    <n v="34"/>
    <x v="33"/>
    <x v="7"/>
    <n v="10"/>
    <n v="35"/>
    <n v="-25"/>
    <n v="-71.430000000000007"/>
  </r>
  <r>
    <n v="34"/>
    <x v="33"/>
    <x v="11"/>
    <n v="10"/>
    <n v="46"/>
    <n v="-36"/>
    <n v="-78.260000000000005"/>
  </r>
  <r>
    <n v="35"/>
    <x v="34"/>
    <x v="7"/>
    <n v="56"/>
    <n v="3"/>
    <n v="53"/>
    <n v="1766.67"/>
  </r>
  <r>
    <n v="35"/>
    <x v="34"/>
    <x v="17"/>
    <n v="104"/>
    <n v="20"/>
    <n v="84"/>
    <n v="420"/>
  </r>
  <r>
    <n v="35"/>
    <x v="34"/>
    <x v="14"/>
    <n v="59"/>
    <n v="15"/>
    <n v="44"/>
    <n v="293.33"/>
  </r>
  <r>
    <n v="35"/>
    <x v="34"/>
    <x v="0"/>
    <n v="54"/>
    <n v="20"/>
    <n v="34"/>
    <n v="170"/>
  </r>
  <r>
    <n v="35"/>
    <x v="34"/>
    <x v="8"/>
    <n v="117"/>
    <n v="50"/>
    <n v="67"/>
    <n v="134"/>
  </r>
  <r>
    <n v="35"/>
    <x v="34"/>
    <x v="10"/>
    <n v="15"/>
    <n v="35"/>
    <n v="-20"/>
    <n v="-57.14"/>
  </r>
  <r>
    <n v="35"/>
    <x v="34"/>
    <x v="1"/>
    <n v="3"/>
    <n v="8"/>
    <n v="-5"/>
    <n v="-62.5"/>
  </r>
  <r>
    <n v="35"/>
    <x v="34"/>
    <x v="20"/>
    <n v="20"/>
    <n v="56"/>
    <n v="-36"/>
    <n v="-64.290000000000006"/>
  </r>
  <r>
    <n v="35"/>
    <x v="34"/>
    <x v="19"/>
    <n v="8"/>
    <n v="95"/>
    <n v="-87"/>
    <n v="-91.58"/>
  </r>
  <r>
    <n v="36"/>
    <x v="35"/>
    <x v="7"/>
    <n v="120"/>
    <n v="5"/>
    <n v="115"/>
    <n v="2300"/>
  </r>
  <r>
    <n v="36"/>
    <x v="35"/>
    <x v="13"/>
    <n v="95"/>
    <n v="20"/>
    <n v="75"/>
    <n v="375"/>
  </r>
  <r>
    <n v="36"/>
    <x v="35"/>
    <x v="0"/>
    <n v="76"/>
    <n v="25"/>
    <n v="51"/>
    <n v="204"/>
  </r>
  <r>
    <n v="36"/>
    <x v="35"/>
    <x v="16"/>
    <n v="36"/>
    <n v="15"/>
    <n v="21"/>
    <n v="140"/>
  </r>
  <r>
    <n v="36"/>
    <x v="35"/>
    <x v="6"/>
    <n v="52"/>
    <n v="30"/>
    <n v="22"/>
    <n v="73.33"/>
  </r>
  <r>
    <n v="36"/>
    <x v="35"/>
    <x v="14"/>
    <n v="50"/>
    <n v="30"/>
    <n v="20"/>
    <n v="66.67"/>
  </r>
  <r>
    <n v="36"/>
    <x v="35"/>
    <x v="18"/>
    <n v="20"/>
    <n v="50"/>
    <n v="-30"/>
    <n v="-60"/>
  </r>
  <r>
    <n v="36"/>
    <x v="35"/>
    <x v="21"/>
    <n v="20"/>
    <n v="60"/>
    <n v="-40"/>
    <n v="-66.67"/>
  </r>
  <r>
    <n v="36"/>
    <x v="35"/>
    <x v="11"/>
    <n v="6"/>
    <n v="20"/>
    <n v="-14"/>
    <n v="-70"/>
  </r>
  <r>
    <n v="36"/>
    <x v="35"/>
    <x v="20"/>
    <n v="25"/>
    <n v="120"/>
    <n v="-95"/>
    <n v="-79.17"/>
  </r>
  <r>
    <n v="36"/>
    <x v="35"/>
    <x v="9"/>
    <n v="15"/>
    <n v="76"/>
    <n v="-61"/>
    <n v="-80.260000000000005"/>
  </r>
  <r>
    <n v="37"/>
    <x v="36"/>
    <x v="15"/>
    <n v="28"/>
    <n v="1"/>
    <n v="27"/>
    <n v="2700"/>
  </r>
  <r>
    <n v="37"/>
    <x v="36"/>
    <x v="14"/>
    <n v="60"/>
    <n v="18"/>
    <n v="42"/>
    <n v="233.33"/>
  </r>
  <r>
    <n v="37"/>
    <x v="36"/>
    <x v="7"/>
    <n v="18"/>
    <n v="10"/>
    <n v="8"/>
    <n v="80"/>
  </r>
  <r>
    <n v="37"/>
    <x v="36"/>
    <x v="2"/>
    <n v="10"/>
    <n v="28"/>
    <n v="-18"/>
    <n v="-64.290000000000006"/>
  </r>
  <r>
    <n v="37"/>
    <x v="36"/>
    <x v="13"/>
    <n v="8"/>
    <n v="60"/>
    <n v="-52"/>
    <n v="-86.67"/>
  </r>
  <r>
    <n v="38"/>
    <x v="37"/>
    <x v="14"/>
    <n v="70"/>
    <n v="15"/>
    <n v="55"/>
    <n v="366.67"/>
  </r>
  <r>
    <n v="38"/>
    <x v="37"/>
    <x v="21"/>
    <n v="80"/>
    <n v="20"/>
    <n v="60"/>
    <n v="300"/>
  </r>
  <r>
    <n v="38"/>
    <x v="37"/>
    <x v="2"/>
    <n v="99"/>
    <n v="40"/>
    <n v="59"/>
    <n v="147.5"/>
  </r>
  <r>
    <n v="38"/>
    <x v="37"/>
    <x v="7"/>
    <n v="34"/>
    <n v="15"/>
    <n v="19"/>
    <n v="126.67"/>
  </r>
  <r>
    <n v="38"/>
    <x v="37"/>
    <x v="0"/>
    <n v="15"/>
    <n v="34"/>
    <n v="-19"/>
    <n v="-55.88"/>
  </r>
  <r>
    <n v="38"/>
    <x v="37"/>
    <x v="8"/>
    <n v="25"/>
    <n v="65"/>
    <n v="-40"/>
    <n v="-61.54"/>
  </r>
  <r>
    <n v="38"/>
    <x v="37"/>
    <x v="4"/>
    <n v="30"/>
    <n v="99"/>
    <n v="-69"/>
    <n v="-69.7"/>
  </r>
  <r>
    <n v="39"/>
    <x v="38"/>
    <x v="21"/>
    <n v="104"/>
    <n v="4"/>
    <n v="100"/>
    <n v="2500"/>
  </r>
  <r>
    <n v="39"/>
    <x v="38"/>
    <x v="9"/>
    <n v="41"/>
    <n v="5"/>
    <n v="36"/>
    <n v="720"/>
  </r>
  <r>
    <n v="39"/>
    <x v="38"/>
    <x v="10"/>
    <n v="148"/>
    <n v="23"/>
    <n v="125"/>
    <n v="543.48"/>
  </r>
  <r>
    <n v="39"/>
    <x v="38"/>
    <x v="18"/>
    <n v="133"/>
    <n v="59"/>
    <n v="74"/>
    <n v="125.42"/>
  </r>
  <r>
    <n v="39"/>
    <x v="38"/>
    <x v="6"/>
    <n v="90"/>
    <n v="48"/>
    <n v="42"/>
    <n v="87.5"/>
  </r>
  <r>
    <n v="39"/>
    <x v="38"/>
    <x v="14"/>
    <n v="59"/>
    <n v="148"/>
    <n v="-89"/>
    <n v="-60.14"/>
  </r>
  <r>
    <n v="39"/>
    <x v="38"/>
    <x v="13"/>
    <n v="30"/>
    <n v="133"/>
    <n v="-103"/>
    <n v="-77.44"/>
  </r>
  <r>
    <n v="39"/>
    <x v="38"/>
    <x v="11"/>
    <n v="20"/>
    <n v="104"/>
    <n v="-84"/>
    <n v="-80.77"/>
  </r>
  <r>
    <n v="39"/>
    <x v="38"/>
    <x v="15"/>
    <n v="4"/>
    <n v="90"/>
    <n v="-86"/>
    <n v="-95.56"/>
  </r>
  <r>
    <n v="40"/>
    <x v="39"/>
    <x v="14"/>
    <n v="115"/>
    <n v="1"/>
    <n v="114"/>
    <n v="11400"/>
  </r>
  <r>
    <n v="40"/>
    <x v="39"/>
    <x v="19"/>
    <n v="70"/>
    <n v="2"/>
    <n v="68"/>
    <n v="3400"/>
  </r>
  <r>
    <n v="40"/>
    <x v="39"/>
    <x v="16"/>
    <n v="144"/>
    <n v="60"/>
    <n v="84"/>
    <n v="140"/>
  </r>
  <r>
    <n v="40"/>
    <x v="39"/>
    <x v="17"/>
    <n v="100"/>
    <n v="50"/>
    <n v="50"/>
    <n v="100"/>
  </r>
  <r>
    <n v="40"/>
    <x v="39"/>
    <x v="8"/>
    <n v="55"/>
    <n v="30"/>
    <n v="25"/>
    <n v="83.33"/>
  </r>
  <r>
    <n v="40"/>
    <x v="39"/>
    <x v="1"/>
    <n v="30"/>
    <n v="61"/>
    <n v="-31"/>
    <n v="-50.82"/>
  </r>
  <r>
    <n v="40"/>
    <x v="39"/>
    <x v="13"/>
    <n v="30"/>
    <n v="103"/>
    <n v="-73"/>
    <n v="-70.87"/>
  </r>
  <r>
    <n v="40"/>
    <x v="39"/>
    <x v="21"/>
    <n v="4"/>
    <n v="50"/>
    <n v="-46"/>
    <n v="-92"/>
  </r>
  <r>
    <n v="40"/>
    <x v="39"/>
    <x v="10"/>
    <n v="1"/>
    <n v="99"/>
    <n v="-98"/>
    <n v="-98.99"/>
  </r>
  <r>
    <n v="41"/>
    <x v="40"/>
    <x v="16"/>
    <n v="168"/>
    <n v="21"/>
    <n v="147"/>
    <n v="700"/>
  </r>
  <r>
    <n v="41"/>
    <x v="40"/>
    <x v="1"/>
    <n v="110"/>
    <n v="30"/>
    <n v="80"/>
    <n v="266.67"/>
  </r>
  <r>
    <n v="41"/>
    <x v="40"/>
    <x v="15"/>
    <n v="32"/>
    <n v="10"/>
    <n v="22"/>
    <n v="220"/>
  </r>
  <r>
    <n v="41"/>
    <x v="40"/>
    <x v="2"/>
    <n v="25"/>
    <n v="8"/>
    <n v="17"/>
    <n v="212.5"/>
  </r>
  <r>
    <n v="41"/>
    <x v="40"/>
    <x v="8"/>
    <n v="125"/>
    <n v="40"/>
    <n v="85"/>
    <n v="212.5"/>
  </r>
  <r>
    <n v="41"/>
    <x v="40"/>
    <x v="5"/>
    <n v="52"/>
    <n v="125"/>
    <n v="-73"/>
    <n v="-58.4"/>
  </r>
  <r>
    <n v="41"/>
    <x v="40"/>
    <x v="21"/>
    <n v="13"/>
    <n v="32"/>
    <n v="-19"/>
    <n v="-59.38"/>
  </r>
  <r>
    <n v="41"/>
    <x v="40"/>
    <x v="3"/>
    <n v="42"/>
    <n v="168"/>
    <n v="-126"/>
    <n v="-75"/>
  </r>
  <r>
    <n v="41"/>
    <x v="40"/>
    <x v="6"/>
    <n v="10"/>
    <n v="51"/>
    <n v="-41"/>
    <n v="-80.39"/>
  </r>
  <r>
    <n v="41"/>
    <x v="40"/>
    <x v="7"/>
    <n v="20"/>
    <n v="110"/>
    <n v="-90"/>
    <n v="-81.819999999999993"/>
  </r>
  <r>
    <n v="42"/>
    <x v="41"/>
    <x v="16"/>
    <n v="96"/>
    <n v="5"/>
    <n v="91"/>
    <n v="1820"/>
  </r>
  <r>
    <n v="42"/>
    <x v="41"/>
    <x v="8"/>
    <n v="112"/>
    <n v="10"/>
    <n v="102"/>
    <n v="1020"/>
  </r>
  <r>
    <n v="42"/>
    <x v="41"/>
    <x v="2"/>
    <n v="40"/>
    <n v="9"/>
    <n v="31"/>
    <n v="344.44"/>
  </r>
  <r>
    <n v="42"/>
    <x v="41"/>
    <x v="0"/>
    <n v="100"/>
    <n v="28"/>
    <n v="72"/>
    <n v="257.14"/>
  </r>
  <r>
    <n v="42"/>
    <x v="41"/>
    <x v="14"/>
    <n v="62"/>
    <n v="34"/>
    <n v="28"/>
    <n v="82.35"/>
  </r>
  <r>
    <n v="42"/>
    <x v="41"/>
    <x v="18"/>
    <n v="25"/>
    <n v="62"/>
    <n v="-37"/>
    <n v="-59.68"/>
  </r>
  <r>
    <n v="42"/>
    <x v="41"/>
    <x v="20"/>
    <n v="28"/>
    <n v="70"/>
    <n v="-42"/>
    <n v="-60"/>
  </r>
  <r>
    <n v="42"/>
    <x v="41"/>
    <x v="13"/>
    <n v="10"/>
    <n v="25"/>
    <n v="-15"/>
    <n v="-60"/>
  </r>
  <r>
    <n v="42"/>
    <x v="41"/>
    <x v="12"/>
    <n v="28"/>
    <n v="96"/>
    <n v="-68"/>
    <n v="-70.83"/>
  </r>
  <r>
    <n v="42"/>
    <x v="41"/>
    <x v="9"/>
    <n v="5"/>
    <n v="100"/>
    <n v="-95"/>
    <n v="-95"/>
  </r>
  <r>
    <n v="43"/>
    <x v="42"/>
    <x v="3"/>
    <n v="64"/>
    <n v="6"/>
    <n v="58"/>
    <n v="966.67"/>
  </r>
  <r>
    <n v="43"/>
    <x v="42"/>
    <x v="7"/>
    <n v="85"/>
    <n v="15"/>
    <n v="70"/>
    <n v="466.67"/>
  </r>
  <r>
    <n v="43"/>
    <x v="42"/>
    <x v="10"/>
    <n v="30"/>
    <n v="64"/>
    <n v="-34"/>
    <n v="-53.13"/>
  </r>
  <r>
    <n v="43"/>
    <x v="42"/>
    <x v="16"/>
    <n v="6"/>
    <n v="20"/>
    <n v="-14"/>
    <n v="-70"/>
  </r>
  <r>
    <n v="43"/>
    <x v="42"/>
    <x v="9"/>
    <n v="20"/>
    <n v="85"/>
    <n v="-65"/>
    <n v="-76.47"/>
  </r>
  <r>
    <n v="44"/>
    <x v="43"/>
    <x v="1"/>
    <n v="24"/>
    <n v="2"/>
    <n v="22"/>
    <n v="1100"/>
  </r>
  <r>
    <n v="44"/>
    <x v="43"/>
    <x v="16"/>
    <n v="49"/>
    <n v="10"/>
    <n v="39"/>
    <n v="390"/>
  </r>
  <r>
    <n v="44"/>
    <x v="43"/>
    <x v="19"/>
    <n v="100"/>
    <n v="40"/>
    <n v="60"/>
    <n v="150"/>
  </r>
  <r>
    <n v="44"/>
    <x v="43"/>
    <x v="7"/>
    <n v="40"/>
    <n v="24"/>
    <n v="16"/>
    <n v="66.67"/>
  </r>
  <r>
    <n v="44"/>
    <x v="43"/>
    <x v="14"/>
    <n v="16"/>
    <n v="10"/>
    <n v="6"/>
    <n v="60"/>
  </r>
  <r>
    <n v="44"/>
    <x v="43"/>
    <x v="3"/>
    <n v="74"/>
    <n v="49"/>
    <n v="25"/>
    <n v="51.02"/>
  </r>
  <r>
    <n v="44"/>
    <x v="43"/>
    <x v="9"/>
    <n v="10"/>
    <n v="31"/>
    <n v="-21"/>
    <n v="-67.739999999999995"/>
  </r>
  <r>
    <n v="44"/>
    <x v="43"/>
    <x v="12"/>
    <n v="16"/>
    <n v="74"/>
    <n v="-58"/>
    <n v="-78.38"/>
  </r>
  <r>
    <n v="44"/>
    <x v="43"/>
    <x v="4"/>
    <n v="2"/>
    <n v="100"/>
    <n v="-98"/>
    <n v="-98"/>
  </r>
  <r>
    <n v="45"/>
    <x v="44"/>
    <x v="3"/>
    <n v="110"/>
    <n v="20"/>
    <n v="90"/>
    <n v="450"/>
  </r>
  <r>
    <n v="45"/>
    <x v="44"/>
    <x v="7"/>
    <n v="100"/>
    <n v="21"/>
    <n v="79"/>
    <n v="376.19"/>
  </r>
  <r>
    <n v="45"/>
    <x v="44"/>
    <x v="4"/>
    <n v="30"/>
    <n v="15"/>
    <n v="15"/>
    <n v="100"/>
  </r>
  <r>
    <n v="45"/>
    <x v="44"/>
    <x v="13"/>
    <n v="30"/>
    <n v="15"/>
    <n v="15"/>
    <n v="100"/>
  </r>
  <r>
    <n v="45"/>
    <x v="44"/>
    <x v="18"/>
    <n v="15"/>
    <n v="36"/>
    <n v="-21"/>
    <n v="-58.33"/>
  </r>
  <r>
    <n v="45"/>
    <x v="44"/>
    <x v="10"/>
    <n v="27"/>
    <n v="84"/>
    <n v="-57"/>
    <n v="-67.86"/>
  </r>
  <r>
    <n v="45"/>
    <x v="44"/>
    <x v="9"/>
    <n v="20"/>
    <n v="100"/>
    <n v="-80"/>
    <n v="-80"/>
  </r>
  <r>
    <n v="46"/>
    <x v="45"/>
    <x v="16"/>
    <n v="105"/>
    <n v="23"/>
    <n v="82"/>
    <n v="356.52"/>
  </r>
  <r>
    <n v="46"/>
    <x v="45"/>
    <x v="9"/>
    <n v="23"/>
    <n v="9"/>
    <n v="14"/>
    <n v="155.56"/>
  </r>
  <r>
    <n v="46"/>
    <x v="45"/>
    <x v="11"/>
    <n v="73"/>
    <n v="30"/>
    <n v="43"/>
    <n v="143.33000000000001"/>
  </r>
  <r>
    <n v="46"/>
    <x v="45"/>
    <x v="15"/>
    <n v="30"/>
    <n v="15"/>
    <n v="15"/>
    <n v="100"/>
  </r>
  <r>
    <n v="46"/>
    <x v="45"/>
    <x v="8"/>
    <n v="48"/>
    <n v="24"/>
    <n v="24"/>
    <n v="100"/>
  </r>
  <r>
    <n v="46"/>
    <x v="45"/>
    <x v="1"/>
    <n v="9"/>
    <n v="5"/>
    <n v="4"/>
    <n v="80"/>
  </r>
  <r>
    <n v="46"/>
    <x v="45"/>
    <x v="19"/>
    <n v="35"/>
    <n v="22"/>
    <n v="13"/>
    <n v="59.09"/>
  </r>
  <r>
    <n v="46"/>
    <x v="45"/>
    <x v="3"/>
    <n v="42"/>
    <n v="105"/>
    <n v="-63"/>
    <n v="-60"/>
  </r>
  <r>
    <n v="46"/>
    <x v="45"/>
    <x v="2"/>
    <n v="22"/>
    <n v="73"/>
    <n v="-51"/>
    <n v="-69.86"/>
  </r>
  <r>
    <n v="46"/>
    <x v="45"/>
    <x v="4"/>
    <n v="5"/>
    <n v="35"/>
    <n v="-30"/>
    <n v="-85.71"/>
  </r>
  <r>
    <n v="47"/>
    <x v="46"/>
    <x v="16"/>
    <n v="71"/>
    <n v="15"/>
    <n v="56"/>
    <n v="373.33"/>
  </r>
  <r>
    <n v="47"/>
    <x v="46"/>
    <x v="20"/>
    <n v="25"/>
    <n v="6"/>
    <n v="19"/>
    <n v="316.67"/>
  </r>
  <r>
    <n v="47"/>
    <x v="46"/>
    <x v="2"/>
    <n v="55"/>
    <n v="16"/>
    <n v="39"/>
    <n v="243.75"/>
  </r>
  <r>
    <n v="47"/>
    <x v="46"/>
    <x v="13"/>
    <n v="49"/>
    <n v="21"/>
    <n v="28"/>
    <n v="133.33000000000001"/>
  </r>
  <r>
    <n v="47"/>
    <x v="46"/>
    <x v="12"/>
    <n v="30"/>
    <n v="67"/>
    <n v="-37"/>
    <n v="-55.22"/>
  </r>
  <r>
    <n v="47"/>
    <x v="46"/>
    <x v="1"/>
    <n v="6"/>
    <n v="30"/>
    <n v="-24"/>
    <n v="-80"/>
  </r>
  <r>
    <n v="48"/>
    <x v="47"/>
    <x v="3"/>
    <n v="24"/>
    <n v="6"/>
    <n v="18"/>
    <n v="300"/>
  </r>
  <r>
    <n v="48"/>
    <x v="47"/>
    <x v="0"/>
    <n v="6"/>
    <n v="15"/>
    <n v="-9"/>
    <n v="-60"/>
  </r>
  <r>
    <n v="48"/>
    <x v="47"/>
    <x v="14"/>
    <n v="8"/>
    <n v="24"/>
    <n v="-16"/>
    <n v="-66.67"/>
  </r>
  <r>
    <n v="48"/>
    <x v="47"/>
    <x v="19"/>
    <n v="15"/>
    <n v="70"/>
    <n v="-55"/>
    <n v="-78.569999999999993"/>
  </r>
  <r>
    <n v="49"/>
    <x v="48"/>
    <x v="18"/>
    <n v="87"/>
    <n v="4"/>
    <n v="83"/>
    <n v="2075"/>
  </r>
  <r>
    <n v="49"/>
    <x v="48"/>
    <x v="0"/>
    <n v="43"/>
    <n v="6"/>
    <n v="37"/>
    <n v="616.66999999999996"/>
  </r>
  <r>
    <n v="49"/>
    <x v="48"/>
    <x v="6"/>
    <n v="30"/>
    <n v="15"/>
    <n v="15"/>
    <n v="100"/>
  </r>
  <r>
    <n v="49"/>
    <x v="48"/>
    <x v="2"/>
    <n v="60"/>
    <n v="35"/>
    <n v="25"/>
    <n v="71.430000000000007"/>
  </r>
  <r>
    <n v="49"/>
    <x v="48"/>
    <x v="17"/>
    <n v="15"/>
    <n v="40"/>
    <n v="-25"/>
    <n v="-62.5"/>
  </r>
  <r>
    <n v="49"/>
    <x v="48"/>
    <x v="19"/>
    <n v="21"/>
    <n v="60"/>
    <n v="-39"/>
    <n v="-65"/>
  </r>
  <r>
    <n v="49"/>
    <x v="48"/>
    <x v="7"/>
    <n v="6"/>
    <n v="25"/>
    <n v="-19"/>
    <n v="-76"/>
  </r>
  <r>
    <n v="49"/>
    <x v="48"/>
    <x v="10"/>
    <n v="4"/>
    <n v="43"/>
    <n v="-39"/>
    <n v="-90.7"/>
  </r>
  <r>
    <n v="50"/>
    <x v="49"/>
    <x v="19"/>
    <n v="40"/>
    <n v="15"/>
    <n v="25"/>
    <n v="166.67"/>
  </r>
  <r>
    <n v="50"/>
    <x v="49"/>
    <x v="12"/>
    <n v="60"/>
    <n v="25"/>
    <n v="35"/>
    <n v="140"/>
  </r>
  <r>
    <n v="51"/>
    <x v="50"/>
    <x v="13"/>
    <n v="74"/>
    <n v="2"/>
    <n v="72"/>
    <n v="3600"/>
  </r>
  <r>
    <n v="51"/>
    <x v="50"/>
    <x v="15"/>
    <n v="48"/>
    <n v="2"/>
    <n v="46"/>
    <n v="2300"/>
  </r>
  <r>
    <n v="51"/>
    <x v="50"/>
    <x v="10"/>
    <n v="188"/>
    <n v="30"/>
    <n v="158"/>
    <n v="526.66999999999996"/>
  </r>
  <r>
    <n v="51"/>
    <x v="50"/>
    <x v="16"/>
    <n v="40"/>
    <n v="15"/>
    <n v="25"/>
    <n v="166.67"/>
  </r>
  <r>
    <n v="51"/>
    <x v="50"/>
    <x v="4"/>
    <n v="46"/>
    <n v="18"/>
    <n v="28"/>
    <n v="155.56"/>
  </r>
  <r>
    <n v="51"/>
    <x v="50"/>
    <x v="8"/>
    <n v="133"/>
    <n v="74"/>
    <n v="59"/>
    <n v="79.73"/>
  </r>
  <r>
    <n v="51"/>
    <x v="50"/>
    <x v="20"/>
    <n v="93"/>
    <n v="54"/>
    <n v="39"/>
    <n v="72.22"/>
  </r>
  <r>
    <n v="51"/>
    <x v="50"/>
    <x v="21"/>
    <n v="20"/>
    <n v="48"/>
    <n v="-28"/>
    <n v="-58.33"/>
  </r>
  <r>
    <n v="51"/>
    <x v="50"/>
    <x v="9"/>
    <n v="15"/>
    <n v="93"/>
    <n v="-78"/>
    <n v="-83.87"/>
  </r>
  <r>
    <n v="51"/>
    <x v="50"/>
    <x v="18"/>
    <n v="2"/>
    <n v="13"/>
    <n v="-11"/>
    <n v="-84.62"/>
  </r>
  <r>
    <n v="51"/>
    <x v="50"/>
    <x v="14"/>
    <n v="13"/>
    <n v="188"/>
    <n v="-175"/>
    <n v="-93.09"/>
  </r>
  <r>
    <n v="51"/>
    <x v="50"/>
    <x v="17"/>
    <n v="2"/>
    <n v="75"/>
    <n v="-73"/>
    <n v="-97.33"/>
  </r>
  <r>
    <n v="52"/>
    <x v="51"/>
    <x v="20"/>
    <n v="100"/>
    <n v="6"/>
    <n v="94"/>
    <n v="1566.67"/>
  </r>
  <r>
    <n v="52"/>
    <x v="51"/>
    <x v="12"/>
    <n v="107"/>
    <n v="9"/>
    <n v="98"/>
    <n v="1088.8900000000001"/>
  </r>
  <r>
    <n v="52"/>
    <x v="51"/>
    <x v="13"/>
    <n v="63"/>
    <n v="22"/>
    <n v="41"/>
    <n v="186.36"/>
  </r>
  <r>
    <n v="52"/>
    <x v="51"/>
    <x v="16"/>
    <n v="9"/>
    <n v="5"/>
    <n v="4"/>
    <n v="80"/>
  </r>
  <r>
    <n v="52"/>
    <x v="51"/>
    <x v="19"/>
    <n v="35"/>
    <n v="20"/>
    <n v="15"/>
    <n v="75"/>
  </r>
  <r>
    <n v="52"/>
    <x v="51"/>
    <x v="0"/>
    <n v="28"/>
    <n v="100"/>
    <n v="-72"/>
    <n v="-72"/>
  </r>
  <r>
    <n v="52"/>
    <x v="51"/>
    <x v="10"/>
    <n v="23"/>
    <n v="107"/>
    <n v="-84"/>
    <n v="-78.5"/>
  </r>
  <r>
    <n v="52"/>
    <x v="51"/>
    <x v="9"/>
    <n v="5"/>
    <n v="28"/>
    <n v="-23"/>
    <n v="-82.14"/>
  </r>
  <r>
    <n v="52"/>
    <x v="51"/>
    <x v="1"/>
    <n v="6"/>
    <n v="35"/>
    <n v="-29"/>
    <n v="-82.86"/>
  </r>
  <r>
    <n v="52"/>
    <x v="51"/>
    <x v="5"/>
    <n v="2"/>
    <n v="32"/>
    <n v="-30"/>
    <n v="-93.75"/>
  </r>
  <r>
    <n v="53"/>
    <x v="52"/>
    <x v="3"/>
    <n v="123"/>
    <n v="10"/>
    <n v="113"/>
    <n v="1130"/>
  </r>
  <r>
    <n v="53"/>
    <x v="52"/>
    <x v="13"/>
    <n v="22"/>
    <n v="3"/>
    <n v="19"/>
    <n v="633.33000000000004"/>
  </r>
  <r>
    <n v="53"/>
    <x v="52"/>
    <x v="8"/>
    <n v="105"/>
    <n v="22"/>
    <n v="83"/>
    <n v="377.27"/>
  </r>
  <r>
    <n v="53"/>
    <x v="52"/>
    <x v="11"/>
    <n v="130"/>
    <n v="30"/>
    <n v="100"/>
    <n v="333.33"/>
  </r>
  <r>
    <n v="53"/>
    <x v="52"/>
    <x v="19"/>
    <n v="65"/>
    <n v="25"/>
    <n v="40"/>
    <n v="160"/>
  </r>
  <r>
    <n v="53"/>
    <x v="52"/>
    <x v="17"/>
    <n v="36"/>
    <n v="15"/>
    <n v="21"/>
    <n v="140"/>
  </r>
  <r>
    <n v="53"/>
    <x v="52"/>
    <x v="20"/>
    <n v="43"/>
    <n v="21"/>
    <n v="22"/>
    <n v="104.76"/>
  </r>
  <r>
    <n v="53"/>
    <x v="52"/>
    <x v="4"/>
    <n v="28"/>
    <n v="65"/>
    <n v="-37"/>
    <n v="-56.92"/>
  </r>
  <r>
    <n v="53"/>
    <x v="52"/>
    <x v="16"/>
    <n v="10"/>
    <n v="37"/>
    <n v="-27"/>
    <n v="-72.97"/>
  </r>
  <r>
    <n v="53"/>
    <x v="52"/>
    <x v="14"/>
    <n v="29"/>
    <n v="123"/>
    <n v="-94"/>
    <n v="-76.42"/>
  </r>
  <r>
    <n v="53"/>
    <x v="52"/>
    <x v="2"/>
    <n v="25"/>
    <n v="130"/>
    <n v="-105"/>
    <n v="-80.77"/>
  </r>
  <r>
    <n v="53"/>
    <x v="52"/>
    <x v="18"/>
    <n v="3"/>
    <n v="29"/>
    <n v="-26"/>
    <n v="-89.66"/>
  </r>
  <r>
    <n v="54"/>
    <x v="53"/>
    <x v="19"/>
    <n v="141"/>
    <n v="6"/>
    <n v="135"/>
    <n v="2250"/>
  </r>
  <r>
    <n v="54"/>
    <x v="53"/>
    <x v="21"/>
    <n v="114"/>
    <n v="15"/>
    <n v="99"/>
    <n v="660"/>
  </r>
  <r>
    <n v="54"/>
    <x v="53"/>
    <x v="3"/>
    <n v="115"/>
    <n v="36"/>
    <n v="79"/>
    <n v="219.44"/>
  </r>
  <r>
    <n v="54"/>
    <x v="53"/>
    <x v="15"/>
    <n v="15"/>
    <n v="5"/>
    <n v="10"/>
    <n v="200"/>
  </r>
  <r>
    <n v="54"/>
    <x v="53"/>
    <x v="7"/>
    <n v="49"/>
    <n v="20"/>
    <n v="29"/>
    <n v="145"/>
  </r>
  <r>
    <n v="54"/>
    <x v="53"/>
    <x v="14"/>
    <n v="35"/>
    <n v="19"/>
    <n v="16"/>
    <n v="84.21"/>
  </r>
  <r>
    <n v="54"/>
    <x v="53"/>
    <x v="4"/>
    <n v="24"/>
    <n v="141"/>
    <n v="-117"/>
    <n v="-82.98"/>
  </r>
  <r>
    <n v="54"/>
    <x v="53"/>
    <x v="10"/>
    <n v="19"/>
    <n v="115"/>
    <n v="-96"/>
    <n v="-83.48"/>
  </r>
  <r>
    <n v="54"/>
    <x v="53"/>
    <x v="11"/>
    <n v="10"/>
    <n v="114"/>
    <n v="-104"/>
    <n v="-91.23"/>
  </r>
  <r>
    <n v="55"/>
    <x v="54"/>
    <x v="19"/>
    <n v="180"/>
    <n v="10"/>
    <n v="170"/>
    <n v="1700"/>
  </r>
  <r>
    <n v="55"/>
    <x v="54"/>
    <x v="11"/>
    <n v="135"/>
    <n v="12"/>
    <n v="123"/>
    <n v="1025"/>
  </r>
  <r>
    <n v="55"/>
    <x v="54"/>
    <x v="8"/>
    <n v="185"/>
    <n v="29"/>
    <n v="156"/>
    <n v="537.92999999999995"/>
  </r>
  <r>
    <n v="55"/>
    <x v="54"/>
    <x v="3"/>
    <n v="21"/>
    <n v="4"/>
    <n v="17"/>
    <n v="425"/>
  </r>
  <r>
    <n v="55"/>
    <x v="54"/>
    <x v="10"/>
    <n v="60"/>
    <n v="18"/>
    <n v="42"/>
    <n v="233.33"/>
  </r>
  <r>
    <n v="55"/>
    <x v="54"/>
    <x v="20"/>
    <n v="43"/>
    <n v="14"/>
    <n v="29"/>
    <n v="207.14"/>
  </r>
  <r>
    <n v="55"/>
    <x v="54"/>
    <x v="15"/>
    <n v="40"/>
    <n v="20"/>
    <n v="20"/>
    <n v="100"/>
  </r>
  <r>
    <n v="55"/>
    <x v="54"/>
    <x v="9"/>
    <n v="12"/>
    <n v="25"/>
    <n v="-13"/>
    <n v="-52"/>
  </r>
  <r>
    <n v="55"/>
    <x v="54"/>
    <x v="7"/>
    <n v="14"/>
    <n v="32"/>
    <n v="-18"/>
    <n v="-56.25"/>
  </r>
  <r>
    <n v="55"/>
    <x v="54"/>
    <x v="16"/>
    <n v="4"/>
    <n v="12"/>
    <n v="-8"/>
    <n v="-66.67"/>
  </r>
  <r>
    <n v="55"/>
    <x v="54"/>
    <x v="21"/>
    <n v="12"/>
    <n v="40"/>
    <n v="-28"/>
    <n v="-70"/>
  </r>
  <r>
    <n v="55"/>
    <x v="54"/>
    <x v="4"/>
    <n v="32"/>
    <n v="180"/>
    <n v="-148"/>
    <n v="-82.22"/>
  </r>
  <r>
    <n v="55"/>
    <x v="54"/>
    <x v="2"/>
    <n v="10"/>
    <n v="135"/>
    <n v="-125"/>
    <n v="-92.59"/>
  </r>
  <r>
    <n v="55"/>
    <x v="54"/>
    <x v="5"/>
    <n v="2"/>
    <n v="185"/>
    <n v="-183"/>
    <n v="-98.92"/>
  </r>
  <r>
    <n v="56"/>
    <x v="55"/>
    <x v="6"/>
    <n v="24"/>
    <n v="2"/>
    <n v="22"/>
    <n v="1100"/>
  </r>
  <r>
    <n v="56"/>
    <x v="55"/>
    <x v="20"/>
    <n v="100"/>
    <n v="30"/>
    <n v="70"/>
    <n v="233.33"/>
  </r>
  <r>
    <n v="56"/>
    <x v="55"/>
    <x v="1"/>
    <n v="154"/>
    <n v="50"/>
    <n v="104"/>
    <n v="208"/>
  </r>
  <r>
    <n v="56"/>
    <x v="55"/>
    <x v="2"/>
    <n v="75"/>
    <n v="38"/>
    <n v="37"/>
    <n v="97.37"/>
  </r>
  <r>
    <n v="56"/>
    <x v="55"/>
    <x v="11"/>
    <n v="38"/>
    <n v="20"/>
    <n v="18"/>
    <n v="90"/>
  </r>
  <r>
    <n v="56"/>
    <x v="55"/>
    <x v="9"/>
    <n v="80"/>
    <n v="47"/>
    <n v="33"/>
    <n v="70.209999999999994"/>
  </r>
  <r>
    <n v="56"/>
    <x v="55"/>
    <x v="21"/>
    <n v="20"/>
    <n v="12"/>
    <n v="8"/>
    <n v="66.67"/>
  </r>
  <r>
    <n v="56"/>
    <x v="55"/>
    <x v="19"/>
    <n v="113"/>
    <n v="75"/>
    <n v="38"/>
    <n v="50.67"/>
  </r>
  <r>
    <n v="56"/>
    <x v="55"/>
    <x v="0"/>
    <n v="47"/>
    <n v="100"/>
    <n v="-53"/>
    <n v="-53"/>
  </r>
  <r>
    <n v="56"/>
    <x v="55"/>
    <x v="4"/>
    <n v="50"/>
    <n v="113"/>
    <n v="-63"/>
    <n v="-55.75"/>
  </r>
  <r>
    <n v="56"/>
    <x v="55"/>
    <x v="18"/>
    <n v="37"/>
    <n v="104"/>
    <n v="-67"/>
    <n v="-64.42"/>
  </r>
  <r>
    <n v="56"/>
    <x v="55"/>
    <x v="7"/>
    <n v="30"/>
    <n v="154"/>
    <n v="-124"/>
    <n v="-80.52"/>
  </r>
  <r>
    <n v="57"/>
    <x v="56"/>
    <x v="15"/>
    <n v="16"/>
    <n v="2"/>
    <n v="14"/>
    <n v="700"/>
  </r>
  <r>
    <n v="57"/>
    <x v="56"/>
    <x v="14"/>
    <n v="64"/>
    <n v="14"/>
    <n v="50"/>
    <n v="357.14"/>
  </r>
  <r>
    <n v="57"/>
    <x v="56"/>
    <x v="21"/>
    <n v="50"/>
    <n v="16"/>
    <n v="34"/>
    <n v="212.5"/>
  </r>
  <r>
    <n v="57"/>
    <x v="56"/>
    <x v="13"/>
    <n v="45"/>
    <n v="20"/>
    <n v="25"/>
    <n v="125"/>
  </r>
  <r>
    <n v="57"/>
    <x v="56"/>
    <x v="20"/>
    <n v="10"/>
    <n v="5"/>
    <n v="5"/>
    <n v="100"/>
  </r>
  <r>
    <n v="57"/>
    <x v="56"/>
    <x v="0"/>
    <n v="20"/>
    <n v="10"/>
    <n v="10"/>
    <n v="100"/>
  </r>
  <r>
    <n v="57"/>
    <x v="56"/>
    <x v="3"/>
    <n v="40"/>
    <n v="20"/>
    <n v="20"/>
    <n v="100"/>
  </r>
  <r>
    <n v="57"/>
    <x v="56"/>
    <x v="2"/>
    <n v="20"/>
    <n v="50"/>
    <n v="-30"/>
    <n v="-60"/>
  </r>
  <r>
    <n v="57"/>
    <x v="56"/>
    <x v="12"/>
    <n v="14"/>
    <n v="40"/>
    <n v="-26"/>
    <n v="-65"/>
  </r>
  <r>
    <n v="57"/>
    <x v="56"/>
    <x v="7"/>
    <n v="5"/>
    <n v="15"/>
    <n v="-10"/>
    <n v="-66.67"/>
  </r>
  <r>
    <n v="57"/>
    <x v="56"/>
    <x v="18"/>
    <n v="20"/>
    <n v="64"/>
    <n v="-44"/>
    <n v="-68.75"/>
  </r>
  <r>
    <n v="57"/>
    <x v="56"/>
    <x v="17"/>
    <n v="2"/>
    <n v="65"/>
    <n v="-63"/>
    <n v="-96.92"/>
  </r>
  <r>
    <n v="58"/>
    <x v="57"/>
    <x v="16"/>
    <n v="79"/>
    <n v="6"/>
    <n v="73"/>
    <n v="1216.67"/>
  </r>
  <r>
    <n v="58"/>
    <x v="57"/>
    <x v="11"/>
    <n v="95"/>
    <n v="30"/>
    <n v="65"/>
    <n v="216.67"/>
  </r>
  <r>
    <n v="58"/>
    <x v="57"/>
    <x v="14"/>
    <n v="90"/>
    <n v="42"/>
    <n v="48"/>
    <n v="114.29"/>
  </r>
  <r>
    <n v="58"/>
    <x v="57"/>
    <x v="18"/>
    <n v="42"/>
    <n v="90"/>
    <n v="-48"/>
    <n v="-53.33"/>
  </r>
  <r>
    <n v="58"/>
    <x v="57"/>
    <x v="7"/>
    <n v="20"/>
    <n v="95"/>
    <n v="-75"/>
    <n v="-78.95"/>
  </r>
  <r>
    <n v="58"/>
    <x v="57"/>
    <x v="9"/>
    <n v="6"/>
    <n v="30"/>
    <n v="-24"/>
    <n v="-80"/>
  </r>
  <r>
    <n v="59"/>
    <x v="58"/>
    <x v="8"/>
    <n v="322"/>
    <n v="4"/>
    <n v="318"/>
    <n v="7950"/>
  </r>
  <r>
    <n v="59"/>
    <x v="58"/>
    <x v="3"/>
    <n v="110"/>
    <n v="13"/>
    <n v="97"/>
    <n v="746.15"/>
  </r>
  <r>
    <n v="59"/>
    <x v="58"/>
    <x v="2"/>
    <n v="45"/>
    <n v="12"/>
    <n v="33"/>
    <n v="275"/>
  </r>
  <r>
    <n v="59"/>
    <x v="58"/>
    <x v="20"/>
    <n v="52"/>
    <n v="17"/>
    <n v="35"/>
    <n v="205.88"/>
  </r>
  <r>
    <n v="59"/>
    <x v="58"/>
    <x v="19"/>
    <n v="106"/>
    <n v="45"/>
    <n v="61"/>
    <n v="135.56"/>
  </r>
  <r>
    <n v="59"/>
    <x v="58"/>
    <x v="14"/>
    <n v="147"/>
    <n v="65"/>
    <n v="82"/>
    <n v="126.15"/>
  </r>
  <r>
    <n v="59"/>
    <x v="58"/>
    <x v="6"/>
    <n v="40"/>
    <n v="21"/>
    <n v="19"/>
    <n v="90.48"/>
  </r>
  <r>
    <n v="59"/>
    <x v="58"/>
    <x v="0"/>
    <n v="85"/>
    <n v="52"/>
    <n v="33"/>
    <n v="63.46"/>
  </r>
  <r>
    <n v="59"/>
    <x v="58"/>
    <x v="18"/>
    <n v="40"/>
    <n v="147"/>
    <n v="-107"/>
    <n v="-72.790000000000006"/>
  </r>
  <r>
    <n v="59"/>
    <x v="58"/>
    <x v="7"/>
    <n v="17"/>
    <n v="64"/>
    <n v="-47"/>
    <n v="-73.44"/>
  </r>
  <r>
    <n v="59"/>
    <x v="58"/>
    <x v="17"/>
    <n v="21"/>
    <n v="100"/>
    <n v="-79"/>
    <n v="-79"/>
  </r>
  <r>
    <n v="59"/>
    <x v="58"/>
    <x v="11"/>
    <n v="12"/>
    <n v="58"/>
    <n v="-46"/>
    <n v="-79.31"/>
  </r>
  <r>
    <n v="59"/>
    <x v="58"/>
    <x v="16"/>
    <n v="13"/>
    <n v="85"/>
    <n v="-72"/>
    <n v="-84.71"/>
  </r>
  <r>
    <n v="59"/>
    <x v="58"/>
    <x v="13"/>
    <n v="4"/>
    <n v="40"/>
    <n v="-36"/>
    <n v="-90"/>
  </r>
  <r>
    <n v="60"/>
    <x v="59"/>
    <x v="14"/>
    <n v="156"/>
    <n v="15"/>
    <n v="141"/>
    <n v="940"/>
  </r>
  <r>
    <n v="60"/>
    <x v="59"/>
    <x v="12"/>
    <n v="65"/>
    <n v="10"/>
    <n v="55"/>
    <n v="550"/>
  </r>
  <r>
    <n v="60"/>
    <x v="59"/>
    <x v="0"/>
    <n v="125"/>
    <n v="24"/>
    <n v="101"/>
    <n v="420.83"/>
  </r>
  <r>
    <n v="60"/>
    <x v="59"/>
    <x v="16"/>
    <n v="135"/>
    <n v="30"/>
    <n v="105"/>
    <n v="350"/>
  </r>
  <r>
    <n v="60"/>
    <x v="59"/>
    <x v="17"/>
    <n v="76"/>
    <n v="40"/>
    <n v="36"/>
    <n v="90"/>
  </r>
  <r>
    <n v="60"/>
    <x v="59"/>
    <x v="21"/>
    <n v="143"/>
    <n v="76"/>
    <n v="67"/>
    <n v="88.16"/>
  </r>
  <r>
    <n v="60"/>
    <x v="59"/>
    <x v="1"/>
    <n v="106"/>
    <n v="60"/>
    <n v="46"/>
    <n v="76.67"/>
  </r>
  <r>
    <n v="60"/>
    <x v="59"/>
    <x v="8"/>
    <n v="174"/>
    <n v="110"/>
    <n v="64"/>
    <n v="58.18"/>
  </r>
  <r>
    <n v="60"/>
    <x v="59"/>
    <x v="7"/>
    <n v="35"/>
    <n v="106"/>
    <n v="-71"/>
    <n v="-66.98"/>
  </r>
  <r>
    <n v="60"/>
    <x v="59"/>
    <x v="9"/>
    <n v="30"/>
    <n v="125"/>
    <n v="-95"/>
    <n v="-76"/>
  </r>
  <r>
    <n v="60"/>
    <x v="59"/>
    <x v="10"/>
    <n v="15"/>
    <n v="65"/>
    <n v="-50"/>
    <n v="-76.92"/>
  </r>
  <r>
    <n v="60"/>
    <x v="59"/>
    <x v="3"/>
    <n v="10"/>
    <n v="135"/>
    <n v="-125"/>
    <n v="-92.59"/>
  </r>
  <r>
    <n v="60"/>
    <x v="59"/>
    <x v="5"/>
    <n v="2"/>
    <n v="174"/>
    <n v="-172"/>
    <n v="-98.85"/>
  </r>
  <r>
    <n v="61"/>
    <x v="60"/>
    <x v="19"/>
    <n v="115"/>
    <n v="16"/>
    <n v="99"/>
    <n v="618.75"/>
  </r>
  <r>
    <n v="61"/>
    <x v="60"/>
    <x v="0"/>
    <n v="120"/>
    <n v="30"/>
    <n v="90"/>
    <n v="300"/>
  </r>
  <r>
    <n v="61"/>
    <x v="60"/>
    <x v="8"/>
    <n v="97"/>
    <n v="30"/>
    <n v="67"/>
    <n v="223.33"/>
  </r>
  <r>
    <n v="61"/>
    <x v="60"/>
    <x v="18"/>
    <n v="50"/>
    <n v="30"/>
    <n v="20"/>
    <n v="66.67"/>
  </r>
  <r>
    <n v="61"/>
    <x v="60"/>
    <x v="1"/>
    <n v="40"/>
    <n v="115"/>
    <n v="-75"/>
    <n v="-65.22"/>
  </r>
  <r>
    <n v="61"/>
    <x v="60"/>
    <x v="9"/>
    <n v="20"/>
    <n v="120"/>
    <n v="-100"/>
    <n v="-83.33"/>
  </r>
  <r>
    <n v="62"/>
    <x v="61"/>
    <x v="7"/>
    <n v="60"/>
    <n v="3"/>
    <n v="57"/>
    <n v="1900"/>
  </r>
  <r>
    <n v="62"/>
    <x v="61"/>
    <x v="3"/>
    <n v="68"/>
    <n v="10"/>
    <n v="58"/>
    <n v="580"/>
  </r>
  <r>
    <n v="62"/>
    <x v="61"/>
    <x v="9"/>
    <n v="95"/>
    <n v="20"/>
    <n v="75"/>
    <n v="375"/>
  </r>
  <r>
    <n v="62"/>
    <x v="61"/>
    <x v="17"/>
    <n v="52"/>
    <n v="15"/>
    <n v="37"/>
    <n v="246.67"/>
  </r>
  <r>
    <n v="62"/>
    <x v="61"/>
    <x v="2"/>
    <n v="75"/>
    <n v="30"/>
    <n v="45"/>
    <n v="150"/>
  </r>
  <r>
    <n v="62"/>
    <x v="61"/>
    <x v="13"/>
    <n v="156"/>
    <n v="64"/>
    <n v="92"/>
    <n v="143.75"/>
  </r>
  <r>
    <n v="62"/>
    <x v="61"/>
    <x v="6"/>
    <n v="125"/>
    <n v="52"/>
    <n v="73"/>
    <n v="140.38"/>
  </r>
  <r>
    <n v="62"/>
    <x v="61"/>
    <x v="14"/>
    <n v="98"/>
    <n v="42"/>
    <n v="56"/>
    <n v="133.33000000000001"/>
  </r>
  <r>
    <n v="62"/>
    <x v="61"/>
    <x v="19"/>
    <n v="35"/>
    <n v="75"/>
    <n v="-40"/>
    <n v="-53.33"/>
  </r>
  <r>
    <n v="62"/>
    <x v="61"/>
    <x v="15"/>
    <n v="28"/>
    <n v="125"/>
    <n v="-97"/>
    <n v="-77.599999999999994"/>
  </r>
  <r>
    <n v="62"/>
    <x v="61"/>
    <x v="8"/>
    <n v="33"/>
    <n v="156"/>
    <n v="-123"/>
    <n v="-78.849999999999994"/>
  </r>
  <r>
    <n v="62"/>
    <x v="61"/>
    <x v="16"/>
    <n v="10"/>
    <n v="95"/>
    <n v="-85"/>
    <n v="-89.47"/>
  </r>
  <r>
    <n v="62"/>
    <x v="61"/>
    <x v="1"/>
    <n v="3"/>
    <n v="35"/>
    <n v="-32"/>
    <n v="-91.43"/>
  </r>
  <r>
    <n v="63"/>
    <x v="62"/>
    <x v="15"/>
    <n v="80"/>
    <n v="13"/>
    <n v="67"/>
    <n v="515.38"/>
  </r>
  <r>
    <n v="63"/>
    <x v="62"/>
    <x v="2"/>
    <n v="65"/>
    <n v="16"/>
    <n v="49"/>
    <n v="306.25"/>
  </r>
  <r>
    <n v="63"/>
    <x v="62"/>
    <x v="0"/>
    <n v="24"/>
    <n v="6"/>
    <n v="18"/>
    <n v="300"/>
  </r>
  <r>
    <n v="63"/>
    <x v="62"/>
    <x v="13"/>
    <n v="105"/>
    <n v="30"/>
    <n v="75"/>
    <n v="250"/>
  </r>
  <r>
    <n v="63"/>
    <x v="62"/>
    <x v="10"/>
    <n v="30"/>
    <n v="9"/>
    <n v="21"/>
    <n v="233.33"/>
  </r>
  <r>
    <n v="63"/>
    <x v="62"/>
    <x v="12"/>
    <n v="9"/>
    <n v="20"/>
    <n v="-11"/>
    <n v="-55"/>
  </r>
  <r>
    <n v="63"/>
    <x v="62"/>
    <x v="8"/>
    <n v="42"/>
    <n v="105"/>
    <n v="-63"/>
    <n v="-60"/>
  </r>
  <r>
    <n v="63"/>
    <x v="62"/>
    <x v="11"/>
    <n v="16"/>
    <n v="80"/>
    <n v="-64"/>
    <n v="-80"/>
  </r>
  <r>
    <n v="63"/>
    <x v="62"/>
    <x v="20"/>
    <n v="6"/>
    <n v="35"/>
    <n v="-29"/>
    <n v="-82.86"/>
  </r>
  <r>
    <n v="64"/>
    <x v="63"/>
    <x v="19"/>
    <n v="71"/>
    <n v="7"/>
    <n v="64"/>
    <n v="914.29"/>
  </r>
  <r>
    <n v="64"/>
    <x v="63"/>
    <x v="21"/>
    <n v="85"/>
    <n v="9"/>
    <n v="76"/>
    <n v="844.44"/>
  </r>
  <r>
    <n v="64"/>
    <x v="63"/>
    <x v="16"/>
    <n v="43"/>
    <n v="9"/>
    <n v="34"/>
    <n v="377.78"/>
  </r>
  <r>
    <n v="64"/>
    <x v="63"/>
    <x v="8"/>
    <n v="45"/>
    <n v="12"/>
    <n v="33"/>
    <n v="275"/>
  </r>
  <r>
    <n v="64"/>
    <x v="63"/>
    <x v="14"/>
    <n v="111"/>
    <n v="35"/>
    <n v="76"/>
    <n v="217.14"/>
  </r>
  <r>
    <n v="64"/>
    <x v="63"/>
    <x v="5"/>
    <n v="132"/>
    <n v="45"/>
    <n v="87"/>
    <n v="193.33"/>
  </r>
  <r>
    <n v="64"/>
    <x v="63"/>
    <x v="11"/>
    <n v="30"/>
    <n v="85"/>
    <n v="-55"/>
    <n v="-64.709999999999994"/>
  </r>
  <r>
    <n v="64"/>
    <x v="63"/>
    <x v="13"/>
    <n v="12"/>
    <n v="35"/>
    <n v="-23"/>
    <n v="-65.709999999999994"/>
  </r>
  <r>
    <n v="64"/>
    <x v="63"/>
    <x v="18"/>
    <n v="35"/>
    <n v="111"/>
    <n v="-76"/>
    <n v="-68.47"/>
  </r>
  <r>
    <n v="64"/>
    <x v="63"/>
    <x v="2"/>
    <n v="7"/>
    <n v="30"/>
    <n v="-23"/>
    <n v="-76.67"/>
  </r>
  <r>
    <n v="64"/>
    <x v="63"/>
    <x v="9"/>
    <n v="9"/>
    <n v="54"/>
    <n v="-45"/>
    <n v="-83.33"/>
  </r>
  <r>
    <n v="65"/>
    <x v="64"/>
    <x v="18"/>
    <n v="64"/>
    <n v="15"/>
    <n v="49"/>
    <n v="326.67"/>
  </r>
  <r>
    <n v="65"/>
    <x v="64"/>
    <x v="19"/>
    <n v="63"/>
    <n v="20"/>
    <n v="43"/>
    <n v="215"/>
  </r>
  <r>
    <n v="65"/>
    <x v="64"/>
    <x v="16"/>
    <n v="37"/>
    <n v="21"/>
    <n v="16"/>
    <n v="76.19"/>
  </r>
  <r>
    <n v="65"/>
    <x v="64"/>
    <x v="3"/>
    <n v="65"/>
    <n v="37"/>
    <n v="28"/>
    <n v="75.680000000000007"/>
  </r>
  <r>
    <n v="65"/>
    <x v="64"/>
    <x v="9"/>
    <n v="21"/>
    <n v="12"/>
    <n v="9"/>
    <n v="75"/>
  </r>
  <r>
    <n v="65"/>
    <x v="64"/>
    <x v="10"/>
    <n v="82"/>
    <n v="50"/>
    <n v="32"/>
    <n v="64"/>
  </r>
  <r>
    <n v="65"/>
    <x v="64"/>
    <x v="7"/>
    <n v="36"/>
    <n v="74"/>
    <n v="-38"/>
    <n v="-51.35"/>
  </r>
  <r>
    <n v="65"/>
    <x v="64"/>
    <x v="0"/>
    <n v="12"/>
    <n v="30"/>
    <n v="-18"/>
    <n v="-60"/>
  </r>
  <r>
    <n v="65"/>
    <x v="64"/>
    <x v="8"/>
    <n v="21"/>
    <n v="64"/>
    <n v="-43"/>
    <n v="-67.19"/>
  </r>
  <r>
    <n v="65"/>
    <x v="64"/>
    <x v="14"/>
    <n v="15"/>
    <n v="82"/>
    <n v="-67"/>
    <n v="-81.709999999999994"/>
  </r>
  <r>
    <n v="66"/>
    <x v="65"/>
    <x v="10"/>
    <n v="50"/>
    <n v="4"/>
    <n v="46"/>
    <n v="1150"/>
  </r>
  <r>
    <n v="66"/>
    <x v="65"/>
    <x v="7"/>
    <n v="24"/>
    <n v="10"/>
    <n v="14"/>
    <n v="140"/>
  </r>
  <r>
    <n v="66"/>
    <x v="65"/>
    <x v="19"/>
    <n v="60"/>
    <n v="30"/>
    <n v="30"/>
    <n v="100"/>
  </r>
  <r>
    <n v="66"/>
    <x v="65"/>
    <x v="1"/>
    <n v="10"/>
    <n v="60"/>
    <n v="-50"/>
    <n v="-83.33"/>
  </r>
  <r>
    <n v="66"/>
    <x v="65"/>
    <x v="16"/>
    <n v="4"/>
    <n v="24"/>
    <n v="-20"/>
    <n v="-83.33"/>
  </r>
  <r>
    <n v="66"/>
    <x v="65"/>
    <x v="5"/>
    <n v="1"/>
    <n v="50"/>
    <n v="-49"/>
    <n v="-98"/>
  </r>
  <r>
    <n v="67"/>
    <x v="66"/>
    <x v="18"/>
    <n v="30"/>
    <n v="3"/>
    <n v="27"/>
    <n v="900"/>
  </r>
  <r>
    <n v="67"/>
    <x v="66"/>
    <x v="1"/>
    <n v="30"/>
    <n v="5"/>
    <n v="25"/>
    <n v="500"/>
  </r>
  <r>
    <n v="67"/>
    <x v="66"/>
    <x v="16"/>
    <n v="25"/>
    <n v="7"/>
    <n v="18"/>
    <n v="257.14"/>
  </r>
  <r>
    <n v="67"/>
    <x v="66"/>
    <x v="13"/>
    <n v="64"/>
    <n v="30"/>
    <n v="34"/>
    <n v="113.33"/>
  </r>
  <r>
    <n v="67"/>
    <x v="66"/>
    <x v="8"/>
    <n v="20"/>
    <n v="64"/>
    <n v="-44"/>
    <n v="-68.75"/>
  </r>
  <r>
    <n v="67"/>
    <x v="66"/>
    <x v="7"/>
    <n v="7"/>
    <n v="30"/>
    <n v="-23"/>
    <n v="-76.67"/>
  </r>
  <r>
    <n v="67"/>
    <x v="66"/>
    <x v="10"/>
    <n v="3"/>
    <n v="25"/>
    <n v="-22"/>
    <n v="-88"/>
  </r>
  <r>
    <n v="68"/>
    <x v="67"/>
    <x v="11"/>
    <n v="68"/>
    <n v="4"/>
    <n v="64"/>
    <n v="1600"/>
  </r>
  <r>
    <n v="68"/>
    <x v="67"/>
    <x v="6"/>
    <n v="38"/>
    <n v="3"/>
    <n v="35"/>
    <n v="1166.67"/>
  </r>
  <r>
    <n v="68"/>
    <x v="67"/>
    <x v="10"/>
    <n v="73"/>
    <n v="6"/>
    <n v="67"/>
    <n v="1116.67"/>
  </r>
  <r>
    <n v="68"/>
    <x v="67"/>
    <x v="3"/>
    <n v="85"/>
    <n v="10"/>
    <n v="75"/>
    <n v="750"/>
  </r>
  <r>
    <n v="68"/>
    <x v="67"/>
    <x v="1"/>
    <n v="36"/>
    <n v="21"/>
    <n v="15"/>
    <n v="71.430000000000007"/>
  </r>
  <r>
    <n v="68"/>
    <x v="67"/>
    <x v="7"/>
    <n v="55"/>
    <n v="36"/>
    <n v="19"/>
    <n v="52.78"/>
  </r>
  <r>
    <n v="68"/>
    <x v="67"/>
    <x v="19"/>
    <n v="21"/>
    <n v="66"/>
    <n v="-45"/>
    <n v="-68.180000000000007"/>
  </r>
  <r>
    <n v="68"/>
    <x v="67"/>
    <x v="16"/>
    <n v="10"/>
    <n v="33"/>
    <n v="-23"/>
    <n v="-69.7"/>
  </r>
  <r>
    <n v="68"/>
    <x v="67"/>
    <x v="21"/>
    <n v="4"/>
    <n v="20"/>
    <n v="-16"/>
    <n v="-80"/>
  </r>
  <r>
    <n v="68"/>
    <x v="67"/>
    <x v="12"/>
    <n v="6"/>
    <n v="85"/>
    <n v="-79"/>
    <n v="-92.94"/>
  </r>
  <r>
    <n v="69"/>
    <x v="68"/>
    <x v="0"/>
    <n v="85"/>
    <n v="10"/>
    <n v="75"/>
    <n v="750"/>
  </r>
  <r>
    <n v="69"/>
    <x v="68"/>
    <x v="8"/>
    <n v="66"/>
    <n v="19"/>
    <n v="47"/>
    <n v="247.37"/>
  </r>
  <r>
    <n v="69"/>
    <x v="68"/>
    <x v="21"/>
    <n v="68"/>
    <n v="23"/>
    <n v="45"/>
    <n v="195.65"/>
  </r>
  <r>
    <n v="69"/>
    <x v="68"/>
    <x v="7"/>
    <n v="28"/>
    <n v="10"/>
    <n v="18"/>
    <n v="180"/>
  </r>
  <r>
    <n v="69"/>
    <x v="68"/>
    <x v="16"/>
    <n v="45"/>
    <n v="20"/>
    <n v="25"/>
    <n v="125"/>
  </r>
  <r>
    <n v="69"/>
    <x v="68"/>
    <x v="12"/>
    <n v="118"/>
    <n v="55"/>
    <n v="63"/>
    <n v="114.55"/>
  </r>
  <r>
    <n v="69"/>
    <x v="68"/>
    <x v="18"/>
    <n v="50"/>
    <n v="24"/>
    <n v="26"/>
    <n v="108.33"/>
  </r>
  <r>
    <n v="69"/>
    <x v="68"/>
    <x v="13"/>
    <n v="19"/>
    <n v="50"/>
    <n v="-31"/>
    <n v="-62"/>
  </r>
  <r>
    <n v="69"/>
    <x v="68"/>
    <x v="20"/>
    <n v="10"/>
    <n v="28"/>
    <n v="-18"/>
    <n v="-64.290000000000006"/>
  </r>
  <r>
    <n v="69"/>
    <x v="68"/>
    <x v="1"/>
    <n v="10"/>
    <n v="35"/>
    <n v="-25"/>
    <n v="-71.430000000000007"/>
  </r>
  <r>
    <n v="69"/>
    <x v="68"/>
    <x v="9"/>
    <n v="20"/>
    <n v="85"/>
    <n v="-65"/>
    <n v="-76.47"/>
  </r>
  <r>
    <n v="69"/>
    <x v="68"/>
    <x v="10"/>
    <n v="24"/>
    <n v="118"/>
    <n v="-94"/>
    <n v="-79.66"/>
  </r>
  <r>
    <n v="70"/>
    <x v="69"/>
    <x v="19"/>
    <n v="25"/>
    <n v="8"/>
    <n v="17"/>
    <n v="212.5"/>
  </r>
  <r>
    <n v="70"/>
    <x v="69"/>
    <x v="3"/>
    <n v="116"/>
    <n v="40"/>
    <n v="76"/>
    <n v="190"/>
  </r>
  <r>
    <n v="70"/>
    <x v="69"/>
    <x v="4"/>
    <n v="72"/>
    <n v="25"/>
    <n v="47"/>
    <n v="188"/>
  </r>
  <r>
    <n v="70"/>
    <x v="69"/>
    <x v="14"/>
    <n v="96"/>
    <n v="35"/>
    <n v="61"/>
    <n v="174.29"/>
  </r>
  <r>
    <n v="70"/>
    <x v="69"/>
    <x v="9"/>
    <n v="35"/>
    <n v="15"/>
    <n v="20"/>
    <n v="133.33000000000001"/>
  </r>
  <r>
    <n v="70"/>
    <x v="69"/>
    <x v="0"/>
    <n v="15"/>
    <n v="7"/>
    <n v="8"/>
    <n v="114.29"/>
  </r>
  <r>
    <n v="70"/>
    <x v="69"/>
    <x v="7"/>
    <n v="7"/>
    <n v="20"/>
    <n v="-13"/>
    <n v="-65"/>
  </r>
  <r>
    <n v="70"/>
    <x v="69"/>
    <x v="12"/>
    <n v="40"/>
    <n v="116"/>
    <n v="-76"/>
    <n v="-65.52"/>
  </r>
  <r>
    <n v="70"/>
    <x v="69"/>
    <x v="1"/>
    <n v="20"/>
    <n v="72"/>
    <n v="-52"/>
    <n v="-72.22"/>
  </r>
  <r>
    <n v="70"/>
    <x v="69"/>
    <x v="2"/>
    <n v="8"/>
    <n v="60"/>
    <n v="-52"/>
    <n v="-86.67"/>
  </r>
  <r>
    <n v="71"/>
    <x v="70"/>
    <x v="11"/>
    <n v="161"/>
    <n v="5"/>
    <n v="156"/>
    <n v="3120"/>
  </r>
  <r>
    <n v="71"/>
    <x v="70"/>
    <x v="15"/>
    <n v="70"/>
    <n v="5"/>
    <n v="65"/>
    <n v="1300"/>
  </r>
  <r>
    <n v="71"/>
    <x v="70"/>
    <x v="8"/>
    <n v="197"/>
    <n v="35"/>
    <n v="162"/>
    <n v="462.86"/>
  </r>
  <r>
    <n v="71"/>
    <x v="70"/>
    <x v="3"/>
    <n v="118"/>
    <n v="26"/>
    <n v="92"/>
    <n v="353.85"/>
  </r>
  <r>
    <n v="71"/>
    <x v="70"/>
    <x v="0"/>
    <n v="39"/>
    <n v="9"/>
    <n v="30"/>
    <n v="333.33"/>
  </r>
  <r>
    <n v="71"/>
    <x v="70"/>
    <x v="14"/>
    <n v="55"/>
    <n v="28"/>
    <n v="27"/>
    <n v="96.43"/>
  </r>
  <r>
    <n v="71"/>
    <x v="70"/>
    <x v="9"/>
    <n v="65"/>
    <n v="39"/>
    <n v="26"/>
    <n v="66.67"/>
  </r>
  <r>
    <n v="71"/>
    <x v="70"/>
    <x v="2"/>
    <n v="75"/>
    <n v="161"/>
    <n v="-86"/>
    <n v="-53.42"/>
  </r>
  <r>
    <n v="71"/>
    <x v="70"/>
    <x v="16"/>
    <n v="26"/>
    <n v="65"/>
    <n v="-39"/>
    <n v="-60"/>
  </r>
  <r>
    <n v="71"/>
    <x v="70"/>
    <x v="6"/>
    <n v="5"/>
    <n v="20"/>
    <n v="-15"/>
    <n v="-75"/>
  </r>
  <r>
    <n v="71"/>
    <x v="70"/>
    <x v="10"/>
    <n v="28"/>
    <n v="118"/>
    <n v="-90"/>
    <n v="-76.27"/>
  </r>
  <r>
    <n v="71"/>
    <x v="70"/>
    <x v="4"/>
    <n v="12"/>
    <n v="82"/>
    <n v="-70"/>
    <n v="-85.37"/>
  </r>
  <r>
    <n v="71"/>
    <x v="70"/>
    <x v="21"/>
    <n v="5"/>
    <n v="70"/>
    <n v="-65"/>
    <n v="-92.86"/>
  </r>
  <r>
    <n v="72"/>
    <x v="71"/>
    <x v="9"/>
    <n v="75"/>
    <n v="12"/>
    <n v="63"/>
    <n v="525"/>
  </r>
  <r>
    <n v="72"/>
    <x v="71"/>
    <x v="15"/>
    <n v="90"/>
    <n v="20"/>
    <n v="70"/>
    <n v="350"/>
  </r>
  <r>
    <n v="72"/>
    <x v="71"/>
    <x v="7"/>
    <n v="55"/>
    <n v="25"/>
    <n v="30"/>
    <n v="120"/>
  </r>
  <r>
    <n v="72"/>
    <x v="71"/>
    <x v="13"/>
    <n v="101"/>
    <n v="55"/>
    <n v="46"/>
    <n v="83.64"/>
  </r>
  <r>
    <n v="72"/>
    <x v="71"/>
    <x v="8"/>
    <n v="37"/>
    <n v="101"/>
    <n v="-64"/>
    <n v="-63.37"/>
  </r>
  <r>
    <n v="72"/>
    <x v="71"/>
    <x v="0"/>
    <n v="12"/>
    <n v="54"/>
    <n v="-42"/>
    <n v="-77.78"/>
  </r>
  <r>
    <n v="73"/>
    <x v="72"/>
    <x v="0"/>
    <n v="30"/>
    <n v="3"/>
    <n v="27"/>
    <n v="900"/>
  </r>
  <r>
    <n v="73"/>
    <x v="72"/>
    <x v="7"/>
    <n v="33"/>
    <n v="20"/>
    <n v="13"/>
    <n v="65"/>
  </r>
  <r>
    <n v="73"/>
    <x v="72"/>
    <x v="12"/>
    <n v="15"/>
    <n v="50"/>
    <n v="-35"/>
    <n v="-70"/>
  </r>
  <r>
    <n v="73"/>
    <x v="72"/>
    <x v="5"/>
    <n v="2"/>
    <n v="10"/>
    <n v="-8"/>
    <n v="-80"/>
  </r>
  <r>
    <n v="73"/>
    <x v="72"/>
    <x v="20"/>
    <n v="3"/>
    <n v="33"/>
    <n v="-30"/>
    <n v="-90.91"/>
  </r>
  <r>
    <n v="74"/>
    <x v="73"/>
    <x v="10"/>
    <n v="50"/>
    <n v="5"/>
    <n v="45"/>
    <n v="900"/>
  </r>
  <r>
    <n v="74"/>
    <x v="73"/>
    <x v="19"/>
    <n v="30"/>
    <n v="15"/>
    <n v="15"/>
    <n v="100"/>
  </r>
  <r>
    <n v="74"/>
    <x v="73"/>
    <x v="14"/>
    <n v="20"/>
    <n v="50"/>
    <n v="-30"/>
    <n v="-60"/>
  </r>
  <r>
    <n v="74"/>
    <x v="73"/>
    <x v="12"/>
    <n v="5"/>
    <n v="16"/>
    <n v="-11"/>
    <n v="-68.75"/>
  </r>
  <r>
    <n v="74"/>
    <x v="73"/>
    <x v="2"/>
    <n v="15"/>
    <n v="84"/>
    <n v="-69"/>
    <n v="-82.14"/>
  </r>
  <r>
    <n v="75"/>
    <x v="74"/>
    <x v="1"/>
    <n v="122"/>
    <n v="10"/>
    <n v="112"/>
    <n v="1120"/>
  </r>
  <r>
    <n v="75"/>
    <x v="74"/>
    <x v="18"/>
    <n v="134"/>
    <n v="20"/>
    <n v="114"/>
    <n v="570"/>
  </r>
  <r>
    <n v="75"/>
    <x v="74"/>
    <x v="10"/>
    <n v="117"/>
    <n v="20"/>
    <n v="97"/>
    <n v="485"/>
  </r>
  <r>
    <n v="75"/>
    <x v="74"/>
    <x v="16"/>
    <n v="55"/>
    <n v="10"/>
    <n v="45"/>
    <n v="450"/>
  </r>
  <r>
    <n v="75"/>
    <x v="74"/>
    <x v="15"/>
    <n v="50"/>
    <n v="10"/>
    <n v="40"/>
    <n v="400"/>
  </r>
  <r>
    <n v="75"/>
    <x v="74"/>
    <x v="20"/>
    <n v="126"/>
    <n v="30"/>
    <n v="96"/>
    <n v="320"/>
  </r>
  <r>
    <n v="75"/>
    <x v="74"/>
    <x v="13"/>
    <n v="217"/>
    <n v="134"/>
    <n v="83"/>
    <n v="61.94"/>
  </r>
  <r>
    <n v="75"/>
    <x v="74"/>
    <x v="19"/>
    <n v="28"/>
    <n v="18"/>
    <n v="10"/>
    <n v="55.56"/>
  </r>
  <r>
    <n v="75"/>
    <x v="74"/>
    <x v="12"/>
    <n v="20"/>
    <n v="42"/>
    <n v="-22"/>
    <n v="-52.38"/>
  </r>
  <r>
    <n v="75"/>
    <x v="74"/>
    <x v="21"/>
    <n v="18"/>
    <n v="50"/>
    <n v="-32"/>
    <n v="-64"/>
  </r>
  <r>
    <n v="75"/>
    <x v="74"/>
    <x v="4"/>
    <n v="10"/>
    <n v="28"/>
    <n v="-18"/>
    <n v="-64.290000000000006"/>
  </r>
  <r>
    <n v="75"/>
    <x v="74"/>
    <x v="7"/>
    <n v="30"/>
    <n v="122"/>
    <n v="-92"/>
    <n v="-75.41"/>
  </r>
  <r>
    <n v="75"/>
    <x v="74"/>
    <x v="6"/>
    <n v="10"/>
    <n v="42"/>
    <n v="-32"/>
    <n v="-76.19"/>
  </r>
  <r>
    <n v="75"/>
    <x v="74"/>
    <x v="14"/>
    <n v="20"/>
    <n v="117"/>
    <n v="-97"/>
    <n v="-82.91"/>
  </r>
  <r>
    <n v="75"/>
    <x v="74"/>
    <x v="9"/>
    <n v="10"/>
    <n v="70"/>
    <n v="-60"/>
    <n v="-85.71"/>
  </r>
  <r>
    <n v="75"/>
    <x v="74"/>
    <x v="8"/>
    <n v="30"/>
    <n v="217"/>
    <n v="-187"/>
    <n v="-86.18"/>
  </r>
  <r>
    <n v="75"/>
    <x v="74"/>
    <x v="5"/>
    <n v="4"/>
    <n v="30"/>
    <n v="-26"/>
    <n v="-86.67"/>
  </r>
  <r>
    <n v="76"/>
    <x v="75"/>
    <x v="13"/>
    <n v="139"/>
    <n v="10"/>
    <n v="129"/>
    <n v="1290"/>
  </r>
  <r>
    <n v="76"/>
    <x v="75"/>
    <x v="3"/>
    <n v="50"/>
    <n v="10"/>
    <n v="40"/>
    <n v="400"/>
  </r>
  <r>
    <n v="76"/>
    <x v="75"/>
    <x v="4"/>
    <n v="42"/>
    <n v="18"/>
    <n v="24"/>
    <n v="133.33000000000001"/>
  </r>
  <r>
    <n v="76"/>
    <x v="75"/>
    <x v="17"/>
    <n v="33"/>
    <n v="15"/>
    <n v="18"/>
    <n v="120"/>
  </r>
  <r>
    <n v="76"/>
    <x v="75"/>
    <x v="14"/>
    <n v="91"/>
    <n v="50"/>
    <n v="41"/>
    <n v="82"/>
  </r>
  <r>
    <n v="76"/>
    <x v="75"/>
    <x v="9"/>
    <n v="35"/>
    <n v="94"/>
    <n v="-59"/>
    <n v="-62.77"/>
  </r>
  <r>
    <n v="76"/>
    <x v="75"/>
    <x v="16"/>
    <n v="10"/>
    <n v="35"/>
    <n v="-25"/>
    <n v="-71.430000000000007"/>
  </r>
  <r>
    <n v="76"/>
    <x v="75"/>
    <x v="18"/>
    <n v="10"/>
    <n v="91"/>
    <n v="-81"/>
    <n v="-89.01"/>
  </r>
  <r>
    <n v="76"/>
    <x v="75"/>
    <x v="5"/>
    <n v="2"/>
    <n v="146"/>
    <n v="-144"/>
    <n v="-98.63"/>
  </r>
  <r>
    <n v="77"/>
    <x v="76"/>
    <x v="10"/>
    <n v="15"/>
    <n v="2"/>
    <n v="13"/>
    <n v="650"/>
  </r>
  <r>
    <n v="77"/>
    <x v="76"/>
    <x v="0"/>
    <n v="85"/>
    <n v="18"/>
    <n v="67"/>
    <n v="372.22"/>
  </r>
  <r>
    <n v="77"/>
    <x v="76"/>
    <x v="14"/>
    <n v="52"/>
    <n v="15"/>
    <n v="37"/>
    <n v="246.67"/>
  </r>
  <r>
    <n v="77"/>
    <x v="76"/>
    <x v="2"/>
    <n v="45"/>
    <n v="14"/>
    <n v="31"/>
    <n v="221.43"/>
  </r>
  <r>
    <n v="77"/>
    <x v="76"/>
    <x v="16"/>
    <n v="70"/>
    <n v="35"/>
    <n v="35"/>
    <n v="100"/>
  </r>
  <r>
    <n v="77"/>
    <x v="76"/>
    <x v="20"/>
    <n v="18"/>
    <n v="10"/>
    <n v="8"/>
    <n v="80"/>
  </r>
  <r>
    <n v="77"/>
    <x v="76"/>
    <x v="3"/>
    <n v="30"/>
    <n v="70"/>
    <n v="-40"/>
    <n v="-57.14"/>
  </r>
  <r>
    <n v="77"/>
    <x v="76"/>
    <x v="9"/>
    <n v="35"/>
    <n v="85"/>
    <n v="-50"/>
    <n v="-58.82"/>
  </r>
  <r>
    <n v="77"/>
    <x v="76"/>
    <x v="5"/>
    <n v="30"/>
    <n v="79"/>
    <n v="-49"/>
    <n v="-62.03"/>
  </r>
  <r>
    <n v="77"/>
    <x v="76"/>
    <x v="17"/>
    <n v="10"/>
    <n v="27"/>
    <n v="-17"/>
    <n v="-62.96"/>
  </r>
  <r>
    <n v="77"/>
    <x v="76"/>
    <x v="7"/>
    <n v="10"/>
    <n v="37"/>
    <n v="-27"/>
    <n v="-72.97"/>
  </r>
  <r>
    <n v="77"/>
    <x v="76"/>
    <x v="12"/>
    <n v="2"/>
    <n v="30"/>
    <n v="-28"/>
    <n v="-93.3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x v="0"/>
    <n v="352"/>
    <n v="245584.61"/>
    <s v="Argentina"/>
    <x v="0"/>
    <n v="2135.1"/>
  </r>
  <r>
    <x v="1"/>
    <n v="328"/>
    <n v="230284.63"/>
    <s v="Argentina"/>
    <x v="1"/>
    <n v="1798"/>
  </r>
  <r>
    <x v="2"/>
    <n v="125"/>
    <n v="128003.84"/>
    <s v="Argentina"/>
    <x v="2"/>
    <n v="1143.5"/>
  </r>
  <r>
    <x v="3"/>
    <n v="203"/>
    <n v="106925.78"/>
    <s v="Argentina"/>
    <x v="3"/>
    <n v="1139"/>
  </r>
  <r>
    <x v="4"/>
    <n v="184"/>
    <n v="81358.320000000007"/>
    <s v="Argentina"/>
    <x v="4"/>
    <n v="907"/>
  </r>
  <r>
    <x v="5"/>
    <n v="135"/>
    <n v="58971.31"/>
    <s v="Argentina"/>
    <x v="5"/>
    <n v="606.5"/>
  </r>
  <r>
    <x v="6"/>
    <n v="118"/>
    <n v="56810.63"/>
    <s v="Argentina"/>
    <x v="6"/>
    <n v="390"/>
  </r>
  <r>
    <x v="7"/>
    <n v="97"/>
    <n v="54495.14"/>
    <s v="Austria"/>
    <x v="2"/>
    <n v="28106.74"/>
  </r>
  <r>
    <x v="8"/>
    <n v="75"/>
    <n v="50196.29"/>
    <s v="Austria"/>
    <x v="1"/>
    <n v="23317.3"/>
  </r>
  <r>
    <x v="9"/>
    <n v="55"/>
    <n v="49979.91"/>
    <s v="Austria"/>
    <x v="4"/>
    <n v="15237.24"/>
  </r>
  <r>
    <x v="10"/>
    <n v="56"/>
    <n v="33824.86"/>
    <s v="Austria"/>
    <x v="6"/>
    <n v="14527.7"/>
  </r>
  <r>
    <x v="11"/>
    <n v="46"/>
    <n v="32661.02"/>
    <s v="Austria"/>
    <x v="0"/>
    <n v="13534.41"/>
  </r>
  <r>
    <x v="12"/>
    <n v="52"/>
    <n v="31692.66"/>
    <s v="Austria"/>
    <x v="3"/>
    <n v="13120.67"/>
  </r>
  <r>
    <x v="13"/>
    <n v="72"/>
    <n v="23582.080000000002"/>
    <s v="Austria"/>
    <x v="7"/>
    <n v="10821.56"/>
  </r>
  <r>
    <x v="14"/>
    <n v="54"/>
    <n v="18810.05"/>
    <s v="Austria"/>
    <x v="5"/>
    <n v="9338.2199999999993"/>
  </r>
  <r>
    <x v="15"/>
    <n v="54"/>
    <n v="17983.2"/>
    <s v="Belgium"/>
    <x v="2"/>
    <n v="8660"/>
  </r>
  <r>
    <x v="16"/>
    <n v="53"/>
    <n v="15770.16"/>
    <s v="Belgium"/>
    <x v="0"/>
    <n v="7479.58"/>
  </r>
  <r>
    <x v="17"/>
    <n v="30"/>
    <n v="11472.36"/>
    <s v="Belgium"/>
    <x v="1"/>
    <n v="5428.68"/>
  </r>
  <r>
    <x v="18"/>
    <n v="34"/>
    <n v="8119.1"/>
    <s v="Belgium"/>
    <x v="6"/>
    <n v="3226"/>
  </r>
  <r>
    <x v="19"/>
    <n v="16"/>
    <n v="5735.15"/>
    <s v="Belgium"/>
    <x v="3"/>
    <n v="3223.2"/>
  </r>
  <r>
    <x v="20"/>
    <n v="16"/>
    <n v="3531.95"/>
    <s v="Belgium"/>
    <x v="4"/>
    <n v="2454.8000000000002"/>
  </r>
  <r>
    <x v="21"/>
    <m/>
    <m/>
    <s v="Belgium"/>
    <x v="7"/>
    <n v="2138.5"/>
  </r>
  <r>
    <x v="21"/>
    <m/>
    <m/>
    <s v="Belgium"/>
    <x v="5"/>
    <n v="1214.0999999999999"/>
  </r>
  <r>
    <x v="21"/>
    <m/>
    <m/>
    <s v="Brazil"/>
    <x v="1"/>
    <n v="37193.449999999997"/>
  </r>
  <r>
    <x v="21"/>
    <m/>
    <m/>
    <s v="Brazil"/>
    <x v="2"/>
    <n v="15680.45"/>
  </r>
  <r>
    <x v="21"/>
    <m/>
    <m/>
    <s v="Brazil"/>
    <x v="5"/>
    <n v="12887.14"/>
  </r>
  <r>
    <x v="21"/>
    <m/>
    <m/>
    <s v="Brazil"/>
    <x v="0"/>
    <n v="11436.1"/>
  </r>
  <r>
    <x v="21"/>
    <m/>
    <m/>
    <s v="Brazil"/>
    <x v="4"/>
    <n v="11180.76"/>
  </r>
  <r>
    <x v="21"/>
    <m/>
    <m/>
    <s v="Brazil"/>
    <x v="7"/>
    <n v="7563.11"/>
  </r>
  <r>
    <x v="21"/>
    <m/>
    <m/>
    <s v="Brazil"/>
    <x v="6"/>
    <n v="6121.55"/>
  </r>
  <r>
    <x v="21"/>
    <m/>
    <m/>
    <s v="Brazil"/>
    <x v="3"/>
    <n v="4863.22"/>
  </r>
  <r>
    <x v="21"/>
    <m/>
    <m/>
    <s v="Canada"/>
    <x v="1"/>
    <n v="11276.06"/>
  </r>
  <r>
    <x v="21"/>
    <m/>
    <m/>
    <s v="Canada"/>
    <x v="2"/>
    <n v="9557.17"/>
  </r>
  <r>
    <x v="21"/>
    <m/>
    <m/>
    <s v="Canada"/>
    <x v="0"/>
    <n v="8842.48"/>
  </r>
  <r>
    <x v="21"/>
    <m/>
    <m/>
    <s v="Canada"/>
    <x v="6"/>
    <n v="5557.65"/>
  </r>
  <r>
    <x v="21"/>
    <m/>
    <m/>
    <s v="Canada"/>
    <x v="4"/>
    <n v="4760.08"/>
  </r>
  <r>
    <x v="21"/>
    <m/>
    <m/>
    <s v="Canada"/>
    <x v="5"/>
    <n v="4324.05"/>
  </r>
  <r>
    <x v="21"/>
    <m/>
    <m/>
    <s v="Canada"/>
    <x v="7"/>
    <n v="3766.8"/>
  </r>
  <r>
    <x v="21"/>
    <m/>
    <m/>
    <s v="Canada"/>
    <x v="3"/>
    <n v="2112"/>
  </r>
  <r>
    <x v="21"/>
    <m/>
    <m/>
    <s v="Denmark"/>
    <x v="1"/>
    <n v="12025.7"/>
  </r>
  <r>
    <x v="21"/>
    <m/>
    <m/>
    <s v="Denmark"/>
    <x v="4"/>
    <n v="4325.1499999999996"/>
  </r>
  <r>
    <x v="21"/>
    <m/>
    <m/>
    <s v="Denmark"/>
    <x v="3"/>
    <n v="3954.9"/>
  </r>
  <r>
    <x v="21"/>
    <m/>
    <m/>
    <s v="Denmark"/>
    <x v="5"/>
    <n v="3857.26"/>
  </r>
  <r>
    <x v="21"/>
    <m/>
    <m/>
    <s v="Denmark"/>
    <x v="7"/>
    <n v="3162.5"/>
  </r>
  <r>
    <x v="21"/>
    <m/>
    <m/>
    <s v="Denmark"/>
    <x v="2"/>
    <n v="2644.3"/>
  </r>
  <r>
    <x v="21"/>
    <m/>
    <m/>
    <s v="Denmark"/>
    <x v="0"/>
    <n v="2591.46"/>
  </r>
  <r>
    <x v="21"/>
    <m/>
    <m/>
    <s v="Denmark"/>
    <x v="6"/>
    <n v="99.75"/>
  </r>
  <r>
    <x v="21"/>
    <m/>
    <m/>
    <s v="Finland"/>
    <x v="2"/>
    <n v="5558.11"/>
  </r>
  <r>
    <x v="21"/>
    <m/>
    <m/>
    <s v="Finland"/>
    <x v="7"/>
    <n v="3340.78"/>
  </r>
  <r>
    <x v="21"/>
    <m/>
    <m/>
    <s v="Finland"/>
    <x v="6"/>
    <n v="2477"/>
  </r>
  <r>
    <x v="21"/>
    <m/>
    <m/>
    <s v="Finland"/>
    <x v="1"/>
    <n v="2182.4"/>
  </r>
  <r>
    <x v="21"/>
    <m/>
    <m/>
    <s v="Finland"/>
    <x v="4"/>
    <n v="1873"/>
  </r>
  <r>
    <x v="21"/>
    <m/>
    <m/>
    <s v="Finland"/>
    <x v="5"/>
    <n v="1247.3"/>
  </r>
  <r>
    <x v="21"/>
    <m/>
    <m/>
    <s v="Finland"/>
    <x v="3"/>
    <n v="1106.4100000000001"/>
  </r>
  <r>
    <x v="21"/>
    <m/>
    <m/>
    <s v="Finland"/>
    <x v="0"/>
    <n v="1025.05"/>
  </r>
  <r>
    <x v="21"/>
    <m/>
    <m/>
    <s v="France"/>
    <x v="5"/>
    <n v="15165.45"/>
  </r>
  <r>
    <x v="21"/>
    <m/>
    <m/>
    <s v="France"/>
    <x v="1"/>
    <n v="12997.47"/>
  </r>
  <r>
    <x v="21"/>
    <m/>
    <m/>
    <s v="France"/>
    <x v="0"/>
    <n v="12816.27"/>
  </r>
  <r>
    <x v="21"/>
    <m/>
    <m/>
    <s v="France"/>
    <x v="7"/>
    <n v="10911.29"/>
  </r>
  <r>
    <x v="21"/>
    <m/>
    <m/>
    <s v="France"/>
    <x v="2"/>
    <n v="8860.3799999999992"/>
  </r>
  <r>
    <x v="21"/>
    <m/>
    <m/>
    <s v="France"/>
    <x v="3"/>
    <n v="8247.61"/>
  </r>
  <r>
    <x v="21"/>
    <m/>
    <m/>
    <s v="France"/>
    <x v="4"/>
    <n v="6486.78"/>
  </r>
  <r>
    <x v="21"/>
    <m/>
    <m/>
    <s v="France"/>
    <x v="6"/>
    <n v="5873.06"/>
  </r>
  <r>
    <x v="21"/>
    <m/>
    <m/>
    <s v="Germany"/>
    <x v="1"/>
    <n v="54634.12"/>
  </r>
  <r>
    <x v="21"/>
    <m/>
    <m/>
    <s v="Germany"/>
    <x v="2"/>
    <n v="49640.95"/>
  </r>
  <r>
    <x v="21"/>
    <m/>
    <m/>
    <s v="Germany"/>
    <x v="0"/>
    <n v="35878.6"/>
  </r>
  <r>
    <x v="21"/>
    <m/>
    <m/>
    <s v="Germany"/>
    <x v="5"/>
    <n v="22285.72"/>
  </r>
  <r>
    <x v="21"/>
    <m/>
    <m/>
    <s v="Germany"/>
    <x v="7"/>
    <n v="21455.8"/>
  </r>
  <r>
    <x v="21"/>
    <m/>
    <m/>
    <s v="Germany"/>
    <x v="4"/>
    <n v="16736.54"/>
  </r>
  <r>
    <x v="21"/>
    <m/>
    <m/>
    <s v="Germany"/>
    <x v="3"/>
    <n v="16013.11"/>
  </r>
  <r>
    <x v="21"/>
    <m/>
    <m/>
    <s v="Germany"/>
    <x v="6"/>
    <n v="13639.8"/>
  </r>
  <r>
    <x v="21"/>
    <m/>
    <m/>
    <s v="Ireland"/>
    <x v="7"/>
    <n v="20914.23"/>
  </r>
  <r>
    <x v="21"/>
    <m/>
    <m/>
    <s v="Ireland"/>
    <x v="2"/>
    <n v="9010.11"/>
  </r>
  <r>
    <x v="21"/>
    <m/>
    <m/>
    <s v="Ireland"/>
    <x v="5"/>
    <n v="6899.18"/>
  </r>
  <r>
    <x v="21"/>
    <m/>
    <m/>
    <s v="Ireland"/>
    <x v="4"/>
    <n v="3477.62"/>
  </r>
  <r>
    <x v="21"/>
    <m/>
    <m/>
    <s v="Ireland"/>
    <x v="3"/>
    <n v="3414.66"/>
  </r>
  <r>
    <x v="21"/>
    <m/>
    <m/>
    <s v="Ireland"/>
    <x v="1"/>
    <n v="3145.32"/>
  </r>
  <r>
    <x v="21"/>
    <m/>
    <m/>
    <s v="Ireland"/>
    <x v="0"/>
    <n v="1676.38"/>
  </r>
  <r>
    <x v="21"/>
    <m/>
    <m/>
    <s v="Ireland"/>
    <x v="6"/>
    <n v="1442.4"/>
  </r>
  <r>
    <x v="21"/>
    <m/>
    <m/>
    <s v="Italy"/>
    <x v="2"/>
    <n v="3995.14"/>
  </r>
  <r>
    <x v="21"/>
    <m/>
    <m/>
    <s v="Italy"/>
    <x v="0"/>
    <n v="2674.05"/>
  </r>
  <r>
    <x v="21"/>
    <m/>
    <m/>
    <s v="Italy"/>
    <x v="3"/>
    <n v="2186.8000000000002"/>
  </r>
  <r>
    <x v="21"/>
    <m/>
    <m/>
    <s v="Italy"/>
    <x v="6"/>
    <n v="1743.5"/>
  </r>
  <r>
    <x v="21"/>
    <m/>
    <m/>
    <s v="Italy"/>
    <x v="5"/>
    <n v="1721"/>
  </r>
  <r>
    <x v="21"/>
    <m/>
    <m/>
    <s v="Italy"/>
    <x v="4"/>
    <n v="1394.22"/>
  </r>
  <r>
    <x v="21"/>
    <m/>
    <m/>
    <s v="Italy"/>
    <x v="7"/>
    <n v="1056.5"/>
  </r>
  <r>
    <x v="21"/>
    <m/>
    <m/>
    <s v="Italy"/>
    <x v="1"/>
    <n v="998.94"/>
  </r>
  <r>
    <x v="21"/>
    <m/>
    <m/>
    <s v="Mexico"/>
    <x v="1"/>
    <n v="7994"/>
  </r>
  <r>
    <x v="21"/>
    <m/>
    <m/>
    <s v="Mexico"/>
    <x v="2"/>
    <n v="4721.8999999999996"/>
  </r>
  <r>
    <x v="21"/>
    <m/>
    <m/>
    <s v="Mexico"/>
    <x v="7"/>
    <n v="2828.9"/>
  </r>
  <r>
    <x v="21"/>
    <m/>
    <m/>
    <s v="Mexico"/>
    <x v="3"/>
    <n v="2517.75"/>
  </r>
  <r>
    <x v="21"/>
    <m/>
    <m/>
    <s v="Mexico"/>
    <x v="0"/>
    <n v="1897.73"/>
  </r>
  <r>
    <x v="21"/>
    <m/>
    <m/>
    <s v="Mexico"/>
    <x v="5"/>
    <n v="1836.6"/>
  </r>
  <r>
    <x v="21"/>
    <m/>
    <m/>
    <s v="Mexico"/>
    <x v="4"/>
    <n v="1235.45"/>
  </r>
  <r>
    <x v="21"/>
    <m/>
    <m/>
    <s v="Mexico"/>
    <x v="6"/>
    <n v="549.75"/>
  </r>
  <r>
    <x v="21"/>
    <m/>
    <m/>
    <s v="Norway"/>
    <x v="1"/>
    <n v="2756"/>
  </r>
  <r>
    <x v="21"/>
    <m/>
    <m/>
    <s v="Norway"/>
    <x v="5"/>
    <n v="936.6"/>
  </r>
  <r>
    <x v="21"/>
    <m/>
    <m/>
    <s v="Norway"/>
    <x v="2"/>
    <n v="786"/>
  </r>
  <r>
    <x v="21"/>
    <m/>
    <m/>
    <s v="Norway"/>
    <x v="3"/>
    <n v="578.4"/>
  </r>
  <r>
    <x v="21"/>
    <m/>
    <m/>
    <s v="Norway"/>
    <x v="0"/>
    <n v="280.14999999999998"/>
  </r>
  <r>
    <x v="21"/>
    <m/>
    <m/>
    <s v="Norway"/>
    <x v="4"/>
    <n v="234"/>
  </r>
  <r>
    <x v="21"/>
    <m/>
    <m/>
    <s v="Norway"/>
    <x v="7"/>
    <n v="164"/>
  </r>
  <r>
    <x v="21"/>
    <m/>
    <m/>
    <s v="Poland"/>
    <x v="1"/>
    <n v="828.5"/>
  </r>
  <r>
    <x v="21"/>
    <m/>
    <m/>
    <s v="Poland"/>
    <x v="2"/>
    <n v="810"/>
  </r>
  <r>
    <x v="21"/>
    <m/>
    <m/>
    <s v="Poland"/>
    <x v="0"/>
    <n v="779.1"/>
  </r>
  <r>
    <x v="21"/>
    <m/>
    <m/>
    <s v="Poland"/>
    <x v="4"/>
    <n v="627"/>
  </r>
  <r>
    <x v="21"/>
    <m/>
    <m/>
    <s v="Poland"/>
    <x v="3"/>
    <n v="306"/>
  </r>
  <r>
    <x v="21"/>
    <m/>
    <m/>
    <s v="Poland"/>
    <x v="5"/>
    <n v="159"/>
  </r>
  <r>
    <x v="21"/>
    <m/>
    <m/>
    <s v="Poland"/>
    <x v="7"/>
    <n v="22.35"/>
  </r>
  <r>
    <x v="21"/>
    <m/>
    <m/>
    <s v="Portugal"/>
    <x v="4"/>
    <n v="3688.29"/>
  </r>
  <r>
    <x v="21"/>
    <m/>
    <m/>
    <s v="Portugal"/>
    <x v="6"/>
    <n v="2164.4"/>
  </r>
  <r>
    <x v="21"/>
    <m/>
    <m/>
    <s v="Portugal"/>
    <x v="7"/>
    <n v="1338.2"/>
  </r>
  <r>
    <x v="21"/>
    <m/>
    <m/>
    <s v="Portugal"/>
    <x v="1"/>
    <n v="1046.4000000000001"/>
  </r>
  <r>
    <x v="21"/>
    <m/>
    <m/>
    <s v="Portugal"/>
    <x v="2"/>
    <n v="997.8"/>
  </r>
  <r>
    <x v="21"/>
    <m/>
    <m/>
    <s v="Portugal"/>
    <x v="0"/>
    <n v="956.15"/>
  </r>
  <r>
    <x v="21"/>
    <m/>
    <m/>
    <s v="Portugal"/>
    <x v="3"/>
    <n v="648.72"/>
  </r>
  <r>
    <x v="21"/>
    <m/>
    <m/>
    <s v="Portugal"/>
    <x v="5"/>
    <n v="632.4"/>
  </r>
  <r>
    <x v="21"/>
    <m/>
    <m/>
    <s v="Spain"/>
    <x v="7"/>
    <n v="6866.95"/>
  </r>
  <r>
    <x v="21"/>
    <m/>
    <m/>
    <s v="Spain"/>
    <x v="3"/>
    <n v="2120"/>
  </r>
  <r>
    <x v="21"/>
    <m/>
    <m/>
    <s v="Spain"/>
    <x v="5"/>
    <n v="1797.79"/>
  </r>
  <r>
    <x v="21"/>
    <m/>
    <m/>
    <s v="Spain"/>
    <x v="6"/>
    <n v="1762.06"/>
  </r>
  <r>
    <x v="21"/>
    <m/>
    <m/>
    <s v="Spain"/>
    <x v="0"/>
    <n v="1738.75"/>
  </r>
  <r>
    <x v="21"/>
    <m/>
    <m/>
    <s v="Spain"/>
    <x v="4"/>
    <n v="1688.45"/>
  </r>
  <r>
    <x v="21"/>
    <m/>
    <m/>
    <s v="Spain"/>
    <x v="1"/>
    <n v="1363.2"/>
  </r>
  <r>
    <x v="21"/>
    <m/>
    <m/>
    <s v="Spain"/>
    <x v="2"/>
    <n v="646"/>
  </r>
  <r>
    <x v="21"/>
    <m/>
    <m/>
    <s v="Sweden"/>
    <x v="1"/>
    <n v="12164"/>
  </r>
  <r>
    <x v="21"/>
    <m/>
    <m/>
    <s v="Sweden"/>
    <x v="3"/>
    <n v="8979.2000000000007"/>
  </r>
  <r>
    <x v="21"/>
    <m/>
    <m/>
    <s v="Sweden"/>
    <x v="7"/>
    <n v="7656.63"/>
  </r>
  <r>
    <x v="21"/>
    <m/>
    <m/>
    <s v="Sweden"/>
    <x v="2"/>
    <n v="6378.95"/>
  </r>
  <r>
    <x v="21"/>
    <m/>
    <m/>
    <s v="Sweden"/>
    <x v="5"/>
    <n v="6232.84"/>
  </r>
  <r>
    <x v="21"/>
    <m/>
    <m/>
    <s v="Sweden"/>
    <x v="0"/>
    <n v="5169.63"/>
  </r>
  <r>
    <x v="21"/>
    <m/>
    <m/>
    <s v="Sweden"/>
    <x v="4"/>
    <n v="4717.8999999999996"/>
  </r>
  <r>
    <x v="21"/>
    <m/>
    <m/>
    <s v="Sweden"/>
    <x v="6"/>
    <n v="3196"/>
  </r>
  <r>
    <x v="21"/>
    <m/>
    <m/>
    <s v="Switzerland"/>
    <x v="2"/>
    <n v="7488.42"/>
  </r>
  <r>
    <x v="21"/>
    <m/>
    <m/>
    <s v="Switzerland"/>
    <x v="7"/>
    <n v="6865.56"/>
  </r>
  <r>
    <x v="21"/>
    <m/>
    <m/>
    <s v="Switzerland"/>
    <x v="6"/>
    <n v="4862.6000000000004"/>
  </r>
  <r>
    <x v="21"/>
    <m/>
    <m/>
    <s v="Switzerland"/>
    <x v="5"/>
    <n v="3072.1"/>
  </r>
  <r>
    <x v="21"/>
    <m/>
    <m/>
    <s v="Switzerland"/>
    <x v="0"/>
    <n v="3067.44"/>
  </r>
  <r>
    <x v="21"/>
    <m/>
    <m/>
    <s v="Switzerland"/>
    <x v="1"/>
    <n v="2149.7199999999998"/>
  </r>
  <r>
    <x v="21"/>
    <m/>
    <m/>
    <s v="Switzerland"/>
    <x v="3"/>
    <n v="2132.5"/>
  </r>
  <r>
    <x v="21"/>
    <m/>
    <m/>
    <s v="Switzerland"/>
    <x v="4"/>
    <n v="2054.3000000000002"/>
  </r>
  <r>
    <x v="21"/>
    <m/>
    <m/>
    <s v="UK"/>
    <x v="2"/>
    <n v="14158.45"/>
  </r>
  <r>
    <x v="21"/>
    <m/>
    <m/>
    <s v="UK"/>
    <x v="0"/>
    <n v="8833.0400000000009"/>
  </r>
  <r>
    <x v="21"/>
    <m/>
    <m/>
    <s v="UK"/>
    <x v="3"/>
    <n v="7980.6"/>
  </r>
  <r>
    <x v="21"/>
    <m/>
    <m/>
    <s v="UK"/>
    <x v="1"/>
    <n v="7276.1"/>
  </r>
  <r>
    <x v="21"/>
    <m/>
    <m/>
    <s v="UK"/>
    <x v="7"/>
    <n v="6342.44"/>
  </r>
  <r>
    <x v="21"/>
    <m/>
    <m/>
    <s v="UK"/>
    <x v="6"/>
    <n v="5172.8"/>
  </r>
  <r>
    <x v="21"/>
    <m/>
    <m/>
    <s v="UK"/>
    <x v="5"/>
    <n v="4791.96"/>
  </r>
  <r>
    <x v="21"/>
    <m/>
    <m/>
    <s v="UK"/>
    <x v="4"/>
    <n v="4415.92"/>
  </r>
  <r>
    <x v="21"/>
    <m/>
    <m/>
    <s v="USA"/>
    <x v="1"/>
    <n v="60520.98"/>
  </r>
  <r>
    <x v="21"/>
    <m/>
    <m/>
    <s v="USA"/>
    <x v="7"/>
    <n v="41635.03"/>
  </r>
  <r>
    <x v="21"/>
    <m/>
    <m/>
    <s v="USA"/>
    <x v="2"/>
    <n v="37902.04"/>
  </r>
  <r>
    <x v="21"/>
    <m/>
    <m/>
    <s v="USA"/>
    <x v="0"/>
    <n v="36314.93"/>
  </r>
  <r>
    <x v="21"/>
    <m/>
    <m/>
    <s v="USA"/>
    <x v="5"/>
    <n v="23507.200000000001"/>
  </r>
  <r>
    <x v="21"/>
    <m/>
    <m/>
    <s v="USA"/>
    <x v="6"/>
    <n v="19290.57"/>
  </r>
  <r>
    <x v="21"/>
    <m/>
    <m/>
    <s v="USA"/>
    <x v="4"/>
    <n v="16597.53"/>
  </r>
  <r>
    <x v="21"/>
    <m/>
    <m/>
    <s v="USA"/>
    <x v="3"/>
    <n v="9816.33"/>
  </r>
  <r>
    <x v="21"/>
    <m/>
    <m/>
    <s v="Venezuela"/>
    <x v="2"/>
    <n v="17760.86"/>
  </r>
  <r>
    <x v="21"/>
    <m/>
    <m/>
    <s v="Venezuela"/>
    <x v="5"/>
    <n v="8749.32"/>
  </r>
  <r>
    <x v="21"/>
    <m/>
    <m/>
    <s v="Venezuela"/>
    <x v="0"/>
    <n v="8230.82"/>
  </r>
  <r>
    <x v="21"/>
    <m/>
    <m/>
    <s v="Venezuela"/>
    <x v="1"/>
    <n v="6771.85"/>
  </r>
  <r>
    <x v="21"/>
    <m/>
    <m/>
    <s v="Venezuela"/>
    <x v="3"/>
    <n v="5523.5"/>
  </r>
  <r>
    <x v="21"/>
    <m/>
    <m/>
    <s v="Venezuela"/>
    <x v="7"/>
    <n v="4171.2299999999996"/>
  </r>
  <r>
    <x v="21"/>
    <m/>
    <m/>
    <s v="Venezuela"/>
    <x v="6"/>
    <n v="3648"/>
  </r>
  <r>
    <x v="21"/>
    <m/>
    <m/>
    <s v="Venezuela"/>
    <x v="4"/>
    <n v="1955.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A0795D-1649-4F45-AAF6-ABB5AD9E02E4}" name="PivotTable3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C32" firstHeaderRow="1" firstDataRow="1" firstDataCol="2"/>
  <pivotFields count="6">
    <pivotField axis="axisRow" compact="0" outline="0" showAll="0" defaultSubtotal="0">
      <items count="22">
        <item x="18"/>
        <item x="2"/>
        <item x="10"/>
        <item x="3"/>
        <item x="8"/>
        <item x="11"/>
        <item x="14"/>
        <item x="4"/>
        <item x="1"/>
        <item x="9"/>
        <item x="16"/>
        <item x="13"/>
        <item x="19"/>
        <item x="20"/>
        <item x="17"/>
        <item x="15"/>
        <item x="7"/>
        <item x="12"/>
        <item x="5"/>
        <item x="0"/>
        <item x="6"/>
        <item x="2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8">
        <item x="1"/>
        <item x="4"/>
        <item x="0"/>
        <item x="2"/>
        <item x="6"/>
        <item x="7"/>
        <item x="3"/>
        <item x="5"/>
      </items>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s>
  <rowFields count="2">
    <field x="4"/>
    <field x="0"/>
  </rowFields>
  <rowItems count="29">
    <i>
      <x/>
      <x v="4"/>
    </i>
    <i r="1">
      <x v="8"/>
    </i>
    <i r="1">
      <x v="14"/>
    </i>
    <i r="1">
      <x v="21"/>
    </i>
    <i>
      <x v="1"/>
      <x v="7"/>
    </i>
    <i r="1">
      <x v="9"/>
    </i>
    <i r="1">
      <x v="13"/>
    </i>
    <i r="1">
      <x v="21"/>
    </i>
    <i>
      <x v="2"/>
      <x v="5"/>
    </i>
    <i r="1">
      <x v="10"/>
    </i>
    <i r="1">
      <x v="19"/>
    </i>
    <i r="1">
      <x v="21"/>
    </i>
    <i>
      <x v="3"/>
      <x v="1"/>
    </i>
    <i r="1">
      <x v="15"/>
    </i>
    <i r="1">
      <x v="16"/>
    </i>
    <i r="1">
      <x v="21"/>
    </i>
    <i>
      <x v="4"/>
      <x/>
    </i>
    <i r="1">
      <x v="2"/>
    </i>
    <i r="1">
      <x v="20"/>
    </i>
    <i r="1">
      <x v="21"/>
    </i>
    <i>
      <x v="5"/>
      <x v="11"/>
    </i>
    <i r="1">
      <x v="21"/>
    </i>
    <i>
      <x v="6"/>
      <x v="3"/>
    </i>
    <i r="1">
      <x v="12"/>
    </i>
    <i r="1">
      <x v="17"/>
    </i>
    <i r="1">
      <x v="21"/>
    </i>
    <i>
      <x v="7"/>
      <x v="6"/>
    </i>
    <i r="1">
      <x v="18"/>
    </i>
    <i r="1">
      <x v="21"/>
    </i>
  </rowItems>
  <colItems count="1">
    <i/>
  </colItems>
  <dataFields count="1">
    <dataField name="Sum of Revenue"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2C3A4A-6E21-4AD3-A423-4D1B3E0191F4}" name="PivotTable16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3:B25" firstHeaderRow="1" firstDataRow="1" firstDataCol="1"/>
  <pivotFields count="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2">
        <item x="17"/>
        <item x="6"/>
        <item x="15"/>
        <item x="21"/>
        <item x="11"/>
        <item x="2"/>
        <item x="19"/>
        <item x="4"/>
        <item x="1"/>
        <item x="7"/>
        <item x="20"/>
        <item x="0"/>
        <item x="9"/>
        <item x="16"/>
        <item x="3"/>
        <item x="12"/>
        <item x="10"/>
        <item x="14"/>
        <item x="18"/>
        <item x="13"/>
        <item x="8"/>
        <item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22">
    <i>
      <x/>
    </i>
    <i>
      <x v="1"/>
    </i>
    <i>
      <x v="2"/>
    </i>
    <i>
      <x v="3"/>
    </i>
    <i>
      <x v="4"/>
    </i>
    <i>
      <x v="5"/>
    </i>
    <i>
      <x v="6"/>
    </i>
    <i>
      <x v="7"/>
    </i>
    <i>
      <x v="8"/>
    </i>
    <i>
      <x v="9"/>
    </i>
    <i>
      <x v="10"/>
    </i>
    <i>
      <x v="11"/>
    </i>
    <i>
      <x v="12"/>
    </i>
    <i>
      <x v="13"/>
    </i>
    <i>
      <x v="14"/>
    </i>
    <i>
      <x v="15"/>
    </i>
    <i>
      <x v="16"/>
    </i>
    <i>
      <x v="17"/>
    </i>
    <i>
      <x v="18"/>
    </i>
    <i>
      <x v="19"/>
    </i>
    <i>
      <x v="20"/>
    </i>
    <i>
      <x v="21"/>
    </i>
  </rowItems>
  <colItems count="1">
    <i/>
  </colItems>
  <dataFields count="1">
    <dataField name="Sum of PrevMonthUnitsSold"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929808-683C-4046-BC7A-E18A32CB5ABF}" name="PivotTable17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1:E23" firstHeaderRow="0" firstDataRow="1" firstDataCol="1"/>
  <pivotFields count="7">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77">
        <item x="16"/>
        <item x="2"/>
        <item x="39"/>
        <item x="37"/>
        <item x="59"/>
        <item x="17"/>
        <item x="0"/>
        <item x="1"/>
        <item x="38"/>
        <item x="3"/>
        <item x="4"/>
        <item x="47"/>
        <item x="57"/>
        <item x="51"/>
        <item x="70"/>
        <item x="32"/>
        <item x="14"/>
        <item x="55"/>
        <item x="30"/>
        <item x="5"/>
        <item x="36"/>
        <item x="23"/>
        <item x="68"/>
        <item x="43"/>
        <item x="25"/>
        <item x="21"/>
        <item x="9"/>
        <item x="35"/>
        <item x="42"/>
        <item x="40"/>
        <item x="12"/>
        <item x="75"/>
        <item x="66"/>
        <item x="73"/>
        <item x="64"/>
        <item x="65"/>
        <item x="50"/>
        <item x="31"/>
        <item x="48"/>
        <item x="8"/>
        <item x="71"/>
        <item x="29"/>
        <item x="7"/>
        <item x="24"/>
        <item x="76"/>
        <item x="69"/>
        <item x="54"/>
        <item x="15"/>
        <item x="52"/>
        <item x="10"/>
        <item x="11"/>
        <item x="44"/>
        <item x="72"/>
        <item x="27"/>
        <item x="58"/>
        <item x="56"/>
        <item x="74"/>
        <item x="33"/>
        <item x="26"/>
        <item x="67"/>
        <item x="41"/>
        <item x="19"/>
        <item x="20"/>
        <item x="60"/>
        <item x="45"/>
        <item x="34"/>
        <item x="61"/>
        <item x="18"/>
        <item x="28"/>
        <item x="13"/>
        <item x="53"/>
        <item x="22"/>
        <item x="6"/>
        <item x="49"/>
        <item x="62"/>
        <item x="63"/>
        <item x="46"/>
      </items>
      <extLst>
        <ext xmlns:x14="http://schemas.microsoft.com/office/spreadsheetml/2009/9/main" uri="{2946ED86-A175-432a-8AC1-64E0C546D7DE}">
          <x14:pivotField fillDownLabels="1"/>
        </ext>
      </extLst>
    </pivotField>
    <pivotField axis="axisRow" compact="0" outline="0" showAll="0" defaultSubtotal="0">
      <items count="22">
        <item x="17"/>
        <item x="6"/>
        <item x="15"/>
        <item x="21"/>
        <item x="11"/>
        <item x="2"/>
        <item x="19"/>
        <item x="4"/>
        <item x="1"/>
        <item x="7"/>
        <item x="20"/>
        <item x="0"/>
        <item x="9"/>
        <item x="16"/>
        <item x="3"/>
        <item x="12"/>
        <item x="10"/>
        <item x="14"/>
        <item x="18"/>
        <item x="13"/>
        <item x="8"/>
        <item x="5"/>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2"/>
  </rowFields>
  <rowItems count="22">
    <i>
      <x/>
    </i>
    <i>
      <x v="1"/>
    </i>
    <i>
      <x v="2"/>
    </i>
    <i>
      <x v="3"/>
    </i>
    <i>
      <x v="4"/>
    </i>
    <i>
      <x v="5"/>
    </i>
    <i>
      <x v="6"/>
    </i>
    <i>
      <x v="7"/>
    </i>
    <i>
      <x v="8"/>
    </i>
    <i>
      <x v="9"/>
    </i>
    <i>
      <x v="10"/>
    </i>
    <i>
      <x v="11"/>
    </i>
    <i>
      <x v="12"/>
    </i>
    <i>
      <x v="13"/>
    </i>
    <i>
      <x v="14"/>
    </i>
    <i>
      <x v="15"/>
    </i>
    <i>
      <x v="16"/>
    </i>
    <i>
      <x v="17"/>
    </i>
    <i>
      <x v="18"/>
    </i>
    <i>
      <x v="19"/>
    </i>
    <i>
      <x v="20"/>
    </i>
    <i>
      <x v="21"/>
    </i>
  </rowItems>
  <colFields count="1">
    <field x="-2"/>
  </colFields>
  <colItems count="4">
    <i>
      <x/>
    </i>
    <i i="1">
      <x v="1"/>
    </i>
    <i i="2">
      <x v="2"/>
    </i>
    <i i="3">
      <x v="3"/>
    </i>
  </colItems>
  <dataFields count="4">
    <dataField name="Sum of PercentChange" fld="6" baseField="0" baseItem="0"/>
    <dataField name="Sum of UnitsSold" fld="3" baseField="0" baseItem="0"/>
    <dataField name="Sum of PrevMonthUnitsSold" fld="4" baseField="0" baseItem="0"/>
    <dataField name="Sum of ChangeInUnits" fld="5" baseField="0"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2"/>
          </reference>
        </references>
      </pivotArea>
    </chartFormat>
    <chartFormat chart="2" format="5" series="1">
      <pivotArea type="data" outline="0" fieldPosition="0">
        <references count="1">
          <reference field="4294967294" count="1" selected="0">
            <x v="3"/>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02D808D4-5836-47C6-A8DD-33971CB9065F}" sourceName="ProductNam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Sold" xr10:uid="{8D07FDA2-60DC-4F5A-8F1E-4872A2750470}" sourceName="UnitsSold">
  <extLst>
    <x:ext xmlns:x15="http://schemas.microsoft.com/office/spreadsheetml/2010/11/main" uri="{2F2917AC-EB37-4324-AD4E-5DD8C200BD13}">
      <x15:tableSlicerCache tableId="1"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vMonthUnitsSold" xr10:uid="{6DADAEF8-9E74-4B4A-BB83-3EBA24DEA906}" sourceName="PrevMonthUnitsSold">
  <extLst>
    <x:ext xmlns:x15="http://schemas.microsoft.com/office/spreadsheetml/2010/11/main" uri="{2F2917AC-EB37-4324-AD4E-5DD8C200BD13}">
      <x15:tableSlicerCache tableId="1"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centChange" xr10:uid="{6219FCA0-F910-4D61-BBED-85C6BC7FE708}" sourceName="PercentChange">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Name" xr10:uid="{31423E0B-1B5E-4D21-A01C-B65C08AC4C96}" cache="Slicer_ProductName" caption="ProductName" rowHeight="247650"/>
  <slicer name="UnitsSold" xr10:uid="{79C2C1BB-DD96-4822-B754-4384ABDCD8ED}" cache="Slicer_UnitsSold" caption="UnitsSold" startItem="2" rowHeight="247650"/>
  <slicer name="PrevMonthUnitsSold" xr10:uid="{9C9B8028-90F0-413C-8E81-BF7C4338E672}" cache="Slicer_PrevMonthUnitsSold" caption="PrevMonthUnitsSold" rowHeight="247650"/>
  <slicer name="PercentChange" xr10:uid="{0C1DEEEE-9121-4FAF-B256-5E8259BBB370}" cache="Slicer_PercentChange" caption="PercentChange" startItem="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CCB617-D360-42CC-B170-E5F7785E7015}" name="Table1" displayName="Table1" ref="Q8:W695" totalsRowShown="0" headerRowDxfId="11" dataDxfId="9" headerRowBorderDxfId="10" tableBorderDxfId="8" totalsRowBorderDxfId="7">
  <autoFilter ref="Q8:W695" xr:uid="{32CCB617-D360-42CC-B170-E5F7785E7015}"/>
  <tableColumns count="7">
    <tableColumn id="1" xr3:uid="{C5EFD9D6-3883-4A97-8641-9DC6B6755D1A}" name="ProductID" dataDxfId="6"/>
    <tableColumn id="2" xr3:uid="{9D38AFD7-4207-47BC-8323-E7722473D267}" name="ProductName" dataDxfId="5"/>
    <tableColumn id="3" xr3:uid="{4698BDD6-A988-43DB-AA45-AA9BF26B410F}" name="Month" dataDxfId="4"/>
    <tableColumn id="4" xr3:uid="{F59CA34B-E7E0-4BA3-B2C1-430E21F713A0}" name="UnitsSold" dataDxfId="3"/>
    <tableColumn id="5" xr3:uid="{522A25B8-F4A0-4719-9E30-E83337E41A1B}" name="PrevMonthUnitsSold" dataDxfId="2"/>
    <tableColumn id="6" xr3:uid="{72E4DA3A-CB48-4F32-B0E1-7AD268916AD8}" name="ChangeInUnits" dataDxfId="1"/>
    <tableColumn id="7" xr3:uid="{DE8C5A39-CECA-434F-96CC-A5B66C141F5C}" name="PercentChang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Top Shadow">
      <a:fillStyleLst>
        <a:solidFill>
          <a:schemeClr val="phClr"/>
        </a:solidFill>
        <a:gradFill rotWithShape="1">
          <a:gsLst>
            <a:gs pos="0">
              <a:schemeClr val="phClr">
                <a:tint val="10000"/>
                <a:satMod val="300000"/>
              </a:schemeClr>
            </a:gs>
            <a:gs pos="34000">
              <a:schemeClr val="phClr">
                <a:tint val="13500"/>
                <a:satMod val="250000"/>
              </a:schemeClr>
            </a:gs>
            <a:gs pos="100000">
              <a:schemeClr val="phClr">
                <a:tint val="60000"/>
                <a:satMod val="200000"/>
              </a:schemeClr>
            </a:gs>
          </a:gsLst>
          <a:path path="circle">
            <a:fillToRect l="50000" t="155000" r="50000" b="-55000"/>
          </a:path>
        </a:gradFill>
        <a:gradFill rotWithShape="1">
          <a:gsLst>
            <a:gs pos="0">
              <a:schemeClr val="phClr">
                <a:tint val="60000"/>
                <a:satMod val="160000"/>
              </a:schemeClr>
            </a:gs>
            <a:gs pos="46000">
              <a:schemeClr val="phClr">
                <a:tint val="86000"/>
                <a:satMod val="160000"/>
              </a:schemeClr>
            </a:gs>
            <a:gs pos="100000">
              <a:schemeClr val="phClr">
                <a:shade val="40000"/>
                <a:satMod val="160000"/>
              </a:schemeClr>
            </a:gs>
          </a:gsLst>
          <a:path path="circle">
            <a:fillToRect l="50000" t="155000" r="50000" b="-55000"/>
          </a:path>
        </a:gradFill>
      </a:fillStyleLst>
      <a:lnStyleLst>
        <a:ln w="9525" cap="flat" cmpd="sng" algn="ctr">
          <a:solidFill>
            <a:schemeClr val="phClr">
              <a:satMod val="120000"/>
            </a:scheme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14700000" algn="t" rotWithShape="0">
              <a:srgbClr val="000000">
                <a:alpha val="50000"/>
              </a:srgbClr>
            </a:outerShdw>
          </a:effectLst>
        </a:effectStyle>
        <a:effectStyle>
          <a:effectLst>
            <a:outerShdw blurRad="50800" dist="38100" dir="14700000" algn="t" rotWithShape="0">
              <a:srgbClr val="000000">
                <a:alpha val="60000"/>
              </a:srgbClr>
            </a:outerShdw>
          </a:effectLst>
        </a:effectStyle>
        <a:effectStyle>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3.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839E6-F17E-4740-9352-98FB01ABFE82}">
  <dimension ref="A1:W96"/>
  <sheetViews>
    <sheetView topLeftCell="A9" zoomScale="80" zoomScaleNormal="80" workbookViewId="0">
      <selection activeCell="O38" sqref="O38"/>
    </sheetView>
  </sheetViews>
  <sheetFormatPr defaultRowHeight="14.4"/>
  <cols>
    <col min="9" max="9" width="12.33203125" customWidth="1"/>
    <col min="12" max="12" width="13.6640625" customWidth="1"/>
    <col min="17" max="17" width="14.88671875" customWidth="1"/>
    <col min="18" max="18" width="11.109375" customWidth="1"/>
    <col min="20" max="20" width="10.44140625" customWidth="1"/>
    <col min="21" max="21" width="24.88671875" customWidth="1"/>
    <col min="22" max="22" width="9.109375" customWidth="1"/>
    <col min="23" max="23" width="11" customWidth="1"/>
  </cols>
  <sheetData>
    <row r="1" spans="1:23" ht="15.6" thickTop="1" thickBot="1">
      <c r="C1" s="1" t="s">
        <v>0</v>
      </c>
      <c r="D1" s="2"/>
      <c r="E1" s="2"/>
      <c r="F1" s="2"/>
      <c r="G1" s="2"/>
      <c r="H1" s="2"/>
      <c r="I1" s="2"/>
      <c r="J1" s="2"/>
      <c r="K1" s="2"/>
    </row>
    <row r="2" spans="1:23" ht="15" thickTop="1"/>
    <row r="4" spans="1:23">
      <c r="Q4" s="70" t="s">
        <v>108</v>
      </c>
      <c r="R4" s="70"/>
      <c r="T4" s="70" t="s">
        <v>110</v>
      </c>
      <c r="U4" s="70"/>
      <c r="V4" s="70"/>
      <c r="W4" s="70"/>
    </row>
    <row r="5" spans="1:23">
      <c r="A5" s="70" t="s">
        <v>108</v>
      </c>
      <c r="B5" s="70"/>
      <c r="C5" s="70"/>
      <c r="D5" s="70"/>
      <c r="K5" s="70" t="s">
        <v>107</v>
      </c>
      <c r="L5" s="70"/>
      <c r="Q5" s="5" t="s">
        <v>93</v>
      </c>
      <c r="R5" s="5" t="s">
        <v>92</v>
      </c>
      <c r="T5" s="6" t="s">
        <v>93</v>
      </c>
      <c r="U5" s="8" t="s">
        <v>103</v>
      </c>
      <c r="V5" s="8" t="s">
        <v>104</v>
      </c>
      <c r="W5" s="8" t="s">
        <v>105</v>
      </c>
    </row>
    <row r="6" spans="1:23" ht="14.4" customHeight="1">
      <c r="A6" s="72" t="s">
        <v>106</v>
      </c>
      <c r="B6" s="73"/>
      <c r="C6" s="73"/>
      <c r="D6" s="74"/>
      <c r="K6" s="71">
        <f>AVERAGE(R6:R96)</f>
        <v>9.1208791208791204</v>
      </c>
      <c r="L6" s="71"/>
      <c r="Q6" s="4" t="s">
        <v>1</v>
      </c>
      <c r="R6" s="4">
        <v>6</v>
      </c>
      <c r="T6" s="6" t="s">
        <v>63</v>
      </c>
      <c r="U6" s="6" t="s">
        <v>94</v>
      </c>
      <c r="V6" s="6">
        <v>86</v>
      </c>
      <c r="W6" s="11">
        <v>110277.3</v>
      </c>
    </row>
    <row r="7" spans="1:23">
      <c r="A7" s="75"/>
      <c r="B7" s="76"/>
      <c r="C7" s="76"/>
      <c r="D7" s="77"/>
      <c r="K7" s="71"/>
      <c r="L7" s="71"/>
      <c r="Q7" s="4" t="s">
        <v>2</v>
      </c>
      <c r="R7" s="4">
        <v>4</v>
      </c>
      <c r="T7" s="6" t="s">
        <v>20</v>
      </c>
      <c r="U7" s="6" t="s">
        <v>95</v>
      </c>
      <c r="V7" s="6">
        <v>102</v>
      </c>
      <c r="W7" s="11">
        <v>104874.98</v>
      </c>
    </row>
    <row r="8" spans="1:23">
      <c r="A8" s="75"/>
      <c r="B8" s="76"/>
      <c r="C8" s="76"/>
      <c r="D8" s="77"/>
      <c r="K8" s="71"/>
      <c r="L8" s="71"/>
      <c r="Q8" s="4" t="s">
        <v>3</v>
      </c>
      <c r="R8" s="4">
        <v>7</v>
      </c>
      <c r="T8" s="6" t="s">
        <v>71</v>
      </c>
      <c r="U8" s="6" t="s">
        <v>96</v>
      </c>
      <c r="V8" s="6">
        <v>116</v>
      </c>
      <c r="W8" s="11">
        <v>104361.95</v>
      </c>
    </row>
    <row r="9" spans="1:23">
      <c r="A9" s="75"/>
      <c r="B9" s="76"/>
      <c r="C9" s="76"/>
      <c r="D9" s="77"/>
      <c r="K9" s="71"/>
      <c r="L9" s="71"/>
      <c r="Q9" s="4" t="s">
        <v>4</v>
      </c>
      <c r="R9" s="4">
        <v>13</v>
      </c>
      <c r="T9" s="6" t="s">
        <v>65</v>
      </c>
      <c r="U9" s="6" t="s">
        <v>97</v>
      </c>
      <c r="V9" s="6">
        <v>71</v>
      </c>
      <c r="W9" s="11">
        <v>51097.8</v>
      </c>
    </row>
    <row r="10" spans="1:23">
      <c r="A10" s="75"/>
      <c r="B10" s="76"/>
      <c r="C10" s="76"/>
      <c r="D10" s="77"/>
      <c r="Q10" s="4" t="s">
        <v>5</v>
      </c>
      <c r="R10" s="4">
        <v>18</v>
      </c>
      <c r="T10" s="6" t="s">
        <v>37</v>
      </c>
      <c r="U10" s="6" t="s">
        <v>98</v>
      </c>
      <c r="V10" s="6">
        <v>55</v>
      </c>
      <c r="W10" s="11">
        <v>49979.91</v>
      </c>
    </row>
    <row r="11" spans="1:23">
      <c r="A11" s="75"/>
      <c r="B11" s="76"/>
      <c r="C11" s="76"/>
      <c r="D11" s="77"/>
      <c r="Q11" s="4" t="s">
        <v>6</v>
      </c>
      <c r="R11" s="4">
        <v>7</v>
      </c>
      <c r="T11" s="6" t="s">
        <v>34</v>
      </c>
      <c r="U11" s="6" t="s">
        <v>99</v>
      </c>
      <c r="V11" s="6">
        <v>32</v>
      </c>
      <c r="W11" s="11">
        <v>32841.370000000003</v>
      </c>
    </row>
    <row r="12" spans="1:23">
      <c r="A12" s="75"/>
      <c r="B12" s="76"/>
      <c r="C12" s="76"/>
      <c r="D12" s="77"/>
      <c r="Q12" s="4" t="s">
        <v>7</v>
      </c>
      <c r="R12" s="4">
        <v>11</v>
      </c>
      <c r="T12" s="6" t="s">
        <v>39</v>
      </c>
      <c r="U12" s="6" t="s">
        <v>100</v>
      </c>
      <c r="V12" s="6">
        <v>39</v>
      </c>
      <c r="W12" s="11">
        <v>30908.38</v>
      </c>
    </row>
    <row r="13" spans="1:23">
      <c r="A13" s="75"/>
      <c r="B13" s="76"/>
      <c r="C13" s="76"/>
      <c r="D13" s="77"/>
      <c r="Q13" s="4" t="s">
        <v>8</v>
      </c>
      <c r="R13" s="4">
        <v>3</v>
      </c>
      <c r="T13" s="6" t="s">
        <v>24</v>
      </c>
      <c r="U13" s="6" t="s">
        <v>101</v>
      </c>
      <c r="V13" s="6">
        <v>45</v>
      </c>
      <c r="W13" s="11">
        <v>29567.56</v>
      </c>
    </row>
    <row r="14" spans="1:23">
      <c r="A14" s="78"/>
      <c r="B14" s="79"/>
      <c r="C14" s="79"/>
      <c r="D14" s="80"/>
      <c r="Q14" s="4" t="s">
        <v>9</v>
      </c>
      <c r="R14" s="4">
        <v>17</v>
      </c>
      <c r="T14" s="6" t="s">
        <v>51</v>
      </c>
      <c r="U14" s="6" t="s">
        <v>102</v>
      </c>
      <c r="V14" s="6">
        <v>32</v>
      </c>
      <c r="W14" s="11">
        <v>28872.19</v>
      </c>
    </row>
    <row r="15" spans="1:23">
      <c r="Q15" s="4" t="s">
        <v>10</v>
      </c>
      <c r="R15" s="4">
        <v>14</v>
      </c>
    </row>
    <row r="16" spans="1:23">
      <c r="Q16" s="4" t="s">
        <v>11</v>
      </c>
      <c r="R16" s="4">
        <v>10</v>
      </c>
    </row>
    <row r="17" spans="1:18">
      <c r="A17" s="70" t="s">
        <v>110</v>
      </c>
      <c r="B17" s="70"/>
      <c r="C17" s="70"/>
      <c r="D17" s="70"/>
      <c r="E17" s="70"/>
      <c r="F17" s="70"/>
      <c r="Q17" s="4" t="s">
        <v>12</v>
      </c>
      <c r="R17" s="4">
        <v>6</v>
      </c>
    </row>
    <row r="18" spans="1:18" ht="14.4" customHeight="1">
      <c r="A18" s="72" t="s">
        <v>109</v>
      </c>
      <c r="B18" s="73"/>
      <c r="C18" s="73"/>
      <c r="D18" s="73"/>
      <c r="E18" s="73"/>
      <c r="F18" s="74"/>
      <c r="Q18" s="4" t="s">
        <v>13</v>
      </c>
      <c r="R18" s="4">
        <v>1</v>
      </c>
    </row>
    <row r="19" spans="1:18">
      <c r="A19" s="75"/>
      <c r="B19" s="76"/>
      <c r="C19" s="76"/>
      <c r="D19" s="76"/>
      <c r="E19" s="76"/>
      <c r="F19" s="77"/>
      <c r="Q19" s="4" t="s">
        <v>14</v>
      </c>
      <c r="R19" s="4">
        <v>8</v>
      </c>
    </row>
    <row r="20" spans="1:18">
      <c r="A20" s="75"/>
      <c r="B20" s="76"/>
      <c r="C20" s="76"/>
      <c r="D20" s="76"/>
      <c r="E20" s="76"/>
      <c r="F20" s="77"/>
      <c r="Q20" s="4" t="s">
        <v>15</v>
      </c>
      <c r="R20" s="4">
        <v>5</v>
      </c>
    </row>
    <row r="21" spans="1:18">
      <c r="A21" s="75"/>
      <c r="B21" s="76"/>
      <c r="C21" s="76"/>
      <c r="D21" s="76"/>
      <c r="E21" s="76"/>
      <c r="F21" s="77"/>
      <c r="Q21" s="4" t="s">
        <v>16</v>
      </c>
      <c r="R21" s="4">
        <v>3</v>
      </c>
    </row>
    <row r="22" spans="1:18">
      <c r="A22" s="75"/>
      <c r="B22" s="76"/>
      <c r="C22" s="76"/>
      <c r="D22" s="76"/>
      <c r="E22" s="76"/>
      <c r="F22" s="77"/>
      <c r="Q22" s="4" t="s">
        <v>17</v>
      </c>
      <c r="R22" s="4">
        <v>6</v>
      </c>
    </row>
    <row r="23" spans="1:18">
      <c r="A23" s="75"/>
      <c r="B23" s="76"/>
      <c r="C23" s="76"/>
      <c r="D23" s="76"/>
      <c r="E23" s="76"/>
      <c r="F23" s="77"/>
      <c r="Q23" s="4" t="s">
        <v>18</v>
      </c>
      <c r="R23" s="4">
        <v>4</v>
      </c>
    </row>
    <row r="24" spans="1:18">
      <c r="A24" s="75"/>
      <c r="B24" s="76"/>
      <c r="C24" s="76"/>
      <c r="D24" s="76"/>
      <c r="E24" s="76"/>
      <c r="F24" s="77"/>
      <c r="Q24" s="4" t="s">
        <v>19</v>
      </c>
      <c r="R24" s="4">
        <v>8</v>
      </c>
    </row>
    <row r="25" spans="1:18">
      <c r="A25" s="75"/>
      <c r="B25" s="76"/>
      <c r="C25" s="76"/>
      <c r="D25" s="76"/>
      <c r="E25" s="76"/>
      <c r="F25" s="77"/>
      <c r="Q25" s="4" t="s">
        <v>20</v>
      </c>
      <c r="R25" s="4">
        <v>30</v>
      </c>
    </row>
    <row r="26" spans="1:18">
      <c r="A26" s="78"/>
      <c r="B26" s="79"/>
      <c r="C26" s="79"/>
      <c r="D26" s="79"/>
      <c r="E26" s="79"/>
      <c r="F26" s="80"/>
      <c r="Q26" s="4" t="s">
        <v>21</v>
      </c>
      <c r="R26" s="4">
        <v>7</v>
      </c>
    </row>
    <row r="27" spans="1:18">
      <c r="Q27" s="4" t="s">
        <v>22</v>
      </c>
      <c r="R27" s="4">
        <v>0</v>
      </c>
    </row>
    <row r="28" spans="1:18">
      <c r="Q28" s="4" t="s">
        <v>23</v>
      </c>
      <c r="R28" s="4">
        <v>5</v>
      </c>
    </row>
    <row r="29" spans="1:18">
      <c r="A29" s="102" t="s">
        <v>166</v>
      </c>
      <c r="B29" s="103"/>
      <c r="C29" s="103"/>
      <c r="D29" s="103"/>
      <c r="E29" s="103"/>
      <c r="F29" s="103"/>
      <c r="G29" s="103"/>
      <c r="H29" s="103"/>
      <c r="I29" s="103"/>
      <c r="J29" s="103"/>
      <c r="K29" s="103"/>
      <c r="L29" s="103"/>
      <c r="M29" s="104"/>
      <c r="Q29" s="4" t="s">
        <v>24</v>
      </c>
      <c r="R29" s="4">
        <v>19</v>
      </c>
    </row>
    <row r="30" spans="1:18" ht="15.6" customHeight="1">
      <c r="A30" s="126" t="s">
        <v>443</v>
      </c>
      <c r="B30" s="124"/>
      <c r="C30" s="124"/>
      <c r="D30" s="124"/>
      <c r="E30" s="124"/>
      <c r="F30" s="124"/>
      <c r="G30" s="124"/>
      <c r="H30" s="124"/>
      <c r="I30" s="124"/>
      <c r="J30" s="124"/>
      <c r="K30" s="124"/>
      <c r="L30" s="124"/>
      <c r="M30" s="127"/>
      <c r="Q30" s="4" t="s">
        <v>25</v>
      </c>
      <c r="R30" s="4">
        <v>15</v>
      </c>
    </row>
    <row r="31" spans="1:18" ht="14.4" customHeight="1">
      <c r="A31" s="64"/>
      <c r="B31" s="124"/>
      <c r="C31" s="124"/>
      <c r="D31" s="124"/>
      <c r="E31" s="124"/>
      <c r="F31" s="124"/>
      <c r="G31" s="124"/>
      <c r="H31" s="124"/>
      <c r="I31" s="124"/>
      <c r="J31" s="124"/>
      <c r="K31" s="124"/>
      <c r="L31" s="124"/>
      <c r="M31" s="127"/>
      <c r="Q31" s="4" t="s">
        <v>26</v>
      </c>
      <c r="R31" s="4">
        <v>3</v>
      </c>
    </row>
    <row r="32" spans="1:18" ht="14.4" customHeight="1">
      <c r="A32" s="64" t="s">
        <v>444</v>
      </c>
      <c r="B32" s="124"/>
      <c r="C32" s="124"/>
      <c r="D32" s="124"/>
      <c r="E32" s="124"/>
      <c r="F32" s="124"/>
      <c r="G32" s="124"/>
      <c r="H32" s="124"/>
      <c r="I32" s="124"/>
      <c r="J32" s="124"/>
      <c r="K32" s="124"/>
      <c r="L32" s="124"/>
      <c r="M32" s="127"/>
      <c r="Q32" s="4" t="s">
        <v>27</v>
      </c>
      <c r="R32" s="4">
        <v>6</v>
      </c>
    </row>
    <row r="33" spans="1:18" ht="14.4" customHeight="1">
      <c r="A33" s="64"/>
      <c r="B33" s="124"/>
      <c r="C33" s="124"/>
      <c r="D33" s="124"/>
      <c r="E33" s="124"/>
      <c r="F33" s="124"/>
      <c r="G33" s="124"/>
      <c r="H33" s="124"/>
      <c r="I33" s="124"/>
      <c r="J33" s="124"/>
      <c r="K33" s="124"/>
      <c r="L33" s="124"/>
      <c r="M33" s="127"/>
      <c r="Q33" s="4" t="s">
        <v>28</v>
      </c>
      <c r="R33" s="4">
        <v>8</v>
      </c>
    </row>
    <row r="34" spans="1:18" ht="15" customHeight="1">
      <c r="A34" s="64" t="s">
        <v>445</v>
      </c>
      <c r="B34" s="124"/>
      <c r="C34" s="124"/>
      <c r="D34" s="124"/>
      <c r="E34" s="124"/>
      <c r="F34" s="124"/>
      <c r="G34" s="124"/>
      <c r="H34" s="124"/>
      <c r="I34" s="124"/>
      <c r="J34" s="124"/>
      <c r="K34" s="124"/>
      <c r="L34" s="124"/>
      <c r="M34" s="127"/>
      <c r="Q34" s="4" t="s">
        <v>29</v>
      </c>
      <c r="R34" s="4">
        <v>5</v>
      </c>
    </row>
    <row r="35" spans="1:18" ht="14.4" customHeight="1">
      <c r="A35" s="64"/>
      <c r="B35" s="124"/>
      <c r="C35" s="124"/>
      <c r="D35" s="124"/>
      <c r="E35" s="124"/>
      <c r="F35" s="124"/>
      <c r="G35" s="124"/>
      <c r="H35" s="124"/>
      <c r="I35" s="124"/>
      <c r="J35" s="124"/>
      <c r="K35" s="124"/>
      <c r="L35" s="124"/>
      <c r="M35" s="127"/>
      <c r="Q35" s="4" t="s">
        <v>30</v>
      </c>
      <c r="R35" s="4">
        <v>10</v>
      </c>
    </row>
    <row r="36" spans="1:18" ht="14.4" customHeight="1">
      <c r="A36" s="64" t="s">
        <v>446</v>
      </c>
      <c r="B36" s="124"/>
      <c r="C36" s="124"/>
      <c r="D36" s="124"/>
      <c r="E36" s="124"/>
      <c r="F36" s="124"/>
      <c r="G36" s="124"/>
      <c r="H36" s="124"/>
      <c r="I36" s="124"/>
      <c r="J36" s="124"/>
      <c r="K36" s="124"/>
      <c r="L36" s="124"/>
      <c r="M36" s="127"/>
      <c r="Q36" s="4" t="s">
        <v>31</v>
      </c>
      <c r="R36" s="4">
        <v>9</v>
      </c>
    </row>
    <row r="37" spans="1:18" ht="14.4" customHeight="1">
      <c r="A37" s="53"/>
      <c r="B37" s="124"/>
      <c r="C37" s="124"/>
      <c r="D37" s="124"/>
      <c r="E37" s="124"/>
      <c r="F37" s="124"/>
      <c r="G37" s="124"/>
      <c r="H37" s="124"/>
      <c r="I37" s="124"/>
      <c r="J37" s="124"/>
      <c r="K37" s="124"/>
      <c r="L37" s="124"/>
      <c r="M37" s="127"/>
      <c r="Q37" s="4" t="s">
        <v>32</v>
      </c>
      <c r="R37" s="4">
        <v>11</v>
      </c>
    </row>
    <row r="38" spans="1:18" ht="15.6" customHeight="1">
      <c r="A38" s="126" t="s">
        <v>456</v>
      </c>
      <c r="B38" s="124"/>
      <c r="C38" s="124"/>
      <c r="D38" s="124"/>
      <c r="E38" s="124"/>
      <c r="F38" s="124"/>
      <c r="G38" s="124"/>
      <c r="H38" s="124"/>
      <c r="I38" s="124"/>
      <c r="J38" s="124"/>
      <c r="K38" s="124"/>
      <c r="L38" s="124"/>
      <c r="M38" s="127"/>
      <c r="Q38" s="4" t="s">
        <v>33</v>
      </c>
      <c r="R38" s="4">
        <v>2</v>
      </c>
    </row>
    <row r="39" spans="1:18" ht="14.4" customHeight="1">
      <c r="A39" s="53"/>
      <c r="B39" s="124"/>
      <c r="C39" s="124"/>
      <c r="D39" s="124"/>
      <c r="E39" s="124"/>
      <c r="F39" s="124"/>
      <c r="G39" s="124"/>
      <c r="H39" s="124"/>
      <c r="I39" s="124"/>
      <c r="J39" s="124"/>
      <c r="K39" s="124"/>
      <c r="L39" s="124"/>
      <c r="M39" s="127"/>
      <c r="Q39" s="4" t="s">
        <v>34</v>
      </c>
      <c r="R39" s="4">
        <v>14</v>
      </c>
    </row>
    <row r="40" spans="1:18" ht="14.4" customHeight="1">
      <c r="A40" s="53" t="s">
        <v>447</v>
      </c>
      <c r="B40" s="124"/>
      <c r="C40" s="124"/>
      <c r="D40" s="124"/>
      <c r="E40" s="124"/>
      <c r="F40" s="124"/>
      <c r="G40" s="124"/>
      <c r="H40" s="124"/>
      <c r="I40" s="124"/>
      <c r="J40" s="124"/>
      <c r="K40" s="124"/>
      <c r="L40" s="124"/>
      <c r="M40" s="127"/>
      <c r="Q40" s="4" t="s">
        <v>35</v>
      </c>
      <c r="R40" s="4">
        <v>18</v>
      </c>
    </row>
    <row r="41" spans="1:18" ht="14.4" customHeight="1">
      <c r="A41" s="64"/>
      <c r="B41" s="124"/>
      <c r="C41" s="124"/>
      <c r="D41" s="124"/>
      <c r="E41" s="124"/>
      <c r="F41" s="124"/>
      <c r="G41" s="124"/>
      <c r="H41" s="124"/>
      <c r="I41" s="124"/>
      <c r="J41" s="124"/>
      <c r="K41" s="124"/>
      <c r="L41" s="124"/>
      <c r="M41" s="127"/>
      <c r="Q41" s="4" t="s">
        <v>36</v>
      </c>
      <c r="R41" s="4">
        <v>5</v>
      </c>
    </row>
    <row r="42" spans="1:18" ht="14.4" customHeight="1">
      <c r="A42" s="64" t="s">
        <v>448</v>
      </c>
      <c r="B42" s="124"/>
      <c r="C42" s="124"/>
      <c r="D42" s="124"/>
      <c r="E42" s="124"/>
      <c r="F42" s="124"/>
      <c r="G42" s="124"/>
      <c r="H42" s="124"/>
      <c r="I42" s="124"/>
      <c r="J42" s="124"/>
      <c r="K42" s="124"/>
      <c r="L42" s="124"/>
      <c r="M42" s="127"/>
      <c r="Q42" s="4" t="s">
        <v>37</v>
      </c>
      <c r="R42" s="4">
        <v>19</v>
      </c>
    </row>
    <row r="43" spans="1:18" ht="14.4" customHeight="1">
      <c r="A43" s="64"/>
      <c r="B43" s="51"/>
      <c r="C43" s="51"/>
      <c r="D43" s="51"/>
      <c r="E43" s="51"/>
      <c r="F43" s="51"/>
      <c r="G43" s="51"/>
      <c r="H43" s="51"/>
      <c r="I43" s="51"/>
      <c r="J43" s="51"/>
      <c r="K43" s="51"/>
      <c r="L43" s="51"/>
      <c r="M43" s="52"/>
      <c r="Q43" s="4" t="s">
        <v>38</v>
      </c>
      <c r="R43" s="4">
        <v>10</v>
      </c>
    </row>
    <row r="44" spans="1:18" ht="14.4" customHeight="1">
      <c r="A44" s="129" t="s">
        <v>449</v>
      </c>
      <c r="B44" s="51"/>
      <c r="C44" s="51"/>
      <c r="D44" s="51"/>
      <c r="E44" s="51"/>
      <c r="F44" s="51"/>
      <c r="G44" s="51"/>
      <c r="H44" s="51"/>
      <c r="I44" s="51"/>
      <c r="J44" s="51"/>
      <c r="K44" s="51"/>
      <c r="L44" s="51"/>
      <c r="M44" s="52"/>
      <c r="Q44" s="4" t="s">
        <v>39</v>
      </c>
      <c r="R44" s="4">
        <v>14</v>
      </c>
    </row>
    <row r="45" spans="1:18" ht="14.4" customHeight="1">
      <c r="A45" s="128"/>
      <c r="B45" s="51"/>
      <c r="C45" s="51"/>
      <c r="D45" s="51"/>
      <c r="E45" s="51"/>
      <c r="F45" s="51"/>
      <c r="G45" s="51"/>
      <c r="H45" s="51"/>
      <c r="I45" s="51"/>
      <c r="J45" s="51"/>
      <c r="K45" s="51"/>
      <c r="L45" s="51"/>
      <c r="M45" s="52"/>
      <c r="Q45" s="4" t="s">
        <v>40</v>
      </c>
      <c r="R45" s="4">
        <v>4</v>
      </c>
    </row>
    <row r="46" spans="1:18" ht="15" customHeight="1">
      <c r="A46" s="129" t="s">
        <v>450</v>
      </c>
      <c r="B46" s="51"/>
      <c r="C46" s="51"/>
      <c r="D46" s="51"/>
      <c r="E46" s="51"/>
      <c r="F46" s="51"/>
      <c r="G46" s="51"/>
      <c r="H46" s="51"/>
      <c r="I46" s="51"/>
      <c r="J46" s="51"/>
      <c r="K46" s="51"/>
      <c r="L46" s="51"/>
      <c r="M46" s="52"/>
      <c r="Q46" s="4" t="s">
        <v>41</v>
      </c>
      <c r="R46" s="4">
        <v>14</v>
      </c>
    </row>
    <row r="47" spans="1:18" ht="14.4" customHeight="1">
      <c r="A47" s="128"/>
      <c r="B47" s="51"/>
      <c r="C47" s="51"/>
      <c r="D47" s="51"/>
      <c r="E47" s="51"/>
      <c r="F47" s="51"/>
      <c r="G47" s="51"/>
      <c r="H47" s="51"/>
      <c r="I47" s="51"/>
      <c r="J47" s="51"/>
      <c r="K47" s="51"/>
      <c r="L47" s="51"/>
      <c r="M47" s="52"/>
      <c r="Q47" s="4" t="s">
        <v>42</v>
      </c>
      <c r="R47" s="4">
        <v>3</v>
      </c>
    </row>
    <row r="48" spans="1:18" ht="15" customHeight="1">
      <c r="A48" s="129" t="s">
        <v>451</v>
      </c>
      <c r="B48" s="51"/>
      <c r="C48" s="51"/>
      <c r="D48" s="51"/>
      <c r="E48" s="51"/>
      <c r="F48" s="51"/>
      <c r="G48" s="51"/>
      <c r="H48" s="51"/>
      <c r="I48" s="51"/>
      <c r="J48" s="51"/>
      <c r="K48" s="51"/>
      <c r="L48" s="51"/>
      <c r="M48" s="52"/>
      <c r="Q48" s="4" t="s">
        <v>43</v>
      </c>
      <c r="R48" s="4">
        <v>2</v>
      </c>
    </row>
    <row r="49" spans="1:18" ht="14.4" customHeight="1">
      <c r="A49" s="64" t="s">
        <v>452</v>
      </c>
      <c r="B49" s="51"/>
      <c r="C49" s="51"/>
      <c r="D49" s="51"/>
      <c r="E49" s="51"/>
      <c r="F49" s="51"/>
      <c r="G49" s="51"/>
      <c r="H49" s="51"/>
      <c r="I49" s="51"/>
      <c r="J49" s="51"/>
      <c r="K49" s="51"/>
      <c r="L49" s="51"/>
      <c r="M49" s="52"/>
      <c r="Q49" s="4" t="s">
        <v>44</v>
      </c>
      <c r="R49" s="4">
        <v>15</v>
      </c>
    </row>
    <row r="50" spans="1:18" ht="15" customHeight="1">
      <c r="A50" s="53"/>
      <c r="B50" s="51"/>
      <c r="C50" s="51"/>
      <c r="D50" s="51"/>
      <c r="E50" s="51"/>
      <c r="F50" s="51"/>
      <c r="G50" s="51"/>
      <c r="H50" s="51"/>
      <c r="I50" s="51"/>
      <c r="J50" s="51"/>
      <c r="K50" s="51"/>
      <c r="L50" s="51"/>
      <c r="M50" s="52"/>
      <c r="Q50" s="4" t="s">
        <v>45</v>
      </c>
      <c r="R50" s="4">
        <v>4</v>
      </c>
    </row>
    <row r="51" spans="1:18" ht="14.4" customHeight="1">
      <c r="A51" s="126" t="s">
        <v>457</v>
      </c>
      <c r="B51" s="51"/>
      <c r="C51" s="51"/>
      <c r="D51" s="51"/>
      <c r="E51" s="51"/>
      <c r="F51" s="51"/>
      <c r="G51" s="51"/>
      <c r="H51" s="51"/>
      <c r="I51" s="51"/>
      <c r="J51" s="51"/>
      <c r="K51" s="51"/>
      <c r="L51" s="51"/>
      <c r="M51" s="52"/>
      <c r="Q51" s="4" t="s">
        <v>46</v>
      </c>
      <c r="R51" s="4">
        <v>14</v>
      </c>
    </row>
    <row r="52" spans="1:18" ht="14.4" customHeight="1">
      <c r="A52" s="64"/>
      <c r="B52" s="51"/>
      <c r="C52" s="51"/>
      <c r="D52" s="51"/>
      <c r="E52" s="51"/>
      <c r="F52" s="51"/>
      <c r="G52" s="51"/>
      <c r="H52" s="51"/>
      <c r="I52" s="51"/>
      <c r="J52" s="51"/>
      <c r="K52" s="51"/>
      <c r="L52" s="51"/>
      <c r="M52" s="52"/>
      <c r="Q52" s="4" t="s">
        <v>47</v>
      </c>
      <c r="R52" s="4">
        <v>12</v>
      </c>
    </row>
    <row r="53" spans="1:18" ht="14.4" customHeight="1">
      <c r="A53" s="65" t="s">
        <v>453</v>
      </c>
      <c r="B53" s="51"/>
      <c r="C53" s="51"/>
      <c r="D53" s="51"/>
      <c r="E53" s="51"/>
      <c r="F53" s="51"/>
      <c r="G53" s="51"/>
      <c r="H53" s="51"/>
      <c r="I53" s="51"/>
      <c r="J53" s="51"/>
      <c r="K53" s="51"/>
      <c r="L53" s="51"/>
      <c r="M53" s="52"/>
      <c r="Q53" s="4" t="s">
        <v>48</v>
      </c>
      <c r="R53" s="4">
        <v>8</v>
      </c>
    </row>
    <row r="54" spans="1:18" ht="15.6" customHeight="1">
      <c r="A54" s="64"/>
      <c r="B54" s="51"/>
      <c r="C54" s="51"/>
      <c r="D54" s="51"/>
      <c r="E54" s="51"/>
      <c r="F54" s="51"/>
      <c r="G54" s="51"/>
      <c r="H54" s="51"/>
      <c r="I54" s="51"/>
      <c r="J54" s="51"/>
      <c r="K54" s="51"/>
      <c r="L54" s="51"/>
      <c r="M54" s="52"/>
      <c r="Q54" s="4" t="s">
        <v>49</v>
      </c>
      <c r="R54" s="4">
        <v>10</v>
      </c>
    </row>
    <row r="55" spans="1:18" ht="14.4" customHeight="1">
      <c r="A55" s="64" t="s">
        <v>454</v>
      </c>
      <c r="B55" s="51"/>
      <c r="C55" s="51"/>
      <c r="D55" s="51"/>
      <c r="E55" s="51"/>
      <c r="F55" s="51"/>
      <c r="G55" s="51"/>
      <c r="H55" s="51"/>
      <c r="I55" s="51"/>
      <c r="J55" s="51"/>
      <c r="K55" s="51"/>
      <c r="L55" s="51"/>
      <c r="M55" s="52"/>
      <c r="Q55" s="4" t="s">
        <v>50</v>
      </c>
      <c r="R55" s="4">
        <v>7</v>
      </c>
    </row>
    <row r="56" spans="1:18" ht="14.4" customHeight="1">
      <c r="A56" s="64"/>
      <c r="B56" s="51"/>
      <c r="C56" s="51"/>
      <c r="D56" s="51"/>
      <c r="E56" s="51"/>
      <c r="F56" s="51"/>
      <c r="G56" s="51"/>
      <c r="H56" s="51"/>
      <c r="I56" s="51"/>
      <c r="J56" s="51"/>
      <c r="K56" s="51"/>
      <c r="L56" s="51"/>
      <c r="M56" s="52"/>
      <c r="Q56" s="4" t="s">
        <v>51</v>
      </c>
      <c r="R56" s="4">
        <v>13</v>
      </c>
    </row>
    <row r="57" spans="1:18" ht="14.4" customHeight="1">
      <c r="A57" s="66" t="s">
        <v>455</v>
      </c>
      <c r="B57" s="67"/>
      <c r="C57" s="67"/>
      <c r="D57" s="67"/>
      <c r="E57" s="67"/>
      <c r="F57" s="67"/>
      <c r="G57" s="67"/>
      <c r="H57" s="67"/>
      <c r="I57" s="67"/>
      <c r="J57" s="67"/>
      <c r="K57" s="67"/>
      <c r="L57" s="67"/>
      <c r="M57" s="68"/>
      <c r="Q57" s="4" t="s">
        <v>52</v>
      </c>
      <c r="R57" s="4">
        <v>5</v>
      </c>
    </row>
    <row r="58" spans="1:18" ht="14.4" customHeight="1">
      <c r="Q58" s="4" t="s">
        <v>53</v>
      </c>
      <c r="R58" s="4">
        <v>3</v>
      </c>
    </row>
    <row r="59" spans="1:18" ht="14.4" customHeight="1">
      <c r="Q59" s="4" t="s">
        <v>54</v>
      </c>
      <c r="R59" s="4">
        <v>5</v>
      </c>
    </row>
    <row r="60" spans="1:18" ht="14.4" customHeight="1">
      <c r="Q60" s="4" t="s">
        <v>55</v>
      </c>
      <c r="R60" s="4">
        <v>10</v>
      </c>
    </row>
    <row r="61" spans="1:18">
      <c r="Q61" s="4" t="s">
        <v>56</v>
      </c>
      <c r="R61" s="4">
        <v>10</v>
      </c>
    </row>
    <row r="62" spans="1:18">
      <c r="Q62" s="4" t="s">
        <v>57</v>
      </c>
      <c r="R62" s="4">
        <v>0</v>
      </c>
    </row>
    <row r="63" spans="1:18">
      <c r="Q63" s="4" t="s">
        <v>58</v>
      </c>
      <c r="R63" s="4">
        <v>6</v>
      </c>
    </row>
    <row r="64" spans="1:18">
      <c r="Q64" s="4" t="s">
        <v>59</v>
      </c>
      <c r="R64" s="4">
        <v>10</v>
      </c>
    </row>
    <row r="65" spans="17:18">
      <c r="Q65" s="4" t="s">
        <v>60</v>
      </c>
      <c r="R65" s="4">
        <v>5</v>
      </c>
    </row>
    <row r="66" spans="17:18">
      <c r="Q66" s="4" t="s">
        <v>61</v>
      </c>
      <c r="R66" s="4">
        <v>9</v>
      </c>
    </row>
    <row r="67" spans="17:18">
      <c r="Q67" s="4" t="s">
        <v>62</v>
      </c>
      <c r="R67" s="4">
        <v>13</v>
      </c>
    </row>
    <row r="68" spans="17:18">
      <c r="Q68" s="4" t="s">
        <v>63</v>
      </c>
      <c r="R68" s="4">
        <v>28</v>
      </c>
    </row>
    <row r="69" spans="17:18">
      <c r="Q69" s="4" t="s">
        <v>64</v>
      </c>
      <c r="R69" s="4">
        <v>5</v>
      </c>
    </row>
    <row r="70" spans="17:18">
      <c r="Q70" s="4" t="s">
        <v>65</v>
      </c>
      <c r="R70" s="4">
        <v>18</v>
      </c>
    </row>
    <row r="71" spans="17:18">
      <c r="Q71" s="4" t="s">
        <v>66</v>
      </c>
      <c r="R71" s="4">
        <v>12</v>
      </c>
    </row>
    <row r="72" spans="17:18">
      <c r="Q72" s="4" t="s">
        <v>67</v>
      </c>
      <c r="R72" s="4">
        <v>11</v>
      </c>
    </row>
    <row r="73" spans="17:18">
      <c r="Q73" s="4" t="s">
        <v>68</v>
      </c>
      <c r="R73" s="4">
        <v>10</v>
      </c>
    </row>
    <row r="74" spans="17:18">
      <c r="Q74" s="4" t="s">
        <v>69</v>
      </c>
      <c r="R74" s="4">
        <v>5</v>
      </c>
    </row>
    <row r="75" spans="17:18">
      <c r="Q75" s="4" t="s">
        <v>70</v>
      </c>
      <c r="R75" s="4">
        <v>6</v>
      </c>
    </row>
    <row r="76" spans="17:18">
      <c r="Q76" s="4" t="s">
        <v>71</v>
      </c>
      <c r="R76" s="4">
        <v>31</v>
      </c>
    </row>
    <row r="77" spans="17:18">
      <c r="Q77" s="4" t="s">
        <v>72</v>
      </c>
      <c r="R77" s="4">
        <v>9</v>
      </c>
    </row>
    <row r="78" spans="17:18">
      <c r="Q78" s="4" t="s">
        <v>73</v>
      </c>
      <c r="R78" s="4">
        <v>7</v>
      </c>
    </row>
    <row r="79" spans="17:18">
      <c r="Q79" s="4" t="s">
        <v>74</v>
      </c>
      <c r="R79" s="4">
        <v>4</v>
      </c>
    </row>
    <row r="80" spans="17:18">
      <c r="Q80" s="4" t="s">
        <v>75</v>
      </c>
      <c r="R80" s="4">
        <v>9</v>
      </c>
    </row>
    <row r="81" spans="17:18">
      <c r="Q81" s="4" t="s">
        <v>76</v>
      </c>
      <c r="R81" s="4">
        <v>12</v>
      </c>
    </row>
    <row r="82" spans="17:18">
      <c r="Q82" s="4" t="s">
        <v>77</v>
      </c>
      <c r="R82" s="4">
        <v>4</v>
      </c>
    </row>
    <row r="83" spans="17:18">
      <c r="Q83" s="4" t="s">
        <v>78</v>
      </c>
      <c r="R83" s="4">
        <v>3</v>
      </c>
    </row>
    <row r="84" spans="17:18">
      <c r="Q84" s="4" t="s">
        <v>79</v>
      </c>
      <c r="R84" s="4">
        <v>6</v>
      </c>
    </row>
    <row r="85" spans="17:18">
      <c r="Q85" s="4" t="s">
        <v>80</v>
      </c>
      <c r="R85" s="4">
        <v>10</v>
      </c>
    </row>
    <row r="86" spans="17:18">
      <c r="Q86" s="4" t="s">
        <v>81</v>
      </c>
      <c r="R86" s="4">
        <v>6</v>
      </c>
    </row>
    <row r="87" spans="17:18">
      <c r="Q87" s="4" t="s">
        <v>82</v>
      </c>
      <c r="R87" s="4">
        <v>3</v>
      </c>
    </row>
    <row r="88" spans="17:18">
      <c r="Q88" s="4" t="s">
        <v>83</v>
      </c>
      <c r="R88" s="4">
        <v>11</v>
      </c>
    </row>
    <row r="89" spans="17:18">
      <c r="Q89" s="4" t="s">
        <v>84</v>
      </c>
      <c r="R89" s="4">
        <v>10</v>
      </c>
    </row>
    <row r="90" spans="17:18">
      <c r="Q90" s="4" t="s">
        <v>85</v>
      </c>
      <c r="R90" s="4">
        <v>5</v>
      </c>
    </row>
    <row r="91" spans="17:18">
      <c r="Q91" s="4" t="s">
        <v>86</v>
      </c>
      <c r="R91" s="4">
        <v>10</v>
      </c>
    </row>
    <row r="92" spans="17:18">
      <c r="Q92" s="4" t="s">
        <v>87</v>
      </c>
      <c r="R92" s="4">
        <v>15</v>
      </c>
    </row>
    <row r="93" spans="17:18">
      <c r="Q93" s="4" t="s">
        <v>88</v>
      </c>
      <c r="R93" s="4">
        <v>9</v>
      </c>
    </row>
    <row r="94" spans="17:18">
      <c r="Q94" s="4" t="s">
        <v>89</v>
      </c>
      <c r="R94" s="4">
        <v>14</v>
      </c>
    </row>
    <row r="95" spans="17:18">
      <c r="Q95" s="4" t="s">
        <v>90</v>
      </c>
      <c r="R95" s="4">
        <v>7</v>
      </c>
    </row>
    <row r="96" spans="17:18">
      <c r="Q96" s="4" t="s">
        <v>91</v>
      </c>
      <c r="R96" s="4">
        <v>7</v>
      </c>
    </row>
  </sheetData>
  <mergeCells count="9">
    <mergeCell ref="A29:M29"/>
    <mergeCell ref="T4:W4"/>
    <mergeCell ref="K5:L5"/>
    <mergeCell ref="K6:L9"/>
    <mergeCell ref="A5:D5"/>
    <mergeCell ref="A6:D14"/>
    <mergeCell ref="A17:F17"/>
    <mergeCell ref="A18:F26"/>
    <mergeCell ref="Q4:R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23292-5ABB-40DC-B725-4E4BC764C7CA}">
  <dimension ref="A1:Z177"/>
  <sheetViews>
    <sheetView topLeftCell="A104" zoomScale="90" zoomScaleNormal="90" workbookViewId="0">
      <selection activeCell="B42" sqref="B42:Q121"/>
    </sheetView>
  </sheetViews>
  <sheetFormatPr defaultRowHeight="14.4"/>
  <cols>
    <col min="2" max="2" width="20.33203125" customWidth="1"/>
    <col min="3" max="3" width="14" customWidth="1"/>
    <col min="4" max="4" width="12.44140625" customWidth="1"/>
    <col min="6" max="6" width="15.44140625" customWidth="1"/>
    <col min="7" max="7" width="12.77734375" customWidth="1"/>
    <col min="21" max="21" width="15" bestFit="1" customWidth="1"/>
    <col min="22" max="22" width="14.5546875" customWidth="1"/>
    <col min="23" max="23" width="12" bestFit="1" customWidth="1"/>
    <col min="24" max="24" width="21.88671875" bestFit="1" customWidth="1"/>
    <col min="25" max="25" width="15" bestFit="1" customWidth="1"/>
    <col min="26" max="26" width="13.88671875" customWidth="1"/>
    <col min="27" max="28" width="12.21875" bestFit="1" customWidth="1"/>
    <col min="29" max="29" width="13.88671875" bestFit="1" customWidth="1"/>
    <col min="30" max="30" width="12.109375" bestFit="1" customWidth="1"/>
  </cols>
  <sheetData>
    <row r="1" spans="1:26" ht="15.6" thickTop="1" thickBot="1">
      <c r="B1" s="81" t="s">
        <v>228</v>
      </c>
      <c r="C1" s="81"/>
      <c r="D1" s="81"/>
      <c r="E1" s="81"/>
      <c r="F1" s="81"/>
      <c r="G1" s="81"/>
      <c r="H1" s="81"/>
      <c r="I1" s="81"/>
      <c r="J1" s="81"/>
      <c r="K1" s="81"/>
      <c r="L1" s="81"/>
      <c r="M1" s="81"/>
      <c r="N1" s="81"/>
      <c r="O1" s="81"/>
      <c r="P1" s="81"/>
      <c r="Q1" s="81"/>
      <c r="R1" s="81"/>
      <c r="S1" s="81"/>
      <c r="T1" s="81"/>
      <c r="U1" s="81"/>
      <c r="V1" s="81"/>
      <c r="W1" s="81"/>
      <c r="X1" s="81"/>
      <c r="Y1" s="81"/>
    </row>
    <row r="2" spans="1:26" ht="15" thickTop="1"/>
    <row r="3" spans="1:26">
      <c r="U3" s="107" t="s">
        <v>398</v>
      </c>
      <c r="V3" s="107"/>
      <c r="X3" s="107" t="s">
        <v>399</v>
      </c>
      <c r="Y3" s="107"/>
    </row>
    <row r="4" spans="1:26">
      <c r="A4" s="107" t="s">
        <v>398</v>
      </c>
      <c r="B4" s="107"/>
      <c r="C4" s="107"/>
      <c r="D4" s="107"/>
      <c r="E4" s="107"/>
      <c r="F4" s="107" t="s">
        <v>402</v>
      </c>
      <c r="G4" s="107"/>
      <c r="H4" s="107"/>
      <c r="U4" s="13" t="s">
        <v>405</v>
      </c>
      <c r="V4" s="13" t="s">
        <v>406</v>
      </c>
      <c r="X4" s="13" t="s">
        <v>306</v>
      </c>
      <c r="Y4" s="13" t="s">
        <v>406</v>
      </c>
    </row>
    <row r="5" spans="1:26">
      <c r="A5" s="105" t="s">
        <v>397</v>
      </c>
      <c r="B5" s="106"/>
      <c r="C5" s="106"/>
      <c r="D5" s="106"/>
      <c r="E5" s="106"/>
      <c r="F5" s="105" t="s">
        <v>401</v>
      </c>
      <c r="G5" s="106"/>
      <c r="H5" s="106"/>
      <c r="U5" s="7" t="s">
        <v>170</v>
      </c>
      <c r="V5" s="15">
        <v>267868.18</v>
      </c>
      <c r="X5" s="7" t="s">
        <v>266</v>
      </c>
      <c r="Y5" s="15">
        <v>141396.73000000001</v>
      </c>
    </row>
    <row r="6" spans="1:26">
      <c r="A6" s="106"/>
      <c r="B6" s="106"/>
      <c r="C6" s="106"/>
      <c r="D6" s="106"/>
      <c r="E6" s="106"/>
      <c r="F6" s="106"/>
      <c r="G6" s="106"/>
      <c r="H6" s="106"/>
      <c r="U6" s="7" t="s">
        <v>168</v>
      </c>
      <c r="V6" s="15">
        <v>234507.28</v>
      </c>
      <c r="X6" s="7" t="s">
        <v>257</v>
      </c>
      <c r="Y6" s="15">
        <v>80368.67</v>
      </c>
    </row>
    <row r="7" spans="1:26">
      <c r="A7" s="106"/>
      <c r="B7" s="106"/>
      <c r="C7" s="106"/>
      <c r="D7" s="106"/>
      <c r="E7" s="106"/>
      <c r="F7" s="106"/>
      <c r="G7" s="106"/>
      <c r="H7" s="106"/>
      <c r="U7" s="7" t="s">
        <v>169</v>
      </c>
      <c r="V7" s="15">
        <v>167357.22</v>
      </c>
      <c r="X7" s="7" t="s">
        <v>287</v>
      </c>
      <c r="Y7" s="15">
        <v>71155.7</v>
      </c>
    </row>
    <row r="8" spans="1:26">
      <c r="A8" s="106"/>
      <c r="B8" s="106"/>
      <c r="C8" s="106"/>
      <c r="D8" s="106"/>
      <c r="E8" s="106"/>
      <c r="F8" s="106"/>
      <c r="G8" s="106"/>
      <c r="H8" s="106"/>
      <c r="U8" s="7" t="s">
        <v>174</v>
      </c>
      <c r="V8" s="15">
        <v>163022.35999999999</v>
      </c>
      <c r="X8" s="7" t="s">
        <v>290</v>
      </c>
      <c r="Y8" s="15">
        <v>47234.97</v>
      </c>
    </row>
    <row r="9" spans="1:26">
      <c r="A9" s="106"/>
      <c r="B9" s="106"/>
      <c r="C9" s="106"/>
      <c r="D9" s="106"/>
      <c r="E9" s="106"/>
      <c r="F9" s="106"/>
      <c r="G9" s="106"/>
      <c r="H9" s="106"/>
      <c r="U9" s="7" t="s">
        <v>171</v>
      </c>
      <c r="V9" s="15">
        <v>131261.74</v>
      </c>
      <c r="X9" s="7" t="s">
        <v>288</v>
      </c>
      <c r="Y9" s="15">
        <v>46825.48</v>
      </c>
    </row>
    <row r="10" spans="1:26">
      <c r="A10" s="106"/>
      <c r="B10" s="106"/>
      <c r="C10" s="106"/>
      <c r="D10" s="106"/>
      <c r="E10" s="106"/>
      <c r="F10" s="106"/>
      <c r="G10" s="106"/>
      <c r="H10" s="106"/>
    </row>
    <row r="11" spans="1:26">
      <c r="A11" s="106"/>
      <c r="B11" s="106"/>
      <c r="C11" s="106"/>
      <c r="D11" s="106"/>
      <c r="E11" s="106"/>
      <c r="F11" s="106"/>
      <c r="G11" s="106"/>
      <c r="H11" s="106"/>
      <c r="U11" s="107" t="s">
        <v>402</v>
      </c>
      <c r="V11" s="107"/>
      <c r="W11" s="107"/>
      <c r="X11" s="107" t="s">
        <v>404</v>
      </c>
      <c r="Y11" s="107"/>
      <c r="Z11" s="107"/>
    </row>
    <row r="12" spans="1:26">
      <c r="A12" s="106"/>
      <c r="B12" s="106"/>
      <c r="C12" s="106"/>
      <c r="D12" s="106"/>
      <c r="E12" s="106"/>
      <c r="F12" s="106"/>
      <c r="G12" s="106"/>
      <c r="H12" s="106"/>
      <c r="U12" s="8" t="s">
        <v>158</v>
      </c>
      <c r="V12" s="42" t="s">
        <v>407</v>
      </c>
      <c r="W12" s="46" t="s">
        <v>408</v>
      </c>
      <c r="X12" s="8" t="s">
        <v>158</v>
      </c>
      <c r="Y12" s="42" t="s">
        <v>405</v>
      </c>
      <c r="Z12" s="42" t="s">
        <v>409</v>
      </c>
    </row>
    <row r="13" spans="1:26">
      <c r="A13" s="106"/>
      <c r="B13" s="106"/>
      <c r="C13" s="106"/>
      <c r="D13" s="106"/>
      <c r="E13" s="106"/>
      <c r="F13" s="106"/>
      <c r="G13" s="106"/>
      <c r="H13" s="106"/>
      <c r="U13" s="43" t="s">
        <v>113</v>
      </c>
      <c r="V13" s="43">
        <v>352</v>
      </c>
      <c r="W13" s="48">
        <v>245584.61</v>
      </c>
      <c r="X13" s="43" t="s">
        <v>113</v>
      </c>
      <c r="Y13" s="43" t="s">
        <v>170</v>
      </c>
      <c r="Z13" s="11">
        <v>60520.98</v>
      </c>
    </row>
    <row r="14" spans="1:26">
      <c r="A14" s="106"/>
      <c r="B14" s="106"/>
      <c r="C14" s="106"/>
      <c r="D14" s="106"/>
      <c r="E14" s="106"/>
      <c r="F14" s="106"/>
      <c r="G14" s="106"/>
      <c r="H14" s="106"/>
      <c r="U14" s="43" t="s">
        <v>112</v>
      </c>
      <c r="V14" s="43">
        <v>328</v>
      </c>
      <c r="W14" s="48">
        <v>230284.63</v>
      </c>
      <c r="X14" s="43" t="s">
        <v>112</v>
      </c>
      <c r="Y14" s="43" t="s">
        <v>170</v>
      </c>
      <c r="Z14" s="11">
        <v>54634.12</v>
      </c>
    </row>
    <row r="15" spans="1:26">
      <c r="A15" s="106"/>
      <c r="B15" s="106"/>
      <c r="C15" s="106"/>
      <c r="D15" s="106"/>
      <c r="E15" s="106"/>
      <c r="F15" s="106"/>
      <c r="G15" s="106"/>
      <c r="H15" s="106"/>
      <c r="U15" s="43" t="s">
        <v>118</v>
      </c>
      <c r="V15" s="43">
        <v>125</v>
      </c>
      <c r="W15" s="48">
        <v>128003.84</v>
      </c>
      <c r="X15" s="43" t="s">
        <v>112</v>
      </c>
      <c r="Y15" s="43" t="s">
        <v>168</v>
      </c>
      <c r="Z15" s="11">
        <v>49640.95</v>
      </c>
    </row>
    <row r="16" spans="1:26">
      <c r="A16" s="106"/>
      <c r="B16" s="106"/>
      <c r="C16" s="106"/>
      <c r="D16" s="106"/>
      <c r="E16" s="106"/>
      <c r="F16" s="106"/>
      <c r="G16" s="106"/>
      <c r="H16" s="106"/>
      <c r="U16" s="43" t="s">
        <v>114</v>
      </c>
      <c r="V16" s="43">
        <v>203</v>
      </c>
      <c r="W16" s="48">
        <v>106925.78</v>
      </c>
      <c r="X16" s="43" t="s">
        <v>113</v>
      </c>
      <c r="Y16" s="43" t="s">
        <v>174</v>
      </c>
      <c r="Z16" s="11">
        <v>41635.03</v>
      </c>
    </row>
    <row r="17" spans="1:26">
      <c r="A17" s="45"/>
      <c r="B17" s="45"/>
      <c r="C17" s="45"/>
      <c r="D17" s="45"/>
      <c r="E17" s="45"/>
      <c r="U17" s="43" t="s">
        <v>115</v>
      </c>
      <c r="V17" s="43">
        <v>184</v>
      </c>
      <c r="W17" s="48">
        <v>81358.320000000007</v>
      </c>
      <c r="X17" s="43" t="s">
        <v>113</v>
      </c>
      <c r="Y17" s="43" t="s">
        <v>168</v>
      </c>
      <c r="Z17" s="11">
        <v>37902.04</v>
      </c>
    </row>
    <row r="18" spans="1:26">
      <c r="A18" s="107" t="s">
        <v>399</v>
      </c>
      <c r="B18" s="107"/>
      <c r="C18" s="107"/>
      <c r="D18" s="107"/>
      <c r="E18" s="107"/>
      <c r="F18" s="107" t="s">
        <v>404</v>
      </c>
      <c r="G18" s="107"/>
      <c r="H18" s="107"/>
      <c r="U18" s="43" t="s">
        <v>116</v>
      </c>
      <c r="V18" s="43">
        <v>135</v>
      </c>
      <c r="W18" s="48">
        <v>58971.31</v>
      </c>
      <c r="X18" s="43" t="s">
        <v>114</v>
      </c>
      <c r="Y18" s="43" t="s">
        <v>170</v>
      </c>
      <c r="Z18" s="11">
        <v>37193.449999999997</v>
      </c>
    </row>
    <row r="19" spans="1:26">
      <c r="A19" s="105" t="s">
        <v>400</v>
      </c>
      <c r="B19" s="106"/>
      <c r="C19" s="106"/>
      <c r="D19" s="106"/>
      <c r="E19" s="106"/>
      <c r="F19" s="105" t="s">
        <v>403</v>
      </c>
      <c r="G19" s="106"/>
      <c r="H19" s="106"/>
      <c r="U19" s="43" t="s">
        <v>117</v>
      </c>
      <c r="V19" s="43">
        <v>118</v>
      </c>
      <c r="W19" s="48">
        <v>56810.63</v>
      </c>
      <c r="X19" s="43" t="s">
        <v>113</v>
      </c>
      <c r="Y19" s="43" t="s">
        <v>169</v>
      </c>
      <c r="Z19" s="11">
        <v>36314.93</v>
      </c>
    </row>
    <row r="20" spans="1:26">
      <c r="A20" s="106"/>
      <c r="B20" s="106"/>
      <c r="C20" s="106"/>
      <c r="D20" s="106"/>
      <c r="E20" s="106"/>
      <c r="F20" s="106"/>
      <c r="G20" s="106"/>
      <c r="H20" s="106"/>
      <c r="U20" s="43" t="s">
        <v>119</v>
      </c>
      <c r="V20" s="43">
        <v>97</v>
      </c>
      <c r="W20" s="48">
        <v>54495.14</v>
      </c>
      <c r="X20" s="43" t="s">
        <v>112</v>
      </c>
      <c r="Y20" s="43" t="s">
        <v>169</v>
      </c>
      <c r="Z20" s="11">
        <v>35878.6</v>
      </c>
    </row>
    <row r="21" spans="1:26">
      <c r="A21" s="106"/>
      <c r="B21" s="106"/>
      <c r="C21" s="106"/>
      <c r="D21" s="106"/>
      <c r="E21" s="106"/>
      <c r="F21" s="106"/>
      <c r="G21" s="106"/>
      <c r="H21" s="106"/>
      <c r="U21" s="43" t="s">
        <v>120</v>
      </c>
      <c r="V21" s="43">
        <v>75</v>
      </c>
      <c r="W21" s="48">
        <v>50196.29</v>
      </c>
      <c r="X21" s="43" t="s">
        <v>118</v>
      </c>
      <c r="Y21" s="43" t="s">
        <v>168</v>
      </c>
      <c r="Z21" s="11">
        <v>28106.74</v>
      </c>
    </row>
    <row r="22" spans="1:26">
      <c r="A22" s="106"/>
      <c r="B22" s="106"/>
      <c r="C22" s="106"/>
      <c r="D22" s="106"/>
      <c r="E22" s="106"/>
      <c r="F22" s="106"/>
      <c r="G22" s="106"/>
      <c r="H22" s="106"/>
      <c r="U22" s="43" t="s">
        <v>126</v>
      </c>
      <c r="V22" s="43">
        <v>55</v>
      </c>
      <c r="W22" s="48">
        <v>49979.91</v>
      </c>
      <c r="X22" s="43" t="s">
        <v>113</v>
      </c>
      <c r="Y22" s="43" t="s">
        <v>171</v>
      </c>
      <c r="Z22" s="11">
        <v>23507.200000000001</v>
      </c>
    </row>
    <row r="23" spans="1:26">
      <c r="A23" s="106"/>
      <c r="B23" s="106"/>
      <c r="C23" s="106"/>
      <c r="D23" s="106"/>
      <c r="E23" s="106"/>
      <c r="F23" s="106"/>
      <c r="G23" s="106"/>
      <c r="H23" s="106"/>
      <c r="U23" s="43" t="s">
        <v>125</v>
      </c>
      <c r="V23" s="43">
        <v>56</v>
      </c>
      <c r="W23" s="48">
        <v>33824.86</v>
      </c>
      <c r="X23" s="43" t="s">
        <v>118</v>
      </c>
      <c r="Y23" s="43" t="s">
        <v>170</v>
      </c>
      <c r="Z23" s="11">
        <v>23317.3</v>
      </c>
    </row>
    <row r="24" spans="1:26">
      <c r="A24" s="106"/>
      <c r="B24" s="106"/>
      <c r="C24" s="106"/>
      <c r="D24" s="106"/>
      <c r="E24" s="106"/>
      <c r="F24" s="106"/>
      <c r="G24" s="106"/>
      <c r="H24" s="106"/>
      <c r="U24" s="43" t="s">
        <v>128</v>
      </c>
      <c r="V24" s="43">
        <v>46</v>
      </c>
      <c r="W24" s="48">
        <v>32661.02</v>
      </c>
      <c r="X24" s="43" t="s">
        <v>112</v>
      </c>
      <c r="Y24" s="43" t="s">
        <v>171</v>
      </c>
      <c r="Z24" s="11">
        <v>22285.72</v>
      </c>
    </row>
    <row r="25" spans="1:26">
      <c r="A25" s="106"/>
      <c r="B25" s="106"/>
      <c r="C25" s="106"/>
      <c r="D25" s="106"/>
      <c r="E25" s="106"/>
      <c r="F25" s="106"/>
      <c r="G25" s="106"/>
      <c r="H25" s="106"/>
      <c r="U25" s="43" t="s">
        <v>127</v>
      </c>
      <c r="V25" s="43">
        <v>52</v>
      </c>
      <c r="W25" s="48">
        <v>31692.66</v>
      </c>
      <c r="X25" s="43" t="s">
        <v>112</v>
      </c>
      <c r="Y25" s="43" t="s">
        <v>174</v>
      </c>
      <c r="Z25" s="11">
        <v>21455.8</v>
      </c>
    </row>
    <row r="26" spans="1:26">
      <c r="A26" s="106"/>
      <c r="B26" s="106"/>
      <c r="C26" s="106"/>
      <c r="D26" s="106"/>
      <c r="E26" s="106"/>
      <c r="F26" s="106"/>
      <c r="G26" s="106"/>
      <c r="H26" s="106"/>
      <c r="U26" s="43" t="s">
        <v>121</v>
      </c>
      <c r="V26" s="43">
        <v>72</v>
      </c>
      <c r="W26" s="48">
        <v>23582.080000000002</v>
      </c>
      <c r="X26" s="43" t="s">
        <v>126</v>
      </c>
      <c r="Y26" s="43" t="s">
        <v>174</v>
      </c>
      <c r="Z26" s="11">
        <v>20914.23</v>
      </c>
    </row>
    <row r="27" spans="1:26">
      <c r="A27" s="106"/>
      <c r="B27" s="106"/>
      <c r="C27" s="106"/>
      <c r="D27" s="106"/>
      <c r="E27" s="106"/>
      <c r="F27" s="106"/>
      <c r="G27" s="106"/>
      <c r="H27" s="106"/>
      <c r="U27" s="43" t="s">
        <v>124</v>
      </c>
      <c r="V27" s="43">
        <v>54</v>
      </c>
      <c r="W27" s="48">
        <v>18810.05</v>
      </c>
      <c r="X27" s="43" t="s">
        <v>113</v>
      </c>
      <c r="Y27" s="43" t="s">
        <v>172</v>
      </c>
      <c r="Z27" s="11">
        <v>19290.57</v>
      </c>
    </row>
    <row r="28" spans="1:26">
      <c r="A28" s="106"/>
      <c r="B28" s="106"/>
      <c r="C28" s="106"/>
      <c r="D28" s="106"/>
      <c r="E28" s="106"/>
      <c r="F28" s="106"/>
      <c r="G28" s="106"/>
      <c r="H28" s="106"/>
      <c r="U28" s="43" t="s">
        <v>123</v>
      </c>
      <c r="V28" s="43">
        <v>54</v>
      </c>
      <c r="W28" s="48">
        <v>17983.2</v>
      </c>
      <c r="X28" s="43" t="s">
        <v>117</v>
      </c>
      <c r="Y28" s="43" t="s">
        <v>168</v>
      </c>
      <c r="Z28" s="11">
        <v>17760.86</v>
      </c>
    </row>
    <row r="29" spans="1:26">
      <c r="A29" s="106"/>
      <c r="B29" s="106"/>
      <c r="C29" s="106"/>
      <c r="D29" s="106"/>
      <c r="E29" s="106"/>
      <c r="F29" s="106"/>
      <c r="G29" s="106"/>
      <c r="H29" s="106"/>
      <c r="U29" s="43" t="s">
        <v>122</v>
      </c>
      <c r="V29" s="43">
        <v>53</v>
      </c>
      <c r="W29" s="47">
        <v>15770.16</v>
      </c>
      <c r="X29" s="43" t="s">
        <v>112</v>
      </c>
      <c r="Y29" s="43" t="s">
        <v>173</v>
      </c>
      <c r="Z29" s="11">
        <v>16736.54</v>
      </c>
    </row>
    <row r="30" spans="1:26">
      <c r="A30" s="106"/>
      <c r="B30" s="106"/>
      <c r="C30" s="106"/>
      <c r="D30" s="106"/>
      <c r="E30" s="106"/>
      <c r="F30" s="106"/>
      <c r="G30" s="106"/>
      <c r="H30" s="106"/>
      <c r="U30" s="43" t="s">
        <v>130</v>
      </c>
      <c r="V30" s="43">
        <v>30</v>
      </c>
      <c r="W30" s="47">
        <v>11472.36</v>
      </c>
      <c r="X30" s="43" t="s">
        <v>113</v>
      </c>
      <c r="Y30" s="43" t="s">
        <v>173</v>
      </c>
      <c r="Z30" s="11">
        <v>16597.53</v>
      </c>
    </row>
    <row r="31" spans="1:26">
      <c r="U31" s="43" t="s">
        <v>129</v>
      </c>
      <c r="V31" s="43">
        <v>34</v>
      </c>
      <c r="W31" s="47">
        <v>8119.1</v>
      </c>
      <c r="X31" s="43" t="s">
        <v>112</v>
      </c>
      <c r="Y31" s="43" t="s">
        <v>181</v>
      </c>
      <c r="Z31" s="11">
        <v>16013.11</v>
      </c>
    </row>
    <row r="32" spans="1:26">
      <c r="U32" s="43" t="s">
        <v>132</v>
      </c>
      <c r="V32" s="43">
        <v>16</v>
      </c>
      <c r="W32" s="47">
        <v>5735.15</v>
      </c>
      <c r="X32" s="43" t="s">
        <v>114</v>
      </c>
      <c r="Y32" s="43" t="s">
        <v>168</v>
      </c>
      <c r="Z32" s="11">
        <v>15680.45</v>
      </c>
    </row>
    <row r="33" spans="2:26">
      <c r="U33" s="43" t="s">
        <v>131</v>
      </c>
      <c r="V33" s="43">
        <v>16</v>
      </c>
      <c r="W33" s="47">
        <v>3531.95</v>
      </c>
      <c r="X33" s="43" t="s">
        <v>118</v>
      </c>
      <c r="Y33" s="43" t="s">
        <v>173</v>
      </c>
      <c r="Z33" s="11">
        <v>15237.24</v>
      </c>
    </row>
    <row r="34" spans="2:26">
      <c r="X34" s="43" t="s">
        <v>115</v>
      </c>
      <c r="Y34" s="43" t="s">
        <v>171</v>
      </c>
      <c r="Z34" s="11">
        <v>15165.45</v>
      </c>
    </row>
    <row r="35" spans="2:26">
      <c r="X35" s="43" t="s">
        <v>118</v>
      </c>
      <c r="Y35" s="43" t="s">
        <v>172</v>
      </c>
      <c r="Z35" s="11">
        <v>14527.7</v>
      </c>
    </row>
    <row r="36" spans="2:26">
      <c r="X36" s="43" t="s">
        <v>116</v>
      </c>
      <c r="Y36" s="43" t="s">
        <v>168</v>
      </c>
      <c r="Z36" s="11">
        <v>14158.45</v>
      </c>
    </row>
    <row r="37" spans="2:26">
      <c r="X37" s="43" t="s">
        <v>112</v>
      </c>
      <c r="Y37" s="43" t="s">
        <v>172</v>
      </c>
      <c r="Z37" s="11">
        <v>13639.8</v>
      </c>
    </row>
    <row r="38" spans="2:26">
      <c r="X38" s="43" t="s">
        <v>118</v>
      </c>
      <c r="Y38" s="43" t="s">
        <v>169</v>
      </c>
      <c r="Z38" s="11">
        <v>13534.41</v>
      </c>
    </row>
    <row r="39" spans="2:26">
      <c r="X39" s="43" t="s">
        <v>118</v>
      </c>
      <c r="Y39" s="43" t="s">
        <v>181</v>
      </c>
      <c r="Z39" s="11">
        <v>13120.67</v>
      </c>
    </row>
    <row r="40" spans="2:26">
      <c r="X40" s="43" t="s">
        <v>115</v>
      </c>
      <c r="Y40" s="43" t="s">
        <v>170</v>
      </c>
      <c r="Z40" s="11">
        <v>12997.47</v>
      </c>
    </row>
    <row r="41" spans="2:26">
      <c r="X41" s="43" t="s">
        <v>114</v>
      </c>
      <c r="Y41" s="43" t="s">
        <v>171</v>
      </c>
      <c r="Z41" s="11">
        <v>12887.14</v>
      </c>
    </row>
    <row r="42" spans="2:26">
      <c r="B42" s="102" t="s">
        <v>166</v>
      </c>
      <c r="C42" s="103"/>
      <c r="D42" s="103"/>
      <c r="E42" s="103"/>
      <c r="F42" s="103"/>
      <c r="G42" s="103"/>
      <c r="H42" s="103"/>
      <c r="I42" s="103"/>
      <c r="J42" s="103"/>
      <c r="K42" s="103"/>
      <c r="L42" s="103"/>
      <c r="M42" s="103"/>
      <c r="N42" s="103"/>
      <c r="O42" s="103"/>
      <c r="P42" s="103"/>
      <c r="Q42" s="104"/>
      <c r="X42" s="43" t="s">
        <v>115</v>
      </c>
      <c r="Y42" s="43" t="s">
        <v>169</v>
      </c>
      <c r="Z42" s="11">
        <v>12816.27</v>
      </c>
    </row>
    <row r="43" spans="2:26" ht="18">
      <c r="B43" s="50" t="s">
        <v>412</v>
      </c>
      <c r="C43" s="51"/>
      <c r="D43" s="51"/>
      <c r="E43" s="51"/>
      <c r="F43" s="51"/>
      <c r="G43" s="51"/>
      <c r="H43" s="51"/>
      <c r="I43" s="51"/>
      <c r="J43" s="51"/>
      <c r="K43" s="51"/>
      <c r="L43" s="51"/>
      <c r="M43" s="51"/>
      <c r="N43" s="51"/>
      <c r="O43" s="51"/>
      <c r="P43" s="51"/>
      <c r="Q43" s="52"/>
      <c r="X43" s="43" t="s">
        <v>119</v>
      </c>
      <c r="Y43" s="43" t="s">
        <v>170</v>
      </c>
      <c r="Z43" s="11">
        <v>12164</v>
      </c>
    </row>
    <row r="44" spans="2:26">
      <c r="B44" s="53"/>
      <c r="C44" s="51"/>
      <c r="D44" s="51"/>
      <c r="E44" s="51"/>
      <c r="F44" s="51"/>
      <c r="G44" s="51"/>
      <c r="H44" s="51"/>
      <c r="I44" s="51"/>
      <c r="J44" s="51"/>
      <c r="K44" s="51"/>
      <c r="L44" s="51"/>
      <c r="M44" s="51"/>
      <c r="N44" s="51"/>
      <c r="O44" s="51"/>
      <c r="P44" s="51"/>
      <c r="Q44" s="52"/>
      <c r="X44" s="43" t="s">
        <v>128</v>
      </c>
      <c r="Y44" s="43" t="s">
        <v>170</v>
      </c>
      <c r="Z44" s="11">
        <v>12025.7</v>
      </c>
    </row>
    <row r="45" spans="2:26">
      <c r="B45" s="54" t="s">
        <v>413</v>
      </c>
      <c r="C45" s="54" t="s">
        <v>406</v>
      </c>
      <c r="D45" s="51"/>
      <c r="E45" s="51"/>
      <c r="F45" s="51"/>
      <c r="G45" s="51"/>
      <c r="H45" s="51"/>
      <c r="I45" s="51"/>
      <c r="J45" s="51"/>
      <c r="K45" s="51"/>
      <c r="L45" s="51"/>
      <c r="M45" s="51"/>
      <c r="N45" s="51"/>
      <c r="O45" s="51"/>
      <c r="P45" s="51"/>
      <c r="Q45" s="52"/>
      <c r="X45" s="43" t="s">
        <v>114</v>
      </c>
      <c r="Y45" s="43" t="s">
        <v>169</v>
      </c>
      <c r="Z45" s="11">
        <v>11436.1</v>
      </c>
    </row>
    <row r="46" spans="2:26">
      <c r="B46" s="55" t="s">
        <v>170</v>
      </c>
      <c r="C46" s="56">
        <v>267868.18</v>
      </c>
      <c r="D46" s="51"/>
      <c r="E46" s="51"/>
      <c r="F46" s="51"/>
      <c r="G46" s="51"/>
      <c r="H46" s="51"/>
      <c r="I46" s="51"/>
      <c r="J46" s="51"/>
      <c r="K46" s="51"/>
      <c r="L46" s="51"/>
      <c r="M46" s="51"/>
      <c r="N46" s="51"/>
      <c r="O46" s="51"/>
      <c r="P46" s="51"/>
      <c r="Q46" s="52"/>
      <c r="X46" s="43" t="s">
        <v>120</v>
      </c>
      <c r="Y46" s="43" t="s">
        <v>170</v>
      </c>
      <c r="Z46" s="11">
        <v>11276.06</v>
      </c>
    </row>
    <row r="47" spans="2:26">
      <c r="B47" s="55" t="s">
        <v>168</v>
      </c>
      <c r="C47" s="56">
        <v>234507.28</v>
      </c>
      <c r="D47" s="51"/>
      <c r="E47" s="51"/>
      <c r="F47" s="51"/>
      <c r="G47" s="51"/>
      <c r="H47" s="51"/>
      <c r="I47" s="51"/>
      <c r="J47" s="51"/>
      <c r="K47" s="51"/>
      <c r="L47" s="51"/>
      <c r="M47" s="51"/>
      <c r="N47" s="51"/>
      <c r="O47" s="51"/>
      <c r="P47" s="51"/>
      <c r="Q47" s="52"/>
      <c r="X47" s="43" t="s">
        <v>114</v>
      </c>
      <c r="Y47" s="43" t="s">
        <v>173</v>
      </c>
      <c r="Z47" s="11">
        <v>11180.76</v>
      </c>
    </row>
    <row r="48" spans="2:26">
      <c r="B48" s="55" t="s">
        <v>169</v>
      </c>
      <c r="C48" s="56">
        <v>167357.22</v>
      </c>
      <c r="D48" s="51"/>
      <c r="E48" s="51"/>
      <c r="F48" s="51"/>
      <c r="G48" s="51"/>
      <c r="H48" s="51"/>
      <c r="I48" s="51"/>
      <c r="J48" s="51"/>
      <c r="K48" s="51"/>
      <c r="L48" s="51"/>
      <c r="M48" s="51"/>
      <c r="N48" s="51"/>
      <c r="O48" s="51"/>
      <c r="P48" s="51"/>
      <c r="Q48" s="52"/>
      <c r="X48" s="43" t="s">
        <v>115</v>
      </c>
      <c r="Y48" s="43" t="s">
        <v>174</v>
      </c>
      <c r="Z48" s="11">
        <v>10911.29</v>
      </c>
    </row>
    <row r="49" spans="2:26">
      <c r="B49" s="55" t="s">
        <v>174</v>
      </c>
      <c r="C49" s="56">
        <v>163022.35999999999</v>
      </c>
      <c r="D49" s="51"/>
      <c r="E49" s="51"/>
      <c r="F49" s="51"/>
      <c r="G49" s="51"/>
      <c r="H49" s="51"/>
      <c r="I49" s="51"/>
      <c r="J49" s="51"/>
      <c r="K49" s="51"/>
      <c r="L49" s="51"/>
      <c r="M49" s="51"/>
      <c r="N49" s="51"/>
      <c r="O49" s="51"/>
      <c r="P49" s="51"/>
      <c r="Q49" s="52"/>
      <c r="X49" s="43" t="s">
        <v>118</v>
      </c>
      <c r="Y49" s="43" t="s">
        <v>174</v>
      </c>
      <c r="Z49" s="11">
        <v>10821.56</v>
      </c>
    </row>
    <row r="50" spans="2:26">
      <c r="B50" s="55" t="s">
        <v>171</v>
      </c>
      <c r="C50" s="56">
        <v>131261.74</v>
      </c>
      <c r="D50" s="51"/>
      <c r="E50" s="51"/>
      <c r="F50" s="51"/>
      <c r="G50" s="51"/>
      <c r="H50" s="51"/>
      <c r="I50" s="51"/>
      <c r="J50" s="51"/>
      <c r="K50" s="51"/>
      <c r="L50" s="51"/>
      <c r="M50" s="51"/>
      <c r="N50" s="51"/>
      <c r="O50" s="51"/>
      <c r="P50" s="51"/>
      <c r="Q50" s="52"/>
      <c r="X50" s="43" t="s">
        <v>113</v>
      </c>
      <c r="Y50" s="43" t="s">
        <v>181</v>
      </c>
      <c r="Z50" s="11">
        <v>9816.33</v>
      </c>
    </row>
    <row r="51" spans="2:26">
      <c r="B51" s="53"/>
      <c r="C51" s="51"/>
      <c r="D51" s="51"/>
      <c r="E51" s="51"/>
      <c r="F51" s="51"/>
      <c r="G51" s="51"/>
      <c r="H51" s="51"/>
      <c r="I51" s="51"/>
      <c r="J51" s="51"/>
      <c r="K51" s="51"/>
      <c r="L51" s="51"/>
      <c r="M51" s="51"/>
      <c r="N51" s="51"/>
      <c r="O51" s="51"/>
      <c r="P51" s="51"/>
      <c r="Q51" s="52"/>
      <c r="X51" s="43" t="s">
        <v>120</v>
      </c>
      <c r="Y51" s="43" t="s">
        <v>168</v>
      </c>
      <c r="Z51" s="11">
        <v>9557.17</v>
      </c>
    </row>
    <row r="52" spans="2:26">
      <c r="B52" s="53" t="s">
        <v>436</v>
      </c>
      <c r="C52" s="51"/>
      <c r="D52" s="51"/>
      <c r="E52" s="51"/>
      <c r="F52" s="51"/>
      <c r="G52" s="51"/>
      <c r="H52" s="51"/>
      <c r="I52" s="51"/>
      <c r="J52" s="51"/>
      <c r="K52" s="51"/>
      <c r="L52" s="51"/>
      <c r="M52" s="51"/>
      <c r="N52" s="51"/>
      <c r="O52" s="51"/>
      <c r="P52" s="51"/>
      <c r="Q52" s="52"/>
      <c r="X52" s="43" t="s">
        <v>118</v>
      </c>
      <c r="Y52" s="43" t="s">
        <v>171</v>
      </c>
      <c r="Z52" s="11">
        <v>9338.2199999999993</v>
      </c>
    </row>
    <row r="53" spans="2:26">
      <c r="B53" s="57" t="s">
        <v>414</v>
      </c>
      <c r="C53" s="51"/>
      <c r="D53" s="51"/>
      <c r="E53" s="51"/>
      <c r="F53" s="51"/>
      <c r="G53" s="51"/>
      <c r="H53" s="51"/>
      <c r="I53" s="51"/>
      <c r="J53" s="51"/>
      <c r="K53" s="51"/>
      <c r="L53" s="51"/>
      <c r="M53" s="51"/>
      <c r="N53" s="51"/>
      <c r="O53" s="51"/>
      <c r="P53" s="51"/>
      <c r="Q53" s="52"/>
      <c r="X53" s="43" t="s">
        <v>126</v>
      </c>
      <c r="Y53" s="43" t="s">
        <v>168</v>
      </c>
      <c r="Z53" s="11">
        <v>9010.11</v>
      </c>
    </row>
    <row r="54" spans="2:26">
      <c r="B54" s="53"/>
      <c r="C54" s="51"/>
      <c r="D54" s="51"/>
      <c r="E54" s="51"/>
      <c r="F54" s="51"/>
      <c r="G54" s="51"/>
      <c r="H54" s="51"/>
      <c r="I54" s="51"/>
      <c r="J54" s="51"/>
      <c r="K54" s="51"/>
      <c r="L54" s="51"/>
      <c r="M54" s="51"/>
      <c r="N54" s="51"/>
      <c r="O54" s="51"/>
      <c r="P54" s="51"/>
      <c r="Q54" s="52"/>
      <c r="X54" s="43" t="s">
        <v>119</v>
      </c>
      <c r="Y54" s="43" t="s">
        <v>181</v>
      </c>
      <c r="Z54" s="11">
        <v>8979.2000000000007</v>
      </c>
    </row>
    <row r="55" spans="2:26">
      <c r="B55" s="53"/>
      <c r="C55" s="51"/>
      <c r="D55" s="51"/>
      <c r="E55" s="51"/>
      <c r="F55" s="51"/>
      <c r="G55" s="51"/>
      <c r="H55" s="51"/>
      <c r="I55" s="51"/>
      <c r="J55" s="51"/>
      <c r="K55" s="51"/>
      <c r="L55" s="51"/>
      <c r="M55" s="51"/>
      <c r="N55" s="51"/>
      <c r="O55" s="51"/>
      <c r="P55" s="51"/>
      <c r="Q55" s="52"/>
      <c r="X55" s="43" t="s">
        <v>115</v>
      </c>
      <c r="Y55" s="43" t="s">
        <v>168</v>
      </c>
      <c r="Z55" s="11">
        <v>8860.3799999999992</v>
      </c>
    </row>
    <row r="56" spans="2:26">
      <c r="B56" s="53"/>
      <c r="C56" s="51"/>
      <c r="D56" s="51"/>
      <c r="E56" s="51"/>
      <c r="F56" s="51"/>
      <c r="G56" s="51"/>
      <c r="H56" s="51"/>
      <c r="I56" s="51"/>
      <c r="J56" s="51"/>
      <c r="K56" s="51"/>
      <c r="L56" s="51"/>
      <c r="M56" s="51"/>
      <c r="N56" s="51"/>
      <c r="O56" s="51"/>
      <c r="P56" s="51"/>
      <c r="Q56" s="52"/>
      <c r="X56" s="43" t="s">
        <v>120</v>
      </c>
      <c r="Y56" s="43" t="s">
        <v>169</v>
      </c>
      <c r="Z56" s="11">
        <v>8842.48</v>
      </c>
    </row>
    <row r="57" spans="2:26" ht="18">
      <c r="B57" s="50" t="s">
        <v>437</v>
      </c>
      <c r="C57" s="51"/>
      <c r="D57" s="51"/>
      <c r="E57" s="51"/>
      <c r="F57" s="51"/>
      <c r="G57" s="51"/>
      <c r="H57" s="51"/>
      <c r="I57" s="51"/>
      <c r="J57" s="51"/>
      <c r="K57" s="51"/>
      <c r="L57" s="51"/>
      <c r="M57" s="51"/>
      <c r="N57" s="51"/>
      <c r="O57" s="51"/>
      <c r="P57" s="51"/>
      <c r="Q57" s="52"/>
      <c r="X57" s="43" t="s">
        <v>116</v>
      </c>
      <c r="Y57" s="43" t="s">
        <v>169</v>
      </c>
      <c r="Z57" s="11">
        <v>8833.0400000000009</v>
      </c>
    </row>
    <row r="58" spans="2:26">
      <c r="B58" s="53"/>
      <c r="C58" s="51"/>
      <c r="D58" s="51"/>
      <c r="E58" s="51"/>
      <c r="F58" s="51"/>
      <c r="G58" s="51"/>
      <c r="H58" s="51"/>
      <c r="I58" s="51"/>
      <c r="J58" s="51"/>
      <c r="K58" s="51"/>
      <c r="L58" s="51"/>
      <c r="M58" s="51"/>
      <c r="N58" s="51"/>
      <c r="O58" s="51"/>
      <c r="P58" s="51"/>
      <c r="Q58" s="52"/>
      <c r="X58" s="43" t="s">
        <v>117</v>
      </c>
      <c r="Y58" s="43" t="s">
        <v>171</v>
      </c>
      <c r="Z58" s="11">
        <v>8749.32</v>
      </c>
    </row>
    <row r="59" spans="2:26">
      <c r="B59" s="54" t="s">
        <v>415</v>
      </c>
      <c r="C59" s="54" t="s">
        <v>406</v>
      </c>
      <c r="D59" s="51"/>
      <c r="E59" s="51"/>
      <c r="F59" s="51"/>
      <c r="G59" s="51"/>
      <c r="H59" s="51"/>
      <c r="I59" s="51"/>
      <c r="J59" s="51"/>
      <c r="K59" s="51"/>
      <c r="L59" s="51"/>
      <c r="M59" s="51"/>
      <c r="N59" s="51"/>
      <c r="O59" s="51"/>
      <c r="P59" s="51"/>
      <c r="Q59" s="52"/>
      <c r="X59" s="43" t="s">
        <v>125</v>
      </c>
      <c r="Y59" s="43" t="s">
        <v>168</v>
      </c>
      <c r="Z59" s="11">
        <v>8660</v>
      </c>
    </row>
    <row r="60" spans="2:26">
      <c r="B60" s="58" t="s">
        <v>416</v>
      </c>
      <c r="C60" s="56">
        <v>141396.73000000001</v>
      </c>
      <c r="D60" s="51"/>
      <c r="E60" s="51"/>
      <c r="F60" s="51"/>
      <c r="G60" s="51"/>
      <c r="H60" s="51"/>
      <c r="I60" s="51"/>
      <c r="J60" s="51"/>
      <c r="K60" s="51"/>
      <c r="L60" s="51"/>
      <c r="M60" s="51"/>
      <c r="N60" s="51"/>
      <c r="O60" s="51"/>
      <c r="P60" s="51"/>
      <c r="Q60" s="52"/>
      <c r="X60" s="43" t="s">
        <v>115</v>
      </c>
      <c r="Y60" s="43" t="s">
        <v>181</v>
      </c>
      <c r="Z60" s="11">
        <v>8247.61</v>
      </c>
    </row>
    <row r="61" spans="2:26">
      <c r="B61" s="58" t="s">
        <v>417</v>
      </c>
      <c r="C61" s="56">
        <v>80368.67</v>
      </c>
      <c r="D61" s="51"/>
      <c r="E61" s="51"/>
      <c r="F61" s="51"/>
      <c r="G61" s="51"/>
      <c r="H61" s="51"/>
      <c r="I61" s="51"/>
      <c r="J61" s="51"/>
      <c r="K61" s="51"/>
      <c r="L61" s="51"/>
      <c r="M61" s="51"/>
      <c r="N61" s="51"/>
      <c r="O61" s="51"/>
      <c r="P61" s="51"/>
      <c r="Q61" s="52"/>
      <c r="X61" s="43" t="s">
        <v>117</v>
      </c>
      <c r="Y61" s="43" t="s">
        <v>169</v>
      </c>
      <c r="Z61" s="11">
        <v>8230.82</v>
      </c>
    </row>
    <row r="62" spans="2:26">
      <c r="B62" s="58" t="s">
        <v>287</v>
      </c>
      <c r="C62" s="56">
        <v>71155.7</v>
      </c>
      <c r="D62" s="51"/>
      <c r="E62" s="51"/>
      <c r="F62" s="51"/>
      <c r="G62" s="51"/>
      <c r="H62" s="51"/>
      <c r="I62" s="51"/>
      <c r="J62" s="51"/>
      <c r="K62" s="51"/>
      <c r="L62" s="51"/>
      <c r="M62" s="51"/>
      <c r="N62" s="51"/>
      <c r="O62" s="51"/>
      <c r="P62" s="51"/>
      <c r="Q62" s="52"/>
      <c r="X62" s="43" t="s">
        <v>121</v>
      </c>
      <c r="Y62" s="43" t="s">
        <v>170</v>
      </c>
      <c r="Z62" s="11">
        <v>7994</v>
      </c>
    </row>
    <row r="63" spans="2:26">
      <c r="B63" s="58" t="s">
        <v>290</v>
      </c>
      <c r="C63" s="56">
        <v>47234.97</v>
      </c>
      <c r="D63" s="51"/>
      <c r="E63" s="51"/>
      <c r="F63" s="51"/>
      <c r="G63" s="51"/>
      <c r="H63" s="51"/>
      <c r="I63" s="51"/>
      <c r="J63" s="51"/>
      <c r="K63" s="51"/>
      <c r="L63" s="51"/>
      <c r="M63" s="51"/>
      <c r="N63" s="51"/>
      <c r="O63" s="51"/>
      <c r="P63" s="51"/>
      <c r="Q63" s="52"/>
      <c r="X63" s="43" t="s">
        <v>116</v>
      </c>
      <c r="Y63" s="43" t="s">
        <v>181</v>
      </c>
      <c r="Z63" s="11">
        <v>7980.6</v>
      </c>
    </row>
    <row r="64" spans="2:26">
      <c r="B64" s="58" t="s">
        <v>288</v>
      </c>
      <c r="C64" s="56">
        <v>46825.48</v>
      </c>
      <c r="D64" s="51"/>
      <c r="E64" s="51"/>
      <c r="F64" s="51"/>
      <c r="G64" s="51"/>
      <c r="H64" s="51"/>
      <c r="I64" s="51"/>
      <c r="J64" s="51"/>
      <c r="K64" s="51"/>
      <c r="L64" s="51"/>
      <c r="M64" s="51"/>
      <c r="N64" s="51"/>
      <c r="O64" s="51"/>
      <c r="P64" s="51"/>
      <c r="Q64" s="52"/>
      <c r="X64" s="43" t="s">
        <v>119</v>
      </c>
      <c r="Y64" s="43" t="s">
        <v>174</v>
      </c>
      <c r="Z64" s="11">
        <v>7656.63</v>
      </c>
    </row>
    <row r="65" spans="2:26">
      <c r="B65" s="53"/>
      <c r="C65" s="51"/>
      <c r="D65" s="51"/>
      <c r="E65" s="51"/>
      <c r="F65" s="51"/>
      <c r="G65" s="51"/>
      <c r="H65" s="51"/>
      <c r="I65" s="51"/>
      <c r="J65" s="51"/>
      <c r="K65" s="51"/>
      <c r="L65" s="51"/>
      <c r="M65" s="51"/>
      <c r="N65" s="51"/>
      <c r="O65" s="51"/>
      <c r="P65" s="51"/>
      <c r="Q65" s="52"/>
      <c r="X65" s="43" t="s">
        <v>114</v>
      </c>
      <c r="Y65" s="43" t="s">
        <v>174</v>
      </c>
      <c r="Z65" s="11">
        <v>7563.11</v>
      </c>
    </row>
    <row r="66" spans="2:26">
      <c r="B66" s="59" t="s">
        <v>436</v>
      </c>
      <c r="C66" s="51"/>
      <c r="D66" s="51"/>
      <c r="E66" s="51"/>
      <c r="F66" s="51"/>
      <c r="G66" s="51"/>
      <c r="H66" s="51"/>
      <c r="I66" s="51"/>
      <c r="J66" s="51"/>
      <c r="K66" s="51"/>
      <c r="L66" s="51"/>
      <c r="M66" s="51"/>
      <c r="N66" s="51"/>
      <c r="O66" s="51"/>
      <c r="P66" s="51"/>
      <c r="Q66" s="52"/>
      <c r="X66" s="43" t="s">
        <v>127</v>
      </c>
      <c r="Y66" s="43" t="s">
        <v>168</v>
      </c>
      <c r="Z66" s="11">
        <v>7488.42</v>
      </c>
    </row>
    <row r="67" spans="2:26">
      <c r="B67" s="57" t="s">
        <v>418</v>
      </c>
      <c r="C67" s="51"/>
      <c r="D67" s="51"/>
      <c r="E67" s="51"/>
      <c r="F67" s="51"/>
      <c r="G67" s="51"/>
      <c r="H67" s="51"/>
      <c r="I67" s="51"/>
      <c r="J67" s="51"/>
      <c r="K67" s="51"/>
      <c r="L67" s="51"/>
      <c r="M67" s="51"/>
      <c r="N67" s="51"/>
      <c r="O67" s="51"/>
      <c r="P67" s="51"/>
      <c r="Q67" s="52"/>
      <c r="X67" s="43" t="s">
        <v>125</v>
      </c>
      <c r="Y67" s="43" t="s">
        <v>169</v>
      </c>
      <c r="Z67" s="11">
        <v>7479.58</v>
      </c>
    </row>
    <row r="68" spans="2:26">
      <c r="B68" s="53"/>
      <c r="C68" s="51"/>
      <c r="D68" s="51"/>
      <c r="E68" s="51"/>
      <c r="F68" s="51"/>
      <c r="G68" s="51"/>
      <c r="H68" s="51"/>
      <c r="I68" s="51"/>
      <c r="J68" s="51"/>
      <c r="K68" s="51"/>
      <c r="L68" s="51"/>
      <c r="M68" s="51"/>
      <c r="N68" s="51"/>
      <c r="O68" s="51"/>
      <c r="P68" s="51"/>
      <c r="Q68" s="52"/>
      <c r="X68" s="43" t="s">
        <v>116</v>
      </c>
      <c r="Y68" s="43" t="s">
        <v>170</v>
      </c>
      <c r="Z68" s="11">
        <v>7276.1</v>
      </c>
    </row>
    <row r="69" spans="2:26">
      <c r="B69" s="53"/>
      <c r="C69" s="51"/>
      <c r="D69" s="51"/>
      <c r="E69" s="51"/>
      <c r="F69" s="51"/>
      <c r="G69" s="51"/>
      <c r="H69" s="51"/>
      <c r="I69" s="51"/>
      <c r="J69" s="51"/>
      <c r="K69" s="51"/>
      <c r="L69" s="51"/>
      <c r="M69" s="51"/>
      <c r="N69" s="51"/>
      <c r="O69" s="51"/>
      <c r="P69" s="51"/>
      <c r="Q69" s="52"/>
      <c r="X69" s="43" t="s">
        <v>126</v>
      </c>
      <c r="Y69" s="43" t="s">
        <v>171</v>
      </c>
      <c r="Z69" s="11">
        <v>6899.18</v>
      </c>
    </row>
    <row r="70" spans="2:26">
      <c r="B70" s="53"/>
      <c r="C70" s="51"/>
      <c r="D70" s="51"/>
      <c r="E70" s="51"/>
      <c r="F70" s="51"/>
      <c r="G70" s="51"/>
      <c r="H70" s="51"/>
      <c r="I70" s="51"/>
      <c r="J70" s="51"/>
      <c r="K70" s="51"/>
      <c r="L70" s="51"/>
      <c r="M70" s="51"/>
      <c r="N70" s="51"/>
      <c r="O70" s="51"/>
      <c r="P70" s="51"/>
      <c r="Q70" s="52"/>
      <c r="X70" s="43" t="s">
        <v>123</v>
      </c>
      <c r="Y70" s="43" t="s">
        <v>174</v>
      </c>
      <c r="Z70" s="11">
        <v>6866.95</v>
      </c>
    </row>
    <row r="71" spans="2:26" ht="18">
      <c r="B71" s="50" t="s">
        <v>438</v>
      </c>
      <c r="C71" s="51"/>
      <c r="D71" s="51"/>
      <c r="E71" s="51"/>
      <c r="F71" s="51"/>
      <c r="G71" s="51"/>
      <c r="H71" s="51"/>
      <c r="I71" s="51"/>
      <c r="J71" s="51"/>
      <c r="K71" s="51"/>
      <c r="L71" s="51"/>
      <c r="M71" s="51"/>
      <c r="N71" s="51"/>
      <c r="O71" s="51"/>
      <c r="P71" s="51"/>
      <c r="Q71" s="52"/>
      <c r="X71" s="43" t="s">
        <v>127</v>
      </c>
      <c r="Y71" s="43" t="s">
        <v>174</v>
      </c>
      <c r="Z71" s="11">
        <v>6865.56</v>
      </c>
    </row>
    <row r="72" spans="2:26">
      <c r="B72" s="53"/>
      <c r="C72" s="51"/>
      <c r="D72" s="51"/>
      <c r="E72" s="51"/>
      <c r="F72" s="51"/>
      <c r="G72" s="51"/>
      <c r="H72" s="51"/>
      <c r="I72" s="51"/>
      <c r="J72" s="51"/>
      <c r="K72" s="51"/>
      <c r="L72" s="51"/>
      <c r="M72" s="51"/>
      <c r="N72" s="51"/>
      <c r="O72" s="51"/>
      <c r="P72" s="51"/>
      <c r="Q72" s="52"/>
      <c r="X72" s="43" t="s">
        <v>117</v>
      </c>
      <c r="Y72" s="43" t="s">
        <v>170</v>
      </c>
      <c r="Z72" s="11">
        <v>6771.85</v>
      </c>
    </row>
    <row r="73" spans="2:26">
      <c r="B73" s="60" t="s">
        <v>158</v>
      </c>
      <c r="C73" s="60" t="s">
        <v>419</v>
      </c>
      <c r="D73" s="60" t="s">
        <v>409</v>
      </c>
      <c r="E73" s="51"/>
      <c r="F73" s="51"/>
      <c r="G73" s="51"/>
      <c r="H73" s="51"/>
      <c r="I73" s="51"/>
      <c r="J73" s="51"/>
      <c r="K73" s="51"/>
      <c r="L73" s="51"/>
      <c r="M73" s="51"/>
      <c r="N73" s="51"/>
      <c r="O73" s="51"/>
      <c r="P73" s="51"/>
      <c r="Q73" s="52"/>
      <c r="X73" s="43" t="s">
        <v>115</v>
      </c>
      <c r="Y73" s="43" t="s">
        <v>173</v>
      </c>
      <c r="Z73" s="11">
        <v>6486.78</v>
      </c>
    </row>
    <row r="74" spans="2:26">
      <c r="B74" s="61" t="s">
        <v>113</v>
      </c>
      <c r="C74" s="62">
        <v>352</v>
      </c>
      <c r="D74" s="63">
        <v>245584.61</v>
      </c>
      <c r="E74" s="51"/>
      <c r="F74" s="51"/>
      <c r="G74" s="51"/>
      <c r="H74" s="51"/>
      <c r="I74" s="51"/>
      <c r="J74" s="51"/>
      <c r="K74" s="51"/>
      <c r="L74" s="51"/>
      <c r="M74" s="51"/>
      <c r="N74" s="51"/>
      <c r="O74" s="51"/>
      <c r="P74" s="51"/>
      <c r="Q74" s="52"/>
      <c r="X74" s="43" t="s">
        <v>119</v>
      </c>
      <c r="Y74" s="43" t="s">
        <v>168</v>
      </c>
      <c r="Z74" s="11">
        <v>6378.95</v>
      </c>
    </row>
    <row r="75" spans="2:26">
      <c r="B75" s="61" t="s">
        <v>112</v>
      </c>
      <c r="C75" s="62">
        <v>328</v>
      </c>
      <c r="D75" s="63">
        <v>230284.63</v>
      </c>
      <c r="E75" s="51"/>
      <c r="F75" s="51"/>
      <c r="G75" s="51"/>
      <c r="H75" s="51"/>
      <c r="I75" s="51"/>
      <c r="J75" s="51"/>
      <c r="K75" s="51"/>
      <c r="L75" s="51"/>
      <c r="M75" s="51"/>
      <c r="N75" s="51"/>
      <c r="O75" s="51"/>
      <c r="P75" s="51"/>
      <c r="Q75" s="52"/>
      <c r="X75" s="43" t="s">
        <v>116</v>
      </c>
      <c r="Y75" s="43" t="s">
        <v>174</v>
      </c>
      <c r="Z75" s="11">
        <v>6342.44</v>
      </c>
    </row>
    <row r="76" spans="2:26">
      <c r="B76" s="61" t="s">
        <v>118</v>
      </c>
      <c r="C76" s="62">
        <v>125</v>
      </c>
      <c r="D76" s="63">
        <v>128003.84</v>
      </c>
      <c r="E76" s="51"/>
      <c r="F76" s="51"/>
      <c r="G76" s="51"/>
      <c r="H76" s="51"/>
      <c r="I76" s="51"/>
      <c r="J76" s="51"/>
      <c r="K76" s="51"/>
      <c r="L76" s="51"/>
      <c r="M76" s="51"/>
      <c r="N76" s="51"/>
      <c r="O76" s="51"/>
      <c r="P76" s="51"/>
      <c r="Q76" s="52"/>
      <c r="X76" s="43" t="s">
        <v>119</v>
      </c>
      <c r="Y76" s="43" t="s">
        <v>171</v>
      </c>
      <c r="Z76" s="11">
        <v>6232.84</v>
      </c>
    </row>
    <row r="77" spans="2:26">
      <c r="B77" s="61" t="s">
        <v>114</v>
      </c>
      <c r="C77" s="62">
        <v>203</v>
      </c>
      <c r="D77" s="63">
        <v>106925.78</v>
      </c>
      <c r="E77" s="51"/>
      <c r="F77" s="51"/>
      <c r="G77" s="51"/>
      <c r="H77" s="51"/>
      <c r="I77" s="51"/>
      <c r="J77" s="51"/>
      <c r="K77" s="51"/>
      <c r="L77" s="51"/>
      <c r="M77" s="51"/>
      <c r="N77" s="51"/>
      <c r="O77" s="51"/>
      <c r="P77" s="51"/>
      <c r="Q77" s="52"/>
      <c r="X77" s="43" t="s">
        <v>114</v>
      </c>
      <c r="Y77" s="43" t="s">
        <v>172</v>
      </c>
      <c r="Z77" s="11">
        <v>6121.55</v>
      </c>
    </row>
    <row r="78" spans="2:26">
      <c r="B78" s="61" t="s">
        <v>115</v>
      </c>
      <c r="C78" s="62">
        <v>184</v>
      </c>
      <c r="D78" s="63">
        <v>81358.320000000007</v>
      </c>
      <c r="E78" s="51"/>
      <c r="F78" s="51"/>
      <c r="G78" s="51"/>
      <c r="H78" s="51"/>
      <c r="I78" s="51"/>
      <c r="J78" s="51"/>
      <c r="K78" s="51"/>
      <c r="L78" s="51"/>
      <c r="M78" s="51"/>
      <c r="N78" s="51"/>
      <c r="O78" s="51"/>
      <c r="P78" s="51"/>
      <c r="Q78" s="52"/>
      <c r="X78" s="43" t="s">
        <v>115</v>
      </c>
      <c r="Y78" s="43" t="s">
        <v>172</v>
      </c>
      <c r="Z78" s="11">
        <v>5873.06</v>
      </c>
    </row>
    <row r="79" spans="2:26">
      <c r="B79" s="53"/>
      <c r="C79" s="51"/>
      <c r="D79" s="51"/>
      <c r="E79" s="51"/>
      <c r="F79" s="51"/>
      <c r="G79" s="51"/>
      <c r="H79" s="51"/>
      <c r="I79" s="51"/>
      <c r="J79" s="51"/>
      <c r="K79" s="51"/>
      <c r="L79" s="51"/>
      <c r="M79" s="51"/>
      <c r="N79" s="51"/>
      <c r="O79" s="51"/>
      <c r="P79" s="51"/>
      <c r="Q79" s="52"/>
      <c r="X79" s="43" t="s">
        <v>124</v>
      </c>
      <c r="Y79" s="43" t="s">
        <v>168</v>
      </c>
      <c r="Z79" s="11">
        <v>5558.11</v>
      </c>
    </row>
    <row r="80" spans="2:26">
      <c r="B80" s="59" t="s">
        <v>436</v>
      </c>
      <c r="C80" s="51"/>
      <c r="D80" s="51"/>
      <c r="E80" s="51"/>
      <c r="F80" s="51"/>
      <c r="G80" s="51"/>
      <c r="H80" s="51"/>
      <c r="I80" s="51"/>
      <c r="J80" s="51"/>
      <c r="K80" s="51"/>
      <c r="L80" s="51"/>
      <c r="M80" s="51"/>
      <c r="N80" s="51"/>
      <c r="O80" s="51"/>
      <c r="P80" s="51"/>
      <c r="Q80" s="52"/>
      <c r="X80" s="43" t="s">
        <v>120</v>
      </c>
      <c r="Y80" s="43" t="s">
        <v>172</v>
      </c>
      <c r="Z80" s="11">
        <v>5557.65</v>
      </c>
    </row>
    <row r="81" spans="2:26">
      <c r="B81" s="53" t="s">
        <v>420</v>
      </c>
      <c r="C81" s="51"/>
      <c r="D81" s="51"/>
      <c r="E81" s="51"/>
      <c r="F81" s="51"/>
      <c r="G81" s="51"/>
      <c r="H81" s="51"/>
      <c r="I81" s="51"/>
      <c r="J81" s="51"/>
      <c r="K81" s="51"/>
      <c r="L81" s="51"/>
      <c r="M81" s="51"/>
      <c r="N81" s="51"/>
      <c r="O81" s="51"/>
      <c r="P81" s="51"/>
      <c r="Q81" s="52"/>
      <c r="X81" s="43" t="s">
        <v>117</v>
      </c>
      <c r="Y81" s="43" t="s">
        <v>181</v>
      </c>
      <c r="Z81" s="11">
        <v>5523.5</v>
      </c>
    </row>
    <row r="82" spans="2:26">
      <c r="B82" s="53"/>
      <c r="C82" s="51"/>
      <c r="D82" s="51"/>
      <c r="E82" s="51"/>
      <c r="F82" s="51"/>
      <c r="G82" s="51"/>
      <c r="H82" s="51"/>
      <c r="I82" s="51"/>
      <c r="J82" s="51"/>
      <c r="K82" s="51"/>
      <c r="L82" s="51"/>
      <c r="M82" s="51"/>
      <c r="N82" s="51"/>
      <c r="O82" s="51"/>
      <c r="P82" s="51"/>
      <c r="Q82" s="52"/>
      <c r="X82" s="43" t="s">
        <v>125</v>
      </c>
      <c r="Y82" s="43" t="s">
        <v>170</v>
      </c>
      <c r="Z82" s="11">
        <v>5428.68</v>
      </c>
    </row>
    <row r="83" spans="2:26">
      <c r="B83" s="53"/>
      <c r="C83" s="51"/>
      <c r="D83" s="51"/>
      <c r="E83" s="51"/>
      <c r="F83" s="51"/>
      <c r="G83" s="51"/>
      <c r="H83" s="51"/>
      <c r="I83" s="51"/>
      <c r="J83" s="51"/>
      <c r="K83" s="51"/>
      <c r="L83" s="51"/>
      <c r="M83" s="51"/>
      <c r="N83" s="51"/>
      <c r="O83" s="51"/>
      <c r="P83" s="51"/>
      <c r="Q83" s="52"/>
      <c r="X83" s="43" t="s">
        <v>116</v>
      </c>
      <c r="Y83" s="43" t="s">
        <v>172</v>
      </c>
      <c r="Z83" s="11">
        <v>5172.8</v>
      </c>
    </row>
    <row r="84" spans="2:26">
      <c r="B84" s="53"/>
      <c r="C84" s="51"/>
      <c r="D84" s="51"/>
      <c r="E84" s="51"/>
      <c r="F84" s="51"/>
      <c r="G84" s="51"/>
      <c r="H84" s="51"/>
      <c r="I84" s="51"/>
      <c r="J84" s="51"/>
      <c r="K84" s="51"/>
      <c r="L84" s="51"/>
      <c r="M84" s="51"/>
      <c r="N84" s="51"/>
      <c r="O84" s="51"/>
      <c r="P84" s="51"/>
      <c r="Q84" s="52"/>
      <c r="X84" s="43" t="s">
        <v>119</v>
      </c>
      <c r="Y84" s="43" t="s">
        <v>169</v>
      </c>
      <c r="Z84" s="11">
        <v>5169.63</v>
      </c>
    </row>
    <row r="85" spans="2:26" ht="18">
      <c r="B85" s="50" t="s">
        <v>439</v>
      </c>
      <c r="C85" s="51"/>
      <c r="D85" s="51"/>
      <c r="E85" s="51"/>
      <c r="F85" s="51"/>
      <c r="G85" s="51"/>
      <c r="H85" s="51"/>
      <c r="I85" s="51"/>
      <c r="J85" s="51"/>
      <c r="K85" s="51"/>
      <c r="L85" s="51"/>
      <c r="M85" s="51"/>
      <c r="N85" s="51"/>
      <c r="O85" s="51"/>
      <c r="P85" s="51"/>
      <c r="Q85" s="52"/>
      <c r="X85" s="43" t="s">
        <v>114</v>
      </c>
      <c r="Y85" s="43" t="s">
        <v>181</v>
      </c>
      <c r="Z85" s="11">
        <v>4863.22</v>
      </c>
    </row>
    <row r="86" spans="2:26">
      <c r="B86" s="64"/>
      <c r="C86" s="51"/>
      <c r="D86" s="51"/>
      <c r="E86" s="51"/>
      <c r="F86" s="51"/>
      <c r="G86" s="51"/>
      <c r="H86" s="51"/>
      <c r="I86" s="51"/>
      <c r="J86" s="51"/>
      <c r="K86" s="51"/>
      <c r="L86" s="51"/>
      <c r="M86" s="51"/>
      <c r="N86" s="51"/>
      <c r="O86" s="51"/>
      <c r="P86" s="51"/>
      <c r="Q86" s="52"/>
      <c r="X86" s="43" t="s">
        <v>127</v>
      </c>
      <c r="Y86" s="43" t="s">
        <v>172</v>
      </c>
      <c r="Z86" s="11">
        <v>4862.6000000000004</v>
      </c>
    </row>
    <row r="87" spans="2:26">
      <c r="B87" s="65" t="s">
        <v>421</v>
      </c>
      <c r="C87" s="51"/>
      <c r="D87" s="51"/>
      <c r="E87" s="51"/>
      <c r="F87" s="51"/>
      <c r="G87" s="51"/>
      <c r="H87" s="51"/>
      <c r="I87" s="51"/>
      <c r="J87" s="51"/>
      <c r="K87" s="51"/>
      <c r="L87" s="51"/>
      <c r="M87" s="51"/>
      <c r="N87" s="51"/>
      <c r="O87" s="51"/>
      <c r="P87" s="51"/>
      <c r="Q87" s="52"/>
      <c r="X87" s="43" t="s">
        <v>116</v>
      </c>
      <c r="Y87" s="43" t="s">
        <v>171</v>
      </c>
      <c r="Z87" s="11">
        <v>4791.96</v>
      </c>
    </row>
    <row r="88" spans="2:26">
      <c r="B88" s="64"/>
      <c r="C88" s="51"/>
      <c r="D88" s="51"/>
      <c r="E88" s="51"/>
      <c r="F88" s="51"/>
      <c r="G88" s="51"/>
      <c r="H88" s="51"/>
      <c r="I88" s="51"/>
      <c r="J88" s="51"/>
      <c r="K88" s="51"/>
      <c r="L88" s="51"/>
      <c r="M88" s="51"/>
      <c r="N88" s="51"/>
      <c r="O88" s="51"/>
      <c r="P88" s="51"/>
      <c r="Q88" s="52"/>
      <c r="X88" s="43" t="s">
        <v>120</v>
      </c>
      <c r="Y88" s="43" t="s">
        <v>173</v>
      </c>
      <c r="Z88" s="11">
        <v>4760.08</v>
      </c>
    </row>
    <row r="89" spans="2:26">
      <c r="B89" s="65" t="s">
        <v>422</v>
      </c>
      <c r="C89" s="51"/>
      <c r="D89" s="51"/>
      <c r="E89" s="51"/>
      <c r="F89" s="51"/>
      <c r="G89" s="51"/>
      <c r="H89" s="51"/>
      <c r="I89" s="51"/>
      <c r="J89" s="51"/>
      <c r="K89" s="51"/>
      <c r="L89" s="51"/>
      <c r="M89" s="51"/>
      <c r="N89" s="51"/>
      <c r="O89" s="51"/>
      <c r="P89" s="51"/>
      <c r="Q89" s="52"/>
      <c r="X89" s="43" t="s">
        <v>121</v>
      </c>
      <c r="Y89" s="43" t="s">
        <v>168</v>
      </c>
      <c r="Z89" s="11">
        <v>4721.8999999999996</v>
      </c>
    </row>
    <row r="90" spans="2:26">
      <c r="B90" s="64"/>
      <c r="C90" s="51"/>
      <c r="D90" s="51"/>
      <c r="E90" s="51"/>
      <c r="F90" s="51"/>
      <c r="G90" s="51"/>
      <c r="H90" s="51"/>
      <c r="I90" s="51"/>
      <c r="J90" s="51"/>
      <c r="K90" s="51"/>
      <c r="L90" s="51"/>
      <c r="M90" s="51"/>
      <c r="N90" s="51"/>
      <c r="O90" s="51"/>
      <c r="P90" s="51"/>
      <c r="Q90" s="52"/>
      <c r="X90" s="43" t="s">
        <v>119</v>
      </c>
      <c r="Y90" s="43" t="s">
        <v>173</v>
      </c>
      <c r="Z90" s="11">
        <v>4717.8999999999996</v>
      </c>
    </row>
    <row r="91" spans="2:26">
      <c r="B91" s="65" t="s">
        <v>423</v>
      </c>
      <c r="C91" s="51"/>
      <c r="D91" s="51"/>
      <c r="E91" s="51"/>
      <c r="F91" s="51"/>
      <c r="G91" s="51"/>
      <c r="H91" s="51"/>
      <c r="I91" s="51"/>
      <c r="J91" s="51"/>
      <c r="K91" s="51"/>
      <c r="L91" s="51"/>
      <c r="M91" s="51"/>
      <c r="N91" s="51"/>
      <c r="O91" s="51"/>
      <c r="P91" s="51"/>
      <c r="Q91" s="52"/>
      <c r="X91" s="43" t="s">
        <v>116</v>
      </c>
      <c r="Y91" s="43" t="s">
        <v>173</v>
      </c>
      <c r="Z91" s="11">
        <v>4415.92</v>
      </c>
    </row>
    <row r="92" spans="2:26">
      <c r="B92" s="64"/>
      <c r="C92" s="51"/>
      <c r="D92" s="51"/>
      <c r="E92" s="51"/>
      <c r="F92" s="51"/>
      <c r="G92" s="51"/>
      <c r="H92" s="51"/>
      <c r="I92" s="51"/>
      <c r="J92" s="51"/>
      <c r="K92" s="51"/>
      <c r="L92" s="51"/>
      <c r="M92" s="51"/>
      <c r="N92" s="51"/>
      <c r="O92" s="51"/>
      <c r="P92" s="51"/>
      <c r="Q92" s="52"/>
      <c r="X92" s="43" t="s">
        <v>128</v>
      </c>
      <c r="Y92" s="43" t="s">
        <v>173</v>
      </c>
      <c r="Z92" s="11">
        <v>4325.1499999999996</v>
      </c>
    </row>
    <row r="93" spans="2:26">
      <c r="B93" s="65" t="s">
        <v>424</v>
      </c>
      <c r="C93" s="51"/>
      <c r="D93" s="51"/>
      <c r="E93" s="51"/>
      <c r="F93" s="51"/>
      <c r="G93" s="51"/>
      <c r="H93" s="51"/>
      <c r="I93" s="51"/>
      <c r="J93" s="51"/>
      <c r="K93" s="51"/>
      <c r="L93" s="51"/>
      <c r="M93" s="51"/>
      <c r="N93" s="51"/>
      <c r="O93" s="51"/>
      <c r="P93" s="51"/>
      <c r="Q93" s="52"/>
      <c r="X93" s="43" t="s">
        <v>120</v>
      </c>
      <c r="Y93" s="43" t="s">
        <v>171</v>
      </c>
      <c r="Z93" s="11">
        <v>4324.05</v>
      </c>
    </row>
    <row r="94" spans="2:26">
      <c r="B94" s="64"/>
      <c r="C94" s="51"/>
      <c r="D94" s="51"/>
      <c r="E94" s="51"/>
      <c r="F94" s="51"/>
      <c r="G94" s="51"/>
      <c r="H94" s="51"/>
      <c r="I94" s="51"/>
      <c r="J94" s="51"/>
      <c r="K94" s="51"/>
      <c r="L94" s="51"/>
      <c r="M94" s="51"/>
      <c r="N94" s="51"/>
      <c r="O94" s="51"/>
      <c r="P94" s="51"/>
      <c r="Q94" s="52"/>
      <c r="X94" s="43" t="s">
        <v>117</v>
      </c>
      <c r="Y94" s="43" t="s">
        <v>174</v>
      </c>
      <c r="Z94" s="11">
        <v>4171.2299999999996</v>
      </c>
    </row>
    <row r="95" spans="2:26">
      <c r="B95" s="65" t="s">
        <v>425</v>
      </c>
      <c r="C95" s="51"/>
      <c r="D95" s="51"/>
      <c r="E95" s="51"/>
      <c r="F95" s="51"/>
      <c r="G95" s="51"/>
      <c r="H95" s="51"/>
      <c r="I95" s="51"/>
      <c r="J95" s="51"/>
      <c r="K95" s="51"/>
      <c r="L95" s="51"/>
      <c r="M95" s="51"/>
      <c r="N95" s="51"/>
      <c r="O95" s="51"/>
      <c r="P95" s="51"/>
      <c r="Q95" s="52"/>
      <c r="X95" s="43" t="s">
        <v>122</v>
      </c>
      <c r="Y95" s="43" t="s">
        <v>168</v>
      </c>
      <c r="Z95" s="11">
        <v>3995.14</v>
      </c>
    </row>
    <row r="96" spans="2:26">
      <c r="B96" s="53"/>
      <c r="C96" s="51"/>
      <c r="D96" s="51"/>
      <c r="E96" s="51"/>
      <c r="F96" s="51"/>
      <c r="G96" s="51"/>
      <c r="H96" s="51"/>
      <c r="I96" s="51"/>
      <c r="J96" s="51"/>
      <c r="K96" s="51"/>
      <c r="L96" s="51"/>
      <c r="M96" s="51"/>
      <c r="N96" s="51"/>
      <c r="O96" s="51"/>
      <c r="P96" s="51"/>
      <c r="Q96" s="52"/>
      <c r="X96" s="43" t="s">
        <v>128</v>
      </c>
      <c r="Y96" s="43" t="s">
        <v>181</v>
      </c>
      <c r="Z96" s="11">
        <v>3954.9</v>
      </c>
    </row>
    <row r="97" spans="2:26">
      <c r="B97" s="59" t="s">
        <v>436</v>
      </c>
      <c r="C97" s="51"/>
      <c r="D97" s="51"/>
      <c r="E97" s="51"/>
      <c r="F97" s="51"/>
      <c r="G97" s="51"/>
      <c r="H97" s="51"/>
      <c r="I97" s="51"/>
      <c r="J97" s="51"/>
      <c r="K97" s="51"/>
      <c r="L97" s="51"/>
      <c r="M97" s="51"/>
      <c r="N97" s="51"/>
      <c r="O97" s="51"/>
      <c r="P97" s="51"/>
      <c r="Q97" s="52"/>
      <c r="X97" s="43" t="s">
        <v>128</v>
      </c>
      <c r="Y97" s="43" t="s">
        <v>171</v>
      </c>
      <c r="Z97" s="11">
        <v>3857.26</v>
      </c>
    </row>
    <row r="98" spans="2:26">
      <c r="B98" s="53" t="s">
        <v>426</v>
      </c>
      <c r="C98" s="51"/>
      <c r="D98" s="51"/>
      <c r="E98" s="51"/>
      <c r="F98" s="51"/>
      <c r="G98" s="51"/>
      <c r="H98" s="51"/>
      <c r="I98" s="51"/>
      <c r="J98" s="51"/>
      <c r="K98" s="51"/>
      <c r="L98" s="51"/>
      <c r="M98" s="51"/>
      <c r="N98" s="51"/>
      <c r="O98" s="51"/>
      <c r="P98" s="51"/>
      <c r="Q98" s="52"/>
      <c r="X98" s="43" t="s">
        <v>120</v>
      </c>
      <c r="Y98" s="43" t="s">
        <v>174</v>
      </c>
      <c r="Z98" s="11">
        <v>3766.8</v>
      </c>
    </row>
    <row r="99" spans="2:26">
      <c r="B99" s="64"/>
      <c r="C99" s="51"/>
      <c r="D99" s="51"/>
      <c r="E99" s="51"/>
      <c r="F99" s="51"/>
      <c r="G99" s="51"/>
      <c r="H99" s="51"/>
      <c r="I99" s="51"/>
      <c r="J99" s="51"/>
      <c r="K99" s="51"/>
      <c r="L99" s="51"/>
      <c r="M99" s="51"/>
      <c r="N99" s="51"/>
      <c r="O99" s="51"/>
      <c r="P99" s="51"/>
      <c r="Q99" s="52"/>
      <c r="X99" s="43" t="s">
        <v>130</v>
      </c>
      <c r="Y99" s="43" t="s">
        <v>173</v>
      </c>
      <c r="Z99" s="11">
        <v>3688.29</v>
      </c>
    </row>
    <row r="100" spans="2:26">
      <c r="B100" s="65" t="s">
        <v>427</v>
      </c>
      <c r="C100" s="51"/>
      <c r="D100" s="51"/>
      <c r="E100" s="51"/>
      <c r="F100" s="51"/>
      <c r="G100" s="51"/>
      <c r="H100" s="51"/>
      <c r="I100" s="51"/>
      <c r="J100" s="51"/>
      <c r="K100" s="51"/>
      <c r="L100" s="51"/>
      <c r="M100" s="51"/>
      <c r="N100" s="51"/>
      <c r="O100" s="51"/>
      <c r="P100" s="51"/>
      <c r="Q100" s="52"/>
      <c r="X100" s="43" t="s">
        <v>117</v>
      </c>
      <c r="Y100" s="43" t="s">
        <v>172</v>
      </c>
      <c r="Z100" s="11">
        <v>3648</v>
      </c>
    </row>
    <row r="101" spans="2:26">
      <c r="B101" s="64"/>
      <c r="C101" s="51"/>
      <c r="D101" s="51"/>
      <c r="E101" s="51"/>
      <c r="F101" s="51"/>
      <c r="G101" s="51"/>
      <c r="H101" s="51"/>
      <c r="I101" s="51"/>
      <c r="J101" s="51"/>
      <c r="K101" s="51"/>
      <c r="L101" s="51"/>
      <c r="M101" s="51"/>
      <c r="N101" s="51"/>
      <c r="O101" s="51"/>
      <c r="P101" s="51"/>
      <c r="Q101" s="52"/>
      <c r="X101" s="43" t="s">
        <v>126</v>
      </c>
      <c r="Y101" s="43" t="s">
        <v>173</v>
      </c>
      <c r="Z101" s="11">
        <v>3477.62</v>
      </c>
    </row>
    <row r="102" spans="2:26">
      <c r="B102" s="65" t="s">
        <v>428</v>
      </c>
      <c r="C102" s="51"/>
      <c r="D102" s="51"/>
      <c r="E102" s="51"/>
      <c r="F102" s="51"/>
      <c r="G102" s="51"/>
      <c r="H102" s="51"/>
      <c r="I102" s="51"/>
      <c r="J102" s="51"/>
      <c r="K102" s="51"/>
      <c r="L102" s="51"/>
      <c r="M102" s="51"/>
      <c r="N102" s="51"/>
      <c r="O102" s="51"/>
      <c r="P102" s="51"/>
      <c r="Q102" s="52"/>
      <c r="X102" s="43" t="s">
        <v>126</v>
      </c>
      <c r="Y102" s="43" t="s">
        <v>181</v>
      </c>
      <c r="Z102" s="11">
        <v>3414.66</v>
      </c>
    </row>
    <row r="103" spans="2:26">
      <c r="B103" s="64"/>
      <c r="C103" s="51"/>
      <c r="D103" s="51"/>
      <c r="E103" s="51"/>
      <c r="F103" s="51"/>
      <c r="G103" s="51"/>
      <c r="H103" s="51"/>
      <c r="I103" s="51"/>
      <c r="J103" s="51"/>
      <c r="K103" s="51"/>
      <c r="L103" s="51"/>
      <c r="M103" s="51"/>
      <c r="N103" s="51"/>
      <c r="O103" s="51"/>
      <c r="P103" s="51"/>
      <c r="Q103" s="52"/>
      <c r="X103" s="43" t="s">
        <v>124</v>
      </c>
      <c r="Y103" s="43" t="s">
        <v>174</v>
      </c>
      <c r="Z103" s="11">
        <v>3340.78</v>
      </c>
    </row>
    <row r="104" spans="2:26">
      <c r="B104" s="65" t="s">
        <v>429</v>
      </c>
      <c r="C104" s="51"/>
      <c r="D104" s="51"/>
      <c r="E104" s="51"/>
      <c r="F104" s="51"/>
      <c r="G104" s="51"/>
      <c r="H104" s="51"/>
      <c r="I104" s="51"/>
      <c r="J104" s="51"/>
      <c r="K104" s="51"/>
      <c r="L104" s="51"/>
      <c r="M104" s="51"/>
      <c r="N104" s="51"/>
      <c r="O104" s="51"/>
      <c r="P104" s="51"/>
      <c r="Q104" s="52"/>
      <c r="X104" s="43" t="s">
        <v>125</v>
      </c>
      <c r="Y104" s="43" t="s">
        <v>172</v>
      </c>
      <c r="Z104" s="11">
        <v>3226</v>
      </c>
    </row>
    <row r="105" spans="2:26">
      <c r="B105" s="53"/>
      <c r="C105" s="51"/>
      <c r="D105" s="51"/>
      <c r="E105" s="51"/>
      <c r="F105" s="51"/>
      <c r="G105" s="51"/>
      <c r="H105" s="51"/>
      <c r="I105" s="51"/>
      <c r="J105" s="51"/>
      <c r="K105" s="51"/>
      <c r="L105" s="51"/>
      <c r="M105" s="51"/>
      <c r="N105" s="51"/>
      <c r="O105" s="51"/>
      <c r="P105" s="51"/>
      <c r="Q105" s="52"/>
      <c r="X105" s="43" t="s">
        <v>125</v>
      </c>
      <c r="Y105" s="43" t="s">
        <v>181</v>
      </c>
      <c r="Z105" s="11">
        <v>3223.2</v>
      </c>
    </row>
    <row r="106" spans="2:26">
      <c r="B106" s="53"/>
      <c r="C106" s="51"/>
      <c r="D106" s="51"/>
      <c r="E106" s="51"/>
      <c r="F106" s="51"/>
      <c r="G106" s="51"/>
      <c r="H106" s="51"/>
      <c r="I106" s="51"/>
      <c r="J106" s="51"/>
      <c r="K106" s="51"/>
      <c r="L106" s="51"/>
      <c r="M106" s="51"/>
      <c r="N106" s="51"/>
      <c r="O106" s="51"/>
      <c r="P106" s="51"/>
      <c r="Q106" s="52"/>
      <c r="X106" s="43" t="s">
        <v>119</v>
      </c>
      <c r="Y106" s="43" t="s">
        <v>172</v>
      </c>
      <c r="Z106" s="11">
        <v>3196</v>
      </c>
    </row>
    <row r="107" spans="2:26">
      <c r="B107" s="53"/>
      <c r="C107" s="51"/>
      <c r="D107" s="51"/>
      <c r="E107" s="51"/>
      <c r="F107" s="51"/>
      <c r="G107" s="51"/>
      <c r="H107" s="51"/>
      <c r="I107" s="51"/>
      <c r="J107" s="51"/>
      <c r="K107" s="51"/>
      <c r="L107" s="51"/>
      <c r="M107" s="51"/>
      <c r="N107" s="51"/>
      <c r="O107" s="51"/>
      <c r="P107" s="51"/>
      <c r="Q107" s="52"/>
      <c r="X107" s="43" t="s">
        <v>128</v>
      </c>
      <c r="Y107" s="43" t="s">
        <v>174</v>
      </c>
      <c r="Z107" s="11">
        <v>3162.5</v>
      </c>
    </row>
    <row r="108" spans="2:26" ht="18">
      <c r="B108" s="50" t="s">
        <v>441</v>
      </c>
      <c r="C108" s="51"/>
      <c r="D108" s="51"/>
      <c r="E108" s="51"/>
      <c r="F108" s="51"/>
      <c r="G108" s="51"/>
      <c r="H108" s="51"/>
      <c r="I108" s="51"/>
      <c r="J108" s="51"/>
      <c r="K108" s="51"/>
      <c r="L108" s="51"/>
      <c r="M108" s="51"/>
      <c r="N108" s="51"/>
      <c r="O108" s="51"/>
      <c r="P108" s="51"/>
      <c r="Q108" s="52"/>
      <c r="X108" s="43" t="s">
        <v>126</v>
      </c>
      <c r="Y108" s="43" t="s">
        <v>170</v>
      </c>
      <c r="Z108" s="11">
        <v>3145.32</v>
      </c>
    </row>
    <row r="109" spans="2:26">
      <c r="B109" s="64"/>
      <c r="C109" s="51"/>
      <c r="D109" s="51"/>
      <c r="E109" s="51"/>
      <c r="F109" s="51"/>
      <c r="G109" s="51"/>
      <c r="H109" s="51"/>
      <c r="I109" s="51"/>
      <c r="J109" s="51"/>
      <c r="K109" s="51"/>
      <c r="L109" s="51"/>
      <c r="M109" s="51"/>
      <c r="N109" s="51"/>
      <c r="O109" s="51"/>
      <c r="P109" s="51"/>
      <c r="Q109" s="52"/>
      <c r="X109" s="43" t="s">
        <v>127</v>
      </c>
      <c r="Y109" s="43" t="s">
        <v>171</v>
      </c>
      <c r="Z109" s="11">
        <v>3072.1</v>
      </c>
    </row>
    <row r="110" spans="2:26">
      <c r="B110" s="65" t="s">
        <v>430</v>
      </c>
      <c r="C110" s="51"/>
      <c r="D110" s="51"/>
      <c r="E110" s="51"/>
      <c r="F110" s="51"/>
      <c r="G110" s="51"/>
      <c r="H110" s="51"/>
      <c r="I110" s="51"/>
      <c r="J110" s="51"/>
      <c r="K110" s="51"/>
      <c r="L110" s="51"/>
      <c r="M110" s="51"/>
      <c r="N110" s="51"/>
      <c r="O110" s="51"/>
      <c r="P110" s="51"/>
      <c r="Q110" s="52"/>
      <c r="X110" s="43" t="s">
        <v>127</v>
      </c>
      <c r="Y110" s="43" t="s">
        <v>169</v>
      </c>
      <c r="Z110" s="11">
        <v>3067.44</v>
      </c>
    </row>
    <row r="111" spans="2:26">
      <c r="B111" s="64"/>
      <c r="C111" s="51"/>
      <c r="D111" s="51"/>
      <c r="E111" s="51"/>
      <c r="F111" s="51"/>
      <c r="G111" s="51"/>
      <c r="H111" s="51"/>
      <c r="I111" s="51"/>
      <c r="J111" s="51"/>
      <c r="K111" s="51"/>
      <c r="L111" s="51"/>
      <c r="M111" s="51"/>
      <c r="N111" s="51"/>
      <c r="O111" s="51"/>
      <c r="P111" s="51"/>
      <c r="Q111" s="52"/>
      <c r="X111" s="43" t="s">
        <v>121</v>
      </c>
      <c r="Y111" s="43" t="s">
        <v>174</v>
      </c>
      <c r="Z111" s="11">
        <v>2828.9</v>
      </c>
    </row>
    <row r="112" spans="2:26">
      <c r="B112" s="65" t="s">
        <v>431</v>
      </c>
      <c r="C112" s="51"/>
      <c r="D112" s="51"/>
      <c r="E112" s="51"/>
      <c r="F112" s="51"/>
      <c r="G112" s="51"/>
      <c r="H112" s="51"/>
      <c r="I112" s="51"/>
      <c r="J112" s="51"/>
      <c r="K112" s="51"/>
      <c r="L112" s="51"/>
      <c r="M112" s="51"/>
      <c r="N112" s="51"/>
      <c r="O112" s="51"/>
      <c r="P112" s="51"/>
      <c r="Q112" s="52"/>
      <c r="X112" s="43" t="s">
        <v>132</v>
      </c>
      <c r="Y112" s="43" t="s">
        <v>170</v>
      </c>
      <c r="Z112" s="11">
        <v>2756</v>
      </c>
    </row>
    <row r="113" spans="2:26">
      <c r="B113" s="53"/>
      <c r="C113" s="51"/>
      <c r="D113" s="51"/>
      <c r="E113" s="51"/>
      <c r="F113" s="51"/>
      <c r="G113" s="51"/>
      <c r="H113" s="51"/>
      <c r="I113" s="51"/>
      <c r="J113" s="51"/>
      <c r="K113" s="51"/>
      <c r="L113" s="51"/>
      <c r="M113" s="51"/>
      <c r="N113" s="51"/>
      <c r="O113" s="51"/>
      <c r="P113" s="51"/>
      <c r="Q113" s="52"/>
      <c r="X113" s="43" t="s">
        <v>122</v>
      </c>
      <c r="Y113" s="43" t="s">
        <v>169</v>
      </c>
      <c r="Z113" s="11">
        <v>2674.05</v>
      </c>
    </row>
    <row r="114" spans="2:26">
      <c r="B114" s="59" t="s">
        <v>440</v>
      </c>
      <c r="C114" s="51"/>
      <c r="D114" s="51"/>
      <c r="E114" s="51"/>
      <c r="F114" s="51"/>
      <c r="G114" s="51"/>
      <c r="H114" s="51"/>
      <c r="I114" s="51"/>
      <c r="J114" s="51"/>
      <c r="K114" s="51"/>
      <c r="L114" s="51"/>
      <c r="M114" s="51"/>
      <c r="N114" s="51"/>
      <c r="O114" s="51"/>
      <c r="P114" s="51"/>
      <c r="Q114" s="52"/>
      <c r="X114" s="43" t="s">
        <v>128</v>
      </c>
      <c r="Y114" s="43" t="s">
        <v>168</v>
      </c>
      <c r="Z114" s="11">
        <v>2644.3</v>
      </c>
    </row>
    <row r="115" spans="2:26">
      <c r="B115" s="57" t="s">
        <v>432</v>
      </c>
      <c r="C115" s="51"/>
      <c r="D115" s="51"/>
      <c r="E115" s="51"/>
      <c r="F115" s="51"/>
      <c r="G115" s="51"/>
      <c r="H115" s="51"/>
      <c r="I115" s="51"/>
      <c r="J115" s="51"/>
      <c r="K115" s="51"/>
      <c r="L115" s="51"/>
      <c r="M115" s="51"/>
      <c r="N115" s="51"/>
      <c r="O115" s="51"/>
      <c r="P115" s="51"/>
      <c r="Q115" s="52"/>
      <c r="X115" s="43" t="s">
        <v>128</v>
      </c>
      <c r="Y115" s="43" t="s">
        <v>169</v>
      </c>
      <c r="Z115" s="11">
        <v>2591.46</v>
      </c>
    </row>
    <row r="116" spans="2:26">
      <c r="B116" s="64"/>
      <c r="C116" s="51"/>
      <c r="D116" s="51"/>
      <c r="E116" s="51"/>
      <c r="F116" s="51"/>
      <c r="G116" s="51"/>
      <c r="H116" s="51"/>
      <c r="I116" s="51"/>
      <c r="J116" s="51"/>
      <c r="K116" s="51"/>
      <c r="L116" s="51"/>
      <c r="M116" s="51"/>
      <c r="N116" s="51"/>
      <c r="O116" s="51"/>
      <c r="P116" s="51"/>
      <c r="Q116" s="52"/>
      <c r="X116" s="43" t="s">
        <v>121</v>
      </c>
      <c r="Y116" s="43" t="s">
        <v>181</v>
      </c>
      <c r="Z116" s="11">
        <v>2517.75</v>
      </c>
    </row>
    <row r="117" spans="2:26">
      <c r="B117" s="64" t="s">
        <v>433</v>
      </c>
      <c r="C117" s="51"/>
      <c r="D117" s="51"/>
      <c r="E117" s="51"/>
      <c r="F117" s="51"/>
      <c r="G117" s="51"/>
      <c r="H117" s="51"/>
      <c r="I117" s="51"/>
      <c r="J117" s="51"/>
      <c r="K117" s="51"/>
      <c r="L117" s="51"/>
      <c r="M117" s="51"/>
      <c r="N117" s="51"/>
      <c r="O117" s="51"/>
      <c r="P117" s="51"/>
      <c r="Q117" s="52"/>
      <c r="X117" s="43" t="s">
        <v>124</v>
      </c>
      <c r="Y117" s="43" t="s">
        <v>172</v>
      </c>
      <c r="Z117" s="11">
        <v>2477</v>
      </c>
    </row>
    <row r="118" spans="2:26">
      <c r="B118" s="64"/>
      <c r="C118" s="51"/>
      <c r="D118" s="51"/>
      <c r="E118" s="51"/>
      <c r="F118" s="51"/>
      <c r="G118" s="51"/>
      <c r="H118" s="51"/>
      <c r="I118" s="51"/>
      <c r="J118" s="51"/>
      <c r="K118" s="51"/>
      <c r="L118" s="51"/>
      <c r="M118" s="51"/>
      <c r="N118" s="51"/>
      <c r="O118" s="51"/>
      <c r="P118" s="51"/>
      <c r="Q118" s="52"/>
      <c r="X118" s="43" t="s">
        <v>125</v>
      </c>
      <c r="Y118" s="43" t="s">
        <v>173</v>
      </c>
      <c r="Z118" s="11">
        <v>2454.8000000000002</v>
      </c>
    </row>
    <row r="119" spans="2:26">
      <c r="B119" s="64" t="s">
        <v>434</v>
      </c>
      <c r="C119" s="51"/>
      <c r="D119" s="51"/>
      <c r="E119" s="51"/>
      <c r="F119" s="51"/>
      <c r="G119" s="51"/>
      <c r="H119" s="51"/>
      <c r="I119" s="51"/>
      <c r="J119" s="51"/>
      <c r="K119" s="51"/>
      <c r="L119" s="51"/>
      <c r="M119" s="51"/>
      <c r="N119" s="51"/>
      <c r="O119" s="51"/>
      <c r="P119" s="51"/>
      <c r="Q119" s="52"/>
      <c r="X119" s="43" t="s">
        <v>122</v>
      </c>
      <c r="Y119" s="43" t="s">
        <v>181</v>
      </c>
      <c r="Z119" s="11">
        <v>2186.8000000000002</v>
      </c>
    </row>
    <row r="120" spans="2:26">
      <c r="B120" s="64"/>
      <c r="C120" s="51"/>
      <c r="D120" s="51"/>
      <c r="E120" s="51"/>
      <c r="F120" s="51"/>
      <c r="G120" s="51"/>
      <c r="H120" s="51"/>
      <c r="I120" s="51"/>
      <c r="J120" s="51"/>
      <c r="K120" s="51"/>
      <c r="L120" s="51"/>
      <c r="M120" s="51"/>
      <c r="N120" s="51"/>
      <c r="O120" s="51"/>
      <c r="P120" s="51"/>
      <c r="Q120" s="52"/>
      <c r="X120" s="43" t="s">
        <v>124</v>
      </c>
      <c r="Y120" s="43" t="s">
        <v>170</v>
      </c>
      <c r="Z120" s="11">
        <v>2182.4</v>
      </c>
    </row>
    <row r="121" spans="2:26">
      <c r="B121" s="66" t="s">
        <v>435</v>
      </c>
      <c r="C121" s="67"/>
      <c r="D121" s="67"/>
      <c r="E121" s="67"/>
      <c r="F121" s="67"/>
      <c r="G121" s="67"/>
      <c r="H121" s="67"/>
      <c r="I121" s="67"/>
      <c r="J121" s="67"/>
      <c r="K121" s="67"/>
      <c r="L121" s="67"/>
      <c r="M121" s="67"/>
      <c r="N121" s="67"/>
      <c r="O121" s="67"/>
      <c r="P121" s="67"/>
      <c r="Q121" s="68"/>
      <c r="X121" s="43" t="s">
        <v>130</v>
      </c>
      <c r="Y121" s="43" t="s">
        <v>172</v>
      </c>
      <c r="Z121" s="11">
        <v>2164.4</v>
      </c>
    </row>
    <row r="122" spans="2:26">
      <c r="X122" s="43" t="s">
        <v>127</v>
      </c>
      <c r="Y122" s="43" t="s">
        <v>170</v>
      </c>
      <c r="Z122" s="11">
        <v>2149.7199999999998</v>
      </c>
    </row>
    <row r="123" spans="2:26">
      <c r="X123" s="43" t="s">
        <v>125</v>
      </c>
      <c r="Y123" s="43" t="s">
        <v>174</v>
      </c>
      <c r="Z123" s="11">
        <v>2138.5</v>
      </c>
    </row>
    <row r="124" spans="2:26">
      <c r="X124" s="43" t="s">
        <v>129</v>
      </c>
      <c r="Y124" s="43" t="s">
        <v>169</v>
      </c>
      <c r="Z124" s="11">
        <v>2135.1</v>
      </c>
    </row>
    <row r="125" spans="2:26">
      <c r="X125" s="43" t="s">
        <v>127</v>
      </c>
      <c r="Y125" s="43" t="s">
        <v>181</v>
      </c>
      <c r="Z125" s="11">
        <v>2132.5</v>
      </c>
    </row>
    <row r="126" spans="2:26">
      <c r="X126" s="43" t="s">
        <v>123</v>
      </c>
      <c r="Y126" s="43" t="s">
        <v>181</v>
      </c>
      <c r="Z126" s="11">
        <v>2120</v>
      </c>
    </row>
    <row r="127" spans="2:26">
      <c r="X127" s="43" t="s">
        <v>120</v>
      </c>
      <c r="Y127" s="43" t="s">
        <v>181</v>
      </c>
      <c r="Z127" s="11">
        <v>2112</v>
      </c>
    </row>
    <row r="128" spans="2:26">
      <c r="X128" s="43" t="s">
        <v>127</v>
      </c>
      <c r="Y128" s="43" t="s">
        <v>173</v>
      </c>
      <c r="Z128" s="11">
        <v>2054.3000000000002</v>
      </c>
    </row>
    <row r="129" spans="24:26">
      <c r="X129" s="43" t="s">
        <v>117</v>
      </c>
      <c r="Y129" s="43" t="s">
        <v>173</v>
      </c>
      <c r="Z129" s="11">
        <v>1955.05</v>
      </c>
    </row>
    <row r="130" spans="24:26">
      <c r="X130" s="43" t="s">
        <v>121</v>
      </c>
      <c r="Y130" s="43" t="s">
        <v>169</v>
      </c>
      <c r="Z130" s="11">
        <v>1897.73</v>
      </c>
    </row>
    <row r="131" spans="24:26">
      <c r="X131" s="43" t="s">
        <v>124</v>
      </c>
      <c r="Y131" s="43" t="s">
        <v>173</v>
      </c>
      <c r="Z131" s="11">
        <v>1873</v>
      </c>
    </row>
    <row r="132" spans="24:26">
      <c r="X132" s="43" t="s">
        <v>121</v>
      </c>
      <c r="Y132" s="43" t="s">
        <v>171</v>
      </c>
      <c r="Z132" s="11">
        <v>1836.6</v>
      </c>
    </row>
    <row r="133" spans="24:26">
      <c r="X133" s="43" t="s">
        <v>129</v>
      </c>
      <c r="Y133" s="43" t="s">
        <v>170</v>
      </c>
      <c r="Z133" s="11">
        <v>1798</v>
      </c>
    </row>
    <row r="134" spans="24:26">
      <c r="X134" s="43" t="s">
        <v>123</v>
      </c>
      <c r="Y134" s="43" t="s">
        <v>171</v>
      </c>
      <c r="Z134" s="11">
        <v>1797.79</v>
      </c>
    </row>
    <row r="135" spans="24:26">
      <c r="X135" s="43" t="s">
        <v>123</v>
      </c>
      <c r="Y135" s="43" t="s">
        <v>172</v>
      </c>
      <c r="Z135" s="11">
        <v>1762.06</v>
      </c>
    </row>
    <row r="136" spans="24:26">
      <c r="X136" s="43" t="s">
        <v>122</v>
      </c>
      <c r="Y136" s="43" t="s">
        <v>172</v>
      </c>
      <c r="Z136" s="11">
        <v>1743.5</v>
      </c>
    </row>
    <row r="137" spans="24:26">
      <c r="X137" s="43" t="s">
        <v>123</v>
      </c>
      <c r="Y137" s="43" t="s">
        <v>169</v>
      </c>
      <c r="Z137" s="11">
        <v>1738.75</v>
      </c>
    </row>
    <row r="138" spans="24:26">
      <c r="X138" s="43" t="s">
        <v>122</v>
      </c>
      <c r="Y138" s="43" t="s">
        <v>171</v>
      </c>
      <c r="Z138" s="11">
        <v>1721</v>
      </c>
    </row>
    <row r="139" spans="24:26">
      <c r="X139" s="43" t="s">
        <v>123</v>
      </c>
      <c r="Y139" s="43" t="s">
        <v>173</v>
      </c>
      <c r="Z139" s="11">
        <v>1688.45</v>
      </c>
    </row>
    <row r="140" spans="24:26">
      <c r="X140" s="43" t="s">
        <v>126</v>
      </c>
      <c r="Y140" s="43" t="s">
        <v>169</v>
      </c>
      <c r="Z140" s="11">
        <v>1676.38</v>
      </c>
    </row>
    <row r="141" spans="24:26">
      <c r="X141" s="43" t="s">
        <v>126</v>
      </c>
      <c r="Y141" s="43" t="s">
        <v>172</v>
      </c>
      <c r="Z141" s="11">
        <v>1442.4</v>
      </c>
    </row>
    <row r="142" spans="24:26">
      <c r="X142" s="43" t="s">
        <v>122</v>
      </c>
      <c r="Y142" s="43" t="s">
        <v>173</v>
      </c>
      <c r="Z142" s="11">
        <v>1394.22</v>
      </c>
    </row>
    <row r="143" spans="24:26">
      <c r="X143" s="43" t="s">
        <v>123</v>
      </c>
      <c r="Y143" s="43" t="s">
        <v>170</v>
      </c>
      <c r="Z143" s="11">
        <v>1363.2</v>
      </c>
    </row>
    <row r="144" spans="24:26">
      <c r="X144" s="43" t="s">
        <v>130</v>
      </c>
      <c r="Y144" s="43" t="s">
        <v>174</v>
      </c>
      <c r="Z144" s="11">
        <v>1338.2</v>
      </c>
    </row>
    <row r="145" spans="24:26">
      <c r="X145" s="43" t="s">
        <v>124</v>
      </c>
      <c r="Y145" s="43" t="s">
        <v>171</v>
      </c>
      <c r="Z145" s="11">
        <v>1247.3</v>
      </c>
    </row>
    <row r="146" spans="24:26">
      <c r="X146" s="43" t="s">
        <v>121</v>
      </c>
      <c r="Y146" s="43" t="s">
        <v>173</v>
      </c>
      <c r="Z146" s="11">
        <v>1235.45</v>
      </c>
    </row>
    <row r="147" spans="24:26">
      <c r="X147" s="43" t="s">
        <v>125</v>
      </c>
      <c r="Y147" s="43" t="s">
        <v>171</v>
      </c>
      <c r="Z147" s="11">
        <v>1214.0999999999999</v>
      </c>
    </row>
    <row r="148" spans="24:26">
      <c r="X148" s="43" t="s">
        <v>129</v>
      </c>
      <c r="Y148" s="43" t="s">
        <v>168</v>
      </c>
      <c r="Z148" s="11">
        <v>1143.5</v>
      </c>
    </row>
    <row r="149" spans="24:26">
      <c r="X149" s="43" t="s">
        <v>129</v>
      </c>
      <c r="Y149" s="43" t="s">
        <v>181</v>
      </c>
      <c r="Z149" s="11">
        <v>1139</v>
      </c>
    </row>
    <row r="150" spans="24:26">
      <c r="X150" s="43" t="s">
        <v>124</v>
      </c>
      <c r="Y150" s="43" t="s">
        <v>181</v>
      </c>
      <c r="Z150" s="11">
        <v>1106.4100000000001</v>
      </c>
    </row>
    <row r="151" spans="24:26">
      <c r="X151" s="43" t="s">
        <v>122</v>
      </c>
      <c r="Y151" s="43" t="s">
        <v>174</v>
      </c>
      <c r="Z151" s="11">
        <v>1056.5</v>
      </c>
    </row>
    <row r="152" spans="24:26">
      <c r="X152" s="43" t="s">
        <v>130</v>
      </c>
      <c r="Y152" s="43" t="s">
        <v>170</v>
      </c>
      <c r="Z152" s="11">
        <v>1046.4000000000001</v>
      </c>
    </row>
    <row r="153" spans="24:26">
      <c r="X153" s="43" t="s">
        <v>124</v>
      </c>
      <c r="Y153" s="43" t="s">
        <v>169</v>
      </c>
      <c r="Z153" s="11">
        <v>1025.05</v>
      </c>
    </row>
    <row r="154" spans="24:26">
      <c r="X154" s="43" t="s">
        <v>122</v>
      </c>
      <c r="Y154" s="43" t="s">
        <v>170</v>
      </c>
      <c r="Z154" s="11">
        <v>998.94</v>
      </c>
    </row>
    <row r="155" spans="24:26">
      <c r="X155" s="43" t="s">
        <v>130</v>
      </c>
      <c r="Y155" s="43" t="s">
        <v>168</v>
      </c>
      <c r="Z155" s="11">
        <v>997.8</v>
      </c>
    </row>
    <row r="156" spans="24:26">
      <c r="X156" s="43" t="s">
        <v>130</v>
      </c>
      <c r="Y156" s="43" t="s">
        <v>169</v>
      </c>
      <c r="Z156" s="11">
        <v>956.15</v>
      </c>
    </row>
    <row r="157" spans="24:26">
      <c r="X157" s="43" t="s">
        <v>132</v>
      </c>
      <c r="Y157" s="43" t="s">
        <v>171</v>
      </c>
      <c r="Z157" s="11">
        <v>936.6</v>
      </c>
    </row>
    <row r="158" spans="24:26">
      <c r="X158" s="43" t="s">
        <v>129</v>
      </c>
      <c r="Y158" s="43" t="s">
        <v>173</v>
      </c>
      <c r="Z158" s="11">
        <v>907</v>
      </c>
    </row>
    <row r="159" spans="24:26">
      <c r="X159" s="43" t="s">
        <v>131</v>
      </c>
      <c r="Y159" s="43" t="s">
        <v>170</v>
      </c>
      <c r="Z159" s="11">
        <v>828.5</v>
      </c>
    </row>
    <row r="160" spans="24:26">
      <c r="X160" s="43" t="s">
        <v>131</v>
      </c>
      <c r="Y160" s="43" t="s">
        <v>168</v>
      </c>
      <c r="Z160" s="11">
        <v>810</v>
      </c>
    </row>
    <row r="161" spans="24:26">
      <c r="X161" s="43" t="s">
        <v>132</v>
      </c>
      <c r="Y161" s="43" t="s">
        <v>168</v>
      </c>
      <c r="Z161" s="11">
        <v>786</v>
      </c>
    </row>
    <row r="162" spans="24:26">
      <c r="X162" s="43" t="s">
        <v>131</v>
      </c>
      <c r="Y162" s="43" t="s">
        <v>169</v>
      </c>
      <c r="Z162" s="11">
        <v>779.1</v>
      </c>
    </row>
    <row r="163" spans="24:26">
      <c r="X163" s="43" t="s">
        <v>130</v>
      </c>
      <c r="Y163" s="43" t="s">
        <v>181</v>
      </c>
      <c r="Z163" s="11">
        <v>648.72</v>
      </c>
    </row>
    <row r="164" spans="24:26">
      <c r="X164" s="43" t="s">
        <v>123</v>
      </c>
      <c r="Y164" s="43" t="s">
        <v>168</v>
      </c>
      <c r="Z164" s="11">
        <v>646</v>
      </c>
    </row>
    <row r="165" spans="24:26">
      <c r="X165" s="43" t="s">
        <v>130</v>
      </c>
      <c r="Y165" s="43" t="s">
        <v>171</v>
      </c>
      <c r="Z165" s="11">
        <v>632.4</v>
      </c>
    </row>
    <row r="166" spans="24:26">
      <c r="X166" s="43" t="s">
        <v>131</v>
      </c>
      <c r="Y166" s="43" t="s">
        <v>173</v>
      </c>
      <c r="Z166" s="11">
        <v>627</v>
      </c>
    </row>
    <row r="167" spans="24:26">
      <c r="X167" s="43" t="s">
        <v>129</v>
      </c>
      <c r="Y167" s="43" t="s">
        <v>171</v>
      </c>
      <c r="Z167" s="11">
        <v>606.5</v>
      </c>
    </row>
    <row r="168" spans="24:26">
      <c r="X168" s="43" t="s">
        <v>132</v>
      </c>
      <c r="Y168" s="43" t="s">
        <v>181</v>
      </c>
      <c r="Z168" s="11">
        <v>578.4</v>
      </c>
    </row>
    <row r="169" spans="24:26">
      <c r="X169" s="43" t="s">
        <v>121</v>
      </c>
      <c r="Y169" s="43" t="s">
        <v>172</v>
      </c>
      <c r="Z169" s="11">
        <v>549.75</v>
      </c>
    </row>
    <row r="170" spans="24:26">
      <c r="X170" s="43" t="s">
        <v>129</v>
      </c>
      <c r="Y170" s="43" t="s">
        <v>172</v>
      </c>
      <c r="Z170" s="11">
        <v>390</v>
      </c>
    </row>
    <row r="171" spans="24:26">
      <c r="X171" s="43" t="s">
        <v>131</v>
      </c>
      <c r="Y171" s="43" t="s">
        <v>181</v>
      </c>
      <c r="Z171" s="11">
        <v>306</v>
      </c>
    </row>
    <row r="172" spans="24:26">
      <c r="X172" s="43" t="s">
        <v>132</v>
      </c>
      <c r="Y172" s="43" t="s">
        <v>169</v>
      </c>
      <c r="Z172" s="11">
        <v>280.14999999999998</v>
      </c>
    </row>
    <row r="173" spans="24:26">
      <c r="X173" s="43" t="s">
        <v>132</v>
      </c>
      <c r="Y173" s="43" t="s">
        <v>173</v>
      </c>
      <c r="Z173" s="11">
        <v>234</v>
      </c>
    </row>
    <row r="174" spans="24:26">
      <c r="X174" s="43" t="s">
        <v>132</v>
      </c>
      <c r="Y174" s="43" t="s">
        <v>174</v>
      </c>
      <c r="Z174" s="11">
        <v>164</v>
      </c>
    </row>
    <row r="175" spans="24:26">
      <c r="X175" s="43" t="s">
        <v>131</v>
      </c>
      <c r="Y175" s="43" t="s">
        <v>171</v>
      </c>
      <c r="Z175" s="11">
        <v>159</v>
      </c>
    </row>
    <row r="176" spans="24:26">
      <c r="X176" s="43" t="s">
        <v>128</v>
      </c>
      <c r="Y176" s="43" t="s">
        <v>172</v>
      </c>
      <c r="Z176" s="11">
        <v>99.75</v>
      </c>
    </row>
    <row r="177" spans="24:26">
      <c r="X177" s="43" t="s">
        <v>131</v>
      </c>
      <c r="Y177" s="43" t="s">
        <v>174</v>
      </c>
      <c r="Z177" s="11">
        <v>22.35</v>
      </c>
    </row>
  </sheetData>
  <autoFilter ref="X12:Z12" xr:uid="{01323292-5ABB-40DC-B725-4E4BC764C7CA}">
    <sortState xmlns:xlrd2="http://schemas.microsoft.com/office/spreadsheetml/2017/richdata2" ref="X13:Z177">
      <sortCondition descending="1" ref="Z12"/>
    </sortState>
  </autoFilter>
  <mergeCells count="14">
    <mergeCell ref="B42:Q42"/>
    <mergeCell ref="B1:Y1"/>
    <mergeCell ref="A5:E16"/>
    <mergeCell ref="A4:E4"/>
    <mergeCell ref="A19:E30"/>
    <mergeCell ref="A18:E18"/>
    <mergeCell ref="F5:H16"/>
    <mergeCell ref="F4:H4"/>
    <mergeCell ref="F19:H30"/>
    <mergeCell ref="F18:H18"/>
    <mergeCell ref="U3:V3"/>
    <mergeCell ref="X3:Y3"/>
    <mergeCell ref="U11:W11"/>
    <mergeCell ref="X11:Z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B17D4-3D2F-4B9C-8757-B24CDE2DD16D}">
  <dimension ref="B1:T778"/>
  <sheetViews>
    <sheetView topLeftCell="A15" workbookViewId="0">
      <selection activeCell="O36" sqref="O36"/>
    </sheetView>
  </sheetViews>
  <sheetFormatPr defaultRowHeight="14.4"/>
  <cols>
    <col min="17" max="17" width="11.33203125" customWidth="1"/>
    <col min="19" max="19" width="29" bestFit="1" customWidth="1"/>
    <col min="20" max="20" width="12.109375" bestFit="1" customWidth="1"/>
  </cols>
  <sheetData>
    <row r="1" spans="2:20" ht="15.6" thickTop="1" thickBot="1">
      <c r="B1" s="81" t="s">
        <v>307</v>
      </c>
      <c r="C1" s="81"/>
      <c r="D1" s="81"/>
      <c r="E1" s="81"/>
      <c r="F1" s="81"/>
      <c r="G1" s="81"/>
      <c r="H1" s="81"/>
      <c r="I1" s="81"/>
      <c r="J1" s="81"/>
      <c r="K1" s="81"/>
      <c r="L1" s="81"/>
      <c r="M1" s="81"/>
      <c r="N1" s="81"/>
      <c r="O1" s="81"/>
      <c r="P1" s="81"/>
    </row>
    <row r="2" spans="2:20" ht="15" thickTop="1"/>
    <row r="3" spans="2:20">
      <c r="Q3" s="28" t="s">
        <v>159</v>
      </c>
      <c r="R3" s="28" t="s">
        <v>313</v>
      </c>
      <c r="S3" s="28" t="s">
        <v>314</v>
      </c>
      <c r="T3" s="28" t="s">
        <v>315</v>
      </c>
    </row>
    <row r="4" spans="2:20">
      <c r="B4" s="94" t="s">
        <v>308</v>
      </c>
      <c r="C4" s="95"/>
      <c r="D4" s="95"/>
      <c r="E4" s="95"/>
      <c r="F4" s="95"/>
      <c r="G4" s="95"/>
      <c r="Q4" s="10">
        <v>1</v>
      </c>
      <c r="R4" s="10" t="s">
        <v>309</v>
      </c>
      <c r="S4" s="10" t="s">
        <v>268</v>
      </c>
      <c r="T4" s="10">
        <v>1</v>
      </c>
    </row>
    <row r="5" spans="2:20">
      <c r="B5" s="95"/>
      <c r="C5" s="95"/>
      <c r="D5" s="95"/>
      <c r="E5" s="95"/>
      <c r="F5" s="95"/>
      <c r="G5" s="95"/>
      <c r="Q5" s="10">
        <v>8</v>
      </c>
      <c r="R5" s="10" t="s">
        <v>311</v>
      </c>
      <c r="S5" s="10" t="s">
        <v>265</v>
      </c>
      <c r="T5" s="10">
        <v>1</v>
      </c>
    </row>
    <row r="6" spans="2:20">
      <c r="B6" s="95"/>
      <c r="C6" s="95"/>
      <c r="D6" s="95"/>
      <c r="E6" s="95"/>
      <c r="F6" s="95"/>
      <c r="G6" s="95"/>
      <c r="Q6" s="10">
        <v>3</v>
      </c>
      <c r="R6" s="10" t="s">
        <v>310</v>
      </c>
      <c r="S6" s="10" t="s">
        <v>279</v>
      </c>
      <c r="T6" s="10">
        <v>2</v>
      </c>
    </row>
    <row r="7" spans="2:20">
      <c r="B7" s="95"/>
      <c r="C7" s="95"/>
      <c r="D7" s="95"/>
      <c r="E7" s="95"/>
      <c r="F7" s="95"/>
      <c r="G7" s="95"/>
      <c r="Q7" s="10">
        <v>6</v>
      </c>
      <c r="R7" s="10" t="s">
        <v>311</v>
      </c>
      <c r="S7" s="10" t="s">
        <v>280</v>
      </c>
      <c r="T7" s="10">
        <v>2</v>
      </c>
    </row>
    <row r="8" spans="2:20">
      <c r="B8" s="95"/>
      <c r="C8" s="95"/>
      <c r="D8" s="95"/>
      <c r="E8" s="95"/>
      <c r="F8" s="95"/>
      <c r="G8" s="95"/>
      <c r="Q8" s="10">
        <v>6</v>
      </c>
      <c r="R8" s="10" t="s">
        <v>311</v>
      </c>
      <c r="S8" s="10" t="s">
        <v>236</v>
      </c>
      <c r="T8" s="10">
        <v>2</v>
      </c>
    </row>
    <row r="9" spans="2:20">
      <c r="B9" s="95"/>
      <c r="C9" s="95"/>
      <c r="D9" s="95"/>
      <c r="E9" s="95"/>
      <c r="F9" s="95"/>
      <c r="G9" s="95"/>
      <c r="Q9" s="10">
        <v>9</v>
      </c>
      <c r="R9" s="10" t="s">
        <v>312</v>
      </c>
      <c r="S9" s="10" t="s">
        <v>285</v>
      </c>
      <c r="T9" s="10">
        <v>2</v>
      </c>
    </row>
    <row r="10" spans="2:20">
      <c r="B10" s="95"/>
      <c r="C10" s="95"/>
      <c r="D10" s="95"/>
      <c r="E10" s="95"/>
      <c r="F10" s="95"/>
      <c r="G10" s="95"/>
      <c r="Q10" s="10">
        <v>1</v>
      </c>
      <c r="R10" s="10" t="s">
        <v>309</v>
      </c>
      <c r="S10" s="10" t="s">
        <v>295</v>
      </c>
      <c r="T10" s="10">
        <v>3</v>
      </c>
    </row>
    <row r="11" spans="2:20">
      <c r="B11" s="95"/>
      <c r="C11" s="95"/>
      <c r="D11" s="95"/>
      <c r="E11" s="95"/>
      <c r="F11" s="95"/>
      <c r="G11" s="95"/>
      <c r="Q11" s="10">
        <v>6</v>
      </c>
      <c r="R11" s="10" t="s">
        <v>311</v>
      </c>
      <c r="S11" s="10" t="s">
        <v>238</v>
      </c>
      <c r="T11" s="10">
        <v>3</v>
      </c>
    </row>
    <row r="12" spans="2:20">
      <c r="B12" s="95"/>
      <c r="C12" s="95"/>
      <c r="D12" s="95"/>
      <c r="E12" s="95"/>
      <c r="F12" s="95"/>
      <c r="G12" s="95"/>
      <c r="Q12" s="10">
        <v>7</v>
      </c>
      <c r="R12" s="10" t="s">
        <v>311</v>
      </c>
      <c r="S12" s="10" t="s">
        <v>301</v>
      </c>
      <c r="T12" s="10">
        <v>3</v>
      </c>
    </row>
    <row r="13" spans="2:20">
      <c r="B13" s="95"/>
      <c r="C13" s="95"/>
      <c r="D13" s="95"/>
      <c r="E13" s="95"/>
      <c r="F13" s="95"/>
      <c r="G13" s="95"/>
      <c r="Q13" s="10">
        <v>1</v>
      </c>
      <c r="R13" s="10" t="s">
        <v>309</v>
      </c>
      <c r="S13" s="10" t="s">
        <v>277</v>
      </c>
      <c r="T13" s="10">
        <v>4</v>
      </c>
    </row>
    <row r="14" spans="2:20">
      <c r="B14" s="95"/>
      <c r="C14" s="95"/>
      <c r="D14" s="95"/>
      <c r="E14" s="95"/>
      <c r="F14" s="95"/>
      <c r="G14" s="95"/>
      <c r="Q14" s="10">
        <v>10</v>
      </c>
      <c r="R14" s="10" t="s">
        <v>312</v>
      </c>
      <c r="S14" s="10" t="s">
        <v>283</v>
      </c>
      <c r="T14" s="10">
        <v>4</v>
      </c>
    </row>
    <row r="15" spans="2:20">
      <c r="Q15" s="10">
        <v>11</v>
      </c>
      <c r="R15" s="10" t="s">
        <v>312</v>
      </c>
      <c r="S15" s="10" t="s">
        <v>267</v>
      </c>
      <c r="T15" s="10">
        <v>4</v>
      </c>
    </row>
    <row r="16" spans="2:20">
      <c r="Q16" s="10">
        <v>11</v>
      </c>
      <c r="R16" s="10" t="s">
        <v>312</v>
      </c>
      <c r="S16" s="10" t="s">
        <v>253</v>
      </c>
      <c r="T16" s="10">
        <v>4</v>
      </c>
    </row>
    <row r="17" spans="2:20">
      <c r="Q17" s="10">
        <v>11</v>
      </c>
      <c r="R17" s="10" t="s">
        <v>312</v>
      </c>
      <c r="S17" s="10" t="s">
        <v>233</v>
      </c>
      <c r="T17" s="10">
        <v>4</v>
      </c>
    </row>
    <row r="18" spans="2:20">
      <c r="Q18" s="10">
        <v>2</v>
      </c>
      <c r="R18" s="10" t="s">
        <v>309</v>
      </c>
      <c r="S18" s="10" t="s">
        <v>248</v>
      </c>
      <c r="T18" s="10">
        <v>5</v>
      </c>
    </row>
    <row r="19" spans="2:20">
      <c r="B19" s="102" t="s">
        <v>166</v>
      </c>
      <c r="C19" s="103"/>
      <c r="D19" s="103"/>
      <c r="E19" s="103"/>
      <c r="F19" s="103"/>
      <c r="G19" s="103"/>
      <c r="H19" s="103"/>
      <c r="I19" s="103"/>
      <c r="J19" s="103"/>
      <c r="K19" s="103"/>
      <c r="L19" s="103"/>
      <c r="M19" s="104"/>
      <c r="Q19" s="10">
        <v>3</v>
      </c>
      <c r="R19" s="10" t="s">
        <v>310</v>
      </c>
      <c r="S19" s="10" t="s">
        <v>253</v>
      </c>
      <c r="T19" s="10">
        <v>5</v>
      </c>
    </row>
    <row r="20" spans="2:20" ht="14.4" customHeight="1">
      <c r="B20" s="108" t="s">
        <v>316</v>
      </c>
      <c r="C20" s="109"/>
      <c r="D20" s="109"/>
      <c r="E20" s="109"/>
      <c r="F20" s="109"/>
      <c r="G20" s="109"/>
      <c r="H20" s="109"/>
      <c r="I20" s="109"/>
      <c r="J20" s="109"/>
      <c r="K20" s="109"/>
      <c r="L20" s="109"/>
      <c r="M20" s="110"/>
      <c r="Q20" s="10">
        <v>6</v>
      </c>
      <c r="R20" s="10" t="s">
        <v>311</v>
      </c>
      <c r="S20" s="10" t="s">
        <v>285</v>
      </c>
      <c r="T20" s="10">
        <v>5</v>
      </c>
    </row>
    <row r="21" spans="2:20">
      <c r="B21" s="111"/>
      <c r="C21" s="112"/>
      <c r="D21" s="112"/>
      <c r="E21" s="112"/>
      <c r="F21" s="112"/>
      <c r="G21" s="112"/>
      <c r="H21" s="112"/>
      <c r="I21" s="112"/>
      <c r="J21" s="112"/>
      <c r="K21" s="112"/>
      <c r="L21" s="112"/>
      <c r="M21" s="113"/>
      <c r="Q21" s="10">
        <v>7</v>
      </c>
      <c r="R21" s="10" t="s">
        <v>311</v>
      </c>
      <c r="S21" s="10" t="s">
        <v>238</v>
      </c>
      <c r="T21" s="10">
        <v>5</v>
      </c>
    </row>
    <row r="22" spans="2:20">
      <c r="B22" s="111"/>
      <c r="C22" s="112"/>
      <c r="D22" s="112"/>
      <c r="E22" s="112"/>
      <c r="F22" s="112"/>
      <c r="G22" s="112"/>
      <c r="H22" s="112"/>
      <c r="I22" s="112"/>
      <c r="J22" s="112"/>
      <c r="K22" s="112"/>
      <c r="L22" s="112"/>
      <c r="M22" s="113"/>
      <c r="Q22" s="10">
        <v>9</v>
      </c>
      <c r="R22" s="10" t="s">
        <v>312</v>
      </c>
      <c r="S22" s="10" t="s">
        <v>295</v>
      </c>
      <c r="T22" s="10">
        <v>5</v>
      </c>
    </row>
    <row r="23" spans="2:20">
      <c r="B23" s="111"/>
      <c r="C23" s="112"/>
      <c r="D23" s="112"/>
      <c r="E23" s="112"/>
      <c r="F23" s="112"/>
      <c r="G23" s="112"/>
      <c r="H23" s="112"/>
      <c r="I23" s="112"/>
      <c r="J23" s="112"/>
      <c r="K23" s="112"/>
      <c r="L23" s="112"/>
      <c r="M23" s="113"/>
      <c r="Q23" s="10">
        <v>9</v>
      </c>
      <c r="R23" s="10" t="s">
        <v>312</v>
      </c>
      <c r="S23" s="10" t="s">
        <v>280</v>
      </c>
      <c r="T23" s="10">
        <v>5</v>
      </c>
    </row>
    <row r="24" spans="2:20">
      <c r="B24" s="111"/>
      <c r="C24" s="112"/>
      <c r="D24" s="112"/>
      <c r="E24" s="112"/>
      <c r="F24" s="112"/>
      <c r="G24" s="112"/>
      <c r="H24" s="112"/>
      <c r="I24" s="112"/>
      <c r="J24" s="112"/>
      <c r="K24" s="112"/>
      <c r="L24" s="112"/>
      <c r="M24" s="113"/>
      <c r="Q24" s="10">
        <v>9</v>
      </c>
      <c r="R24" s="10" t="s">
        <v>312</v>
      </c>
      <c r="S24" s="10" t="s">
        <v>270</v>
      </c>
      <c r="T24" s="10">
        <v>5</v>
      </c>
    </row>
    <row r="25" spans="2:20">
      <c r="B25" s="111"/>
      <c r="C25" s="112"/>
      <c r="D25" s="112"/>
      <c r="E25" s="112"/>
      <c r="F25" s="112"/>
      <c r="G25" s="112"/>
      <c r="H25" s="112"/>
      <c r="I25" s="112"/>
      <c r="J25" s="112"/>
      <c r="K25" s="112"/>
      <c r="L25" s="112"/>
      <c r="M25" s="113"/>
      <c r="Q25" s="10">
        <v>11</v>
      </c>
      <c r="R25" s="10" t="s">
        <v>312</v>
      </c>
      <c r="S25" s="10" t="s">
        <v>243</v>
      </c>
      <c r="T25" s="10">
        <v>5</v>
      </c>
    </row>
    <row r="26" spans="2:20">
      <c r="B26" s="111"/>
      <c r="C26" s="112"/>
      <c r="D26" s="112"/>
      <c r="E26" s="112"/>
      <c r="F26" s="112"/>
      <c r="G26" s="112"/>
      <c r="H26" s="112"/>
      <c r="I26" s="112"/>
      <c r="J26" s="112"/>
      <c r="K26" s="112"/>
      <c r="L26" s="112"/>
      <c r="M26" s="113"/>
      <c r="Q26" s="10">
        <v>12</v>
      </c>
      <c r="R26" s="10" t="s">
        <v>309</v>
      </c>
      <c r="S26" s="10" t="s">
        <v>299</v>
      </c>
      <c r="T26" s="10">
        <v>5</v>
      </c>
    </row>
    <row r="27" spans="2:20">
      <c r="B27" s="111"/>
      <c r="C27" s="112"/>
      <c r="D27" s="112"/>
      <c r="E27" s="112"/>
      <c r="F27" s="112"/>
      <c r="G27" s="112"/>
      <c r="H27" s="112"/>
      <c r="I27" s="112"/>
      <c r="J27" s="112"/>
      <c r="K27" s="112"/>
      <c r="L27" s="112"/>
      <c r="M27" s="113"/>
      <c r="Q27" s="10">
        <v>12</v>
      </c>
      <c r="R27" s="10" t="s">
        <v>309</v>
      </c>
      <c r="S27" s="10" t="s">
        <v>302</v>
      </c>
      <c r="T27" s="10">
        <v>5</v>
      </c>
    </row>
    <row r="28" spans="2:20">
      <c r="B28" s="111"/>
      <c r="C28" s="112"/>
      <c r="D28" s="112"/>
      <c r="E28" s="112"/>
      <c r="F28" s="112"/>
      <c r="G28" s="112"/>
      <c r="H28" s="112"/>
      <c r="I28" s="112"/>
      <c r="J28" s="112"/>
      <c r="K28" s="112"/>
      <c r="L28" s="112"/>
      <c r="M28" s="113"/>
      <c r="Q28" s="10">
        <v>2</v>
      </c>
      <c r="R28" s="10" t="s">
        <v>309</v>
      </c>
      <c r="S28" s="10" t="s">
        <v>234</v>
      </c>
      <c r="T28" s="10">
        <v>6</v>
      </c>
    </row>
    <row r="29" spans="2:20">
      <c r="B29" s="111"/>
      <c r="C29" s="112"/>
      <c r="D29" s="112"/>
      <c r="E29" s="112"/>
      <c r="F29" s="112"/>
      <c r="G29" s="112"/>
      <c r="H29" s="112"/>
      <c r="I29" s="112"/>
      <c r="J29" s="112"/>
      <c r="K29" s="112"/>
      <c r="L29" s="112"/>
      <c r="M29" s="113"/>
      <c r="Q29" s="10">
        <v>3</v>
      </c>
      <c r="R29" s="10" t="s">
        <v>310</v>
      </c>
      <c r="S29" s="10" t="s">
        <v>260</v>
      </c>
      <c r="T29" s="10">
        <v>6</v>
      </c>
    </row>
    <row r="30" spans="2:20">
      <c r="B30" s="111"/>
      <c r="C30" s="112"/>
      <c r="D30" s="112"/>
      <c r="E30" s="112"/>
      <c r="F30" s="112"/>
      <c r="G30" s="112"/>
      <c r="H30" s="112"/>
      <c r="I30" s="112"/>
      <c r="J30" s="112"/>
      <c r="K30" s="112"/>
      <c r="L30" s="112"/>
      <c r="M30" s="113"/>
      <c r="Q30" s="10">
        <v>5</v>
      </c>
      <c r="R30" s="10" t="s">
        <v>310</v>
      </c>
      <c r="S30" s="10" t="s">
        <v>275</v>
      </c>
      <c r="T30" s="10">
        <v>6</v>
      </c>
    </row>
    <row r="31" spans="2:20">
      <c r="B31" s="111"/>
      <c r="C31" s="112"/>
      <c r="D31" s="112"/>
      <c r="E31" s="112"/>
      <c r="F31" s="112"/>
      <c r="G31" s="112"/>
      <c r="H31" s="112"/>
      <c r="I31" s="112"/>
      <c r="J31" s="112"/>
      <c r="K31" s="112"/>
      <c r="L31" s="112"/>
      <c r="M31" s="113"/>
      <c r="Q31" s="10">
        <v>6</v>
      </c>
      <c r="R31" s="10" t="s">
        <v>311</v>
      </c>
      <c r="S31" s="10" t="s">
        <v>277</v>
      </c>
      <c r="T31" s="10">
        <v>6</v>
      </c>
    </row>
    <row r="32" spans="2:20">
      <c r="B32" s="111"/>
      <c r="C32" s="112"/>
      <c r="D32" s="112"/>
      <c r="E32" s="112"/>
      <c r="F32" s="112"/>
      <c r="G32" s="112"/>
      <c r="H32" s="112"/>
      <c r="I32" s="112"/>
      <c r="J32" s="112"/>
      <c r="K32" s="112"/>
      <c r="L32" s="112"/>
      <c r="M32" s="113"/>
      <c r="Q32" s="10">
        <v>7</v>
      </c>
      <c r="R32" s="10" t="s">
        <v>311</v>
      </c>
      <c r="S32" s="10" t="s">
        <v>291</v>
      </c>
      <c r="T32" s="10">
        <v>6</v>
      </c>
    </row>
    <row r="33" spans="2:20">
      <c r="B33" s="111"/>
      <c r="C33" s="112"/>
      <c r="D33" s="112"/>
      <c r="E33" s="112"/>
      <c r="F33" s="112"/>
      <c r="G33" s="112"/>
      <c r="H33" s="112"/>
      <c r="I33" s="112"/>
      <c r="J33" s="112"/>
      <c r="K33" s="112"/>
      <c r="L33" s="112"/>
      <c r="M33" s="113"/>
      <c r="Q33" s="10">
        <v>8</v>
      </c>
      <c r="R33" s="10" t="s">
        <v>311</v>
      </c>
      <c r="S33" s="10" t="s">
        <v>260</v>
      </c>
      <c r="T33" s="10">
        <v>6</v>
      </c>
    </row>
    <row r="34" spans="2:20">
      <c r="B34" s="111"/>
      <c r="C34" s="112"/>
      <c r="D34" s="112"/>
      <c r="E34" s="112"/>
      <c r="F34" s="112"/>
      <c r="G34" s="112"/>
      <c r="H34" s="112"/>
      <c r="I34" s="112"/>
      <c r="J34" s="112"/>
      <c r="K34" s="112"/>
      <c r="L34" s="112"/>
      <c r="M34" s="113"/>
      <c r="Q34" s="10">
        <v>8</v>
      </c>
      <c r="R34" s="10" t="s">
        <v>311</v>
      </c>
      <c r="S34" s="10" t="s">
        <v>276</v>
      </c>
      <c r="T34" s="10">
        <v>6</v>
      </c>
    </row>
    <row r="35" spans="2:20">
      <c r="B35" s="111"/>
      <c r="C35" s="112"/>
      <c r="D35" s="112"/>
      <c r="E35" s="112"/>
      <c r="F35" s="112"/>
      <c r="G35" s="112"/>
      <c r="H35" s="112"/>
      <c r="I35" s="112"/>
      <c r="J35" s="112"/>
      <c r="K35" s="112"/>
      <c r="L35" s="112"/>
      <c r="M35" s="113"/>
      <c r="Q35" s="10">
        <v>9</v>
      </c>
      <c r="R35" s="10" t="s">
        <v>312</v>
      </c>
      <c r="S35" s="10" t="s">
        <v>286</v>
      </c>
      <c r="T35" s="10">
        <v>6</v>
      </c>
    </row>
    <row r="36" spans="2:20">
      <c r="B36" s="111"/>
      <c r="C36" s="112"/>
      <c r="D36" s="112"/>
      <c r="E36" s="112"/>
      <c r="F36" s="112"/>
      <c r="G36" s="112"/>
      <c r="H36" s="112"/>
      <c r="I36" s="112"/>
      <c r="J36" s="112"/>
      <c r="K36" s="112"/>
      <c r="L36" s="112"/>
      <c r="M36" s="113"/>
      <c r="Q36" s="10">
        <v>11</v>
      </c>
      <c r="R36" s="10" t="s">
        <v>312</v>
      </c>
      <c r="S36" s="10" t="s">
        <v>234</v>
      </c>
      <c r="T36" s="10">
        <v>6</v>
      </c>
    </row>
    <row r="37" spans="2:20">
      <c r="B37" s="111"/>
      <c r="C37" s="112"/>
      <c r="D37" s="112"/>
      <c r="E37" s="112"/>
      <c r="F37" s="112"/>
      <c r="G37" s="112"/>
      <c r="H37" s="112"/>
      <c r="I37" s="112"/>
      <c r="J37" s="112"/>
      <c r="K37" s="112"/>
      <c r="L37" s="112"/>
      <c r="M37" s="113"/>
      <c r="Q37" s="10">
        <v>11</v>
      </c>
      <c r="R37" s="10" t="s">
        <v>312</v>
      </c>
      <c r="S37" s="10" t="s">
        <v>237</v>
      </c>
      <c r="T37" s="10">
        <v>6</v>
      </c>
    </row>
    <row r="38" spans="2:20">
      <c r="B38" s="111"/>
      <c r="C38" s="112"/>
      <c r="D38" s="112"/>
      <c r="E38" s="112"/>
      <c r="F38" s="112"/>
      <c r="G38" s="112"/>
      <c r="H38" s="112"/>
      <c r="I38" s="112"/>
      <c r="J38" s="112"/>
      <c r="K38" s="112"/>
      <c r="L38" s="112"/>
      <c r="M38" s="113"/>
      <c r="Q38" s="10">
        <v>11</v>
      </c>
      <c r="R38" s="10" t="s">
        <v>312</v>
      </c>
      <c r="S38" s="10" t="s">
        <v>231</v>
      </c>
      <c r="T38" s="10">
        <v>6</v>
      </c>
    </row>
    <row r="39" spans="2:20">
      <c r="B39" s="111"/>
      <c r="C39" s="112"/>
      <c r="D39" s="112"/>
      <c r="E39" s="112"/>
      <c r="F39" s="112"/>
      <c r="G39" s="112"/>
      <c r="H39" s="112"/>
      <c r="I39" s="112"/>
      <c r="J39" s="112"/>
      <c r="K39" s="112"/>
      <c r="L39" s="112"/>
      <c r="M39" s="113"/>
      <c r="Q39" s="10">
        <v>6</v>
      </c>
      <c r="R39" s="10" t="s">
        <v>311</v>
      </c>
      <c r="S39" s="10" t="s">
        <v>298</v>
      </c>
      <c r="T39" s="10">
        <v>7</v>
      </c>
    </row>
    <row r="40" spans="2:20">
      <c r="B40" s="114"/>
      <c r="C40" s="115"/>
      <c r="D40" s="115"/>
      <c r="E40" s="115"/>
      <c r="F40" s="115"/>
      <c r="G40" s="115"/>
      <c r="H40" s="115"/>
      <c r="I40" s="115"/>
      <c r="J40" s="115"/>
      <c r="K40" s="115"/>
      <c r="L40" s="115"/>
      <c r="M40" s="116"/>
      <c r="Q40" s="10">
        <v>6</v>
      </c>
      <c r="R40" s="10" t="s">
        <v>311</v>
      </c>
      <c r="S40" s="10" t="s">
        <v>295</v>
      </c>
      <c r="T40" s="10">
        <v>7</v>
      </c>
    </row>
    <row r="41" spans="2:20">
      <c r="Q41" s="10">
        <v>2</v>
      </c>
      <c r="R41" s="10" t="s">
        <v>309</v>
      </c>
      <c r="S41" s="10" t="s">
        <v>245</v>
      </c>
      <c r="T41" s="10">
        <v>8</v>
      </c>
    </row>
    <row r="42" spans="2:20">
      <c r="Q42" s="10">
        <v>4</v>
      </c>
      <c r="R42" s="10" t="s">
        <v>310</v>
      </c>
      <c r="S42" s="10" t="s">
        <v>265</v>
      </c>
      <c r="T42" s="10">
        <v>8</v>
      </c>
    </row>
    <row r="43" spans="2:20">
      <c r="Q43" s="10">
        <v>11</v>
      </c>
      <c r="R43" s="10" t="s">
        <v>312</v>
      </c>
      <c r="S43" s="10" t="s">
        <v>261</v>
      </c>
      <c r="T43" s="10">
        <v>8</v>
      </c>
    </row>
    <row r="44" spans="2:20">
      <c r="Q44" s="10">
        <v>6</v>
      </c>
      <c r="R44" s="10" t="s">
        <v>311</v>
      </c>
      <c r="S44" s="10" t="s">
        <v>299</v>
      </c>
      <c r="T44" s="10">
        <v>9</v>
      </c>
    </row>
    <row r="45" spans="2:20">
      <c r="Q45" s="10">
        <v>8</v>
      </c>
      <c r="R45" s="10" t="s">
        <v>311</v>
      </c>
      <c r="S45" s="10" t="s">
        <v>242</v>
      </c>
      <c r="T45" s="10">
        <v>9</v>
      </c>
    </row>
    <row r="46" spans="2:20">
      <c r="Q46" s="10">
        <v>10</v>
      </c>
      <c r="R46" s="10" t="s">
        <v>312</v>
      </c>
      <c r="S46" s="10" t="s">
        <v>280</v>
      </c>
      <c r="T46" s="10">
        <v>9</v>
      </c>
    </row>
    <row r="47" spans="2:20">
      <c r="Q47" s="10">
        <v>12</v>
      </c>
      <c r="R47" s="10" t="s">
        <v>309</v>
      </c>
      <c r="S47" s="10" t="s">
        <v>291</v>
      </c>
      <c r="T47" s="10">
        <v>9</v>
      </c>
    </row>
    <row r="48" spans="2:20">
      <c r="Q48" s="10">
        <v>1</v>
      </c>
      <c r="R48" s="10" t="s">
        <v>309</v>
      </c>
      <c r="S48" s="10" t="s">
        <v>250</v>
      </c>
      <c r="T48" s="10">
        <v>10</v>
      </c>
    </row>
    <row r="49" spans="17:20">
      <c r="Q49" s="10">
        <v>1</v>
      </c>
      <c r="R49" s="10" t="s">
        <v>309</v>
      </c>
      <c r="S49" s="10" t="s">
        <v>272</v>
      </c>
      <c r="T49" s="10">
        <v>10</v>
      </c>
    </row>
    <row r="50" spans="17:20">
      <c r="Q50" s="10">
        <v>2</v>
      </c>
      <c r="R50" s="10" t="s">
        <v>309</v>
      </c>
      <c r="S50" s="10" t="s">
        <v>283</v>
      </c>
      <c r="T50" s="10">
        <v>10</v>
      </c>
    </row>
    <row r="51" spans="17:20">
      <c r="Q51" s="10">
        <v>2</v>
      </c>
      <c r="R51" s="10" t="s">
        <v>309</v>
      </c>
      <c r="S51" s="10" t="s">
        <v>255</v>
      </c>
      <c r="T51" s="10">
        <v>10</v>
      </c>
    </row>
    <row r="52" spans="17:20">
      <c r="Q52" s="10">
        <v>3</v>
      </c>
      <c r="R52" s="10" t="s">
        <v>310</v>
      </c>
      <c r="S52" s="10" t="s">
        <v>301</v>
      </c>
      <c r="T52" s="10">
        <v>10</v>
      </c>
    </row>
    <row r="53" spans="17:20">
      <c r="Q53" s="10">
        <v>5</v>
      </c>
      <c r="R53" s="10" t="s">
        <v>310</v>
      </c>
      <c r="S53" s="10" t="s">
        <v>294</v>
      </c>
      <c r="T53" s="10">
        <v>10</v>
      </c>
    </row>
    <row r="54" spans="17:20">
      <c r="Q54" s="10">
        <v>5</v>
      </c>
      <c r="R54" s="10" t="s">
        <v>310</v>
      </c>
      <c r="S54" s="10" t="s">
        <v>267</v>
      </c>
      <c r="T54" s="10">
        <v>10</v>
      </c>
    </row>
    <row r="55" spans="17:20">
      <c r="Q55" s="10">
        <v>5</v>
      </c>
      <c r="R55" s="10" t="s">
        <v>310</v>
      </c>
      <c r="S55" s="10" t="s">
        <v>239</v>
      </c>
      <c r="T55" s="10">
        <v>10</v>
      </c>
    </row>
    <row r="56" spans="17:20">
      <c r="Q56" s="10">
        <v>6</v>
      </c>
      <c r="R56" s="10" t="s">
        <v>311</v>
      </c>
      <c r="S56" s="10" t="s">
        <v>262</v>
      </c>
      <c r="T56" s="10">
        <v>10</v>
      </c>
    </row>
    <row r="57" spans="17:20">
      <c r="Q57" s="10">
        <v>7</v>
      </c>
      <c r="R57" s="10" t="s">
        <v>311</v>
      </c>
      <c r="S57" s="10" t="s">
        <v>260</v>
      </c>
      <c r="T57" s="10">
        <v>10</v>
      </c>
    </row>
    <row r="58" spans="17:20">
      <c r="Q58" s="10">
        <v>7</v>
      </c>
      <c r="R58" s="10" t="s">
        <v>311</v>
      </c>
      <c r="S58" s="10" t="s">
        <v>229</v>
      </c>
      <c r="T58" s="10">
        <v>10</v>
      </c>
    </row>
    <row r="59" spans="17:20">
      <c r="Q59" s="10">
        <v>7</v>
      </c>
      <c r="R59" s="10" t="s">
        <v>311</v>
      </c>
      <c r="S59" s="10" t="s">
        <v>267</v>
      </c>
      <c r="T59" s="10">
        <v>10</v>
      </c>
    </row>
    <row r="60" spans="17:20">
      <c r="Q60" s="10">
        <v>7</v>
      </c>
      <c r="R60" s="10" t="s">
        <v>311</v>
      </c>
      <c r="S60" s="10" t="s">
        <v>285</v>
      </c>
      <c r="T60" s="10">
        <v>10</v>
      </c>
    </row>
    <row r="61" spans="17:20">
      <c r="Q61" s="10">
        <v>7</v>
      </c>
      <c r="R61" s="10" t="s">
        <v>311</v>
      </c>
      <c r="S61" s="10" t="s">
        <v>243</v>
      </c>
      <c r="T61" s="10">
        <v>10</v>
      </c>
    </row>
    <row r="62" spans="17:20">
      <c r="Q62" s="10">
        <v>7</v>
      </c>
      <c r="R62" s="10" t="s">
        <v>311</v>
      </c>
      <c r="S62" s="10" t="s">
        <v>297</v>
      </c>
      <c r="T62" s="10">
        <v>10</v>
      </c>
    </row>
    <row r="63" spans="17:20">
      <c r="Q63" s="10">
        <v>7</v>
      </c>
      <c r="R63" s="10" t="s">
        <v>311</v>
      </c>
      <c r="S63" s="10" t="s">
        <v>257</v>
      </c>
      <c r="T63" s="10">
        <v>10</v>
      </c>
    </row>
    <row r="64" spans="17:20">
      <c r="Q64" s="10">
        <v>8</v>
      </c>
      <c r="R64" s="10" t="s">
        <v>311</v>
      </c>
      <c r="S64" s="10" t="s">
        <v>257</v>
      </c>
      <c r="T64" s="10">
        <v>10</v>
      </c>
    </row>
    <row r="65" spans="17:20">
      <c r="Q65" s="10">
        <v>9</v>
      </c>
      <c r="R65" s="10" t="s">
        <v>312</v>
      </c>
      <c r="S65" s="10" t="s">
        <v>251</v>
      </c>
      <c r="T65" s="10">
        <v>10</v>
      </c>
    </row>
    <row r="66" spans="17:20">
      <c r="Q66" s="10">
        <v>9</v>
      </c>
      <c r="R66" s="10" t="s">
        <v>312</v>
      </c>
      <c r="S66" s="10" t="s">
        <v>239</v>
      </c>
      <c r="T66" s="10">
        <v>10</v>
      </c>
    </row>
    <row r="67" spans="17:20">
      <c r="Q67" s="10">
        <v>10</v>
      </c>
      <c r="R67" s="10" t="s">
        <v>312</v>
      </c>
      <c r="S67" s="10" t="s">
        <v>304</v>
      </c>
      <c r="T67" s="10">
        <v>10</v>
      </c>
    </row>
    <row r="68" spans="17:20">
      <c r="Q68" s="10">
        <v>11</v>
      </c>
      <c r="R68" s="10" t="s">
        <v>312</v>
      </c>
      <c r="S68" s="10" t="s">
        <v>270</v>
      </c>
      <c r="T68" s="10">
        <v>10</v>
      </c>
    </row>
    <row r="69" spans="17:20">
      <c r="Q69" s="10">
        <v>11</v>
      </c>
      <c r="R69" s="10" t="s">
        <v>312</v>
      </c>
      <c r="S69" s="10" t="s">
        <v>260</v>
      </c>
      <c r="T69" s="10">
        <v>10</v>
      </c>
    </row>
    <row r="70" spans="17:20">
      <c r="Q70" s="10">
        <v>11</v>
      </c>
      <c r="R70" s="10" t="s">
        <v>312</v>
      </c>
      <c r="S70" s="10" t="s">
        <v>288</v>
      </c>
      <c r="T70" s="10">
        <v>10</v>
      </c>
    </row>
    <row r="71" spans="17:20">
      <c r="Q71" s="10">
        <v>12</v>
      </c>
      <c r="R71" s="10" t="s">
        <v>309</v>
      </c>
      <c r="S71" s="10" t="s">
        <v>296</v>
      </c>
      <c r="T71" s="10">
        <v>10</v>
      </c>
    </row>
    <row r="72" spans="17:20">
      <c r="Q72" s="10">
        <v>12</v>
      </c>
      <c r="R72" s="10" t="s">
        <v>309</v>
      </c>
      <c r="S72" s="10" t="s">
        <v>241</v>
      </c>
      <c r="T72" s="10">
        <v>10</v>
      </c>
    </row>
    <row r="73" spans="17:20">
      <c r="Q73" s="10">
        <v>12</v>
      </c>
      <c r="R73" s="10" t="s">
        <v>309</v>
      </c>
      <c r="S73" s="10" t="s">
        <v>260</v>
      </c>
      <c r="T73" s="10">
        <v>10</v>
      </c>
    </row>
    <row r="74" spans="17:20">
      <c r="Q74" s="10">
        <v>8</v>
      </c>
      <c r="R74" s="10" t="s">
        <v>311</v>
      </c>
      <c r="S74" s="10" t="s">
        <v>254</v>
      </c>
      <c r="T74" s="10">
        <v>11</v>
      </c>
    </row>
    <row r="75" spans="17:20">
      <c r="Q75" s="10">
        <v>3</v>
      </c>
      <c r="R75" s="10" t="s">
        <v>310</v>
      </c>
      <c r="S75" s="10" t="s">
        <v>250</v>
      </c>
      <c r="T75" s="10">
        <v>12</v>
      </c>
    </row>
    <row r="76" spans="17:20">
      <c r="Q76" s="10">
        <v>4</v>
      </c>
      <c r="R76" s="10" t="s">
        <v>310</v>
      </c>
      <c r="S76" s="10" t="s">
        <v>242</v>
      </c>
      <c r="T76" s="10">
        <v>12</v>
      </c>
    </row>
    <row r="77" spans="17:20">
      <c r="Q77" s="10">
        <v>5</v>
      </c>
      <c r="R77" s="10" t="s">
        <v>310</v>
      </c>
      <c r="S77" s="10" t="s">
        <v>243</v>
      </c>
      <c r="T77" s="10">
        <v>12</v>
      </c>
    </row>
    <row r="78" spans="17:20">
      <c r="Q78" s="10">
        <v>7</v>
      </c>
      <c r="R78" s="10" t="s">
        <v>311</v>
      </c>
      <c r="S78" s="10" t="s">
        <v>244</v>
      </c>
      <c r="T78" s="10">
        <v>12</v>
      </c>
    </row>
    <row r="79" spans="17:20">
      <c r="Q79" s="10">
        <v>8</v>
      </c>
      <c r="R79" s="10" t="s">
        <v>311</v>
      </c>
      <c r="S79" s="10" t="s">
        <v>240</v>
      </c>
      <c r="T79" s="10">
        <v>12</v>
      </c>
    </row>
    <row r="80" spans="17:20">
      <c r="Q80" s="10">
        <v>10</v>
      </c>
      <c r="R80" s="10" t="s">
        <v>312</v>
      </c>
      <c r="S80" s="10" t="s">
        <v>239</v>
      </c>
      <c r="T80" s="10">
        <v>12</v>
      </c>
    </row>
    <row r="81" spans="17:20">
      <c r="Q81" s="10">
        <v>10</v>
      </c>
      <c r="R81" s="10" t="s">
        <v>312</v>
      </c>
      <c r="S81" s="10" t="s">
        <v>258</v>
      </c>
      <c r="T81" s="10">
        <v>12</v>
      </c>
    </row>
    <row r="82" spans="17:20">
      <c r="Q82" s="10">
        <v>11</v>
      </c>
      <c r="R82" s="10" t="s">
        <v>312</v>
      </c>
      <c r="S82" s="10" t="s">
        <v>241</v>
      </c>
      <c r="T82" s="10">
        <v>12</v>
      </c>
    </row>
    <row r="83" spans="17:20">
      <c r="Q83" s="10">
        <v>2</v>
      </c>
      <c r="R83" s="10" t="s">
        <v>309</v>
      </c>
      <c r="S83" s="10" t="s">
        <v>279</v>
      </c>
      <c r="T83" s="10">
        <v>13</v>
      </c>
    </row>
    <row r="84" spans="17:20">
      <c r="Q84" s="10">
        <v>9</v>
      </c>
      <c r="R84" s="10" t="s">
        <v>312</v>
      </c>
      <c r="S84" s="10" t="s">
        <v>291</v>
      </c>
      <c r="T84" s="10">
        <v>13</v>
      </c>
    </row>
    <row r="85" spans="17:20">
      <c r="Q85" s="10">
        <v>8</v>
      </c>
      <c r="R85" s="10" t="s">
        <v>311</v>
      </c>
      <c r="S85" s="10" t="s">
        <v>231</v>
      </c>
      <c r="T85" s="10">
        <v>14</v>
      </c>
    </row>
    <row r="86" spans="17:20">
      <c r="Q86" s="10">
        <v>10</v>
      </c>
      <c r="R86" s="10" t="s">
        <v>312</v>
      </c>
      <c r="S86" s="10" t="s">
        <v>262</v>
      </c>
      <c r="T86" s="10">
        <v>14</v>
      </c>
    </row>
    <row r="87" spans="17:20">
      <c r="Q87" s="10">
        <v>12</v>
      </c>
      <c r="R87" s="10" t="s">
        <v>309</v>
      </c>
      <c r="S87" s="10" t="s">
        <v>305</v>
      </c>
      <c r="T87" s="10">
        <v>14</v>
      </c>
    </row>
    <row r="88" spans="17:20">
      <c r="Q88" s="10">
        <v>1</v>
      </c>
      <c r="R88" s="10" t="s">
        <v>309</v>
      </c>
      <c r="S88" s="10" t="s">
        <v>229</v>
      </c>
      <c r="T88" s="10">
        <v>15</v>
      </c>
    </row>
    <row r="89" spans="17:20">
      <c r="Q89" s="10">
        <v>1</v>
      </c>
      <c r="R89" s="10" t="s">
        <v>309</v>
      </c>
      <c r="S89" s="10" t="s">
        <v>278</v>
      </c>
      <c r="T89" s="10">
        <v>15</v>
      </c>
    </row>
    <row r="90" spans="17:20">
      <c r="Q90" s="10">
        <v>3</v>
      </c>
      <c r="R90" s="10" t="s">
        <v>310</v>
      </c>
      <c r="S90" s="10" t="s">
        <v>240</v>
      </c>
      <c r="T90" s="10">
        <v>15</v>
      </c>
    </row>
    <row r="91" spans="17:20">
      <c r="Q91" s="10">
        <v>3</v>
      </c>
      <c r="R91" s="10" t="s">
        <v>310</v>
      </c>
      <c r="S91" s="10" t="s">
        <v>276</v>
      </c>
      <c r="T91" s="10">
        <v>15</v>
      </c>
    </row>
    <row r="92" spans="17:20">
      <c r="Q92" s="10">
        <v>3</v>
      </c>
      <c r="R92" s="10" t="s">
        <v>310</v>
      </c>
      <c r="S92" s="10" t="s">
        <v>273</v>
      </c>
      <c r="T92" s="10">
        <v>15</v>
      </c>
    </row>
    <row r="93" spans="17:20">
      <c r="Q93" s="10">
        <v>5</v>
      </c>
      <c r="R93" s="10" t="s">
        <v>310</v>
      </c>
      <c r="S93" s="10" t="s">
        <v>276</v>
      </c>
      <c r="T93" s="10">
        <v>15</v>
      </c>
    </row>
    <row r="94" spans="17:20">
      <c r="Q94" s="10">
        <v>6</v>
      </c>
      <c r="R94" s="10" t="s">
        <v>311</v>
      </c>
      <c r="S94" s="10" t="s">
        <v>256</v>
      </c>
      <c r="T94" s="10">
        <v>15</v>
      </c>
    </row>
    <row r="95" spans="17:20">
      <c r="Q95" s="10">
        <v>8</v>
      </c>
      <c r="R95" s="10" t="s">
        <v>311</v>
      </c>
      <c r="S95" s="10" t="s">
        <v>281</v>
      </c>
      <c r="T95" s="10">
        <v>15</v>
      </c>
    </row>
    <row r="96" spans="17:20">
      <c r="Q96" s="10">
        <v>8</v>
      </c>
      <c r="R96" s="10" t="s">
        <v>311</v>
      </c>
      <c r="S96" s="10" t="s">
        <v>275</v>
      </c>
      <c r="T96" s="10">
        <v>15</v>
      </c>
    </row>
    <row r="97" spans="17:20">
      <c r="Q97" s="10">
        <v>8</v>
      </c>
      <c r="R97" s="10" t="s">
        <v>311</v>
      </c>
      <c r="S97" s="10" t="s">
        <v>266</v>
      </c>
      <c r="T97" s="10">
        <v>15</v>
      </c>
    </row>
    <row r="98" spans="17:20">
      <c r="Q98" s="10">
        <v>9</v>
      </c>
      <c r="R98" s="10" t="s">
        <v>312</v>
      </c>
      <c r="S98" s="10" t="s">
        <v>255</v>
      </c>
      <c r="T98" s="10">
        <v>15</v>
      </c>
    </row>
    <row r="99" spans="17:20">
      <c r="Q99" s="10">
        <v>9</v>
      </c>
      <c r="R99" s="10" t="s">
        <v>312</v>
      </c>
      <c r="S99" s="10" t="s">
        <v>277</v>
      </c>
      <c r="T99" s="10">
        <v>15</v>
      </c>
    </row>
    <row r="100" spans="17:20">
      <c r="Q100" s="10">
        <v>10</v>
      </c>
      <c r="R100" s="10" t="s">
        <v>312</v>
      </c>
      <c r="S100" s="10" t="s">
        <v>266</v>
      </c>
      <c r="T100" s="10">
        <v>15</v>
      </c>
    </row>
    <row r="101" spans="17:20">
      <c r="Q101" s="10">
        <v>11</v>
      </c>
      <c r="R101" s="10" t="s">
        <v>312</v>
      </c>
      <c r="S101" s="10" t="s">
        <v>289</v>
      </c>
      <c r="T101" s="10">
        <v>15</v>
      </c>
    </row>
    <row r="102" spans="17:20">
      <c r="Q102" s="10">
        <v>12</v>
      </c>
      <c r="R102" s="10" t="s">
        <v>309</v>
      </c>
      <c r="S102" s="10" t="s">
        <v>230</v>
      </c>
      <c r="T102" s="10">
        <v>15</v>
      </c>
    </row>
    <row r="103" spans="17:20">
      <c r="Q103" s="10">
        <v>12</v>
      </c>
      <c r="R103" s="10" t="s">
        <v>309</v>
      </c>
      <c r="S103" s="10" t="s">
        <v>301</v>
      </c>
      <c r="T103" s="10">
        <v>15</v>
      </c>
    </row>
    <row r="104" spans="17:20">
      <c r="Q104" s="10">
        <v>4</v>
      </c>
      <c r="R104" s="10" t="s">
        <v>310</v>
      </c>
      <c r="S104" s="10" t="s">
        <v>302</v>
      </c>
      <c r="T104" s="10">
        <v>16</v>
      </c>
    </row>
    <row r="105" spans="17:20">
      <c r="Q105" s="10">
        <v>5</v>
      </c>
      <c r="R105" s="10" t="s">
        <v>310</v>
      </c>
      <c r="S105" s="10" t="s">
        <v>237</v>
      </c>
      <c r="T105" s="10">
        <v>16</v>
      </c>
    </row>
    <row r="106" spans="17:20">
      <c r="Q106" s="10">
        <v>6</v>
      </c>
      <c r="R106" s="10" t="s">
        <v>311</v>
      </c>
      <c r="S106" s="10" t="s">
        <v>248</v>
      </c>
      <c r="T106" s="10">
        <v>16</v>
      </c>
    </row>
    <row r="107" spans="17:20">
      <c r="Q107" s="10">
        <v>6</v>
      </c>
      <c r="R107" s="10" t="s">
        <v>311</v>
      </c>
      <c r="S107" s="10" t="s">
        <v>283</v>
      </c>
      <c r="T107" s="10">
        <v>16</v>
      </c>
    </row>
    <row r="108" spans="17:20">
      <c r="Q108" s="10">
        <v>6</v>
      </c>
      <c r="R108" s="10" t="s">
        <v>311</v>
      </c>
      <c r="S108" s="10" t="s">
        <v>287</v>
      </c>
      <c r="T108" s="10">
        <v>17</v>
      </c>
    </row>
    <row r="109" spans="17:20">
      <c r="Q109" s="10">
        <v>9</v>
      </c>
      <c r="R109" s="10" t="s">
        <v>312</v>
      </c>
      <c r="S109" s="10" t="s">
        <v>279</v>
      </c>
      <c r="T109" s="10">
        <v>17</v>
      </c>
    </row>
    <row r="110" spans="17:20">
      <c r="Q110" s="10">
        <v>6</v>
      </c>
      <c r="R110" s="10" t="s">
        <v>311</v>
      </c>
      <c r="S110" s="10" t="s">
        <v>265</v>
      </c>
      <c r="T110" s="10">
        <v>18</v>
      </c>
    </row>
    <row r="111" spans="17:20">
      <c r="Q111" s="10">
        <v>7</v>
      </c>
      <c r="R111" s="10" t="s">
        <v>311</v>
      </c>
      <c r="S111" s="10" t="s">
        <v>246</v>
      </c>
      <c r="T111" s="10">
        <v>18</v>
      </c>
    </row>
    <row r="112" spans="17:20">
      <c r="Q112" s="10">
        <v>7</v>
      </c>
      <c r="R112" s="10" t="s">
        <v>311</v>
      </c>
      <c r="S112" s="10" t="s">
        <v>305</v>
      </c>
      <c r="T112" s="10">
        <v>18</v>
      </c>
    </row>
    <row r="113" spans="17:20">
      <c r="Q113" s="10">
        <v>9</v>
      </c>
      <c r="R113" s="10" t="s">
        <v>312</v>
      </c>
      <c r="S113" s="10" t="s">
        <v>292</v>
      </c>
      <c r="T113" s="10">
        <v>18</v>
      </c>
    </row>
    <row r="114" spans="17:20">
      <c r="Q114" s="10">
        <v>4</v>
      </c>
      <c r="R114" s="10" t="s">
        <v>310</v>
      </c>
      <c r="S114" s="10" t="s">
        <v>297</v>
      </c>
      <c r="T114" s="10">
        <v>19</v>
      </c>
    </row>
    <row r="115" spans="17:20">
      <c r="Q115" s="10">
        <v>11</v>
      </c>
      <c r="R115" s="10" t="s">
        <v>312</v>
      </c>
      <c r="S115" s="10" t="s">
        <v>242</v>
      </c>
      <c r="T115" s="10">
        <v>19</v>
      </c>
    </row>
    <row r="116" spans="17:20">
      <c r="Q116" s="10">
        <v>1</v>
      </c>
      <c r="R116" s="10" t="s">
        <v>309</v>
      </c>
      <c r="S116" s="10" t="s">
        <v>262</v>
      </c>
      <c r="T116" s="10">
        <v>20</v>
      </c>
    </row>
    <row r="117" spans="17:20">
      <c r="Q117" s="10">
        <v>1</v>
      </c>
      <c r="R117" s="10" t="s">
        <v>309</v>
      </c>
      <c r="S117" s="10" t="s">
        <v>231</v>
      </c>
      <c r="T117" s="10">
        <v>20</v>
      </c>
    </row>
    <row r="118" spans="17:20">
      <c r="Q118" s="10">
        <v>1</v>
      </c>
      <c r="R118" s="10" t="s">
        <v>309</v>
      </c>
      <c r="S118" s="10" t="s">
        <v>289</v>
      </c>
      <c r="T118" s="10">
        <v>20</v>
      </c>
    </row>
    <row r="119" spans="17:20">
      <c r="Q119" s="10">
        <v>2</v>
      </c>
      <c r="R119" s="10" t="s">
        <v>309</v>
      </c>
      <c r="S119" s="10" t="s">
        <v>301</v>
      </c>
      <c r="T119" s="10">
        <v>20</v>
      </c>
    </row>
    <row r="120" spans="17:20">
      <c r="Q120" s="10">
        <v>2</v>
      </c>
      <c r="R120" s="10" t="s">
        <v>309</v>
      </c>
      <c r="S120" s="10" t="s">
        <v>280</v>
      </c>
      <c r="T120" s="10">
        <v>20</v>
      </c>
    </row>
    <row r="121" spans="17:20">
      <c r="Q121" s="10">
        <v>2</v>
      </c>
      <c r="R121" s="10" t="s">
        <v>309</v>
      </c>
      <c r="S121" s="10" t="s">
        <v>260</v>
      </c>
      <c r="T121" s="10">
        <v>20</v>
      </c>
    </row>
    <row r="122" spans="17:20">
      <c r="Q122" s="10">
        <v>2</v>
      </c>
      <c r="R122" s="10" t="s">
        <v>309</v>
      </c>
      <c r="S122" s="10" t="s">
        <v>303</v>
      </c>
      <c r="T122" s="10">
        <v>20</v>
      </c>
    </row>
    <row r="123" spans="17:20">
      <c r="Q123" s="10">
        <v>2</v>
      </c>
      <c r="R123" s="10" t="s">
        <v>309</v>
      </c>
      <c r="S123" s="10" t="s">
        <v>236</v>
      </c>
      <c r="T123" s="10">
        <v>20</v>
      </c>
    </row>
    <row r="124" spans="17:20">
      <c r="Q124" s="10">
        <v>3</v>
      </c>
      <c r="R124" s="10" t="s">
        <v>310</v>
      </c>
      <c r="S124" s="10" t="s">
        <v>271</v>
      </c>
      <c r="T124" s="10">
        <v>20</v>
      </c>
    </row>
    <row r="125" spans="17:20">
      <c r="Q125" s="10">
        <v>3</v>
      </c>
      <c r="R125" s="10" t="s">
        <v>310</v>
      </c>
      <c r="S125" s="10" t="s">
        <v>248</v>
      </c>
      <c r="T125" s="10">
        <v>20</v>
      </c>
    </row>
    <row r="126" spans="17:20">
      <c r="Q126" s="10">
        <v>3</v>
      </c>
      <c r="R126" s="10" t="s">
        <v>310</v>
      </c>
      <c r="S126" s="10" t="s">
        <v>264</v>
      </c>
      <c r="T126" s="10">
        <v>20</v>
      </c>
    </row>
    <row r="127" spans="17:20">
      <c r="Q127" s="10">
        <v>4</v>
      </c>
      <c r="R127" s="10" t="s">
        <v>310</v>
      </c>
      <c r="S127" s="10" t="s">
        <v>231</v>
      </c>
      <c r="T127" s="10">
        <v>20</v>
      </c>
    </row>
    <row r="128" spans="17:20">
      <c r="Q128" s="10">
        <v>4</v>
      </c>
      <c r="R128" s="10" t="s">
        <v>310</v>
      </c>
      <c r="S128" s="10" t="s">
        <v>301</v>
      </c>
      <c r="T128" s="10">
        <v>20</v>
      </c>
    </row>
    <row r="129" spans="17:20">
      <c r="Q129" s="10">
        <v>4</v>
      </c>
      <c r="R129" s="10" t="s">
        <v>310</v>
      </c>
      <c r="S129" s="10" t="s">
        <v>233</v>
      </c>
      <c r="T129" s="10">
        <v>20</v>
      </c>
    </row>
    <row r="130" spans="17:20">
      <c r="Q130" s="10">
        <v>5</v>
      </c>
      <c r="R130" s="10" t="s">
        <v>310</v>
      </c>
      <c r="S130" s="10" t="s">
        <v>251</v>
      </c>
      <c r="T130" s="10">
        <v>20</v>
      </c>
    </row>
    <row r="131" spans="17:20">
      <c r="Q131" s="10">
        <v>5</v>
      </c>
      <c r="R131" s="10" t="s">
        <v>310</v>
      </c>
      <c r="S131" s="10" t="s">
        <v>302</v>
      </c>
      <c r="T131" s="10">
        <v>20</v>
      </c>
    </row>
    <row r="132" spans="17:20">
      <c r="Q132" s="10">
        <v>6</v>
      </c>
      <c r="R132" s="10" t="s">
        <v>311</v>
      </c>
      <c r="S132" s="10" t="s">
        <v>286</v>
      </c>
      <c r="T132" s="10">
        <v>20</v>
      </c>
    </row>
    <row r="133" spans="17:20">
      <c r="Q133" s="10">
        <v>6</v>
      </c>
      <c r="R133" s="10" t="s">
        <v>311</v>
      </c>
      <c r="S133" s="10" t="s">
        <v>247</v>
      </c>
      <c r="T133" s="10">
        <v>20</v>
      </c>
    </row>
    <row r="134" spans="17:20">
      <c r="Q134" s="10">
        <v>7</v>
      </c>
      <c r="R134" s="10" t="s">
        <v>311</v>
      </c>
      <c r="S134" s="10" t="s">
        <v>258</v>
      </c>
      <c r="T134" s="10">
        <v>20</v>
      </c>
    </row>
    <row r="135" spans="17:20">
      <c r="Q135" s="10">
        <v>7</v>
      </c>
      <c r="R135" s="10" t="s">
        <v>311</v>
      </c>
      <c r="S135" s="10" t="s">
        <v>263</v>
      </c>
      <c r="T135" s="10">
        <v>20</v>
      </c>
    </row>
    <row r="136" spans="17:20">
      <c r="Q136" s="10">
        <v>8</v>
      </c>
      <c r="R136" s="10" t="s">
        <v>311</v>
      </c>
      <c r="S136" s="10" t="s">
        <v>259</v>
      </c>
      <c r="T136" s="10">
        <v>20</v>
      </c>
    </row>
    <row r="137" spans="17:20">
      <c r="Q137" s="10">
        <v>8</v>
      </c>
      <c r="R137" s="10" t="s">
        <v>311</v>
      </c>
      <c r="S137" s="10" t="s">
        <v>232</v>
      </c>
      <c r="T137" s="10">
        <v>20</v>
      </c>
    </row>
    <row r="138" spans="17:20">
      <c r="Q138" s="10">
        <v>9</v>
      </c>
      <c r="R138" s="10" t="s">
        <v>312</v>
      </c>
      <c r="S138" s="10" t="s">
        <v>243</v>
      </c>
      <c r="T138" s="10">
        <v>20</v>
      </c>
    </row>
    <row r="139" spans="17:20">
      <c r="Q139" s="10">
        <v>9</v>
      </c>
      <c r="R139" s="10" t="s">
        <v>312</v>
      </c>
      <c r="S139" s="10" t="s">
        <v>262</v>
      </c>
      <c r="T139" s="10">
        <v>20</v>
      </c>
    </row>
    <row r="140" spans="17:20">
      <c r="Q140" s="10">
        <v>9</v>
      </c>
      <c r="R140" s="10" t="s">
        <v>312</v>
      </c>
      <c r="S140" s="10" t="s">
        <v>273</v>
      </c>
      <c r="T140" s="10">
        <v>20</v>
      </c>
    </row>
    <row r="141" spans="17:20">
      <c r="Q141" s="10">
        <v>9</v>
      </c>
      <c r="R141" s="10" t="s">
        <v>312</v>
      </c>
      <c r="S141" s="10" t="s">
        <v>297</v>
      </c>
      <c r="T141" s="10">
        <v>20</v>
      </c>
    </row>
    <row r="142" spans="17:20">
      <c r="Q142" s="10">
        <v>9</v>
      </c>
      <c r="R142" s="10" t="s">
        <v>312</v>
      </c>
      <c r="S142" s="10" t="s">
        <v>289</v>
      </c>
      <c r="T142" s="10">
        <v>20</v>
      </c>
    </row>
    <row r="143" spans="17:20">
      <c r="Q143" s="10">
        <v>10</v>
      </c>
      <c r="R143" s="10" t="s">
        <v>312</v>
      </c>
      <c r="S143" s="10" t="s">
        <v>300</v>
      </c>
      <c r="T143" s="10">
        <v>20</v>
      </c>
    </row>
    <row r="144" spans="17:20">
      <c r="Q144" s="10">
        <v>10</v>
      </c>
      <c r="R144" s="10" t="s">
        <v>312</v>
      </c>
      <c r="S144" s="10" t="s">
        <v>229</v>
      </c>
      <c r="T144" s="10">
        <v>20</v>
      </c>
    </row>
    <row r="145" spans="17:20">
      <c r="Q145" s="10">
        <v>10</v>
      </c>
      <c r="R145" s="10" t="s">
        <v>312</v>
      </c>
      <c r="S145" s="10" t="s">
        <v>250</v>
      </c>
      <c r="T145" s="10">
        <v>20</v>
      </c>
    </row>
    <row r="146" spans="17:20">
      <c r="Q146" s="10">
        <v>11</v>
      </c>
      <c r="R146" s="10" t="s">
        <v>312</v>
      </c>
      <c r="S146" s="10" t="s">
        <v>266</v>
      </c>
      <c r="T146" s="10">
        <v>20</v>
      </c>
    </row>
    <row r="147" spans="17:20">
      <c r="Q147" s="10">
        <v>12</v>
      </c>
      <c r="R147" s="10" t="s">
        <v>309</v>
      </c>
      <c r="S147" s="10" t="s">
        <v>289</v>
      </c>
      <c r="T147" s="10">
        <v>20</v>
      </c>
    </row>
    <row r="148" spans="17:20">
      <c r="Q148" s="10">
        <v>12</v>
      </c>
      <c r="R148" s="10" t="s">
        <v>309</v>
      </c>
      <c r="S148" s="10" t="s">
        <v>231</v>
      </c>
      <c r="T148" s="10">
        <v>20</v>
      </c>
    </row>
    <row r="149" spans="17:20">
      <c r="Q149" s="10">
        <v>2</v>
      </c>
      <c r="R149" s="10" t="s">
        <v>309</v>
      </c>
      <c r="S149" s="10" t="s">
        <v>232</v>
      </c>
      <c r="T149" s="10">
        <v>21</v>
      </c>
    </row>
    <row r="150" spans="17:20">
      <c r="Q150" s="10">
        <v>4</v>
      </c>
      <c r="R150" s="10" t="s">
        <v>310</v>
      </c>
      <c r="S150" s="10" t="s">
        <v>232</v>
      </c>
      <c r="T150" s="10">
        <v>21</v>
      </c>
    </row>
    <row r="151" spans="17:20">
      <c r="Q151" s="10">
        <v>4</v>
      </c>
      <c r="R151" s="10" t="s">
        <v>310</v>
      </c>
      <c r="S151" s="10" t="s">
        <v>250</v>
      </c>
      <c r="T151" s="10">
        <v>21</v>
      </c>
    </row>
    <row r="152" spans="17:20">
      <c r="Q152" s="10">
        <v>6</v>
      </c>
      <c r="R152" s="10" t="s">
        <v>311</v>
      </c>
      <c r="S152" s="10" t="s">
        <v>249</v>
      </c>
      <c r="T152" s="10">
        <v>21</v>
      </c>
    </row>
    <row r="153" spans="17:20">
      <c r="Q153" s="10">
        <v>6</v>
      </c>
      <c r="R153" s="10" t="s">
        <v>311</v>
      </c>
      <c r="S153" s="10" t="s">
        <v>242</v>
      </c>
      <c r="T153" s="10">
        <v>21</v>
      </c>
    </row>
    <row r="154" spans="17:20">
      <c r="Q154" s="10">
        <v>6</v>
      </c>
      <c r="R154" s="10" t="s">
        <v>311</v>
      </c>
      <c r="S154" s="10" t="s">
        <v>234</v>
      </c>
      <c r="T154" s="10">
        <v>21</v>
      </c>
    </row>
    <row r="155" spans="17:20">
      <c r="Q155" s="10">
        <v>7</v>
      </c>
      <c r="R155" s="10" t="s">
        <v>311</v>
      </c>
      <c r="S155" s="10" t="s">
        <v>269</v>
      </c>
      <c r="T155" s="10">
        <v>21</v>
      </c>
    </row>
    <row r="156" spans="17:20">
      <c r="Q156" s="10">
        <v>9</v>
      </c>
      <c r="R156" s="10" t="s">
        <v>312</v>
      </c>
      <c r="S156" s="10" t="s">
        <v>287</v>
      </c>
      <c r="T156" s="10">
        <v>21</v>
      </c>
    </row>
    <row r="157" spans="17:20">
      <c r="Q157" s="10">
        <v>9</v>
      </c>
      <c r="R157" s="10" t="s">
        <v>312</v>
      </c>
      <c r="S157" s="10" t="s">
        <v>293</v>
      </c>
      <c r="T157" s="10">
        <v>21</v>
      </c>
    </row>
    <row r="158" spans="17:20">
      <c r="Q158" s="10">
        <v>10</v>
      </c>
      <c r="R158" s="10" t="s">
        <v>312</v>
      </c>
      <c r="S158" s="10" t="s">
        <v>248</v>
      </c>
      <c r="T158" s="10">
        <v>21</v>
      </c>
    </row>
    <row r="159" spans="17:20">
      <c r="Q159" s="10">
        <v>12</v>
      </c>
      <c r="R159" s="10" t="s">
        <v>309</v>
      </c>
      <c r="S159" s="10" t="s">
        <v>242</v>
      </c>
      <c r="T159" s="10">
        <v>21</v>
      </c>
    </row>
    <row r="160" spans="17:20">
      <c r="Q160" s="10">
        <v>6</v>
      </c>
      <c r="R160" s="10" t="s">
        <v>311</v>
      </c>
      <c r="S160" s="10" t="s">
        <v>267</v>
      </c>
      <c r="T160" s="10">
        <v>22</v>
      </c>
    </row>
    <row r="161" spans="17:20">
      <c r="Q161" s="10">
        <v>6</v>
      </c>
      <c r="R161" s="10" t="s">
        <v>311</v>
      </c>
      <c r="S161" s="10" t="s">
        <v>278</v>
      </c>
      <c r="T161" s="10">
        <v>22</v>
      </c>
    </row>
    <row r="162" spans="17:20">
      <c r="Q162" s="10">
        <v>2</v>
      </c>
      <c r="R162" s="10" t="s">
        <v>309</v>
      </c>
      <c r="S162" s="10" t="s">
        <v>237</v>
      </c>
      <c r="T162" s="10">
        <v>23</v>
      </c>
    </row>
    <row r="163" spans="17:20">
      <c r="Q163" s="10">
        <v>4</v>
      </c>
      <c r="R163" s="10" t="s">
        <v>310</v>
      </c>
      <c r="S163" s="10" t="s">
        <v>282</v>
      </c>
      <c r="T163" s="10">
        <v>24</v>
      </c>
    </row>
    <row r="164" spans="17:20">
      <c r="Q164" s="10">
        <v>6</v>
      </c>
      <c r="R164" s="10" t="s">
        <v>311</v>
      </c>
      <c r="S164" s="10" t="s">
        <v>250</v>
      </c>
      <c r="T164" s="10">
        <v>24</v>
      </c>
    </row>
    <row r="165" spans="17:20">
      <c r="Q165" s="10">
        <v>7</v>
      </c>
      <c r="R165" s="10" t="s">
        <v>311</v>
      </c>
      <c r="S165" s="10" t="s">
        <v>288</v>
      </c>
      <c r="T165" s="10">
        <v>24</v>
      </c>
    </row>
    <row r="166" spans="17:20">
      <c r="Q166" s="10">
        <v>8</v>
      </c>
      <c r="R166" s="10" t="s">
        <v>311</v>
      </c>
      <c r="S166" s="10" t="s">
        <v>291</v>
      </c>
      <c r="T166" s="10">
        <v>24</v>
      </c>
    </row>
    <row r="167" spans="17:20">
      <c r="Q167" s="10">
        <v>9</v>
      </c>
      <c r="R167" s="10" t="s">
        <v>312</v>
      </c>
      <c r="S167" s="10" t="s">
        <v>242</v>
      </c>
      <c r="T167" s="10">
        <v>24</v>
      </c>
    </row>
    <row r="168" spans="17:20">
      <c r="Q168" s="10">
        <v>11</v>
      </c>
      <c r="R168" s="10" t="s">
        <v>312</v>
      </c>
      <c r="S168" s="10" t="s">
        <v>276</v>
      </c>
      <c r="T168" s="10">
        <v>24</v>
      </c>
    </row>
    <row r="169" spans="17:20">
      <c r="Q169" s="10">
        <v>2</v>
      </c>
      <c r="R169" s="10" t="s">
        <v>309</v>
      </c>
      <c r="S169" s="10" t="s">
        <v>235</v>
      </c>
      <c r="T169" s="10">
        <v>25</v>
      </c>
    </row>
    <row r="170" spans="17:20">
      <c r="Q170" s="10">
        <v>3</v>
      </c>
      <c r="R170" s="10" t="s">
        <v>310</v>
      </c>
      <c r="S170" s="10" t="s">
        <v>270</v>
      </c>
      <c r="T170" s="10">
        <v>25</v>
      </c>
    </row>
    <row r="171" spans="17:20">
      <c r="Q171" s="10">
        <v>5</v>
      </c>
      <c r="R171" s="10" t="s">
        <v>310</v>
      </c>
      <c r="S171" s="10" t="s">
        <v>250</v>
      </c>
      <c r="T171" s="10">
        <v>25</v>
      </c>
    </row>
    <row r="172" spans="17:20">
      <c r="Q172" s="10">
        <v>5</v>
      </c>
      <c r="R172" s="10" t="s">
        <v>310</v>
      </c>
      <c r="S172" s="10" t="s">
        <v>231</v>
      </c>
      <c r="T172" s="10">
        <v>25</v>
      </c>
    </row>
    <row r="173" spans="17:20">
      <c r="Q173" s="10">
        <v>6</v>
      </c>
      <c r="R173" s="10" t="s">
        <v>311</v>
      </c>
      <c r="S173" s="10" t="s">
        <v>294</v>
      </c>
      <c r="T173" s="10">
        <v>25</v>
      </c>
    </row>
    <row r="174" spans="17:20">
      <c r="Q174" s="10">
        <v>6</v>
      </c>
      <c r="R174" s="10" t="s">
        <v>311</v>
      </c>
      <c r="S174" s="10" t="s">
        <v>260</v>
      </c>
      <c r="T174" s="10">
        <v>25</v>
      </c>
    </row>
    <row r="175" spans="17:20">
      <c r="Q175" s="10">
        <v>7</v>
      </c>
      <c r="R175" s="10" t="s">
        <v>311</v>
      </c>
      <c r="S175" s="10" t="s">
        <v>275</v>
      </c>
      <c r="T175" s="10">
        <v>25</v>
      </c>
    </row>
    <row r="176" spans="17:20">
      <c r="Q176" s="10">
        <v>7</v>
      </c>
      <c r="R176" s="10" t="s">
        <v>311</v>
      </c>
      <c r="S176" s="10" t="s">
        <v>264</v>
      </c>
      <c r="T176" s="10">
        <v>25</v>
      </c>
    </row>
    <row r="177" spans="17:20">
      <c r="Q177" s="10">
        <v>8</v>
      </c>
      <c r="R177" s="10" t="s">
        <v>311</v>
      </c>
      <c r="S177" s="10" t="s">
        <v>243</v>
      </c>
      <c r="T177" s="10">
        <v>25</v>
      </c>
    </row>
    <row r="178" spans="17:20">
      <c r="Q178" s="10">
        <v>9</v>
      </c>
      <c r="R178" s="10" t="s">
        <v>312</v>
      </c>
      <c r="S178" s="10" t="s">
        <v>278</v>
      </c>
      <c r="T178" s="10">
        <v>25</v>
      </c>
    </row>
    <row r="179" spans="17:20">
      <c r="Q179" s="10">
        <v>10</v>
      </c>
      <c r="R179" s="10" t="s">
        <v>312</v>
      </c>
      <c r="S179" s="10" t="s">
        <v>246</v>
      </c>
      <c r="T179" s="10">
        <v>25</v>
      </c>
    </row>
    <row r="180" spans="17:20">
      <c r="Q180" s="10">
        <v>10</v>
      </c>
      <c r="R180" s="10" t="s">
        <v>312</v>
      </c>
      <c r="S180" s="10" t="s">
        <v>295</v>
      </c>
      <c r="T180" s="10">
        <v>25</v>
      </c>
    </row>
    <row r="181" spans="17:20">
      <c r="Q181" s="10">
        <v>4</v>
      </c>
      <c r="R181" s="10" t="s">
        <v>310</v>
      </c>
      <c r="S181" s="10" t="s">
        <v>272</v>
      </c>
      <c r="T181" s="10">
        <v>26</v>
      </c>
    </row>
    <row r="182" spans="17:20">
      <c r="Q182" s="10">
        <v>6</v>
      </c>
      <c r="R182" s="10" t="s">
        <v>311</v>
      </c>
      <c r="S182" s="10" t="s">
        <v>235</v>
      </c>
      <c r="T182" s="10">
        <v>26</v>
      </c>
    </row>
    <row r="183" spans="17:20">
      <c r="Q183" s="10">
        <v>8</v>
      </c>
      <c r="R183" s="10" t="s">
        <v>311</v>
      </c>
      <c r="S183" s="10" t="s">
        <v>239</v>
      </c>
      <c r="T183" s="10">
        <v>26</v>
      </c>
    </row>
    <row r="184" spans="17:20">
      <c r="Q184" s="10">
        <v>9</v>
      </c>
      <c r="R184" s="10" t="s">
        <v>312</v>
      </c>
      <c r="S184" s="10" t="s">
        <v>248</v>
      </c>
      <c r="T184" s="10">
        <v>26</v>
      </c>
    </row>
    <row r="185" spans="17:20">
      <c r="Q185" s="10">
        <v>11</v>
      </c>
      <c r="R185" s="10" t="s">
        <v>312</v>
      </c>
      <c r="S185" s="10" t="s">
        <v>262</v>
      </c>
      <c r="T185" s="10">
        <v>26</v>
      </c>
    </row>
    <row r="186" spans="17:20">
      <c r="Q186" s="10">
        <v>4</v>
      </c>
      <c r="R186" s="10" t="s">
        <v>310</v>
      </c>
      <c r="S186" s="10" t="s">
        <v>245</v>
      </c>
      <c r="T186" s="10">
        <v>27</v>
      </c>
    </row>
    <row r="187" spans="17:20">
      <c r="Q187" s="10">
        <v>3</v>
      </c>
      <c r="R187" s="10" t="s">
        <v>310</v>
      </c>
      <c r="S187" s="10" t="s">
        <v>304</v>
      </c>
      <c r="T187" s="10">
        <v>28</v>
      </c>
    </row>
    <row r="188" spans="17:20">
      <c r="Q188" s="10">
        <v>6</v>
      </c>
      <c r="R188" s="10" t="s">
        <v>311</v>
      </c>
      <c r="S188" s="10" t="s">
        <v>297</v>
      </c>
      <c r="T188" s="10">
        <v>28</v>
      </c>
    </row>
    <row r="189" spans="17:20">
      <c r="Q189" s="10">
        <v>7</v>
      </c>
      <c r="R189" s="10" t="s">
        <v>311</v>
      </c>
      <c r="S189" s="10" t="s">
        <v>270</v>
      </c>
      <c r="T189" s="10">
        <v>28</v>
      </c>
    </row>
    <row r="190" spans="17:20">
      <c r="Q190" s="10">
        <v>8</v>
      </c>
      <c r="R190" s="10" t="s">
        <v>311</v>
      </c>
      <c r="S190" s="10" t="s">
        <v>280</v>
      </c>
      <c r="T190" s="10">
        <v>28</v>
      </c>
    </row>
    <row r="191" spans="17:20">
      <c r="Q191" s="10">
        <v>11</v>
      </c>
      <c r="R191" s="10" t="s">
        <v>312</v>
      </c>
      <c r="S191" s="10" t="s">
        <v>280</v>
      </c>
      <c r="T191" s="10">
        <v>28</v>
      </c>
    </row>
    <row r="192" spans="17:20">
      <c r="Q192" s="10">
        <v>11</v>
      </c>
      <c r="R192" s="10" t="s">
        <v>312</v>
      </c>
      <c r="S192" s="10" t="s">
        <v>265</v>
      </c>
      <c r="T192" s="10">
        <v>28</v>
      </c>
    </row>
    <row r="193" spans="17:20">
      <c r="Q193" s="10">
        <v>12</v>
      </c>
      <c r="R193" s="10" t="s">
        <v>309</v>
      </c>
      <c r="S193" s="10" t="s">
        <v>274</v>
      </c>
      <c r="T193" s="10">
        <v>28</v>
      </c>
    </row>
    <row r="194" spans="17:20">
      <c r="Q194" s="10">
        <v>1</v>
      </c>
      <c r="R194" s="10" t="s">
        <v>309</v>
      </c>
      <c r="S194" s="10" t="s">
        <v>282</v>
      </c>
      <c r="T194" s="10">
        <v>29</v>
      </c>
    </row>
    <row r="195" spans="17:20">
      <c r="Q195" s="10">
        <v>1</v>
      </c>
      <c r="R195" s="10" t="s">
        <v>309</v>
      </c>
      <c r="S195" s="10" t="s">
        <v>305</v>
      </c>
      <c r="T195" s="10">
        <v>29</v>
      </c>
    </row>
    <row r="196" spans="17:20">
      <c r="Q196" s="10">
        <v>4</v>
      </c>
      <c r="R196" s="10" t="s">
        <v>310</v>
      </c>
      <c r="S196" s="10" t="s">
        <v>274</v>
      </c>
      <c r="T196" s="10">
        <v>29</v>
      </c>
    </row>
    <row r="197" spans="17:20">
      <c r="Q197" s="10">
        <v>8</v>
      </c>
      <c r="R197" s="10" t="s">
        <v>311</v>
      </c>
      <c r="S197" s="10" t="s">
        <v>229</v>
      </c>
      <c r="T197" s="10">
        <v>29</v>
      </c>
    </row>
    <row r="198" spans="17:20">
      <c r="Q198" s="10">
        <v>1</v>
      </c>
      <c r="R198" s="10" t="s">
        <v>309</v>
      </c>
      <c r="S198" s="10" t="s">
        <v>271</v>
      </c>
      <c r="T198" s="10">
        <v>30</v>
      </c>
    </row>
    <row r="199" spans="17:20">
      <c r="Q199" s="10">
        <v>1</v>
      </c>
      <c r="R199" s="10" t="s">
        <v>309</v>
      </c>
      <c r="S199" s="10" t="s">
        <v>275</v>
      </c>
      <c r="T199" s="10">
        <v>30</v>
      </c>
    </row>
    <row r="200" spans="17:20">
      <c r="Q200" s="10">
        <v>1</v>
      </c>
      <c r="R200" s="10" t="s">
        <v>309</v>
      </c>
      <c r="S200" s="10" t="s">
        <v>236</v>
      </c>
      <c r="T200" s="10">
        <v>30</v>
      </c>
    </row>
    <row r="201" spans="17:20">
      <c r="Q201" s="10">
        <v>2</v>
      </c>
      <c r="R201" s="10" t="s">
        <v>309</v>
      </c>
      <c r="S201" s="10" t="s">
        <v>233</v>
      </c>
      <c r="T201" s="10">
        <v>30</v>
      </c>
    </row>
    <row r="202" spans="17:20">
      <c r="Q202" s="10">
        <v>3</v>
      </c>
      <c r="R202" s="10" t="s">
        <v>310</v>
      </c>
      <c r="S202" s="10" t="s">
        <v>262</v>
      </c>
      <c r="T202" s="10">
        <v>30</v>
      </c>
    </row>
    <row r="203" spans="17:20">
      <c r="Q203" s="10">
        <v>3</v>
      </c>
      <c r="R203" s="10" t="s">
        <v>310</v>
      </c>
      <c r="S203" s="10" t="s">
        <v>302</v>
      </c>
      <c r="T203" s="10">
        <v>30</v>
      </c>
    </row>
    <row r="204" spans="17:20">
      <c r="Q204" s="10">
        <v>3</v>
      </c>
      <c r="R204" s="10" t="s">
        <v>310</v>
      </c>
      <c r="S204" s="10" t="s">
        <v>295</v>
      </c>
      <c r="T204" s="10">
        <v>30</v>
      </c>
    </row>
    <row r="205" spans="17:20">
      <c r="Q205" s="10">
        <v>3</v>
      </c>
      <c r="R205" s="10" t="s">
        <v>310</v>
      </c>
      <c r="S205" s="10" t="s">
        <v>236</v>
      </c>
      <c r="T205" s="10">
        <v>30</v>
      </c>
    </row>
    <row r="206" spans="17:20">
      <c r="Q206" s="10">
        <v>3</v>
      </c>
      <c r="R206" s="10" t="s">
        <v>310</v>
      </c>
      <c r="S206" s="10" t="s">
        <v>232</v>
      </c>
      <c r="T206" s="10">
        <v>30</v>
      </c>
    </row>
    <row r="207" spans="17:20">
      <c r="Q207" s="10">
        <v>4</v>
      </c>
      <c r="R207" s="10" t="s">
        <v>310</v>
      </c>
      <c r="S207" s="10" t="s">
        <v>286</v>
      </c>
      <c r="T207" s="10">
        <v>30</v>
      </c>
    </row>
    <row r="208" spans="17:20">
      <c r="Q208" s="10">
        <v>4</v>
      </c>
      <c r="R208" s="10" t="s">
        <v>310</v>
      </c>
      <c r="S208" s="10" t="s">
        <v>289</v>
      </c>
      <c r="T208" s="10">
        <v>30</v>
      </c>
    </row>
    <row r="209" spans="17:20">
      <c r="Q209" s="10">
        <v>6</v>
      </c>
      <c r="R209" s="10" t="s">
        <v>311</v>
      </c>
      <c r="S209" s="10" t="s">
        <v>284</v>
      </c>
      <c r="T209" s="10">
        <v>30</v>
      </c>
    </row>
    <row r="210" spans="17:20">
      <c r="Q210" s="10">
        <v>6</v>
      </c>
      <c r="R210" s="10" t="s">
        <v>311</v>
      </c>
      <c r="S210" s="10" t="s">
        <v>289</v>
      </c>
      <c r="T210" s="10">
        <v>30</v>
      </c>
    </row>
    <row r="211" spans="17:20">
      <c r="Q211" s="10">
        <v>7</v>
      </c>
      <c r="R211" s="10" t="s">
        <v>311</v>
      </c>
      <c r="S211" s="10" t="s">
        <v>293</v>
      </c>
      <c r="T211" s="10">
        <v>30</v>
      </c>
    </row>
    <row r="212" spans="17:20">
      <c r="Q212" s="10">
        <v>8</v>
      </c>
      <c r="R212" s="10" t="s">
        <v>311</v>
      </c>
      <c r="S212" s="10" t="s">
        <v>286</v>
      </c>
      <c r="T212" s="10">
        <v>30</v>
      </c>
    </row>
    <row r="213" spans="17:20">
      <c r="Q213" s="10">
        <v>8</v>
      </c>
      <c r="R213" s="10" t="s">
        <v>311</v>
      </c>
      <c r="S213" s="10" t="s">
        <v>301</v>
      </c>
      <c r="T213" s="10">
        <v>30</v>
      </c>
    </row>
    <row r="214" spans="17:20">
      <c r="Q214" s="10">
        <v>9</v>
      </c>
      <c r="R214" s="10" t="s">
        <v>312</v>
      </c>
      <c r="S214" s="10" t="s">
        <v>245</v>
      </c>
      <c r="T214" s="10">
        <v>30</v>
      </c>
    </row>
    <row r="215" spans="17:20">
      <c r="Q215" s="10">
        <v>9</v>
      </c>
      <c r="R215" s="10" t="s">
        <v>312</v>
      </c>
      <c r="S215" s="10" t="s">
        <v>231</v>
      </c>
      <c r="T215" s="10">
        <v>30</v>
      </c>
    </row>
    <row r="216" spans="17:20">
      <c r="Q216" s="10">
        <v>10</v>
      </c>
      <c r="R216" s="10" t="s">
        <v>312</v>
      </c>
      <c r="S216" s="10" t="s">
        <v>277</v>
      </c>
      <c r="T216" s="10">
        <v>30</v>
      </c>
    </row>
    <row r="217" spans="17:20">
      <c r="Q217" s="10">
        <v>10</v>
      </c>
      <c r="R217" s="10" t="s">
        <v>312</v>
      </c>
      <c r="S217" s="10" t="s">
        <v>234</v>
      </c>
      <c r="T217" s="10">
        <v>30</v>
      </c>
    </row>
    <row r="218" spans="17:20">
      <c r="Q218" s="10">
        <v>11</v>
      </c>
      <c r="R218" s="10" t="s">
        <v>312</v>
      </c>
      <c r="S218" s="10" t="s">
        <v>305</v>
      </c>
      <c r="T218" s="10">
        <v>30</v>
      </c>
    </row>
    <row r="219" spans="17:20">
      <c r="Q219" s="10">
        <v>12</v>
      </c>
      <c r="R219" s="10" t="s">
        <v>309</v>
      </c>
      <c r="S219" s="10" t="s">
        <v>283</v>
      </c>
      <c r="T219" s="10">
        <v>30</v>
      </c>
    </row>
    <row r="220" spans="17:20">
      <c r="Q220" s="10">
        <v>12</v>
      </c>
      <c r="R220" s="10" t="s">
        <v>309</v>
      </c>
      <c r="S220" s="10" t="s">
        <v>238</v>
      </c>
      <c r="T220" s="10">
        <v>30</v>
      </c>
    </row>
    <row r="221" spans="17:20">
      <c r="Q221" s="10">
        <v>12</v>
      </c>
      <c r="R221" s="10" t="s">
        <v>309</v>
      </c>
      <c r="S221" s="10" t="s">
        <v>234</v>
      </c>
      <c r="T221" s="10">
        <v>30</v>
      </c>
    </row>
    <row r="222" spans="17:20">
      <c r="Q222" s="10">
        <v>12</v>
      </c>
      <c r="R222" s="10" t="s">
        <v>309</v>
      </c>
      <c r="S222" s="10" t="s">
        <v>275</v>
      </c>
      <c r="T222" s="10">
        <v>30</v>
      </c>
    </row>
    <row r="223" spans="17:20">
      <c r="Q223" s="10">
        <v>7</v>
      </c>
      <c r="R223" s="10" t="s">
        <v>311</v>
      </c>
      <c r="S223" s="10" t="s">
        <v>272</v>
      </c>
      <c r="T223" s="10">
        <v>31</v>
      </c>
    </row>
    <row r="224" spans="17:20">
      <c r="Q224" s="10">
        <v>10</v>
      </c>
      <c r="R224" s="10" t="s">
        <v>312</v>
      </c>
      <c r="S224" s="10" t="s">
        <v>299</v>
      </c>
      <c r="T224" s="10">
        <v>31</v>
      </c>
    </row>
    <row r="225" spans="17:20">
      <c r="Q225" s="10">
        <v>1</v>
      </c>
      <c r="R225" s="10" t="s">
        <v>309</v>
      </c>
      <c r="S225" s="10" t="s">
        <v>233</v>
      </c>
      <c r="T225" s="10">
        <v>32</v>
      </c>
    </row>
    <row r="226" spans="17:20">
      <c r="Q226" s="10">
        <v>4</v>
      </c>
      <c r="R226" s="10" t="s">
        <v>310</v>
      </c>
      <c r="S226" s="10" t="s">
        <v>257</v>
      </c>
      <c r="T226" s="10">
        <v>32</v>
      </c>
    </row>
    <row r="227" spans="17:20">
      <c r="Q227" s="10">
        <v>6</v>
      </c>
      <c r="R227" s="10" t="s">
        <v>311</v>
      </c>
      <c r="S227" s="10" t="s">
        <v>241</v>
      </c>
      <c r="T227" s="10">
        <v>32</v>
      </c>
    </row>
    <row r="228" spans="17:20">
      <c r="Q228" s="10">
        <v>9</v>
      </c>
      <c r="R228" s="10" t="s">
        <v>312</v>
      </c>
      <c r="S228" s="10" t="s">
        <v>283</v>
      </c>
      <c r="T228" s="10">
        <v>32</v>
      </c>
    </row>
    <row r="229" spans="17:20">
      <c r="Q229" s="10">
        <v>10</v>
      </c>
      <c r="R229" s="10" t="s">
        <v>312</v>
      </c>
      <c r="S229" s="10" t="s">
        <v>256</v>
      </c>
      <c r="T229" s="10">
        <v>32</v>
      </c>
    </row>
    <row r="230" spans="17:20">
      <c r="Q230" s="10">
        <v>10</v>
      </c>
      <c r="R230" s="10" t="s">
        <v>312</v>
      </c>
      <c r="S230" s="10" t="s">
        <v>232</v>
      </c>
      <c r="T230" s="10">
        <v>32</v>
      </c>
    </row>
    <row r="231" spans="17:20">
      <c r="Q231" s="10">
        <v>6</v>
      </c>
      <c r="R231" s="10" t="s">
        <v>311</v>
      </c>
      <c r="S231" s="10" t="s">
        <v>274</v>
      </c>
      <c r="T231" s="10">
        <v>33</v>
      </c>
    </row>
    <row r="232" spans="17:20">
      <c r="Q232" s="10">
        <v>10</v>
      </c>
      <c r="R232" s="10" t="s">
        <v>312</v>
      </c>
      <c r="S232" s="10" t="s">
        <v>242</v>
      </c>
      <c r="T232" s="10">
        <v>33</v>
      </c>
    </row>
    <row r="233" spans="17:20">
      <c r="Q233" s="10">
        <v>1</v>
      </c>
      <c r="R233" s="10" t="s">
        <v>309</v>
      </c>
      <c r="S233" s="10" t="s">
        <v>270</v>
      </c>
      <c r="T233" s="10">
        <v>34</v>
      </c>
    </row>
    <row r="234" spans="17:20">
      <c r="Q234" s="10">
        <v>4</v>
      </c>
      <c r="R234" s="10" t="s">
        <v>310</v>
      </c>
      <c r="S234" s="10" t="s">
        <v>261</v>
      </c>
      <c r="T234" s="10">
        <v>34</v>
      </c>
    </row>
    <row r="235" spans="17:20">
      <c r="Q235" s="10">
        <v>6</v>
      </c>
      <c r="R235" s="10" t="s">
        <v>311</v>
      </c>
      <c r="S235" s="10" t="s">
        <v>266</v>
      </c>
      <c r="T235" s="10">
        <v>34</v>
      </c>
    </row>
    <row r="236" spans="17:20">
      <c r="Q236" s="10">
        <v>6</v>
      </c>
      <c r="R236" s="10" t="s">
        <v>311</v>
      </c>
      <c r="S236" s="10" t="s">
        <v>303</v>
      </c>
      <c r="T236" s="10">
        <v>34</v>
      </c>
    </row>
    <row r="237" spans="17:20">
      <c r="Q237" s="10">
        <v>7</v>
      </c>
      <c r="R237" s="10" t="s">
        <v>311</v>
      </c>
      <c r="S237" s="10" t="s">
        <v>261</v>
      </c>
      <c r="T237" s="10">
        <v>34</v>
      </c>
    </row>
    <row r="238" spans="17:20">
      <c r="Q238" s="10">
        <v>7</v>
      </c>
      <c r="R238" s="10" t="s">
        <v>311</v>
      </c>
      <c r="S238" s="10" t="s">
        <v>245</v>
      </c>
      <c r="T238" s="10">
        <v>34</v>
      </c>
    </row>
    <row r="239" spans="17:20">
      <c r="Q239" s="10">
        <v>10</v>
      </c>
      <c r="R239" s="10" t="s">
        <v>312</v>
      </c>
      <c r="S239" s="10" t="s">
        <v>294</v>
      </c>
      <c r="T239" s="10">
        <v>34</v>
      </c>
    </row>
    <row r="240" spans="17:20">
      <c r="Q240" s="10">
        <v>11</v>
      </c>
      <c r="R240" s="10" t="s">
        <v>312</v>
      </c>
      <c r="S240" s="10" t="s">
        <v>247</v>
      </c>
      <c r="T240" s="10">
        <v>34</v>
      </c>
    </row>
    <row r="241" spans="17:20">
      <c r="Q241" s="10">
        <v>1</v>
      </c>
      <c r="R241" s="10" t="s">
        <v>309</v>
      </c>
      <c r="S241" s="10" t="s">
        <v>304</v>
      </c>
      <c r="T241" s="10">
        <v>35</v>
      </c>
    </row>
    <row r="242" spans="17:20">
      <c r="Q242" s="10">
        <v>2</v>
      </c>
      <c r="R242" s="10" t="s">
        <v>309</v>
      </c>
      <c r="S242" s="10" t="s">
        <v>293</v>
      </c>
      <c r="T242" s="10">
        <v>35</v>
      </c>
    </row>
    <row r="243" spans="17:20">
      <c r="Q243" s="10">
        <v>2</v>
      </c>
      <c r="R243" s="10" t="s">
        <v>309</v>
      </c>
      <c r="S243" s="10" t="s">
        <v>297</v>
      </c>
      <c r="T243" s="10">
        <v>35</v>
      </c>
    </row>
    <row r="244" spans="17:20">
      <c r="Q244" s="10">
        <v>2</v>
      </c>
      <c r="R244" s="10" t="s">
        <v>309</v>
      </c>
      <c r="S244" s="10" t="s">
        <v>302</v>
      </c>
      <c r="T244" s="10">
        <v>35</v>
      </c>
    </row>
    <row r="245" spans="17:20">
      <c r="Q245" s="10">
        <v>2</v>
      </c>
      <c r="R245" s="10" t="s">
        <v>309</v>
      </c>
      <c r="S245" s="10" t="s">
        <v>246</v>
      </c>
      <c r="T245" s="10">
        <v>35</v>
      </c>
    </row>
    <row r="246" spans="17:20">
      <c r="Q246" s="10">
        <v>3</v>
      </c>
      <c r="R246" s="10" t="s">
        <v>310</v>
      </c>
      <c r="S246" s="10" t="s">
        <v>291</v>
      </c>
      <c r="T246" s="10">
        <v>35</v>
      </c>
    </row>
    <row r="247" spans="17:20">
      <c r="Q247" s="10">
        <v>3</v>
      </c>
      <c r="R247" s="10" t="s">
        <v>310</v>
      </c>
      <c r="S247" s="10" t="s">
        <v>285</v>
      </c>
      <c r="T247" s="10">
        <v>35</v>
      </c>
    </row>
    <row r="248" spans="17:20">
      <c r="Q248" s="10">
        <v>4</v>
      </c>
      <c r="R248" s="10" t="s">
        <v>310</v>
      </c>
      <c r="S248" s="10" t="s">
        <v>254</v>
      </c>
      <c r="T248" s="10">
        <v>35</v>
      </c>
    </row>
    <row r="249" spans="17:20">
      <c r="Q249" s="10">
        <v>4</v>
      </c>
      <c r="R249" s="10" t="s">
        <v>310</v>
      </c>
      <c r="S249" s="10" t="s">
        <v>260</v>
      </c>
      <c r="T249" s="10">
        <v>35</v>
      </c>
    </row>
    <row r="250" spans="17:20">
      <c r="Q250" s="10">
        <v>5</v>
      </c>
      <c r="R250" s="10" t="s">
        <v>310</v>
      </c>
      <c r="S250" s="10" t="s">
        <v>259</v>
      </c>
      <c r="T250" s="10">
        <v>35</v>
      </c>
    </row>
    <row r="251" spans="17:20">
      <c r="Q251" s="10">
        <v>6</v>
      </c>
      <c r="R251" s="10" t="s">
        <v>311</v>
      </c>
      <c r="S251" s="10" t="s">
        <v>258</v>
      </c>
      <c r="T251" s="10">
        <v>35</v>
      </c>
    </row>
    <row r="252" spans="17:20">
      <c r="Q252" s="10">
        <v>6</v>
      </c>
      <c r="R252" s="10" t="s">
        <v>311</v>
      </c>
      <c r="S252" s="10" t="s">
        <v>268</v>
      </c>
      <c r="T252" s="10">
        <v>35</v>
      </c>
    </row>
    <row r="253" spans="17:20">
      <c r="Q253" s="10">
        <v>6</v>
      </c>
      <c r="R253" s="10" t="s">
        <v>311</v>
      </c>
      <c r="S253" s="10" t="s">
        <v>301</v>
      </c>
      <c r="T253" s="10">
        <v>35</v>
      </c>
    </row>
    <row r="254" spans="17:20">
      <c r="Q254" s="10">
        <v>7</v>
      </c>
      <c r="R254" s="10" t="s">
        <v>311</v>
      </c>
      <c r="S254" s="10" t="s">
        <v>247</v>
      </c>
      <c r="T254" s="10">
        <v>35</v>
      </c>
    </row>
    <row r="255" spans="17:20">
      <c r="Q255" s="10">
        <v>7</v>
      </c>
      <c r="R255" s="10" t="s">
        <v>311</v>
      </c>
      <c r="S255" s="10" t="s">
        <v>290</v>
      </c>
      <c r="T255" s="10">
        <v>35</v>
      </c>
    </row>
    <row r="256" spans="17:20">
      <c r="Q256" s="10">
        <v>8</v>
      </c>
      <c r="R256" s="10" t="s">
        <v>311</v>
      </c>
      <c r="S256" s="10" t="s">
        <v>290</v>
      </c>
      <c r="T256" s="10">
        <v>35</v>
      </c>
    </row>
    <row r="257" spans="17:20">
      <c r="Q257" s="10">
        <v>9</v>
      </c>
      <c r="R257" s="10" t="s">
        <v>312</v>
      </c>
      <c r="S257" s="10" t="s">
        <v>233</v>
      </c>
      <c r="T257" s="10">
        <v>35</v>
      </c>
    </row>
    <row r="258" spans="17:20">
      <c r="Q258" s="10">
        <v>9</v>
      </c>
      <c r="R258" s="10" t="s">
        <v>312</v>
      </c>
      <c r="S258" s="10" t="s">
        <v>298</v>
      </c>
      <c r="T258" s="10">
        <v>35</v>
      </c>
    </row>
    <row r="259" spans="17:20">
      <c r="Q259" s="10">
        <v>9</v>
      </c>
      <c r="R259" s="10" t="s">
        <v>312</v>
      </c>
      <c r="S259" s="10" t="s">
        <v>254</v>
      </c>
      <c r="T259" s="10">
        <v>35</v>
      </c>
    </row>
    <row r="260" spans="17:20">
      <c r="Q260" s="10">
        <v>9</v>
      </c>
      <c r="R260" s="10" t="s">
        <v>312</v>
      </c>
      <c r="S260" s="10" t="s">
        <v>235</v>
      </c>
      <c r="T260" s="10">
        <v>35</v>
      </c>
    </row>
    <row r="261" spans="17:20">
      <c r="Q261" s="10">
        <v>9</v>
      </c>
      <c r="R261" s="10" t="s">
        <v>312</v>
      </c>
      <c r="S261" s="10" t="s">
        <v>232</v>
      </c>
      <c r="T261" s="10">
        <v>35</v>
      </c>
    </row>
    <row r="262" spans="17:20">
      <c r="Q262" s="10">
        <v>12</v>
      </c>
      <c r="R262" s="10" t="s">
        <v>309</v>
      </c>
      <c r="S262" s="10" t="s">
        <v>277</v>
      </c>
      <c r="T262" s="10">
        <v>35</v>
      </c>
    </row>
    <row r="263" spans="17:20">
      <c r="Q263" s="10">
        <v>12</v>
      </c>
      <c r="R263" s="10" t="s">
        <v>309</v>
      </c>
      <c r="S263" s="10" t="s">
        <v>263</v>
      </c>
      <c r="T263" s="10">
        <v>35</v>
      </c>
    </row>
    <row r="264" spans="17:20">
      <c r="Q264" s="10">
        <v>1</v>
      </c>
      <c r="R264" s="10" t="s">
        <v>309</v>
      </c>
      <c r="S264" s="10" t="s">
        <v>264</v>
      </c>
      <c r="T264" s="10">
        <v>36</v>
      </c>
    </row>
    <row r="265" spans="17:20">
      <c r="Q265" s="10">
        <v>2</v>
      </c>
      <c r="R265" s="10" t="s">
        <v>309</v>
      </c>
      <c r="S265" s="10" t="s">
        <v>273</v>
      </c>
      <c r="T265" s="10">
        <v>36</v>
      </c>
    </row>
    <row r="266" spans="17:20">
      <c r="Q266" s="10">
        <v>4</v>
      </c>
      <c r="R266" s="10" t="s">
        <v>310</v>
      </c>
      <c r="S266" s="10" t="s">
        <v>253</v>
      </c>
      <c r="T266" s="10">
        <v>36</v>
      </c>
    </row>
    <row r="267" spans="17:20">
      <c r="Q267" s="10">
        <v>4</v>
      </c>
      <c r="R267" s="10" t="s">
        <v>310</v>
      </c>
      <c r="S267" s="10" t="s">
        <v>236</v>
      </c>
      <c r="T267" s="10">
        <v>36</v>
      </c>
    </row>
    <row r="268" spans="17:20">
      <c r="Q268" s="10">
        <v>5</v>
      </c>
      <c r="R268" s="10" t="s">
        <v>310</v>
      </c>
      <c r="S268" s="10" t="s">
        <v>290</v>
      </c>
      <c r="T268" s="10">
        <v>36</v>
      </c>
    </row>
    <row r="269" spans="17:20">
      <c r="Q269" s="10">
        <v>6</v>
      </c>
      <c r="R269" s="10" t="s">
        <v>311</v>
      </c>
      <c r="S269" s="10" t="s">
        <v>293</v>
      </c>
      <c r="T269" s="10">
        <v>36</v>
      </c>
    </row>
    <row r="270" spans="17:20">
      <c r="Q270" s="10">
        <v>9</v>
      </c>
      <c r="R270" s="10" t="s">
        <v>312</v>
      </c>
      <c r="S270" s="10" t="s">
        <v>258</v>
      </c>
      <c r="T270" s="10">
        <v>36</v>
      </c>
    </row>
    <row r="271" spans="17:20">
      <c r="Q271" s="10">
        <v>9</v>
      </c>
      <c r="R271" s="10" t="s">
        <v>312</v>
      </c>
      <c r="S271" s="10" t="s">
        <v>296</v>
      </c>
      <c r="T271" s="10">
        <v>36</v>
      </c>
    </row>
    <row r="272" spans="17:20">
      <c r="Q272" s="10">
        <v>9</v>
      </c>
      <c r="R272" s="10" t="s">
        <v>312</v>
      </c>
      <c r="S272" s="10" t="s">
        <v>240</v>
      </c>
      <c r="T272" s="10">
        <v>36</v>
      </c>
    </row>
    <row r="273" spans="17:20">
      <c r="Q273" s="10">
        <v>6</v>
      </c>
      <c r="R273" s="10" t="s">
        <v>311</v>
      </c>
      <c r="S273" s="10" t="s">
        <v>288</v>
      </c>
      <c r="T273" s="10">
        <v>37</v>
      </c>
    </row>
    <row r="274" spans="17:20">
      <c r="Q274" s="10">
        <v>10</v>
      </c>
      <c r="R274" s="10" t="s">
        <v>312</v>
      </c>
      <c r="S274" s="10" t="s">
        <v>251</v>
      </c>
      <c r="T274" s="10">
        <v>37</v>
      </c>
    </row>
    <row r="275" spans="17:20">
      <c r="Q275" s="10">
        <v>12</v>
      </c>
      <c r="R275" s="10" t="s">
        <v>309</v>
      </c>
      <c r="S275" s="10" t="s">
        <v>270</v>
      </c>
      <c r="T275" s="10">
        <v>37</v>
      </c>
    </row>
    <row r="276" spans="17:20">
      <c r="Q276" s="10">
        <v>2</v>
      </c>
      <c r="R276" s="10" t="s">
        <v>309</v>
      </c>
      <c r="S276" s="10" t="s">
        <v>258</v>
      </c>
      <c r="T276" s="10">
        <v>38</v>
      </c>
    </row>
    <row r="277" spans="17:20">
      <c r="Q277" s="10">
        <v>3</v>
      </c>
      <c r="R277" s="10" t="s">
        <v>310</v>
      </c>
      <c r="S277" s="10" t="s">
        <v>259</v>
      </c>
      <c r="T277" s="10">
        <v>38</v>
      </c>
    </row>
    <row r="278" spans="17:20">
      <c r="Q278" s="10">
        <v>5</v>
      </c>
      <c r="R278" s="10" t="s">
        <v>310</v>
      </c>
      <c r="S278" s="10" t="s">
        <v>280</v>
      </c>
      <c r="T278" s="10">
        <v>38</v>
      </c>
    </row>
    <row r="279" spans="17:20">
      <c r="Q279" s="10">
        <v>9</v>
      </c>
      <c r="R279" s="10" t="s">
        <v>312</v>
      </c>
      <c r="S279" s="10" t="s">
        <v>274</v>
      </c>
      <c r="T279" s="10">
        <v>38</v>
      </c>
    </row>
    <row r="280" spans="17:20">
      <c r="Q280" s="10">
        <v>12</v>
      </c>
      <c r="R280" s="10" t="s">
        <v>309</v>
      </c>
      <c r="S280" s="10" t="s">
        <v>303</v>
      </c>
      <c r="T280" s="10">
        <v>38</v>
      </c>
    </row>
    <row r="281" spans="17:20">
      <c r="Q281" s="10">
        <v>1</v>
      </c>
      <c r="R281" s="10" t="s">
        <v>309</v>
      </c>
      <c r="S281" s="10" t="s">
        <v>246</v>
      </c>
      <c r="T281" s="10">
        <v>39</v>
      </c>
    </row>
    <row r="282" spans="17:20">
      <c r="Q282" s="10">
        <v>2</v>
      </c>
      <c r="R282" s="10" t="s">
        <v>309</v>
      </c>
      <c r="S282" s="10" t="s">
        <v>257</v>
      </c>
      <c r="T282" s="10">
        <v>39</v>
      </c>
    </row>
    <row r="283" spans="17:20">
      <c r="Q283" s="10">
        <v>4</v>
      </c>
      <c r="R283" s="10" t="s">
        <v>310</v>
      </c>
      <c r="S283" s="10" t="s">
        <v>258</v>
      </c>
      <c r="T283" s="10">
        <v>39</v>
      </c>
    </row>
    <row r="284" spans="17:20">
      <c r="Q284" s="10">
        <v>5</v>
      </c>
      <c r="R284" s="10" t="s">
        <v>310</v>
      </c>
      <c r="S284" s="10" t="s">
        <v>258</v>
      </c>
      <c r="T284" s="10">
        <v>39</v>
      </c>
    </row>
    <row r="285" spans="17:20">
      <c r="Q285" s="10">
        <v>8</v>
      </c>
      <c r="R285" s="10" t="s">
        <v>311</v>
      </c>
      <c r="S285" s="10" t="s">
        <v>299</v>
      </c>
      <c r="T285" s="10">
        <v>39</v>
      </c>
    </row>
    <row r="286" spans="17:20">
      <c r="Q286" s="10">
        <v>12</v>
      </c>
      <c r="R286" s="10" t="s">
        <v>309</v>
      </c>
      <c r="S286" s="10" t="s">
        <v>257</v>
      </c>
      <c r="T286" s="10">
        <v>39</v>
      </c>
    </row>
    <row r="287" spans="17:20">
      <c r="Q287" s="10">
        <v>12</v>
      </c>
      <c r="R287" s="10" t="s">
        <v>309</v>
      </c>
      <c r="S287" s="10" t="s">
        <v>290</v>
      </c>
      <c r="T287" s="10">
        <v>39</v>
      </c>
    </row>
    <row r="288" spans="17:20">
      <c r="Q288" s="10">
        <v>1</v>
      </c>
      <c r="R288" s="10" t="s">
        <v>309</v>
      </c>
      <c r="S288" s="10" t="s">
        <v>248</v>
      </c>
      <c r="T288" s="10">
        <v>40</v>
      </c>
    </row>
    <row r="289" spans="17:20">
      <c r="Q289" s="10">
        <v>1</v>
      </c>
      <c r="R289" s="10" t="s">
        <v>309</v>
      </c>
      <c r="S289" s="10" t="s">
        <v>251</v>
      </c>
      <c r="T289" s="10">
        <v>40</v>
      </c>
    </row>
    <row r="290" spans="17:20">
      <c r="Q290" s="10">
        <v>1</v>
      </c>
      <c r="R290" s="10" t="s">
        <v>309</v>
      </c>
      <c r="S290" s="10" t="s">
        <v>255</v>
      </c>
      <c r="T290" s="10">
        <v>40</v>
      </c>
    </row>
    <row r="291" spans="17:20">
      <c r="Q291" s="10">
        <v>2</v>
      </c>
      <c r="R291" s="10" t="s">
        <v>309</v>
      </c>
      <c r="S291" s="10" t="s">
        <v>252</v>
      </c>
      <c r="T291" s="10">
        <v>40</v>
      </c>
    </row>
    <row r="292" spans="17:20">
      <c r="Q292" s="10">
        <v>3</v>
      </c>
      <c r="R292" s="10" t="s">
        <v>310</v>
      </c>
      <c r="S292" s="10" t="s">
        <v>278</v>
      </c>
      <c r="T292" s="10">
        <v>40</v>
      </c>
    </row>
    <row r="293" spans="17:20">
      <c r="Q293" s="10">
        <v>4</v>
      </c>
      <c r="R293" s="10" t="s">
        <v>310</v>
      </c>
      <c r="S293" s="10" t="s">
        <v>269</v>
      </c>
      <c r="T293" s="10">
        <v>40</v>
      </c>
    </row>
    <row r="294" spans="17:20">
      <c r="Q294" s="10">
        <v>5</v>
      </c>
      <c r="R294" s="10" t="s">
        <v>310</v>
      </c>
      <c r="S294" s="10" t="s">
        <v>266</v>
      </c>
      <c r="T294" s="10">
        <v>40</v>
      </c>
    </row>
    <row r="295" spans="17:20">
      <c r="Q295" s="10">
        <v>5</v>
      </c>
      <c r="R295" s="10" t="s">
        <v>310</v>
      </c>
      <c r="S295" s="10" t="s">
        <v>238</v>
      </c>
      <c r="T295" s="10">
        <v>40</v>
      </c>
    </row>
    <row r="296" spans="17:20">
      <c r="Q296" s="10">
        <v>5</v>
      </c>
      <c r="R296" s="10" t="s">
        <v>310</v>
      </c>
      <c r="S296" s="10" t="s">
        <v>286</v>
      </c>
      <c r="T296" s="10">
        <v>40</v>
      </c>
    </row>
    <row r="297" spans="17:20">
      <c r="Q297" s="10">
        <v>6</v>
      </c>
      <c r="R297" s="10" t="s">
        <v>311</v>
      </c>
      <c r="S297" s="10" t="s">
        <v>254</v>
      </c>
      <c r="T297" s="10">
        <v>40</v>
      </c>
    </row>
    <row r="298" spans="17:20">
      <c r="Q298" s="10">
        <v>6</v>
      </c>
      <c r="R298" s="10" t="s">
        <v>311</v>
      </c>
      <c r="S298" s="10" t="s">
        <v>272</v>
      </c>
      <c r="T298" s="10">
        <v>40</v>
      </c>
    </row>
    <row r="299" spans="17:20">
      <c r="Q299" s="10">
        <v>6</v>
      </c>
      <c r="R299" s="10" t="s">
        <v>311</v>
      </c>
      <c r="S299" s="10" t="s">
        <v>305</v>
      </c>
      <c r="T299" s="10">
        <v>40</v>
      </c>
    </row>
    <row r="300" spans="17:20">
      <c r="Q300" s="10">
        <v>7</v>
      </c>
      <c r="R300" s="10" t="s">
        <v>311</v>
      </c>
      <c r="S300" s="10" t="s">
        <v>262</v>
      </c>
      <c r="T300" s="10">
        <v>40</v>
      </c>
    </row>
    <row r="301" spans="17:20">
      <c r="Q301" s="10">
        <v>8</v>
      </c>
      <c r="R301" s="10" t="s">
        <v>311</v>
      </c>
      <c r="S301" s="10" t="s">
        <v>246</v>
      </c>
      <c r="T301" s="10">
        <v>40</v>
      </c>
    </row>
    <row r="302" spans="17:20">
      <c r="Q302" s="10">
        <v>9</v>
      </c>
      <c r="R302" s="10" t="s">
        <v>312</v>
      </c>
      <c r="S302" s="10" t="s">
        <v>244</v>
      </c>
      <c r="T302" s="10">
        <v>40</v>
      </c>
    </row>
    <row r="303" spans="17:20">
      <c r="Q303" s="10">
        <v>9</v>
      </c>
      <c r="R303" s="10" t="s">
        <v>312</v>
      </c>
      <c r="S303" s="10" t="s">
        <v>282</v>
      </c>
      <c r="T303" s="10">
        <v>40</v>
      </c>
    </row>
    <row r="304" spans="17:20">
      <c r="Q304" s="10">
        <v>10</v>
      </c>
      <c r="R304" s="10" t="s">
        <v>312</v>
      </c>
      <c r="S304" s="10" t="s">
        <v>230</v>
      </c>
      <c r="T304" s="10">
        <v>40</v>
      </c>
    </row>
    <row r="305" spans="17:20">
      <c r="Q305" s="10">
        <v>10</v>
      </c>
      <c r="R305" s="10" t="s">
        <v>312</v>
      </c>
      <c r="S305" s="10" t="s">
        <v>281</v>
      </c>
      <c r="T305" s="10">
        <v>40</v>
      </c>
    </row>
    <row r="306" spans="17:20">
      <c r="Q306" s="10">
        <v>10</v>
      </c>
      <c r="R306" s="10" t="s">
        <v>312</v>
      </c>
      <c r="S306" s="10" t="s">
        <v>260</v>
      </c>
      <c r="T306" s="10">
        <v>40</v>
      </c>
    </row>
    <row r="307" spans="17:20">
      <c r="Q307" s="10">
        <v>10</v>
      </c>
      <c r="R307" s="10" t="s">
        <v>312</v>
      </c>
      <c r="S307" s="10" t="s">
        <v>279</v>
      </c>
      <c r="T307" s="10">
        <v>40</v>
      </c>
    </row>
    <row r="308" spans="17:20">
      <c r="Q308" s="10">
        <v>11</v>
      </c>
      <c r="R308" s="10" t="s">
        <v>312</v>
      </c>
      <c r="S308" s="10" t="s">
        <v>251</v>
      </c>
      <c r="T308" s="10">
        <v>40</v>
      </c>
    </row>
    <row r="309" spans="17:20">
      <c r="Q309" s="10">
        <v>11</v>
      </c>
      <c r="R309" s="10" t="s">
        <v>312</v>
      </c>
      <c r="S309" s="10" t="s">
        <v>240</v>
      </c>
      <c r="T309" s="10">
        <v>40</v>
      </c>
    </row>
    <row r="310" spans="17:20">
      <c r="Q310" s="10">
        <v>12</v>
      </c>
      <c r="R310" s="10" t="s">
        <v>309</v>
      </c>
      <c r="S310" s="10" t="s">
        <v>298</v>
      </c>
      <c r="T310" s="10">
        <v>40</v>
      </c>
    </row>
    <row r="311" spans="17:20">
      <c r="Q311" s="10">
        <v>2</v>
      </c>
      <c r="R311" s="10" t="s">
        <v>309</v>
      </c>
      <c r="S311" s="10" t="s">
        <v>282</v>
      </c>
      <c r="T311" s="10">
        <v>41</v>
      </c>
    </row>
    <row r="312" spans="17:20">
      <c r="Q312" s="10">
        <v>2</v>
      </c>
      <c r="R312" s="10" t="s">
        <v>309</v>
      </c>
      <c r="S312" s="10" t="s">
        <v>271</v>
      </c>
      <c r="T312" s="10">
        <v>41</v>
      </c>
    </row>
    <row r="313" spans="17:20">
      <c r="Q313" s="10">
        <v>5</v>
      </c>
      <c r="R313" s="10" t="s">
        <v>310</v>
      </c>
      <c r="S313" s="10" t="s">
        <v>273</v>
      </c>
      <c r="T313" s="10">
        <v>41</v>
      </c>
    </row>
    <row r="314" spans="17:20">
      <c r="Q314" s="10">
        <v>8</v>
      </c>
      <c r="R314" s="10" t="s">
        <v>311</v>
      </c>
      <c r="S314" s="10" t="s">
        <v>300</v>
      </c>
      <c r="T314" s="10">
        <v>41</v>
      </c>
    </row>
    <row r="315" spans="17:20">
      <c r="Q315" s="10">
        <v>9</v>
      </c>
      <c r="R315" s="10" t="s">
        <v>312</v>
      </c>
      <c r="S315" s="10" t="s">
        <v>257</v>
      </c>
      <c r="T315" s="10">
        <v>41</v>
      </c>
    </row>
    <row r="316" spans="17:20">
      <c r="Q316" s="10">
        <v>9</v>
      </c>
      <c r="R316" s="10" t="s">
        <v>312</v>
      </c>
      <c r="S316" s="10" t="s">
        <v>267</v>
      </c>
      <c r="T316" s="10">
        <v>41</v>
      </c>
    </row>
    <row r="317" spans="17:20">
      <c r="Q317" s="10">
        <v>10</v>
      </c>
      <c r="R317" s="10" t="s">
        <v>312</v>
      </c>
      <c r="S317" s="10" t="s">
        <v>282</v>
      </c>
      <c r="T317" s="10">
        <v>41</v>
      </c>
    </row>
    <row r="318" spans="17:20">
      <c r="Q318" s="10">
        <v>12</v>
      </c>
      <c r="R318" s="10" t="s">
        <v>309</v>
      </c>
      <c r="S318" s="10" t="s">
        <v>239</v>
      </c>
      <c r="T318" s="10">
        <v>41</v>
      </c>
    </row>
    <row r="319" spans="17:20">
      <c r="Q319" s="10">
        <v>1</v>
      </c>
      <c r="R319" s="10" t="s">
        <v>309</v>
      </c>
      <c r="S319" s="10" t="s">
        <v>273</v>
      </c>
      <c r="T319" s="10">
        <v>42</v>
      </c>
    </row>
    <row r="320" spans="17:20">
      <c r="Q320" s="10">
        <v>2</v>
      </c>
      <c r="R320" s="10" t="s">
        <v>309</v>
      </c>
      <c r="S320" s="10" t="s">
        <v>256</v>
      </c>
      <c r="T320" s="10">
        <v>42</v>
      </c>
    </row>
    <row r="321" spans="17:20">
      <c r="Q321" s="10">
        <v>2</v>
      </c>
      <c r="R321" s="10" t="s">
        <v>309</v>
      </c>
      <c r="S321" s="10" t="s">
        <v>249</v>
      </c>
      <c r="T321" s="10">
        <v>42</v>
      </c>
    </row>
    <row r="322" spans="17:20">
      <c r="Q322" s="10">
        <v>3</v>
      </c>
      <c r="R322" s="10" t="s">
        <v>310</v>
      </c>
      <c r="S322" s="10" t="s">
        <v>286</v>
      </c>
      <c r="T322" s="10">
        <v>42</v>
      </c>
    </row>
    <row r="323" spans="17:20">
      <c r="Q323" s="10">
        <v>5</v>
      </c>
      <c r="R323" s="10" t="s">
        <v>310</v>
      </c>
      <c r="S323" s="10" t="s">
        <v>291</v>
      </c>
      <c r="T323" s="10">
        <v>42</v>
      </c>
    </row>
    <row r="324" spans="17:20">
      <c r="Q324" s="10">
        <v>12</v>
      </c>
      <c r="R324" s="10" t="s">
        <v>309</v>
      </c>
      <c r="S324" s="10" t="s">
        <v>300</v>
      </c>
      <c r="T324" s="10">
        <v>42</v>
      </c>
    </row>
    <row r="325" spans="17:20">
      <c r="Q325" s="10">
        <v>1</v>
      </c>
      <c r="R325" s="10" t="s">
        <v>309</v>
      </c>
      <c r="S325" s="10" t="s">
        <v>280</v>
      </c>
      <c r="T325" s="10">
        <v>43</v>
      </c>
    </row>
    <row r="326" spans="17:20">
      <c r="Q326" s="10">
        <v>7</v>
      </c>
      <c r="R326" s="10" t="s">
        <v>311</v>
      </c>
      <c r="S326" s="10" t="s">
        <v>252</v>
      </c>
      <c r="T326" s="10">
        <v>43</v>
      </c>
    </row>
    <row r="327" spans="17:20">
      <c r="Q327" s="10">
        <v>7</v>
      </c>
      <c r="R327" s="10" t="s">
        <v>311</v>
      </c>
      <c r="S327" s="10" t="s">
        <v>281</v>
      </c>
      <c r="T327" s="10">
        <v>43</v>
      </c>
    </row>
    <row r="328" spans="17:20">
      <c r="Q328" s="10">
        <v>7</v>
      </c>
      <c r="R328" s="10" t="s">
        <v>311</v>
      </c>
      <c r="S328" s="10" t="s">
        <v>283</v>
      </c>
      <c r="T328" s="10">
        <v>43</v>
      </c>
    </row>
    <row r="329" spans="17:20">
      <c r="Q329" s="10">
        <v>9</v>
      </c>
      <c r="R329" s="10" t="s">
        <v>312</v>
      </c>
      <c r="S329" s="10" t="s">
        <v>241</v>
      </c>
      <c r="T329" s="10">
        <v>43</v>
      </c>
    </row>
    <row r="330" spans="17:20">
      <c r="Q330" s="10">
        <v>10</v>
      </c>
      <c r="R330" s="10" t="s">
        <v>312</v>
      </c>
      <c r="S330" s="10" t="s">
        <v>292</v>
      </c>
      <c r="T330" s="10">
        <v>43</v>
      </c>
    </row>
    <row r="331" spans="17:20">
      <c r="Q331" s="10">
        <v>4</v>
      </c>
      <c r="R331" s="10" t="s">
        <v>310</v>
      </c>
      <c r="S331" s="10" t="s">
        <v>251</v>
      </c>
      <c r="T331" s="10">
        <v>44</v>
      </c>
    </row>
    <row r="332" spans="17:20">
      <c r="Q332" s="10">
        <v>5</v>
      </c>
      <c r="R332" s="10" t="s">
        <v>310</v>
      </c>
      <c r="S332" s="10" t="s">
        <v>240</v>
      </c>
      <c r="T332" s="10">
        <v>44</v>
      </c>
    </row>
    <row r="333" spans="17:20">
      <c r="Q333" s="10">
        <v>8</v>
      </c>
      <c r="R333" s="10" t="s">
        <v>311</v>
      </c>
      <c r="S333" s="10" t="s">
        <v>249</v>
      </c>
      <c r="T333" s="10">
        <v>44</v>
      </c>
    </row>
    <row r="334" spans="17:20">
      <c r="Q334" s="10">
        <v>3</v>
      </c>
      <c r="R334" s="10" t="s">
        <v>310</v>
      </c>
      <c r="S334" s="10" t="s">
        <v>263</v>
      </c>
      <c r="T334" s="10">
        <v>45</v>
      </c>
    </row>
    <row r="335" spans="17:20">
      <c r="Q335" s="10">
        <v>3</v>
      </c>
      <c r="R335" s="10" t="s">
        <v>310</v>
      </c>
      <c r="S335" s="10" t="s">
        <v>246</v>
      </c>
      <c r="T335" s="10">
        <v>45</v>
      </c>
    </row>
    <row r="336" spans="17:20">
      <c r="Q336" s="10">
        <v>4</v>
      </c>
      <c r="R336" s="10" t="s">
        <v>310</v>
      </c>
      <c r="S336" s="10" t="s">
        <v>247</v>
      </c>
      <c r="T336" s="10">
        <v>45</v>
      </c>
    </row>
    <row r="337" spans="17:20">
      <c r="Q337" s="10">
        <v>4</v>
      </c>
      <c r="R337" s="10" t="s">
        <v>310</v>
      </c>
      <c r="S337" s="10" t="s">
        <v>285</v>
      </c>
      <c r="T337" s="10">
        <v>45</v>
      </c>
    </row>
    <row r="338" spans="17:20">
      <c r="Q338" s="10">
        <v>5</v>
      </c>
      <c r="R338" s="10" t="s">
        <v>310</v>
      </c>
      <c r="S338" s="10" t="s">
        <v>292</v>
      </c>
      <c r="T338" s="10">
        <v>45</v>
      </c>
    </row>
    <row r="339" spans="17:20">
      <c r="Q339" s="10">
        <v>9</v>
      </c>
      <c r="R339" s="10" t="s">
        <v>312</v>
      </c>
      <c r="S339" s="10" t="s">
        <v>264</v>
      </c>
      <c r="T339" s="10">
        <v>45</v>
      </c>
    </row>
    <row r="340" spans="17:20">
      <c r="Q340" s="10">
        <v>9</v>
      </c>
      <c r="R340" s="10" t="s">
        <v>312</v>
      </c>
      <c r="S340" s="10" t="s">
        <v>305</v>
      </c>
      <c r="T340" s="10">
        <v>45</v>
      </c>
    </row>
    <row r="341" spans="17:20">
      <c r="Q341" s="10">
        <v>10</v>
      </c>
      <c r="R341" s="10" t="s">
        <v>312</v>
      </c>
      <c r="S341" s="10" t="s">
        <v>254</v>
      </c>
      <c r="T341" s="10">
        <v>45</v>
      </c>
    </row>
    <row r="342" spans="17:20">
      <c r="Q342" s="10">
        <v>12</v>
      </c>
      <c r="R342" s="10" t="s">
        <v>309</v>
      </c>
      <c r="S342" s="10" t="s">
        <v>252</v>
      </c>
      <c r="T342" s="10">
        <v>45</v>
      </c>
    </row>
    <row r="343" spans="17:20">
      <c r="Q343" s="10">
        <v>12</v>
      </c>
      <c r="R343" s="10" t="s">
        <v>309</v>
      </c>
      <c r="S343" s="10" t="s">
        <v>246</v>
      </c>
      <c r="T343" s="10">
        <v>45</v>
      </c>
    </row>
    <row r="344" spans="17:20">
      <c r="Q344" s="10">
        <v>1</v>
      </c>
      <c r="R344" s="10" t="s">
        <v>309</v>
      </c>
      <c r="S344" s="10" t="s">
        <v>291</v>
      </c>
      <c r="T344" s="10">
        <v>46</v>
      </c>
    </row>
    <row r="345" spans="17:20">
      <c r="Q345" s="10">
        <v>2</v>
      </c>
      <c r="R345" s="10" t="s">
        <v>309</v>
      </c>
      <c r="S345" s="10" t="s">
        <v>289</v>
      </c>
      <c r="T345" s="10">
        <v>46</v>
      </c>
    </row>
    <row r="346" spans="17:20">
      <c r="Q346" s="10">
        <v>8</v>
      </c>
      <c r="R346" s="10" t="s">
        <v>311</v>
      </c>
      <c r="S346" s="10" t="s">
        <v>283</v>
      </c>
      <c r="T346" s="10">
        <v>46</v>
      </c>
    </row>
    <row r="347" spans="17:20">
      <c r="Q347" s="10">
        <v>10</v>
      </c>
      <c r="R347" s="10" t="s">
        <v>312</v>
      </c>
      <c r="S347" s="10" t="s">
        <v>238</v>
      </c>
      <c r="T347" s="10">
        <v>46</v>
      </c>
    </row>
    <row r="348" spans="17:20">
      <c r="Q348" s="10">
        <v>12</v>
      </c>
      <c r="R348" s="10" t="s">
        <v>309</v>
      </c>
      <c r="S348" s="10" t="s">
        <v>264</v>
      </c>
      <c r="T348" s="10">
        <v>46</v>
      </c>
    </row>
    <row r="349" spans="17:20">
      <c r="Q349" s="10">
        <v>4</v>
      </c>
      <c r="R349" s="10" t="s">
        <v>310</v>
      </c>
      <c r="S349" s="10" t="s">
        <v>299</v>
      </c>
      <c r="T349" s="10">
        <v>47</v>
      </c>
    </row>
    <row r="350" spans="17:20">
      <c r="Q350" s="10">
        <v>6</v>
      </c>
      <c r="R350" s="10" t="s">
        <v>311</v>
      </c>
      <c r="S350" s="10" t="s">
        <v>240</v>
      </c>
      <c r="T350" s="10">
        <v>47</v>
      </c>
    </row>
    <row r="351" spans="17:20">
      <c r="Q351" s="10">
        <v>8</v>
      </c>
      <c r="R351" s="10" t="s">
        <v>311</v>
      </c>
      <c r="S351" s="10" t="s">
        <v>293</v>
      </c>
      <c r="T351" s="10">
        <v>47</v>
      </c>
    </row>
    <row r="352" spans="17:20">
      <c r="Q352" s="10">
        <v>11</v>
      </c>
      <c r="R352" s="10" t="s">
        <v>312</v>
      </c>
      <c r="S352" s="10" t="s">
        <v>249</v>
      </c>
      <c r="T352" s="10">
        <v>47</v>
      </c>
    </row>
    <row r="353" spans="17:20">
      <c r="Q353" s="10">
        <v>1</v>
      </c>
      <c r="R353" s="10" t="s">
        <v>309</v>
      </c>
      <c r="S353" s="10" t="s">
        <v>235</v>
      </c>
      <c r="T353" s="10">
        <v>48</v>
      </c>
    </row>
    <row r="354" spans="17:20">
      <c r="Q354" s="10">
        <v>3</v>
      </c>
      <c r="R354" s="10" t="s">
        <v>310</v>
      </c>
      <c r="S354" s="10" t="s">
        <v>235</v>
      </c>
      <c r="T354" s="10">
        <v>48</v>
      </c>
    </row>
    <row r="355" spans="17:20">
      <c r="Q355" s="10">
        <v>4</v>
      </c>
      <c r="R355" s="10" t="s">
        <v>310</v>
      </c>
      <c r="S355" s="10" t="s">
        <v>246</v>
      </c>
      <c r="T355" s="10">
        <v>48</v>
      </c>
    </row>
    <row r="356" spans="17:20">
      <c r="Q356" s="10">
        <v>5</v>
      </c>
      <c r="R356" s="10" t="s">
        <v>310</v>
      </c>
      <c r="S356" s="10" t="s">
        <v>285</v>
      </c>
      <c r="T356" s="10">
        <v>48</v>
      </c>
    </row>
    <row r="357" spans="17:20">
      <c r="Q357" s="10">
        <v>6</v>
      </c>
      <c r="R357" s="10" t="s">
        <v>311</v>
      </c>
      <c r="S357" s="10" t="s">
        <v>229</v>
      </c>
      <c r="T357" s="10">
        <v>48</v>
      </c>
    </row>
    <row r="358" spans="17:20">
      <c r="Q358" s="10">
        <v>10</v>
      </c>
      <c r="R358" s="10" t="s">
        <v>312</v>
      </c>
      <c r="S358" s="10" t="s">
        <v>296</v>
      </c>
      <c r="T358" s="10">
        <v>48</v>
      </c>
    </row>
    <row r="359" spans="17:20">
      <c r="Q359" s="10">
        <v>10</v>
      </c>
      <c r="R359" s="10" t="s">
        <v>312</v>
      </c>
      <c r="S359" s="10" t="s">
        <v>259</v>
      </c>
      <c r="T359" s="10">
        <v>48</v>
      </c>
    </row>
    <row r="360" spans="17:20">
      <c r="Q360" s="10">
        <v>12</v>
      </c>
      <c r="R360" s="10" t="s">
        <v>309</v>
      </c>
      <c r="S360" s="10" t="s">
        <v>254</v>
      </c>
      <c r="T360" s="10">
        <v>48</v>
      </c>
    </row>
    <row r="361" spans="17:20">
      <c r="Q361" s="10">
        <v>6</v>
      </c>
      <c r="R361" s="10" t="s">
        <v>311</v>
      </c>
      <c r="S361" s="10" t="s">
        <v>282</v>
      </c>
      <c r="T361" s="10">
        <v>49</v>
      </c>
    </row>
    <row r="362" spans="17:20">
      <c r="Q362" s="10">
        <v>8</v>
      </c>
      <c r="R362" s="10" t="s">
        <v>311</v>
      </c>
      <c r="S362" s="10" t="s">
        <v>284</v>
      </c>
      <c r="T362" s="10">
        <v>49</v>
      </c>
    </row>
    <row r="363" spans="17:20">
      <c r="Q363" s="10">
        <v>10</v>
      </c>
      <c r="R363" s="10" t="s">
        <v>312</v>
      </c>
      <c r="S363" s="10" t="s">
        <v>272</v>
      </c>
      <c r="T363" s="10">
        <v>49</v>
      </c>
    </row>
    <row r="364" spans="17:20">
      <c r="Q364" s="10">
        <v>1</v>
      </c>
      <c r="R364" s="10" t="s">
        <v>309</v>
      </c>
      <c r="S364" s="10" t="s">
        <v>256</v>
      </c>
      <c r="T364" s="10">
        <v>50</v>
      </c>
    </row>
    <row r="365" spans="17:20">
      <c r="Q365" s="10">
        <v>1</v>
      </c>
      <c r="R365" s="10" t="s">
        <v>309</v>
      </c>
      <c r="S365" s="10" t="s">
        <v>249</v>
      </c>
      <c r="T365" s="10">
        <v>50</v>
      </c>
    </row>
    <row r="366" spans="17:20">
      <c r="Q366" s="10">
        <v>1</v>
      </c>
      <c r="R366" s="10" t="s">
        <v>309</v>
      </c>
      <c r="S366" s="10" t="s">
        <v>294</v>
      </c>
      <c r="T366" s="10">
        <v>50</v>
      </c>
    </row>
    <row r="367" spans="17:20">
      <c r="Q367" s="10">
        <v>3</v>
      </c>
      <c r="R367" s="10" t="s">
        <v>310</v>
      </c>
      <c r="S367" s="10" t="s">
        <v>300</v>
      </c>
      <c r="T367" s="10">
        <v>50</v>
      </c>
    </row>
    <row r="368" spans="17:20">
      <c r="Q368" s="10">
        <v>3</v>
      </c>
      <c r="R368" s="10" t="s">
        <v>310</v>
      </c>
      <c r="S368" s="10" t="s">
        <v>255</v>
      </c>
      <c r="T368" s="10">
        <v>50</v>
      </c>
    </row>
    <row r="369" spans="17:20">
      <c r="Q369" s="10">
        <v>3</v>
      </c>
      <c r="R369" s="10" t="s">
        <v>310</v>
      </c>
      <c r="S369" s="10" t="s">
        <v>234</v>
      </c>
      <c r="T369" s="10">
        <v>50</v>
      </c>
    </row>
    <row r="370" spans="17:20">
      <c r="Q370" s="10">
        <v>3</v>
      </c>
      <c r="R370" s="10" t="s">
        <v>310</v>
      </c>
      <c r="S370" s="10" t="s">
        <v>297</v>
      </c>
      <c r="T370" s="10">
        <v>50</v>
      </c>
    </row>
    <row r="371" spans="17:20">
      <c r="Q371" s="10">
        <v>4</v>
      </c>
      <c r="R371" s="10" t="s">
        <v>310</v>
      </c>
      <c r="S371" s="10" t="s">
        <v>292</v>
      </c>
      <c r="T371" s="10">
        <v>50</v>
      </c>
    </row>
    <row r="372" spans="17:20">
      <c r="Q372" s="10">
        <v>4</v>
      </c>
      <c r="R372" s="10" t="s">
        <v>310</v>
      </c>
      <c r="S372" s="10" t="s">
        <v>267</v>
      </c>
      <c r="T372" s="10">
        <v>50</v>
      </c>
    </row>
    <row r="373" spans="17:20">
      <c r="Q373" s="10">
        <v>4</v>
      </c>
      <c r="R373" s="10" t="s">
        <v>310</v>
      </c>
      <c r="S373" s="10" t="s">
        <v>281</v>
      </c>
      <c r="T373" s="10">
        <v>50</v>
      </c>
    </row>
    <row r="374" spans="17:20">
      <c r="Q374" s="10">
        <v>4</v>
      </c>
      <c r="R374" s="10" t="s">
        <v>310</v>
      </c>
      <c r="S374" s="10" t="s">
        <v>263</v>
      </c>
      <c r="T374" s="10">
        <v>50</v>
      </c>
    </row>
    <row r="375" spans="17:20">
      <c r="Q375" s="10">
        <v>4</v>
      </c>
      <c r="R375" s="10" t="s">
        <v>310</v>
      </c>
      <c r="S375" s="10" t="s">
        <v>240</v>
      </c>
      <c r="T375" s="10">
        <v>50</v>
      </c>
    </row>
    <row r="376" spans="17:20">
      <c r="Q376" s="10">
        <v>5</v>
      </c>
      <c r="R376" s="10" t="s">
        <v>310</v>
      </c>
      <c r="S376" s="10" t="s">
        <v>282</v>
      </c>
      <c r="T376" s="10">
        <v>50</v>
      </c>
    </row>
    <row r="377" spans="17:20">
      <c r="Q377" s="10">
        <v>5</v>
      </c>
      <c r="R377" s="10" t="s">
        <v>310</v>
      </c>
      <c r="S377" s="10" t="s">
        <v>295</v>
      </c>
      <c r="T377" s="10">
        <v>50</v>
      </c>
    </row>
    <row r="378" spans="17:20">
      <c r="Q378" s="10">
        <v>7</v>
      </c>
      <c r="R378" s="10" t="s">
        <v>311</v>
      </c>
      <c r="S378" s="10" t="s">
        <v>239</v>
      </c>
      <c r="T378" s="10">
        <v>50</v>
      </c>
    </row>
    <row r="379" spans="17:20">
      <c r="Q379" s="10">
        <v>10</v>
      </c>
      <c r="R379" s="10" t="s">
        <v>312</v>
      </c>
      <c r="S379" s="10" t="s">
        <v>243</v>
      </c>
      <c r="T379" s="10">
        <v>50</v>
      </c>
    </row>
    <row r="380" spans="17:20">
      <c r="Q380" s="10">
        <v>10</v>
      </c>
      <c r="R380" s="10" t="s">
        <v>312</v>
      </c>
      <c r="S380" s="10" t="s">
        <v>301</v>
      </c>
      <c r="T380" s="10">
        <v>50</v>
      </c>
    </row>
    <row r="381" spans="17:20">
      <c r="Q381" s="10">
        <v>10</v>
      </c>
      <c r="R381" s="10" t="s">
        <v>312</v>
      </c>
      <c r="S381" s="10" t="s">
        <v>237</v>
      </c>
      <c r="T381" s="10">
        <v>50</v>
      </c>
    </row>
    <row r="382" spans="17:20">
      <c r="Q382" s="10">
        <v>11</v>
      </c>
      <c r="R382" s="10" t="s">
        <v>312</v>
      </c>
      <c r="S382" s="10" t="s">
        <v>301</v>
      </c>
      <c r="T382" s="10">
        <v>50</v>
      </c>
    </row>
    <row r="383" spans="17:20">
      <c r="Q383" s="10">
        <v>11</v>
      </c>
      <c r="R383" s="10" t="s">
        <v>312</v>
      </c>
      <c r="S383" s="10" t="s">
        <v>236</v>
      </c>
      <c r="T383" s="10">
        <v>50</v>
      </c>
    </row>
    <row r="384" spans="17:20">
      <c r="Q384" s="10">
        <v>12</v>
      </c>
      <c r="R384" s="10" t="s">
        <v>309</v>
      </c>
      <c r="S384" s="10" t="s">
        <v>279</v>
      </c>
      <c r="T384" s="10">
        <v>50</v>
      </c>
    </row>
    <row r="385" spans="17:20">
      <c r="Q385" s="10">
        <v>2</v>
      </c>
      <c r="R385" s="10" t="s">
        <v>309</v>
      </c>
      <c r="S385" s="10" t="s">
        <v>253</v>
      </c>
      <c r="T385" s="10">
        <v>51</v>
      </c>
    </row>
    <row r="386" spans="17:20">
      <c r="Q386" s="10">
        <v>3</v>
      </c>
      <c r="R386" s="10" t="s">
        <v>310</v>
      </c>
      <c r="S386" s="10" t="s">
        <v>275</v>
      </c>
      <c r="T386" s="10">
        <v>51</v>
      </c>
    </row>
    <row r="387" spans="17:20">
      <c r="Q387" s="10">
        <v>5</v>
      </c>
      <c r="R387" s="10" t="s">
        <v>310</v>
      </c>
      <c r="S387" s="10" t="s">
        <v>272</v>
      </c>
      <c r="T387" s="10">
        <v>51</v>
      </c>
    </row>
    <row r="388" spans="17:20">
      <c r="Q388" s="10">
        <v>8</v>
      </c>
      <c r="R388" s="10" t="s">
        <v>311</v>
      </c>
      <c r="S388" s="10" t="s">
        <v>269</v>
      </c>
      <c r="T388" s="10">
        <v>51</v>
      </c>
    </row>
    <row r="389" spans="17:20">
      <c r="Q389" s="10">
        <v>6</v>
      </c>
      <c r="R389" s="10" t="s">
        <v>311</v>
      </c>
      <c r="S389" s="10" t="s">
        <v>304</v>
      </c>
      <c r="T389" s="10">
        <v>52</v>
      </c>
    </row>
    <row r="390" spans="17:20">
      <c r="Q390" s="10">
        <v>7</v>
      </c>
      <c r="R390" s="10" t="s">
        <v>311</v>
      </c>
      <c r="S390" s="10" t="s">
        <v>287</v>
      </c>
      <c r="T390" s="10">
        <v>52</v>
      </c>
    </row>
    <row r="391" spans="17:20">
      <c r="Q391" s="10">
        <v>7</v>
      </c>
      <c r="R391" s="10" t="s">
        <v>311</v>
      </c>
      <c r="S391" s="10" t="s">
        <v>268</v>
      </c>
      <c r="T391" s="10">
        <v>52</v>
      </c>
    </row>
    <row r="392" spans="17:20">
      <c r="Q392" s="10">
        <v>9</v>
      </c>
      <c r="R392" s="10" t="s">
        <v>312</v>
      </c>
      <c r="S392" s="10" t="s">
        <v>303</v>
      </c>
      <c r="T392" s="10">
        <v>52</v>
      </c>
    </row>
    <row r="393" spans="17:20">
      <c r="Q393" s="10">
        <v>11</v>
      </c>
      <c r="R393" s="10" t="s">
        <v>312</v>
      </c>
      <c r="S393" s="10" t="s">
        <v>257</v>
      </c>
      <c r="T393" s="10">
        <v>52</v>
      </c>
    </row>
    <row r="394" spans="17:20">
      <c r="Q394" s="10">
        <v>5</v>
      </c>
      <c r="R394" s="10" t="s">
        <v>310</v>
      </c>
      <c r="S394" s="10" t="s">
        <v>244</v>
      </c>
      <c r="T394" s="10">
        <v>53</v>
      </c>
    </row>
    <row r="395" spans="17:20">
      <c r="Q395" s="10">
        <v>6</v>
      </c>
      <c r="R395" s="10" t="s">
        <v>311</v>
      </c>
      <c r="S395" s="10" t="s">
        <v>261</v>
      </c>
      <c r="T395" s="10">
        <v>53</v>
      </c>
    </row>
    <row r="396" spans="17:20">
      <c r="Q396" s="10">
        <v>8</v>
      </c>
      <c r="R396" s="10" t="s">
        <v>311</v>
      </c>
      <c r="S396" s="10" t="s">
        <v>267</v>
      </c>
      <c r="T396" s="10">
        <v>53</v>
      </c>
    </row>
    <row r="397" spans="17:20">
      <c r="Q397" s="10">
        <v>10</v>
      </c>
      <c r="R397" s="10" t="s">
        <v>312</v>
      </c>
      <c r="S397" s="10" t="s">
        <v>287</v>
      </c>
      <c r="T397" s="10">
        <v>53</v>
      </c>
    </row>
    <row r="398" spans="17:20">
      <c r="Q398" s="10">
        <v>2</v>
      </c>
      <c r="R398" s="10" t="s">
        <v>309</v>
      </c>
      <c r="S398" s="10" t="s">
        <v>281</v>
      </c>
      <c r="T398" s="10">
        <v>54</v>
      </c>
    </row>
    <row r="399" spans="17:20">
      <c r="Q399" s="10">
        <v>5</v>
      </c>
      <c r="R399" s="10" t="s">
        <v>310</v>
      </c>
      <c r="S399" s="10" t="s">
        <v>248</v>
      </c>
      <c r="T399" s="10">
        <v>54</v>
      </c>
    </row>
    <row r="400" spans="17:20">
      <c r="Q400" s="10">
        <v>6</v>
      </c>
      <c r="R400" s="10" t="s">
        <v>311</v>
      </c>
      <c r="S400" s="10" t="s">
        <v>279</v>
      </c>
      <c r="T400" s="10">
        <v>54</v>
      </c>
    </row>
    <row r="401" spans="17:20">
      <c r="Q401" s="10">
        <v>7</v>
      </c>
      <c r="R401" s="10" t="s">
        <v>311</v>
      </c>
      <c r="S401" s="10" t="s">
        <v>300</v>
      </c>
      <c r="T401" s="10">
        <v>54</v>
      </c>
    </row>
    <row r="402" spans="17:20">
      <c r="Q402" s="10">
        <v>7</v>
      </c>
      <c r="R402" s="10" t="s">
        <v>311</v>
      </c>
      <c r="S402" s="10" t="s">
        <v>292</v>
      </c>
      <c r="T402" s="10">
        <v>54</v>
      </c>
    </row>
    <row r="403" spans="17:20">
      <c r="Q403" s="10">
        <v>8</v>
      </c>
      <c r="R403" s="10" t="s">
        <v>311</v>
      </c>
      <c r="S403" s="10" t="s">
        <v>250</v>
      </c>
      <c r="T403" s="10">
        <v>54</v>
      </c>
    </row>
    <row r="404" spans="17:20">
      <c r="Q404" s="10">
        <v>8</v>
      </c>
      <c r="R404" s="10" t="s">
        <v>311</v>
      </c>
      <c r="S404" s="10" t="s">
        <v>282</v>
      </c>
      <c r="T404" s="10">
        <v>54</v>
      </c>
    </row>
    <row r="405" spans="17:20">
      <c r="Q405" s="10">
        <v>1</v>
      </c>
      <c r="R405" s="10" t="s">
        <v>309</v>
      </c>
      <c r="S405" s="10" t="s">
        <v>266</v>
      </c>
      <c r="T405" s="10">
        <v>55</v>
      </c>
    </row>
    <row r="406" spans="17:20">
      <c r="Q406" s="10">
        <v>2</v>
      </c>
      <c r="R406" s="10" t="s">
        <v>309</v>
      </c>
      <c r="S406" s="10" t="s">
        <v>264</v>
      </c>
      <c r="T406" s="10">
        <v>55</v>
      </c>
    </row>
    <row r="407" spans="17:20">
      <c r="Q407" s="10">
        <v>2</v>
      </c>
      <c r="R407" s="10" t="s">
        <v>309</v>
      </c>
      <c r="S407" s="10" t="s">
        <v>300</v>
      </c>
      <c r="T407" s="10">
        <v>55</v>
      </c>
    </row>
    <row r="408" spans="17:20">
      <c r="Q408" s="10">
        <v>4</v>
      </c>
      <c r="R408" s="10" t="s">
        <v>310</v>
      </c>
      <c r="S408" s="10" t="s">
        <v>262</v>
      </c>
      <c r="T408" s="10">
        <v>55</v>
      </c>
    </row>
    <row r="409" spans="17:20">
      <c r="Q409" s="10">
        <v>4</v>
      </c>
      <c r="R409" s="10" t="s">
        <v>310</v>
      </c>
      <c r="S409" s="10" t="s">
        <v>255</v>
      </c>
      <c r="T409" s="10">
        <v>55</v>
      </c>
    </row>
    <row r="410" spans="17:20">
      <c r="Q410" s="10">
        <v>6</v>
      </c>
      <c r="R410" s="10" t="s">
        <v>311</v>
      </c>
      <c r="S410" s="10" t="s">
        <v>300</v>
      </c>
      <c r="T410" s="10">
        <v>55</v>
      </c>
    </row>
    <row r="411" spans="17:20">
      <c r="Q411" s="10">
        <v>6</v>
      </c>
      <c r="R411" s="10" t="s">
        <v>311</v>
      </c>
      <c r="S411" s="10" t="s">
        <v>296</v>
      </c>
      <c r="T411" s="10">
        <v>55</v>
      </c>
    </row>
    <row r="412" spans="17:20">
      <c r="Q412" s="10">
        <v>6</v>
      </c>
      <c r="R412" s="10" t="s">
        <v>311</v>
      </c>
      <c r="S412" s="10" t="s">
        <v>252</v>
      </c>
      <c r="T412" s="10">
        <v>55</v>
      </c>
    </row>
    <row r="413" spans="17:20">
      <c r="Q413" s="10">
        <v>9</v>
      </c>
      <c r="R413" s="10" t="s">
        <v>312</v>
      </c>
      <c r="S413" s="10" t="s">
        <v>259</v>
      </c>
      <c r="T413" s="10">
        <v>55</v>
      </c>
    </row>
    <row r="414" spans="17:20">
      <c r="Q414" s="10">
        <v>11</v>
      </c>
      <c r="R414" s="10" t="s">
        <v>312</v>
      </c>
      <c r="S414" s="10" t="s">
        <v>297</v>
      </c>
      <c r="T414" s="10">
        <v>55</v>
      </c>
    </row>
    <row r="415" spans="17:20">
      <c r="Q415" s="10">
        <v>11</v>
      </c>
      <c r="R415" s="10" t="s">
        <v>312</v>
      </c>
      <c r="S415" s="10" t="s">
        <v>252</v>
      </c>
      <c r="T415" s="10">
        <v>55</v>
      </c>
    </row>
    <row r="416" spans="17:20">
      <c r="Q416" s="10">
        <v>2</v>
      </c>
      <c r="R416" s="10" t="s">
        <v>309</v>
      </c>
      <c r="S416" s="10" t="s">
        <v>272</v>
      </c>
      <c r="T416" s="10">
        <v>56</v>
      </c>
    </row>
    <row r="417" spans="17:20">
      <c r="Q417" s="10">
        <v>3</v>
      </c>
      <c r="R417" s="10" t="s">
        <v>310</v>
      </c>
      <c r="S417" s="10" t="s">
        <v>274</v>
      </c>
      <c r="T417" s="10">
        <v>56</v>
      </c>
    </row>
    <row r="418" spans="17:20">
      <c r="Q418" s="10">
        <v>6</v>
      </c>
      <c r="R418" s="10" t="s">
        <v>311</v>
      </c>
      <c r="S418" s="10" t="s">
        <v>263</v>
      </c>
      <c r="T418" s="10">
        <v>56</v>
      </c>
    </row>
    <row r="419" spans="17:20">
      <c r="Q419" s="10">
        <v>7</v>
      </c>
      <c r="R419" s="10" t="s">
        <v>311</v>
      </c>
      <c r="S419" s="10" t="s">
        <v>242</v>
      </c>
      <c r="T419" s="10">
        <v>56</v>
      </c>
    </row>
    <row r="420" spans="17:20">
      <c r="Q420" s="10">
        <v>8</v>
      </c>
      <c r="R420" s="10" t="s">
        <v>311</v>
      </c>
      <c r="S420" s="10" t="s">
        <v>298</v>
      </c>
      <c r="T420" s="10">
        <v>56</v>
      </c>
    </row>
    <row r="421" spans="17:20">
      <c r="Q421" s="10">
        <v>11</v>
      </c>
      <c r="R421" s="10" t="s">
        <v>312</v>
      </c>
      <c r="S421" s="10" t="s">
        <v>285</v>
      </c>
      <c r="T421" s="10">
        <v>56</v>
      </c>
    </row>
    <row r="422" spans="17:20">
      <c r="Q422" s="10">
        <v>12</v>
      </c>
      <c r="R422" s="10" t="s">
        <v>309</v>
      </c>
      <c r="S422" s="10" t="s">
        <v>245</v>
      </c>
      <c r="T422" s="10">
        <v>56</v>
      </c>
    </row>
    <row r="423" spans="17:20">
      <c r="Q423" s="10">
        <v>2</v>
      </c>
      <c r="R423" s="10" t="s">
        <v>309</v>
      </c>
      <c r="S423" s="10" t="s">
        <v>274</v>
      </c>
      <c r="T423" s="10">
        <v>57</v>
      </c>
    </row>
    <row r="424" spans="17:20">
      <c r="Q424" s="10">
        <v>3</v>
      </c>
      <c r="R424" s="10" t="s">
        <v>310</v>
      </c>
      <c r="S424" s="10" t="s">
        <v>280</v>
      </c>
      <c r="T424" s="10">
        <v>57</v>
      </c>
    </row>
    <row r="425" spans="17:20">
      <c r="Q425" s="10">
        <v>5</v>
      </c>
      <c r="R425" s="10" t="s">
        <v>310</v>
      </c>
      <c r="S425" s="10" t="s">
        <v>274</v>
      </c>
      <c r="T425" s="10">
        <v>57</v>
      </c>
    </row>
    <row r="426" spans="17:20">
      <c r="Q426" s="10">
        <v>8</v>
      </c>
      <c r="R426" s="10" t="s">
        <v>311</v>
      </c>
      <c r="S426" s="10" t="s">
        <v>302</v>
      </c>
      <c r="T426" s="10">
        <v>57</v>
      </c>
    </row>
    <row r="427" spans="17:20">
      <c r="Q427" s="10">
        <v>9</v>
      </c>
      <c r="R427" s="10" t="s">
        <v>312</v>
      </c>
      <c r="S427" s="10" t="s">
        <v>238</v>
      </c>
      <c r="T427" s="10">
        <v>57</v>
      </c>
    </row>
    <row r="428" spans="17:20">
      <c r="Q428" s="10">
        <v>1</v>
      </c>
      <c r="R428" s="10" t="s">
        <v>309</v>
      </c>
      <c r="S428" s="10" t="s">
        <v>258</v>
      </c>
      <c r="T428" s="10">
        <v>58</v>
      </c>
    </row>
    <row r="429" spans="17:20">
      <c r="Q429" s="10">
        <v>4</v>
      </c>
      <c r="R429" s="10" t="s">
        <v>310</v>
      </c>
      <c r="S429" s="10" t="s">
        <v>278</v>
      </c>
      <c r="T429" s="10">
        <v>58</v>
      </c>
    </row>
    <row r="430" spans="17:20">
      <c r="Q430" s="10">
        <v>11</v>
      </c>
      <c r="R430" s="10" t="s">
        <v>312</v>
      </c>
      <c r="S430" s="10" t="s">
        <v>232</v>
      </c>
      <c r="T430" s="10">
        <v>58</v>
      </c>
    </row>
    <row r="431" spans="17:20">
      <c r="Q431" s="10">
        <v>2</v>
      </c>
      <c r="R431" s="10" t="s">
        <v>309</v>
      </c>
      <c r="S431" s="10" t="s">
        <v>267</v>
      </c>
      <c r="T431" s="10">
        <v>59</v>
      </c>
    </row>
    <row r="432" spans="17:20">
      <c r="Q432" s="10">
        <v>1</v>
      </c>
      <c r="R432" s="10" t="s">
        <v>309</v>
      </c>
      <c r="S432" s="10" t="s">
        <v>261</v>
      </c>
      <c r="T432" s="10">
        <v>60</v>
      </c>
    </row>
    <row r="433" spans="17:20">
      <c r="Q433" s="10">
        <v>2</v>
      </c>
      <c r="R433" s="10" t="s">
        <v>309</v>
      </c>
      <c r="S433" s="10" t="s">
        <v>277</v>
      </c>
      <c r="T433" s="10">
        <v>60</v>
      </c>
    </row>
    <row r="434" spans="17:20">
      <c r="Q434" s="10">
        <v>3</v>
      </c>
      <c r="R434" s="10" t="s">
        <v>310</v>
      </c>
      <c r="S434" s="10" t="s">
        <v>294</v>
      </c>
      <c r="T434" s="10">
        <v>60</v>
      </c>
    </row>
    <row r="435" spans="17:20">
      <c r="Q435" s="10">
        <v>3</v>
      </c>
      <c r="R435" s="10" t="s">
        <v>310</v>
      </c>
      <c r="S435" s="10" t="s">
        <v>256</v>
      </c>
      <c r="T435" s="10">
        <v>60</v>
      </c>
    </row>
    <row r="436" spans="17:20">
      <c r="Q436" s="10">
        <v>4</v>
      </c>
      <c r="R436" s="10" t="s">
        <v>310</v>
      </c>
      <c r="S436" s="10" t="s">
        <v>270</v>
      </c>
      <c r="T436" s="10">
        <v>60</v>
      </c>
    </row>
    <row r="437" spans="17:20">
      <c r="Q437" s="10">
        <v>4</v>
      </c>
      <c r="R437" s="10" t="s">
        <v>310</v>
      </c>
      <c r="S437" s="10" t="s">
        <v>273</v>
      </c>
      <c r="T437" s="10">
        <v>60</v>
      </c>
    </row>
    <row r="438" spans="17:20">
      <c r="Q438" s="10">
        <v>4</v>
      </c>
      <c r="R438" s="10" t="s">
        <v>310</v>
      </c>
      <c r="S438" s="10" t="s">
        <v>294</v>
      </c>
      <c r="T438" s="10">
        <v>60</v>
      </c>
    </row>
    <row r="439" spans="17:20">
      <c r="Q439" s="10">
        <v>6</v>
      </c>
      <c r="R439" s="10" t="s">
        <v>311</v>
      </c>
      <c r="S439" s="10" t="s">
        <v>290</v>
      </c>
      <c r="T439" s="10">
        <v>60</v>
      </c>
    </row>
    <row r="440" spans="17:20">
      <c r="Q440" s="10">
        <v>8</v>
      </c>
      <c r="R440" s="10" t="s">
        <v>311</v>
      </c>
      <c r="S440" s="10" t="s">
        <v>258</v>
      </c>
      <c r="T440" s="10">
        <v>60</v>
      </c>
    </row>
    <row r="441" spans="17:20">
      <c r="Q441" s="10">
        <v>9</v>
      </c>
      <c r="R441" s="10" t="s">
        <v>312</v>
      </c>
      <c r="S441" s="10" t="s">
        <v>271</v>
      </c>
      <c r="T441" s="10">
        <v>60</v>
      </c>
    </row>
    <row r="442" spans="17:20">
      <c r="Q442" s="10">
        <v>9</v>
      </c>
      <c r="R442" s="10" t="s">
        <v>312</v>
      </c>
      <c r="S442" s="10" t="s">
        <v>301</v>
      </c>
      <c r="T442" s="10">
        <v>60</v>
      </c>
    </row>
    <row r="443" spans="17:20">
      <c r="Q443" s="10">
        <v>12</v>
      </c>
      <c r="R443" s="10" t="s">
        <v>309</v>
      </c>
      <c r="S443" s="10" t="s">
        <v>232</v>
      </c>
      <c r="T443" s="10">
        <v>60</v>
      </c>
    </row>
    <row r="444" spans="17:20">
      <c r="Q444" s="10">
        <v>12</v>
      </c>
      <c r="R444" s="10" t="s">
        <v>309</v>
      </c>
      <c r="S444" s="10" t="s">
        <v>253</v>
      </c>
      <c r="T444" s="10">
        <v>60</v>
      </c>
    </row>
    <row r="445" spans="17:20">
      <c r="Q445" s="10">
        <v>12</v>
      </c>
      <c r="R445" s="10" t="s">
        <v>309</v>
      </c>
      <c r="S445" s="10" t="s">
        <v>258</v>
      </c>
      <c r="T445" s="10">
        <v>60</v>
      </c>
    </row>
    <row r="446" spans="17:20">
      <c r="Q446" s="10">
        <v>4</v>
      </c>
      <c r="R446" s="10" t="s">
        <v>310</v>
      </c>
      <c r="S446" s="10" t="s">
        <v>283</v>
      </c>
      <c r="T446" s="10">
        <v>61</v>
      </c>
    </row>
    <row r="447" spans="17:20">
      <c r="Q447" s="10">
        <v>8</v>
      </c>
      <c r="R447" s="10" t="s">
        <v>311</v>
      </c>
      <c r="S447" s="10" t="s">
        <v>248</v>
      </c>
      <c r="T447" s="10">
        <v>61</v>
      </c>
    </row>
    <row r="448" spans="17:20">
      <c r="Q448" s="10">
        <v>11</v>
      </c>
      <c r="R448" s="10" t="s">
        <v>312</v>
      </c>
      <c r="S448" s="10" t="s">
        <v>244</v>
      </c>
      <c r="T448" s="10">
        <v>61</v>
      </c>
    </row>
    <row r="449" spans="17:20">
      <c r="Q449" s="10">
        <v>11</v>
      </c>
      <c r="R449" s="10" t="s">
        <v>312</v>
      </c>
      <c r="S449" s="10" t="s">
        <v>258</v>
      </c>
      <c r="T449" s="10">
        <v>61</v>
      </c>
    </row>
    <row r="450" spans="17:20">
      <c r="Q450" s="10">
        <v>11</v>
      </c>
      <c r="R450" s="10" t="s">
        <v>312</v>
      </c>
      <c r="S450" s="10" t="s">
        <v>283</v>
      </c>
      <c r="T450" s="10">
        <v>61</v>
      </c>
    </row>
    <row r="451" spans="17:20">
      <c r="Q451" s="10">
        <v>5</v>
      </c>
      <c r="R451" s="10" t="s">
        <v>310</v>
      </c>
      <c r="S451" s="10" t="s">
        <v>300</v>
      </c>
      <c r="T451" s="10">
        <v>62</v>
      </c>
    </row>
    <row r="452" spans="17:20">
      <c r="Q452" s="10">
        <v>6</v>
      </c>
      <c r="R452" s="10" t="s">
        <v>311</v>
      </c>
      <c r="S452" s="10" t="s">
        <v>230</v>
      </c>
      <c r="T452" s="10">
        <v>62</v>
      </c>
    </row>
    <row r="453" spans="17:20">
      <c r="Q453" s="10">
        <v>10</v>
      </c>
      <c r="R453" s="10" t="s">
        <v>312</v>
      </c>
      <c r="S453" s="10" t="s">
        <v>271</v>
      </c>
      <c r="T453" s="10">
        <v>62</v>
      </c>
    </row>
    <row r="454" spans="17:20">
      <c r="Q454" s="10">
        <v>4</v>
      </c>
      <c r="R454" s="10" t="s">
        <v>310</v>
      </c>
      <c r="S454" s="10" t="s">
        <v>280</v>
      </c>
      <c r="T454" s="10">
        <v>63</v>
      </c>
    </row>
    <row r="455" spans="17:20">
      <c r="Q455" s="10">
        <v>9</v>
      </c>
      <c r="R455" s="10" t="s">
        <v>312</v>
      </c>
      <c r="S455" s="10" t="s">
        <v>252</v>
      </c>
      <c r="T455" s="10">
        <v>63</v>
      </c>
    </row>
    <row r="456" spans="17:20">
      <c r="Q456" s="10">
        <v>4</v>
      </c>
      <c r="R456" s="10" t="s">
        <v>310</v>
      </c>
      <c r="S456" s="10" t="s">
        <v>295</v>
      </c>
      <c r="T456" s="10">
        <v>64</v>
      </c>
    </row>
    <row r="457" spans="17:20">
      <c r="Q457" s="10">
        <v>5</v>
      </c>
      <c r="R457" s="10" t="s">
        <v>310</v>
      </c>
      <c r="S457" s="10" t="s">
        <v>236</v>
      </c>
      <c r="T457" s="10">
        <v>64</v>
      </c>
    </row>
    <row r="458" spans="17:20">
      <c r="Q458" s="10">
        <v>6</v>
      </c>
      <c r="R458" s="10" t="s">
        <v>311</v>
      </c>
      <c r="S458" s="10" t="s">
        <v>231</v>
      </c>
      <c r="T458" s="10">
        <v>64</v>
      </c>
    </row>
    <row r="459" spans="17:20">
      <c r="Q459" s="10">
        <v>7</v>
      </c>
      <c r="R459" s="10" t="s">
        <v>311</v>
      </c>
      <c r="S459" s="10" t="s">
        <v>304</v>
      </c>
      <c r="T459" s="10">
        <v>64</v>
      </c>
    </row>
    <row r="460" spans="17:20">
      <c r="Q460" s="10">
        <v>9</v>
      </c>
      <c r="R460" s="10" t="s">
        <v>312</v>
      </c>
      <c r="S460" s="10" t="s">
        <v>261</v>
      </c>
      <c r="T460" s="10">
        <v>64</v>
      </c>
    </row>
    <row r="461" spans="17:20">
      <c r="Q461" s="10">
        <v>10</v>
      </c>
      <c r="R461" s="10" t="s">
        <v>312</v>
      </c>
      <c r="S461" s="10" t="s">
        <v>247</v>
      </c>
      <c r="T461" s="10">
        <v>64</v>
      </c>
    </row>
    <row r="462" spans="17:20">
      <c r="Q462" s="10">
        <v>12</v>
      </c>
      <c r="R462" s="10" t="s">
        <v>309</v>
      </c>
      <c r="S462" s="10" t="s">
        <v>285</v>
      </c>
      <c r="T462" s="10">
        <v>64</v>
      </c>
    </row>
    <row r="463" spans="17:20">
      <c r="Q463" s="10">
        <v>1</v>
      </c>
      <c r="R463" s="10" t="s">
        <v>309</v>
      </c>
      <c r="S463" s="10" t="s">
        <v>292</v>
      </c>
      <c r="T463" s="10">
        <v>65</v>
      </c>
    </row>
    <row r="464" spans="17:20">
      <c r="Q464" s="10">
        <v>2</v>
      </c>
      <c r="R464" s="10" t="s">
        <v>309</v>
      </c>
      <c r="S464" s="10" t="s">
        <v>291</v>
      </c>
      <c r="T464" s="10">
        <v>65</v>
      </c>
    </row>
    <row r="465" spans="17:20">
      <c r="Q465" s="10">
        <v>2</v>
      </c>
      <c r="R465" s="10" t="s">
        <v>309</v>
      </c>
      <c r="S465" s="10" t="s">
        <v>239</v>
      </c>
      <c r="T465" s="10">
        <v>65</v>
      </c>
    </row>
    <row r="466" spans="17:20">
      <c r="Q466" s="10">
        <v>9</v>
      </c>
      <c r="R466" s="10" t="s">
        <v>312</v>
      </c>
      <c r="S466" s="10" t="s">
        <v>256</v>
      </c>
      <c r="T466" s="10">
        <v>65</v>
      </c>
    </row>
    <row r="467" spans="17:20">
      <c r="Q467" s="10">
        <v>10</v>
      </c>
      <c r="R467" s="10" t="s">
        <v>312</v>
      </c>
      <c r="S467" s="10" t="s">
        <v>303</v>
      </c>
      <c r="T467" s="10">
        <v>65</v>
      </c>
    </row>
    <row r="468" spans="17:20">
      <c r="Q468" s="10">
        <v>11</v>
      </c>
      <c r="R468" s="10" t="s">
        <v>312</v>
      </c>
      <c r="S468" s="10" t="s">
        <v>239</v>
      </c>
      <c r="T468" s="10">
        <v>65</v>
      </c>
    </row>
    <row r="469" spans="17:20">
      <c r="Q469" s="10">
        <v>2</v>
      </c>
      <c r="R469" s="10" t="s">
        <v>309</v>
      </c>
      <c r="S469" s="10" t="s">
        <v>242</v>
      </c>
      <c r="T469" s="10">
        <v>67</v>
      </c>
    </row>
    <row r="470" spans="17:20">
      <c r="Q470" s="10">
        <v>4</v>
      </c>
      <c r="R470" s="10" t="s">
        <v>310</v>
      </c>
      <c r="S470" s="10" t="s">
        <v>271</v>
      </c>
      <c r="T470" s="10">
        <v>67</v>
      </c>
    </row>
    <row r="471" spans="17:20">
      <c r="Q471" s="10">
        <v>10</v>
      </c>
      <c r="R471" s="10" t="s">
        <v>312</v>
      </c>
      <c r="S471" s="10" t="s">
        <v>293</v>
      </c>
      <c r="T471" s="10">
        <v>67</v>
      </c>
    </row>
    <row r="472" spans="17:20">
      <c r="Q472" s="10">
        <v>1</v>
      </c>
      <c r="R472" s="10" t="s">
        <v>309</v>
      </c>
      <c r="S472" s="10" t="s">
        <v>241</v>
      </c>
      <c r="T472" s="10">
        <v>68</v>
      </c>
    </row>
    <row r="473" spans="17:20">
      <c r="Q473" s="10">
        <v>1</v>
      </c>
      <c r="R473" s="10" t="s">
        <v>309</v>
      </c>
      <c r="S473" s="10" t="s">
        <v>238</v>
      </c>
      <c r="T473" s="10">
        <v>68</v>
      </c>
    </row>
    <row r="474" spans="17:20">
      <c r="Q474" s="10">
        <v>3</v>
      </c>
      <c r="R474" s="10" t="s">
        <v>310</v>
      </c>
      <c r="S474" s="10" t="s">
        <v>281</v>
      </c>
      <c r="T474" s="10">
        <v>68</v>
      </c>
    </row>
    <row r="475" spans="17:20">
      <c r="Q475" s="10">
        <v>8</v>
      </c>
      <c r="R475" s="10" t="s">
        <v>311</v>
      </c>
      <c r="S475" s="10" t="s">
        <v>241</v>
      </c>
      <c r="T475" s="10">
        <v>68</v>
      </c>
    </row>
    <row r="476" spans="17:20">
      <c r="Q476" s="10">
        <v>9</v>
      </c>
      <c r="R476" s="10" t="s">
        <v>312</v>
      </c>
      <c r="S476" s="10" t="s">
        <v>304</v>
      </c>
      <c r="T476" s="10">
        <v>68</v>
      </c>
    </row>
    <row r="477" spans="17:20">
      <c r="Q477" s="10">
        <v>10</v>
      </c>
      <c r="R477" s="10" t="s">
        <v>312</v>
      </c>
      <c r="S477" s="10" t="s">
        <v>297</v>
      </c>
      <c r="T477" s="10">
        <v>68</v>
      </c>
    </row>
    <row r="478" spans="17:20">
      <c r="Q478" s="10">
        <v>10</v>
      </c>
      <c r="R478" s="10" t="s">
        <v>312</v>
      </c>
      <c r="S478" s="10" t="s">
        <v>261</v>
      </c>
      <c r="T478" s="10">
        <v>68</v>
      </c>
    </row>
    <row r="479" spans="17:20">
      <c r="Q479" s="10">
        <v>12</v>
      </c>
      <c r="R479" s="10" t="s">
        <v>309</v>
      </c>
      <c r="S479" s="10" t="s">
        <v>256</v>
      </c>
      <c r="T479" s="10">
        <v>68</v>
      </c>
    </row>
    <row r="480" spans="17:20">
      <c r="Q480" s="10">
        <v>1</v>
      </c>
      <c r="R480" s="10" t="s">
        <v>309</v>
      </c>
      <c r="S480" s="10" t="s">
        <v>253</v>
      </c>
      <c r="T480" s="10">
        <v>69</v>
      </c>
    </row>
    <row r="481" spans="17:20">
      <c r="Q481" s="10">
        <v>5</v>
      </c>
      <c r="R481" s="10" t="s">
        <v>310</v>
      </c>
      <c r="S481" s="10" t="s">
        <v>264</v>
      </c>
      <c r="T481" s="10">
        <v>69</v>
      </c>
    </row>
    <row r="482" spans="17:20">
      <c r="Q482" s="10">
        <v>9</v>
      </c>
      <c r="R482" s="10" t="s">
        <v>312</v>
      </c>
      <c r="S482" s="10" t="s">
        <v>247</v>
      </c>
      <c r="T482" s="10">
        <v>69</v>
      </c>
    </row>
    <row r="483" spans="17:20">
      <c r="Q483" s="10">
        <v>12</v>
      </c>
      <c r="R483" s="10" t="s">
        <v>309</v>
      </c>
      <c r="S483" s="10" t="s">
        <v>251</v>
      </c>
      <c r="T483" s="10">
        <v>69</v>
      </c>
    </row>
    <row r="484" spans="17:20">
      <c r="Q484" s="10">
        <v>1</v>
      </c>
      <c r="R484" s="10" t="s">
        <v>309</v>
      </c>
      <c r="S484" s="10" t="s">
        <v>252</v>
      </c>
      <c r="T484" s="10">
        <v>70</v>
      </c>
    </row>
    <row r="485" spans="17:20">
      <c r="Q485" s="10">
        <v>2</v>
      </c>
      <c r="R485" s="10" t="s">
        <v>309</v>
      </c>
      <c r="S485" s="10" t="s">
        <v>265</v>
      </c>
      <c r="T485" s="10">
        <v>70</v>
      </c>
    </row>
    <row r="486" spans="17:20">
      <c r="Q486" s="10">
        <v>4</v>
      </c>
      <c r="R486" s="10" t="s">
        <v>310</v>
      </c>
      <c r="S486" s="10" t="s">
        <v>230</v>
      </c>
      <c r="T486" s="10">
        <v>70</v>
      </c>
    </row>
    <row r="487" spans="17:20">
      <c r="Q487" s="10">
        <v>4</v>
      </c>
      <c r="R487" s="10" t="s">
        <v>310</v>
      </c>
      <c r="S487" s="10" t="s">
        <v>248</v>
      </c>
      <c r="T487" s="10">
        <v>70</v>
      </c>
    </row>
    <row r="488" spans="17:20">
      <c r="Q488" s="10">
        <v>5</v>
      </c>
      <c r="R488" s="10" t="s">
        <v>310</v>
      </c>
      <c r="S488" s="10" t="s">
        <v>242</v>
      </c>
      <c r="T488" s="10">
        <v>70</v>
      </c>
    </row>
    <row r="489" spans="17:20">
      <c r="Q489" s="10">
        <v>8</v>
      </c>
      <c r="R489" s="10" t="s">
        <v>311</v>
      </c>
      <c r="S489" s="10" t="s">
        <v>235</v>
      </c>
      <c r="T489" s="10">
        <v>70</v>
      </c>
    </row>
    <row r="490" spans="17:20">
      <c r="Q490" s="10">
        <v>8</v>
      </c>
      <c r="R490" s="10" t="s">
        <v>311</v>
      </c>
      <c r="S490" s="10" t="s">
        <v>303</v>
      </c>
      <c r="T490" s="10">
        <v>70</v>
      </c>
    </row>
    <row r="491" spans="17:20">
      <c r="Q491" s="10">
        <v>9</v>
      </c>
      <c r="R491" s="10" t="s">
        <v>312</v>
      </c>
      <c r="S491" s="10" t="s">
        <v>234</v>
      </c>
      <c r="T491" s="10">
        <v>70</v>
      </c>
    </row>
    <row r="492" spans="17:20">
      <c r="Q492" s="10">
        <v>10</v>
      </c>
      <c r="R492" s="10" t="s">
        <v>312</v>
      </c>
      <c r="S492" s="10" t="s">
        <v>245</v>
      </c>
      <c r="T492" s="10">
        <v>70</v>
      </c>
    </row>
    <row r="493" spans="17:20">
      <c r="Q493" s="10">
        <v>10</v>
      </c>
      <c r="R493" s="10" t="s">
        <v>312</v>
      </c>
      <c r="S493" s="10" t="s">
        <v>305</v>
      </c>
      <c r="T493" s="10">
        <v>70</v>
      </c>
    </row>
    <row r="494" spans="17:20">
      <c r="Q494" s="10">
        <v>11</v>
      </c>
      <c r="R494" s="10" t="s">
        <v>312</v>
      </c>
      <c r="S494" s="10" t="s">
        <v>229</v>
      </c>
      <c r="T494" s="10">
        <v>70</v>
      </c>
    </row>
    <row r="495" spans="17:20">
      <c r="Q495" s="10">
        <v>2</v>
      </c>
      <c r="R495" s="10" t="s">
        <v>309</v>
      </c>
      <c r="S495" s="10" t="s">
        <v>244</v>
      </c>
      <c r="T495" s="10">
        <v>71</v>
      </c>
    </row>
    <row r="496" spans="17:20">
      <c r="Q496" s="10">
        <v>2</v>
      </c>
      <c r="R496" s="10" t="s">
        <v>309</v>
      </c>
      <c r="S496" s="10" t="s">
        <v>247</v>
      </c>
      <c r="T496" s="10">
        <v>71</v>
      </c>
    </row>
    <row r="497" spans="17:20">
      <c r="Q497" s="10">
        <v>5</v>
      </c>
      <c r="R497" s="10" t="s">
        <v>310</v>
      </c>
      <c r="S497" s="10" t="s">
        <v>261</v>
      </c>
      <c r="T497" s="10">
        <v>71</v>
      </c>
    </row>
    <row r="498" spans="17:20">
      <c r="Q498" s="10">
        <v>9</v>
      </c>
      <c r="R498" s="10" t="s">
        <v>312</v>
      </c>
      <c r="S498" s="10" t="s">
        <v>272</v>
      </c>
      <c r="T498" s="10">
        <v>71</v>
      </c>
    </row>
    <row r="499" spans="17:20">
      <c r="Q499" s="10">
        <v>10</v>
      </c>
      <c r="R499" s="10" t="s">
        <v>312</v>
      </c>
      <c r="S499" s="10" t="s">
        <v>257</v>
      </c>
      <c r="T499" s="10">
        <v>71</v>
      </c>
    </row>
    <row r="500" spans="17:20">
      <c r="Q500" s="10">
        <v>10</v>
      </c>
      <c r="R500" s="10" t="s">
        <v>312</v>
      </c>
      <c r="S500" s="10" t="s">
        <v>275</v>
      </c>
      <c r="T500" s="10">
        <v>71</v>
      </c>
    </row>
    <row r="501" spans="17:20">
      <c r="Q501" s="10">
        <v>1</v>
      </c>
      <c r="R501" s="10" t="s">
        <v>309</v>
      </c>
      <c r="S501" s="10" t="s">
        <v>242</v>
      </c>
      <c r="T501" s="10">
        <v>72</v>
      </c>
    </row>
    <row r="502" spans="17:20">
      <c r="Q502" s="10">
        <v>1</v>
      </c>
      <c r="R502" s="10" t="s">
        <v>309</v>
      </c>
      <c r="S502" s="10" t="s">
        <v>290</v>
      </c>
      <c r="T502" s="10">
        <v>72</v>
      </c>
    </row>
    <row r="503" spans="17:20">
      <c r="Q503" s="10">
        <v>4</v>
      </c>
      <c r="R503" s="10" t="s">
        <v>310</v>
      </c>
      <c r="S503" s="10" t="s">
        <v>298</v>
      </c>
      <c r="T503" s="10">
        <v>72</v>
      </c>
    </row>
    <row r="504" spans="17:20">
      <c r="Q504" s="10">
        <v>6</v>
      </c>
      <c r="R504" s="10" t="s">
        <v>311</v>
      </c>
      <c r="S504" s="10" t="s">
        <v>269</v>
      </c>
      <c r="T504" s="10">
        <v>72</v>
      </c>
    </row>
    <row r="505" spans="17:20">
      <c r="Q505" s="10">
        <v>10</v>
      </c>
      <c r="R505" s="10" t="s">
        <v>312</v>
      </c>
      <c r="S505" s="10" t="s">
        <v>249</v>
      </c>
      <c r="T505" s="10">
        <v>72</v>
      </c>
    </row>
    <row r="506" spans="17:20">
      <c r="Q506" s="10">
        <v>11</v>
      </c>
      <c r="R506" s="10" t="s">
        <v>312</v>
      </c>
      <c r="S506" s="10" t="s">
        <v>274</v>
      </c>
      <c r="T506" s="10">
        <v>72</v>
      </c>
    </row>
    <row r="507" spans="17:20">
      <c r="Q507" s="10">
        <v>11</v>
      </c>
      <c r="R507" s="10" t="s">
        <v>312</v>
      </c>
      <c r="S507" s="10" t="s">
        <v>286</v>
      </c>
      <c r="T507" s="10">
        <v>72</v>
      </c>
    </row>
    <row r="508" spans="17:20">
      <c r="Q508" s="10">
        <v>11</v>
      </c>
      <c r="R508" s="10" t="s">
        <v>312</v>
      </c>
      <c r="S508" s="10" t="s">
        <v>246</v>
      </c>
      <c r="T508" s="10">
        <v>72</v>
      </c>
    </row>
    <row r="509" spans="17:20">
      <c r="Q509" s="10">
        <v>12</v>
      </c>
      <c r="R509" s="10" t="s">
        <v>309</v>
      </c>
      <c r="S509" s="10" t="s">
        <v>269</v>
      </c>
      <c r="T509" s="10">
        <v>72</v>
      </c>
    </row>
    <row r="510" spans="17:20">
      <c r="Q510" s="10">
        <v>1</v>
      </c>
      <c r="R510" s="10" t="s">
        <v>309</v>
      </c>
      <c r="S510" s="10" t="s">
        <v>274</v>
      </c>
      <c r="T510" s="10">
        <v>73</v>
      </c>
    </row>
    <row r="511" spans="17:20">
      <c r="Q511" s="10">
        <v>3</v>
      </c>
      <c r="R511" s="10" t="s">
        <v>310</v>
      </c>
      <c r="S511" s="10" t="s">
        <v>241</v>
      </c>
      <c r="T511" s="10">
        <v>73</v>
      </c>
    </row>
    <row r="512" spans="17:20">
      <c r="Q512" s="10">
        <v>6</v>
      </c>
      <c r="R512" s="10" t="s">
        <v>311</v>
      </c>
      <c r="S512" s="10" t="s">
        <v>245</v>
      </c>
      <c r="T512" s="10">
        <v>73</v>
      </c>
    </row>
    <row r="513" spans="17:20">
      <c r="Q513" s="10">
        <v>9</v>
      </c>
      <c r="R513" s="10" t="s">
        <v>312</v>
      </c>
      <c r="S513" s="10" t="s">
        <v>281</v>
      </c>
      <c r="T513" s="10">
        <v>73</v>
      </c>
    </row>
    <row r="514" spans="17:20">
      <c r="Q514" s="10">
        <v>11</v>
      </c>
      <c r="R514" s="10" t="s">
        <v>312</v>
      </c>
      <c r="S514" s="10" t="s">
        <v>238</v>
      </c>
      <c r="T514" s="10">
        <v>73</v>
      </c>
    </row>
    <row r="515" spans="17:20">
      <c r="Q515" s="10">
        <v>1</v>
      </c>
      <c r="R515" s="10" t="s">
        <v>309</v>
      </c>
      <c r="S515" s="10" t="s">
        <v>247</v>
      </c>
      <c r="T515" s="10">
        <v>74</v>
      </c>
    </row>
    <row r="516" spans="17:20">
      <c r="Q516" s="10">
        <v>8</v>
      </c>
      <c r="R516" s="10" t="s">
        <v>311</v>
      </c>
      <c r="S516" s="10" t="s">
        <v>263</v>
      </c>
      <c r="T516" s="10">
        <v>74</v>
      </c>
    </row>
    <row r="517" spans="17:20">
      <c r="Q517" s="10">
        <v>11</v>
      </c>
      <c r="R517" s="10" t="s">
        <v>312</v>
      </c>
      <c r="S517" s="10" t="s">
        <v>269</v>
      </c>
      <c r="T517" s="10">
        <v>74</v>
      </c>
    </row>
    <row r="518" spans="17:20">
      <c r="Q518" s="10">
        <v>11</v>
      </c>
      <c r="R518" s="10" t="s">
        <v>312</v>
      </c>
      <c r="S518" s="10" t="s">
        <v>256</v>
      </c>
      <c r="T518" s="10">
        <v>74</v>
      </c>
    </row>
    <row r="519" spans="17:20">
      <c r="Q519" s="10">
        <v>11</v>
      </c>
      <c r="R519" s="10" t="s">
        <v>312</v>
      </c>
      <c r="S519" s="10" t="s">
        <v>272</v>
      </c>
      <c r="T519" s="10">
        <v>74</v>
      </c>
    </row>
    <row r="520" spans="17:20">
      <c r="Q520" s="10">
        <v>12</v>
      </c>
      <c r="R520" s="10" t="s">
        <v>309</v>
      </c>
      <c r="S520" s="10" t="s">
        <v>244</v>
      </c>
      <c r="T520" s="10">
        <v>74</v>
      </c>
    </row>
    <row r="521" spans="17:20">
      <c r="Q521" s="10">
        <v>5</v>
      </c>
      <c r="R521" s="10" t="s">
        <v>310</v>
      </c>
      <c r="S521" s="10" t="s">
        <v>271</v>
      </c>
      <c r="T521" s="10">
        <v>75</v>
      </c>
    </row>
    <row r="522" spans="17:20">
      <c r="Q522" s="10">
        <v>5</v>
      </c>
      <c r="R522" s="10" t="s">
        <v>310</v>
      </c>
      <c r="S522" s="10" t="s">
        <v>232</v>
      </c>
      <c r="T522" s="10">
        <v>75</v>
      </c>
    </row>
    <row r="523" spans="17:20">
      <c r="Q523" s="10">
        <v>8</v>
      </c>
      <c r="R523" s="10" t="s">
        <v>311</v>
      </c>
      <c r="S523" s="10" t="s">
        <v>279</v>
      </c>
      <c r="T523" s="10">
        <v>75</v>
      </c>
    </row>
    <row r="524" spans="17:20">
      <c r="Q524" s="10">
        <v>8</v>
      </c>
      <c r="R524" s="10" t="s">
        <v>311</v>
      </c>
      <c r="S524" s="10" t="s">
        <v>255</v>
      </c>
      <c r="T524" s="10">
        <v>75</v>
      </c>
    </row>
    <row r="525" spans="17:20">
      <c r="Q525" s="10">
        <v>12</v>
      </c>
      <c r="R525" s="10" t="s">
        <v>309</v>
      </c>
      <c r="S525" s="10" t="s">
        <v>278</v>
      </c>
      <c r="T525" s="10">
        <v>75</v>
      </c>
    </row>
    <row r="526" spans="17:20">
      <c r="Q526" s="10">
        <v>12</v>
      </c>
      <c r="R526" s="10" t="s">
        <v>309</v>
      </c>
      <c r="S526" s="10" t="s">
        <v>249</v>
      </c>
      <c r="T526" s="10">
        <v>75</v>
      </c>
    </row>
    <row r="527" spans="17:20">
      <c r="Q527" s="10">
        <v>5</v>
      </c>
      <c r="R527" s="10" t="s">
        <v>310</v>
      </c>
      <c r="S527" s="10" t="s">
        <v>297</v>
      </c>
      <c r="T527" s="10">
        <v>76</v>
      </c>
    </row>
    <row r="528" spans="17:20">
      <c r="Q528" s="10">
        <v>12</v>
      </c>
      <c r="R528" s="10" t="s">
        <v>309</v>
      </c>
      <c r="S528" s="10" t="s">
        <v>262</v>
      </c>
      <c r="T528" s="10">
        <v>76</v>
      </c>
    </row>
    <row r="529" spans="17:20">
      <c r="Q529" s="10">
        <v>1</v>
      </c>
      <c r="R529" s="10" t="s">
        <v>309</v>
      </c>
      <c r="S529" s="10" t="s">
        <v>287</v>
      </c>
      <c r="T529" s="10">
        <v>77</v>
      </c>
    </row>
    <row r="530" spans="17:20">
      <c r="Q530" s="10">
        <v>2</v>
      </c>
      <c r="R530" s="10" t="s">
        <v>309</v>
      </c>
      <c r="S530" s="10" t="s">
        <v>269</v>
      </c>
      <c r="T530" s="10">
        <v>77</v>
      </c>
    </row>
    <row r="531" spans="17:20">
      <c r="Q531" s="10">
        <v>8</v>
      </c>
      <c r="R531" s="10" t="s">
        <v>311</v>
      </c>
      <c r="S531" s="10" t="s">
        <v>233</v>
      </c>
      <c r="T531" s="10">
        <v>77</v>
      </c>
    </row>
    <row r="532" spans="17:20">
      <c r="Q532" s="10">
        <v>12</v>
      </c>
      <c r="R532" s="10" t="s">
        <v>309</v>
      </c>
      <c r="S532" s="10" t="s">
        <v>304</v>
      </c>
      <c r="T532" s="10">
        <v>77</v>
      </c>
    </row>
    <row r="533" spans="17:20">
      <c r="Q533" s="10">
        <v>2</v>
      </c>
      <c r="R533" s="10" t="s">
        <v>309</v>
      </c>
      <c r="S533" s="10" t="s">
        <v>276</v>
      </c>
      <c r="T533" s="10">
        <v>78</v>
      </c>
    </row>
    <row r="534" spans="17:20">
      <c r="Q534" s="10">
        <v>4</v>
      </c>
      <c r="R534" s="10" t="s">
        <v>310</v>
      </c>
      <c r="S534" s="10" t="s">
        <v>256</v>
      </c>
      <c r="T534" s="10">
        <v>78</v>
      </c>
    </row>
    <row r="535" spans="17:20">
      <c r="Q535" s="10">
        <v>5</v>
      </c>
      <c r="R535" s="10" t="s">
        <v>310</v>
      </c>
      <c r="S535" s="10" t="s">
        <v>246</v>
      </c>
      <c r="T535" s="10">
        <v>78</v>
      </c>
    </row>
    <row r="536" spans="17:20">
      <c r="Q536" s="10">
        <v>8</v>
      </c>
      <c r="R536" s="10" t="s">
        <v>311</v>
      </c>
      <c r="S536" s="10" t="s">
        <v>252</v>
      </c>
      <c r="T536" s="10">
        <v>78</v>
      </c>
    </row>
    <row r="537" spans="17:20">
      <c r="Q537" s="10">
        <v>3</v>
      </c>
      <c r="R537" s="10" t="s">
        <v>310</v>
      </c>
      <c r="S537" s="10" t="s">
        <v>269</v>
      </c>
      <c r="T537" s="10">
        <v>79</v>
      </c>
    </row>
    <row r="538" spans="17:20">
      <c r="Q538" s="10">
        <v>3</v>
      </c>
      <c r="R538" s="10" t="s">
        <v>310</v>
      </c>
      <c r="S538" s="10" t="s">
        <v>296</v>
      </c>
      <c r="T538" s="10">
        <v>79</v>
      </c>
    </row>
    <row r="539" spans="17:20">
      <c r="Q539" s="10">
        <v>4</v>
      </c>
      <c r="R539" s="10" t="s">
        <v>310</v>
      </c>
      <c r="S539" s="10" t="s">
        <v>275</v>
      </c>
      <c r="T539" s="10">
        <v>79</v>
      </c>
    </row>
    <row r="540" spans="17:20">
      <c r="Q540" s="10">
        <v>3</v>
      </c>
      <c r="R540" s="10" t="s">
        <v>310</v>
      </c>
      <c r="S540" s="10" t="s">
        <v>251</v>
      </c>
      <c r="T540" s="10">
        <v>80</v>
      </c>
    </row>
    <row r="541" spans="17:20">
      <c r="Q541" s="10">
        <v>4</v>
      </c>
      <c r="R541" s="10" t="s">
        <v>310</v>
      </c>
      <c r="S541" s="10" t="s">
        <v>284</v>
      </c>
      <c r="T541" s="10">
        <v>80</v>
      </c>
    </row>
    <row r="542" spans="17:20">
      <c r="Q542" s="10">
        <v>4</v>
      </c>
      <c r="R542" s="10" t="s">
        <v>310</v>
      </c>
      <c r="S542" s="10" t="s">
        <v>296</v>
      </c>
      <c r="T542" s="10">
        <v>80</v>
      </c>
    </row>
    <row r="543" spans="17:20">
      <c r="Q543" s="10">
        <v>8</v>
      </c>
      <c r="R543" s="10" t="s">
        <v>311</v>
      </c>
      <c r="S543" s="10" t="s">
        <v>238</v>
      </c>
      <c r="T543" s="10">
        <v>80</v>
      </c>
    </row>
    <row r="544" spans="17:20">
      <c r="Q544" s="10">
        <v>9</v>
      </c>
      <c r="R544" s="10" t="s">
        <v>312</v>
      </c>
      <c r="S544" s="10" t="s">
        <v>284</v>
      </c>
      <c r="T544" s="10">
        <v>80</v>
      </c>
    </row>
    <row r="545" spans="17:20">
      <c r="Q545" s="10">
        <v>11</v>
      </c>
      <c r="R545" s="10" t="s">
        <v>312</v>
      </c>
      <c r="S545" s="10" t="s">
        <v>284</v>
      </c>
      <c r="T545" s="10">
        <v>80</v>
      </c>
    </row>
    <row r="546" spans="17:20">
      <c r="Q546" s="10">
        <v>12</v>
      </c>
      <c r="R546" s="10" t="s">
        <v>309</v>
      </c>
      <c r="S546" s="10" t="s">
        <v>247</v>
      </c>
      <c r="T546" s="10">
        <v>80</v>
      </c>
    </row>
    <row r="547" spans="17:20">
      <c r="Q547" s="10">
        <v>12</v>
      </c>
      <c r="R547" s="10" t="s">
        <v>309</v>
      </c>
      <c r="S547" s="10" t="s">
        <v>293</v>
      </c>
      <c r="T547" s="10">
        <v>80</v>
      </c>
    </row>
    <row r="548" spans="17:20">
      <c r="Q548" s="10">
        <v>12</v>
      </c>
      <c r="R548" s="10" t="s">
        <v>309</v>
      </c>
      <c r="S548" s="10" t="s">
        <v>266</v>
      </c>
      <c r="T548" s="10">
        <v>80</v>
      </c>
    </row>
    <row r="549" spans="17:20">
      <c r="Q549" s="10">
        <v>3</v>
      </c>
      <c r="R549" s="10" t="s">
        <v>310</v>
      </c>
      <c r="S549" s="10" t="s">
        <v>254</v>
      </c>
      <c r="T549" s="10">
        <v>81</v>
      </c>
    </row>
    <row r="550" spans="17:20">
      <c r="Q550" s="10">
        <v>5</v>
      </c>
      <c r="R550" s="10" t="s">
        <v>310</v>
      </c>
      <c r="S550" s="10" t="s">
        <v>254</v>
      </c>
      <c r="T550" s="10">
        <v>81</v>
      </c>
    </row>
    <row r="551" spans="17:20">
      <c r="Q551" s="10">
        <v>10</v>
      </c>
      <c r="R551" s="10" t="s">
        <v>312</v>
      </c>
      <c r="S551" s="10" t="s">
        <v>284</v>
      </c>
      <c r="T551" s="10">
        <v>81</v>
      </c>
    </row>
    <row r="552" spans="17:20">
      <c r="Q552" s="10">
        <v>1</v>
      </c>
      <c r="R552" s="10" t="s">
        <v>309</v>
      </c>
      <c r="S552" s="10" t="s">
        <v>269</v>
      </c>
      <c r="T552" s="10">
        <v>82</v>
      </c>
    </row>
    <row r="553" spans="17:20">
      <c r="Q553" s="10">
        <v>1</v>
      </c>
      <c r="R553" s="10" t="s">
        <v>309</v>
      </c>
      <c r="S553" s="10" t="s">
        <v>297</v>
      </c>
      <c r="T553" s="10">
        <v>82</v>
      </c>
    </row>
    <row r="554" spans="17:20">
      <c r="Q554" s="10">
        <v>4</v>
      </c>
      <c r="R554" s="10" t="s">
        <v>310</v>
      </c>
      <c r="S554" s="10" t="s">
        <v>239</v>
      </c>
      <c r="T554" s="10">
        <v>82</v>
      </c>
    </row>
    <row r="555" spans="17:20">
      <c r="Q555" s="10">
        <v>8</v>
      </c>
      <c r="R555" s="10" t="s">
        <v>311</v>
      </c>
      <c r="S555" s="10" t="s">
        <v>277</v>
      </c>
      <c r="T555" s="10">
        <v>83</v>
      </c>
    </row>
    <row r="556" spans="17:20">
      <c r="Q556" s="10">
        <v>11</v>
      </c>
      <c r="R556" s="10" t="s">
        <v>312</v>
      </c>
      <c r="S556" s="10" t="s">
        <v>275</v>
      </c>
      <c r="T556" s="10">
        <v>83</v>
      </c>
    </row>
    <row r="557" spans="17:20">
      <c r="Q557" s="10">
        <v>11</v>
      </c>
      <c r="R557" s="10" t="s">
        <v>312</v>
      </c>
      <c r="S557" s="10" t="s">
        <v>279</v>
      </c>
      <c r="T557" s="10">
        <v>83</v>
      </c>
    </row>
    <row r="558" spans="17:20">
      <c r="Q558" s="10">
        <v>2</v>
      </c>
      <c r="R558" s="10" t="s">
        <v>309</v>
      </c>
      <c r="S558" s="10" t="s">
        <v>285</v>
      </c>
      <c r="T558" s="10">
        <v>84</v>
      </c>
    </row>
    <row r="559" spans="17:20">
      <c r="Q559" s="10">
        <v>12</v>
      </c>
      <c r="R559" s="10" t="s">
        <v>309</v>
      </c>
      <c r="S559" s="10" t="s">
        <v>273</v>
      </c>
      <c r="T559" s="10">
        <v>84</v>
      </c>
    </row>
    <row r="560" spans="17:20">
      <c r="Q560" s="10">
        <v>1</v>
      </c>
      <c r="R560" s="10" t="s">
        <v>309</v>
      </c>
      <c r="S560" s="10" t="s">
        <v>263</v>
      </c>
      <c r="T560" s="10">
        <v>85</v>
      </c>
    </row>
    <row r="561" spans="17:20">
      <c r="Q561" s="10">
        <v>1</v>
      </c>
      <c r="R561" s="10" t="s">
        <v>309</v>
      </c>
      <c r="S561" s="10" t="s">
        <v>239</v>
      </c>
      <c r="T561" s="10">
        <v>85</v>
      </c>
    </row>
    <row r="562" spans="17:20">
      <c r="Q562" s="10">
        <v>1</v>
      </c>
      <c r="R562" s="10" t="s">
        <v>309</v>
      </c>
      <c r="S562" s="10" t="s">
        <v>244</v>
      </c>
      <c r="T562" s="10">
        <v>85</v>
      </c>
    </row>
    <row r="563" spans="17:20">
      <c r="Q563" s="10">
        <v>5</v>
      </c>
      <c r="R563" s="10" t="s">
        <v>310</v>
      </c>
      <c r="S563" s="10" t="s">
        <v>268</v>
      </c>
      <c r="T563" s="10">
        <v>85</v>
      </c>
    </row>
    <row r="564" spans="17:20">
      <c r="Q564" s="10">
        <v>8</v>
      </c>
      <c r="R564" s="10" t="s">
        <v>311</v>
      </c>
      <c r="S564" s="10" t="s">
        <v>285</v>
      </c>
      <c r="T564" s="10">
        <v>85</v>
      </c>
    </row>
    <row r="565" spans="17:20">
      <c r="Q565" s="10">
        <v>8</v>
      </c>
      <c r="R565" s="10" t="s">
        <v>311</v>
      </c>
      <c r="S565" s="10" t="s">
        <v>297</v>
      </c>
      <c r="T565" s="10">
        <v>85</v>
      </c>
    </row>
    <row r="566" spans="17:20">
      <c r="Q566" s="10">
        <v>9</v>
      </c>
      <c r="R566" s="10" t="s">
        <v>312</v>
      </c>
      <c r="S566" s="10" t="s">
        <v>299</v>
      </c>
      <c r="T566" s="10">
        <v>85</v>
      </c>
    </row>
    <row r="567" spans="17:20">
      <c r="Q567" s="10">
        <v>12</v>
      </c>
      <c r="R567" s="10" t="s">
        <v>309</v>
      </c>
      <c r="S567" s="10" t="s">
        <v>229</v>
      </c>
      <c r="T567" s="10">
        <v>85</v>
      </c>
    </row>
    <row r="568" spans="17:20">
      <c r="Q568" s="10">
        <v>11</v>
      </c>
      <c r="R568" s="10" t="s">
        <v>312</v>
      </c>
      <c r="S568" s="10" t="s">
        <v>304</v>
      </c>
      <c r="T568" s="10">
        <v>86</v>
      </c>
    </row>
    <row r="569" spans="17:20">
      <c r="Q569" s="10">
        <v>2</v>
      </c>
      <c r="R569" s="10" t="s">
        <v>309</v>
      </c>
      <c r="S569" s="10" t="s">
        <v>250</v>
      </c>
      <c r="T569" s="10">
        <v>87</v>
      </c>
    </row>
    <row r="570" spans="17:20">
      <c r="Q570" s="10">
        <v>5</v>
      </c>
      <c r="R570" s="10" t="s">
        <v>310</v>
      </c>
      <c r="S570" s="10" t="s">
        <v>277</v>
      </c>
      <c r="T570" s="10">
        <v>87</v>
      </c>
    </row>
    <row r="571" spans="17:20">
      <c r="Q571" s="10">
        <v>2</v>
      </c>
      <c r="R571" s="10" t="s">
        <v>309</v>
      </c>
      <c r="S571" s="10" t="s">
        <v>259</v>
      </c>
      <c r="T571" s="10">
        <v>88</v>
      </c>
    </row>
    <row r="572" spans="17:20">
      <c r="Q572" s="10">
        <v>4</v>
      </c>
      <c r="R572" s="10" t="s">
        <v>310</v>
      </c>
      <c r="S572" s="10" t="s">
        <v>234</v>
      </c>
      <c r="T572" s="10">
        <v>88</v>
      </c>
    </row>
    <row r="573" spans="17:20">
      <c r="Q573" s="10">
        <v>10</v>
      </c>
      <c r="R573" s="10" t="s">
        <v>312</v>
      </c>
      <c r="S573" s="10" t="s">
        <v>264</v>
      </c>
      <c r="T573" s="10">
        <v>88</v>
      </c>
    </row>
    <row r="574" spans="17:20">
      <c r="Q574" s="10">
        <v>5</v>
      </c>
      <c r="R574" s="10" t="s">
        <v>310</v>
      </c>
      <c r="S574" s="10" t="s">
        <v>298</v>
      </c>
      <c r="T574" s="10">
        <v>89</v>
      </c>
    </row>
    <row r="575" spans="17:20">
      <c r="Q575" s="10">
        <v>5</v>
      </c>
      <c r="R575" s="10" t="s">
        <v>310</v>
      </c>
      <c r="S575" s="10" t="s">
        <v>245</v>
      </c>
      <c r="T575" s="10">
        <v>89</v>
      </c>
    </row>
    <row r="576" spans="17:20">
      <c r="Q576" s="10">
        <v>2</v>
      </c>
      <c r="R576" s="10" t="s">
        <v>309</v>
      </c>
      <c r="S576" s="10" t="s">
        <v>286</v>
      </c>
      <c r="T576" s="10">
        <v>90</v>
      </c>
    </row>
    <row r="577" spans="17:20">
      <c r="Q577" s="10">
        <v>3</v>
      </c>
      <c r="R577" s="10" t="s">
        <v>310</v>
      </c>
      <c r="S577" s="10" t="s">
        <v>229</v>
      </c>
      <c r="T577" s="10">
        <v>90</v>
      </c>
    </row>
    <row r="578" spans="17:20">
      <c r="Q578" s="10">
        <v>11</v>
      </c>
      <c r="R578" s="10" t="s">
        <v>312</v>
      </c>
      <c r="S578" s="10" t="s">
        <v>300</v>
      </c>
      <c r="T578" s="10">
        <v>90</v>
      </c>
    </row>
    <row r="579" spans="17:20">
      <c r="Q579" s="10">
        <v>11</v>
      </c>
      <c r="R579" s="10" t="s">
        <v>312</v>
      </c>
      <c r="S579" s="10" t="s">
        <v>235</v>
      </c>
      <c r="T579" s="10">
        <v>90</v>
      </c>
    </row>
    <row r="580" spans="17:20">
      <c r="Q580" s="10">
        <v>1</v>
      </c>
      <c r="R580" s="10" t="s">
        <v>309</v>
      </c>
      <c r="S580" s="10" t="s">
        <v>254</v>
      </c>
      <c r="T580" s="10">
        <v>91</v>
      </c>
    </row>
    <row r="581" spans="17:20">
      <c r="Q581" s="10">
        <v>4</v>
      </c>
      <c r="R581" s="10" t="s">
        <v>310</v>
      </c>
      <c r="S581" s="10" t="s">
        <v>268</v>
      </c>
      <c r="T581" s="10">
        <v>91</v>
      </c>
    </row>
    <row r="582" spans="17:20">
      <c r="Q582" s="10">
        <v>4</v>
      </c>
      <c r="R582" s="10" t="s">
        <v>310</v>
      </c>
      <c r="S582" s="10" t="s">
        <v>277</v>
      </c>
      <c r="T582" s="10">
        <v>92</v>
      </c>
    </row>
    <row r="583" spans="17:20">
      <c r="Q583" s="10">
        <v>6</v>
      </c>
      <c r="R583" s="10" t="s">
        <v>311</v>
      </c>
      <c r="S583" s="10" t="s">
        <v>251</v>
      </c>
      <c r="T583" s="10">
        <v>92</v>
      </c>
    </row>
    <row r="584" spans="17:20">
      <c r="Q584" s="10">
        <v>8</v>
      </c>
      <c r="R584" s="10" t="s">
        <v>311</v>
      </c>
      <c r="S584" s="10" t="s">
        <v>268</v>
      </c>
      <c r="T584" s="10">
        <v>92</v>
      </c>
    </row>
    <row r="585" spans="17:20">
      <c r="Q585" s="10">
        <v>11</v>
      </c>
      <c r="R585" s="10" t="s">
        <v>312</v>
      </c>
      <c r="S585" s="10" t="s">
        <v>303</v>
      </c>
      <c r="T585" s="10">
        <v>92</v>
      </c>
    </row>
    <row r="586" spans="17:20">
      <c r="Q586" s="10">
        <v>2</v>
      </c>
      <c r="R586" s="10" t="s">
        <v>309</v>
      </c>
      <c r="S586" s="10" t="s">
        <v>241</v>
      </c>
      <c r="T586" s="10">
        <v>93</v>
      </c>
    </row>
    <row r="587" spans="17:20">
      <c r="Q587" s="10">
        <v>5</v>
      </c>
      <c r="R587" s="10" t="s">
        <v>310</v>
      </c>
      <c r="S587" s="10" t="s">
        <v>253</v>
      </c>
      <c r="T587" s="10">
        <v>93</v>
      </c>
    </row>
    <row r="588" spans="17:20">
      <c r="Q588" s="10">
        <v>7</v>
      </c>
      <c r="R588" s="10" t="s">
        <v>311</v>
      </c>
      <c r="S588" s="10" t="s">
        <v>279</v>
      </c>
      <c r="T588" s="10">
        <v>93</v>
      </c>
    </row>
    <row r="589" spans="17:20">
      <c r="Q589" s="10">
        <v>12</v>
      </c>
      <c r="R589" s="10" t="s">
        <v>309</v>
      </c>
      <c r="S589" s="10" t="s">
        <v>272</v>
      </c>
      <c r="T589" s="10">
        <v>93</v>
      </c>
    </row>
    <row r="590" spans="17:20">
      <c r="Q590" s="10">
        <v>12</v>
      </c>
      <c r="R590" s="10" t="s">
        <v>309</v>
      </c>
      <c r="S590" s="10" t="s">
        <v>287</v>
      </c>
      <c r="T590" s="10">
        <v>93</v>
      </c>
    </row>
    <row r="591" spans="17:20">
      <c r="Q591" s="10">
        <v>9</v>
      </c>
      <c r="R591" s="10" t="s">
        <v>312</v>
      </c>
      <c r="S591" s="10" t="s">
        <v>246</v>
      </c>
      <c r="T591" s="10">
        <v>94</v>
      </c>
    </row>
    <row r="592" spans="17:20">
      <c r="Q592" s="10">
        <v>11</v>
      </c>
      <c r="R592" s="10" t="s">
        <v>312</v>
      </c>
      <c r="S592" s="10" t="s">
        <v>230</v>
      </c>
      <c r="T592" s="10">
        <v>94</v>
      </c>
    </row>
    <row r="593" spans="17:20">
      <c r="Q593" s="10">
        <v>1</v>
      </c>
      <c r="R593" s="10" t="s">
        <v>309</v>
      </c>
      <c r="S593" s="10" t="s">
        <v>286</v>
      </c>
      <c r="T593" s="10">
        <v>95</v>
      </c>
    </row>
    <row r="594" spans="17:20">
      <c r="Q594" s="10">
        <v>1</v>
      </c>
      <c r="R594" s="10" t="s">
        <v>309</v>
      </c>
      <c r="S594" s="10" t="s">
        <v>298</v>
      </c>
      <c r="T594" s="10">
        <v>95</v>
      </c>
    </row>
    <row r="595" spans="17:20">
      <c r="Q595" s="10">
        <v>2</v>
      </c>
      <c r="R595" s="10" t="s">
        <v>309</v>
      </c>
      <c r="S595" s="10" t="s">
        <v>275</v>
      </c>
      <c r="T595" s="10">
        <v>95</v>
      </c>
    </row>
    <row r="596" spans="17:20">
      <c r="Q596" s="10">
        <v>4</v>
      </c>
      <c r="R596" s="10" t="s">
        <v>310</v>
      </c>
      <c r="S596" s="10" t="s">
        <v>238</v>
      </c>
      <c r="T596" s="10">
        <v>95</v>
      </c>
    </row>
    <row r="597" spans="17:20">
      <c r="Q597" s="10">
        <v>4</v>
      </c>
      <c r="R597" s="10" t="s">
        <v>310</v>
      </c>
      <c r="S597" s="10" t="s">
        <v>266</v>
      </c>
      <c r="T597" s="10">
        <v>95</v>
      </c>
    </row>
    <row r="598" spans="17:20">
      <c r="Q598" s="10">
        <v>4</v>
      </c>
      <c r="R598" s="10" t="s">
        <v>310</v>
      </c>
      <c r="S598" s="10" t="s">
        <v>264</v>
      </c>
      <c r="T598" s="10">
        <v>95</v>
      </c>
    </row>
    <row r="599" spans="17:20">
      <c r="Q599" s="10">
        <v>5</v>
      </c>
      <c r="R599" s="10" t="s">
        <v>310</v>
      </c>
      <c r="S599" s="10" t="s">
        <v>293</v>
      </c>
      <c r="T599" s="10">
        <v>95</v>
      </c>
    </row>
    <row r="600" spans="17:20">
      <c r="Q600" s="10">
        <v>9</v>
      </c>
      <c r="R600" s="10" t="s">
        <v>312</v>
      </c>
      <c r="S600" s="10" t="s">
        <v>250</v>
      </c>
      <c r="T600" s="10">
        <v>95</v>
      </c>
    </row>
    <row r="601" spans="17:20">
      <c r="Q601" s="10">
        <v>10</v>
      </c>
      <c r="R601" s="10" t="s">
        <v>312</v>
      </c>
      <c r="S601" s="10" t="s">
        <v>298</v>
      </c>
      <c r="T601" s="10">
        <v>95</v>
      </c>
    </row>
    <row r="602" spans="17:20">
      <c r="Q602" s="10">
        <v>4</v>
      </c>
      <c r="R602" s="10" t="s">
        <v>310</v>
      </c>
      <c r="S602" s="10" t="s">
        <v>229</v>
      </c>
      <c r="T602" s="10">
        <v>96</v>
      </c>
    </row>
    <row r="603" spans="17:20">
      <c r="Q603" s="10">
        <v>11</v>
      </c>
      <c r="R603" s="10" t="s">
        <v>312</v>
      </c>
      <c r="S603" s="10" t="s">
        <v>290</v>
      </c>
      <c r="T603" s="10">
        <v>96</v>
      </c>
    </row>
    <row r="604" spans="17:20">
      <c r="Q604" s="10">
        <v>2</v>
      </c>
      <c r="R604" s="10" t="s">
        <v>309</v>
      </c>
      <c r="S604" s="10" t="s">
        <v>305</v>
      </c>
      <c r="T604" s="10">
        <v>97</v>
      </c>
    </row>
    <row r="605" spans="17:20">
      <c r="Q605" s="10">
        <v>9</v>
      </c>
      <c r="R605" s="10" t="s">
        <v>312</v>
      </c>
      <c r="S605" s="10" t="s">
        <v>249</v>
      </c>
      <c r="T605" s="10">
        <v>97</v>
      </c>
    </row>
    <row r="606" spans="17:20">
      <c r="Q606" s="10">
        <v>3</v>
      </c>
      <c r="R606" s="10" t="s">
        <v>310</v>
      </c>
      <c r="S606" s="10" t="s">
        <v>290</v>
      </c>
      <c r="T606" s="10">
        <v>99</v>
      </c>
    </row>
    <row r="607" spans="17:20">
      <c r="Q607" s="10">
        <v>8</v>
      </c>
      <c r="R607" s="10" t="s">
        <v>311</v>
      </c>
      <c r="S607" s="10" t="s">
        <v>261</v>
      </c>
      <c r="T607" s="10">
        <v>99</v>
      </c>
    </row>
    <row r="608" spans="17:20">
      <c r="Q608" s="10">
        <v>3</v>
      </c>
      <c r="R608" s="10" t="s">
        <v>310</v>
      </c>
      <c r="S608" s="10" t="s">
        <v>272</v>
      </c>
      <c r="T608" s="10">
        <v>100</v>
      </c>
    </row>
    <row r="609" spans="17:20">
      <c r="Q609" s="10">
        <v>3</v>
      </c>
      <c r="R609" s="10" t="s">
        <v>310</v>
      </c>
      <c r="S609" s="10" t="s">
        <v>266</v>
      </c>
      <c r="T609" s="10">
        <v>100</v>
      </c>
    </row>
    <row r="610" spans="17:20">
      <c r="Q610" s="10">
        <v>3</v>
      </c>
      <c r="R610" s="10" t="s">
        <v>310</v>
      </c>
      <c r="S610" s="10" t="s">
        <v>288</v>
      </c>
      <c r="T610" s="10">
        <v>100</v>
      </c>
    </row>
    <row r="611" spans="17:20">
      <c r="Q611" s="10">
        <v>4</v>
      </c>
      <c r="R611" s="10" t="s">
        <v>310</v>
      </c>
      <c r="S611" s="10" t="s">
        <v>305</v>
      </c>
      <c r="T611" s="10">
        <v>100</v>
      </c>
    </row>
    <row r="612" spans="17:20">
      <c r="Q612" s="10">
        <v>5</v>
      </c>
      <c r="R612" s="10" t="s">
        <v>310</v>
      </c>
      <c r="S612" s="10" t="s">
        <v>233</v>
      </c>
      <c r="T612" s="10">
        <v>100</v>
      </c>
    </row>
    <row r="613" spans="17:20">
      <c r="Q613" s="10">
        <v>6</v>
      </c>
      <c r="R613" s="10" t="s">
        <v>311</v>
      </c>
      <c r="S613" s="10" t="s">
        <v>273</v>
      </c>
      <c r="T613" s="10">
        <v>100</v>
      </c>
    </row>
    <row r="614" spans="17:20">
      <c r="Q614" s="10">
        <v>7</v>
      </c>
      <c r="R614" s="10" t="s">
        <v>311</v>
      </c>
      <c r="S614" s="10" t="s">
        <v>284</v>
      </c>
      <c r="T614" s="10">
        <v>100</v>
      </c>
    </row>
    <row r="615" spans="17:20">
      <c r="Q615" s="10">
        <v>7</v>
      </c>
      <c r="R615" s="10" t="s">
        <v>311</v>
      </c>
      <c r="S615" s="10" t="s">
        <v>280</v>
      </c>
      <c r="T615" s="10">
        <v>100</v>
      </c>
    </row>
    <row r="616" spans="17:20">
      <c r="Q616" s="10">
        <v>9</v>
      </c>
      <c r="R616" s="10" t="s">
        <v>312</v>
      </c>
      <c r="S616" s="10" t="s">
        <v>230</v>
      </c>
      <c r="T616" s="10">
        <v>100</v>
      </c>
    </row>
    <row r="617" spans="17:20">
      <c r="Q617" s="10">
        <v>10</v>
      </c>
      <c r="R617" s="10" t="s">
        <v>312</v>
      </c>
      <c r="S617" s="10" t="s">
        <v>240</v>
      </c>
      <c r="T617" s="10">
        <v>100</v>
      </c>
    </row>
    <row r="618" spans="17:20">
      <c r="Q618" s="10">
        <v>11</v>
      </c>
      <c r="R618" s="10" t="s">
        <v>312</v>
      </c>
      <c r="S618" s="10" t="s">
        <v>291</v>
      </c>
      <c r="T618" s="10">
        <v>100</v>
      </c>
    </row>
    <row r="619" spans="17:20">
      <c r="Q619" s="10">
        <v>4</v>
      </c>
      <c r="R619" s="10" t="s">
        <v>310</v>
      </c>
      <c r="S619" s="10" t="s">
        <v>300</v>
      </c>
      <c r="T619" s="10">
        <v>101</v>
      </c>
    </row>
    <row r="620" spans="17:20">
      <c r="Q620" s="10">
        <v>6</v>
      </c>
      <c r="R620" s="10" t="s">
        <v>311</v>
      </c>
      <c r="S620" s="10" t="s">
        <v>232</v>
      </c>
      <c r="T620" s="10">
        <v>101</v>
      </c>
    </row>
    <row r="621" spans="17:20">
      <c r="Q621" s="10">
        <v>8</v>
      </c>
      <c r="R621" s="10" t="s">
        <v>311</v>
      </c>
      <c r="S621" s="10" t="s">
        <v>264</v>
      </c>
      <c r="T621" s="10">
        <v>101</v>
      </c>
    </row>
    <row r="622" spans="17:20">
      <c r="Q622" s="10">
        <v>1</v>
      </c>
      <c r="R622" s="10" t="s">
        <v>309</v>
      </c>
      <c r="S622" s="10" t="s">
        <v>293</v>
      </c>
      <c r="T622" s="10">
        <v>102</v>
      </c>
    </row>
    <row r="623" spans="17:20">
      <c r="Q623" s="10">
        <v>2</v>
      </c>
      <c r="R623" s="10" t="s">
        <v>309</v>
      </c>
      <c r="S623" s="10" t="s">
        <v>270</v>
      </c>
      <c r="T623" s="10">
        <v>102</v>
      </c>
    </row>
    <row r="624" spans="17:20">
      <c r="Q624" s="10">
        <v>6</v>
      </c>
      <c r="R624" s="10" t="s">
        <v>311</v>
      </c>
      <c r="S624" s="10" t="s">
        <v>239</v>
      </c>
      <c r="T624" s="10">
        <v>103</v>
      </c>
    </row>
    <row r="625" spans="17:20">
      <c r="Q625" s="10">
        <v>9</v>
      </c>
      <c r="R625" s="10" t="s">
        <v>312</v>
      </c>
      <c r="S625" s="10" t="s">
        <v>229</v>
      </c>
      <c r="T625" s="10">
        <v>103</v>
      </c>
    </row>
    <row r="626" spans="17:20">
      <c r="Q626" s="10">
        <v>12</v>
      </c>
      <c r="R626" s="10" t="s">
        <v>309</v>
      </c>
      <c r="S626" s="10" t="s">
        <v>268</v>
      </c>
      <c r="T626" s="10">
        <v>103</v>
      </c>
    </row>
    <row r="627" spans="17:20">
      <c r="Q627" s="10">
        <v>2</v>
      </c>
      <c r="R627" s="10" t="s">
        <v>309</v>
      </c>
      <c r="S627" s="10" t="s">
        <v>298</v>
      </c>
      <c r="T627" s="10">
        <v>104</v>
      </c>
    </row>
    <row r="628" spans="17:20">
      <c r="Q628" s="10">
        <v>3</v>
      </c>
      <c r="R628" s="10" t="s">
        <v>310</v>
      </c>
      <c r="S628" s="10" t="s">
        <v>247</v>
      </c>
      <c r="T628" s="10">
        <v>104</v>
      </c>
    </row>
    <row r="629" spans="17:20">
      <c r="Q629" s="10">
        <v>10</v>
      </c>
      <c r="R629" s="10" t="s">
        <v>312</v>
      </c>
      <c r="S629" s="10" t="s">
        <v>270</v>
      </c>
      <c r="T629" s="10">
        <v>104</v>
      </c>
    </row>
    <row r="630" spans="17:20">
      <c r="Q630" s="10">
        <v>11</v>
      </c>
      <c r="R630" s="10" t="s">
        <v>312</v>
      </c>
      <c r="S630" s="10" t="s">
        <v>271</v>
      </c>
      <c r="T630" s="10">
        <v>104</v>
      </c>
    </row>
    <row r="631" spans="17:20">
      <c r="Q631" s="10">
        <v>12</v>
      </c>
      <c r="R631" s="10" t="s">
        <v>309</v>
      </c>
      <c r="S631" s="10" t="s">
        <v>267</v>
      </c>
      <c r="T631" s="10">
        <v>104</v>
      </c>
    </row>
    <row r="632" spans="17:20">
      <c r="Q632" s="10">
        <v>4</v>
      </c>
      <c r="R632" s="10" t="s">
        <v>310</v>
      </c>
      <c r="S632" s="10" t="s">
        <v>291</v>
      </c>
      <c r="T632" s="10">
        <v>105</v>
      </c>
    </row>
    <row r="633" spans="17:20">
      <c r="Q633" s="10">
        <v>10</v>
      </c>
      <c r="R633" s="10" t="s">
        <v>312</v>
      </c>
      <c r="S633" s="10" t="s">
        <v>274</v>
      </c>
      <c r="T633" s="10">
        <v>105</v>
      </c>
    </row>
    <row r="634" spans="17:20">
      <c r="Q634" s="10">
        <v>11</v>
      </c>
      <c r="R634" s="10" t="s">
        <v>312</v>
      </c>
      <c r="S634" s="10" t="s">
        <v>296</v>
      </c>
      <c r="T634" s="10">
        <v>105</v>
      </c>
    </row>
    <row r="635" spans="17:20">
      <c r="Q635" s="10">
        <v>11</v>
      </c>
      <c r="R635" s="10" t="s">
        <v>312</v>
      </c>
      <c r="S635" s="10" t="s">
        <v>293</v>
      </c>
      <c r="T635" s="10">
        <v>105</v>
      </c>
    </row>
    <row r="636" spans="17:20">
      <c r="Q636" s="10">
        <v>11</v>
      </c>
      <c r="R636" s="10" t="s">
        <v>312</v>
      </c>
      <c r="S636" s="10" t="s">
        <v>264</v>
      </c>
      <c r="T636" s="10">
        <v>105</v>
      </c>
    </row>
    <row r="637" spans="17:20">
      <c r="Q637" s="10">
        <v>1</v>
      </c>
      <c r="R637" s="10" t="s">
        <v>309</v>
      </c>
      <c r="S637" s="10" t="s">
        <v>257</v>
      </c>
      <c r="T637" s="10">
        <v>106</v>
      </c>
    </row>
    <row r="638" spans="17:20">
      <c r="Q638" s="10">
        <v>3</v>
      </c>
      <c r="R638" s="10" t="s">
        <v>310</v>
      </c>
      <c r="S638" s="10" t="s">
        <v>292</v>
      </c>
      <c r="T638" s="10">
        <v>106</v>
      </c>
    </row>
    <row r="639" spans="17:20">
      <c r="Q639" s="10">
        <v>4</v>
      </c>
      <c r="R639" s="10" t="s">
        <v>310</v>
      </c>
      <c r="S639" s="10" t="s">
        <v>287</v>
      </c>
      <c r="T639" s="10">
        <v>106</v>
      </c>
    </row>
    <row r="640" spans="17:20">
      <c r="Q640" s="10">
        <v>9</v>
      </c>
      <c r="R640" s="10" t="s">
        <v>312</v>
      </c>
      <c r="S640" s="10" t="s">
        <v>288</v>
      </c>
      <c r="T640" s="10">
        <v>106</v>
      </c>
    </row>
    <row r="641" spans="17:20">
      <c r="Q641" s="10">
        <v>12</v>
      </c>
      <c r="R641" s="10" t="s">
        <v>309</v>
      </c>
      <c r="S641" s="10" t="s">
        <v>280</v>
      </c>
      <c r="T641" s="10">
        <v>107</v>
      </c>
    </row>
    <row r="642" spans="17:20">
      <c r="Q642" s="10">
        <v>1</v>
      </c>
      <c r="R642" s="10" t="s">
        <v>309</v>
      </c>
      <c r="S642" s="10" t="s">
        <v>245</v>
      </c>
      <c r="T642" s="10">
        <v>108</v>
      </c>
    </row>
    <row r="643" spans="17:20">
      <c r="Q643" s="10">
        <v>3</v>
      </c>
      <c r="R643" s="10" t="s">
        <v>310</v>
      </c>
      <c r="S643" s="10" t="s">
        <v>298</v>
      </c>
      <c r="T643" s="10">
        <v>108</v>
      </c>
    </row>
    <row r="644" spans="17:20">
      <c r="Q644" s="10">
        <v>3</v>
      </c>
      <c r="R644" s="10" t="s">
        <v>310</v>
      </c>
      <c r="S644" s="10" t="s">
        <v>277</v>
      </c>
      <c r="T644" s="10">
        <v>108</v>
      </c>
    </row>
    <row r="645" spans="17:20">
      <c r="Q645" s="10">
        <v>8</v>
      </c>
      <c r="R645" s="10" t="s">
        <v>311</v>
      </c>
      <c r="S645" s="10" t="s">
        <v>304</v>
      </c>
      <c r="T645" s="10">
        <v>109</v>
      </c>
    </row>
    <row r="646" spans="17:20">
      <c r="Q646" s="10">
        <v>9</v>
      </c>
      <c r="R646" s="10" t="s">
        <v>312</v>
      </c>
      <c r="S646" s="10" t="s">
        <v>300</v>
      </c>
      <c r="T646" s="10">
        <v>109</v>
      </c>
    </row>
    <row r="647" spans="17:20">
      <c r="Q647" s="10">
        <v>10</v>
      </c>
      <c r="R647" s="10" t="s">
        <v>312</v>
      </c>
      <c r="S647" s="10" t="s">
        <v>286</v>
      </c>
      <c r="T647" s="10">
        <v>109</v>
      </c>
    </row>
    <row r="648" spans="17:20">
      <c r="Q648" s="10">
        <v>12</v>
      </c>
      <c r="R648" s="10" t="s">
        <v>309</v>
      </c>
      <c r="S648" s="10" t="s">
        <v>292</v>
      </c>
      <c r="T648" s="10">
        <v>109</v>
      </c>
    </row>
    <row r="649" spans="17:20">
      <c r="Q649" s="10">
        <v>1</v>
      </c>
      <c r="R649" s="10" t="s">
        <v>309</v>
      </c>
      <c r="S649" s="10" t="s">
        <v>230</v>
      </c>
      <c r="T649" s="10">
        <v>110</v>
      </c>
    </row>
    <row r="650" spans="17:20">
      <c r="Q650" s="10">
        <v>2</v>
      </c>
      <c r="R650" s="10" t="s">
        <v>309</v>
      </c>
      <c r="S650" s="10" t="s">
        <v>296</v>
      </c>
      <c r="T650" s="10">
        <v>110</v>
      </c>
    </row>
    <row r="651" spans="17:20">
      <c r="Q651" s="10">
        <v>8</v>
      </c>
      <c r="R651" s="10" t="s">
        <v>311</v>
      </c>
      <c r="S651" s="10" t="s">
        <v>270</v>
      </c>
      <c r="T651" s="10">
        <v>110</v>
      </c>
    </row>
    <row r="652" spans="17:20">
      <c r="Q652" s="10">
        <v>11</v>
      </c>
      <c r="R652" s="10" t="s">
        <v>312</v>
      </c>
      <c r="S652" s="10" t="s">
        <v>263</v>
      </c>
      <c r="T652" s="10">
        <v>110</v>
      </c>
    </row>
    <row r="653" spans="17:20">
      <c r="Q653" s="10">
        <v>11</v>
      </c>
      <c r="R653" s="10" t="s">
        <v>312</v>
      </c>
      <c r="S653" s="10" t="s">
        <v>273</v>
      </c>
      <c r="T653" s="10">
        <v>110</v>
      </c>
    </row>
    <row r="654" spans="17:20">
      <c r="Q654" s="10">
        <v>8</v>
      </c>
      <c r="R654" s="10" t="s">
        <v>311</v>
      </c>
      <c r="S654" s="10" t="s">
        <v>305</v>
      </c>
      <c r="T654" s="10">
        <v>112</v>
      </c>
    </row>
    <row r="655" spans="17:20">
      <c r="Q655" s="10">
        <v>10</v>
      </c>
      <c r="R655" s="10" t="s">
        <v>312</v>
      </c>
      <c r="S655" s="10" t="s">
        <v>267</v>
      </c>
      <c r="T655" s="10">
        <v>113</v>
      </c>
    </row>
    <row r="656" spans="17:20">
      <c r="Q656" s="10">
        <v>3</v>
      </c>
      <c r="R656" s="10" t="s">
        <v>310</v>
      </c>
      <c r="S656" s="10" t="s">
        <v>238</v>
      </c>
      <c r="T656" s="10">
        <v>114</v>
      </c>
    </row>
    <row r="657" spans="17:20">
      <c r="Q657" s="10">
        <v>12</v>
      </c>
      <c r="R657" s="10" t="s">
        <v>309</v>
      </c>
      <c r="S657" s="10" t="s">
        <v>282</v>
      </c>
      <c r="T657" s="10">
        <v>114</v>
      </c>
    </row>
    <row r="658" spans="17:20">
      <c r="Q658" s="10">
        <v>8</v>
      </c>
      <c r="R658" s="10" t="s">
        <v>311</v>
      </c>
      <c r="S658" s="10" t="s">
        <v>230</v>
      </c>
      <c r="T658" s="10">
        <v>115</v>
      </c>
    </row>
    <row r="659" spans="17:20">
      <c r="Q659" s="10">
        <v>3</v>
      </c>
      <c r="R659" s="10" t="s">
        <v>310</v>
      </c>
      <c r="S659" s="10" t="s">
        <v>230</v>
      </c>
      <c r="T659" s="10">
        <v>116</v>
      </c>
    </row>
    <row r="660" spans="17:20">
      <c r="Q660" s="10">
        <v>5</v>
      </c>
      <c r="R660" s="10" t="s">
        <v>310</v>
      </c>
      <c r="S660" s="10" t="s">
        <v>305</v>
      </c>
      <c r="T660" s="10">
        <v>116</v>
      </c>
    </row>
    <row r="661" spans="17:20">
      <c r="Q661" s="10">
        <v>11</v>
      </c>
      <c r="R661" s="10" t="s">
        <v>312</v>
      </c>
      <c r="S661" s="10" t="s">
        <v>298</v>
      </c>
      <c r="T661" s="10">
        <v>116</v>
      </c>
    </row>
    <row r="662" spans="17:20">
      <c r="Q662" s="10">
        <v>1</v>
      </c>
      <c r="R662" s="10" t="s">
        <v>309</v>
      </c>
      <c r="S662" s="10" t="s">
        <v>303</v>
      </c>
      <c r="T662" s="10">
        <v>117</v>
      </c>
    </row>
    <row r="663" spans="17:20">
      <c r="Q663" s="10">
        <v>2</v>
      </c>
      <c r="R663" s="10" t="s">
        <v>309</v>
      </c>
      <c r="S663" s="10" t="s">
        <v>268</v>
      </c>
      <c r="T663" s="10">
        <v>117</v>
      </c>
    </row>
    <row r="664" spans="17:20">
      <c r="Q664" s="10">
        <v>12</v>
      </c>
      <c r="R664" s="10" t="s">
        <v>309</v>
      </c>
      <c r="S664" s="10" t="s">
        <v>284</v>
      </c>
      <c r="T664" s="10">
        <v>117</v>
      </c>
    </row>
    <row r="665" spans="17:20">
      <c r="Q665" s="10">
        <v>2</v>
      </c>
      <c r="R665" s="10" t="s">
        <v>309</v>
      </c>
      <c r="S665" s="10" t="s">
        <v>229</v>
      </c>
      <c r="T665" s="10">
        <v>118</v>
      </c>
    </row>
    <row r="666" spans="17:20">
      <c r="Q666" s="10">
        <v>2</v>
      </c>
      <c r="R666" s="10" t="s">
        <v>309</v>
      </c>
      <c r="S666" s="10" t="s">
        <v>292</v>
      </c>
      <c r="T666" s="10">
        <v>118</v>
      </c>
    </row>
    <row r="667" spans="17:20">
      <c r="Q667" s="10">
        <v>11</v>
      </c>
      <c r="R667" s="10" t="s">
        <v>312</v>
      </c>
      <c r="S667" s="10" t="s">
        <v>254</v>
      </c>
      <c r="T667" s="10">
        <v>119</v>
      </c>
    </row>
    <row r="668" spans="17:20">
      <c r="Q668" s="10">
        <v>3</v>
      </c>
      <c r="R668" s="10" t="s">
        <v>310</v>
      </c>
      <c r="S668" s="10" t="s">
        <v>305</v>
      </c>
      <c r="T668" s="10">
        <v>120</v>
      </c>
    </row>
    <row r="669" spans="17:20">
      <c r="Q669" s="10">
        <v>4</v>
      </c>
      <c r="R669" s="10" t="s">
        <v>310</v>
      </c>
      <c r="S669" s="10" t="s">
        <v>279</v>
      </c>
      <c r="T669" s="10">
        <v>120</v>
      </c>
    </row>
    <row r="670" spans="17:20">
      <c r="Q670" s="10">
        <v>5</v>
      </c>
      <c r="R670" s="10" t="s">
        <v>310</v>
      </c>
      <c r="S670" s="10" t="s">
        <v>255</v>
      </c>
      <c r="T670" s="10">
        <v>120</v>
      </c>
    </row>
    <row r="671" spans="17:20">
      <c r="Q671" s="10">
        <v>5</v>
      </c>
      <c r="R671" s="10" t="s">
        <v>310</v>
      </c>
      <c r="S671" s="10" t="s">
        <v>263</v>
      </c>
      <c r="T671" s="10">
        <v>120</v>
      </c>
    </row>
    <row r="672" spans="17:20">
      <c r="Q672" s="10">
        <v>6</v>
      </c>
      <c r="R672" s="10" t="s">
        <v>311</v>
      </c>
      <c r="S672" s="10" t="s">
        <v>264</v>
      </c>
      <c r="T672" s="10">
        <v>120</v>
      </c>
    </row>
    <row r="673" spans="17:20">
      <c r="Q673" s="10">
        <v>8</v>
      </c>
      <c r="R673" s="10" t="s">
        <v>311</v>
      </c>
      <c r="S673" s="10" t="s">
        <v>289</v>
      </c>
      <c r="T673" s="10">
        <v>120</v>
      </c>
    </row>
    <row r="674" spans="17:20">
      <c r="Q674" s="10">
        <v>6</v>
      </c>
      <c r="R674" s="10" t="s">
        <v>311</v>
      </c>
      <c r="S674" s="10" t="s">
        <v>271</v>
      </c>
      <c r="T674" s="10">
        <v>121</v>
      </c>
    </row>
    <row r="675" spans="17:20">
      <c r="Q675" s="10">
        <v>2</v>
      </c>
      <c r="R675" s="10" t="s">
        <v>309</v>
      </c>
      <c r="S675" s="10" t="s">
        <v>230</v>
      </c>
      <c r="T675" s="10">
        <v>122</v>
      </c>
    </row>
    <row r="676" spans="17:20">
      <c r="Q676" s="10">
        <v>11</v>
      </c>
      <c r="R676" s="10" t="s">
        <v>312</v>
      </c>
      <c r="S676" s="10" t="s">
        <v>281</v>
      </c>
      <c r="T676" s="10">
        <v>123</v>
      </c>
    </row>
    <row r="677" spans="17:20">
      <c r="Q677" s="10">
        <v>2</v>
      </c>
      <c r="R677" s="10" t="s">
        <v>309</v>
      </c>
      <c r="S677" s="10" t="s">
        <v>304</v>
      </c>
      <c r="T677" s="10">
        <v>125</v>
      </c>
    </row>
    <row r="678" spans="17:20">
      <c r="Q678" s="10">
        <v>3</v>
      </c>
      <c r="R678" s="10" t="s">
        <v>310</v>
      </c>
      <c r="S678" s="10" t="s">
        <v>261</v>
      </c>
      <c r="T678" s="10">
        <v>125</v>
      </c>
    </row>
    <row r="679" spans="17:20">
      <c r="Q679" s="10">
        <v>8</v>
      </c>
      <c r="R679" s="10" t="s">
        <v>311</v>
      </c>
      <c r="S679" s="10" t="s">
        <v>244</v>
      </c>
      <c r="T679" s="10">
        <v>125</v>
      </c>
    </row>
    <row r="680" spans="17:20">
      <c r="Q680" s="10">
        <v>1</v>
      </c>
      <c r="R680" s="10" t="s">
        <v>309</v>
      </c>
      <c r="S680" s="10" t="s">
        <v>288</v>
      </c>
      <c r="T680" s="10">
        <v>126</v>
      </c>
    </row>
    <row r="681" spans="17:20">
      <c r="Q681" s="10">
        <v>5</v>
      </c>
      <c r="R681" s="10" t="s">
        <v>310</v>
      </c>
      <c r="S681" s="10" t="s">
        <v>281</v>
      </c>
      <c r="T681" s="10">
        <v>126</v>
      </c>
    </row>
    <row r="682" spans="17:20">
      <c r="Q682" s="10">
        <v>7</v>
      </c>
      <c r="R682" s="10" t="s">
        <v>311</v>
      </c>
      <c r="S682" s="10" t="s">
        <v>303</v>
      </c>
      <c r="T682" s="10">
        <v>126</v>
      </c>
    </row>
    <row r="683" spans="17:20">
      <c r="Q683" s="10">
        <v>1</v>
      </c>
      <c r="R683" s="10" t="s">
        <v>309</v>
      </c>
      <c r="S683" s="10" t="s">
        <v>300</v>
      </c>
      <c r="T683" s="10">
        <v>127</v>
      </c>
    </row>
    <row r="684" spans="17:20">
      <c r="Q684" s="10">
        <v>3</v>
      </c>
      <c r="R684" s="10" t="s">
        <v>310</v>
      </c>
      <c r="S684" s="10" t="s">
        <v>293</v>
      </c>
      <c r="T684" s="10">
        <v>127</v>
      </c>
    </row>
    <row r="685" spans="17:20">
      <c r="Q685" s="10">
        <v>5</v>
      </c>
      <c r="R685" s="10" t="s">
        <v>310</v>
      </c>
      <c r="S685" s="10" t="s">
        <v>247</v>
      </c>
      <c r="T685" s="10">
        <v>127</v>
      </c>
    </row>
    <row r="686" spans="17:20">
      <c r="Q686" s="10">
        <v>2</v>
      </c>
      <c r="R686" s="10" t="s">
        <v>309</v>
      </c>
      <c r="S686" s="10" t="s">
        <v>231</v>
      </c>
      <c r="T686" s="10">
        <v>129</v>
      </c>
    </row>
    <row r="687" spans="17:20">
      <c r="Q687" s="10">
        <v>1</v>
      </c>
      <c r="R687" s="10" t="s">
        <v>309</v>
      </c>
      <c r="S687" s="10" t="s">
        <v>281</v>
      </c>
      <c r="T687" s="10">
        <v>130</v>
      </c>
    </row>
    <row r="688" spans="17:20">
      <c r="Q688" s="10">
        <v>2</v>
      </c>
      <c r="R688" s="10" t="s">
        <v>309</v>
      </c>
      <c r="S688" s="10" t="s">
        <v>299</v>
      </c>
      <c r="T688" s="10">
        <v>130</v>
      </c>
    </row>
    <row r="689" spans="17:20">
      <c r="Q689" s="10">
        <v>6</v>
      </c>
      <c r="R689" s="10" t="s">
        <v>311</v>
      </c>
      <c r="S689" s="10" t="s">
        <v>244</v>
      </c>
      <c r="T689" s="10">
        <v>130</v>
      </c>
    </row>
    <row r="690" spans="17:20">
      <c r="Q690" s="10">
        <v>8</v>
      </c>
      <c r="R690" s="10" t="s">
        <v>311</v>
      </c>
      <c r="S690" s="10" t="s">
        <v>245</v>
      </c>
      <c r="T690" s="10">
        <v>130</v>
      </c>
    </row>
    <row r="691" spans="17:20">
      <c r="Q691" s="10">
        <v>11</v>
      </c>
      <c r="R691" s="10" t="s">
        <v>312</v>
      </c>
      <c r="S691" s="10" t="s">
        <v>282</v>
      </c>
      <c r="T691" s="10">
        <v>130</v>
      </c>
    </row>
    <row r="692" spans="17:20">
      <c r="Q692" s="10">
        <v>2</v>
      </c>
      <c r="R692" s="10" t="s">
        <v>309</v>
      </c>
      <c r="S692" s="10" t="s">
        <v>238</v>
      </c>
      <c r="T692" s="10">
        <v>131</v>
      </c>
    </row>
    <row r="693" spans="17:20">
      <c r="Q693" s="10">
        <v>12</v>
      </c>
      <c r="R693" s="10" t="s">
        <v>309</v>
      </c>
      <c r="S693" s="10" t="s">
        <v>259</v>
      </c>
      <c r="T693" s="10">
        <v>131</v>
      </c>
    </row>
    <row r="694" spans="17:20">
      <c r="Q694" s="10">
        <v>6</v>
      </c>
      <c r="R694" s="10" t="s">
        <v>311</v>
      </c>
      <c r="S694" s="10" t="s">
        <v>292</v>
      </c>
      <c r="T694" s="10">
        <v>132</v>
      </c>
    </row>
    <row r="695" spans="17:20">
      <c r="Q695" s="10">
        <v>5</v>
      </c>
      <c r="R695" s="10" t="s">
        <v>310</v>
      </c>
      <c r="S695" s="10" t="s">
        <v>279</v>
      </c>
      <c r="T695" s="10">
        <v>133</v>
      </c>
    </row>
    <row r="696" spans="17:20">
      <c r="Q696" s="10">
        <v>10</v>
      </c>
      <c r="R696" s="10" t="s">
        <v>312</v>
      </c>
      <c r="S696" s="10" t="s">
        <v>244</v>
      </c>
      <c r="T696" s="10">
        <v>133</v>
      </c>
    </row>
    <row r="697" spans="17:20">
      <c r="Q697" s="10">
        <v>1</v>
      </c>
      <c r="R697" s="10" t="s">
        <v>309</v>
      </c>
      <c r="S697" s="10" t="s">
        <v>302</v>
      </c>
      <c r="T697" s="10">
        <v>134</v>
      </c>
    </row>
    <row r="698" spans="17:20">
      <c r="Q698" s="10">
        <v>9</v>
      </c>
      <c r="R698" s="10" t="s">
        <v>312</v>
      </c>
      <c r="S698" s="10" t="s">
        <v>263</v>
      </c>
      <c r="T698" s="10">
        <v>134</v>
      </c>
    </row>
    <row r="699" spans="17:20">
      <c r="Q699" s="10">
        <v>5</v>
      </c>
      <c r="R699" s="10" t="s">
        <v>310</v>
      </c>
      <c r="S699" s="10" t="s">
        <v>296</v>
      </c>
      <c r="T699" s="10">
        <v>135</v>
      </c>
    </row>
    <row r="700" spans="17:20">
      <c r="Q700" s="10">
        <v>5</v>
      </c>
      <c r="R700" s="10" t="s">
        <v>310</v>
      </c>
      <c r="S700" s="10" t="s">
        <v>260</v>
      </c>
      <c r="T700" s="10">
        <v>135</v>
      </c>
    </row>
    <row r="701" spans="17:20">
      <c r="Q701" s="10">
        <v>10</v>
      </c>
      <c r="R701" s="10" t="s">
        <v>312</v>
      </c>
      <c r="S701" s="10" t="s">
        <v>290</v>
      </c>
      <c r="T701" s="10">
        <v>135</v>
      </c>
    </row>
    <row r="702" spans="17:20">
      <c r="Q702" s="10">
        <v>10</v>
      </c>
      <c r="R702" s="10" t="s">
        <v>312</v>
      </c>
      <c r="S702" s="10" t="s">
        <v>288</v>
      </c>
      <c r="T702" s="10">
        <v>135</v>
      </c>
    </row>
    <row r="703" spans="17:20">
      <c r="Q703" s="10">
        <v>3</v>
      </c>
      <c r="R703" s="10" t="s">
        <v>310</v>
      </c>
      <c r="S703" s="10" t="s">
        <v>299</v>
      </c>
      <c r="T703" s="10">
        <v>137</v>
      </c>
    </row>
    <row r="704" spans="17:20">
      <c r="Q704" s="10">
        <v>5</v>
      </c>
      <c r="R704" s="10" t="s">
        <v>310</v>
      </c>
      <c r="S704" s="10" t="s">
        <v>289</v>
      </c>
      <c r="T704" s="10">
        <v>137</v>
      </c>
    </row>
    <row r="705" spans="17:20">
      <c r="Q705" s="10">
        <v>1</v>
      </c>
      <c r="R705" s="10" t="s">
        <v>309</v>
      </c>
      <c r="S705" s="10" t="s">
        <v>284</v>
      </c>
      <c r="T705" s="10">
        <v>138</v>
      </c>
    </row>
    <row r="706" spans="17:20">
      <c r="Q706" s="10">
        <v>2</v>
      </c>
      <c r="R706" s="10" t="s">
        <v>309</v>
      </c>
      <c r="S706" s="10" t="s">
        <v>261</v>
      </c>
      <c r="T706" s="10">
        <v>139</v>
      </c>
    </row>
    <row r="707" spans="17:20">
      <c r="Q707" s="10">
        <v>12</v>
      </c>
      <c r="R707" s="10" t="s">
        <v>309</v>
      </c>
      <c r="S707" s="10" t="s">
        <v>236</v>
      </c>
      <c r="T707" s="10">
        <v>140</v>
      </c>
    </row>
    <row r="708" spans="17:20">
      <c r="Q708" s="10">
        <v>1</v>
      </c>
      <c r="R708" s="10" t="s">
        <v>309</v>
      </c>
      <c r="S708" s="10" t="s">
        <v>296</v>
      </c>
      <c r="T708" s="10">
        <v>141</v>
      </c>
    </row>
    <row r="709" spans="17:20">
      <c r="Q709" s="10">
        <v>5</v>
      </c>
      <c r="R709" s="10" t="s">
        <v>310</v>
      </c>
      <c r="S709" s="10" t="s">
        <v>229</v>
      </c>
      <c r="T709" s="10">
        <v>144</v>
      </c>
    </row>
    <row r="710" spans="17:20">
      <c r="Q710" s="10">
        <v>3</v>
      </c>
      <c r="R710" s="10" t="s">
        <v>310</v>
      </c>
      <c r="S710" s="10" t="s">
        <v>287</v>
      </c>
      <c r="T710" s="10">
        <v>146</v>
      </c>
    </row>
    <row r="711" spans="17:20">
      <c r="Q711" s="10">
        <v>5</v>
      </c>
      <c r="R711" s="10" t="s">
        <v>310</v>
      </c>
      <c r="S711" s="10" t="s">
        <v>304</v>
      </c>
      <c r="T711" s="10">
        <v>146</v>
      </c>
    </row>
    <row r="712" spans="17:20">
      <c r="Q712" s="10">
        <v>9</v>
      </c>
      <c r="R712" s="10" t="s">
        <v>312</v>
      </c>
      <c r="S712" s="10" t="s">
        <v>290</v>
      </c>
      <c r="T712" s="10">
        <v>147</v>
      </c>
    </row>
    <row r="713" spans="17:20">
      <c r="Q713" s="10">
        <v>2</v>
      </c>
      <c r="R713" s="10" t="s">
        <v>309</v>
      </c>
      <c r="S713" s="10" t="s">
        <v>251</v>
      </c>
      <c r="T713" s="10">
        <v>148</v>
      </c>
    </row>
    <row r="714" spans="17:20">
      <c r="Q714" s="10">
        <v>3</v>
      </c>
      <c r="R714" s="10" t="s">
        <v>310</v>
      </c>
      <c r="S714" s="10" t="s">
        <v>244</v>
      </c>
      <c r="T714" s="10">
        <v>148</v>
      </c>
    </row>
    <row r="715" spans="17:20">
      <c r="Q715" s="10">
        <v>3</v>
      </c>
      <c r="R715" s="10" t="s">
        <v>310</v>
      </c>
      <c r="S715" s="10" t="s">
        <v>284</v>
      </c>
      <c r="T715" s="10">
        <v>150</v>
      </c>
    </row>
    <row r="716" spans="17:20">
      <c r="Q716" s="10">
        <v>5</v>
      </c>
      <c r="R716" s="10" t="s">
        <v>310</v>
      </c>
      <c r="S716" s="10" t="s">
        <v>303</v>
      </c>
      <c r="T716" s="10">
        <v>152</v>
      </c>
    </row>
    <row r="717" spans="17:20">
      <c r="Q717" s="10">
        <v>11</v>
      </c>
      <c r="R717" s="10" t="s">
        <v>312</v>
      </c>
      <c r="S717" s="10" t="s">
        <v>245</v>
      </c>
      <c r="T717" s="10">
        <v>153</v>
      </c>
    </row>
    <row r="718" spans="17:20">
      <c r="Q718" s="10">
        <v>2</v>
      </c>
      <c r="R718" s="10" t="s">
        <v>309</v>
      </c>
      <c r="S718" s="10" t="s">
        <v>263</v>
      </c>
      <c r="T718" s="10">
        <v>154</v>
      </c>
    </row>
    <row r="719" spans="17:20">
      <c r="Q719" s="10">
        <v>3</v>
      </c>
      <c r="R719" s="10" t="s">
        <v>310</v>
      </c>
      <c r="S719" s="10" t="s">
        <v>258</v>
      </c>
      <c r="T719" s="10">
        <v>154</v>
      </c>
    </row>
    <row r="720" spans="17:20">
      <c r="Q720" s="10">
        <v>5</v>
      </c>
      <c r="R720" s="10" t="s">
        <v>310</v>
      </c>
      <c r="S720" s="10" t="s">
        <v>249</v>
      </c>
      <c r="T720" s="10">
        <v>155</v>
      </c>
    </row>
    <row r="721" spans="17:20">
      <c r="Q721" s="10">
        <v>6</v>
      </c>
      <c r="R721" s="10" t="s">
        <v>311</v>
      </c>
      <c r="S721" s="10" t="s">
        <v>259</v>
      </c>
      <c r="T721" s="10">
        <v>155</v>
      </c>
    </row>
    <row r="722" spans="17:20">
      <c r="Q722" s="10">
        <v>11</v>
      </c>
      <c r="R722" s="10" t="s">
        <v>312</v>
      </c>
      <c r="S722" s="10" t="s">
        <v>259</v>
      </c>
      <c r="T722" s="10">
        <v>155</v>
      </c>
    </row>
    <row r="723" spans="17:20">
      <c r="Q723" s="10">
        <v>4</v>
      </c>
      <c r="R723" s="10" t="s">
        <v>310</v>
      </c>
      <c r="S723" s="10" t="s">
        <v>290</v>
      </c>
      <c r="T723" s="10">
        <v>156</v>
      </c>
    </row>
    <row r="724" spans="17:20">
      <c r="Q724" s="10">
        <v>5</v>
      </c>
      <c r="R724" s="10" t="s">
        <v>310</v>
      </c>
      <c r="S724" s="10" t="s">
        <v>256</v>
      </c>
      <c r="T724" s="10">
        <v>156</v>
      </c>
    </row>
    <row r="725" spans="17:20">
      <c r="Q725" s="10">
        <v>3</v>
      </c>
      <c r="R725" s="10" t="s">
        <v>310</v>
      </c>
      <c r="S725" s="10" t="s">
        <v>239</v>
      </c>
      <c r="T725" s="10">
        <v>157</v>
      </c>
    </row>
    <row r="726" spans="17:20">
      <c r="Q726" s="10">
        <v>5</v>
      </c>
      <c r="R726" s="10" t="s">
        <v>310</v>
      </c>
      <c r="S726" s="10" t="s">
        <v>257</v>
      </c>
      <c r="T726" s="10">
        <v>158</v>
      </c>
    </row>
    <row r="727" spans="17:20">
      <c r="Q727" s="10">
        <v>3</v>
      </c>
      <c r="R727" s="10" t="s">
        <v>310</v>
      </c>
      <c r="S727" s="10" t="s">
        <v>267</v>
      </c>
      <c r="T727" s="10">
        <v>159</v>
      </c>
    </row>
    <row r="728" spans="17:20">
      <c r="Q728" s="10">
        <v>9</v>
      </c>
      <c r="R728" s="10" t="s">
        <v>312</v>
      </c>
      <c r="S728" s="10" t="s">
        <v>268</v>
      </c>
      <c r="T728" s="10">
        <v>160</v>
      </c>
    </row>
    <row r="729" spans="17:20">
      <c r="Q729" s="10">
        <v>3</v>
      </c>
      <c r="R729" s="10" t="s">
        <v>310</v>
      </c>
      <c r="S729" s="10" t="s">
        <v>303</v>
      </c>
      <c r="T729" s="10">
        <v>162</v>
      </c>
    </row>
    <row r="730" spans="17:20">
      <c r="Q730" s="10">
        <v>3</v>
      </c>
      <c r="R730" s="10" t="s">
        <v>310</v>
      </c>
      <c r="S730" s="10" t="s">
        <v>289</v>
      </c>
      <c r="T730" s="10">
        <v>165</v>
      </c>
    </row>
    <row r="731" spans="17:20">
      <c r="Q731" s="10">
        <v>8</v>
      </c>
      <c r="R731" s="10" t="s">
        <v>311</v>
      </c>
      <c r="S731" s="10" t="s">
        <v>288</v>
      </c>
      <c r="T731" s="10">
        <v>165</v>
      </c>
    </row>
    <row r="732" spans="17:20">
      <c r="Q732" s="10">
        <v>3</v>
      </c>
      <c r="R732" s="10" t="s">
        <v>310</v>
      </c>
      <c r="S732" s="10" t="s">
        <v>252</v>
      </c>
      <c r="T732" s="10">
        <v>166</v>
      </c>
    </row>
    <row r="733" spans="17:20">
      <c r="Q733" s="10">
        <v>2</v>
      </c>
      <c r="R733" s="10" t="s">
        <v>309</v>
      </c>
      <c r="S733" s="10" t="s">
        <v>254</v>
      </c>
      <c r="T733" s="10">
        <v>167</v>
      </c>
    </row>
    <row r="734" spans="17:20">
      <c r="Q734" s="10">
        <v>1</v>
      </c>
      <c r="R734" s="10" t="s">
        <v>309</v>
      </c>
      <c r="S734" s="10" t="s">
        <v>267</v>
      </c>
      <c r="T734" s="10">
        <v>168</v>
      </c>
    </row>
    <row r="735" spans="17:20">
      <c r="Q735" s="10">
        <v>11</v>
      </c>
      <c r="R735" s="10" t="s">
        <v>312</v>
      </c>
      <c r="S735" s="10" t="s">
        <v>287</v>
      </c>
      <c r="T735" s="10">
        <v>168</v>
      </c>
    </row>
    <row r="736" spans="17:20">
      <c r="Q736" s="10">
        <v>2</v>
      </c>
      <c r="R736" s="10" t="s">
        <v>309</v>
      </c>
      <c r="S736" s="10" t="s">
        <v>266</v>
      </c>
      <c r="T736" s="10">
        <v>169</v>
      </c>
    </row>
    <row r="737" spans="17:20">
      <c r="Q737" s="10">
        <v>4</v>
      </c>
      <c r="R737" s="10" t="s">
        <v>310</v>
      </c>
      <c r="S737" s="10" t="s">
        <v>288</v>
      </c>
      <c r="T737" s="10">
        <v>170</v>
      </c>
    </row>
    <row r="738" spans="17:20">
      <c r="Q738" s="10">
        <v>7</v>
      </c>
      <c r="R738" s="10" t="s">
        <v>311</v>
      </c>
      <c r="S738" s="10" t="s">
        <v>259</v>
      </c>
      <c r="T738" s="10">
        <v>171</v>
      </c>
    </row>
    <row r="739" spans="17:20">
      <c r="Q739" s="10">
        <v>2</v>
      </c>
      <c r="R739" s="10" t="s">
        <v>309</v>
      </c>
      <c r="S739" s="10" t="s">
        <v>290</v>
      </c>
      <c r="T739" s="10">
        <v>173</v>
      </c>
    </row>
    <row r="740" spans="17:20">
      <c r="Q740" s="10">
        <v>3</v>
      </c>
      <c r="R740" s="10" t="s">
        <v>310</v>
      </c>
      <c r="S740" s="10" t="s">
        <v>268</v>
      </c>
      <c r="T740" s="10">
        <v>173</v>
      </c>
    </row>
    <row r="741" spans="17:20">
      <c r="Q741" s="10">
        <v>5</v>
      </c>
      <c r="R741" s="10" t="s">
        <v>310</v>
      </c>
      <c r="S741" s="10" t="s">
        <v>235</v>
      </c>
      <c r="T741" s="10">
        <v>174</v>
      </c>
    </row>
    <row r="742" spans="17:20">
      <c r="Q742" s="10">
        <v>5</v>
      </c>
      <c r="R742" s="10" t="s">
        <v>310</v>
      </c>
      <c r="S742" s="10" t="s">
        <v>252</v>
      </c>
      <c r="T742" s="10">
        <v>177</v>
      </c>
    </row>
    <row r="743" spans="17:20">
      <c r="Q743" s="10">
        <v>10</v>
      </c>
      <c r="R743" s="10" t="s">
        <v>312</v>
      </c>
      <c r="S743" s="10" t="s">
        <v>269</v>
      </c>
      <c r="T743" s="10">
        <v>178</v>
      </c>
    </row>
    <row r="744" spans="17:20">
      <c r="Q744" s="10">
        <v>2</v>
      </c>
      <c r="R744" s="10" t="s">
        <v>309</v>
      </c>
      <c r="S744" s="10" t="s">
        <v>284</v>
      </c>
      <c r="T744" s="10">
        <v>179</v>
      </c>
    </row>
    <row r="745" spans="17:20">
      <c r="Q745" s="10">
        <v>5</v>
      </c>
      <c r="R745" s="10" t="s">
        <v>310</v>
      </c>
      <c r="S745" s="10" t="s">
        <v>284</v>
      </c>
      <c r="T745" s="10">
        <v>179</v>
      </c>
    </row>
    <row r="746" spans="17:20">
      <c r="Q746" s="10">
        <v>4</v>
      </c>
      <c r="R746" s="10" t="s">
        <v>310</v>
      </c>
      <c r="S746" s="10" t="s">
        <v>304</v>
      </c>
      <c r="T746" s="10">
        <v>181</v>
      </c>
    </row>
    <row r="747" spans="17:20">
      <c r="Q747" s="10">
        <v>5</v>
      </c>
      <c r="R747" s="10" t="s">
        <v>310</v>
      </c>
      <c r="S747" s="10" t="s">
        <v>270</v>
      </c>
      <c r="T747" s="10">
        <v>182</v>
      </c>
    </row>
    <row r="748" spans="17:20">
      <c r="Q748" s="10">
        <v>3</v>
      </c>
      <c r="R748" s="10" t="s">
        <v>310</v>
      </c>
      <c r="S748" s="10" t="s">
        <v>282</v>
      </c>
      <c r="T748" s="10">
        <v>183</v>
      </c>
    </row>
    <row r="749" spans="17:20">
      <c r="Q749" s="10">
        <v>4</v>
      </c>
      <c r="R749" s="10" t="s">
        <v>310</v>
      </c>
      <c r="S749" s="10" t="s">
        <v>249</v>
      </c>
      <c r="T749" s="10">
        <v>183</v>
      </c>
    </row>
    <row r="750" spans="17:20">
      <c r="Q750" s="10">
        <v>5</v>
      </c>
      <c r="R750" s="10" t="s">
        <v>310</v>
      </c>
      <c r="S750" s="10" t="s">
        <v>283</v>
      </c>
      <c r="T750" s="10">
        <v>185</v>
      </c>
    </row>
    <row r="751" spans="17:20">
      <c r="Q751" s="10">
        <v>8</v>
      </c>
      <c r="R751" s="10" t="s">
        <v>311</v>
      </c>
      <c r="S751" s="10" t="s">
        <v>287</v>
      </c>
      <c r="T751" s="10">
        <v>185</v>
      </c>
    </row>
    <row r="752" spans="17:20">
      <c r="Q752" s="10">
        <v>12</v>
      </c>
      <c r="R752" s="10" t="s">
        <v>309</v>
      </c>
      <c r="S752" s="10" t="s">
        <v>297</v>
      </c>
      <c r="T752" s="10">
        <v>186</v>
      </c>
    </row>
    <row r="753" spans="17:20">
      <c r="Q753" s="10">
        <v>3</v>
      </c>
      <c r="R753" s="10" t="s">
        <v>310</v>
      </c>
      <c r="S753" s="10" t="s">
        <v>257</v>
      </c>
      <c r="T753" s="10">
        <v>188</v>
      </c>
    </row>
    <row r="754" spans="17:20">
      <c r="Q754" s="10">
        <v>4</v>
      </c>
      <c r="R754" s="10" t="s">
        <v>310</v>
      </c>
      <c r="S754" s="10" t="s">
        <v>259</v>
      </c>
      <c r="T754" s="10">
        <v>188</v>
      </c>
    </row>
    <row r="755" spans="17:20">
      <c r="Q755" s="10">
        <v>11</v>
      </c>
      <c r="R755" s="10" t="s">
        <v>312</v>
      </c>
      <c r="S755" s="10" t="s">
        <v>299</v>
      </c>
      <c r="T755" s="10">
        <v>188</v>
      </c>
    </row>
    <row r="756" spans="17:20">
      <c r="Q756" s="10">
        <v>1</v>
      </c>
      <c r="R756" s="10" t="s">
        <v>309</v>
      </c>
      <c r="S756" s="10" t="s">
        <v>299</v>
      </c>
      <c r="T756" s="10">
        <v>189</v>
      </c>
    </row>
    <row r="757" spans="17:20">
      <c r="Q757" s="10">
        <v>2</v>
      </c>
      <c r="R757" s="10" t="s">
        <v>309</v>
      </c>
      <c r="S757" s="10" t="s">
        <v>287</v>
      </c>
      <c r="T757" s="10">
        <v>192</v>
      </c>
    </row>
    <row r="758" spans="17:20">
      <c r="Q758" s="10">
        <v>10</v>
      </c>
      <c r="R758" s="10" t="s">
        <v>312</v>
      </c>
      <c r="S758" s="10" t="s">
        <v>268</v>
      </c>
      <c r="T758" s="10">
        <v>194</v>
      </c>
    </row>
    <row r="759" spans="17:20">
      <c r="Q759" s="10">
        <v>1</v>
      </c>
      <c r="R759" s="10" t="s">
        <v>309</v>
      </c>
      <c r="S759" s="10" t="s">
        <v>283</v>
      </c>
      <c r="T759" s="10">
        <v>195</v>
      </c>
    </row>
    <row r="760" spans="17:20">
      <c r="Q760" s="10">
        <v>5</v>
      </c>
      <c r="R760" s="10" t="s">
        <v>310</v>
      </c>
      <c r="S760" s="10" t="s">
        <v>299</v>
      </c>
      <c r="T760" s="10">
        <v>197</v>
      </c>
    </row>
    <row r="761" spans="17:20">
      <c r="Q761" s="10">
        <v>3</v>
      </c>
      <c r="R761" s="10" t="s">
        <v>310</v>
      </c>
      <c r="S761" s="10" t="s">
        <v>245</v>
      </c>
      <c r="T761" s="10">
        <v>200</v>
      </c>
    </row>
    <row r="762" spans="17:20">
      <c r="Q762" s="10">
        <v>5</v>
      </c>
      <c r="R762" s="10" t="s">
        <v>310</v>
      </c>
      <c r="S762" s="10" t="s">
        <v>241</v>
      </c>
      <c r="T762" s="10">
        <v>203</v>
      </c>
    </row>
    <row r="763" spans="17:20">
      <c r="Q763" s="10">
        <v>1</v>
      </c>
      <c r="R763" s="10" t="s">
        <v>309</v>
      </c>
      <c r="S763" s="10" t="s">
        <v>279</v>
      </c>
      <c r="T763" s="10">
        <v>206</v>
      </c>
    </row>
    <row r="764" spans="17:20">
      <c r="Q764" s="10">
        <v>12</v>
      </c>
      <c r="R764" s="10" t="s">
        <v>309</v>
      </c>
      <c r="S764" s="10" t="s">
        <v>288</v>
      </c>
      <c r="T764" s="10">
        <v>208</v>
      </c>
    </row>
    <row r="765" spans="17:20">
      <c r="Q765" s="10">
        <v>5</v>
      </c>
      <c r="R765" s="10" t="s">
        <v>310</v>
      </c>
      <c r="S765" s="10" t="s">
        <v>230</v>
      </c>
      <c r="T765" s="10">
        <v>213</v>
      </c>
    </row>
    <row r="766" spans="17:20">
      <c r="Q766" s="10">
        <v>5</v>
      </c>
      <c r="R766" s="10" t="s">
        <v>310</v>
      </c>
      <c r="S766" s="10" t="s">
        <v>262</v>
      </c>
      <c r="T766" s="10">
        <v>215</v>
      </c>
    </row>
    <row r="767" spans="17:20">
      <c r="Q767" s="10">
        <v>2</v>
      </c>
      <c r="R767" s="10" t="s">
        <v>309</v>
      </c>
      <c r="S767" s="10" t="s">
        <v>288</v>
      </c>
      <c r="T767" s="10">
        <v>216</v>
      </c>
    </row>
    <row r="768" spans="17:20">
      <c r="Q768" s="10">
        <v>3</v>
      </c>
      <c r="R768" s="10" t="s">
        <v>310</v>
      </c>
      <c r="S768" s="10" t="s">
        <v>283</v>
      </c>
      <c r="T768" s="10">
        <v>220</v>
      </c>
    </row>
    <row r="769" spans="17:20">
      <c r="Q769" s="10">
        <v>4</v>
      </c>
      <c r="R769" s="10" t="s">
        <v>310</v>
      </c>
      <c r="S769" s="10" t="s">
        <v>244</v>
      </c>
      <c r="T769" s="10">
        <v>226</v>
      </c>
    </row>
    <row r="770" spans="17:20">
      <c r="Q770" s="10">
        <v>4</v>
      </c>
      <c r="R770" s="10" t="s">
        <v>310</v>
      </c>
      <c r="S770" s="10" t="s">
        <v>303</v>
      </c>
      <c r="T770" s="10">
        <v>227</v>
      </c>
    </row>
    <row r="771" spans="17:20">
      <c r="Q771" s="10">
        <v>3</v>
      </c>
      <c r="R771" s="10" t="s">
        <v>310</v>
      </c>
      <c r="S771" s="10" t="s">
        <v>249</v>
      </c>
      <c r="T771" s="10">
        <v>230</v>
      </c>
    </row>
    <row r="772" spans="17:20">
      <c r="Q772" s="10">
        <v>5</v>
      </c>
      <c r="R772" s="10" t="s">
        <v>310</v>
      </c>
      <c r="S772" s="10" t="s">
        <v>269</v>
      </c>
      <c r="T772" s="10">
        <v>235</v>
      </c>
    </row>
    <row r="773" spans="17:20">
      <c r="Q773" s="10">
        <v>4</v>
      </c>
      <c r="R773" s="10" t="s">
        <v>310</v>
      </c>
      <c r="S773" s="10" t="s">
        <v>235</v>
      </c>
      <c r="T773" s="10">
        <v>247</v>
      </c>
    </row>
    <row r="774" spans="17:20">
      <c r="Q774" s="10">
        <v>5</v>
      </c>
      <c r="R774" s="10" t="s">
        <v>310</v>
      </c>
      <c r="S774" s="10" t="s">
        <v>288</v>
      </c>
      <c r="T774" s="10">
        <v>280</v>
      </c>
    </row>
    <row r="775" spans="17:20">
      <c r="Q775" s="10">
        <v>4</v>
      </c>
      <c r="R775" s="10" t="s">
        <v>310</v>
      </c>
      <c r="S775" s="10" t="s">
        <v>241</v>
      </c>
      <c r="T775" s="10">
        <v>289</v>
      </c>
    </row>
    <row r="776" spans="17:20">
      <c r="Q776" s="10">
        <v>1</v>
      </c>
      <c r="R776" s="10" t="s">
        <v>309</v>
      </c>
      <c r="S776" s="10" t="s">
        <v>259</v>
      </c>
      <c r="T776" s="10">
        <v>313</v>
      </c>
    </row>
    <row r="777" spans="17:20">
      <c r="Q777" s="10">
        <v>4</v>
      </c>
      <c r="R777" s="10" t="s">
        <v>310</v>
      </c>
      <c r="S777" s="10" t="s">
        <v>252</v>
      </c>
      <c r="T777" s="10">
        <v>333</v>
      </c>
    </row>
    <row r="778" spans="17:20">
      <c r="Q778" s="10">
        <v>5</v>
      </c>
      <c r="R778" s="10" t="s">
        <v>310</v>
      </c>
      <c r="S778" s="10" t="s">
        <v>287</v>
      </c>
      <c r="T778" s="10">
        <v>386</v>
      </c>
    </row>
  </sheetData>
  <autoFilter ref="Q3:T778" xr:uid="{867B17D4-3D2F-4B9C-8757-B24CDE2DD16D}"/>
  <mergeCells count="4">
    <mergeCell ref="B1:P1"/>
    <mergeCell ref="B4:G14"/>
    <mergeCell ref="B20:M40"/>
    <mergeCell ref="B19:M1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7FD7F-1D08-4858-9069-124D6B91D516}">
  <dimension ref="A3:B25"/>
  <sheetViews>
    <sheetView workbookViewId="0">
      <selection activeCell="L25" sqref="L25"/>
    </sheetView>
  </sheetViews>
  <sheetFormatPr defaultRowHeight="14.4"/>
  <cols>
    <col min="1" max="1" width="8.33203125" bestFit="1" customWidth="1"/>
    <col min="2" max="2" width="24.21875" bestFit="1" customWidth="1"/>
  </cols>
  <sheetData>
    <row r="3" spans="1:2">
      <c r="A3" s="38" t="s">
        <v>159</v>
      </c>
      <c r="B3" t="s">
        <v>326</v>
      </c>
    </row>
    <row r="4" spans="1:2">
      <c r="A4" t="s">
        <v>157</v>
      </c>
      <c r="B4" s="12">
        <v>714</v>
      </c>
    </row>
    <row r="5" spans="1:2">
      <c r="A5" t="s">
        <v>135</v>
      </c>
      <c r="B5" s="12">
        <v>511</v>
      </c>
    </row>
    <row r="6" spans="1:2">
      <c r="A6" t="s">
        <v>136</v>
      </c>
      <c r="B6" s="12">
        <v>715</v>
      </c>
    </row>
    <row r="7" spans="1:2">
      <c r="A7" t="s">
        <v>137</v>
      </c>
      <c r="B7" s="12">
        <v>805</v>
      </c>
    </row>
    <row r="8" spans="1:2">
      <c r="A8" t="s">
        <v>138</v>
      </c>
      <c r="B8" s="12">
        <v>1003</v>
      </c>
    </row>
    <row r="9" spans="1:2">
      <c r="A9" t="s">
        <v>139</v>
      </c>
      <c r="B9" s="12">
        <v>1439</v>
      </c>
    </row>
    <row r="10" spans="1:2">
      <c r="A10" t="s">
        <v>140</v>
      </c>
      <c r="B10" s="12">
        <v>1055</v>
      </c>
    </row>
    <row r="11" spans="1:2">
      <c r="A11" t="s">
        <v>141</v>
      </c>
      <c r="B11" s="12">
        <v>1523</v>
      </c>
    </row>
    <row r="12" spans="1:2">
      <c r="A12" t="s">
        <v>142</v>
      </c>
      <c r="B12" s="12">
        <v>1194</v>
      </c>
    </row>
    <row r="13" spans="1:2">
      <c r="A13" t="s">
        <v>143</v>
      </c>
      <c r="B13" s="12">
        <v>1728</v>
      </c>
    </row>
    <row r="14" spans="1:2">
      <c r="A14" t="s">
        <v>144</v>
      </c>
      <c r="B14" s="12">
        <v>774</v>
      </c>
    </row>
    <row r="15" spans="1:2">
      <c r="A15" t="s">
        <v>145</v>
      </c>
      <c r="B15" s="12">
        <v>1126</v>
      </c>
    </row>
    <row r="16" spans="1:2">
      <c r="A16" t="s">
        <v>146</v>
      </c>
      <c r="B16" s="12">
        <v>1852</v>
      </c>
    </row>
    <row r="17" spans="1:2">
      <c r="A17" t="s">
        <v>147</v>
      </c>
      <c r="B17" s="12">
        <v>1325</v>
      </c>
    </row>
    <row r="18" spans="1:2">
      <c r="A18" t="s">
        <v>148</v>
      </c>
      <c r="B18" s="12">
        <v>1462</v>
      </c>
    </row>
    <row r="19" spans="1:2">
      <c r="A19" t="s">
        <v>149</v>
      </c>
      <c r="B19" s="12">
        <v>1151</v>
      </c>
    </row>
    <row r="20" spans="1:2">
      <c r="A20" t="s">
        <v>150</v>
      </c>
      <c r="B20" s="12">
        <v>1263</v>
      </c>
    </row>
    <row r="21" spans="1:2">
      <c r="A21" t="s">
        <v>151</v>
      </c>
      <c r="B21" s="12">
        <v>2043</v>
      </c>
    </row>
    <row r="22" spans="1:2">
      <c r="A22" t="s">
        <v>152</v>
      </c>
      <c r="B22" s="12">
        <v>1416</v>
      </c>
    </row>
    <row r="23" spans="1:2">
      <c r="A23" t="s">
        <v>153</v>
      </c>
      <c r="B23" s="12">
        <v>2107</v>
      </c>
    </row>
    <row r="24" spans="1:2">
      <c r="A24" t="s">
        <v>154</v>
      </c>
      <c r="B24" s="12">
        <v>2058</v>
      </c>
    </row>
    <row r="25" spans="1:2">
      <c r="A25" t="s">
        <v>155</v>
      </c>
      <c r="B25" s="12">
        <v>2204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77E0F-327B-46A6-A02D-7FB8A0E57F68}">
  <dimension ref="A1:E23"/>
  <sheetViews>
    <sheetView workbookViewId="0"/>
  </sheetViews>
  <sheetFormatPr defaultRowHeight="14.4"/>
  <cols>
    <col min="1" max="1" width="8.33203125" bestFit="1" customWidth="1"/>
    <col min="2" max="2" width="19.77734375" bestFit="1" customWidth="1"/>
    <col min="3" max="3" width="15.21875" bestFit="1" customWidth="1"/>
    <col min="4" max="4" width="24.21875" bestFit="1" customWidth="1"/>
    <col min="5" max="6" width="19.21875" bestFit="1" customWidth="1"/>
  </cols>
  <sheetData>
    <row r="1" spans="1:5">
      <c r="A1" s="38" t="s">
        <v>159</v>
      </c>
      <c r="B1" t="s">
        <v>324</v>
      </c>
      <c r="C1" t="s">
        <v>325</v>
      </c>
      <c r="D1" t="s">
        <v>326</v>
      </c>
      <c r="E1" t="s">
        <v>327</v>
      </c>
    </row>
    <row r="2" spans="1:5">
      <c r="A2" t="s">
        <v>157</v>
      </c>
      <c r="B2" s="12">
        <v>671.04</v>
      </c>
      <c r="C2" s="12">
        <v>572</v>
      </c>
      <c r="D2" s="12">
        <v>714</v>
      </c>
      <c r="E2" s="12">
        <v>-142</v>
      </c>
    </row>
    <row r="3" spans="1:5">
      <c r="A3" t="s">
        <v>135</v>
      </c>
      <c r="B3" s="12">
        <v>3264.9700000000003</v>
      </c>
      <c r="C3" s="12">
        <v>616</v>
      </c>
      <c r="D3" s="12">
        <v>511</v>
      </c>
      <c r="E3" s="12">
        <v>105</v>
      </c>
    </row>
    <row r="4" spans="1:5">
      <c r="A4" t="s">
        <v>136</v>
      </c>
      <c r="B4" s="12">
        <v>9614.8100000000013</v>
      </c>
      <c r="C4" s="12">
        <v>1014</v>
      </c>
      <c r="D4" s="12">
        <v>715</v>
      </c>
      <c r="E4" s="12">
        <v>299</v>
      </c>
    </row>
    <row r="5" spans="1:5">
      <c r="A5" t="s">
        <v>137</v>
      </c>
      <c r="B5" s="12">
        <v>6900.9099999999989</v>
      </c>
      <c r="C5" s="12">
        <v>1136</v>
      </c>
      <c r="D5" s="12">
        <v>805</v>
      </c>
      <c r="E5" s="12">
        <v>331</v>
      </c>
    </row>
    <row r="6" spans="1:5">
      <c r="A6" t="s">
        <v>138</v>
      </c>
      <c r="B6" s="12">
        <v>7447.74</v>
      </c>
      <c r="C6" s="12">
        <v>1220</v>
      </c>
      <c r="D6" s="12">
        <v>1003</v>
      </c>
      <c r="E6" s="12">
        <v>217</v>
      </c>
    </row>
    <row r="7" spans="1:5">
      <c r="A7" t="s">
        <v>139</v>
      </c>
      <c r="B7" s="12">
        <v>1872.2400000000002</v>
      </c>
      <c r="C7" s="12">
        <v>1162</v>
      </c>
      <c r="D7" s="12">
        <v>1439</v>
      </c>
      <c r="E7" s="12">
        <v>-277</v>
      </c>
    </row>
    <row r="8" spans="1:5">
      <c r="A8" t="s">
        <v>140</v>
      </c>
      <c r="B8" s="12">
        <v>16229.860000000002</v>
      </c>
      <c r="C8" s="12">
        <v>1947</v>
      </c>
      <c r="D8" s="12">
        <v>1055</v>
      </c>
      <c r="E8" s="12">
        <v>892</v>
      </c>
    </row>
    <row r="9" spans="1:5">
      <c r="A9" t="s">
        <v>141</v>
      </c>
      <c r="B9" s="12">
        <v>1417.6799999999998</v>
      </c>
      <c r="C9" s="12">
        <v>838</v>
      </c>
      <c r="D9" s="12">
        <v>1523</v>
      </c>
      <c r="E9" s="12">
        <v>-685</v>
      </c>
    </row>
    <row r="10" spans="1:5">
      <c r="A10" t="s">
        <v>142</v>
      </c>
      <c r="B10" s="12">
        <v>6372.0199999999995</v>
      </c>
      <c r="C10" s="12">
        <v>1414</v>
      </c>
      <c r="D10" s="12">
        <v>1194</v>
      </c>
      <c r="E10" s="12">
        <v>220</v>
      </c>
    </row>
    <row r="11" spans="1:5">
      <c r="A11" t="s">
        <v>143</v>
      </c>
      <c r="B11" s="12">
        <v>8859.8500000000022</v>
      </c>
      <c r="C11" s="12">
        <v>1838</v>
      </c>
      <c r="D11" s="12">
        <v>1728</v>
      </c>
      <c r="E11" s="12">
        <v>110</v>
      </c>
    </row>
    <row r="12" spans="1:5">
      <c r="A12" t="s">
        <v>144</v>
      </c>
      <c r="B12" s="12">
        <v>3195.4700000000003</v>
      </c>
      <c r="C12" s="12">
        <v>848</v>
      </c>
      <c r="D12" s="12">
        <v>774</v>
      </c>
      <c r="E12" s="12">
        <v>74</v>
      </c>
    </row>
    <row r="13" spans="1:5">
      <c r="A13" t="s">
        <v>145</v>
      </c>
      <c r="B13" s="12">
        <v>7239.08</v>
      </c>
      <c r="C13" s="12">
        <v>1619</v>
      </c>
      <c r="D13" s="12">
        <v>1126</v>
      </c>
      <c r="E13" s="12">
        <v>493</v>
      </c>
    </row>
    <row r="14" spans="1:5">
      <c r="A14" t="s">
        <v>146</v>
      </c>
      <c r="B14" s="12">
        <v>4297.8100000000004</v>
      </c>
      <c r="C14" s="12">
        <v>1367</v>
      </c>
      <c r="D14" s="12">
        <v>1852</v>
      </c>
      <c r="E14" s="12">
        <v>-485</v>
      </c>
    </row>
    <row r="15" spans="1:5">
      <c r="A15" t="s">
        <v>147</v>
      </c>
      <c r="B15" s="12">
        <v>7513.86</v>
      </c>
      <c r="C15" s="12">
        <v>1902</v>
      </c>
      <c r="D15" s="12">
        <v>1325</v>
      </c>
      <c r="E15" s="12">
        <v>577</v>
      </c>
    </row>
    <row r="16" spans="1:5">
      <c r="A16" t="s">
        <v>148</v>
      </c>
      <c r="B16" s="12">
        <v>6372.53</v>
      </c>
      <c r="C16" s="12">
        <v>1824</v>
      </c>
      <c r="D16" s="12">
        <v>1462</v>
      </c>
      <c r="E16" s="12">
        <v>362</v>
      </c>
    </row>
    <row r="17" spans="1:5">
      <c r="A17" t="s">
        <v>149</v>
      </c>
      <c r="B17" s="12">
        <v>3644.6800000000003</v>
      </c>
      <c r="C17" s="12">
        <v>889</v>
      </c>
      <c r="D17" s="12">
        <v>1151</v>
      </c>
      <c r="E17" s="12">
        <v>-262</v>
      </c>
    </row>
    <row r="18" spans="1:5">
      <c r="A18" t="s">
        <v>150</v>
      </c>
      <c r="B18" s="12">
        <v>9369.1500000000015</v>
      </c>
      <c r="C18" s="12">
        <v>1656</v>
      </c>
      <c r="D18" s="12">
        <v>1263</v>
      </c>
      <c r="E18" s="12">
        <v>393</v>
      </c>
    </row>
    <row r="19" spans="1:5">
      <c r="A19" t="s">
        <v>151</v>
      </c>
      <c r="B19" s="12">
        <v>16733.789999999997</v>
      </c>
      <c r="C19" s="12">
        <v>2425</v>
      </c>
      <c r="D19" s="12">
        <v>2043</v>
      </c>
      <c r="E19" s="12">
        <v>382</v>
      </c>
    </row>
    <row r="20" spans="1:5">
      <c r="A20" t="s">
        <v>152</v>
      </c>
      <c r="B20" s="12">
        <v>7948.02</v>
      </c>
      <c r="C20" s="12">
        <v>1787</v>
      </c>
      <c r="D20" s="12">
        <v>1416</v>
      </c>
      <c r="E20" s="12">
        <v>371</v>
      </c>
    </row>
    <row r="21" spans="1:5">
      <c r="A21" t="s">
        <v>153</v>
      </c>
      <c r="B21" s="12">
        <v>10766.640000000001</v>
      </c>
      <c r="C21" s="12">
        <v>2669</v>
      </c>
      <c r="D21" s="12">
        <v>2107</v>
      </c>
      <c r="E21" s="12">
        <v>562</v>
      </c>
    </row>
    <row r="22" spans="1:5">
      <c r="A22" t="s">
        <v>154</v>
      </c>
      <c r="B22" s="12">
        <v>18053.240000000005</v>
      </c>
      <c r="C22" s="12">
        <v>3234</v>
      </c>
      <c r="D22" s="12">
        <v>2058</v>
      </c>
      <c r="E22" s="12">
        <v>1176</v>
      </c>
    </row>
    <row r="23" spans="1:5">
      <c r="A23" t="s">
        <v>155</v>
      </c>
      <c r="B23" s="12">
        <v>-540.98000000000013</v>
      </c>
      <c r="C23" s="12">
        <v>480</v>
      </c>
      <c r="D23" s="12">
        <v>2204</v>
      </c>
      <c r="E23" s="12">
        <v>-1724</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F9212-D352-45F9-81E0-FCFDB9277B9E}">
  <dimension ref="B1:W695"/>
  <sheetViews>
    <sheetView topLeftCell="A24" zoomScale="70" zoomScaleNormal="70" workbookViewId="0">
      <selection activeCell="B30" sqref="B30:O79"/>
    </sheetView>
  </sheetViews>
  <sheetFormatPr defaultRowHeight="14.4"/>
  <cols>
    <col min="16" max="16" width="29" bestFit="1" customWidth="1"/>
    <col min="17" max="17" width="11.21875" customWidth="1"/>
    <col min="18" max="18" width="29" bestFit="1" customWidth="1"/>
    <col min="20" max="20" width="11" customWidth="1"/>
    <col min="21" max="21" width="19.77734375" customWidth="1"/>
    <col min="22" max="22" width="14.88671875" customWidth="1"/>
    <col min="23" max="23" width="15.44140625" customWidth="1"/>
  </cols>
  <sheetData>
    <row r="1" spans="2:23" ht="15.6" thickTop="1" thickBot="1">
      <c r="B1" s="81" t="s">
        <v>329</v>
      </c>
      <c r="C1" s="81"/>
      <c r="D1" s="81"/>
      <c r="E1" s="81"/>
      <c r="F1" s="81"/>
      <c r="G1" s="81"/>
      <c r="H1" s="81"/>
      <c r="I1" s="81"/>
      <c r="J1" s="81"/>
      <c r="K1" s="81"/>
      <c r="L1" s="81"/>
      <c r="M1" s="81"/>
      <c r="N1" s="81"/>
      <c r="O1" s="81"/>
      <c r="P1" s="81"/>
      <c r="Q1" s="81"/>
      <c r="R1" s="81"/>
    </row>
    <row r="2" spans="2:23" ht="15" thickTop="1"/>
    <row r="8" spans="2:23">
      <c r="Q8" s="32" t="s">
        <v>318</v>
      </c>
      <c r="R8" s="33" t="s">
        <v>319</v>
      </c>
      <c r="S8" s="33" t="s">
        <v>159</v>
      </c>
      <c r="T8" s="33" t="s">
        <v>320</v>
      </c>
      <c r="U8" s="33" t="s">
        <v>321</v>
      </c>
      <c r="V8" s="33" t="s">
        <v>322</v>
      </c>
      <c r="W8" s="34" t="s">
        <v>323</v>
      </c>
    </row>
    <row r="9" spans="2:23">
      <c r="B9" s="94" t="s">
        <v>317</v>
      </c>
      <c r="C9" s="95"/>
      <c r="D9" s="95"/>
      <c r="E9" s="95"/>
      <c r="F9" s="95"/>
      <c r="G9" s="95"/>
      <c r="H9" s="95"/>
      <c r="I9" s="95"/>
      <c r="Q9" s="30">
        <v>1</v>
      </c>
      <c r="R9" s="29" t="s">
        <v>229</v>
      </c>
      <c r="S9" s="29" t="s">
        <v>145</v>
      </c>
      <c r="T9" s="29">
        <v>29</v>
      </c>
      <c r="U9" s="29">
        <v>10</v>
      </c>
      <c r="V9" s="29">
        <v>19</v>
      </c>
      <c r="W9" s="31">
        <v>190</v>
      </c>
    </row>
    <row r="10" spans="2:23">
      <c r="B10" s="95"/>
      <c r="C10" s="95"/>
      <c r="D10" s="95"/>
      <c r="E10" s="95"/>
      <c r="F10" s="95"/>
      <c r="G10" s="95"/>
      <c r="H10" s="95"/>
      <c r="I10" s="95"/>
      <c r="Q10" s="30">
        <v>1</v>
      </c>
      <c r="R10" s="29" t="s">
        <v>229</v>
      </c>
      <c r="S10" s="29" t="s">
        <v>142</v>
      </c>
      <c r="T10" s="29">
        <v>40</v>
      </c>
      <c r="U10" s="29">
        <v>15</v>
      </c>
      <c r="V10" s="29">
        <v>25</v>
      </c>
      <c r="W10" s="31">
        <v>166.67</v>
      </c>
    </row>
    <row r="11" spans="2:23">
      <c r="B11" s="95"/>
      <c r="C11" s="95"/>
      <c r="D11" s="95"/>
      <c r="E11" s="95"/>
      <c r="F11" s="95"/>
      <c r="G11" s="95"/>
      <c r="H11" s="95"/>
      <c r="I11" s="95"/>
      <c r="Q11" s="30">
        <v>1</v>
      </c>
      <c r="R11" s="29" t="s">
        <v>229</v>
      </c>
      <c r="S11" s="29" t="s">
        <v>139</v>
      </c>
      <c r="T11" s="29">
        <v>34</v>
      </c>
      <c r="U11" s="29">
        <v>15</v>
      </c>
      <c r="V11" s="29">
        <v>19</v>
      </c>
      <c r="W11" s="31">
        <v>126.67</v>
      </c>
    </row>
    <row r="12" spans="2:23">
      <c r="B12" s="95"/>
      <c r="C12" s="95"/>
      <c r="D12" s="95"/>
      <c r="E12" s="95"/>
      <c r="F12" s="95"/>
      <c r="G12" s="95"/>
      <c r="H12" s="95"/>
      <c r="I12" s="95"/>
      <c r="Q12" s="30">
        <v>1</v>
      </c>
      <c r="R12" s="29" t="s">
        <v>229</v>
      </c>
      <c r="S12" s="29" t="s">
        <v>148</v>
      </c>
      <c r="T12" s="29">
        <v>70</v>
      </c>
      <c r="U12" s="29">
        <v>40</v>
      </c>
      <c r="V12" s="29">
        <v>30</v>
      </c>
      <c r="W12" s="31">
        <v>75</v>
      </c>
    </row>
    <row r="13" spans="2:23">
      <c r="B13" s="95"/>
      <c r="C13" s="95"/>
      <c r="D13" s="95"/>
      <c r="E13" s="95"/>
      <c r="F13" s="95"/>
      <c r="G13" s="95"/>
      <c r="H13" s="95"/>
      <c r="I13" s="95"/>
      <c r="Q13" s="30">
        <v>1</v>
      </c>
      <c r="R13" s="29" t="s">
        <v>229</v>
      </c>
      <c r="S13" s="29" t="s">
        <v>141</v>
      </c>
      <c r="T13" s="29">
        <v>15</v>
      </c>
      <c r="U13" s="29">
        <v>34</v>
      </c>
      <c r="V13" s="29">
        <v>-19</v>
      </c>
      <c r="W13" s="31">
        <v>-55.88</v>
      </c>
    </row>
    <row r="14" spans="2:23">
      <c r="B14" s="95"/>
      <c r="C14" s="95"/>
      <c r="D14" s="95"/>
      <c r="E14" s="95"/>
      <c r="F14" s="95"/>
      <c r="G14" s="95"/>
      <c r="H14" s="95"/>
      <c r="I14" s="95"/>
      <c r="Q14" s="30">
        <v>1</v>
      </c>
      <c r="R14" s="29" t="s">
        <v>229</v>
      </c>
      <c r="S14" s="29" t="s">
        <v>155</v>
      </c>
      <c r="T14" s="29">
        <v>40</v>
      </c>
      <c r="U14" s="29">
        <v>104</v>
      </c>
      <c r="V14" s="29">
        <v>-64</v>
      </c>
      <c r="W14" s="31">
        <v>-61.54</v>
      </c>
    </row>
    <row r="15" spans="2:23">
      <c r="B15" s="95"/>
      <c r="C15" s="95"/>
      <c r="D15" s="95"/>
      <c r="E15" s="95"/>
      <c r="F15" s="95"/>
      <c r="G15" s="95"/>
      <c r="H15" s="95"/>
      <c r="I15" s="95"/>
      <c r="Q15" s="30">
        <v>1</v>
      </c>
      <c r="R15" s="29" t="s">
        <v>229</v>
      </c>
      <c r="S15" s="29" t="s">
        <v>135</v>
      </c>
      <c r="T15" s="29">
        <v>20</v>
      </c>
      <c r="U15" s="29">
        <v>63</v>
      </c>
      <c r="V15" s="29">
        <v>-43</v>
      </c>
      <c r="W15" s="31">
        <v>-68.25</v>
      </c>
    </row>
    <row r="16" spans="2:23">
      <c r="B16" s="95"/>
      <c r="C16" s="95"/>
      <c r="D16" s="95"/>
      <c r="E16" s="95"/>
      <c r="F16" s="95"/>
      <c r="G16" s="95"/>
      <c r="H16" s="95"/>
      <c r="I16" s="95"/>
      <c r="Q16" s="30">
        <v>1</v>
      </c>
      <c r="R16" s="29" t="s">
        <v>229</v>
      </c>
      <c r="S16" s="29" t="s">
        <v>143</v>
      </c>
      <c r="T16" s="29">
        <v>8</v>
      </c>
      <c r="U16" s="29">
        <v>40</v>
      </c>
      <c r="V16" s="29">
        <v>-32</v>
      </c>
      <c r="W16" s="31">
        <v>-80</v>
      </c>
    </row>
    <row r="17" spans="2:23">
      <c r="B17" s="95"/>
      <c r="C17" s="95"/>
      <c r="D17" s="95"/>
      <c r="E17" s="95"/>
      <c r="F17" s="95"/>
      <c r="G17" s="95"/>
      <c r="H17" s="95"/>
      <c r="I17" s="95"/>
      <c r="Q17" s="30">
        <v>2</v>
      </c>
      <c r="R17" s="29" t="s">
        <v>230</v>
      </c>
      <c r="S17" s="29" t="s">
        <v>154</v>
      </c>
      <c r="T17" s="29">
        <v>201</v>
      </c>
      <c r="U17" s="29">
        <v>10</v>
      </c>
      <c r="V17" s="29">
        <v>191</v>
      </c>
      <c r="W17" s="31">
        <v>1910</v>
      </c>
    </row>
    <row r="18" spans="2:23">
      <c r="B18" s="95"/>
      <c r="C18" s="95"/>
      <c r="D18" s="95"/>
      <c r="E18" s="95"/>
      <c r="F18" s="95"/>
      <c r="G18" s="95"/>
      <c r="H18" s="95"/>
      <c r="I18" s="95"/>
      <c r="Q18" s="30">
        <v>2</v>
      </c>
      <c r="R18" s="29" t="s">
        <v>230</v>
      </c>
      <c r="S18" s="29" t="s">
        <v>146</v>
      </c>
      <c r="T18" s="29">
        <v>100</v>
      </c>
      <c r="U18" s="29">
        <v>10</v>
      </c>
      <c r="V18" s="29">
        <v>90</v>
      </c>
      <c r="W18" s="31">
        <v>900</v>
      </c>
    </row>
    <row r="19" spans="2:23">
      <c r="B19" s="95"/>
      <c r="C19" s="95"/>
      <c r="D19" s="95"/>
      <c r="E19" s="95"/>
      <c r="F19" s="95"/>
      <c r="G19" s="95"/>
      <c r="H19" s="95"/>
      <c r="I19" s="95"/>
      <c r="Q19" s="30">
        <v>2</v>
      </c>
      <c r="R19" s="29" t="s">
        <v>230</v>
      </c>
      <c r="S19" s="29" t="s">
        <v>150</v>
      </c>
      <c r="T19" s="29">
        <v>85</v>
      </c>
      <c r="U19" s="29">
        <v>15</v>
      </c>
      <c r="V19" s="29">
        <v>70</v>
      </c>
      <c r="W19" s="31">
        <v>466.67</v>
      </c>
    </row>
    <row r="20" spans="2:23">
      <c r="B20" s="95"/>
      <c r="C20" s="95"/>
      <c r="D20" s="95"/>
      <c r="E20" s="95"/>
      <c r="F20" s="95"/>
      <c r="G20" s="95"/>
      <c r="H20" s="95"/>
      <c r="I20" s="95"/>
      <c r="Q20" s="30">
        <v>2</v>
      </c>
      <c r="R20" s="29" t="s">
        <v>230</v>
      </c>
      <c r="S20" s="29" t="s">
        <v>139</v>
      </c>
      <c r="T20" s="29">
        <v>60</v>
      </c>
      <c r="U20" s="29">
        <v>25</v>
      </c>
      <c r="V20" s="29">
        <v>35</v>
      </c>
      <c r="W20" s="31">
        <v>140</v>
      </c>
    </row>
    <row r="21" spans="2:23">
      <c r="B21" s="95"/>
      <c r="C21" s="95"/>
      <c r="D21" s="95"/>
      <c r="E21" s="95"/>
      <c r="F21" s="95"/>
      <c r="G21" s="95"/>
      <c r="H21" s="95"/>
      <c r="I21" s="95"/>
      <c r="Q21" s="30">
        <v>2</v>
      </c>
      <c r="R21" s="29" t="s">
        <v>230</v>
      </c>
      <c r="S21" s="29" t="s">
        <v>138</v>
      </c>
      <c r="T21" s="29">
        <v>25</v>
      </c>
      <c r="U21" s="29">
        <v>56</v>
      </c>
      <c r="V21" s="29">
        <v>-31</v>
      </c>
      <c r="W21" s="31">
        <v>-55.36</v>
      </c>
    </row>
    <row r="22" spans="2:23">
      <c r="B22" s="95"/>
      <c r="C22" s="95"/>
      <c r="D22" s="95"/>
      <c r="E22" s="95"/>
      <c r="F22" s="95"/>
      <c r="G22" s="95"/>
      <c r="H22" s="95"/>
      <c r="I22" s="95"/>
      <c r="Q22" s="30">
        <v>2</v>
      </c>
      <c r="R22" s="29" t="s">
        <v>230</v>
      </c>
      <c r="S22" s="29" t="s">
        <v>149</v>
      </c>
      <c r="T22" s="29">
        <v>15</v>
      </c>
      <c r="U22" s="29">
        <v>38</v>
      </c>
      <c r="V22" s="29">
        <v>-23</v>
      </c>
      <c r="W22" s="31">
        <v>-60.53</v>
      </c>
    </row>
    <row r="23" spans="2:23">
      <c r="B23" s="95"/>
      <c r="C23" s="95"/>
      <c r="D23" s="95"/>
      <c r="E23" s="95"/>
      <c r="F23" s="95"/>
      <c r="G23" s="95"/>
      <c r="H23" s="95"/>
      <c r="I23" s="95"/>
      <c r="Q23" s="30">
        <v>2</v>
      </c>
      <c r="R23" s="29" t="s">
        <v>230</v>
      </c>
      <c r="S23" s="29" t="s">
        <v>135</v>
      </c>
      <c r="T23" s="29">
        <v>40</v>
      </c>
      <c r="U23" s="29">
        <v>105</v>
      </c>
      <c r="V23" s="29">
        <v>-65</v>
      </c>
      <c r="W23" s="31">
        <v>-61.9</v>
      </c>
    </row>
    <row r="24" spans="2:23">
      <c r="B24" s="95"/>
      <c r="C24" s="95"/>
      <c r="D24" s="95"/>
      <c r="E24" s="95"/>
      <c r="F24" s="95"/>
      <c r="G24" s="95"/>
      <c r="H24" s="95"/>
      <c r="I24" s="95"/>
      <c r="Q24" s="30">
        <v>2</v>
      </c>
      <c r="R24" s="29" t="s">
        <v>230</v>
      </c>
      <c r="S24" s="29" t="s">
        <v>148</v>
      </c>
      <c r="T24" s="29">
        <v>38</v>
      </c>
      <c r="U24" s="29">
        <v>100</v>
      </c>
      <c r="V24" s="29">
        <v>-62</v>
      </c>
      <c r="W24" s="31">
        <v>-62</v>
      </c>
    </row>
    <row r="25" spans="2:23">
      <c r="B25" s="95"/>
      <c r="C25" s="95"/>
      <c r="D25" s="95"/>
      <c r="E25" s="95"/>
      <c r="F25" s="95"/>
      <c r="G25" s="95"/>
      <c r="H25" s="95"/>
      <c r="I25" s="95"/>
      <c r="Q25" s="30">
        <v>2</v>
      </c>
      <c r="R25" s="29" t="s">
        <v>230</v>
      </c>
      <c r="S25" s="29" t="s">
        <v>155</v>
      </c>
      <c r="T25" s="29">
        <v>62</v>
      </c>
      <c r="U25" s="29">
        <v>201</v>
      </c>
      <c r="V25" s="29">
        <v>-139</v>
      </c>
      <c r="W25" s="31">
        <v>-69.150000000000006</v>
      </c>
    </row>
    <row r="26" spans="2:23">
      <c r="B26" s="95"/>
      <c r="C26" s="95"/>
      <c r="D26" s="95"/>
      <c r="E26" s="95"/>
      <c r="F26" s="95"/>
      <c r="G26" s="95"/>
      <c r="H26" s="95"/>
      <c r="I26" s="95"/>
      <c r="Q26" s="30">
        <v>2</v>
      </c>
      <c r="R26" s="29" t="s">
        <v>230</v>
      </c>
      <c r="S26" s="29" t="s">
        <v>142</v>
      </c>
      <c r="T26" s="29">
        <v>12</v>
      </c>
      <c r="U26" s="29">
        <v>60</v>
      </c>
      <c r="V26" s="29">
        <v>-48</v>
      </c>
      <c r="W26" s="31">
        <v>-80</v>
      </c>
    </row>
    <row r="27" spans="2:23">
      <c r="Q27" s="30">
        <v>2</v>
      </c>
      <c r="R27" s="29" t="s">
        <v>230</v>
      </c>
      <c r="S27" s="29" t="s">
        <v>153</v>
      </c>
      <c r="T27" s="29">
        <v>10</v>
      </c>
      <c r="U27" s="29">
        <v>61</v>
      </c>
      <c r="V27" s="29">
        <v>-51</v>
      </c>
      <c r="W27" s="31">
        <v>-83.61</v>
      </c>
    </row>
    <row r="28" spans="2:23">
      <c r="Q28" s="30">
        <v>3</v>
      </c>
      <c r="R28" s="29" t="s">
        <v>231</v>
      </c>
      <c r="S28" s="29" t="s">
        <v>151</v>
      </c>
      <c r="T28" s="29">
        <v>79</v>
      </c>
      <c r="U28" s="29">
        <v>20</v>
      </c>
      <c r="V28" s="29">
        <v>59</v>
      </c>
      <c r="W28" s="31">
        <v>295</v>
      </c>
    </row>
    <row r="29" spans="2:23">
      <c r="B29" s="96" t="s">
        <v>166</v>
      </c>
      <c r="C29" s="96"/>
      <c r="D29" s="96"/>
      <c r="E29" s="96"/>
      <c r="F29" s="96"/>
      <c r="G29" s="96"/>
      <c r="H29" s="96"/>
      <c r="I29" s="96"/>
      <c r="J29" s="96"/>
      <c r="K29" s="96"/>
      <c r="L29" s="96"/>
      <c r="M29" s="96"/>
      <c r="N29" s="96"/>
      <c r="O29" s="96"/>
      <c r="Q29" s="30">
        <v>3</v>
      </c>
      <c r="R29" s="29" t="s">
        <v>231</v>
      </c>
      <c r="S29" s="29" t="s">
        <v>149</v>
      </c>
      <c r="T29" s="29">
        <v>20</v>
      </c>
      <c r="U29" s="29">
        <v>6</v>
      </c>
      <c r="V29" s="29">
        <v>14</v>
      </c>
      <c r="W29" s="31">
        <v>233.33</v>
      </c>
    </row>
    <row r="30" spans="2:23" ht="14.4" customHeight="1">
      <c r="B30" s="117" t="s">
        <v>328</v>
      </c>
      <c r="C30" s="117"/>
      <c r="D30" s="117"/>
      <c r="E30" s="117"/>
      <c r="F30" s="117"/>
      <c r="G30" s="117"/>
      <c r="H30" s="117"/>
      <c r="I30" s="117"/>
      <c r="J30" s="117"/>
      <c r="K30" s="117"/>
      <c r="L30" s="117"/>
      <c r="M30" s="117"/>
      <c r="N30" s="117"/>
      <c r="O30" s="117"/>
      <c r="Q30" s="30">
        <v>3</v>
      </c>
      <c r="R30" s="29" t="s">
        <v>231</v>
      </c>
      <c r="S30" s="29" t="s">
        <v>143</v>
      </c>
      <c r="T30" s="29">
        <v>60</v>
      </c>
      <c r="U30" s="29">
        <v>20</v>
      </c>
      <c r="V30" s="29">
        <v>40</v>
      </c>
      <c r="W30" s="31">
        <v>200</v>
      </c>
    </row>
    <row r="31" spans="2:23">
      <c r="B31" s="117"/>
      <c r="C31" s="117"/>
      <c r="D31" s="117"/>
      <c r="E31" s="117"/>
      <c r="F31" s="117"/>
      <c r="G31" s="117"/>
      <c r="H31" s="117"/>
      <c r="I31" s="117"/>
      <c r="J31" s="117"/>
      <c r="K31" s="117"/>
      <c r="L31" s="117"/>
      <c r="M31" s="117"/>
      <c r="N31" s="117"/>
      <c r="O31" s="117"/>
      <c r="Q31" s="30">
        <v>3</v>
      </c>
      <c r="R31" s="29" t="s">
        <v>231</v>
      </c>
      <c r="S31" s="29" t="s">
        <v>139</v>
      </c>
      <c r="T31" s="29">
        <v>50</v>
      </c>
      <c r="U31" s="29">
        <v>30</v>
      </c>
      <c r="V31" s="29">
        <v>20</v>
      </c>
      <c r="W31" s="31">
        <v>66.67</v>
      </c>
    </row>
    <row r="32" spans="2:23">
      <c r="B32" s="117"/>
      <c r="C32" s="117"/>
      <c r="D32" s="117"/>
      <c r="E32" s="117"/>
      <c r="F32" s="117"/>
      <c r="G32" s="117"/>
      <c r="H32" s="117"/>
      <c r="I32" s="117"/>
      <c r="J32" s="117"/>
      <c r="K32" s="117"/>
      <c r="L32" s="117"/>
      <c r="M32" s="117"/>
      <c r="N32" s="117"/>
      <c r="O32" s="117"/>
      <c r="Q32" s="30">
        <v>3</v>
      </c>
      <c r="R32" s="29" t="s">
        <v>231</v>
      </c>
      <c r="S32" s="29" t="s">
        <v>148</v>
      </c>
      <c r="T32" s="29">
        <v>6</v>
      </c>
      <c r="U32" s="29">
        <v>14</v>
      </c>
      <c r="V32" s="29">
        <v>-8</v>
      </c>
      <c r="W32" s="31">
        <v>-57.14</v>
      </c>
    </row>
    <row r="33" spans="2:23">
      <c r="B33" s="117"/>
      <c r="C33" s="117"/>
      <c r="D33" s="117"/>
      <c r="E33" s="117"/>
      <c r="F33" s="117"/>
      <c r="G33" s="117"/>
      <c r="H33" s="117"/>
      <c r="I33" s="117"/>
      <c r="J33" s="117"/>
      <c r="K33" s="117"/>
      <c r="L33" s="117"/>
      <c r="M33" s="117"/>
      <c r="N33" s="117"/>
      <c r="O33" s="117"/>
      <c r="Q33" s="30">
        <v>3</v>
      </c>
      <c r="R33" s="29" t="s">
        <v>231</v>
      </c>
      <c r="S33" s="29" t="s">
        <v>141</v>
      </c>
      <c r="T33" s="29">
        <v>20</v>
      </c>
      <c r="U33" s="29">
        <v>50</v>
      </c>
      <c r="V33" s="29">
        <v>-30</v>
      </c>
      <c r="W33" s="31">
        <v>-60</v>
      </c>
    </row>
    <row r="34" spans="2:23">
      <c r="B34" s="117"/>
      <c r="C34" s="117"/>
      <c r="D34" s="117"/>
      <c r="E34" s="117"/>
      <c r="F34" s="117"/>
      <c r="G34" s="117"/>
      <c r="H34" s="117"/>
      <c r="I34" s="117"/>
      <c r="J34" s="117"/>
      <c r="K34" s="117"/>
      <c r="L34" s="117"/>
      <c r="M34" s="117"/>
      <c r="N34" s="117"/>
      <c r="O34" s="117"/>
      <c r="Q34" s="30">
        <v>3</v>
      </c>
      <c r="R34" s="29" t="s">
        <v>231</v>
      </c>
      <c r="S34" s="29" t="s">
        <v>154</v>
      </c>
      <c r="T34" s="29">
        <v>25</v>
      </c>
      <c r="U34" s="29">
        <v>79</v>
      </c>
      <c r="V34" s="29">
        <v>-54</v>
      </c>
      <c r="W34" s="31">
        <v>-68.349999999999994</v>
      </c>
    </row>
    <row r="35" spans="2:23">
      <c r="B35" s="117"/>
      <c r="C35" s="117"/>
      <c r="D35" s="117"/>
      <c r="E35" s="117"/>
      <c r="F35" s="117"/>
      <c r="G35" s="117"/>
      <c r="H35" s="117"/>
      <c r="I35" s="117"/>
      <c r="J35" s="117"/>
      <c r="K35" s="117"/>
      <c r="L35" s="117"/>
      <c r="M35" s="117"/>
      <c r="N35" s="117"/>
      <c r="O35" s="117"/>
      <c r="Q35" s="30">
        <v>3</v>
      </c>
      <c r="R35" s="29" t="s">
        <v>231</v>
      </c>
      <c r="S35" s="29" t="s">
        <v>145</v>
      </c>
      <c r="T35" s="29">
        <v>14</v>
      </c>
      <c r="U35" s="29">
        <v>60</v>
      </c>
      <c r="V35" s="29">
        <v>-46</v>
      </c>
      <c r="W35" s="31">
        <v>-76.67</v>
      </c>
    </row>
    <row r="36" spans="2:23">
      <c r="B36" s="117"/>
      <c r="C36" s="117"/>
      <c r="D36" s="117"/>
      <c r="E36" s="117"/>
      <c r="F36" s="117"/>
      <c r="G36" s="117"/>
      <c r="H36" s="117"/>
      <c r="I36" s="117"/>
      <c r="J36" s="117"/>
      <c r="K36" s="117"/>
      <c r="L36" s="117"/>
      <c r="M36" s="117"/>
      <c r="N36" s="117"/>
      <c r="O36" s="117"/>
      <c r="Q36" s="30">
        <v>3</v>
      </c>
      <c r="R36" s="29" t="s">
        <v>231</v>
      </c>
      <c r="S36" s="29" t="s">
        <v>155</v>
      </c>
      <c r="T36" s="29">
        <v>4</v>
      </c>
      <c r="U36" s="29">
        <v>25</v>
      </c>
      <c r="V36" s="29">
        <v>-21</v>
      </c>
      <c r="W36" s="31">
        <v>-84</v>
      </c>
    </row>
    <row r="37" spans="2:23">
      <c r="B37" s="117"/>
      <c r="C37" s="117"/>
      <c r="D37" s="117"/>
      <c r="E37" s="117"/>
      <c r="F37" s="117"/>
      <c r="G37" s="117"/>
      <c r="H37" s="117"/>
      <c r="I37" s="117"/>
      <c r="J37" s="117"/>
      <c r="K37" s="117"/>
      <c r="L37" s="117"/>
      <c r="M37" s="117"/>
      <c r="N37" s="117"/>
      <c r="O37" s="117"/>
      <c r="Q37" s="30">
        <v>4</v>
      </c>
      <c r="R37" s="29" t="s">
        <v>232</v>
      </c>
      <c r="S37" s="29" t="s">
        <v>154</v>
      </c>
      <c r="T37" s="29">
        <v>25</v>
      </c>
      <c r="U37" s="29">
        <v>5</v>
      </c>
      <c r="V37" s="29">
        <v>20</v>
      </c>
      <c r="W37" s="31">
        <v>400</v>
      </c>
    </row>
    <row r="38" spans="2:23">
      <c r="B38" s="117"/>
      <c r="C38" s="117"/>
      <c r="D38" s="117"/>
      <c r="E38" s="117"/>
      <c r="F38" s="117"/>
      <c r="G38" s="117"/>
      <c r="H38" s="117"/>
      <c r="I38" s="117"/>
      <c r="J38" s="117"/>
      <c r="K38" s="117"/>
      <c r="L38" s="117"/>
      <c r="M38" s="117"/>
      <c r="N38" s="117"/>
      <c r="O38" s="117"/>
      <c r="Q38" s="30">
        <v>4</v>
      </c>
      <c r="R38" s="29" t="s">
        <v>232</v>
      </c>
      <c r="S38" s="29" t="s">
        <v>149</v>
      </c>
      <c r="T38" s="29">
        <v>25</v>
      </c>
      <c r="U38" s="29">
        <v>6</v>
      </c>
      <c r="V38" s="29">
        <v>19</v>
      </c>
      <c r="W38" s="31">
        <v>316.67</v>
      </c>
    </row>
    <row r="39" spans="2:23">
      <c r="B39" s="117"/>
      <c r="C39" s="117"/>
      <c r="D39" s="117"/>
      <c r="E39" s="117"/>
      <c r="F39" s="117"/>
      <c r="G39" s="117"/>
      <c r="H39" s="117"/>
      <c r="I39" s="117"/>
      <c r="J39" s="117"/>
      <c r="K39" s="117"/>
      <c r="L39" s="117"/>
      <c r="M39" s="117"/>
      <c r="N39" s="117"/>
      <c r="O39" s="117"/>
      <c r="Q39" s="30">
        <v>4</v>
      </c>
      <c r="R39" s="29" t="s">
        <v>232</v>
      </c>
      <c r="S39" s="29" t="s">
        <v>142</v>
      </c>
      <c r="T39" s="29">
        <v>50</v>
      </c>
      <c r="U39" s="29">
        <v>16</v>
      </c>
      <c r="V39" s="29">
        <v>34</v>
      </c>
      <c r="W39" s="31">
        <v>212.5</v>
      </c>
    </row>
    <row r="40" spans="2:23">
      <c r="B40" s="117"/>
      <c r="C40" s="117"/>
      <c r="D40" s="117"/>
      <c r="E40" s="117"/>
      <c r="F40" s="117"/>
      <c r="G40" s="117"/>
      <c r="H40" s="117"/>
      <c r="I40" s="117"/>
      <c r="J40" s="117"/>
      <c r="K40" s="117"/>
      <c r="L40" s="117"/>
      <c r="M40" s="117"/>
      <c r="N40" s="117"/>
      <c r="O40" s="117"/>
      <c r="Q40" s="30">
        <v>4</v>
      </c>
      <c r="R40" s="29" t="s">
        <v>232</v>
      </c>
      <c r="S40" s="29" t="s">
        <v>136</v>
      </c>
      <c r="T40" s="29">
        <v>52</v>
      </c>
      <c r="U40" s="29">
        <v>20</v>
      </c>
      <c r="V40" s="29">
        <v>32</v>
      </c>
      <c r="W40" s="31">
        <v>160</v>
      </c>
    </row>
    <row r="41" spans="2:23">
      <c r="B41" s="117"/>
      <c r="C41" s="117"/>
      <c r="D41" s="117"/>
      <c r="E41" s="117"/>
      <c r="F41" s="117"/>
      <c r="G41" s="117"/>
      <c r="H41" s="117"/>
      <c r="I41" s="117"/>
      <c r="J41" s="117"/>
      <c r="K41" s="117"/>
      <c r="L41" s="117"/>
      <c r="M41" s="117"/>
      <c r="N41" s="117"/>
      <c r="O41" s="117"/>
      <c r="Q41" s="30">
        <v>4</v>
      </c>
      <c r="R41" s="29" t="s">
        <v>232</v>
      </c>
      <c r="S41" s="29" t="s">
        <v>143</v>
      </c>
      <c r="T41" s="29">
        <v>100</v>
      </c>
      <c r="U41" s="29">
        <v>50</v>
      </c>
      <c r="V41" s="29">
        <v>50</v>
      </c>
      <c r="W41" s="31">
        <v>100</v>
      </c>
    </row>
    <row r="42" spans="2:23">
      <c r="B42" s="117"/>
      <c r="C42" s="117"/>
      <c r="D42" s="117"/>
      <c r="E42" s="117"/>
      <c r="F42" s="117"/>
      <c r="G42" s="117"/>
      <c r="H42" s="117"/>
      <c r="I42" s="117"/>
      <c r="J42" s="117"/>
      <c r="K42" s="117"/>
      <c r="L42" s="117"/>
      <c r="M42" s="117"/>
      <c r="N42" s="117"/>
      <c r="O42" s="117"/>
      <c r="Q42" s="30">
        <v>4</v>
      </c>
      <c r="R42" s="29" t="s">
        <v>232</v>
      </c>
      <c r="S42" s="29" t="s">
        <v>146</v>
      </c>
      <c r="T42" s="29">
        <v>35</v>
      </c>
      <c r="U42" s="29">
        <v>20</v>
      </c>
      <c r="V42" s="29">
        <v>15</v>
      </c>
      <c r="W42" s="31">
        <v>75</v>
      </c>
    </row>
    <row r="43" spans="2:23">
      <c r="B43" s="117"/>
      <c r="C43" s="117"/>
      <c r="D43" s="117"/>
      <c r="E43" s="117"/>
      <c r="F43" s="117"/>
      <c r="G43" s="117"/>
      <c r="H43" s="117"/>
      <c r="I43" s="117"/>
      <c r="J43" s="117"/>
      <c r="K43" s="117"/>
      <c r="L43" s="117"/>
      <c r="M43" s="117"/>
      <c r="N43" s="117"/>
      <c r="O43" s="117"/>
      <c r="Q43" s="30">
        <v>4</v>
      </c>
      <c r="R43" s="29" t="s">
        <v>232</v>
      </c>
      <c r="S43" s="29" t="s">
        <v>141</v>
      </c>
      <c r="T43" s="29">
        <v>16</v>
      </c>
      <c r="U43" s="29">
        <v>35</v>
      </c>
      <c r="V43" s="29">
        <v>-19</v>
      </c>
      <c r="W43" s="31">
        <v>-54.29</v>
      </c>
    </row>
    <row r="44" spans="2:23">
      <c r="B44" s="117"/>
      <c r="C44" s="117"/>
      <c r="D44" s="117"/>
      <c r="E44" s="117"/>
      <c r="F44" s="117"/>
      <c r="G44" s="117"/>
      <c r="H44" s="117"/>
      <c r="I44" s="117"/>
      <c r="J44" s="117"/>
      <c r="K44" s="117"/>
      <c r="L44" s="117"/>
      <c r="M44" s="117"/>
      <c r="N44" s="117"/>
      <c r="O44" s="117"/>
      <c r="Q44" s="30">
        <v>4</v>
      </c>
      <c r="R44" s="29" t="s">
        <v>232</v>
      </c>
      <c r="S44" s="29" t="s">
        <v>147</v>
      </c>
      <c r="T44" s="29">
        <v>12</v>
      </c>
      <c r="U44" s="29">
        <v>35</v>
      </c>
      <c r="V44" s="29">
        <v>-23</v>
      </c>
      <c r="W44" s="31">
        <v>-65.709999999999994</v>
      </c>
    </row>
    <row r="45" spans="2:23">
      <c r="B45" s="117"/>
      <c r="C45" s="117"/>
      <c r="D45" s="117"/>
      <c r="E45" s="117"/>
      <c r="F45" s="117"/>
      <c r="G45" s="117"/>
      <c r="H45" s="117"/>
      <c r="I45" s="117"/>
      <c r="J45" s="117"/>
      <c r="K45" s="117"/>
      <c r="L45" s="117"/>
      <c r="M45" s="117"/>
      <c r="N45" s="117"/>
      <c r="O45" s="117"/>
      <c r="Q45" s="30">
        <v>4</v>
      </c>
      <c r="R45" s="29" t="s">
        <v>232</v>
      </c>
      <c r="S45" s="29" t="s">
        <v>145</v>
      </c>
      <c r="T45" s="29">
        <v>20</v>
      </c>
      <c r="U45" s="29">
        <v>100</v>
      </c>
      <c r="V45" s="29">
        <v>-80</v>
      </c>
      <c r="W45" s="31">
        <v>-80</v>
      </c>
    </row>
    <row r="46" spans="2:23">
      <c r="B46" s="117"/>
      <c r="C46" s="117"/>
      <c r="D46" s="117"/>
      <c r="E46" s="117"/>
      <c r="F46" s="117"/>
      <c r="G46" s="117"/>
      <c r="H46" s="117"/>
      <c r="I46" s="117"/>
      <c r="J46" s="117"/>
      <c r="K46" s="117"/>
      <c r="L46" s="117"/>
      <c r="M46" s="117"/>
      <c r="N46" s="117"/>
      <c r="O46" s="117"/>
      <c r="Q46" s="30">
        <v>4</v>
      </c>
      <c r="R46" s="29" t="s">
        <v>232</v>
      </c>
      <c r="S46" s="29" t="s">
        <v>153</v>
      </c>
      <c r="T46" s="29">
        <v>5</v>
      </c>
      <c r="U46" s="29">
        <v>30</v>
      </c>
      <c r="V46" s="29">
        <v>-25</v>
      </c>
      <c r="W46" s="31">
        <v>-83.33</v>
      </c>
    </row>
    <row r="47" spans="2:23">
      <c r="B47" s="117"/>
      <c r="C47" s="117"/>
      <c r="D47" s="117"/>
      <c r="E47" s="117"/>
      <c r="F47" s="117"/>
      <c r="G47" s="117"/>
      <c r="H47" s="117"/>
      <c r="I47" s="117"/>
      <c r="J47" s="117"/>
      <c r="K47" s="117"/>
      <c r="L47" s="117"/>
      <c r="M47" s="117"/>
      <c r="N47" s="117"/>
      <c r="O47" s="117"/>
      <c r="Q47" s="30">
        <v>4</v>
      </c>
      <c r="R47" s="29" t="s">
        <v>232</v>
      </c>
      <c r="S47" s="29" t="s">
        <v>155</v>
      </c>
      <c r="T47" s="29">
        <v>1</v>
      </c>
      <c r="U47" s="29">
        <v>25</v>
      </c>
      <c r="V47" s="29">
        <v>-24</v>
      </c>
      <c r="W47" s="31">
        <v>-96</v>
      </c>
    </row>
    <row r="48" spans="2:23">
      <c r="B48" s="117"/>
      <c r="C48" s="117"/>
      <c r="D48" s="117"/>
      <c r="E48" s="117"/>
      <c r="F48" s="117"/>
      <c r="G48" s="117"/>
      <c r="H48" s="117"/>
      <c r="I48" s="117"/>
      <c r="J48" s="117"/>
      <c r="K48" s="117"/>
      <c r="L48" s="117"/>
      <c r="M48" s="117"/>
      <c r="N48" s="117"/>
      <c r="O48" s="117"/>
      <c r="Q48" s="30">
        <v>5</v>
      </c>
      <c r="R48" s="29" t="s">
        <v>233</v>
      </c>
      <c r="S48" s="29" t="s">
        <v>151</v>
      </c>
      <c r="T48" s="29">
        <v>30</v>
      </c>
      <c r="U48" s="29">
        <v>4</v>
      </c>
      <c r="V48" s="29">
        <v>26</v>
      </c>
      <c r="W48" s="31">
        <v>650</v>
      </c>
    </row>
    <row r="49" spans="2:23">
      <c r="B49" s="117"/>
      <c r="C49" s="117"/>
      <c r="D49" s="117"/>
      <c r="E49" s="117"/>
      <c r="F49" s="117"/>
      <c r="G49" s="117"/>
      <c r="H49" s="117"/>
      <c r="I49" s="117"/>
      <c r="J49" s="117"/>
      <c r="K49" s="117"/>
      <c r="L49" s="117"/>
      <c r="M49" s="117"/>
      <c r="N49" s="117"/>
      <c r="O49" s="117"/>
      <c r="Q49" s="30">
        <v>5</v>
      </c>
      <c r="R49" s="29" t="s">
        <v>233</v>
      </c>
      <c r="S49" s="29" t="s">
        <v>154</v>
      </c>
      <c r="T49" s="29">
        <v>100</v>
      </c>
      <c r="U49" s="29">
        <v>20</v>
      </c>
      <c r="V49" s="29">
        <v>80</v>
      </c>
      <c r="W49" s="31">
        <v>400</v>
      </c>
    </row>
    <row r="50" spans="2:23">
      <c r="B50" s="117"/>
      <c r="C50" s="117"/>
      <c r="D50" s="117"/>
      <c r="E50" s="117"/>
      <c r="F50" s="117"/>
      <c r="G50" s="117"/>
      <c r="H50" s="117"/>
      <c r="I50" s="117"/>
      <c r="J50" s="117"/>
      <c r="K50" s="117"/>
      <c r="L50" s="117"/>
      <c r="M50" s="117"/>
      <c r="N50" s="117"/>
      <c r="O50" s="117"/>
      <c r="Q50" s="30">
        <v>5</v>
      </c>
      <c r="R50" s="29" t="s">
        <v>233</v>
      </c>
      <c r="S50" s="29" t="s">
        <v>138</v>
      </c>
      <c r="T50" s="29">
        <v>32</v>
      </c>
      <c r="U50" s="29">
        <v>20</v>
      </c>
      <c r="V50" s="29">
        <v>12</v>
      </c>
      <c r="W50" s="31">
        <v>60</v>
      </c>
    </row>
    <row r="51" spans="2:23">
      <c r="B51" s="117"/>
      <c r="C51" s="117"/>
      <c r="D51" s="117"/>
      <c r="E51" s="117"/>
      <c r="F51" s="117"/>
      <c r="G51" s="117"/>
      <c r="H51" s="117"/>
      <c r="I51" s="117"/>
      <c r="J51" s="117"/>
      <c r="K51" s="117"/>
      <c r="L51" s="117"/>
      <c r="M51" s="117"/>
      <c r="N51" s="117"/>
      <c r="O51" s="117"/>
      <c r="Q51" s="30">
        <v>5</v>
      </c>
      <c r="R51" s="29" t="s">
        <v>233</v>
      </c>
      <c r="S51" s="29" t="s">
        <v>146</v>
      </c>
      <c r="T51" s="29">
        <v>15</v>
      </c>
      <c r="U51" s="29">
        <v>32</v>
      </c>
      <c r="V51" s="29">
        <v>-17</v>
      </c>
      <c r="W51" s="31">
        <v>-53.13</v>
      </c>
    </row>
    <row r="52" spans="2:23">
      <c r="B52" s="117"/>
      <c r="C52" s="117"/>
      <c r="D52" s="117"/>
      <c r="E52" s="117"/>
      <c r="F52" s="117"/>
      <c r="G52" s="117"/>
      <c r="H52" s="117"/>
      <c r="I52" s="117"/>
      <c r="J52" s="117"/>
      <c r="K52" s="117"/>
      <c r="L52" s="117"/>
      <c r="M52" s="117"/>
      <c r="N52" s="117"/>
      <c r="O52" s="117"/>
      <c r="Q52" s="30">
        <v>5</v>
      </c>
      <c r="R52" s="29" t="s">
        <v>233</v>
      </c>
      <c r="S52" s="29" t="s">
        <v>148</v>
      </c>
      <c r="T52" s="29">
        <v>4</v>
      </c>
      <c r="U52" s="29">
        <v>15</v>
      </c>
      <c r="V52" s="29">
        <v>-11</v>
      </c>
      <c r="W52" s="31">
        <v>-73.33</v>
      </c>
    </row>
    <row r="53" spans="2:23">
      <c r="B53" s="117"/>
      <c r="C53" s="117"/>
      <c r="D53" s="117"/>
      <c r="E53" s="117"/>
      <c r="F53" s="117"/>
      <c r="G53" s="117"/>
      <c r="H53" s="117"/>
      <c r="I53" s="117"/>
      <c r="J53" s="117"/>
      <c r="K53" s="117"/>
      <c r="L53" s="117"/>
      <c r="M53" s="117"/>
      <c r="N53" s="117"/>
      <c r="O53" s="117"/>
      <c r="Q53" s="30">
        <v>5</v>
      </c>
      <c r="R53" s="29" t="s">
        <v>233</v>
      </c>
      <c r="S53" s="29" t="s">
        <v>157</v>
      </c>
      <c r="T53" s="29">
        <v>20</v>
      </c>
      <c r="U53" s="29">
        <v>77</v>
      </c>
      <c r="V53" s="29">
        <v>-57</v>
      </c>
      <c r="W53" s="31">
        <v>-74.03</v>
      </c>
    </row>
    <row r="54" spans="2:23">
      <c r="B54" s="117"/>
      <c r="C54" s="117"/>
      <c r="D54" s="117"/>
      <c r="E54" s="117"/>
      <c r="F54" s="117"/>
      <c r="G54" s="117"/>
      <c r="H54" s="117"/>
      <c r="I54" s="117"/>
      <c r="J54" s="117"/>
      <c r="K54" s="117"/>
      <c r="L54" s="117"/>
      <c r="M54" s="117"/>
      <c r="N54" s="117"/>
      <c r="O54" s="117"/>
      <c r="Q54" s="30">
        <v>6</v>
      </c>
      <c r="R54" s="29" t="s">
        <v>234</v>
      </c>
      <c r="S54" s="29" t="s">
        <v>146</v>
      </c>
      <c r="T54" s="29">
        <v>70</v>
      </c>
      <c r="U54" s="29">
        <v>6</v>
      </c>
      <c r="V54" s="29">
        <v>64</v>
      </c>
      <c r="W54" s="31">
        <v>1066.67</v>
      </c>
    </row>
    <row r="55" spans="2:23">
      <c r="B55" s="117"/>
      <c r="C55" s="117"/>
      <c r="D55" s="117"/>
      <c r="E55" s="117"/>
      <c r="F55" s="117"/>
      <c r="G55" s="117"/>
      <c r="H55" s="117"/>
      <c r="I55" s="117"/>
      <c r="J55" s="117"/>
      <c r="K55" s="117"/>
      <c r="L55" s="117"/>
      <c r="M55" s="117"/>
      <c r="N55" s="117"/>
      <c r="O55" s="117"/>
      <c r="Q55" s="30">
        <v>6</v>
      </c>
      <c r="R55" s="29" t="s">
        <v>234</v>
      </c>
      <c r="S55" s="29" t="s">
        <v>152</v>
      </c>
      <c r="T55" s="29">
        <v>50</v>
      </c>
      <c r="U55" s="29">
        <v>6</v>
      </c>
      <c r="V55" s="29">
        <v>44</v>
      </c>
      <c r="W55" s="31">
        <v>733.33</v>
      </c>
    </row>
    <row r="56" spans="2:23">
      <c r="B56" s="117"/>
      <c r="C56" s="117"/>
      <c r="D56" s="117"/>
      <c r="E56" s="117"/>
      <c r="F56" s="117"/>
      <c r="G56" s="117"/>
      <c r="H56" s="117"/>
      <c r="I56" s="117"/>
      <c r="J56" s="117"/>
      <c r="K56" s="117"/>
      <c r="L56" s="117"/>
      <c r="M56" s="117"/>
      <c r="N56" s="117"/>
      <c r="O56" s="117"/>
      <c r="Q56" s="30">
        <v>6</v>
      </c>
      <c r="R56" s="29" t="s">
        <v>234</v>
      </c>
      <c r="S56" s="29" t="s">
        <v>153</v>
      </c>
      <c r="T56" s="29">
        <v>88</v>
      </c>
      <c r="U56" s="29">
        <v>50</v>
      </c>
      <c r="V56" s="29">
        <v>38</v>
      </c>
      <c r="W56" s="31">
        <v>76</v>
      </c>
    </row>
    <row r="57" spans="2:23">
      <c r="B57" s="117"/>
      <c r="C57" s="117"/>
      <c r="D57" s="117"/>
      <c r="E57" s="117"/>
      <c r="F57" s="117"/>
      <c r="G57" s="117"/>
      <c r="H57" s="117"/>
      <c r="I57" s="117"/>
      <c r="J57" s="117"/>
      <c r="K57" s="117"/>
      <c r="L57" s="117"/>
      <c r="M57" s="117"/>
      <c r="N57" s="117"/>
      <c r="O57" s="117"/>
      <c r="Q57" s="30">
        <v>6</v>
      </c>
      <c r="R57" s="29" t="s">
        <v>234</v>
      </c>
      <c r="S57" s="29" t="s">
        <v>149</v>
      </c>
      <c r="T57" s="29">
        <v>30</v>
      </c>
      <c r="U57" s="29">
        <v>70</v>
      </c>
      <c r="V57" s="29">
        <v>-40</v>
      </c>
      <c r="W57" s="31">
        <v>-57.14</v>
      </c>
    </row>
    <row r="58" spans="2:23">
      <c r="B58" s="117"/>
      <c r="C58" s="117"/>
      <c r="D58" s="117"/>
      <c r="E58" s="117"/>
      <c r="F58" s="117"/>
      <c r="G58" s="117"/>
      <c r="H58" s="117"/>
      <c r="I58" s="117"/>
      <c r="J58" s="117"/>
      <c r="K58" s="117"/>
      <c r="L58" s="117"/>
      <c r="M58" s="117"/>
      <c r="N58" s="117"/>
      <c r="O58" s="117"/>
      <c r="Q58" s="30">
        <v>6</v>
      </c>
      <c r="R58" s="29" t="s">
        <v>234</v>
      </c>
      <c r="S58" s="29" t="s">
        <v>155</v>
      </c>
      <c r="T58" s="29">
        <v>21</v>
      </c>
      <c r="U58" s="29">
        <v>88</v>
      </c>
      <c r="V58" s="29">
        <v>-67</v>
      </c>
      <c r="W58" s="31">
        <v>-76.14</v>
      </c>
    </row>
    <row r="59" spans="2:23">
      <c r="B59" s="117"/>
      <c r="C59" s="117"/>
      <c r="D59" s="117"/>
      <c r="E59" s="117"/>
      <c r="F59" s="117"/>
      <c r="G59" s="117"/>
      <c r="H59" s="117"/>
      <c r="I59" s="117"/>
      <c r="J59" s="117"/>
      <c r="K59" s="117"/>
      <c r="L59" s="117"/>
      <c r="M59" s="117"/>
      <c r="N59" s="117"/>
      <c r="O59" s="117"/>
      <c r="Q59" s="30">
        <v>6</v>
      </c>
      <c r="R59" s="29" t="s">
        <v>234</v>
      </c>
      <c r="S59" s="29" t="s">
        <v>136</v>
      </c>
      <c r="T59" s="29">
        <v>6</v>
      </c>
      <c r="U59" s="29">
        <v>30</v>
      </c>
      <c r="V59" s="29">
        <v>-24</v>
      </c>
      <c r="W59" s="31">
        <v>-80</v>
      </c>
    </row>
    <row r="60" spans="2:23">
      <c r="B60" s="117"/>
      <c r="C60" s="117"/>
      <c r="D60" s="117"/>
      <c r="E60" s="117"/>
      <c r="F60" s="117"/>
      <c r="G60" s="117"/>
      <c r="H60" s="117"/>
      <c r="I60" s="117"/>
      <c r="J60" s="117"/>
      <c r="K60" s="117"/>
      <c r="L60" s="117"/>
      <c r="M60" s="117"/>
      <c r="N60" s="117"/>
      <c r="O60" s="117"/>
      <c r="Q60" s="30">
        <v>6</v>
      </c>
      <c r="R60" s="29" t="s">
        <v>234</v>
      </c>
      <c r="S60" s="29" t="s">
        <v>151</v>
      </c>
      <c r="T60" s="29">
        <v>6</v>
      </c>
      <c r="U60" s="29">
        <v>30</v>
      </c>
      <c r="V60" s="29">
        <v>-24</v>
      </c>
      <c r="W60" s="31">
        <v>-80</v>
      </c>
    </row>
    <row r="61" spans="2:23">
      <c r="B61" s="117"/>
      <c r="C61" s="117"/>
      <c r="D61" s="117"/>
      <c r="E61" s="117"/>
      <c r="F61" s="117"/>
      <c r="G61" s="117"/>
      <c r="H61" s="117"/>
      <c r="I61" s="117"/>
      <c r="J61" s="117"/>
      <c r="K61" s="117"/>
      <c r="L61" s="117"/>
      <c r="M61" s="117"/>
      <c r="N61" s="117"/>
      <c r="O61" s="117"/>
      <c r="Q61" s="30">
        <v>7</v>
      </c>
      <c r="R61" s="29" t="s">
        <v>235</v>
      </c>
      <c r="S61" s="29" t="s">
        <v>153</v>
      </c>
      <c r="T61" s="29">
        <v>217</v>
      </c>
      <c r="U61" s="29">
        <v>32</v>
      </c>
      <c r="V61" s="29">
        <v>185</v>
      </c>
      <c r="W61" s="31">
        <v>578.13</v>
      </c>
    </row>
    <row r="62" spans="2:23">
      <c r="B62" s="117"/>
      <c r="C62" s="117"/>
      <c r="D62" s="117"/>
      <c r="E62" s="117"/>
      <c r="F62" s="117"/>
      <c r="G62" s="117"/>
      <c r="H62" s="117"/>
      <c r="I62" s="117"/>
      <c r="J62" s="117"/>
      <c r="K62" s="117"/>
      <c r="L62" s="117"/>
      <c r="M62" s="117"/>
      <c r="N62" s="117"/>
      <c r="O62" s="117"/>
      <c r="Q62" s="30">
        <v>7</v>
      </c>
      <c r="R62" s="29" t="s">
        <v>235</v>
      </c>
      <c r="S62" s="29" t="s">
        <v>145</v>
      </c>
      <c r="T62" s="29">
        <v>55</v>
      </c>
      <c r="U62" s="29">
        <v>10</v>
      </c>
      <c r="V62" s="29">
        <v>45</v>
      </c>
      <c r="W62" s="31">
        <v>450</v>
      </c>
    </row>
    <row r="63" spans="2:23">
      <c r="B63" s="117"/>
      <c r="C63" s="117"/>
      <c r="D63" s="117"/>
      <c r="E63" s="117"/>
      <c r="F63" s="117"/>
      <c r="G63" s="117"/>
      <c r="H63" s="117"/>
      <c r="I63" s="117"/>
      <c r="J63" s="117"/>
      <c r="K63" s="117"/>
      <c r="L63" s="117"/>
      <c r="M63" s="117"/>
      <c r="N63" s="117"/>
      <c r="O63" s="117"/>
      <c r="Q63" s="30">
        <v>7</v>
      </c>
      <c r="R63" s="29" t="s">
        <v>235</v>
      </c>
      <c r="S63" s="29" t="s">
        <v>148</v>
      </c>
      <c r="T63" s="29">
        <v>90</v>
      </c>
      <c r="U63" s="29">
        <v>35</v>
      </c>
      <c r="V63" s="29">
        <v>55</v>
      </c>
      <c r="W63" s="31">
        <v>157.13999999999999</v>
      </c>
    </row>
    <row r="64" spans="2:23">
      <c r="B64" s="117"/>
      <c r="C64" s="117"/>
      <c r="D64" s="117"/>
      <c r="E64" s="117"/>
      <c r="F64" s="117"/>
      <c r="G64" s="117"/>
      <c r="H64" s="117"/>
      <c r="I64" s="117"/>
      <c r="J64" s="117"/>
      <c r="K64" s="117"/>
      <c r="L64" s="117"/>
      <c r="M64" s="117"/>
      <c r="N64" s="117"/>
      <c r="O64" s="117"/>
      <c r="Q64" s="30">
        <v>7</v>
      </c>
      <c r="R64" s="29" t="s">
        <v>235</v>
      </c>
      <c r="S64" s="29" t="s">
        <v>141</v>
      </c>
      <c r="T64" s="29">
        <v>30</v>
      </c>
      <c r="U64" s="29">
        <v>16</v>
      </c>
      <c r="V64" s="29">
        <v>14</v>
      </c>
      <c r="W64" s="31">
        <v>87.5</v>
      </c>
    </row>
    <row r="65" spans="2:23">
      <c r="B65" s="117"/>
      <c r="C65" s="117"/>
      <c r="D65" s="117"/>
      <c r="E65" s="117"/>
      <c r="F65" s="117"/>
      <c r="G65" s="117"/>
      <c r="H65" s="117"/>
      <c r="I65" s="117"/>
      <c r="J65" s="117"/>
      <c r="K65" s="117"/>
      <c r="L65" s="117"/>
      <c r="M65" s="117"/>
      <c r="N65" s="117"/>
      <c r="O65" s="117"/>
      <c r="Q65" s="30">
        <v>7</v>
      </c>
      <c r="R65" s="29" t="s">
        <v>235</v>
      </c>
      <c r="S65" s="29" t="s">
        <v>142</v>
      </c>
      <c r="T65" s="29">
        <v>50</v>
      </c>
      <c r="U65" s="29">
        <v>30</v>
      </c>
      <c r="V65" s="29">
        <v>20</v>
      </c>
      <c r="W65" s="31">
        <v>66.67</v>
      </c>
    </row>
    <row r="66" spans="2:23">
      <c r="B66" s="117"/>
      <c r="C66" s="117"/>
      <c r="D66" s="117"/>
      <c r="E66" s="117"/>
      <c r="F66" s="117"/>
      <c r="G66" s="117"/>
      <c r="H66" s="117"/>
      <c r="I66" s="117"/>
      <c r="J66" s="117"/>
      <c r="K66" s="117"/>
      <c r="L66" s="117"/>
      <c r="M66" s="117"/>
      <c r="N66" s="117"/>
      <c r="O66" s="117"/>
      <c r="Q66" s="30">
        <v>7</v>
      </c>
      <c r="R66" s="29" t="s">
        <v>235</v>
      </c>
      <c r="S66" s="29" t="s">
        <v>140</v>
      </c>
      <c r="T66" s="29">
        <v>16</v>
      </c>
      <c r="U66" s="29">
        <v>10</v>
      </c>
      <c r="V66" s="29">
        <v>6</v>
      </c>
      <c r="W66" s="31">
        <v>60</v>
      </c>
    </row>
    <row r="67" spans="2:23">
      <c r="B67" s="117"/>
      <c r="C67" s="117"/>
      <c r="D67" s="117"/>
      <c r="E67" s="117"/>
      <c r="F67" s="117"/>
      <c r="G67" s="117"/>
      <c r="H67" s="117"/>
      <c r="I67" s="117"/>
      <c r="J67" s="117"/>
      <c r="K67" s="117"/>
      <c r="L67" s="117"/>
      <c r="M67" s="117"/>
      <c r="N67" s="117"/>
      <c r="O67" s="117"/>
      <c r="Q67" s="30">
        <v>7</v>
      </c>
      <c r="R67" s="29" t="s">
        <v>235</v>
      </c>
      <c r="S67" s="29" t="s">
        <v>150</v>
      </c>
      <c r="T67" s="29">
        <v>38</v>
      </c>
      <c r="U67" s="29">
        <v>90</v>
      </c>
      <c r="V67" s="29">
        <v>-52</v>
      </c>
      <c r="W67" s="31">
        <v>-57.78</v>
      </c>
    </row>
    <row r="68" spans="2:23">
      <c r="B68" s="117"/>
      <c r="C68" s="117"/>
      <c r="D68" s="117"/>
      <c r="E68" s="117"/>
      <c r="F68" s="117"/>
      <c r="G68" s="117"/>
      <c r="H68" s="117"/>
      <c r="I68" s="117"/>
      <c r="J68" s="117"/>
      <c r="K68" s="117"/>
      <c r="L68" s="117"/>
      <c r="M68" s="117"/>
      <c r="N68" s="117"/>
      <c r="O68" s="117"/>
      <c r="Q68" s="30">
        <v>7</v>
      </c>
      <c r="R68" s="29" t="s">
        <v>235</v>
      </c>
      <c r="S68" s="29" t="s">
        <v>143</v>
      </c>
      <c r="T68" s="29">
        <v>10</v>
      </c>
      <c r="U68" s="29">
        <v>50</v>
      </c>
      <c r="V68" s="29">
        <v>-40</v>
      </c>
      <c r="W68" s="31">
        <v>-80</v>
      </c>
    </row>
    <row r="69" spans="2:23">
      <c r="B69" s="117"/>
      <c r="C69" s="117"/>
      <c r="D69" s="117"/>
      <c r="E69" s="117"/>
      <c r="F69" s="117"/>
      <c r="G69" s="117"/>
      <c r="H69" s="117"/>
      <c r="I69" s="117"/>
      <c r="J69" s="117"/>
      <c r="K69" s="117"/>
      <c r="L69" s="117"/>
      <c r="M69" s="117"/>
      <c r="N69" s="117"/>
      <c r="O69" s="117"/>
      <c r="Q69" s="30">
        <v>7</v>
      </c>
      <c r="R69" s="29" t="s">
        <v>235</v>
      </c>
      <c r="S69" s="29" t="s">
        <v>155</v>
      </c>
      <c r="T69" s="29">
        <v>16</v>
      </c>
      <c r="U69" s="29">
        <v>124</v>
      </c>
      <c r="V69" s="29">
        <v>-108</v>
      </c>
      <c r="W69" s="31">
        <v>-87.1</v>
      </c>
    </row>
    <row r="70" spans="2:23">
      <c r="B70" s="117"/>
      <c r="C70" s="117"/>
      <c r="D70" s="117"/>
      <c r="E70" s="117"/>
      <c r="F70" s="117"/>
      <c r="G70" s="117"/>
      <c r="H70" s="117"/>
      <c r="I70" s="117"/>
      <c r="J70" s="117"/>
      <c r="K70" s="117"/>
      <c r="L70" s="117"/>
      <c r="M70" s="117"/>
      <c r="N70" s="117"/>
      <c r="O70" s="117"/>
      <c r="Q70" s="30">
        <v>8</v>
      </c>
      <c r="R70" s="29" t="s">
        <v>236</v>
      </c>
      <c r="S70" s="29" t="s">
        <v>142</v>
      </c>
      <c r="T70" s="29">
        <v>34</v>
      </c>
      <c r="U70" s="29">
        <v>140</v>
      </c>
      <c r="V70" s="29">
        <v>-106</v>
      </c>
      <c r="W70" s="31">
        <v>-75.709999999999994</v>
      </c>
    </row>
    <row r="71" spans="2:23">
      <c r="B71" s="117"/>
      <c r="C71" s="117"/>
      <c r="D71" s="117"/>
      <c r="E71" s="117"/>
      <c r="F71" s="117"/>
      <c r="G71" s="117"/>
      <c r="H71" s="117"/>
      <c r="I71" s="117"/>
      <c r="J71" s="117"/>
      <c r="K71" s="117"/>
      <c r="L71" s="117"/>
      <c r="M71" s="117"/>
      <c r="N71" s="117"/>
      <c r="O71" s="117"/>
      <c r="Q71" s="30">
        <v>8</v>
      </c>
      <c r="R71" s="29" t="s">
        <v>236</v>
      </c>
      <c r="S71" s="29" t="s">
        <v>155</v>
      </c>
      <c r="T71" s="29">
        <v>2</v>
      </c>
      <c r="U71" s="29">
        <v>30</v>
      </c>
      <c r="V71" s="29">
        <v>-28</v>
      </c>
      <c r="W71" s="31">
        <v>-93.33</v>
      </c>
    </row>
    <row r="72" spans="2:23">
      <c r="B72" s="117"/>
      <c r="C72" s="117"/>
      <c r="D72" s="117"/>
      <c r="E72" s="117"/>
      <c r="F72" s="117"/>
      <c r="G72" s="117"/>
      <c r="H72" s="117"/>
      <c r="I72" s="117"/>
      <c r="J72" s="117"/>
      <c r="K72" s="117"/>
      <c r="L72" s="117"/>
      <c r="M72" s="117"/>
      <c r="N72" s="117"/>
      <c r="O72" s="117"/>
      <c r="Q72" s="30">
        <v>9</v>
      </c>
      <c r="R72" s="29" t="s">
        <v>237</v>
      </c>
      <c r="S72" s="29" t="s">
        <v>147</v>
      </c>
      <c r="T72" s="29">
        <v>50</v>
      </c>
      <c r="U72" s="29">
        <v>16</v>
      </c>
      <c r="V72" s="29">
        <v>34</v>
      </c>
      <c r="W72" s="31">
        <v>212.5</v>
      </c>
    </row>
    <row r="73" spans="2:23">
      <c r="B73" s="117"/>
      <c r="C73" s="117"/>
      <c r="D73" s="117"/>
      <c r="E73" s="117"/>
      <c r="F73" s="117"/>
      <c r="G73" s="117"/>
      <c r="H73" s="117"/>
      <c r="I73" s="117"/>
      <c r="J73" s="117"/>
      <c r="K73" s="117"/>
      <c r="L73" s="117"/>
      <c r="M73" s="117"/>
      <c r="N73" s="117"/>
      <c r="O73" s="117"/>
      <c r="Q73" s="30">
        <v>9</v>
      </c>
      <c r="R73" s="29" t="s">
        <v>237</v>
      </c>
      <c r="S73" s="29" t="s">
        <v>148</v>
      </c>
      <c r="T73" s="29">
        <v>6</v>
      </c>
      <c r="U73" s="29">
        <v>50</v>
      </c>
      <c r="V73" s="29">
        <v>-44</v>
      </c>
      <c r="W73" s="31">
        <v>-88</v>
      </c>
    </row>
    <row r="74" spans="2:23">
      <c r="B74" s="117"/>
      <c r="C74" s="117"/>
      <c r="D74" s="117"/>
      <c r="E74" s="117"/>
      <c r="F74" s="117"/>
      <c r="G74" s="117"/>
      <c r="H74" s="117"/>
      <c r="I74" s="117"/>
      <c r="J74" s="117"/>
      <c r="K74" s="117"/>
      <c r="L74" s="117"/>
      <c r="M74" s="117"/>
      <c r="N74" s="117"/>
      <c r="O74" s="117"/>
      <c r="Q74" s="30">
        <v>10</v>
      </c>
      <c r="R74" s="29" t="s">
        <v>238</v>
      </c>
      <c r="S74" s="29" t="s">
        <v>145</v>
      </c>
      <c r="T74" s="29">
        <v>80</v>
      </c>
      <c r="U74" s="29">
        <v>5</v>
      </c>
      <c r="V74" s="29">
        <v>75</v>
      </c>
      <c r="W74" s="31">
        <v>1500</v>
      </c>
    </row>
    <row r="75" spans="2:23">
      <c r="B75" s="117"/>
      <c r="C75" s="117"/>
      <c r="D75" s="117"/>
      <c r="E75" s="117"/>
      <c r="F75" s="117"/>
      <c r="G75" s="117"/>
      <c r="H75" s="117"/>
      <c r="I75" s="117"/>
      <c r="J75" s="117"/>
      <c r="K75" s="117"/>
      <c r="L75" s="117"/>
      <c r="M75" s="117"/>
      <c r="N75" s="117"/>
      <c r="O75" s="117"/>
      <c r="Q75" s="30">
        <v>10</v>
      </c>
      <c r="R75" s="29" t="s">
        <v>238</v>
      </c>
      <c r="S75" s="29" t="s">
        <v>147</v>
      </c>
      <c r="T75" s="29">
        <v>46</v>
      </c>
      <c r="U75" s="29">
        <v>18</v>
      </c>
      <c r="V75" s="29">
        <v>28</v>
      </c>
      <c r="W75" s="31">
        <v>155.56</v>
      </c>
    </row>
    <row r="76" spans="2:23">
      <c r="B76" s="117"/>
      <c r="C76" s="117"/>
      <c r="D76" s="117"/>
      <c r="E76" s="117"/>
      <c r="F76" s="117"/>
      <c r="G76" s="117"/>
      <c r="H76" s="117"/>
      <c r="I76" s="117"/>
      <c r="J76" s="117"/>
      <c r="K76" s="117"/>
      <c r="L76" s="117"/>
      <c r="M76" s="117"/>
      <c r="N76" s="117"/>
      <c r="O76" s="117"/>
      <c r="Q76" s="30">
        <v>10</v>
      </c>
      <c r="R76" s="29" t="s">
        <v>238</v>
      </c>
      <c r="S76" s="29" t="s">
        <v>151</v>
      </c>
      <c r="T76" s="29">
        <v>131</v>
      </c>
      <c r="U76" s="29">
        <v>52</v>
      </c>
      <c r="V76" s="29">
        <v>79</v>
      </c>
      <c r="W76" s="31">
        <v>151.91999999999999</v>
      </c>
    </row>
    <row r="77" spans="2:23">
      <c r="B77" s="117"/>
      <c r="C77" s="117"/>
      <c r="D77" s="117"/>
      <c r="E77" s="117"/>
      <c r="F77" s="117"/>
      <c r="G77" s="117"/>
      <c r="H77" s="117"/>
      <c r="I77" s="117"/>
      <c r="J77" s="117"/>
      <c r="K77" s="117"/>
      <c r="L77" s="117"/>
      <c r="M77" s="117"/>
      <c r="N77" s="117"/>
      <c r="O77" s="117"/>
      <c r="Q77" s="30">
        <v>10</v>
      </c>
      <c r="R77" s="29" t="s">
        <v>238</v>
      </c>
      <c r="S77" s="29" t="s">
        <v>144</v>
      </c>
      <c r="T77" s="29">
        <v>5</v>
      </c>
      <c r="U77" s="29">
        <v>2</v>
      </c>
      <c r="V77" s="29">
        <v>3</v>
      </c>
      <c r="W77" s="31">
        <v>150</v>
      </c>
    </row>
    <row r="78" spans="2:23">
      <c r="B78" s="117"/>
      <c r="C78" s="117"/>
      <c r="D78" s="117"/>
      <c r="E78" s="117"/>
      <c r="F78" s="117"/>
      <c r="G78" s="117"/>
      <c r="H78" s="117"/>
      <c r="I78" s="117"/>
      <c r="J78" s="117"/>
      <c r="K78" s="117"/>
      <c r="L78" s="117"/>
      <c r="M78" s="117"/>
      <c r="N78" s="117"/>
      <c r="O78" s="117"/>
      <c r="Q78" s="30">
        <v>10</v>
      </c>
      <c r="R78" s="29" t="s">
        <v>238</v>
      </c>
      <c r="S78" s="29" t="s">
        <v>140</v>
      </c>
      <c r="T78" s="29">
        <v>34</v>
      </c>
      <c r="U78" s="29">
        <v>16</v>
      </c>
      <c r="V78" s="29">
        <v>18</v>
      </c>
      <c r="W78" s="31">
        <v>112.5</v>
      </c>
    </row>
    <row r="79" spans="2:23">
      <c r="B79" s="117"/>
      <c r="C79" s="117"/>
      <c r="D79" s="117"/>
      <c r="E79" s="117"/>
      <c r="F79" s="117"/>
      <c r="G79" s="117"/>
      <c r="H79" s="117"/>
      <c r="I79" s="117"/>
      <c r="J79" s="117"/>
      <c r="K79" s="117"/>
      <c r="L79" s="117"/>
      <c r="M79" s="117"/>
      <c r="N79" s="117"/>
      <c r="O79" s="117"/>
      <c r="Q79" s="30">
        <v>10</v>
      </c>
      <c r="R79" s="29" t="s">
        <v>238</v>
      </c>
      <c r="S79" s="29" t="s">
        <v>148</v>
      </c>
      <c r="T79" s="29">
        <v>73</v>
      </c>
      <c r="U79" s="29">
        <v>46</v>
      </c>
      <c r="V79" s="29">
        <v>27</v>
      </c>
      <c r="W79" s="31">
        <v>58.7</v>
      </c>
    </row>
    <row r="80" spans="2:23">
      <c r="Q80" s="30">
        <v>10</v>
      </c>
      <c r="R80" s="29" t="s">
        <v>238</v>
      </c>
      <c r="S80" s="29" t="s">
        <v>154</v>
      </c>
      <c r="T80" s="29">
        <v>24</v>
      </c>
      <c r="U80" s="29">
        <v>75</v>
      </c>
      <c r="V80" s="29">
        <v>-51</v>
      </c>
      <c r="W80" s="31">
        <v>-68</v>
      </c>
    </row>
    <row r="81" spans="17:23">
      <c r="Q81" s="30">
        <v>10</v>
      </c>
      <c r="R81" s="29" t="s">
        <v>238</v>
      </c>
      <c r="S81" s="29" t="s">
        <v>146</v>
      </c>
      <c r="T81" s="29">
        <v>18</v>
      </c>
      <c r="U81" s="29">
        <v>80</v>
      </c>
      <c r="V81" s="29">
        <v>-62</v>
      </c>
      <c r="W81" s="31">
        <v>-77.5</v>
      </c>
    </row>
    <row r="82" spans="17:23">
      <c r="Q82" s="30">
        <v>10</v>
      </c>
      <c r="R82" s="29" t="s">
        <v>238</v>
      </c>
      <c r="S82" s="29" t="s">
        <v>143</v>
      </c>
      <c r="T82" s="29">
        <v>2</v>
      </c>
      <c r="U82" s="29">
        <v>16</v>
      </c>
      <c r="V82" s="29">
        <v>-14</v>
      </c>
      <c r="W82" s="31">
        <v>-87.5</v>
      </c>
    </row>
    <row r="83" spans="17:23">
      <c r="Q83" s="30">
        <v>10</v>
      </c>
      <c r="R83" s="29" t="s">
        <v>238</v>
      </c>
      <c r="S83" s="29" t="s">
        <v>155</v>
      </c>
      <c r="T83" s="29">
        <v>1</v>
      </c>
      <c r="U83" s="29">
        <v>24</v>
      </c>
      <c r="V83" s="29">
        <v>-23</v>
      </c>
      <c r="W83" s="31">
        <v>-95.83</v>
      </c>
    </row>
    <row r="84" spans="17:23">
      <c r="Q84" s="30">
        <v>11</v>
      </c>
      <c r="R84" s="29" t="s">
        <v>239</v>
      </c>
      <c r="S84" s="29" t="s">
        <v>150</v>
      </c>
      <c r="T84" s="29">
        <v>85</v>
      </c>
      <c r="U84" s="29">
        <v>5</v>
      </c>
      <c r="V84" s="29">
        <v>80</v>
      </c>
      <c r="W84" s="31">
        <v>1600</v>
      </c>
    </row>
    <row r="85" spans="17:23">
      <c r="Q85" s="30">
        <v>11</v>
      </c>
      <c r="R85" s="29" t="s">
        <v>239</v>
      </c>
      <c r="S85" s="29" t="s">
        <v>136</v>
      </c>
      <c r="T85" s="29">
        <v>50</v>
      </c>
      <c r="U85" s="29">
        <v>12</v>
      </c>
      <c r="V85" s="29">
        <v>38</v>
      </c>
      <c r="W85" s="31">
        <v>316.67</v>
      </c>
    </row>
    <row r="86" spans="17:23">
      <c r="Q86" s="30">
        <v>11</v>
      </c>
      <c r="R86" s="29" t="s">
        <v>239</v>
      </c>
      <c r="S86" s="29" t="s">
        <v>152</v>
      </c>
      <c r="T86" s="29">
        <v>115</v>
      </c>
      <c r="U86" s="29">
        <v>35</v>
      </c>
      <c r="V86" s="29">
        <v>80</v>
      </c>
      <c r="W86" s="31">
        <v>228.57</v>
      </c>
    </row>
    <row r="87" spans="17:23">
      <c r="Q87" s="30">
        <v>11</v>
      </c>
      <c r="R87" s="29" t="s">
        <v>239</v>
      </c>
      <c r="S87" s="29" t="s">
        <v>143</v>
      </c>
      <c r="T87" s="29">
        <v>93</v>
      </c>
      <c r="U87" s="29">
        <v>30</v>
      </c>
      <c r="V87" s="29">
        <v>63</v>
      </c>
      <c r="W87" s="31">
        <v>210</v>
      </c>
    </row>
    <row r="88" spans="17:23">
      <c r="Q88" s="30">
        <v>11</v>
      </c>
      <c r="R88" s="29" t="s">
        <v>239</v>
      </c>
      <c r="S88" s="29" t="s">
        <v>153</v>
      </c>
      <c r="T88" s="29">
        <v>52</v>
      </c>
      <c r="U88" s="29">
        <v>115</v>
      </c>
      <c r="V88" s="29">
        <v>-63</v>
      </c>
      <c r="W88" s="31">
        <v>-54.78</v>
      </c>
    </row>
    <row r="89" spans="17:23">
      <c r="Q89" s="30">
        <v>11</v>
      </c>
      <c r="R89" s="29" t="s">
        <v>239</v>
      </c>
      <c r="S89" s="29" t="s">
        <v>151</v>
      </c>
      <c r="T89" s="29">
        <v>35</v>
      </c>
      <c r="U89" s="29">
        <v>85</v>
      </c>
      <c r="V89" s="29">
        <v>-50</v>
      </c>
      <c r="W89" s="31">
        <v>-58.82</v>
      </c>
    </row>
    <row r="90" spans="17:23">
      <c r="Q90" s="30">
        <v>11</v>
      </c>
      <c r="R90" s="29" t="s">
        <v>239</v>
      </c>
      <c r="S90" s="29" t="s">
        <v>149</v>
      </c>
      <c r="T90" s="29">
        <v>5</v>
      </c>
      <c r="U90" s="29">
        <v>15</v>
      </c>
      <c r="V90" s="29">
        <v>-10</v>
      </c>
      <c r="W90" s="31">
        <v>-66.67</v>
      </c>
    </row>
    <row r="91" spans="17:23">
      <c r="Q91" s="30">
        <v>11</v>
      </c>
      <c r="R91" s="29" t="s">
        <v>239</v>
      </c>
      <c r="S91" s="29" t="s">
        <v>145</v>
      </c>
      <c r="T91" s="29">
        <v>14</v>
      </c>
      <c r="U91" s="29">
        <v>50</v>
      </c>
      <c r="V91" s="29">
        <v>-36</v>
      </c>
      <c r="W91" s="31">
        <v>-72</v>
      </c>
    </row>
    <row r="92" spans="17:23">
      <c r="Q92" s="30">
        <v>11</v>
      </c>
      <c r="R92" s="29" t="s">
        <v>239</v>
      </c>
      <c r="S92" s="29" t="s">
        <v>154</v>
      </c>
      <c r="T92" s="29">
        <v>10</v>
      </c>
      <c r="U92" s="29">
        <v>52</v>
      </c>
      <c r="V92" s="29">
        <v>-42</v>
      </c>
      <c r="W92" s="31">
        <v>-80.77</v>
      </c>
    </row>
    <row r="93" spans="17:23">
      <c r="Q93" s="30">
        <v>12</v>
      </c>
      <c r="R93" s="29" t="s">
        <v>240</v>
      </c>
      <c r="S93" s="29" t="s">
        <v>143</v>
      </c>
      <c r="T93" s="29">
        <v>45</v>
      </c>
      <c r="U93" s="29">
        <v>15</v>
      </c>
      <c r="V93" s="29">
        <v>30</v>
      </c>
      <c r="W93" s="31">
        <v>200</v>
      </c>
    </row>
    <row r="94" spans="17:23">
      <c r="Q94" s="30">
        <v>12</v>
      </c>
      <c r="R94" s="29" t="s">
        <v>240</v>
      </c>
      <c r="S94" s="29" t="s">
        <v>147</v>
      </c>
      <c r="T94" s="29">
        <v>100</v>
      </c>
      <c r="U94" s="29">
        <v>36</v>
      </c>
      <c r="V94" s="29">
        <v>64</v>
      </c>
      <c r="W94" s="31">
        <v>177.78</v>
      </c>
    </row>
    <row r="95" spans="17:23">
      <c r="Q95" s="30">
        <v>12</v>
      </c>
      <c r="R95" s="29" t="s">
        <v>240</v>
      </c>
      <c r="S95" s="29" t="s">
        <v>148</v>
      </c>
      <c r="T95" s="29">
        <v>40</v>
      </c>
      <c r="U95" s="29">
        <v>100</v>
      </c>
      <c r="V95" s="29">
        <v>-60</v>
      </c>
      <c r="W95" s="31">
        <v>-60</v>
      </c>
    </row>
    <row r="96" spans="17:23">
      <c r="Q96" s="30">
        <v>12</v>
      </c>
      <c r="R96" s="29" t="s">
        <v>240</v>
      </c>
      <c r="S96" s="29" t="s">
        <v>155</v>
      </c>
      <c r="T96" s="29">
        <v>2</v>
      </c>
      <c r="U96" s="29">
        <v>44</v>
      </c>
      <c r="V96" s="29">
        <v>-42</v>
      </c>
      <c r="W96" s="31">
        <v>-95.45</v>
      </c>
    </row>
    <row r="97" spans="17:23">
      <c r="Q97" s="30">
        <v>13</v>
      </c>
      <c r="R97" s="29" t="s">
        <v>241</v>
      </c>
      <c r="S97" s="29" t="s">
        <v>142</v>
      </c>
      <c r="T97" s="29">
        <v>10</v>
      </c>
      <c r="U97" s="29">
        <v>1</v>
      </c>
      <c r="V97" s="29">
        <v>9</v>
      </c>
      <c r="W97" s="31">
        <v>900</v>
      </c>
    </row>
    <row r="98" spans="17:23">
      <c r="Q98" s="30">
        <v>13</v>
      </c>
      <c r="R98" s="29" t="s">
        <v>241</v>
      </c>
      <c r="S98" s="29" t="s">
        <v>151</v>
      </c>
      <c r="T98" s="29">
        <v>91</v>
      </c>
      <c r="U98" s="29">
        <v>20</v>
      </c>
      <c r="V98" s="29">
        <v>71</v>
      </c>
      <c r="W98" s="31">
        <v>355</v>
      </c>
    </row>
    <row r="99" spans="17:23">
      <c r="Q99" s="30">
        <v>13</v>
      </c>
      <c r="R99" s="29" t="s">
        <v>241</v>
      </c>
      <c r="S99" s="29" t="s">
        <v>138</v>
      </c>
      <c r="T99" s="29">
        <v>48</v>
      </c>
      <c r="U99" s="29">
        <v>12</v>
      </c>
      <c r="V99" s="29">
        <v>36</v>
      </c>
      <c r="W99" s="31">
        <v>300</v>
      </c>
    </row>
    <row r="100" spans="17:23">
      <c r="Q100" s="30">
        <v>13</v>
      </c>
      <c r="R100" s="29" t="s">
        <v>241</v>
      </c>
      <c r="S100" s="29" t="s">
        <v>153</v>
      </c>
      <c r="T100" s="29">
        <v>288</v>
      </c>
      <c r="U100" s="29">
        <v>73</v>
      </c>
      <c r="V100" s="29">
        <v>215</v>
      </c>
      <c r="W100" s="31">
        <v>294.52</v>
      </c>
    </row>
    <row r="101" spans="17:23">
      <c r="Q101" s="30">
        <v>13</v>
      </c>
      <c r="R101" s="29" t="s">
        <v>241</v>
      </c>
      <c r="S101" s="29" t="s">
        <v>145</v>
      </c>
      <c r="T101" s="29">
        <v>68</v>
      </c>
      <c r="U101" s="29">
        <v>18</v>
      </c>
      <c r="V101" s="29">
        <v>50</v>
      </c>
      <c r="W101" s="31">
        <v>277.77999999999997</v>
      </c>
    </row>
    <row r="102" spans="17:23">
      <c r="Q102" s="30">
        <v>13</v>
      </c>
      <c r="R102" s="29" t="s">
        <v>241</v>
      </c>
      <c r="S102" s="29" t="s">
        <v>150</v>
      </c>
      <c r="T102" s="29">
        <v>20</v>
      </c>
      <c r="U102" s="29">
        <v>10</v>
      </c>
      <c r="V102" s="29">
        <v>10</v>
      </c>
      <c r="W102" s="31">
        <v>100</v>
      </c>
    </row>
    <row r="103" spans="17:23">
      <c r="Q103" s="30">
        <v>13</v>
      </c>
      <c r="R103" s="29" t="s">
        <v>241</v>
      </c>
      <c r="S103" s="29" t="s">
        <v>143</v>
      </c>
      <c r="T103" s="29">
        <v>18</v>
      </c>
      <c r="U103" s="29">
        <v>10</v>
      </c>
      <c r="V103" s="29">
        <v>8</v>
      </c>
      <c r="W103" s="31">
        <v>80</v>
      </c>
    </row>
    <row r="104" spans="17:23">
      <c r="Q104" s="30">
        <v>13</v>
      </c>
      <c r="R104" s="29" t="s">
        <v>241</v>
      </c>
      <c r="S104" s="29" t="s">
        <v>136</v>
      </c>
      <c r="T104" s="29">
        <v>12</v>
      </c>
      <c r="U104" s="29">
        <v>30</v>
      </c>
      <c r="V104" s="29">
        <v>-18</v>
      </c>
      <c r="W104" s="31">
        <v>-60</v>
      </c>
    </row>
    <row r="105" spans="17:23">
      <c r="Q105" s="30">
        <v>13</v>
      </c>
      <c r="R105" s="29" t="s">
        <v>241</v>
      </c>
      <c r="S105" s="29" t="s">
        <v>146</v>
      </c>
      <c r="T105" s="29">
        <v>13</v>
      </c>
      <c r="U105" s="29">
        <v>68</v>
      </c>
      <c r="V105" s="29">
        <v>-55</v>
      </c>
      <c r="W105" s="31">
        <v>-80.88</v>
      </c>
    </row>
    <row r="106" spans="17:23">
      <c r="Q106" s="30">
        <v>13</v>
      </c>
      <c r="R106" s="29" t="s">
        <v>241</v>
      </c>
      <c r="S106" s="29" t="s">
        <v>155</v>
      </c>
      <c r="T106" s="29">
        <v>14</v>
      </c>
      <c r="U106" s="29">
        <v>193</v>
      </c>
      <c r="V106" s="29">
        <v>-179</v>
      </c>
      <c r="W106" s="31">
        <v>-92.75</v>
      </c>
    </row>
    <row r="107" spans="17:23">
      <c r="Q107" s="30">
        <v>13</v>
      </c>
      <c r="R107" s="29" t="s">
        <v>241</v>
      </c>
      <c r="S107" s="29" t="s">
        <v>139</v>
      </c>
      <c r="T107" s="29">
        <v>2</v>
      </c>
      <c r="U107" s="29">
        <v>48</v>
      </c>
      <c r="V107" s="29">
        <v>-46</v>
      </c>
      <c r="W107" s="31">
        <v>-95.83</v>
      </c>
    </row>
    <row r="108" spans="17:23">
      <c r="Q108" s="30">
        <v>14</v>
      </c>
      <c r="R108" s="29" t="s">
        <v>242</v>
      </c>
      <c r="S108" s="29" t="s">
        <v>142</v>
      </c>
      <c r="T108" s="29">
        <v>70</v>
      </c>
      <c r="U108" s="29">
        <v>12</v>
      </c>
      <c r="V108" s="29">
        <v>58</v>
      </c>
      <c r="W108" s="31">
        <v>483.33</v>
      </c>
    </row>
    <row r="109" spans="17:23">
      <c r="Q109" s="30">
        <v>14</v>
      </c>
      <c r="R109" s="29" t="s">
        <v>242</v>
      </c>
      <c r="S109" s="29" t="s">
        <v>138</v>
      </c>
      <c r="T109" s="29">
        <v>57</v>
      </c>
      <c r="U109" s="29">
        <v>19</v>
      </c>
      <c r="V109" s="29">
        <v>38</v>
      </c>
      <c r="W109" s="31">
        <v>200</v>
      </c>
    </row>
    <row r="110" spans="17:23">
      <c r="Q110" s="30">
        <v>14</v>
      </c>
      <c r="R110" s="29" t="s">
        <v>242</v>
      </c>
      <c r="S110" s="29" t="s">
        <v>136</v>
      </c>
      <c r="T110" s="29">
        <v>19</v>
      </c>
      <c r="U110" s="29">
        <v>9</v>
      </c>
      <c r="V110" s="29">
        <v>10</v>
      </c>
      <c r="W110" s="31">
        <v>111.11</v>
      </c>
    </row>
    <row r="111" spans="17:23">
      <c r="Q111" s="30">
        <v>14</v>
      </c>
      <c r="R111" s="29" t="s">
        <v>242</v>
      </c>
      <c r="S111" s="29" t="s">
        <v>146</v>
      </c>
      <c r="T111" s="29">
        <v>24</v>
      </c>
      <c r="U111" s="29">
        <v>56</v>
      </c>
      <c r="V111" s="29">
        <v>-32</v>
      </c>
      <c r="W111" s="31">
        <v>-57.14</v>
      </c>
    </row>
    <row r="112" spans="17:23">
      <c r="Q112" s="30">
        <v>14</v>
      </c>
      <c r="R112" s="29" t="s">
        <v>242</v>
      </c>
      <c r="S112" s="29" t="s">
        <v>141</v>
      </c>
      <c r="T112" s="29">
        <v>12</v>
      </c>
      <c r="U112" s="29">
        <v>67</v>
      </c>
      <c r="V112" s="29">
        <v>-55</v>
      </c>
      <c r="W112" s="31">
        <v>-82.09</v>
      </c>
    </row>
    <row r="113" spans="17:23">
      <c r="Q113" s="30">
        <v>15</v>
      </c>
      <c r="R113" s="29" t="s">
        <v>243</v>
      </c>
      <c r="S113" s="29" t="s">
        <v>145</v>
      </c>
      <c r="T113" s="29">
        <v>25</v>
      </c>
      <c r="U113" s="29">
        <v>10</v>
      </c>
      <c r="V113" s="29">
        <v>15</v>
      </c>
      <c r="W113" s="31">
        <v>150</v>
      </c>
    </row>
    <row r="114" spans="17:23">
      <c r="Q114" s="30">
        <v>15</v>
      </c>
      <c r="R114" s="29" t="s">
        <v>243</v>
      </c>
      <c r="S114" s="29" t="s">
        <v>142</v>
      </c>
      <c r="T114" s="29">
        <v>12</v>
      </c>
      <c r="U114" s="29">
        <v>5</v>
      </c>
      <c r="V114" s="29">
        <v>7</v>
      </c>
      <c r="W114" s="31">
        <v>140</v>
      </c>
    </row>
    <row r="115" spans="17:23">
      <c r="Q115" s="30">
        <v>15</v>
      </c>
      <c r="R115" s="29" t="s">
        <v>243</v>
      </c>
      <c r="S115" s="29" t="s">
        <v>147</v>
      </c>
      <c r="T115" s="29">
        <v>50</v>
      </c>
      <c r="U115" s="29">
        <v>25</v>
      </c>
      <c r="V115" s="29">
        <v>25</v>
      </c>
      <c r="W115" s="31">
        <v>100</v>
      </c>
    </row>
    <row r="116" spans="17:23">
      <c r="Q116" s="30">
        <v>15</v>
      </c>
      <c r="R116" s="29" t="s">
        <v>243</v>
      </c>
      <c r="S116" s="29" t="s">
        <v>136</v>
      </c>
      <c r="T116" s="29">
        <v>5</v>
      </c>
      <c r="U116" s="29">
        <v>20</v>
      </c>
      <c r="V116" s="29">
        <v>-15</v>
      </c>
      <c r="W116" s="31">
        <v>-75</v>
      </c>
    </row>
    <row r="117" spans="17:23">
      <c r="Q117" s="30">
        <v>16</v>
      </c>
      <c r="R117" s="29" t="s">
        <v>244</v>
      </c>
      <c r="S117" s="29" t="s">
        <v>155</v>
      </c>
      <c r="T117" s="29">
        <v>46</v>
      </c>
      <c r="U117" s="29">
        <v>3</v>
      </c>
      <c r="V117" s="29">
        <v>43</v>
      </c>
      <c r="W117" s="31">
        <v>1433.33</v>
      </c>
    </row>
    <row r="118" spans="17:23">
      <c r="Q118" s="30">
        <v>16</v>
      </c>
      <c r="R118" s="29" t="s">
        <v>244</v>
      </c>
      <c r="S118" s="29" t="s">
        <v>150</v>
      </c>
      <c r="T118" s="29">
        <v>85</v>
      </c>
      <c r="U118" s="29">
        <v>18</v>
      </c>
      <c r="V118" s="29">
        <v>67</v>
      </c>
      <c r="W118" s="31">
        <v>372.22</v>
      </c>
    </row>
    <row r="119" spans="17:23">
      <c r="Q119" s="30">
        <v>16</v>
      </c>
      <c r="R119" s="29" t="s">
        <v>244</v>
      </c>
      <c r="S119" s="29" t="s">
        <v>140</v>
      </c>
      <c r="T119" s="29">
        <v>85</v>
      </c>
      <c r="U119" s="29">
        <v>21</v>
      </c>
      <c r="V119" s="29">
        <v>64</v>
      </c>
      <c r="W119" s="31">
        <v>304.76</v>
      </c>
    </row>
    <row r="120" spans="17:23">
      <c r="Q120" s="30">
        <v>16</v>
      </c>
      <c r="R120" s="29" t="s">
        <v>244</v>
      </c>
      <c r="S120" s="29" t="s">
        <v>147</v>
      </c>
      <c r="T120" s="29">
        <v>93</v>
      </c>
      <c r="U120" s="29">
        <v>30</v>
      </c>
      <c r="V120" s="29">
        <v>63</v>
      </c>
      <c r="W120" s="31">
        <v>210</v>
      </c>
    </row>
    <row r="121" spans="17:23">
      <c r="Q121" s="30">
        <v>16</v>
      </c>
      <c r="R121" s="29" t="s">
        <v>244</v>
      </c>
      <c r="S121" s="29" t="s">
        <v>153</v>
      </c>
      <c r="T121" s="29">
        <v>173</v>
      </c>
      <c r="U121" s="29">
        <v>63</v>
      </c>
      <c r="V121" s="29">
        <v>110</v>
      </c>
      <c r="W121" s="31">
        <v>174.6</v>
      </c>
    </row>
    <row r="122" spans="17:23">
      <c r="Q122" s="30">
        <v>16</v>
      </c>
      <c r="R122" s="29" t="s">
        <v>244</v>
      </c>
      <c r="S122" s="29" t="s">
        <v>137</v>
      </c>
      <c r="T122" s="29">
        <v>56</v>
      </c>
      <c r="U122" s="29">
        <v>21</v>
      </c>
      <c r="V122" s="29">
        <v>35</v>
      </c>
      <c r="W122" s="31">
        <v>166.67</v>
      </c>
    </row>
    <row r="123" spans="17:23">
      <c r="Q123" s="30">
        <v>16</v>
      </c>
      <c r="R123" s="29" t="s">
        <v>244</v>
      </c>
      <c r="S123" s="29" t="s">
        <v>145</v>
      </c>
      <c r="T123" s="29">
        <v>30</v>
      </c>
      <c r="U123" s="29">
        <v>12</v>
      </c>
      <c r="V123" s="29">
        <v>18</v>
      </c>
      <c r="W123" s="31">
        <v>150</v>
      </c>
    </row>
    <row r="124" spans="17:23">
      <c r="Q124" s="30">
        <v>16</v>
      </c>
      <c r="R124" s="29" t="s">
        <v>244</v>
      </c>
      <c r="S124" s="29" t="s">
        <v>143</v>
      </c>
      <c r="T124" s="29">
        <v>84</v>
      </c>
      <c r="U124" s="29">
        <v>50</v>
      </c>
      <c r="V124" s="29">
        <v>34</v>
      </c>
      <c r="W124" s="31">
        <v>68</v>
      </c>
    </row>
    <row r="125" spans="17:23">
      <c r="Q125" s="30">
        <v>16</v>
      </c>
      <c r="R125" s="29" t="s">
        <v>244</v>
      </c>
      <c r="S125" s="29" t="s">
        <v>149</v>
      </c>
      <c r="T125" s="29">
        <v>18</v>
      </c>
      <c r="U125" s="29">
        <v>40</v>
      </c>
      <c r="V125" s="29">
        <v>-22</v>
      </c>
      <c r="W125" s="31">
        <v>-55</v>
      </c>
    </row>
    <row r="126" spans="17:23">
      <c r="Q126" s="30">
        <v>16</v>
      </c>
      <c r="R126" s="29" t="s">
        <v>244</v>
      </c>
      <c r="S126" s="29" t="s">
        <v>148</v>
      </c>
      <c r="T126" s="29">
        <v>40</v>
      </c>
      <c r="U126" s="29">
        <v>93</v>
      </c>
      <c r="V126" s="29">
        <v>-53</v>
      </c>
      <c r="W126" s="31">
        <v>-56.99</v>
      </c>
    </row>
    <row r="127" spans="17:23">
      <c r="Q127" s="30">
        <v>16</v>
      </c>
      <c r="R127" s="29" t="s">
        <v>244</v>
      </c>
      <c r="S127" s="29" t="s">
        <v>157</v>
      </c>
      <c r="T127" s="29">
        <v>40</v>
      </c>
      <c r="U127" s="29">
        <v>95</v>
      </c>
      <c r="V127" s="29">
        <v>-55</v>
      </c>
      <c r="W127" s="31">
        <v>-57.89</v>
      </c>
    </row>
    <row r="128" spans="17:23">
      <c r="Q128" s="30">
        <v>16</v>
      </c>
      <c r="R128" s="29" t="s">
        <v>244</v>
      </c>
      <c r="S128" s="29" t="s">
        <v>139</v>
      </c>
      <c r="T128" s="29">
        <v>21</v>
      </c>
      <c r="U128" s="29">
        <v>56</v>
      </c>
      <c r="V128" s="29">
        <v>-35</v>
      </c>
      <c r="W128" s="31">
        <v>-62.5</v>
      </c>
    </row>
    <row r="129" spans="17:23">
      <c r="Q129" s="30">
        <v>16</v>
      </c>
      <c r="R129" s="29" t="s">
        <v>244</v>
      </c>
      <c r="S129" s="29" t="s">
        <v>144</v>
      </c>
      <c r="T129" s="29">
        <v>12</v>
      </c>
      <c r="U129" s="29">
        <v>84</v>
      </c>
      <c r="V129" s="29">
        <v>-72</v>
      </c>
      <c r="W129" s="31">
        <v>-85.71</v>
      </c>
    </row>
    <row r="130" spans="17:23">
      <c r="Q130" s="30">
        <v>16</v>
      </c>
      <c r="R130" s="29" t="s">
        <v>244</v>
      </c>
      <c r="S130" s="29" t="s">
        <v>154</v>
      </c>
      <c r="T130" s="29">
        <v>3</v>
      </c>
      <c r="U130" s="29">
        <v>173</v>
      </c>
      <c r="V130" s="29">
        <v>-170</v>
      </c>
      <c r="W130" s="31">
        <v>-98.27</v>
      </c>
    </row>
    <row r="131" spans="17:23">
      <c r="Q131" s="30">
        <v>17</v>
      </c>
      <c r="R131" s="29" t="s">
        <v>245</v>
      </c>
      <c r="S131" s="29" t="s">
        <v>140</v>
      </c>
      <c r="T131" s="29">
        <v>105</v>
      </c>
      <c r="U131" s="29">
        <v>2</v>
      </c>
      <c r="V131" s="29">
        <v>103</v>
      </c>
      <c r="W131" s="31">
        <v>5150</v>
      </c>
    </row>
    <row r="132" spans="17:23">
      <c r="Q132" s="30">
        <v>17</v>
      </c>
      <c r="R132" s="29" t="s">
        <v>245</v>
      </c>
      <c r="S132" s="29" t="s">
        <v>152</v>
      </c>
      <c r="T132" s="29">
        <v>95</v>
      </c>
      <c r="U132" s="29">
        <v>6</v>
      </c>
      <c r="V132" s="29">
        <v>89</v>
      </c>
      <c r="W132" s="31">
        <v>1483.33</v>
      </c>
    </row>
    <row r="133" spans="17:23">
      <c r="Q133" s="30">
        <v>17</v>
      </c>
      <c r="R133" s="29" t="s">
        <v>245</v>
      </c>
      <c r="S133" s="29" t="s">
        <v>150</v>
      </c>
      <c r="T133" s="29">
        <v>108</v>
      </c>
      <c r="U133" s="29">
        <v>20</v>
      </c>
      <c r="V133" s="29">
        <v>88</v>
      </c>
      <c r="W133" s="31">
        <v>440</v>
      </c>
    </row>
    <row r="134" spans="17:23">
      <c r="Q134" s="30">
        <v>17</v>
      </c>
      <c r="R134" s="29" t="s">
        <v>245</v>
      </c>
      <c r="S134" s="29" t="s">
        <v>154</v>
      </c>
      <c r="T134" s="29">
        <v>89</v>
      </c>
      <c r="U134" s="29">
        <v>27</v>
      </c>
      <c r="V134" s="29">
        <v>62</v>
      </c>
      <c r="W134" s="31">
        <v>229.63</v>
      </c>
    </row>
    <row r="135" spans="17:23">
      <c r="Q135" s="30">
        <v>17</v>
      </c>
      <c r="R135" s="29" t="s">
        <v>245</v>
      </c>
      <c r="S135" s="29" t="s">
        <v>145</v>
      </c>
      <c r="T135" s="29">
        <v>100</v>
      </c>
      <c r="U135" s="29">
        <v>34</v>
      </c>
      <c r="V135" s="29">
        <v>66</v>
      </c>
      <c r="W135" s="31">
        <v>194.12</v>
      </c>
    </row>
    <row r="136" spans="17:23">
      <c r="Q136" s="30">
        <v>17</v>
      </c>
      <c r="R136" s="29" t="s">
        <v>245</v>
      </c>
      <c r="S136" s="29" t="s">
        <v>136</v>
      </c>
      <c r="T136" s="29">
        <v>98</v>
      </c>
      <c r="U136" s="29">
        <v>40</v>
      </c>
      <c r="V136" s="29">
        <v>58</v>
      </c>
      <c r="W136" s="31">
        <v>145</v>
      </c>
    </row>
    <row r="137" spans="17:23">
      <c r="Q137" s="30">
        <v>17</v>
      </c>
      <c r="R137" s="29" t="s">
        <v>245</v>
      </c>
      <c r="S137" s="29" t="s">
        <v>148</v>
      </c>
      <c r="T137" s="29">
        <v>55</v>
      </c>
      <c r="U137" s="29">
        <v>30</v>
      </c>
      <c r="V137" s="29">
        <v>25</v>
      </c>
      <c r="W137" s="31">
        <v>83.33</v>
      </c>
    </row>
    <row r="138" spans="17:23">
      <c r="Q138" s="30">
        <v>17</v>
      </c>
      <c r="R138" s="29" t="s">
        <v>245</v>
      </c>
      <c r="S138" s="29" t="s">
        <v>144</v>
      </c>
      <c r="T138" s="29">
        <v>34</v>
      </c>
      <c r="U138" s="29">
        <v>73</v>
      </c>
      <c r="V138" s="29">
        <v>-39</v>
      </c>
      <c r="W138" s="31">
        <v>-53.42</v>
      </c>
    </row>
    <row r="139" spans="17:23">
      <c r="Q139" s="30">
        <v>17</v>
      </c>
      <c r="R139" s="29" t="s">
        <v>245</v>
      </c>
      <c r="S139" s="29" t="s">
        <v>137</v>
      </c>
      <c r="T139" s="29">
        <v>36</v>
      </c>
      <c r="U139" s="29">
        <v>98</v>
      </c>
      <c r="V139" s="29">
        <v>-62</v>
      </c>
      <c r="W139" s="31">
        <v>-63.27</v>
      </c>
    </row>
    <row r="140" spans="17:23">
      <c r="Q140" s="30">
        <v>17</v>
      </c>
      <c r="R140" s="29" t="s">
        <v>245</v>
      </c>
      <c r="S140" s="29" t="s">
        <v>149</v>
      </c>
      <c r="T140" s="29">
        <v>20</v>
      </c>
      <c r="U140" s="29">
        <v>55</v>
      </c>
      <c r="V140" s="29">
        <v>-35</v>
      </c>
      <c r="W140" s="31">
        <v>-63.64</v>
      </c>
    </row>
    <row r="141" spans="17:23">
      <c r="Q141" s="30">
        <v>17</v>
      </c>
      <c r="R141" s="29" t="s">
        <v>245</v>
      </c>
      <c r="S141" s="29" t="s">
        <v>147</v>
      </c>
      <c r="T141" s="29">
        <v>30</v>
      </c>
      <c r="U141" s="29">
        <v>100</v>
      </c>
      <c r="V141" s="29">
        <v>-70</v>
      </c>
      <c r="W141" s="31">
        <v>-70</v>
      </c>
    </row>
    <row r="142" spans="17:23">
      <c r="Q142" s="30">
        <v>17</v>
      </c>
      <c r="R142" s="29" t="s">
        <v>245</v>
      </c>
      <c r="S142" s="29" t="s">
        <v>153</v>
      </c>
      <c r="T142" s="29">
        <v>27</v>
      </c>
      <c r="U142" s="29">
        <v>95</v>
      </c>
      <c r="V142" s="29">
        <v>-68</v>
      </c>
      <c r="W142" s="31">
        <v>-71.58</v>
      </c>
    </row>
    <row r="143" spans="17:23">
      <c r="Q143" s="30">
        <v>17</v>
      </c>
      <c r="R143" s="29" t="s">
        <v>245</v>
      </c>
      <c r="S143" s="29" t="s">
        <v>139</v>
      </c>
      <c r="T143" s="29">
        <v>2</v>
      </c>
      <c r="U143" s="29">
        <v>36</v>
      </c>
      <c r="V143" s="29">
        <v>-34</v>
      </c>
      <c r="W143" s="31">
        <v>-94.44</v>
      </c>
    </row>
    <row r="144" spans="17:23">
      <c r="Q144" s="30">
        <v>17</v>
      </c>
      <c r="R144" s="29" t="s">
        <v>245</v>
      </c>
      <c r="S144" s="29" t="s">
        <v>151</v>
      </c>
      <c r="T144" s="29">
        <v>6</v>
      </c>
      <c r="U144" s="29">
        <v>108</v>
      </c>
      <c r="V144" s="29">
        <v>-102</v>
      </c>
      <c r="W144" s="31">
        <v>-94.44</v>
      </c>
    </row>
    <row r="145" spans="17:23">
      <c r="Q145" s="30">
        <v>18</v>
      </c>
      <c r="R145" s="29" t="s">
        <v>246</v>
      </c>
      <c r="S145" s="29" t="s">
        <v>149</v>
      </c>
      <c r="T145" s="29">
        <v>45</v>
      </c>
      <c r="U145" s="29">
        <v>12</v>
      </c>
      <c r="V145" s="29">
        <v>33</v>
      </c>
      <c r="W145" s="31">
        <v>275</v>
      </c>
    </row>
    <row r="146" spans="17:23">
      <c r="Q146" s="30">
        <v>18</v>
      </c>
      <c r="R146" s="29" t="s">
        <v>246</v>
      </c>
      <c r="S146" s="29" t="s">
        <v>141</v>
      </c>
      <c r="T146" s="29">
        <v>30</v>
      </c>
      <c r="U146" s="29">
        <v>9</v>
      </c>
      <c r="V146" s="29">
        <v>21</v>
      </c>
      <c r="W146" s="31">
        <v>233.33</v>
      </c>
    </row>
    <row r="147" spans="17:23">
      <c r="Q147" s="30">
        <v>18</v>
      </c>
      <c r="R147" s="29" t="s">
        <v>246</v>
      </c>
      <c r="S147" s="29" t="s">
        <v>154</v>
      </c>
      <c r="T147" s="29">
        <v>53</v>
      </c>
      <c r="U147" s="29">
        <v>18</v>
      </c>
      <c r="V147" s="29">
        <v>35</v>
      </c>
      <c r="W147" s="31">
        <v>194.44</v>
      </c>
    </row>
    <row r="148" spans="17:23">
      <c r="Q148" s="30">
        <v>18</v>
      </c>
      <c r="R148" s="29" t="s">
        <v>246</v>
      </c>
      <c r="S148" s="29" t="s">
        <v>136</v>
      </c>
      <c r="T148" s="29">
        <v>60</v>
      </c>
      <c r="U148" s="29">
        <v>25</v>
      </c>
      <c r="V148" s="29">
        <v>35</v>
      </c>
      <c r="W148" s="31">
        <v>140</v>
      </c>
    </row>
    <row r="149" spans="17:23">
      <c r="Q149" s="30">
        <v>18</v>
      </c>
      <c r="R149" s="29" t="s">
        <v>246</v>
      </c>
      <c r="S149" s="29" t="s">
        <v>145</v>
      </c>
      <c r="T149" s="29">
        <v>40</v>
      </c>
      <c r="U149" s="29">
        <v>18</v>
      </c>
      <c r="V149" s="29">
        <v>22</v>
      </c>
      <c r="W149" s="31">
        <v>122.22</v>
      </c>
    </row>
    <row r="150" spans="17:23">
      <c r="Q150" s="30">
        <v>18</v>
      </c>
      <c r="R150" s="29" t="s">
        <v>246</v>
      </c>
      <c r="S150" s="29" t="s">
        <v>135</v>
      </c>
      <c r="T150" s="29">
        <v>25</v>
      </c>
      <c r="U150" s="29">
        <v>12</v>
      </c>
      <c r="V150" s="29">
        <v>13</v>
      </c>
      <c r="W150" s="31">
        <v>108.33</v>
      </c>
    </row>
    <row r="151" spans="17:23">
      <c r="Q151" s="30">
        <v>18</v>
      </c>
      <c r="R151" s="29" t="s">
        <v>246</v>
      </c>
      <c r="S151" s="29" t="s">
        <v>146</v>
      </c>
      <c r="T151" s="29">
        <v>82</v>
      </c>
      <c r="U151" s="29">
        <v>40</v>
      </c>
      <c r="V151" s="29">
        <v>42</v>
      </c>
      <c r="W151" s="31">
        <v>105</v>
      </c>
    </row>
    <row r="152" spans="17:23">
      <c r="Q152" s="30">
        <v>18</v>
      </c>
      <c r="R152" s="29" t="s">
        <v>246</v>
      </c>
      <c r="S152" s="29" t="s">
        <v>153</v>
      </c>
      <c r="T152" s="29">
        <v>18</v>
      </c>
      <c r="U152" s="29">
        <v>45</v>
      </c>
      <c r="V152" s="29">
        <v>-27</v>
      </c>
      <c r="W152" s="31">
        <v>-60</v>
      </c>
    </row>
    <row r="153" spans="17:23">
      <c r="Q153" s="30">
        <v>18</v>
      </c>
      <c r="R153" s="29" t="s">
        <v>246</v>
      </c>
      <c r="S153" s="29" t="s">
        <v>138</v>
      </c>
      <c r="T153" s="29">
        <v>9</v>
      </c>
      <c r="U153" s="29">
        <v>60</v>
      </c>
      <c r="V153" s="29">
        <v>-51</v>
      </c>
      <c r="W153" s="31">
        <v>-85</v>
      </c>
    </row>
    <row r="154" spans="17:23">
      <c r="Q154" s="30">
        <v>18</v>
      </c>
      <c r="R154" s="29" t="s">
        <v>246</v>
      </c>
      <c r="S154" s="29" t="s">
        <v>148</v>
      </c>
      <c r="T154" s="29">
        <v>12</v>
      </c>
      <c r="U154" s="29">
        <v>82</v>
      </c>
      <c r="V154" s="29">
        <v>-70</v>
      </c>
      <c r="W154" s="31">
        <v>-85.37</v>
      </c>
    </row>
    <row r="155" spans="17:23">
      <c r="Q155" s="30">
        <v>19</v>
      </c>
      <c r="R155" s="29" t="s">
        <v>247</v>
      </c>
      <c r="S155" s="29" t="s">
        <v>137</v>
      </c>
      <c r="T155" s="29">
        <v>80</v>
      </c>
      <c r="U155" s="29">
        <v>10</v>
      </c>
      <c r="V155" s="29">
        <v>70</v>
      </c>
      <c r="W155" s="31">
        <v>700</v>
      </c>
    </row>
    <row r="156" spans="17:23">
      <c r="Q156" s="30">
        <v>19</v>
      </c>
      <c r="R156" s="29" t="s">
        <v>247</v>
      </c>
      <c r="S156" s="29" t="s">
        <v>154</v>
      </c>
      <c r="T156" s="29">
        <v>127</v>
      </c>
      <c r="U156" s="29">
        <v>19</v>
      </c>
      <c r="V156" s="29">
        <v>108</v>
      </c>
      <c r="W156" s="31">
        <v>568.41999999999996</v>
      </c>
    </row>
    <row r="157" spans="17:23">
      <c r="Q157" s="30">
        <v>19</v>
      </c>
      <c r="R157" s="29" t="s">
        <v>247</v>
      </c>
      <c r="S157" s="29" t="s">
        <v>144</v>
      </c>
      <c r="T157" s="29">
        <v>35</v>
      </c>
      <c r="U157" s="29">
        <v>10</v>
      </c>
      <c r="V157" s="29">
        <v>25</v>
      </c>
      <c r="W157" s="31">
        <v>250</v>
      </c>
    </row>
    <row r="158" spans="17:23">
      <c r="Q158" s="30">
        <v>19</v>
      </c>
      <c r="R158" s="29" t="s">
        <v>247</v>
      </c>
      <c r="S158" s="29" t="s">
        <v>150</v>
      </c>
      <c r="T158" s="29">
        <v>74</v>
      </c>
      <c r="U158" s="29">
        <v>24</v>
      </c>
      <c r="V158" s="29">
        <v>50</v>
      </c>
      <c r="W158" s="31">
        <v>208.33</v>
      </c>
    </row>
    <row r="159" spans="17:23">
      <c r="Q159" s="30">
        <v>19</v>
      </c>
      <c r="R159" s="29" t="s">
        <v>247</v>
      </c>
      <c r="S159" s="29" t="s">
        <v>140</v>
      </c>
      <c r="T159" s="29">
        <v>67</v>
      </c>
      <c r="U159" s="29">
        <v>42</v>
      </c>
      <c r="V159" s="29">
        <v>25</v>
      </c>
      <c r="W159" s="31">
        <v>59.52</v>
      </c>
    </row>
    <row r="160" spans="17:23">
      <c r="Q160" s="30">
        <v>19</v>
      </c>
      <c r="R160" s="29" t="s">
        <v>247</v>
      </c>
      <c r="S160" s="29" t="s">
        <v>148</v>
      </c>
      <c r="T160" s="29">
        <v>24</v>
      </c>
      <c r="U160" s="29">
        <v>49</v>
      </c>
      <c r="V160" s="29">
        <v>-25</v>
      </c>
      <c r="W160" s="31">
        <v>-51.02</v>
      </c>
    </row>
    <row r="161" spans="17:23">
      <c r="Q161" s="30">
        <v>19</v>
      </c>
      <c r="R161" s="29" t="s">
        <v>247</v>
      </c>
      <c r="S161" s="29" t="s">
        <v>151</v>
      </c>
      <c r="T161" s="29">
        <v>29</v>
      </c>
      <c r="U161" s="29">
        <v>74</v>
      </c>
      <c r="V161" s="29">
        <v>-45</v>
      </c>
      <c r="W161" s="31">
        <v>-60.81</v>
      </c>
    </row>
    <row r="162" spans="17:23">
      <c r="Q162" s="30">
        <v>19</v>
      </c>
      <c r="R162" s="29" t="s">
        <v>247</v>
      </c>
      <c r="S162" s="29" t="s">
        <v>141</v>
      </c>
      <c r="T162" s="29">
        <v>26</v>
      </c>
      <c r="U162" s="29">
        <v>67</v>
      </c>
      <c r="V162" s="29">
        <v>-41</v>
      </c>
      <c r="W162" s="31">
        <v>-61.19</v>
      </c>
    </row>
    <row r="163" spans="17:23">
      <c r="Q163" s="30">
        <v>19</v>
      </c>
      <c r="R163" s="29" t="s">
        <v>247</v>
      </c>
      <c r="S163" s="29" t="s">
        <v>143</v>
      </c>
      <c r="T163" s="29">
        <v>10</v>
      </c>
      <c r="U163" s="29">
        <v>26</v>
      </c>
      <c r="V163" s="29">
        <v>-16</v>
      </c>
      <c r="W163" s="31">
        <v>-61.54</v>
      </c>
    </row>
    <row r="164" spans="17:23">
      <c r="Q164" s="30">
        <v>19</v>
      </c>
      <c r="R164" s="29" t="s">
        <v>247</v>
      </c>
      <c r="S164" s="29" t="s">
        <v>155</v>
      </c>
      <c r="T164" s="29">
        <v>10</v>
      </c>
      <c r="U164" s="29">
        <v>127</v>
      </c>
      <c r="V164" s="29">
        <v>-117</v>
      </c>
      <c r="W164" s="31">
        <v>-92.13</v>
      </c>
    </row>
    <row r="165" spans="17:23">
      <c r="Q165" s="30">
        <v>20</v>
      </c>
      <c r="R165" s="29" t="s">
        <v>248</v>
      </c>
      <c r="S165" s="29" t="s">
        <v>152</v>
      </c>
      <c r="T165" s="29">
        <v>20</v>
      </c>
      <c r="U165" s="29">
        <v>5</v>
      </c>
      <c r="V165" s="29">
        <v>15</v>
      </c>
      <c r="W165" s="31">
        <v>300</v>
      </c>
    </row>
    <row r="166" spans="17:23">
      <c r="Q166" s="30">
        <v>20</v>
      </c>
      <c r="R166" s="29" t="s">
        <v>248</v>
      </c>
      <c r="S166" s="29" t="s">
        <v>153</v>
      </c>
      <c r="T166" s="29">
        <v>70</v>
      </c>
      <c r="U166" s="29">
        <v>20</v>
      </c>
      <c r="V166" s="29">
        <v>50</v>
      </c>
      <c r="W166" s="31">
        <v>250</v>
      </c>
    </row>
    <row r="167" spans="17:23">
      <c r="Q167" s="30">
        <v>20</v>
      </c>
      <c r="R167" s="29" t="s">
        <v>248</v>
      </c>
      <c r="S167" s="29" t="s">
        <v>138</v>
      </c>
      <c r="T167" s="29">
        <v>40</v>
      </c>
      <c r="U167" s="29">
        <v>26</v>
      </c>
      <c r="V167" s="29">
        <v>14</v>
      </c>
      <c r="W167" s="31">
        <v>53.85</v>
      </c>
    </row>
    <row r="168" spans="17:23">
      <c r="Q168" s="30">
        <v>20</v>
      </c>
      <c r="R168" s="29" t="s">
        <v>248</v>
      </c>
      <c r="S168" s="29" t="s">
        <v>143</v>
      </c>
      <c r="T168" s="29">
        <v>15</v>
      </c>
      <c r="U168" s="29">
        <v>39</v>
      </c>
      <c r="V168" s="29">
        <v>-24</v>
      </c>
      <c r="W168" s="31">
        <v>-61.54</v>
      </c>
    </row>
    <row r="169" spans="17:23">
      <c r="Q169" s="30">
        <v>20</v>
      </c>
      <c r="R169" s="29" t="s">
        <v>248</v>
      </c>
      <c r="S169" s="29" t="s">
        <v>151</v>
      </c>
      <c r="T169" s="29">
        <v>5</v>
      </c>
      <c r="U169" s="29">
        <v>21</v>
      </c>
      <c r="V169" s="29">
        <v>-16</v>
      </c>
      <c r="W169" s="31">
        <v>-76.19</v>
      </c>
    </row>
    <row r="170" spans="17:23">
      <c r="Q170" s="30">
        <v>20</v>
      </c>
      <c r="R170" s="29" t="s">
        <v>248</v>
      </c>
      <c r="S170" s="29" t="s">
        <v>154</v>
      </c>
      <c r="T170" s="29">
        <v>15</v>
      </c>
      <c r="U170" s="29">
        <v>70</v>
      </c>
      <c r="V170" s="29">
        <v>-55</v>
      </c>
      <c r="W170" s="31">
        <v>-78.569999999999993</v>
      </c>
    </row>
    <row r="171" spans="17:23">
      <c r="Q171" s="30">
        <v>20</v>
      </c>
      <c r="R171" s="29" t="s">
        <v>248</v>
      </c>
      <c r="S171" s="29" t="s">
        <v>155</v>
      </c>
      <c r="T171" s="29">
        <v>1</v>
      </c>
      <c r="U171" s="29">
        <v>15</v>
      </c>
      <c r="V171" s="29">
        <v>-14</v>
      </c>
      <c r="W171" s="31">
        <v>-93.33</v>
      </c>
    </row>
    <row r="172" spans="17:23">
      <c r="Q172" s="30">
        <v>21</v>
      </c>
      <c r="R172" s="29" t="s">
        <v>249</v>
      </c>
      <c r="S172" s="29" t="s">
        <v>146</v>
      </c>
      <c r="T172" s="29">
        <v>97</v>
      </c>
      <c r="U172" s="29">
        <v>14</v>
      </c>
      <c r="V172" s="29">
        <v>83</v>
      </c>
      <c r="W172" s="31">
        <v>592.86</v>
      </c>
    </row>
    <row r="173" spans="17:23">
      <c r="Q173" s="30">
        <v>21</v>
      </c>
      <c r="R173" s="29" t="s">
        <v>249</v>
      </c>
      <c r="S173" s="29" t="s">
        <v>139</v>
      </c>
      <c r="T173" s="29">
        <v>42</v>
      </c>
      <c r="U173" s="29">
        <v>10</v>
      </c>
      <c r="V173" s="29">
        <v>32</v>
      </c>
      <c r="W173" s="31">
        <v>320</v>
      </c>
    </row>
    <row r="174" spans="17:23">
      <c r="Q174" s="30">
        <v>21</v>
      </c>
      <c r="R174" s="29" t="s">
        <v>249</v>
      </c>
      <c r="S174" s="29" t="s">
        <v>140</v>
      </c>
      <c r="T174" s="29">
        <v>130</v>
      </c>
      <c r="U174" s="29">
        <v>42</v>
      </c>
      <c r="V174" s="29">
        <v>88</v>
      </c>
      <c r="W174" s="31">
        <v>209.52</v>
      </c>
    </row>
    <row r="175" spans="17:23">
      <c r="Q175" s="30">
        <v>21</v>
      </c>
      <c r="R175" s="29" t="s">
        <v>249</v>
      </c>
      <c r="S175" s="29" t="s">
        <v>152</v>
      </c>
      <c r="T175" s="29">
        <v>100</v>
      </c>
      <c r="U175" s="29">
        <v>40</v>
      </c>
      <c r="V175" s="29">
        <v>60</v>
      </c>
      <c r="W175" s="31">
        <v>150</v>
      </c>
    </row>
    <row r="176" spans="17:23">
      <c r="Q176" s="30">
        <v>21</v>
      </c>
      <c r="R176" s="29" t="s">
        <v>249</v>
      </c>
      <c r="S176" s="29" t="s">
        <v>138</v>
      </c>
      <c r="T176" s="29">
        <v>10</v>
      </c>
      <c r="U176" s="29">
        <v>5</v>
      </c>
      <c r="V176" s="29">
        <v>5</v>
      </c>
      <c r="W176" s="31">
        <v>100</v>
      </c>
    </row>
    <row r="177" spans="17:23">
      <c r="Q177" s="30">
        <v>21</v>
      </c>
      <c r="R177" s="29" t="s">
        <v>249</v>
      </c>
      <c r="S177" s="29" t="s">
        <v>149</v>
      </c>
      <c r="T177" s="29">
        <v>70</v>
      </c>
      <c r="U177" s="29">
        <v>37</v>
      </c>
      <c r="V177" s="29">
        <v>33</v>
      </c>
      <c r="W177" s="31">
        <v>89.19</v>
      </c>
    </row>
    <row r="178" spans="17:23">
      <c r="Q178" s="30">
        <v>21</v>
      </c>
      <c r="R178" s="29" t="s">
        <v>249</v>
      </c>
      <c r="S178" s="29" t="s">
        <v>143</v>
      </c>
      <c r="T178" s="29">
        <v>21</v>
      </c>
      <c r="U178" s="29">
        <v>52</v>
      </c>
      <c r="V178" s="29">
        <v>-31</v>
      </c>
      <c r="W178" s="31">
        <v>-59.62</v>
      </c>
    </row>
    <row r="179" spans="17:23">
      <c r="Q179" s="30">
        <v>21</v>
      </c>
      <c r="R179" s="29" t="s">
        <v>249</v>
      </c>
      <c r="S179" s="29" t="s">
        <v>136</v>
      </c>
      <c r="T179" s="29">
        <v>10</v>
      </c>
      <c r="U179" s="29">
        <v>30</v>
      </c>
      <c r="V179" s="29">
        <v>-20</v>
      </c>
      <c r="W179" s="31">
        <v>-66.67</v>
      </c>
    </row>
    <row r="180" spans="17:23">
      <c r="Q180" s="30">
        <v>21</v>
      </c>
      <c r="R180" s="29" t="s">
        <v>249</v>
      </c>
      <c r="S180" s="29" t="s">
        <v>141</v>
      </c>
      <c r="T180" s="29">
        <v>35</v>
      </c>
      <c r="U180" s="29">
        <v>130</v>
      </c>
      <c r="V180" s="29">
        <v>-95</v>
      </c>
      <c r="W180" s="31">
        <v>-73.08</v>
      </c>
    </row>
    <row r="181" spans="17:23">
      <c r="Q181" s="30">
        <v>22</v>
      </c>
      <c r="R181" s="29" t="s">
        <v>250</v>
      </c>
      <c r="S181" s="29" t="s">
        <v>151</v>
      </c>
      <c r="T181" s="29">
        <v>87</v>
      </c>
      <c r="U181" s="29">
        <v>10</v>
      </c>
      <c r="V181" s="29">
        <v>77</v>
      </c>
      <c r="W181" s="31">
        <v>770</v>
      </c>
    </row>
    <row r="182" spans="17:23">
      <c r="Q182" s="30">
        <v>22</v>
      </c>
      <c r="R182" s="29" t="s">
        <v>250</v>
      </c>
      <c r="S182" s="29" t="s">
        <v>140</v>
      </c>
      <c r="T182" s="29">
        <v>12</v>
      </c>
      <c r="U182" s="29">
        <v>6</v>
      </c>
      <c r="V182" s="29">
        <v>6</v>
      </c>
      <c r="W182" s="31">
        <v>100</v>
      </c>
    </row>
    <row r="183" spans="17:23">
      <c r="Q183" s="30">
        <v>22</v>
      </c>
      <c r="R183" s="29" t="s">
        <v>250</v>
      </c>
      <c r="S183" s="29" t="s">
        <v>143</v>
      </c>
      <c r="T183" s="29">
        <v>24</v>
      </c>
      <c r="U183" s="29">
        <v>12</v>
      </c>
      <c r="V183" s="29">
        <v>12</v>
      </c>
      <c r="W183" s="31">
        <v>100</v>
      </c>
    </row>
    <row r="184" spans="17:23">
      <c r="Q184" s="30">
        <v>22</v>
      </c>
      <c r="R184" s="29" t="s">
        <v>250</v>
      </c>
      <c r="S184" s="29" t="s">
        <v>145</v>
      </c>
      <c r="T184" s="29">
        <v>48</v>
      </c>
      <c r="U184" s="29">
        <v>24</v>
      </c>
      <c r="V184" s="29">
        <v>24</v>
      </c>
      <c r="W184" s="31">
        <v>100</v>
      </c>
    </row>
    <row r="185" spans="17:23">
      <c r="Q185" s="30">
        <v>22</v>
      </c>
      <c r="R185" s="29" t="s">
        <v>250</v>
      </c>
      <c r="S185" s="29" t="s">
        <v>146</v>
      </c>
      <c r="T185" s="29">
        <v>95</v>
      </c>
      <c r="U185" s="29">
        <v>48</v>
      </c>
      <c r="V185" s="29">
        <v>47</v>
      </c>
      <c r="W185" s="31">
        <v>97.92</v>
      </c>
    </row>
    <row r="186" spans="17:23">
      <c r="Q186" s="30">
        <v>22</v>
      </c>
      <c r="R186" s="29" t="s">
        <v>250</v>
      </c>
      <c r="S186" s="29" t="s">
        <v>153</v>
      </c>
      <c r="T186" s="29">
        <v>21</v>
      </c>
      <c r="U186" s="29">
        <v>87</v>
      </c>
      <c r="V186" s="29">
        <v>-66</v>
      </c>
      <c r="W186" s="31">
        <v>-75.86</v>
      </c>
    </row>
    <row r="187" spans="17:23">
      <c r="Q187" s="30">
        <v>22</v>
      </c>
      <c r="R187" s="29" t="s">
        <v>250</v>
      </c>
      <c r="S187" s="29" t="s">
        <v>147</v>
      </c>
      <c r="T187" s="29">
        <v>20</v>
      </c>
      <c r="U187" s="29">
        <v>95</v>
      </c>
      <c r="V187" s="29">
        <v>-75</v>
      </c>
      <c r="W187" s="31">
        <v>-78.95</v>
      </c>
    </row>
    <row r="188" spans="17:23">
      <c r="Q188" s="30">
        <v>23</v>
      </c>
      <c r="R188" s="29" t="s">
        <v>251</v>
      </c>
      <c r="S188" s="29" t="s">
        <v>143</v>
      </c>
      <c r="T188" s="29">
        <v>90</v>
      </c>
      <c r="U188" s="29">
        <v>10</v>
      </c>
      <c r="V188" s="29">
        <v>80</v>
      </c>
      <c r="W188" s="31">
        <v>800</v>
      </c>
    </row>
    <row r="189" spans="17:23">
      <c r="Q189" s="30">
        <v>23</v>
      </c>
      <c r="R189" s="29" t="s">
        <v>251</v>
      </c>
      <c r="S189" s="29" t="s">
        <v>147</v>
      </c>
      <c r="T189" s="29">
        <v>37</v>
      </c>
      <c r="U189" s="29">
        <v>10</v>
      </c>
      <c r="V189" s="29">
        <v>27</v>
      </c>
      <c r="W189" s="31">
        <v>270</v>
      </c>
    </row>
    <row r="190" spans="17:23">
      <c r="Q190" s="30">
        <v>23</v>
      </c>
      <c r="R190" s="29" t="s">
        <v>251</v>
      </c>
      <c r="S190" s="29" t="s">
        <v>151</v>
      </c>
      <c r="T190" s="29">
        <v>88</v>
      </c>
      <c r="U190" s="29">
        <v>44</v>
      </c>
      <c r="V190" s="29">
        <v>44</v>
      </c>
      <c r="W190" s="31">
        <v>100</v>
      </c>
    </row>
    <row r="191" spans="17:23">
      <c r="Q191" s="30">
        <v>23</v>
      </c>
      <c r="R191" s="29" t="s">
        <v>251</v>
      </c>
      <c r="S191" s="29" t="s">
        <v>138</v>
      </c>
      <c r="T191" s="29">
        <v>40</v>
      </c>
      <c r="U191" s="29">
        <v>25</v>
      </c>
      <c r="V191" s="29">
        <v>15</v>
      </c>
      <c r="W191" s="31">
        <v>60</v>
      </c>
    </row>
    <row r="192" spans="17:23">
      <c r="Q192" s="30">
        <v>23</v>
      </c>
      <c r="R192" s="29" t="s">
        <v>251</v>
      </c>
      <c r="S192" s="29" t="s">
        <v>142</v>
      </c>
      <c r="T192" s="29">
        <v>10</v>
      </c>
      <c r="U192" s="29">
        <v>36</v>
      </c>
      <c r="V192" s="29">
        <v>-26</v>
      </c>
      <c r="W192" s="31">
        <v>-72.22</v>
      </c>
    </row>
    <row r="193" spans="17:23">
      <c r="Q193" s="30">
        <v>23</v>
      </c>
      <c r="R193" s="29" t="s">
        <v>251</v>
      </c>
      <c r="S193" s="29" t="s">
        <v>155</v>
      </c>
      <c r="T193" s="29">
        <v>2</v>
      </c>
      <c r="U193" s="29">
        <v>10</v>
      </c>
      <c r="V193" s="29">
        <v>-8</v>
      </c>
      <c r="W193" s="31">
        <v>-80</v>
      </c>
    </row>
    <row r="194" spans="17:23">
      <c r="Q194" s="30">
        <v>23</v>
      </c>
      <c r="R194" s="29" t="s">
        <v>251</v>
      </c>
      <c r="S194" s="29" t="s">
        <v>146</v>
      </c>
      <c r="T194" s="29">
        <v>10</v>
      </c>
      <c r="U194" s="29">
        <v>90</v>
      </c>
      <c r="V194" s="29">
        <v>-80</v>
      </c>
      <c r="W194" s="31">
        <v>-88.89</v>
      </c>
    </row>
    <row r="195" spans="17:23">
      <c r="Q195" s="30">
        <v>23</v>
      </c>
      <c r="R195" s="29" t="s">
        <v>251</v>
      </c>
      <c r="S195" s="29" t="s">
        <v>153</v>
      </c>
      <c r="T195" s="29">
        <v>8</v>
      </c>
      <c r="U195" s="29">
        <v>80</v>
      </c>
      <c r="V195" s="29">
        <v>-72</v>
      </c>
      <c r="W195" s="31">
        <v>-90</v>
      </c>
    </row>
    <row r="196" spans="17:23">
      <c r="Q196" s="30">
        <v>24</v>
      </c>
      <c r="R196" s="29" t="s">
        <v>252</v>
      </c>
      <c r="S196" s="29" t="s">
        <v>141</v>
      </c>
      <c r="T196" s="29">
        <v>133</v>
      </c>
      <c r="U196" s="29">
        <v>20</v>
      </c>
      <c r="V196" s="29">
        <v>113</v>
      </c>
      <c r="W196" s="31">
        <v>565</v>
      </c>
    </row>
    <row r="197" spans="17:23">
      <c r="Q197" s="30">
        <v>24</v>
      </c>
      <c r="R197" s="29" t="s">
        <v>252</v>
      </c>
      <c r="S197" s="29" t="s">
        <v>152</v>
      </c>
      <c r="T197" s="29">
        <v>146</v>
      </c>
      <c r="U197" s="29">
        <v>40</v>
      </c>
      <c r="V197" s="29">
        <v>106</v>
      </c>
      <c r="W197" s="31">
        <v>265</v>
      </c>
    </row>
    <row r="198" spans="17:23">
      <c r="Q198" s="30">
        <v>24</v>
      </c>
      <c r="R198" s="29" t="s">
        <v>252</v>
      </c>
      <c r="S198" s="29" t="s">
        <v>148</v>
      </c>
      <c r="T198" s="29">
        <v>55</v>
      </c>
      <c r="U198" s="29">
        <v>23</v>
      </c>
      <c r="V198" s="29">
        <v>32</v>
      </c>
      <c r="W198" s="31">
        <v>139.13</v>
      </c>
    </row>
    <row r="199" spans="17:23">
      <c r="Q199" s="30">
        <v>24</v>
      </c>
      <c r="R199" s="29" t="s">
        <v>252</v>
      </c>
      <c r="S199" s="29" t="s">
        <v>142</v>
      </c>
      <c r="T199" s="29">
        <v>37</v>
      </c>
      <c r="U199" s="29">
        <v>133</v>
      </c>
      <c r="V199" s="29">
        <v>-96</v>
      </c>
      <c r="W199" s="31">
        <v>-72.180000000000007</v>
      </c>
    </row>
    <row r="200" spans="17:23">
      <c r="Q200" s="30">
        <v>24</v>
      </c>
      <c r="R200" s="29" t="s">
        <v>252</v>
      </c>
      <c r="S200" s="29" t="s">
        <v>155</v>
      </c>
      <c r="T200" s="29">
        <v>20</v>
      </c>
      <c r="U200" s="29">
        <v>140</v>
      </c>
      <c r="V200" s="29">
        <v>-120</v>
      </c>
      <c r="W200" s="31">
        <v>-85.71</v>
      </c>
    </row>
    <row r="201" spans="17:23">
      <c r="Q201" s="30">
        <v>25</v>
      </c>
      <c r="R201" s="29" t="s">
        <v>253</v>
      </c>
      <c r="S201" s="29" t="s">
        <v>137</v>
      </c>
      <c r="T201" s="29">
        <v>60</v>
      </c>
      <c r="U201" s="29">
        <v>4</v>
      </c>
      <c r="V201" s="29">
        <v>56</v>
      </c>
      <c r="W201" s="31">
        <v>1400</v>
      </c>
    </row>
    <row r="202" spans="17:23">
      <c r="Q202" s="30">
        <v>25</v>
      </c>
      <c r="R202" s="29" t="s">
        <v>253</v>
      </c>
      <c r="S202" s="29" t="s">
        <v>142</v>
      </c>
      <c r="T202" s="29">
        <v>78</v>
      </c>
      <c r="U202" s="29">
        <v>12</v>
      </c>
      <c r="V202" s="29">
        <v>66</v>
      </c>
      <c r="W202" s="31">
        <v>550</v>
      </c>
    </row>
    <row r="203" spans="17:23">
      <c r="Q203" s="30">
        <v>25</v>
      </c>
      <c r="R203" s="29" t="s">
        <v>253</v>
      </c>
      <c r="S203" s="29" t="s">
        <v>153</v>
      </c>
      <c r="T203" s="29">
        <v>24</v>
      </c>
      <c r="U203" s="29">
        <v>5</v>
      </c>
      <c r="V203" s="29">
        <v>19</v>
      </c>
      <c r="W203" s="31">
        <v>380</v>
      </c>
    </row>
    <row r="204" spans="17:23">
      <c r="Q204" s="30">
        <v>25</v>
      </c>
      <c r="R204" s="29" t="s">
        <v>253</v>
      </c>
      <c r="S204" s="29" t="s">
        <v>141</v>
      </c>
      <c r="T204" s="29">
        <v>12</v>
      </c>
      <c r="U204" s="29">
        <v>7</v>
      </c>
      <c r="V204" s="29">
        <v>5</v>
      </c>
      <c r="W204" s="31">
        <v>71.430000000000007</v>
      </c>
    </row>
    <row r="205" spans="17:23">
      <c r="Q205" s="30">
        <v>25</v>
      </c>
      <c r="R205" s="29" t="s">
        <v>253</v>
      </c>
      <c r="S205" s="29" t="s">
        <v>138</v>
      </c>
      <c r="T205" s="29">
        <v>7</v>
      </c>
      <c r="U205" s="29">
        <v>60</v>
      </c>
      <c r="V205" s="29">
        <v>-53</v>
      </c>
      <c r="W205" s="31">
        <v>-88.33</v>
      </c>
    </row>
    <row r="206" spans="17:23">
      <c r="Q206" s="30">
        <v>25</v>
      </c>
      <c r="R206" s="29" t="s">
        <v>253</v>
      </c>
      <c r="S206" s="29" t="s">
        <v>152</v>
      </c>
      <c r="T206" s="29">
        <v>5</v>
      </c>
      <c r="U206" s="29">
        <v>51</v>
      </c>
      <c r="V206" s="29">
        <v>-46</v>
      </c>
      <c r="W206" s="31">
        <v>-90.2</v>
      </c>
    </row>
    <row r="207" spans="17:23">
      <c r="Q207" s="30">
        <v>26</v>
      </c>
      <c r="R207" s="29" t="s">
        <v>254</v>
      </c>
      <c r="S207" s="29" t="s">
        <v>154</v>
      </c>
      <c r="T207" s="29">
        <v>81</v>
      </c>
      <c r="U207" s="29">
        <v>5</v>
      </c>
      <c r="V207" s="29">
        <v>76</v>
      </c>
      <c r="W207" s="31">
        <v>1520</v>
      </c>
    </row>
    <row r="208" spans="17:23">
      <c r="Q208" s="30">
        <v>26</v>
      </c>
      <c r="R208" s="29" t="s">
        <v>254</v>
      </c>
      <c r="S208" s="29" t="s">
        <v>151</v>
      </c>
      <c r="T208" s="29">
        <v>105</v>
      </c>
      <c r="U208" s="29">
        <v>21</v>
      </c>
      <c r="V208" s="29">
        <v>84</v>
      </c>
      <c r="W208" s="31">
        <v>400</v>
      </c>
    </row>
    <row r="209" spans="17:23">
      <c r="Q209" s="30">
        <v>26</v>
      </c>
      <c r="R209" s="29" t="s">
        <v>254</v>
      </c>
      <c r="S209" s="29" t="s">
        <v>138</v>
      </c>
      <c r="T209" s="29">
        <v>70</v>
      </c>
      <c r="U209" s="29">
        <v>16</v>
      </c>
      <c r="V209" s="29">
        <v>54</v>
      </c>
      <c r="W209" s="31">
        <v>337.5</v>
      </c>
    </row>
    <row r="210" spans="17:23">
      <c r="Q210" s="30">
        <v>26</v>
      </c>
      <c r="R210" s="29" t="s">
        <v>254</v>
      </c>
      <c r="S210" s="29" t="s">
        <v>146</v>
      </c>
      <c r="T210" s="29">
        <v>35</v>
      </c>
      <c r="U210" s="29">
        <v>11</v>
      </c>
      <c r="V210" s="29">
        <v>24</v>
      </c>
      <c r="W210" s="31">
        <v>218.18</v>
      </c>
    </row>
    <row r="211" spans="17:23">
      <c r="Q211" s="30">
        <v>26</v>
      </c>
      <c r="R211" s="29" t="s">
        <v>254</v>
      </c>
      <c r="S211" s="29" t="s">
        <v>141</v>
      </c>
      <c r="T211" s="29">
        <v>30</v>
      </c>
      <c r="U211" s="29">
        <v>61</v>
      </c>
      <c r="V211" s="29">
        <v>-31</v>
      </c>
      <c r="W211" s="31">
        <v>-50.82</v>
      </c>
    </row>
    <row r="212" spans="17:23">
      <c r="Q212" s="30">
        <v>26</v>
      </c>
      <c r="R212" s="29" t="s">
        <v>254</v>
      </c>
      <c r="S212" s="29" t="s">
        <v>145</v>
      </c>
      <c r="T212" s="29">
        <v>11</v>
      </c>
      <c r="U212" s="29">
        <v>40</v>
      </c>
      <c r="V212" s="29">
        <v>-29</v>
      </c>
      <c r="W212" s="31">
        <v>-72.5</v>
      </c>
    </row>
    <row r="213" spans="17:23">
      <c r="Q213" s="30">
        <v>26</v>
      </c>
      <c r="R213" s="29" t="s">
        <v>254</v>
      </c>
      <c r="S213" s="29" t="s">
        <v>153</v>
      </c>
      <c r="T213" s="29">
        <v>5</v>
      </c>
      <c r="U213" s="29">
        <v>20</v>
      </c>
      <c r="V213" s="29">
        <v>-15</v>
      </c>
      <c r="W213" s="31">
        <v>-75</v>
      </c>
    </row>
    <row r="214" spans="17:23">
      <c r="Q214" s="30">
        <v>26</v>
      </c>
      <c r="R214" s="29" t="s">
        <v>254</v>
      </c>
      <c r="S214" s="29" t="s">
        <v>137</v>
      </c>
      <c r="T214" s="29">
        <v>16</v>
      </c>
      <c r="U214" s="29">
        <v>74</v>
      </c>
      <c r="V214" s="29">
        <v>-58</v>
      </c>
      <c r="W214" s="31">
        <v>-78.38</v>
      </c>
    </row>
    <row r="215" spans="17:23">
      <c r="Q215" s="30">
        <v>26</v>
      </c>
      <c r="R215" s="29" t="s">
        <v>254</v>
      </c>
      <c r="S215" s="29" t="s">
        <v>152</v>
      </c>
      <c r="T215" s="29">
        <v>20</v>
      </c>
      <c r="U215" s="29">
        <v>105</v>
      </c>
      <c r="V215" s="29">
        <v>-85</v>
      </c>
      <c r="W215" s="31">
        <v>-80.95</v>
      </c>
    </row>
    <row r="216" spans="17:23">
      <c r="Q216" s="30">
        <v>27</v>
      </c>
      <c r="R216" s="29" t="s">
        <v>255</v>
      </c>
      <c r="S216" s="29" t="s">
        <v>153</v>
      </c>
      <c r="T216" s="29">
        <v>55</v>
      </c>
      <c r="U216" s="29">
        <v>10</v>
      </c>
      <c r="V216" s="29">
        <v>45</v>
      </c>
      <c r="W216" s="31">
        <v>450</v>
      </c>
    </row>
    <row r="217" spans="17:23">
      <c r="Q217" s="30">
        <v>27</v>
      </c>
      <c r="R217" s="29" t="s">
        <v>255</v>
      </c>
      <c r="S217" s="29" t="s">
        <v>140</v>
      </c>
      <c r="T217" s="29">
        <v>50</v>
      </c>
      <c r="U217" s="29">
        <v>15</v>
      </c>
      <c r="V217" s="29">
        <v>35</v>
      </c>
      <c r="W217" s="31">
        <v>233.33</v>
      </c>
    </row>
    <row r="218" spans="17:23">
      <c r="Q218" s="30">
        <v>27</v>
      </c>
      <c r="R218" s="29" t="s">
        <v>255</v>
      </c>
      <c r="S218" s="29" t="s">
        <v>142</v>
      </c>
      <c r="T218" s="29">
        <v>120</v>
      </c>
      <c r="U218" s="29">
        <v>50</v>
      </c>
      <c r="V218" s="29">
        <v>70</v>
      </c>
      <c r="W218" s="31">
        <v>140</v>
      </c>
    </row>
    <row r="219" spans="17:23">
      <c r="Q219" s="30">
        <v>27</v>
      </c>
      <c r="R219" s="29" t="s">
        <v>255</v>
      </c>
      <c r="S219" s="29" t="s">
        <v>145</v>
      </c>
      <c r="T219" s="29">
        <v>50</v>
      </c>
      <c r="U219" s="29">
        <v>120</v>
      </c>
      <c r="V219" s="29">
        <v>-70</v>
      </c>
      <c r="W219" s="31">
        <v>-58.33</v>
      </c>
    </row>
    <row r="220" spans="17:23">
      <c r="Q220" s="30">
        <v>27</v>
      </c>
      <c r="R220" s="29" t="s">
        <v>255</v>
      </c>
      <c r="S220" s="29" t="s">
        <v>151</v>
      </c>
      <c r="T220" s="29">
        <v>10</v>
      </c>
      <c r="U220" s="29">
        <v>40</v>
      </c>
      <c r="V220" s="29">
        <v>-30</v>
      </c>
      <c r="W220" s="31">
        <v>-75</v>
      </c>
    </row>
    <row r="221" spans="17:23">
      <c r="Q221" s="30">
        <v>28</v>
      </c>
      <c r="R221" s="29" t="s">
        <v>256</v>
      </c>
      <c r="S221" s="29" t="s">
        <v>153</v>
      </c>
      <c r="T221" s="29">
        <v>60</v>
      </c>
      <c r="U221" s="29">
        <v>3</v>
      </c>
      <c r="V221" s="29">
        <v>57</v>
      </c>
      <c r="W221" s="31">
        <v>1900</v>
      </c>
    </row>
    <row r="222" spans="17:23">
      <c r="Q222" s="30">
        <v>28</v>
      </c>
      <c r="R222" s="29" t="s">
        <v>256</v>
      </c>
      <c r="S222" s="29" t="s">
        <v>146</v>
      </c>
      <c r="T222" s="29">
        <v>45</v>
      </c>
      <c r="U222" s="29">
        <v>7</v>
      </c>
      <c r="V222" s="29">
        <v>38</v>
      </c>
      <c r="W222" s="31">
        <v>542.86</v>
      </c>
    </row>
    <row r="223" spans="17:23">
      <c r="Q223" s="30">
        <v>28</v>
      </c>
      <c r="R223" s="29" t="s">
        <v>256</v>
      </c>
      <c r="S223" s="29" t="s">
        <v>142</v>
      </c>
      <c r="T223" s="29">
        <v>66</v>
      </c>
      <c r="U223" s="29">
        <v>18</v>
      </c>
      <c r="V223" s="29">
        <v>48</v>
      </c>
      <c r="W223" s="31">
        <v>266.67</v>
      </c>
    </row>
    <row r="224" spans="17:23">
      <c r="Q224" s="30">
        <v>28</v>
      </c>
      <c r="R224" s="29" t="s">
        <v>256</v>
      </c>
      <c r="S224" s="29" t="s">
        <v>137</v>
      </c>
      <c r="T224" s="29">
        <v>43</v>
      </c>
      <c r="U224" s="29">
        <v>14</v>
      </c>
      <c r="V224" s="29">
        <v>29</v>
      </c>
      <c r="W224" s="31">
        <v>207.14</v>
      </c>
    </row>
    <row r="225" spans="17:23">
      <c r="Q225" s="30">
        <v>28</v>
      </c>
      <c r="R225" s="29" t="s">
        <v>256</v>
      </c>
      <c r="S225" s="29" t="s">
        <v>139</v>
      </c>
      <c r="T225" s="29">
        <v>42</v>
      </c>
      <c r="U225" s="29">
        <v>26</v>
      </c>
      <c r="V225" s="29">
        <v>16</v>
      </c>
      <c r="W225" s="31">
        <v>61.54</v>
      </c>
    </row>
    <row r="226" spans="17:23">
      <c r="Q226" s="30">
        <v>28</v>
      </c>
      <c r="R226" s="29" t="s">
        <v>256</v>
      </c>
      <c r="S226" s="29" t="s">
        <v>135</v>
      </c>
      <c r="T226" s="29">
        <v>32</v>
      </c>
      <c r="U226" s="29">
        <v>20</v>
      </c>
      <c r="V226" s="29">
        <v>12</v>
      </c>
      <c r="W226" s="31">
        <v>60</v>
      </c>
    </row>
    <row r="227" spans="17:23">
      <c r="Q227" s="30">
        <v>28</v>
      </c>
      <c r="R227" s="29" t="s">
        <v>256</v>
      </c>
      <c r="S227" s="29" t="s">
        <v>136</v>
      </c>
      <c r="T227" s="29">
        <v>14</v>
      </c>
      <c r="U227" s="29">
        <v>32</v>
      </c>
      <c r="V227" s="29">
        <v>-18</v>
      </c>
      <c r="W227" s="31">
        <v>-56.25</v>
      </c>
    </row>
    <row r="228" spans="17:23">
      <c r="Q228" s="30">
        <v>28</v>
      </c>
      <c r="R228" s="29" t="s">
        <v>256</v>
      </c>
      <c r="S228" s="29" t="s">
        <v>149</v>
      </c>
      <c r="T228" s="29">
        <v>25</v>
      </c>
      <c r="U228" s="29">
        <v>60</v>
      </c>
      <c r="V228" s="29">
        <v>-35</v>
      </c>
      <c r="W228" s="31">
        <v>-58.33</v>
      </c>
    </row>
    <row r="229" spans="17:23">
      <c r="Q229" s="30">
        <v>28</v>
      </c>
      <c r="R229" s="29" t="s">
        <v>256</v>
      </c>
      <c r="S229" s="29" t="s">
        <v>141</v>
      </c>
      <c r="T229" s="29">
        <v>18</v>
      </c>
      <c r="U229" s="29">
        <v>57</v>
      </c>
      <c r="V229" s="29">
        <v>-39</v>
      </c>
      <c r="W229" s="31">
        <v>-68.42</v>
      </c>
    </row>
    <row r="230" spans="17:23">
      <c r="Q230" s="30">
        <v>28</v>
      </c>
      <c r="R230" s="29" t="s">
        <v>256</v>
      </c>
      <c r="S230" s="29" t="s">
        <v>152</v>
      </c>
      <c r="T230" s="29">
        <v>3</v>
      </c>
      <c r="U230" s="29">
        <v>24</v>
      </c>
      <c r="V230" s="29">
        <v>-21</v>
      </c>
      <c r="W230" s="31">
        <v>-87.5</v>
      </c>
    </row>
    <row r="231" spans="17:23">
      <c r="Q231" s="30">
        <v>28</v>
      </c>
      <c r="R231" s="29" t="s">
        <v>256</v>
      </c>
      <c r="S231" s="29" t="s">
        <v>143</v>
      </c>
      <c r="T231" s="29">
        <v>7</v>
      </c>
      <c r="U231" s="29">
        <v>66</v>
      </c>
      <c r="V231" s="29">
        <v>-59</v>
      </c>
      <c r="W231" s="31">
        <v>-89.39</v>
      </c>
    </row>
    <row r="232" spans="17:23">
      <c r="Q232" s="30">
        <v>28</v>
      </c>
      <c r="R232" s="29" t="s">
        <v>256</v>
      </c>
      <c r="S232" s="29" t="s">
        <v>155</v>
      </c>
      <c r="T232" s="29">
        <v>8</v>
      </c>
      <c r="U232" s="29">
        <v>90</v>
      </c>
      <c r="V232" s="29">
        <v>-82</v>
      </c>
      <c r="W232" s="31">
        <v>-91.11</v>
      </c>
    </row>
    <row r="233" spans="17:23">
      <c r="Q233" s="30">
        <v>29</v>
      </c>
      <c r="R233" s="29" t="s">
        <v>257</v>
      </c>
      <c r="S233" s="29" t="s">
        <v>152</v>
      </c>
      <c r="T233" s="29">
        <v>164</v>
      </c>
      <c r="U233" s="29">
        <v>18</v>
      </c>
      <c r="V233" s="29">
        <v>146</v>
      </c>
      <c r="W233" s="31">
        <v>811.11</v>
      </c>
    </row>
    <row r="234" spans="17:23">
      <c r="Q234" s="30">
        <v>29</v>
      </c>
      <c r="R234" s="29" t="s">
        <v>257</v>
      </c>
      <c r="S234" s="29" t="s">
        <v>154</v>
      </c>
      <c r="T234" s="29">
        <v>122</v>
      </c>
      <c r="U234" s="29">
        <v>14</v>
      </c>
      <c r="V234" s="29">
        <v>108</v>
      </c>
      <c r="W234" s="31">
        <v>771.43</v>
      </c>
    </row>
    <row r="235" spans="17:23">
      <c r="Q235" s="30">
        <v>29</v>
      </c>
      <c r="R235" s="29" t="s">
        <v>257</v>
      </c>
      <c r="S235" s="29" t="s">
        <v>146</v>
      </c>
      <c r="T235" s="29">
        <v>26</v>
      </c>
      <c r="U235" s="29">
        <v>10</v>
      </c>
      <c r="V235" s="29">
        <v>16</v>
      </c>
      <c r="W235" s="31">
        <v>160</v>
      </c>
    </row>
    <row r="236" spans="17:23">
      <c r="Q236" s="30">
        <v>29</v>
      </c>
      <c r="R236" s="29" t="s">
        <v>257</v>
      </c>
      <c r="S236" s="29" t="s">
        <v>142</v>
      </c>
      <c r="T236" s="29">
        <v>36</v>
      </c>
      <c r="U236" s="29">
        <v>18</v>
      </c>
      <c r="V236" s="29">
        <v>18</v>
      </c>
      <c r="W236" s="31">
        <v>100</v>
      </c>
    </row>
    <row r="237" spans="17:23">
      <c r="Q237" s="30">
        <v>29</v>
      </c>
      <c r="R237" s="29" t="s">
        <v>257</v>
      </c>
      <c r="S237" s="29" t="s">
        <v>147</v>
      </c>
      <c r="T237" s="29">
        <v>46</v>
      </c>
      <c r="U237" s="29">
        <v>26</v>
      </c>
      <c r="V237" s="29">
        <v>20</v>
      </c>
      <c r="W237" s="31">
        <v>76.92</v>
      </c>
    </row>
    <row r="238" spans="17:23">
      <c r="Q238" s="30">
        <v>29</v>
      </c>
      <c r="R238" s="29" t="s">
        <v>257</v>
      </c>
      <c r="S238" s="29" t="s">
        <v>135</v>
      </c>
      <c r="T238" s="29">
        <v>25</v>
      </c>
      <c r="U238" s="29">
        <v>15</v>
      </c>
      <c r="V238" s="29">
        <v>10</v>
      </c>
      <c r="W238" s="31">
        <v>66.67</v>
      </c>
    </row>
    <row r="239" spans="17:23">
      <c r="Q239" s="30">
        <v>29</v>
      </c>
      <c r="R239" s="29" t="s">
        <v>257</v>
      </c>
      <c r="S239" s="29" t="s">
        <v>137</v>
      </c>
      <c r="T239" s="29">
        <v>39</v>
      </c>
      <c r="U239" s="29">
        <v>25</v>
      </c>
      <c r="V239" s="29">
        <v>14</v>
      </c>
      <c r="W239" s="31">
        <v>56</v>
      </c>
    </row>
    <row r="240" spans="17:23">
      <c r="Q240" s="30">
        <v>29</v>
      </c>
      <c r="R240" s="29" t="s">
        <v>257</v>
      </c>
      <c r="S240" s="29" t="s">
        <v>144</v>
      </c>
      <c r="T240" s="29">
        <v>10</v>
      </c>
      <c r="U240" s="29">
        <v>36</v>
      </c>
      <c r="V240" s="29">
        <v>-26</v>
      </c>
      <c r="W240" s="31">
        <v>-72.22</v>
      </c>
    </row>
    <row r="241" spans="2:23">
      <c r="Q241" s="30">
        <v>29</v>
      </c>
      <c r="R241" s="29" t="s">
        <v>257</v>
      </c>
      <c r="S241" s="29" t="s">
        <v>151</v>
      </c>
      <c r="T241" s="29">
        <v>18</v>
      </c>
      <c r="U241" s="29">
        <v>72</v>
      </c>
      <c r="V241" s="29">
        <v>-54</v>
      </c>
      <c r="W241" s="31">
        <v>-75</v>
      </c>
    </row>
    <row r="242" spans="2:23">
      <c r="Q242" s="30">
        <v>29</v>
      </c>
      <c r="R242" s="29" t="s">
        <v>257</v>
      </c>
      <c r="S242" s="29" t="s">
        <v>153</v>
      </c>
      <c r="T242" s="29">
        <v>14</v>
      </c>
      <c r="U242" s="29">
        <v>164</v>
      </c>
      <c r="V242" s="29">
        <v>-150</v>
      </c>
      <c r="W242" s="31">
        <v>-91.46</v>
      </c>
    </row>
    <row r="243" spans="2:23">
      <c r="Q243" s="30">
        <v>30</v>
      </c>
      <c r="R243" s="29" t="s">
        <v>258</v>
      </c>
      <c r="S243" s="29" t="s">
        <v>149</v>
      </c>
      <c r="T243" s="29">
        <v>60</v>
      </c>
      <c r="U243" s="29">
        <v>3</v>
      </c>
      <c r="V243" s="29">
        <v>57</v>
      </c>
      <c r="W243" s="31">
        <v>1900</v>
      </c>
    </row>
    <row r="244" spans="2:23">
      <c r="Q244" s="30">
        <v>30</v>
      </c>
      <c r="R244" s="29" t="s">
        <v>258</v>
      </c>
      <c r="S244" s="29" t="s">
        <v>152</v>
      </c>
      <c r="T244" s="29">
        <v>126</v>
      </c>
      <c r="U244" s="29">
        <v>20</v>
      </c>
      <c r="V244" s="29">
        <v>106</v>
      </c>
      <c r="W244" s="31">
        <v>530</v>
      </c>
    </row>
    <row r="245" spans="2:23">
      <c r="B245" s="13"/>
      <c r="C245" s="13"/>
      <c r="D245" s="13"/>
      <c r="E245" s="13"/>
      <c r="F245" s="13"/>
      <c r="G245" s="13"/>
      <c r="H245" s="13"/>
      <c r="I245" s="13"/>
      <c r="J245" s="13"/>
      <c r="K245" s="13"/>
      <c r="L245" s="13"/>
      <c r="M245" s="13"/>
      <c r="N245" s="13"/>
      <c r="O245" s="13"/>
      <c r="Q245" s="30">
        <v>30</v>
      </c>
      <c r="R245" s="29" t="s">
        <v>258</v>
      </c>
      <c r="S245" s="29" t="s">
        <v>136</v>
      </c>
      <c r="T245" s="29">
        <v>58</v>
      </c>
      <c r="U245" s="29">
        <v>10</v>
      </c>
      <c r="V245" s="29">
        <v>48</v>
      </c>
      <c r="W245" s="31">
        <v>480</v>
      </c>
    </row>
    <row r="246" spans="2:23">
      <c r="B246" s="13"/>
      <c r="C246" s="13"/>
      <c r="D246" s="13"/>
      <c r="E246" s="13"/>
      <c r="F246" s="13"/>
      <c r="G246" s="13"/>
      <c r="H246" s="13"/>
      <c r="I246" s="13"/>
      <c r="J246" s="13"/>
      <c r="K246" s="13"/>
      <c r="L246" s="13"/>
      <c r="M246" s="13"/>
      <c r="N246" s="13"/>
      <c r="O246" s="13"/>
      <c r="Q246" s="30">
        <v>30</v>
      </c>
      <c r="R246" s="29" t="s">
        <v>258</v>
      </c>
      <c r="S246" s="29" t="s">
        <v>142</v>
      </c>
      <c r="T246" s="29">
        <v>20</v>
      </c>
      <c r="U246" s="29">
        <v>8</v>
      </c>
      <c r="V246" s="29">
        <v>12</v>
      </c>
      <c r="W246" s="31">
        <v>150</v>
      </c>
    </row>
    <row r="247" spans="2:23">
      <c r="B247" s="13"/>
      <c r="C247" s="13"/>
      <c r="D247" s="13"/>
      <c r="E247" s="13"/>
      <c r="F247" s="13"/>
      <c r="G247" s="13"/>
      <c r="H247" s="13"/>
      <c r="I247" s="13"/>
      <c r="J247" s="13"/>
      <c r="K247" s="13"/>
      <c r="L247" s="13"/>
      <c r="M247" s="13"/>
      <c r="N247" s="13"/>
      <c r="O247" s="13"/>
      <c r="Q247" s="30">
        <v>30</v>
      </c>
      <c r="R247" s="29" t="s">
        <v>258</v>
      </c>
      <c r="S247" s="29" t="s">
        <v>143</v>
      </c>
      <c r="T247" s="29">
        <v>35</v>
      </c>
      <c r="U247" s="29">
        <v>20</v>
      </c>
      <c r="V247" s="29">
        <v>15</v>
      </c>
      <c r="W247" s="31">
        <v>75</v>
      </c>
    </row>
    <row r="248" spans="2:23">
      <c r="B248" s="13"/>
      <c r="C248" s="13"/>
      <c r="D248" s="13"/>
      <c r="E248" s="13"/>
      <c r="F248" s="13"/>
      <c r="G248" s="13"/>
      <c r="H248" s="13"/>
      <c r="I248" s="13"/>
      <c r="J248" s="13"/>
      <c r="K248" s="13"/>
      <c r="L248" s="13"/>
      <c r="M248" s="13"/>
      <c r="N248" s="13"/>
      <c r="O248" s="13"/>
      <c r="Q248" s="30">
        <v>30</v>
      </c>
      <c r="R248" s="29" t="s">
        <v>258</v>
      </c>
      <c r="S248" s="29" t="s">
        <v>135</v>
      </c>
      <c r="T248" s="29">
        <v>10</v>
      </c>
      <c r="U248" s="29">
        <v>6</v>
      </c>
      <c r="V248" s="29">
        <v>4</v>
      </c>
      <c r="W248" s="31">
        <v>66.67</v>
      </c>
    </row>
    <row r="249" spans="2:23">
      <c r="B249" s="13"/>
      <c r="C249" s="13"/>
      <c r="D249" s="13"/>
      <c r="E249" s="13"/>
      <c r="F249" s="13"/>
      <c r="G249" s="13"/>
      <c r="H249" s="13"/>
      <c r="I249" s="13"/>
      <c r="J249" s="13"/>
      <c r="K249" s="13"/>
      <c r="L249" s="13"/>
      <c r="M249" s="13"/>
      <c r="N249" s="13"/>
      <c r="O249" s="13"/>
      <c r="Q249" s="30">
        <v>30</v>
      </c>
      <c r="R249" s="29" t="s">
        <v>258</v>
      </c>
      <c r="S249" s="29" t="s">
        <v>140</v>
      </c>
      <c r="T249" s="29">
        <v>28</v>
      </c>
      <c r="U249" s="29">
        <v>18</v>
      </c>
      <c r="V249" s="29">
        <v>10</v>
      </c>
      <c r="W249" s="31">
        <v>55.56</v>
      </c>
    </row>
    <row r="250" spans="2:23">
      <c r="B250" s="13"/>
      <c r="C250" s="13"/>
      <c r="D250" s="13"/>
      <c r="E250" s="13"/>
      <c r="F250" s="13"/>
      <c r="G250" s="13"/>
      <c r="H250" s="13"/>
      <c r="I250" s="13"/>
      <c r="J250" s="13"/>
      <c r="K250" s="13"/>
      <c r="L250" s="13"/>
      <c r="M250" s="13"/>
      <c r="N250" s="13"/>
      <c r="O250" s="13"/>
      <c r="Q250" s="30">
        <v>30</v>
      </c>
      <c r="R250" s="29" t="s">
        <v>258</v>
      </c>
      <c r="S250" s="29" t="s">
        <v>138</v>
      </c>
      <c r="T250" s="29">
        <v>18</v>
      </c>
      <c r="U250" s="29">
        <v>58</v>
      </c>
      <c r="V250" s="29">
        <v>-40</v>
      </c>
      <c r="W250" s="31">
        <v>-68.97</v>
      </c>
    </row>
    <row r="251" spans="2:23">
      <c r="B251" s="13"/>
      <c r="C251" s="13"/>
      <c r="D251" s="13"/>
      <c r="E251" s="13"/>
      <c r="F251" s="13"/>
      <c r="G251" s="13"/>
      <c r="H251" s="13"/>
      <c r="I251" s="13"/>
      <c r="J251" s="13"/>
      <c r="K251" s="13"/>
      <c r="L251" s="13"/>
      <c r="M251" s="13"/>
      <c r="N251" s="13"/>
      <c r="O251" s="13"/>
      <c r="Q251" s="30">
        <v>30</v>
      </c>
      <c r="R251" s="29" t="s">
        <v>258</v>
      </c>
      <c r="S251" s="29" t="s">
        <v>141</v>
      </c>
      <c r="T251" s="29">
        <v>8</v>
      </c>
      <c r="U251" s="29">
        <v>28</v>
      </c>
      <c r="V251" s="29">
        <v>-20</v>
      </c>
      <c r="W251" s="31">
        <v>-71.430000000000007</v>
      </c>
    </row>
    <row r="252" spans="2:23">
      <c r="B252" s="13"/>
      <c r="C252" s="13"/>
      <c r="D252" s="13"/>
      <c r="E252" s="13"/>
      <c r="F252" s="13"/>
      <c r="G252" s="13"/>
      <c r="H252" s="13"/>
      <c r="I252" s="13"/>
      <c r="J252" s="13"/>
      <c r="K252" s="13"/>
      <c r="L252" s="13"/>
      <c r="M252" s="13"/>
      <c r="N252" s="13"/>
      <c r="O252" s="13"/>
      <c r="Q252" s="30">
        <v>30</v>
      </c>
      <c r="R252" s="29" t="s">
        <v>258</v>
      </c>
      <c r="S252" s="29" t="s">
        <v>153</v>
      </c>
      <c r="T252" s="29">
        <v>31</v>
      </c>
      <c r="U252" s="29">
        <v>126</v>
      </c>
      <c r="V252" s="29">
        <v>-95</v>
      </c>
      <c r="W252" s="31">
        <v>-75.400000000000006</v>
      </c>
    </row>
    <row r="253" spans="2:23">
      <c r="B253" s="13"/>
      <c r="C253" s="13"/>
      <c r="D253" s="13"/>
      <c r="E253" s="13"/>
      <c r="F253" s="13"/>
      <c r="G253" s="13"/>
      <c r="H253" s="13"/>
      <c r="I253" s="13"/>
      <c r="J253" s="13"/>
      <c r="K253" s="13"/>
      <c r="L253" s="13"/>
      <c r="M253" s="13"/>
      <c r="N253" s="13"/>
      <c r="O253" s="13"/>
      <c r="Q253" s="30">
        <v>30</v>
      </c>
      <c r="R253" s="29" t="s">
        <v>258</v>
      </c>
      <c r="S253" s="29" t="s">
        <v>157</v>
      </c>
      <c r="T253" s="29">
        <v>6</v>
      </c>
      <c r="U253" s="29">
        <v>60</v>
      </c>
      <c r="V253" s="29">
        <v>-54</v>
      </c>
      <c r="W253" s="31">
        <v>-90</v>
      </c>
    </row>
    <row r="254" spans="2:23">
      <c r="B254" s="13"/>
      <c r="C254" s="13"/>
      <c r="D254" s="13"/>
      <c r="E254" s="13"/>
      <c r="F254" s="13"/>
      <c r="G254" s="13"/>
      <c r="H254" s="13"/>
      <c r="I254" s="13"/>
      <c r="J254" s="13"/>
      <c r="K254" s="13"/>
      <c r="L254" s="13"/>
      <c r="M254" s="13"/>
      <c r="N254" s="13"/>
      <c r="O254" s="13"/>
      <c r="Q254" s="30">
        <v>30</v>
      </c>
      <c r="R254" s="29" t="s">
        <v>258</v>
      </c>
      <c r="S254" s="29" t="s">
        <v>147</v>
      </c>
      <c r="T254" s="29">
        <v>2</v>
      </c>
      <c r="U254" s="29">
        <v>30</v>
      </c>
      <c r="V254" s="29">
        <v>-28</v>
      </c>
      <c r="W254" s="31">
        <v>-93.33</v>
      </c>
    </row>
    <row r="255" spans="2:23">
      <c r="B255" s="13"/>
      <c r="C255" s="13"/>
      <c r="D255" s="13"/>
      <c r="E255" s="13"/>
      <c r="F255" s="13"/>
      <c r="G255" s="13"/>
      <c r="H255" s="13"/>
      <c r="I255" s="13"/>
      <c r="J255" s="13"/>
      <c r="K255" s="13"/>
      <c r="L255" s="13"/>
      <c r="M255" s="13"/>
      <c r="N255" s="13"/>
      <c r="O255" s="13"/>
      <c r="Q255" s="30">
        <v>31</v>
      </c>
      <c r="R255" s="29" t="s">
        <v>259</v>
      </c>
      <c r="S255" s="29" t="s">
        <v>150</v>
      </c>
      <c r="T255" s="29">
        <v>149</v>
      </c>
      <c r="U255" s="29">
        <v>11</v>
      </c>
      <c r="V255" s="29">
        <v>138</v>
      </c>
      <c r="W255" s="31">
        <v>1254.55</v>
      </c>
    </row>
    <row r="256" spans="2:23">
      <c r="B256" s="13"/>
      <c r="C256" s="13"/>
      <c r="D256" s="13"/>
      <c r="E256" s="13"/>
      <c r="F256" s="13"/>
      <c r="G256" s="13"/>
      <c r="H256" s="13"/>
      <c r="I256" s="13"/>
      <c r="J256" s="13"/>
      <c r="K256" s="13"/>
      <c r="L256" s="13"/>
      <c r="M256" s="13"/>
      <c r="N256" s="13"/>
      <c r="O256" s="13"/>
      <c r="Q256" s="30">
        <v>31</v>
      </c>
      <c r="R256" s="29" t="s">
        <v>259</v>
      </c>
      <c r="S256" s="29" t="s">
        <v>141</v>
      </c>
      <c r="T256" s="29">
        <v>35</v>
      </c>
      <c r="U256" s="29">
        <v>3</v>
      </c>
      <c r="V256" s="29">
        <v>32</v>
      </c>
      <c r="W256" s="31">
        <v>1066.67</v>
      </c>
    </row>
    <row r="257" spans="2:23">
      <c r="B257" s="13"/>
      <c r="C257" s="13"/>
      <c r="D257" s="13"/>
      <c r="E257" s="13"/>
      <c r="F257" s="13"/>
      <c r="G257" s="13"/>
      <c r="H257" s="13"/>
      <c r="I257" s="13"/>
      <c r="J257" s="13"/>
      <c r="K257" s="13"/>
      <c r="L257" s="13"/>
      <c r="M257" s="13"/>
      <c r="N257" s="13"/>
      <c r="O257" s="13"/>
      <c r="Q257" s="30">
        <v>31</v>
      </c>
      <c r="R257" s="29" t="s">
        <v>259</v>
      </c>
      <c r="S257" s="29" t="s">
        <v>143</v>
      </c>
      <c r="T257" s="29">
        <v>135</v>
      </c>
      <c r="U257" s="29">
        <v>20</v>
      </c>
      <c r="V257" s="29">
        <v>115</v>
      </c>
      <c r="W257" s="31">
        <v>575</v>
      </c>
    </row>
    <row r="258" spans="2:23">
      <c r="B258" s="13"/>
      <c r="C258" s="13"/>
      <c r="D258" s="13"/>
      <c r="E258" s="13"/>
      <c r="F258" s="13"/>
      <c r="G258" s="13"/>
      <c r="H258" s="13"/>
      <c r="I258" s="13"/>
      <c r="J258" s="13"/>
      <c r="K258" s="13"/>
      <c r="L258" s="13"/>
      <c r="M258" s="13"/>
      <c r="N258" s="13"/>
      <c r="O258" s="13"/>
      <c r="Q258" s="30">
        <v>31</v>
      </c>
      <c r="R258" s="29" t="s">
        <v>259</v>
      </c>
      <c r="S258" s="29" t="s">
        <v>153</v>
      </c>
      <c r="T258" s="29">
        <v>153</v>
      </c>
      <c r="U258" s="29">
        <v>35</v>
      </c>
      <c r="V258" s="29">
        <v>118</v>
      </c>
      <c r="W258" s="31">
        <v>337.14</v>
      </c>
    </row>
    <row r="259" spans="2:23">
      <c r="B259" s="13"/>
      <c r="C259" s="13"/>
      <c r="D259" s="13"/>
      <c r="E259" s="13"/>
      <c r="F259" s="13"/>
      <c r="G259" s="13"/>
      <c r="H259" s="13"/>
      <c r="I259" s="13"/>
      <c r="J259" s="13"/>
      <c r="K259" s="13"/>
      <c r="L259" s="13"/>
      <c r="M259" s="13"/>
      <c r="N259" s="13"/>
      <c r="O259" s="13"/>
      <c r="Q259" s="30">
        <v>31</v>
      </c>
      <c r="R259" s="29" t="s">
        <v>259</v>
      </c>
      <c r="S259" s="29" t="s">
        <v>157</v>
      </c>
      <c r="T259" s="29">
        <v>55</v>
      </c>
      <c r="U259" s="29">
        <v>20</v>
      </c>
      <c r="V259" s="29">
        <v>35</v>
      </c>
      <c r="W259" s="31">
        <v>175</v>
      </c>
    </row>
    <row r="260" spans="2:23">
      <c r="B260" s="13"/>
      <c r="C260" s="13"/>
      <c r="D260" s="13"/>
      <c r="E260" s="13"/>
      <c r="F260" s="13"/>
      <c r="G260" s="13"/>
      <c r="H260" s="13"/>
      <c r="I260" s="13"/>
      <c r="J260" s="13"/>
      <c r="K260" s="13"/>
      <c r="L260" s="13"/>
      <c r="M260" s="13"/>
      <c r="N260" s="13"/>
      <c r="O260" s="13"/>
      <c r="Q260" s="30">
        <v>31</v>
      </c>
      <c r="R260" s="29" t="s">
        <v>259</v>
      </c>
      <c r="S260" s="29" t="s">
        <v>136</v>
      </c>
      <c r="T260" s="29">
        <v>85</v>
      </c>
      <c r="U260" s="29">
        <v>55</v>
      </c>
      <c r="V260" s="29">
        <v>30</v>
      </c>
      <c r="W260" s="31">
        <v>54.55</v>
      </c>
    </row>
    <row r="261" spans="2:23">
      <c r="B261" s="13"/>
      <c r="C261" s="13"/>
      <c r="D261" s="13"/>
      <c r="E261" s="13"/>
      <c r="F261" s="13"/>
      <c r="G261" s="13"/>
      <c r="H261" s="13"/>
      <c r="I261" s="13"/>
      <c r="J261" s="13"/>
      <c r="K261" s="13"/>
      <c r="L261" s="13"/>
      <c r="M261" s="13"/>
      <c r="N261" s="13"/>
      <c r="O261" s="13"/>
      <c r="Q261" s="30">
        <v>31</v>
      </c>
      <c r="R261" s="29" t="s">
        <v>259</v>
      </c>
      <c r="S261" s="29" t="s">
        <v>151</v>
      </c>
      <c r="T261" s="29">
        <v>74</v>
      </c>
      <c r="U261" s="29">
        <v>149</v>
      </c>
      <c r="V261" s="29">
        <v>-75</v>
      </c>
      <c r="W261" s="31">
        <v>-50.34</v>
      </c>
    </row>
    <row r="262" spans="2:23">
      <c r="B262" s="13"/>
      <c r="C262" s="13"/>
      <c r="D262" s="13"/>
      <c r="E262" s="13"/>
      <c r="F262" s="13"/>
      <c r="G262" s="13"/>
      <c r="H262" s="13"/>
      <c r="I262" s="13"/>
      <c r="J262" s="13"/>
      <c r="K262" s="13"/>
      <c r="L262" s="13"/>
      <c r="M262" s="13"/>
      <c r="N262" s="13"/>
      <c r="O262" s="13"/>
      <c r="Q262" s="30">
        <v>31</v>
      </c>
      <c r="R262" s="29" t="s">
        <v>259</v>
      </c>
      <c r="S262" s="29" t="s">
        <v>152</v>
      </c>
      <c r="T262" s="29">
        <v>35</v>
      </c>
      <c r="U262" s="29">
        <v>74</v>
      </c>
      <c r="V262" s="29">
        <v>-39</v>
      </c>
      <c r="W262" s="31">
        <v>-52.7</v>
      </c>
    </row>
    <row r="263" spans="2:23">
      <c r="B263" s="13"/>
      <c r="C263" s="13"/>
      <c r="D263" s="13"/>
      <c r="E263" s="13"/>
      <c r="F263" s="13"/>
      <c r="G263" s="13"/>
      <c r="H263" s="13"/>
      <c r="I263" s="13"/>
      <c r="J263" s="13"/>
      <c r="K263" s="13"/>
      <c r="L263" s="13"/>
      <c r="M263" s="13"/>
      <c r="N263" s="13"/>
      <c r="O263" s="13"/>
      <c r="Q263" s="30">
        <v>31</v>
      </c>
      <c r="R263" s="29" t="s">
        <v>259</v>
      </c>
      <c r="S263" s="29" t="s">
        <v>147</v>
      </c>
      <c r="T263" s="29">
        <v>48</v>
      </c>
      <c r="U263" s="29">
        <v>171</v>
      </c>
      <c r="V263" s="29">
        <v>-123</v>
      </c>
      <c r="W263" s="31">
        <v>-71.930000000000007</v>
      </c>
    </row>
    <row r="264" spans="2:23">
      <c r="B264" s="13"/>
      <c r="C264" s="13"/>
      <c r="D264" s="13"/>
      <c r="E264" s="13"/>
      <c r="F264" s="13"/>
      <c r="G264" s="13"/>
      <c r="H264" s="13"/>
      <c r="I264" s="13"/>
      <c r="J264" s="13"/>
      <c r="K264" s="13"/>
      <c r="L264" s="13"/>
      <c r="M264" s="13"/>
      <c r="N264" s="13"/>
      <c r="O264" s="13"/>
      <c r="Q264" s="30">
        <v>31</v>
      </c>
      <c r="R264" s="29" t="s">
        <v>259</v>
      </c>
      <c r="S264" s="29" t="s">
        <v>140</v>
      </c>
      <c r="T264" s="29">
        <v>3</v>
      </c>
      <c r="U264" s="29">
        <v>14</v>
      </c>
      <c r="V264" s="29">
        <v>-11</v>
      </c>
      <c r="W264" s="31">
        <v>-78.569999999999993</v>
      </c>
    </row>
    <row r="265" spans="2:23">
      <c r="B265" s="13"/>
      <c r="C265" s="13"/>
      <c r="D265" s="13"/>
      <c r="E265" s="13"/>
      <c r="F265" s="13"/>
      <c r="G265" s="13"/>
      <c r="H265" s="13"/>
      <c r="I265" s="13"/>
      <c r="J265" s="13"/>
      <c r="K265" s="13"/>
      <c r="L265" s="13"/>
      <c r="M265" s="13"/>
      <c r="N265" s="13"/>
      <c r="O265" s="13"/>
      <c r="Q265" s="30">
        <v>31</v>
      </c>
      <c r="R265" s="29" t="s">
        <v>259</v>
      </c>
      <c r="S265" s="29" t="s">
        <v>149</v>
      </c>
      <c r="T265" s="29">
        <v>11</v>
      </c>
      <c r="U265" s="29">
        <v>70</v>
      </c>
      <c r="V265" s="29">
        <v>-59</v>
      </c>
      <c r="W265" s="31">
        <v>-84.29</v>
      </c>
    </row>
    <row r="266" spans="2:23">
      <c r="B266" s="13"/>
      <c r="C266" s="13"/>
      <c r="D266" s="13"/>
      <c r="E266" s="13"/>
      <c r="F266" s="13"/>
      <c r="G266" s="13"/>
      <c r="H266" s="13"/>
      <c r="I266" s="13"/>
      <c r="J266" s="13"/>
      <c r="K266" s="13"/>
      <c r="L266" s="13"/>
      <c r="M266" s="13"/>
      <c r="N266" s="13"/>
      <c r="O266" s="13"/>
      <c r="Q266" s="30">
        <v>31</v>
      </c>
      <c r="R266" s="29" t="s">
        <v>259</v>
      </c>
      <c r="S266" s="29" t="s">
        <v>154</v>
      </c>
      <c r="T266" s="29">
        <v>15</v>
      </c>
      <c r="U266" s="29">
        <v>153</v>
      </c>
      <c r="V266" s="29">
        <v>-138</v>
      </c>
      <c r="W266" s="31">
        <v>-90.2</v>
      </c>
    </row>
    <row r="267" spans="2:23">
      <c r="B267" s="13"/>
      <c r="C267" s="13"/>
      <c r="D267" s="13"/>
      <c r="E267" s="13"/>
      <c r="F267" s="13"/>
      <c r="G267" s="13"/>
      <c r="H267" s="13"/>
      <c r="I267" s="13"/>
      <c r="J267" s="13"/>
      <c r="K267" s="13"/>
      <c r="L267" s="13"/>
      <c r="M267" s="13"/>
      <c r="N267" s="13"/>
      <c r="O267" s="13"/>
      <c r="Q267" s="30">
        <v>31</v>
      </c>
      <c r="R267" s="29" t="s">
        <v>259</v>
      </c>
      <c r="S267" s="29" t="s">
        <v>139</v>
      </c>
      <c r="T267" s="29">
        <v>14</v>
      </c>
      <c r="U267" s="29">
        <v>164</v>
      </c>
      <c r="V267" s="29">
        <v>-150</v>
      </c>
      <c r="W267" s="31">
        <v>-91.46</v>
      </c>
    </row>
    <row r="268" spans="2:23">
      <c r="B268" s="13"/>
      <c r="C268" s="13"/>
      <c r="D268" s="13"/>
      <c r="E268" s="13"/>
      <c r="F268" s="13"/>
      <c r="G268" s="13"/>
      <c r="H268" s="13"/>
      <c r="I268" s="13"/>
      <c r="J268" s="13"/>
      <c r="K268" s="13"/>
      <c r="L268" s="13"/>
      <c r="M268" s="13"/>
      <c r="N268" s="13"/>
      <c r="O268" s="13"/>
      <c r="Q268" s="30">
        <v>32</v>
      </c>
      <c r="R268" s="29" t="s">
        <v>260</v>
      </c>
      <c r="S268" s="29" t="s">
        <v>142</v>
      </c>
      <c r="T268" s="29">
        <v>50</v>
      </c>
      <c r="U268" s="29">
        <v>6</v>
      </c>
      <c r="V268" s="29">
        <v>44</v>
      </c>
      <c r="W268" s="31">
        <v>733.33</v>
      </c>
    </row>
    <row r="269" spans="2:23">
      <c r="B269" s="13"/>
      <c r="C269" s="13"/>
      <c r="D269" s="13"/>
      <c r="E269" s="13"/>
      <c r="F269" s="13"/>
      <c r="G269" s="13"/>
      <c r="H269" s="13"/>
      <c r="I269" s="13"/>
      <c r="J269" s="13"/>
      <c r="K269" s="13"/>
      <c r="L269" s="13"/>
      <c r="M269" s="13"/>
      <c r="N269" s="13"/>
      <c r="O269" s="13"/>
      <c r="Q269" s="30">
        <v>32</v>
      </c>
      <c r="R269" s="29" t="s">
        <v>260</v>
      </c>
      <c r="S269" s="29" t="s">
        <v>135</v>
      </c>
      <c r="T269" s="29">
        <v>40</v>
      </c>
      <c r="U269" s="29">
        <v>6</v>
      </c>
      <c r="V269" s="29">
        <v>34</v>
      </c>
      <c r="W269" s="31">
        <v>566.66999999999996</v>
      </c>
    </row>
    <row r="270" spans="2:23">
      <c r="B270" s="13"/>
      <c r="C270" s="13"/>
      <c r="D270" s="13"/>
      <c r="E270" s="13"/>
      <c r="F270" s="13"/>
      <c r="G270" s="13"/>
      <c r="H270" s="13"/>
      <c r="I270" s="13"/>
      <c r="J270" s="13"/>
      <c r="K270" s="13"/>
      <c r="L270" s="13"/>
      <c r="M270" s="13"/>
      <c r="N270" s="13"/>
      <c r="O270" s="13"/>
      <c r="Q270" s="30">
        <v>32</v>
      </c>
      <c r="R270" s="29" t="s">
        <v>260</v>
      </c>
      <c r="S270" s="29" t="s">
        <v>153</v>
      </c>
      <c r="T270" s="29">
        <v>35</v>
      </c>
      <c r="U270" s="29">
        <v>6</v>
      </c>
      <c r="V270" s="29">
        <v>29</v>
      </c>
      <c r="W270" s="31">
        <v>483.33</v>
      </c>
    </row>
    <row r="271" spans="2:23">
      <c r="B271" s="13"/>
      <c r="C271" s="13"/>
      <c r="D271" s="13"/>
      <c r="E271" s="13"/>
      <c r="F271" s="13"/>
      <c r="G271" s="13"/>
      <c r="H271" s="13"/>
      <c r="I271" s="13"/>
      <c r="J271" s="13"/>
      <c r="K271" s="13"/>
      <c r="L271" s="13"/>
      <c r="M271" s="13"/>
      <c r="N271" s="13"/>
      <c r="O271" s="13"/>
      <c r="Q271" s="30">
        <v>32</v>
      </c>
      <c r="R271" s="29" t="s">
        <v>260</v>
      </c>
      <c r="S271" s="29" t="s">
        <v>149</v>
      </c>
      <c r="T271" s="29">
        <v>10</v>
      </c>
      <c r="U271" s="29">
        <v>4</v>
      </c>
      <c r="V271" s="29">
        <v>6</v>
      </c>
      <c r="W271" s="31">
        <v>150</v>
      </c>
    </row>
    <row r="272" spans="2:23">
      <c r="B272" s="13"/>
      <c r="C272" s="13"/>
      <c r="D272" s="13"/>
      <c r="E272" s="13"/>
      <c r="F272" s="13"/>
      <c r="G272" s="13"/>
      <c r="H272" s="13"/>
      <c r="I272" s="13"/>
      <c r="J272" s="13"/>
      <c r="K272" s="13"/>
      <c r="L272" s="13"/>
      <c r="M272" s="13"/>
      <c r="N272" s="13"/>
      <c r="O272" s="13"/>
      <c r="Q272" s="30">
        <v>32</v>
      </c>
      <c r="R272" s="29" t="s">
        <v>260</v>
      </c>
      <c r="S272" s="29" t="s">
        <v>154</v>
      </c>
      <c r="T272" s="29">
        <v>85</v>
      </c>
      <c r="U272" s="29">
        <v>35</v>
      </c>
      <c r="V272" s="29">
        <v>50</v>
      </c>
      <c r="W272" s="31">
        <v>142.86000000000001</v>
      </c>
    </row>
    <row r="273" spans="2:23">
      <c r="B273" s="13"/>
      <c r="C273" s="13"/>
      <c r="D273" s="13"/>
      <c r="E273" s="13"/>
      <c r="F273" s="13"/>
      <c r="G273" s="13"/>
      <c r="H273" s="13"/>
      <c r="I273" s="13"/>
      <c r="J273" s="13"/>
      <c r="K273" s="13"/>
      <c r="L273" s="13"/>
      <c r="M273" s="13"/>
      <c r="N273" s="13"/>
      <c r="O273" s="13"/>
      <c r="Q273" s="30">
        <v>32</v>
      </c>
      <c r="R273" s="29" t="s">
        <v>260</v>
      </c>
      <c r="S273" s="29" t="s">
        <v>151</v>
      </c>
      <c r="T273" s="29">
        <v>20</v>
      </c>
      <c r="U273" s="29">
        <v>10</v>
      </c>
      <c r="V273" s="29">
        <v>10</v>
      </c>
      <c r="W273" s="31">
        <v>100</v>
      </c>
    </row>
    <row r="274" spans="2:23">
      <c r="B274" s="13"/>
      <c r="C274" s="13"/>
      <c r="D274" s="13"/>
      <c r="E274" s="13"/>
      <c r="F274" s="13"/>
      <c r="G274" s="13"/>
      <c r="H274" s="13"/>
      <c r="I274" s="13"/>
      <c r="J274" s="13"/>
      <c r="K274" s="13"/>
      <c r="L274" s="13"/>
      <c r="M274" s="13"/>
      <c r="N274" s="13"/>
      <c r="O274" s="13"/>
      <c r="Q274" s="30">
        <v>32</v>
      </c>
      <c r="R274" s="29" t="s">
        <v>260</v>
      </c>
      <c r="S274" s="29" t="s">
        <v>143</v>
      </c>
      <c r="T274" s="29">
        <v>24</v>
      </c>
      <c r="U274" s="29">
        <v>50</v>
      </c>
      <c r="V274" s="29">
        <v>-26</v>
      </c>
      <c r="W274" s="31">
        <v>-52</v>
      </c>
    </row>
    <row r="275" spans="2:23">
      <c r="B275" s="13"/>
      <c r="C275" s="13"/>
      <c r="D275" s="13"/>
      <c r="E275" s="13"/>
      <c r="F275" s="13"/>
      <c r="G275" s="13"/>
      <c r="H275" s="13"/>
      <c r="I275" s="13"/>
      <c r="J275" s="13"/>
      <c r="K275" s="13"/>
      <c r="L275" s="13"/>
      <c r="M275" s="13"/>
      <c r="N275" s="13"/>
      <c r="O275" s="13"/>
      <c r="Q275" s="30">
        <v>32</v>
      </c>
      <c r="R275" s="29" t="s">
        <v>260</v>
      </c>
      <c r="S275" s="29" t="s">
        <v>144</v>
      </c>
      <c r="T275" s="29">
        <v>10</v>
      </c>
      <c r="U275" s="29">
        <v>24</v>
      </c>
      <c r="V275" s="29">
        <v>-14</v>
      </c>
      <c r="W275" s="31">
        <v>-58.33</v>
      </c>
    </row>
    <row r="276" spans="2:23">
      <c r="B276" s="13"/>
      <c r="C276" s="13"/>
      <c r="D276" s="13"/>
      <c r="E276" s="13"/>
      <c r="F276" s="13"/>
      <c r="G276" s="13"/>
      <c r="H276" s="13"/>
      <c r="I276" s="13"/>
      <c r="J276" s="13"/>
      <c r="K276" s="13"/>
      <c r="L276" s="13"/>
      <c r="M276" s="13"/>
      <c r="N276" s="13"/>
      <c r="O276" s="13"/>
      <c r="Q276" s="30">
        <v>32</v>
      </c>
      <c r="R276" s="29" t="s">
        <v>260</v>
      </c>
      <c r="S276" s="29" t="s">
        <v>148</v>
      </c>
      <c r="T276" s="29">
        <v>4</v>
      </c>
      <c r="U276" s="29">
        <v>10</v>
      </c>
      <c r="V276" s="29">
        <v>-6</v>
      </c>
      <c r="W276" s="31">
        <v>-60</v>
      </c>
    </row>
    <row r="277" spans="2:23">
      <c r="B277" s="13"/>
      <c r="C277" s="13"/>
      <c r="D277" s="13"/>
      <c r="E277" s="13"/>
      <c r="F277" s="13"/>
      <c r="G277" s="13"/>
      <c r="H277" s="13"/>
      <c r="I277" s="13"/>
      <c r="J277" s="13"/>
      <c r="K277" s="13"/>
      <c r="L277" s="13"/>
      <c r="M277" s="13"/>
      <c r="N277" s="13"/>
      <c r="O277" s="13"/>
      <c r="Q277" s="30">
        <v>32</v>
      </c>
      <c r="R277" s="29" t="s">
        <v>260</v>
      </c>
      <c r="S277" s="29" t="s">
        <v>152</v>
      </c>
      <c r="T277" s="29">
        <v>6</v>
      </c>
      <c r="U277" s="29">
        <v>20</v>
      </c>
      <c r="V277" s="29">
        <v>-14</v>
      </c>
      <c r="W277" s="31">
        <v>-70</v>
      </c>
    </row>
    <row r="278" spans="2:23">
      <c r="B278" s="13"/>
      <c r="C278" s="13"/>
      <c r="D278" s="13"/>
      <c r="E278" s="13"/>
      <c r="F278" s="13"/>
      <c r="G278" s="13"/>
      <c r="H278" s="13"/>
      <c r="I278" s="13"/>
      <c r="J278" s="13"/>
      <c r="K278" s="13"/>
      <c r="L278" s="13"/>
      <c r="M278" s="13"/>
      <c r="N278" s="13"/>
      <c r="O278" s="13"/>
      <c r="Q278" s="30">
        <v>32</v>
      </c>
      <c r="R278" s="29" t="s">
        <v>260</v>
      </c>
      <c r="S278" s="29" t="s">
        <v>136</v>
      </c>
      <c r="T278" s="29">
        <v>6</v>
      </c>
      <c r="U278" s="29">
        <v>40</v>
      </c>
      <c r="V278" s="29">
        <v>-34</v>
      </c>
      <c r="W278" s="31">
        <v>-85</v>
      </c>
    </row>
    <row r="279" spans="2:23">
      <c r="B279" s="13"/>
      <c r="C279" s="13"/>
      <c r="D279" s="13"/>
      <c r="E279" s="13"/>
      <c r="F279" s="13"/>
      <c r="G279" s="13"/>
      <c r="H279" s="13"/>
      <c r="I279" s="13"/>
      <c r="J279" s="13"/>
      <c r="K279" s="13"/>
      <c r="L279" s="13"/>
      <c r="M279" s="13"/>
      <c r="N279" s="13"/>
      <c r="O279" s="13"/>
      <c r="Q279" s="30">
        <v>32</v>
      </c>
      <c r="R279" s="29" t="s">
        <v>260</v>
      </c>
      <c r="S279" s="29" t="s">
        <v>155</v>
      </c>
      <c r="T279" s="29">
        <v>1</v>
      </c>
      <c r="U279" s="29">
        <v>85</v>
      </c>
      <c r="V279" s="29">
        <v>-84</v>
      </c>
      <c r="W279" s="31">
        <v>-98.82</v>
      </c>
    </row>
    <row r="280" spans="2:23">
      <c r="B280" s="13"/>
      <c r="C280" s="13"/>
      <c r="D280" s="13"/>
      <c r="E280" s="13"/>
      <c r="F280" s="13"/>
      <c r="G280" s="13"/>
      <c r="H280" s="13"/>
      <c r="I280" s="13"/>
      <c r="J280" s="13"/>
      <c r="K280" s="13"/>
      <c r="L280" s="13"/>
      <c r="M280" s="13"/>
      <c r="N280" s="13"/>
      <c r="O280" s="13"/>
      <c r="Q280" s="30">
        <v>33</v>
      </c>
      <c r="R280" s="29" t="s">
        <v>261</v>
      </c>
      <c r="S280" s="29" t="s">
        <v>138</v>
      </c>
      <c r="T280" s="29">
        <v>60</v>
      </c>
      <c r="U280" s="29">
        <v>8</v>
      </c>
      <c r="V280" s="29">
        <v>52</v>
      </c>
      <c r="W280" s="31">
        <v>650</v>
      </c>
    </row>
    <row r="281" spans="2:23">
      <c r="B281" s="13"/>
      <c r="C281" s="13"/>
      <c r="D281" s="13"/>
      <c r="E281" s="13"/>
      <c r="F281" s="13"/>
      <c r="G281" s="13"/>
      <c r="H281" s="13"/>
      <c r="I281" s="13"/>
      <c r="J281" s="13"/>
      <c r="K281" s="13"/>
      <c r="L281" s="13"/>
      <c r="M281" s="13"/>
      <c r="N281" s="13"/>
      <c r="O281" s="13"/>
      <c r="Q281" s="30">
        <v>33</v>
      </c>
      <c r="R281" s="29" t="s">
        <v>261</v>
      </c>
      <c r="S281" s="29" t="s">
        <v>152</v>
      </c>
      <c r="T281" s="29">
        <v>105</v>
      </c>
      <c r="U281" s="29">
        <v>20</v>
      </c>
      <c r="V281" s="29">
        <v>85</v>
      </c>
      <c r="W281" s="31">
        <v>425</v>
      </c>
    </row>
    <row r="282" spans="2:23">
      <c r="B282" s="13"/>
      <c r="C282" s="13"/>
      <c r="D282" s="13"/>
      <c r="E282" s="13"/>
      <c r="F282" s="13"/>
      <c r="G282" s="13"/>
      <c r="H282" s="13"/>
      <c r="I282" s="13"/>
      <c r="J282" s="13"/>
      <c r="K282" s="13"/>
      <c r="L282" s="13"/>
      <c r="M282" s="13"/>
      <c r="N282" s="13"/>
      <c r="O282" s="13"/>
      <c r="Q282" s="30">
        <v>33</v>
      </c>
      <c r="R282" s="29" t="s">
        <v>261</v>
      </c>
      <c r="S282" s="29" t="s">
        <v>147</v>
      </c>
      <c r="T282" s="29">
        <v>68</v>
      </c>
      <c r="U282" s="29">
        <v>20</v>
      </c>
      <c r="V282" s="29">
        <v>48</v>
      </c>
      <c r="W282" s="31">
        <v>240</v>
      </c>
    </row>
    <row r="283" spans="2:23">
      <c r="B283" s="13"/>
      <c r="C283" s="13"/>
      <c r="D283" s="13"/>
      <c r="E283" s="13"/>
      <c r="F283" s="13"/>
      <c r="G283" s="13"/>
      <c r="H283" s="13"/>
      <c r="I283" s="13"/>
      <c r="J283" s="13"/>
      <c r="K283" s="13"/>
      <c r="L283" s="13"/>
      <c r="M283" s="13"/>
      <c r="N283" s="13"/>
      <c r="O283" s="13"/>
      <c r="Q283" s="30">
        <v>33</v>
      </c>
      <c r="R283" s="29" t="s">
        <v>261</v>
      </c>
      <c r="S283" s="29" t="s">
        <v>143</v>
      </c>
      <c r="T283" s="29">
        <v>53</v>
      </c>
      <c r="U283" s="29">
        <v>16</v>
      </c>
      <c r="V283" s="29">
        <v>37</v>
      </c>
      <c r="W283" s="31">
        <v>231.25</v>
      </c>
    </row>
    <row r="284" spans="2:23">
      <c r="B284" s="13"/>
      <c r="C284" s="13"/>
      <c r="D284" s="13"/>
      <c r="E284" s="13"/>
      <c r="F284" s="13"/>
      <c r="G284" s="13"/>
      <c r="H284" s="13"/>
      <c r="I284" s="13"/>
      <c r="J284" s="13"/>
      <c r="K284" s="13"/>
      <c r="L284" s="13"/>
      <c r="M284" s="13"/>
      <c r="N284" s="13"/>
      <c r="O284" s="13"/>
      <c r="Q284" s="30">
        <v>33</v>
      </c>
      <c r="R284" s="29" t="s">
        <v>261</v>
      </c>
      <c r="S284" s="29" t="s">
        <v>154</v>
      </c>
      <c r="T284" s="29">
        <v>55</v>
      </c>
      <c r="U284" s="29">
        <v>22</v>
      </c>
      <c r="V284" s="29">
        <v>33</v>
      </c>
      <c r="W284" s="31">
        <v>150</v>
      </c>
    </row>
    <row r="285" spans="2:23">
      <c r="B285" s="13"/>
      <c r="C285" s="13"/>
      <c r="D285" s="13"/>
      <c r="E285" s="13"/>
      <c r="F285" s="13"/>
      <c r="G285" s="13"/>
      <c r="H285" s="13"/>
      <c r="I285" s="13"/>
      <c r="J285" s="13"/>
      <c r="K285" s="13"/>
      <c r="L285" s="13"/>
      <c r="M285" s="13"/>
      <c r="N285" s="13"/>
      <c r="O285" s="13"/>
      <c r="Q285" s="30">
        <v>33</v>
      </c>
      <c r="R285" s="29" t="s">
        <v>261</v>
      </c>
      <c r="S285" s="29" t="s">
        <v>139</v>
      </c>
      <c r="T285" s="29">
        <v>119</v>
      </c>
      <c r="U285" s="29">
        <v>60</v>
      </c>
      <c r="V285" s="29">
        <v>59</v>
      </c>
      <c r="W285" s="31">
        <v>98.33</v>
      </c>
    </row>
    <row r="286" spans="2:23">
      <c r="B286" s="13"/>
      <c r="C286" s="13"/>
      <c r="D286" s="13"/>
      <c r="E286" s="13"/>
      <c r="F286" s="13"/>
      <c r="G286" s="13"/>
      <c r="H286" s="13"/>
      <c r="I286" s="13"/>
      <c r="J286" s="13"/>
      <c r="K286" s="13"/>
      <c r="L286" s="13"/>
      <c r="M286" s="13"/>
      <c r="N286" s="13"/>
      <c r="O286" s="13"/>
      <c r="Q286" s="30">
        <v>33</v>
      </c>
      <c r="R286" s="29" t="s">
        <v>261</v>
      </c>
      <c r="S286" s="29" t="s">
        <v>145</v>
      </c>
      <c r="T286" s="29">
        <v>14</v>
      </c>
      <c r="U286" s="29">
        <v>34</v>
      </c>
      <c r="V286" s="29">
        <v>-20</v>
      </c>
      <c r="W286" s="31">
        <v>-58.82</v>
      </c>
    </row>
    <row r="287" spans="2:23">
      <c r="B287" s="13"/>
      <c r="C287" s="13"/>
      <c r="D287" s="13"/>
      <c r="E287" s="13"/>
      <c r="F287" s="13"/>
      <c r="G287" s="13"/>
      <c r="H287" s="13"/>
      <c r="I287" s="13"/>
      <c r="J287" s="13"/>
      <c r="K287" s="13"/>
      <c r="L287" s="13"/>
      <c r="M287" s="13"/>
      <c r="N287" s="13"/>
      <c r="O287" s="13"/>
      <c r="Q287" s="30">
        <v>33</v>
      </c>
      <c r="R287" s="29" t="s">
        <v>261</v>
      </c>
      <c r="S287" s="29" t="s">
        <v>151</v>
      </c>
      <c r="T287" s="29">
        <v>20</v>
      </c>
      <c r="U287" s="29">
        <v>68</v>
      </c>
      <c r="V287" s="29">
        <v>-48</v>
      </c>
      <c r="W287" s="31">
        <v>-70.59</v>
      </c>
    </row>
    <row r="288" spans="2:23">
      <c r="B288" s="13"/>
      <c r="C288" s="13"/>
      <c r="D288" s="13"/>
      <c r="E288" s="13"/>
      <c r="F288" s="13"/>
      <c r="G288" s="13"/>
      <c r="H288" s="13"/>
      <c r="I288" s="13"/>
      <c r="J288" s="13"/>
      <c r="K288" s="13"/>
      <c r="L288" s="13"/>
      <c r="M288" s="13"/>
      <c r="N288" s="13"/>
      <c r="O288" s="13"/>
      <c r="Q288" s="30">
        <v>33</v>
      </c>
      <c r="R288" s="29" t="s">
        <v>261</v>
      </c>
      <c r="S288" s="29" t="s">
        <v>153</v>
      </c>
      <c r="T288" s="29">
        <v>22</v>
      </c>
      <c r="U288" s="29">
        <v>105</v>
      </c>
      <c r="V288" s="29">
        <v>-83</v>
      </c>
      <c r="W288" s="31">
        <v>-79.05</v>
      </c>
    </row>
    <row r="289" spans="2:23">
      <c r="B289" s="13"/>
      <c r="C289" s="13"/>
      <c r="D289" s="13"/>
      <c r="E289" s="13"/>
      <c r="F289" s="13"/>
      <c r="G289" s="13"/>
      <c r="H289" s="13"/>
      <c r="I289" s="13"/>
      <c r="J289" s="13"/>
      <c r="K289" s="13"/>
      <c r="L289" s="13"/>
      <c r="M289" s="13"/>
      <c r="N289" s="13"/>
      <c r="O289" s="13"/>
      <c r="Q289" s="30">
        <v>33</v>
      </c>
      <c r="R289" s="29" t="s">
        <v>261</v>
      </c>
      <c r="S289" s="29" t="s">
        <v>136</v>
      </c>
      <c r="T289" s="29">
        <v>8</v>
      </c>
      <c r="U289" s="29">
        <v>44</v>
      </c>
      <c r="V289" s="29">
        <v>-36</v>
      </c>
      <c r="W289" s="31">
        <v>-81.819999999999993</v>
      </c>
    </row>
    <row r="290" spans="2:23">
      <c r="B290" s="13"/>
      <c r="C290" s="13"/>
      <c r="D290" s="13"/>
      <c r="E290" s="13"/>
      <c r="F290" s="13"/>
      <c r="G290" s="13"/>
      <c r="H290" s="13"/>
      <c r="I290" s="13"/>
      <c r="J290" s="13"/>
      <c r="K290" s="13"/>
      <c r="L290" s="13"/>
      <c r="M290" s="13"/>
      <c r="N290" s="13"/>
      <c r="O290" s="13"/>
      <c r="Q290" s="30">
        <v>33</v>
      </c>
      <c r="R290" s="29" t="s">
        <v>261</v>
      </c>
      <c r="S290" s="29" t="s">
        <v>140</v>
      </c>
      <c r="T290" s="29">
        <v>20</v>
      </c>
      <c r="U290" s="29">
        <v>119</v>
      </c>
      <c r="V290" s="29">
        <v>-99</v>
      </c>
      <c r="W290" s="31">
        <v>-83.19</v>
      </c>
    </row>
    <row r="291" spans="2:23">
      <c r="B291" s="13"/>
      <c r="C291" s="13"/>
      <c r="D291" s="13"/>
      <c r="E291" s="13"/>
      <c r="F291" s="13"/>
      <c r="G291" s="13"/>
      <c r="H291" s="13"/>
      <c r="I291" s="13"/>
      <c r="J291" s="13"/>
      <c r="K291" s="13"/>
      <c r="L291" s="13"/>
      <c r="M291" s="13"/>
      <c r="N291" s="13"/>
      <c r="O291" s="13"/>
      <c r="Q291" s="30">
        <v>34</v>
      </c>
      <c r="R291" s="29" t="s">
        <v>262</v>
      </c>
      <c r="S291" s="29" t="s">
        <v>154</v>
      </c>
      <c r="T291" s="29">
        <v>215</v>
      </c>
      <c r="U291" s="29">
        <v>20</v>
      </c>
      <c r="V291" s="29">
        <v>195</v>
      </c>
      <c r="W291" s="31">
        <v>975</v>
      </c>
    </row>
    <row r="292" spans="2:23">
      <c r="B292" s="13"/>
      <c r="C292" s="13"/>
      <c r="D292" s="13"/>
      <c r="E292" s="13"/>
      <c r="F292" s="13"/>
      <c r="G292" s="13"/>
      <c r="H292" s="13"/>
      <c r="I292" s="13"/>
      <c r="J292" s="13"/>
      <c r="K292" s="13"/>
      <c r="L292" s="13"/>
      <c r="M292" s="13"/>
      <c r="N292" s="13"/>
      <c r="O292" s="13"/>
      <c r="Q292" s="30">
        <v>34</v>
      </c>
      <c r="R292" s="29" t="s">
        <v>262</v>
      </c>
      <c r="S292" s="29" t="s">
        <v>144</v>
      </c>
      <c r="T292" s="29">
        <v>40</v>
      </c>
      <c r="U292" s="29">
        <v>10</v>
      </c>
      <c r="V292" s="29">
        <v>30</v>
      </c>
      <c r="W292" s="31">
        <v>300</v>
      </c>
    </row>
    <row r="293" spans="2:23">
      <c r="B293" s="13"/>
      <c r="C293" s="13"/>
      <c r="D293" s="13"/>
      <c r="E293" s="13"/>
      <c r="F293" s="13"/>
      <c r="G293" s="13"/>
      <c r="H293" s="13"/>
      <c r="I293" s="13"/>
      <c r="J293" s="13"/>
      <c r="K293" s="13"/>
      <c r="L293" s="13"/>
      <c r="M293" s="13"/>
      <c r="N293" s="13"/>
      <c r="O293" s="13"/>
      <c r="Q293" s="30">
        <v>34</v>
      </c>
      <c r="R293" s="29" t="s">
        <v>262</v>
      </c>
      <c r="S293" s="29" t="s">
        <v>137</v>
      </c>
      <c r="T293" s="29">
        <v>46</v>
      </c>
      <c r="U293" s="29">
        <v>14</v>
      </c>
      <c r="V293" s="29">
        <v>32</v>
      </c>
      <c r="W293" s="31">
        <v>228.57</v>
      </c>
    </row>
    <row r="294" spans="2:23">
      <c r="Q294" s="30">
        <v>34</v>
      </c>
      <c r="R294" s="29" t="s">
        <v>262</v>
      </c>
      <c r="S294" s="29" t="s">
        <v>140</v>
      </c>
      <c r="T294" s="29">
        <v>20</v>
      </c>
      <c r="U294" s="29">
        <v>10</v>
      </c>
      <c r="V294" s="29">
        <v>10</v>
      </c>
      <c r="W294" s="31">
        <v>100</v>
      </c>
    </row>
    <row r="295" spans="2:23">
      <c r="Q295" s="30">
        <v>34</v>
      </c>
      <c r="R295" s="29" t="s">
        <v>262</v>
      </c>
      <c r="S295" s="29" t="s">
        <v>153</v>
      </c>
      <c r="T295" s="29">
        <v>20</v>
      </c>
      <c r="U295" s="29">
        <v>10</v>
      </c>
      <c r="V295" s="29">
        <v>10</v>
      </c>
      <c r="W295" s="31">
        <v>100</v>
      </c>
    </row>
    <row r="296" spans="2:23">
      <c r="Q296" s="30">
        <v>34</v>
      </c>
      <c r="R296" s="29" t="s">
        <v>262</v>
      </c>
      <c r="S296" s="29" t="s">
        <v>141</v>
      </c>
      <c r="T296" s="29">
        <v>35</v>
      </c>
      <c r="U296" s="29">
        <v>20</v>
      </c>
      <c r="V296" s="29">
        <v>15</v>
      </c>
      <c r="W296" s="31">
        <v>75</v>
      </c>
    </row>
    <row r="297" spans="2:23">
      <c r="Q297" s="30">
        <v>34</v>
      </c>
      <c r="R297" s="29" t="s">
        <v>262</v>
      </c>
      <c r="S297" s="29" t="s">
        <v>150</v>
      </c>
      <c r="T297" s="29">
        <v>10</v>
      </c>
      <c r="U297" s="29">
        <v>30</v>
      </c>
      <c r="V297" s="29">
        <v>-20</v>
      </c>
      <c r="W297" s="31">
        <v>-66.67</v>
      </c>
    </row>
    <row r="298" spans="2:23">
      <c r="Q298" s="30">
        <v>34</v>
      </c>
      <c r="R298" s="29" t="s">
        <v>262</v>
      </c>
      <c r="S298" s="29" t="s">
        <v>143</v>
      </c>
      <c r="T298" s="29">
        <v>10</v>
      </c>
      <c r="U298" s="29">
        <v>35</v>
      </c>
      <c r="V298" s="29">
        <v>-25</v>
      </c>
      <c r="W298" s="31">
        <v>-71.430000000000007</v>
      </c>
    </row>
    <row r="299" spans="2:23">
      <c r="Q299" s="30">
        <v>34</v>
      </c>
      <c r="R299" s="29" t="s">
        <v>262</v>
      </c>
      <c r="S299" s="29" t="s">
        <v>138</v>
      </c>
      <c r="T299" s="29">
        <v>10</v>
      </c>
      <c r="U299" s="29">
        <v>46</v>
      </c>
      <c r="V299" s="29">
        <v>-36</v>
      </c>
      <c r="W299" s="31">
        <v>-78.260000000000005</v>
      </c>
    </row>
    <row r="300" spans="2:23">
      <c r="Q300" s="30">
        <v>35</v>
      </c>
      <c r="R300" s="29" t="s">
        <v>263</v>
      </c>
      <c r="S300" s="29" t="s">
        <v>143</v>
      </c>
      <c r="T300" s="29">
        <v>56</v>
      </c>
      <c r="U300" s="29">
        <v>3</v>
      </c>
      <c r="V300" s="29">
        <v>53</v>
      </c>
      <c r="W300" s="31">
        <v>1766.67</v>
      </c>
    </row>
    <row r="301" spans="2:23">
      <c r="Q301" s="30">
        <v>35</v>
      </c>
      <c r="R301" s="29" t="s">
        <v>263</v>
      </c>
      <c r="S301" s="29" t="s">
        <v>157</v>
      </c>
      <c r="T301" s="29">
        <v>104</v>
      </c>
      <c r="U301" s="29">
        <v>20</v>
      </c>
      <c r="V301" s="29">
        <v>84</v>
      </c>
      <c r="W301" s="31">
        <v>420</v>
      </c>
    </row>
    <row r="302" spans="2:23">
      <c r="Q302" s="30">
        <v>35</v>
      </c>
      <c r="R302" s="29" t="s">
        <v>263</v>
      </c>
      <c r="S302" s="29" t="s">
        <v>151</v>
      </c>
      <c r="T302" s="29">
        <v>59</v>
      </c>
      <c r="U302" s="29">
        <v>15</v>
      </c>
      <c r="V302" s="29">
        <v>44</v>
      </c>
      <c r="W302" s="31">
        <v>293.33</v>
      </c>
    </row>
    <row r="303" spans="2:23">
      <c r="Q303" s="30">
        <v>35</v>
      </c>
      <c r="R303" s="29" t="s">
        <v>263</v>
      </c>
      <c r="S303" s="29" t="s">
        <v>145</v>
      </c>
      <c r="T303" s="29">
        <v>54</v>
      </c>
      <c r="U303" s="29">
        <v>20</v>
      </c>
      <c r="V303" s="29">
        <v>34</v>
      </c>
      <c r="W303" s="31">
        <v>170</v>
      </c>
    </row>
    <row r="304" spans="2:23">
      <c r="Q304" s="30">
        <v>35</v>
      </c>
      <c r="R304" s="29" t="s">
        <v>263</v>
      </c>
      <c r="S304" s="29" t="s">
        <v>154</v>
      </c>
      <c r="T304" s="29">
        <v>117</v>
      </c>
      <c r="U304" s="29">
        <v>50</v>
      </c>
      <c r="V304" s="29">
        <v>67</v>
      </c>
      <c r="W304" s="31">
        <v>134</v>
      </c>
    </row>
    <row r="305" spans="17:23">
      <c r="Q305" s="30">
        <v>35</v>
      </c>
      <c r="R305" s="29" t="s">
        <v>263</v>
      </c>
      <c r="S305" s="29" t="s">
        <v>150</v>
      </c>
      <c r="T305" s="29">
        <v>15</v>
      </c>
      <c r="U305" s="29">
        <v>35</v>
      </c>
      <c r="V305" s="29">
        <v>-20</v>
      </c>
      <c r="W305" s="31">
        <v>-57.14</v>
      </c>
    </row>
    <row r="306" spans="17:23">
      <c r="Q306" s="30">
        <v>35</v>
      </c>
      <c r="R306" s="29" t="s">
        <v>263</v>
      </c>
      <c r="S306" s="29" t="s">
        <v>142</v>
      </c>
      <c r="T306" s="29">
        <v>3</v>
      </c>
      <c r="U306" s="29">
        <v>8</v>
      </c>
      <c r="V306" s="29">
        <v>-5</v>
      </c>
      <c r="W306" s="31">
        <v>-62.5</v>
      </c>
    </row>
    <row r="307" spans="17:23">
      <c r="Q307" s="30">
        <v>35</v>
      </c>
      <c r="R307" s="29" t="s">
        <v>263</v>
      </c>
      <c r="S307" s="29" t="s">
        <v>144</v>
      </c>
      <c r="T307" s="29">
        <v>20</v>
      </c>
      <c r="U307" s="29">
        <v>56</v>
      </c>
      <c r="V307" s="29">
        <v>-36</v>
      </c>
      <c r="W307" s="31">
        <v>-64.290000000000006</v>
      </c>
    </row>
    <row r="308" spans="17:23">
      <c r="Q308" s="30">
        <v>35</v>
      </c>
      <c r="R308" s="29" t="s">
        <v>263</v>
      </c>
      <c r="S308" s="29" t="s">
        <v>140</v>
      </c>
      <c r="T308" s="29">
        <v>8</v>
      </c>
      <c r="U308" s="29">
        <v>95</v>
      </c>
      <c r="V308" s="29">
        <v>-87</v>
      </c>
      <c r="W308" s="31">
        <v>-91.58</v>
      </c>
    </row>
    <row r="309" spans="17:23">
      <c r="Q309" s="30">
        <v>36</v>
      </c>
      <c r="R309" s="29" t="s">
        <v>264</v>
      </c>
      <c r="S309" s="29" t="s">
        <v>143</v>
      </c>
      <c r="T309" s="29">
        <v>120</v>
      </c>
      <c r="U309" s="29">
        <v>5</v>
      </c>
      <c r="V309" s="29">
        <v>115</v>
      </c>
      <c r="W309" s="31">
        <v>2300</v>
      </c>
    </row>
    <row r="310" spans="17:23">
      <c r="Q310" s="30">
        <v>36</v>
      </c>
      <c r="R310" s="29" t="s">
        <v>264</v>
      </c>
      <c r="S310" s="29" t="s">
        <v>153</v>
      </c>
      <c r="T310" s="29">
        <v>95</v>
      </c>
      <c r="U310" s="29">
        <v>20</v>
      </c>
      <c r="V310" s="29">
        <v>75</v>
      </c>
      <c r="W310" s="31">
        <v>375</v>
      </c>
    </row>
    <row r="311" spans="17:23">
      <c r="Q311" s="30">
        <v>36</v>
      </c>
      <c r="R311" s="29" t="s">
        <v>264</v>
      </c>
      <c r="S311" s="29" t="s">
        <v>145</v>
      </c>
      <c r="T311" s="29">
        <v>76</v>
      </c>
      <c r="U311" s="29">
        <v>25</v>
      </c>
      <c r="V311" s="29">
        <v>51</v>
      </c>
      <c r="W311" s="31">
        <v>204</v>
      </c>
    </row>
    <row r="312" spans="17:23">
      <c r="Q312" s="30">
        <v>36</v>
      </c>
      <c r="R312" s="29" t="s">
        <v>264</v>
      </c>
      <c r="S312" s="29" t="s">
        <v>147</v>
      </c>
      <c r="T312" s="29">
        <v>36</v>
      </c>
      <c r="U312" s="29">
        <v>15</v>
      </c>
      <c r="V312" s="29">
        <v>21</v>
      </c>
      <c r="W312" s="31">
        <v>140</v>
      </c>
    </row>
    <row r="313" spans="17:23">
      <c r="Q313" s="30">
        <v>36</v>
      </c>
      <c r="R313" s="29" t="s">
        <v>264</v>
      </c>
      <c r="S313" s="29" t="s">
        <v>135</v>
      </c>
      <c r="T313" s="29">
        <v>52</v>
      </c>
      <c r="U313" s="29">
        <v>30</v>
      </c>
      <c r="V313" s="29">
        <v>22</v>
      </c>
      <c r="W313" s="31">
        <v>73.33</v>
      </c>
    </row>
    <row r="314" spans="17:23">
      <c r="Q314" s="30">
        <v>36</v>
      </c>
      <c r="R314" s="29" t="s">
        <v>264</v>
      </c>
      <c r="S314" s="29" t="s">
        <v>151</v>
      </c>
      <c r="T314" s="29">
        <v>50</v>
      </c>
      <c r="U314" s="29">
        <v>30</v>
      </c>
      <c r="V314" s="29">
        <v>20</v>
      </c>
      <c r="W314" s="31">
        <v>66.67</v>
      </c>
    </row>
    <row r="315" spans="17:23">
      <c r="Q315" s="30">
        <v>36</v>
      </c>
      <c r="R315" s="29" t="s">
        <v>264</v>
      </c>
      <c r="S315" s="29" t="s">
        <v>152</v>
      </c>
      <c r="T315" s="29">
        <v>20</v>
      </c>
      <c r="U315" s="29">
        <v>50</v>
      </c>
      <c r="V315" s="29">
        <v>-30</v>
      </c>
      <c r="W315" s="31">
        <v>-60</v>
      </c>
    </row>
    <row r="316" spans="17:23">
      <c r="Q316" s="30">
        <v>36</v>
      </c>
      <c r="R316" s="29" t="s">
        <v>264</v>
      </c>
      <c r="S316" s="29" t="s">
        <v>137</v>
      </c>
      <c r="T316" s="29">
        <v>20</v>
      </c>
      <c r="U316" s="29">
        <v>60</v>
      </c>
      <c r="V316" s="29">
        <v>-40</v>
      </c>
      <c r="W316" s="31">
        <v>-66.67</v>
      </c>
    </row>
    <row r="317" spans="17:23">
      <c r="Q317" s="30">
        <v>36</v>
      </c>
      <c r="R317" s="29" t="s">
        <v>264</v>
      </c>
      <c r="S317" s="29" t="s">
        <v>138</v>
      </c>
      <c r="T317" s="29">
        <v>6</v>
      </c>
      <c r="U317" s="29">
        <v>20</v>
      </c>
      <c r="V317" s="29">
        <v>-14</v>
      </c>
      <c r="W317" s="31">
        <v>-70</v>
      </c>
    </row>
    <row r="318" spans="17:23">
      <c r="Q318" s="30">
        <v>36</v>
      </c>
      <c r="R318" s="29" t="s">
        <v>264</v>
      </c>
      <c r="S318" s="29" t="s">
        <v>144</v>
      </c>
      <c r="T318" s="29">
        <v>25</v>
      </c>
      <c r="U318" s="29">
        <v>120</v>
      </c>
      <c r="V318" s="29">
        <v>-95</v>
      </c>
      <c r="W318" s="31">
        <v>-79.17</v>
      </c>
    </row>
    <row r="319" spans="17:23">
      <c r="Q319" s="30">
        <v>36</v>
      </c>
      <c r="R319" s="29" t="s">
        <v>264</v>
      </c>
      <c r="S319" s="29" t="s">
        <v>146</v>
      </c>
      <c r="T319" s="29">
        <v>15</v>
      </c>
      <c r="U319" s="29">
        <v>76</v>
      </c>
      <c r="V319" s="29">
        <v>-61</v>
      </c>
      <c r="W319" s="31">
        <v>-80.260000000000005</v>
      </c>
    </row>
    <row r="320" spans="17:23">
      <c r="Q320" s="30">
        <v>37</v>
      </c>
      <c r="R320" s="29" t="s">
        <v>265</v>
      </c>
      <c r="S320" s="29" t="s">
        <v>136</v>
      </c>
      <c r="T320" s="29">
        <v>28</v>
      </c>
      <c r="U320" s="29">
        <v>1</v>
      </c>
      <c r="V320" s="29">
        <v>27</v>
      </c>
      <c r="W320" s="31">
        <v>2700</v>
      </c>
    </row>
    <row r="321" spans="17:23">
      <c r="Q321" s="30">
        <v>37</v>
      </c>
      <c r="R321" s="29" t="s">
        <v>265</v>
      </c>
      <c r="S321" s="29" t="s">
        <v>151</v>
      </c>
      <c r="T321" s="29">
        <v>60</v>
      </c>
      <c r="U321" s="29">
        <v>18</v>
      </c>
      <c r="V321" s="29">
        <v>42</v>
      </c>
      <c r="W321" s="31">
        <v>233.33</v>
      </c>
    </row>
    <row r="322" spans="17:23">
      <c r="Q322" s="30">
        <v>37</v>
      </c>
      <c r="R322" s="29" t="s">
        <v>265</v>
      </c>
      <c r="S322" s="29" t="s">
        <v>143</v>
      </c>
      <c r="T322" s="29">
        <v>18</v>
      </c>
      <c r="U322" s="29">
        <v>10</v>
      </c>
      <c r="V322" s="29">
        <v>8</v>
      </c>
      <c r="W322" s="31">
        <v>80</v>
      </c>
    </row>
    <row r="323" spans="17:23">
      <c r="Q323" s="30">
        <v>37</v>
      </c>
      <c r="R323" s="29" t="s">
        <v>265</v>
      </c>
      <c r="S323" s="29" t="s">
        <v>139</v>
      </c>
      <c r="T323" s="29">
        <v>10</v>
      </c>
      <c r="U323" s="29">
        <v>28</v>
      </c>
      <c r="V323" s="29">
        <v>-18</v>
      </c>
      <c r="W323" s="31">
        <v>-64.290000000000006</v>
      </c>
    </row>
    <row r="324" spans="17:23">
      <c r="Q324" s="30">
        <v>37</v>
      </c>
      <c r="R324" s="29" t="s">
        <v>265</v>
      </c>
      <c r="S324" s="29" t="s">
        <v>153</v>
      </c>
      <c r="T324" s="29">
        <v>8</v>
      </c>
      <c r="U324" s="29">
        <v>60</v>
      </c>
      <c r="V324" s="29">
        <v>-52</v>
      </c>
      <c r="W324" s="31">
        <v>-86.67</v>
      </c>
    </row>
    <row r="325" spans="17:23">
      <c r="Q325" s="30">
        <v>38</v>
      </c>
      <c r="R325" s="29" t="s">
        <v>266</v>
      </c>
      <c r="S325" s="29" t="s">
        <v>151</v>
      </c>
      <c r="T325" s="29">
        <v>70</v>
      </c>
      <c r="U325" s="29">
        <v>15</v>
      </c>
      <c r="V325" s="29">
        <v>55</v>
      </c>
      <c r="W325" s="31">
        <v>366.67</v>
      </c>
    </row>
    <row r="326" spans="17:23">
      <c r="Q326" s="30">
        <v>38</v>
      </c>
      <c r="R326" s="29" t="s">
        <v>266</v>
      </c>
      <c r="S326" s="29" t="s">
        <v>137</v>
      </c>
      <c r="T326" s="29">
        <v>80</v>
      </c>
      <c r="U326" s="29">
        <v>20</v>
      </c>
      <c r="V326" s="29">
        <v>60</v>
      </c>
      <c r="W326" s="31">
        <v>300</v>
      </c>
    </row>
    <row r="327" spans="17:23">
      <c r="Q327" s="30">
        <v>38</v>
      </c>
      <c r="R327" s="29" t="s">
        <v>266</v>
      </c>
      <c r="S327" s="29" t="s">
        <v>139</v>
      </c>
      <c r="T327" s="29">
        <v>99</v>
      </c>
      <c r="U327" s="29">
        <v>40</v>
      </c>
      <c r="V327" s="29">
        <v>59</v>
      </c>
      <c r="W327" s="31">
        <v>147.5</v>
      </c>
    </row>
    <row r="328" spans="17:23">
      <c r="Q328" s="30">
        <v>38</v>
      </c>
      <c r="R328" s="29" t="s">
        <v>266</v>
      </c>
      <c r="S328" s="29" t="s">
        <v>143</v>
      </c>
      <c r="T328" s="29">
        <v>34</v>
      </c>
      <c r="U328" s="29">
        <v>15</v>
      </c>
      <c r="V328" s="29">
        <v>19</v>
      </c>
      <c r="W328" s="31">
        <v>126.67</v>
      </c>
    </row>
    <row r="329" spans="17:23">
      <c r="Q329" s="30">
        <v>38</v>
      </c>
      <c r="R329" s="29" t="s">
        <v>266</v>
      </c>
      <c r="S329" s="29" t="s">
        <v>145</v>
      </c>
      <c r="T329" s="29">
        <v>15</v>
      </c>
      <c r="U329" s="29">
        <v>34</v>
      </c>
      <c r="V329" s="29">
        <v>-19</v>
      </c>
      <c r="W329" s="31">
        <v>-55.88</v>
      </c>
    </row>
    <row r="330" spans="17:23">
      <c r="Q330" s="30">
        <v>38</v>
      </c>
      <c r="R330" s="29" t="s">
        <v>266</v>
      </c>
      <c r="S330" s="29" t="s">
        <v>154</v>
      </c>
      <c r="T330" s="29">
        <v>25</v>
      </c>
      <c r="U330" s="29">
        <v>65</v>
      </c>
      <c r="V330" s="29">
        <v>-40</v>
      </c>
      <c r="W330" s="31">
        <v>-61.54</v>
      </c>
    </row>
    <row r="331" spans="17:23">
      <c r="Q331" s="30">
        <v>38</v>
      </c>
      <c r="R331" s="29" t="s">
        <v>266</v>
      </c>
      <c r="S331" s="29" t="s">
        <v>141</v>
      </c>
      <c r="T331" s="29">
        <v>30</v>
      </c>
      <c r="U331" s="29">
        <v>99</v>
      </c>
      <c r="V331" s="29">
        <v>-69</v>
      </c>
      <c r="W331" s="31">
        <v>-69.7</v>
      </c>
    </row>
    <row r="332" spans="17:23">
      <c r="Q332" s="30">
        <v>39</v>
      </c>
      <c r="R332" s="29" t="s">
        <v>267</v>
      </c>
      <c r="S332" s="29" t="s">
        <v>137</v>
      </c>
      <c r="T332" s="29">
        <v>104</v>
      </c>
      <c r="U332" s="29">
        <v>4</v>
      </c>
      <c r="V332" s="29">
        <v>100</v>
      </c>
      <c r="W332" s="31">
        <v>2500</v>
      </c>
    </row>
    <row r="333" spans="17:23">
      <c r="Q333" s="30">
        <v>39</v>
      </c>
      <c r="R333" s="29" t="s">
        <v>267</v>
      </c>
      <c r="S333" s="29" t="s">
        <v>146</v>
      </c>
      <c r="T333" s="29">
        <v>41</v>
      </c>
      <c r="U333" s="29">
        <v>5</v>
      </c>
      <c r="V333" s="29">
        <v>36</v>
      </c>
      <c r="W333" s="31">
        <v>720</v>
      </c>
    </row>
    <row r="334" spans="17:23">
      <c r="Q334" s="30">
        <v>39</v>
      </c>
      <c r="R334" s="29" t="s">
        <v>267</v>
      </c>
      <c r="S334" s="29" t="s">
        <v>150</v>
      </c>
      <c r="T334" s="29">
        <v>148</v>
      </c>
      <c r="U334" s="29">
        <v>23</v>
      </c>
      <c r="V334" s="29">
        <v>125</v>
      </c>
      <c r="W334" s="31">
        <v>543.48</v>
      </c>
    </row>
    <row r="335" spans="17:23">
      <c r="Q335" s="30">
        <v>39</v>
      </c>
      <c r="R335" s="29" t="s">
        <v>267</v>
      </c>
      <c r="S335" s="29" t="s">
        <v>152</v>
      </c>
      <c r="T335" s="29">
        <v>133</v>
      </c>
      <c r="U335" s="29">
        <v>59</v>
      </c>
      <c r="V335" s="29">
        <v>74</v>
      </c>
      <c r="W335" s="31">
        <v>125.42</v>
      </c>
    </row>
    <row r="336" spans="17:23">
      <c r="Q336" s="30">
        <v>39</v>
      </c>
      <c r="R336" s="29" t="s">
        <v>267</v>
      </c>
      <c r="S336" s="29" t="s">
        <v>135</v>
      </c>
      <c r="T336" s="29">
        <v>90</v>
      </c>
      <c r="U336" s="29">
        <v>48</v>
      </c>
      <c r="V336" s="29">
        <v>42</v>
      </c>
      <c r="W336" s="31">
        <v>87.5</v>
      </c>
    </row>
    <row r="337" spans="17:23">
      <c r="Q337" s="30">
        <v>39</v>
      </c>
      <c r="R337" s="29" t="s">
        <v>267</v>
      </c>
      <c r="S337" s="29" t="s">
        <v>151</v>
      </c>
      <c r="T337" s="29">
        <v>59</v>
      </c>
      <c r="U337" s="29">
        <v>148</v>
      </c>
      <c r="V337" s="29">
        <v>-89</v>
      </c>
      <c r="W337" s="31">
        <v>-60.14</v>
      </c>
    </row>
    <row r="338" spans="17:23">
      <c r="Q338" s="30">
        <v>39</v>
      </c>
      <c r="R338" s="29" t="s">
        <v>267</v>
      </c>
      <c r="S338" s="29" t="s">
        <v>153</v>
      </c>
      <c r="T338" s="29">
        <v>30</v>
      </c>
      <c r="U338" s="29">
        <v>133</v>
      </c>
      <c r="V338" s="29">
        <v>-103</v>
      </c>
      <c r="W338" s="31">
        <v>-77.44</v>
      </c>
    </row>
    <row r="339" spans="17:23">
      <c r="Q339" s="30">
        <v>39</v>
      </c>
      <c r="R339" s="29" t="s">
        <v>267</v>
      </c>
      <c r="S339" s="29" t="s">
        <v>138</v>
      </c>
      <c r="T339" s="29">
        <v>20</v>
      </c>
      <c r="U339" s="29">
        <v>104</v>
      </c>
      <c r="V339" s="29">
        <v>-84</v>
      </c>
      <c r="W339" s="31">
        <v>-80.77</v>
      </c>
    </row>
    <row r="340" spans="17:23">
      <c r="Q340" s="30">
        <v>39</v>
      </c>
      <c r="R340" s="29" t="s">
        <v>267</v>
      </c>
      <c r="S340" s="29" t="s">
        <v>136</v>
      </c>
      <c r="T340" s="29">
        <v>4</v>
      </c>
      <c r="U340" s="29">
        <v>90</v>
      </c>
      <c r="V340" s="29">
        <v>-86</v>
      </c>
      <c r="W340" s="31">
        <v>-95.56</v>
      </c>
    </row>
    <row r="341" spans="17:23">
      <c r="Q341" s="30">
        <v>40</v>
      </c>
      <c r="R341" s="29" t="s">
        <v>268</v>
      </c>
      <c r="S341" s="29" t="s">
        <v>151</v>
      </c>
      <c r="T341" s="29">
        <v>115</v>
      </c>
      <c r="U341" s="29">
        <v>1</v>
      </c>
      <c r="V341" s="29">
        <v>114</v>
      </c>
      <c r="W341" s="31">
        <v>11400</v>
      </c>
    </row>
    <row r="342" spans="17:23">
      <c r="Q342" s="30">
        <v>40</v>
      </c>
      <c r="R342" s="29" t="s">
        <v>268</v>
      </c>
      <c r="S342" s="29" t="s">
        <v>140</v>
      </c>
      <c r="T342" s="29">
        <v>70</v>
      </c>
      <c r="U342" s="29">
        <v>2</v>
      </c>
      <c r="V342" s="29">
        <v>68</v>
      </c>
      <c r="W342" s="31">
        <v>3400</v>
      </c>
    </row>
    <row r="343" spans="17:23">
      <c r="Q343" s="30">
        <v>40</v>
      </c>
      <c r="R343" s="29" t="s">
        <v>268</v>
      </c>
      <c r="S343" s="29" t="s">
        <v>147</v>
      </c>
      <c r="T343" s="29">
        <v>144</v>
      </c>
      <c r="U343" s="29">
        <v>60</v>
      </c>
      <c r="V343" s="29">
        <v>84</v>
      </c>
      <c r="W343" s="31">
        <v>140</v>
      </c>
    </row>
    <row r="344" spans="17:23">
      <c r="Q344" s="30">
        <v>40</v>
      </c>
      <c r="R344" s="29" t="s">
        <v>268</v>
      </c>
      <c r="S344" s="29" t="s">
        <v>157</v>
      </c>
      <c r="T344" s="29">
        <v>100</v>
      </c>
      <c r="U344" s="29">
        <v>50</v>
      </c>
      <c r="V344" s="29">
        <v>50</v>
      </c>
      <c r="W344" s="31">
        <v>100</v>
      </c>
    </row>
    <row r="345" spans="17:23">
      <c r="Q345" s="30">
        <v>40</v>
      </c>
      <c r="R345" s="29" t="s">
        <v>268</v>
      </c>
      <c r="S345" s="29" t="s">
        <v>154</v>
      </c>
      <c r="T345" s="29">
        <v>55</v>
      </c>
      <c r="U345" s="29">
        <v>30</v>
      </c>
      <c r="V345" s="29">
        <v>25</v>
      </c>
      <c r="W345" s="31">
        <v>83.33</v>
      </c>
    </row>
    <row r="346" spans="17:23">
      <c r="Q346" s="30">
        <v>40</v>
      </c>
      <c r="R346" s="29" t="s">
        <v>268</v>
      </c>
      <c r="S346" s="29" t="s">
        <v>142</v>
      </c>
      <c r="T346" s="29">
        <v>30</v>
      </c>
      <c r="U346" s="29">
        <v>61</v>
      </c>
      <c r="V346" s="29">
        <v>-31</v>
      </c>
      <c r="W346" s="31">
        <v>-50.82</v>
      </c>
    </row>
    <row r="347" spans="17:23">
      <c r="Q347" s="30">
        <v>40</v>
      </c>
      <c r="R347" s="29" t="s">
        <v>268</v>
      </c>
      <c r="S347" s="29" t="s">
        <v>153</v>
      </c>
      <c r="T347" s="29">
        <v>30</v>
      </c>
      <c r="U347" s="29">
        <v>103</v>
      </c>
      <c r="V347" s="29">
        <v>-73</v>
      </c>
      <c r="W347" s="31">
        <v>-70.87</v>
      </c>
    </row>
    <row r="348" spans="17:23">
      <c r="Q348" s="30">
        <v>40</v>
      </c>
      <c r="R348" s="29" t="s">
        <v>268</v>
      </c>
      <c r="S348" s="29" t="s">
        <v>137</v>
      </c>
      <c r="T348" s="29">
        <v>4</v>
      </c>
      <c r="U348" s="29">
        <v>50</v>
      </c>
      <c r="V348" s="29">
        <v>-46</v>
      </c>
      <c r="W348" s="31">
        <v>-92</v>
      </c>
    </row>
    <row r="349" spans="17:23">
      <c r="Q349" s="30">
        <v>40</v>
      </c>
      <c r="R349" s="29" t="s">
        <v>268</v>
      </c>
      <c r="S349" s="29" t="s">
        <v>150</v>
      </c>
      <c r="T349" s="29">
        <v>1</v>
      </c>
      <c r="U349" s="29">
        <v>99</v>
      </c>
      <c r="V349" s="29">
        <v>-98</v>
      </c>
      <c r="W349" s="31">
        <v>-98.99</v>
      </c>
    </row>
    <row r="350" spans="17:23">
      <c r="Q350" s="30">
        <v>41</v>
      </c>
      <c r="R350" s="29" t="s">
        <v>269</v>
      </c>
      <c r="S350" s="29" t="s">
        <v>147</v>
      </c>
      <c r="T350" s="29">
        <v>168</v>
      </c>
      <c r="U350" s="29">
        <v>21</v>
      </c>
      <c r="V350" s="29">
        <v>147</v>
      </c>
      <c r="W350" s="31">
        <v>700</v>
      </c>
    </row>
    <row r="351" spans="17:23">
      <c r="Q351" s="30">
        <v>41</v>
      </c>
      <c r="R351" s="29" t="s">
        <v>269</v>
      </c>
      <c r="S351" s="29" t="s">
        <v>142</v>
      </c>
      <c r="T351" s="29">
        <v>110</v>
      </c>
      <c r="U351" s="29">
        <v>30</v>
      </c>
      <c r="V351" s="29">
        <v>80</v>
      </c>
      <c r="W351" s="31">
        <v>266.67</v>
      </c>
    </row>
    <row r="352" spans="17:23">
      <c r="Q352" s="30">
        <v>41</v>
      </c>
      <c r="R352" s="29" t="s">
        <v>269</v>
      </c>
      <c r="S352" s="29" t="s">
        <v>136</v>
      </c>
      <c r="T352" s="29">
        <v>32</v>
      </c>
      <c r="U352" s="29">
        <v>10</v>
      </c>
      <c r="V352" s="29">
        <v>22</v>
      </c>
      <c r="W352" s="31">
        <v>220</v>
      </c>
    </row>
    <row r="353" spans="17:23">
      <c r="Q353" s="30">
        <v>41</v>
      </c>
      <c r="R353" s="29" t="s">
        <v>269</v>
      </c>
      <c r="S353" s="29" t="s">
        <v>139</v>
      </c>
      <c r="T353" s="29">
        <v>25</v>
      </c>
      <c r="U353" s="29">
        <v>8</v>
      </c>
      <c r="V353" s="29">
        <v>17</v>
      </c>
      <c r="W353" s="31">
        <v>212.5</v>
      </c>
    </row>
    <row r="354" spans="17:23">
      <c r="Q354" s="30">
        <v>41</v>
      </c>
      <c r="R354" s="29" t="s">
        <v>269</v>
      </c>
      <c r="S354" s="29" t="s">
        <v>154</v>
      </c>
      <c r="T354" s="29">
        <v>125</v>
      </c>
      <c r="U354" s="29">
        <v>40</v>
      </c>
      <c r="V354" s="29">
        <v>85</v>
      </c>
      <c r="W354" s="31">
        <v>212.5</v>
      </c>
    </row>
    <row r="355" spans="17:23">
      <c r="Q355" s="30">
        <v>41</v>
      </c>
      <c r="R355" s="29" t="s">
        <v>269</v>
      </c>
      <c r="S355" s="29" t="s">
        <v>155</v>
      </c>
      <c r="T355" s="29">
        <v>52</v>
      </c>
      <c r="U355" s="29">
        <v>125</v>
      </c>
      <c r="V355" s="29">
        <v>-73</v>
      </c>
      <c r="W355" s="31">
        <v>-58.4</v>
      </c>
    </row>
    <row r="356" spans="17:23">
      <c r="Q356" s="30">
        <v>41</v>
      </c>
      <c r="R356" s="29" t="s">
        <v>269</v>
      </c>
      <c r="S356" s="29" t="s">
        <v>137</v>
      </c>
      <c r="T356" s="29">
        <v>13</v>
      </c>
      <c r="U356" s="29">
        <v>32</v>
      </c>
      <c r="V356" s="29">
        <v>-19</v>
      </c>
      <c r="W356" s="31">
        <v>-59.38</v>
      </c>
    </row>
    <row r="357" spans="17:23">
      <c r="Q357" s="30">
        <v>41</v>
      </c>
      <c r="R357" s="29" t="s">
        <v>269</v>
      </c>
      <c r="S357" s="29" t="s">
        <v>148</v>
      </c>
      <c r="T357" s="29">
        <v>42</v>
      </c>
      <c r="U357" s="29">
        <v>168</v>
      </c>
      <c r="V357" s="29">
        <v>-126</v>
      </c>
      <c r="W357" s="31">
        <v>-75</v>
      </c>
    </row>
    <row r="358" spans="17:23">
      <c r="Q358" s="30">
        <v>41</v>
      </c>
      <c r="R358" s="29" t="s">
        <v>269</v>
      </c>
      <c r="S358" s="29" t="s">
        <v>135</v>
      </c>
      <c r="T358" s="29">
        <v>10</v>
      </c>
      <c r="U358" s="29">
        <v>51</v>
      </c>
      <c r="V358" s="29">
        <v>-41</v>
      </c>
      <c r="W358" s="31">
        <v>-80.39</v>
      </c>
    </row>
    <row r="359" spans="17:23">
      <c r="Q359" s="30">
        <v>41</v>
      </c>
      <c r="R359" s="29" t="s">
        <v>269</v>
      </c>
      <c r="S359" s="29" t="s">
        <v>143</v>
      </c>
      <c r="T359" s="29">
        <v>20</v>
      </c>
      <c r="U359" s="29">
        <v>110</v>
      </c>
      <c r="V359" s="29">
        <v>-90</v>
      </c>
      <c r="W359" s="31">
        <v>-81.819999999999993</v>
      </c>
    </row>
    <row r="360" spans="17:23">
      <c r="Q360" s="30">
        <v>42</v>
      </c>
      <c r="R360" s="29" t="s">
        <v>270</v>
      </c>
      <c r="S360" s="29" t="s">
        <v>147</v>
      </c>
      <c r="T360" s="29">
        <v>96</v>
      </c>
      <c r="U360" s="29">
        <v>5</v>
      </c>
      <c r="V360" s="29">
        <v>91</v>
      </c>
      <c r="W360" s="31">
        <v>1820</v>
      </c>
    </row>
    <row r="361" spans="17:23">
      <c r="Q361" s="30">
        <v>42</v>
      </c>
      <c r="R361" s="29" t="s">
        <v>270</v>
      </c>
      <c r="S361" s="29" t="s">
        <v>154</v>
      </c>
      <c r="T361" s="29">
        <v>112</v>
      </c>
      <c r="U361" s="29">
        <v>10</v>
      </c>
      <c r="V361" s="29">
        <v>102</v>
      </c>
      <c r="W361" s="31">
        <v>1020</v>
      </c>
    </row>
    <row r="362" spans="17:23">
      <c r="Q362" s="30">
        <v>42</v>
      </c>
      <c r="R362" s="29" t="s">
        <v>270</v>
      </c>
      <c r="S362" s="29" t="s">
        <v>139</v>
      </c>
      <c r="T362" s="29">
        <v>40</v>
      </c>
      <c r="U362" s="29">
        <v>9</v>
      </c>
      <c r="V362" s="29">
        <v>31</v>
      </c>
      <c r="W362" s="31">
        <v>344.44</v>
      </c>
    </row>
    <row r="363" spans="17:23">
      <c r="Q363" s="30">
        <v>42</v>
      </c>
      <c r="R363" s="29" t="s">
        <v>270</v>
      </c>
      <c r="S363" s="29" t="s">
        <v>145</v>
      </c>
      <c r="T363" s="29">
        <v>100</v>
      </c>
      <c r="U363" s="29">
        <v>28</v>
      </c>
      <c r="V363" s="29">
        <v>72</v>
      </c>
      <c r="W363" s="31">
        <v>257.14</v>
      </c>
    </row>
    <row r="364" spans="17:23">
      <c r="Q364" s="30">
        <v>42</v>
      </c>
      <c r="R364" s="29" t="s">
        <v>270</v>
      </c>
      <c r="S364" s="29" t="s">
        <v>151</v>
      </c>
      <c r="T364" s="29">
        <v>62</v>
      </c>
      <c r="U364" s="29">
        <v>34</v>
      </c>
      <c r="V364" s="29">
        <v>28</v>
      </c>
      <c r="W364" s="31">
        <v>82.35</v>
      </c>
    </row>
    <row r="365" spans="17:23">
      <c r="Q365" s="30">
        <v>42</v>
      </c>
      <c r="R365" s="29" t="s">
        <v>270</v>
      </c>
      <c r="S365" s="29" t="s">
        <v>152</v>
      </c>
      <c r="T365" s="29">
        <v>25</v>
      </c>
      <c r="U365" s="29">
        <v>62</v>
      </c>
      <c r="V365" s="29">
        <v>-37</v>
      </c>
      <c r="W365" s="31">
        <v>-59.68</v>
      </c>
    </row>
    <row r="366" spans="17:23">
      <c r="Q366" s="30">
        <v>42</v>
      </c>
      <c r="R366" s="29" t="s">
        <v>270</v>
      </c>
      <c r="S366" s="29" t="s">
        <v>144</v>
      </c>
      <c r="T366" s="29">
        <v>28</v>
      </c>
      <c r="U366" s="29">
        <v>70</v>
      </c>
      <c r="V366" s="29">
        <v>-42</v>
      </c>
      <c r="W366" s="31">
        <v>-60</v>
      </c>
    </row>
    <row r="367" spans="17:23">
      <c r="Q367" s="30">
        <v>42</v>
      </c>
      <c r="R367" s="29" t="s">
        <v>270</v>
      </c>
      <c r="S367" s="29" t="s">
        <v>153</v>
      </c>
      <c r="T367" s="29">
        <v>10</v>
      </c>
      <c r="U367" s="29">
        <v>25</v>
      </c>
      <c r="V367" s="29">
        <v>-15</v>
      </c>
      <c r="W367" s="31">
        <v>-60</v>
      </c>
    </row>
    <row r="368" spans="17:23">
      <c r="Q368" s="30">
        <v>42</v>
      </c>
      <c r="R368" s="29" t="s">
        <v>270</v>
      </c>
      <c r="S368" s="29" t="s">
        <v>149</v>
      </c>
      <c r="T368" s="29">
        <v>28</v>
      </c>
      <c r="U368" s="29">
        <v>96</v>
      </c>
      <c r="V368" s="29">
        <v>-68</v>
      </c>
      <c r="W368" s="31">
        <v>-70.83</v>
      </c>
    </row>
    <row r="369" spans="17:23">
      <c r="Q369" s="30">
        <v>42</v>
      </c>
      <c r="R369" s="29" t="s">
        <v>270</v>
      </c>
      <c r="S369" s="29" t="s">
        <v>146</v>
      </c>
      <c r="T369" s="29">
        <v>5</v>
      </c>
      <c r="U369" s="29">
        <v>100</v>
      </c>
      <c r="V369" s="29">
        <v>-95</v>
      </c>
      <c r="W369" s="31">
        <v>-95</v>
      </c>
    </row>
    <row r="370" spans="17:23">
      <c r="Q370" s="30">
        <v>43</v>
      </c>
      <c r="R370" s="29" t="s">
        <v>271</v>
      </c>
      <c r="S370" s="29" t="s">
        <v>148</v>
      </c>
      <c r="T370" s="29">
        <v>64</v>
      </c>
      <c r="U370" s="29">
        <v>6</v>
      </c>
      <c r="V370" s="29">
        <v>58</v>
      </c>
      <c r="W370" s="31">
        <v>966.67</v>
      </c>
    </row>
    <row r="371" spans="17:23">
      <c r="Q371" s="30">
        <v>43</v>
      </c>
      <c r="R371" s="29" t="s">
        <v>271</v>
      </c>
      <c r="S371" s="29" t="s">
        <v>143</v>
      </c>
      <c r="T371" s="29">
        <v>85</v>
      </c>
      <c r="U371" s="29">
        <v>15</v>
      </c>
      <c r="V371" s="29">
        <v>70</v>
      </c>
      <c r="W371" s="31">
        <v>466.67</v>
      </c>
    </row>
    <row r="372" spans="17:23">
      <c r="Q372" s="30">
        <v>43</v>
      </c>
      <c r="R372" s="29" t="s">
        <v>271</v>
      </c>
      <c r="S372" s="29" t="s">
        <v>150</v>
      </c>
      <c r="T372" s="29">
        <v>30</v>
      </c>
      <c r="U372" s="29">
        <v>64</v>
      </c>
      <c r="V372" s="29">
        <v>-34</v>
      </c>
      <c r="W372" s="31">
        <v>-53.13</v>
      </c>
    </row>
    <row r="373" spans="17:23">
      <c r="Q373" s="30">
        <v>43</v>
      </c>
      <c r="R373" s="29" t="s">
        <v>271</v>
      </c>
      <c r="S373" s="29" t="s">
        <v>147</v>
      </c>
      <c r="T373" s="29">
        <v>6</v>
      </c>
      <c r="U373" s="29">
        <v>20</v>
      </c>
      <c r="V373" s="29">
        <v>-14</v>
      </c>
      <c r="W373" s="31">
        <v>-70</v>
      </c>
    </row>
    <row r="374" spans="17:23">
      <c r="Q374" s="30">
        <v>43</v>
      </c>
      <c r="R374" s="29" t="s">
        <v>271</v>
      </c>
      <c r="S374" s="29" t="s">
        <v>146</v>
      </c>
      <c r="T374" s="29">
        <v>20</v>
      </c>
      <c r="U374" s="29">
        <v>85</v>
      </c>
      <c r="V374" s="29">
        <v>-65</v>
      </c>
      <c r="W374" s="31">
        <v>-76.47</v>
      </c>
    </row>
    <row r="375" spans="17:23">
      <c r="Q375" s="30">
        <v>44</v>
      </c>
      <c r="R375" s="29" t="s">
        <v>272</v>
      </c>
      <c r="S375" s="29" t="s">
        <v>142</v>
      </c>
      <c r="T375" s="29">
        <v>24</v>
      </c>
      <c r="U375" s="29">
        <v>2</v>
      </c>
      <c r="V375" s="29">
        <v>22</v>
      </c>
      <c r="W375" s="31">
        <v>1100</v>
      </c>
    </row>
    <row r="376" spans="17:23">
      <c r="Q376" s="30">
        <v>44</v>
      </c>
      <c r="R376" s="29" t="s">
        <v>272</v>
      </c>
      <c r="S376" s="29" t="s">
        <v>147</v>
      </c>
      <c r="T376" s="29">
        <v>49</v>
      </c>
      <c r="U376" s="29">
        <v>10</v>
      </c>
      <c r="V376" s="29">
        <v>39</v>
      </c>
      <c r="W376" s="31">
        <v>390</v>
      </c>
    </row>
    <row r="377" spans="17:23">
      <c r="Q377" s="30">
        <v>44</v>
      </c>
      <c r="R377" s="29" t="s">
        <v>272</v>
      </c>
      <c r="S377" s="29" t="s">
        <v>140</v>
      </c>
      <c r="T377" s="29">
        <v>100</v>
      </c>
      <c r="U377" s="29">
        <v>40</v>
      </c>
      <c r="V377" s="29">
        <v>60</v>
      </c>
      <c r="W377" s="31">
        <v>150</v>
      </c>
    </row>
    <row r="378" spans="17:23">
      <c r="Q378" s="30">
        <v>44</v>
      </c>
      <c r="R378" s="29" t="s">
        <v>272</v>
      </c>
      <c r="S378" s="29" t="s">
        <v>143</v>
      </c>
      <c r="T378" s="29">
        <v>40</v>
      </c>
      <c r="U378" s="29">
        <v>24</v>
      </c>
      <c r="V378" s="29">
        <v>16</v>
      </c>
      <c r="W378" s="31">
        <v>66.67</v>
      </c>
    </row>
    <row r="379" spans="17:23">
      <c r="Q379" s="30">
        <v>44</v>
      </c>
      <c r="R379" s="29" t="s">
        <v>272</v>
      </c>
      <c r="S379" s="29" t="s">
        <v>151</v>
      </c>
      <c r="T379" s="29">
        <v>16</v>
      </c>
      <c r="U379" s="29">
        <v>10</v>
      </c>
      <c r="V379" s="29">
        <v>6</v>
      </c>
      <c r="W379" s="31">
        <v>60</v>
      </c>
    </row>
    <row r="380" spans="17:23">
      <c r="Q380" s="30">
        <v>44</v>
      </c>
      <c r="R380" s="29" t="s">
        <v>272</v>
      </c>
      <c r="S380" s="29" t="s">
        <v>148</v>
      </c>
      <c r="T380" s="29">
        <v>74</v>
      </c>
      <c r="U380" s="29">
        <v>49</v>
      </c>
      <c r="V380" s="29">
        <v>25</v>
      </c>
      <c r="W380" s="31">
        <v>51.02</v>
      </c>
    </row>
    <row r="381" spans="17:23">
      <c r="Q381" s="30">
        <v>44</v>
      </c>
      <c r="R381" s="29" t="s">
        <v>272</v>
      </c>
      <c r="S381" s="29" t="s">
        <v>146</v>
      </c>
      <c r="T381" s="29">
        <v>10</v>
      </c>
      <c r="U381" s="29">
        <v>31</v>
      </c>
      <c r="V381" s="29">
        <v>-21</v>
      </c>
      <c r="W381" s="31">
        <v>-67.739999999999995</v>
      </c>
    </row>
    <row r="382" spans="17:23">
      <c r="Q382" s="30">
        <v>44</v>
      </c>
      <c r="R382" s="29" t="s">
        <v>272</v>
      </c>
      <c r="S382" s="29" t="s">
        <v>149</v>
      </c>
      <c r="T382" s="29">
        <v>16</v>
      </c>
      <c r="U382" s="29">
        <v>74</v>
      </c>
      <c r="V382" s="29">
        <v>-58</v>
      </c>
      <c r="W382" s="31">
        <v>-78.38</v>
      </c>
    </row>
    <row r="383" spans="17:23">
      <c r="Q383" s="30">
        <v>44</v>
      </c>
      <c r="R383" s="29" t="s">
        <v>272</v>
      </c>
      <c r="S383" s="29" t="s">
        <v>141</v>
      </c>
      <c r="T383" s="29">
        <v>2</v>
      </c>
      <c r="U383" s="29">
        <v>100</v>
      </c>
      <c r="V383" s="29">
        <v>-98</v>
      </c>
      <c r="W383" s="31">
        <v>-98</v>
      </c>
    </row>
    <row r="384" spans="17:23">
      <c r="Q384" s="30">
        <v>45</v>
      </c>
      <c r="R384" s="29" t="s">
        <v>273</v>
      </c>
      <c r="S384" s="29" t="s">
        <v>148</v>
      </c>
      <c r="T384" s="29">
        <v>110</v>
      </c>
      <c r="U384" s="29">
        <v>20</v>
      </c>
      <c r="V384" s="29">
        <v>90</v>
      </c>
      <c r="W384" s="31">
        <v>450</v>
      </c>
    </row>
    <row r="385" spans="17:23">
      <c r="Q385" s="30">
        <v>45</v>
      </c>
      <c r="R385" s="29" t="s">
        <v>273</v>
      </c>
      <c r="S385" s="29" t="s">
        <v>143</v>
      </c>
      <c r="T385" s="29">
        <v>100</v>
      </c>
      <c r="U385" s="29">
        <v>21</v>
      </c>
      <c r="V385" s="29">
        <v>79</v>
      </c>
      <c r="W385" s="31">
        <v>376.19</v>
      </c>
    </row>
    <row r="386" spans="17:23">
      <c r="Q386" s="30">
        <v>45</v>
      </c>
      <c r="R386" s="29" t="s">
        <v>273</v>
      </c>
      <c r="S386" s="29" t="s">
        <v>141</v>
      </c>
      <c r="T386" s="29">
        <v>30</v>
      </c>
      <c r="U386" s="29">
        <v>15</v>
      </c>
      <c r="V386" s="29">
        <v>15</v>
      </c>
      <c r="W386" s="31">
        <v>100</v>
      </c>
    </row>
    <row r="387" spans="17:23">
      <c r="Q387" s="30">
        <v>45</v>
      </c>
      <c r="R387" s="29" t="s">
        <v>273</v>
      </c>
      <c r="S387" s="29" t="s">
        <v>153</v>
      </c>
      <c r="T387" s="29">
        <v>30</v>
      </c>
      <c r="U387" s="29">
        <v>15</v>
      </c>
      <c r="V387" s="29">
        <v>15</v>
      </c>
      <c r="W387" s="31">
        <v>100</v>
      </c>
    </row>
    <row r="388" spans="17:23">
      <c r="Q388" s="30">
        <v>45</v>
      </c>
      <c r="R388" s="29" t="s">
        <v>273</v>
      </c>
      <c r="S388" s="29" t="s">
        <v>152</v>
      </c>
      <c r="T388" s="29">
        <v>15</v>
      </c>
      <c r="U388" s="29">
        <v>36</v>
      </c>
      <c r="V388" s="29">
        <v>-21</v>
      </c>
      <c r="W388" s="31">
        <v>-58.33</v>
      </c>
    </row>
    <row r="389" spans="17:23">
      <c r="Q389" s="30">
        <v>45</v>
      </c>
      <c r="R389" s="29" t="s">
        <v>273</v>
      </c>
      <c r="S389" s="29" t="s">
        <v>150</v>
      </c>
      <c r="T389" s="29">
        <v>27</v>
      </c>
      <c r="U389" s="29">
        <v>84</v>
      </c>
      <c r="V389" s="29">
        <v>-57</v>
      </c>
      <c r="W389" s="31">
        <v>-67.86</v>
      </c>
    </row>
    <row r="390" spans="17:23">
      <c r="Q390" s="30">
        <v>45</v>
      </c>
      <c r="R390" s="29" t="s">
        <v>273</v>
      </c>
      <c r="S390" s="29" t="s">
        <v>146</v>
      </c>
      <c r="T390" s="29">
        <v>20</v>
      </c>
      <c r="U390" s="29">
        <v>100</v>
      </c>
      <c r="V390" s="29">
        <v>-80</v>
      </c>
      <c r="W390" s="31">
        <v>-80</v>
      </c>
    </row>
    <row r="391" spans="17:23">
      <c r="Q391" s="30">
        <v>46</v>
      </c>
      <c r="R391" s="29" t="s">
        <v>274</v>
      </c>
      <c r="S391" s="29" t="s">
        <v>147</v>
      </c>
      <c r="T391" s="29">
        <v>105</v>
      </c>
      <c r="U391" s="29">
        <v>23</v>
      </c>
      <c r="V391" s="29">
        <v>82</v>
      </c>
      <c r="W391" s="31">
        <v>356.52</v>
      </c>
    </row>
    <row r="392" spans="17:23">
      <c r="Q392" s="30">
        <v>46</v>
      </c>
      <c r="R392" s="29" t="s">
        <v>274</v>
      </c>
      <c r="S392" s="29" t="s">
        <v>146</v>
      </c>
      <c r="T392" s="29">
        <v>23</v>
      </c>
      <c r="U392" s="29">
        <v>9</v>
      </c>
      <c r="V392" s="29">
        <v>14</v>
      </c>
      <c r="W392" s="31">
        <v>155.56</v>
      </c>
    </row>
    <row r="393" spans="17:23">
      <c r="Q393" s="30">
        <v>46</v>
      </c>
      <c r="R393" s="29" t="s">
        <v>274</v>
      </c>
      <c r="S393" s="29" t="s">
        <v>138</v>
      </c>
      <c r="T393" s="29">
        <v>73</v>
      </c>
      <c r="U393" s="29">
        <v>30</v>
      </c>
      <c r="V393" s="29">
        <v>43</v>
      </c>
      <c r="W393" s="31">
        <v>143.33000000000001</v>
      </c>
    </row>
    <row r="394" spans="17:23">
      <c r="Q394" s="30">
        <v>46</v>
      </c>
      <c r="R394" s="29" t="s">
        <v>274</v>
      </c>
      <c r="S394" s="29" t="s">
        <v>136</v>
      </c>
      <c r="T394" s="29">
        <v>30</v>
      </c>
      <c r="U394" s="29">
        <v>15</v>
      </c>
      <c r="V394" s="29">
        <v>15</v>
      </c>
      <c r="W394" s="31">
        <v>100</v>
      </c>
    </row>
    <row r="395" spans="17:23">
      <c r="Q395" s="30">
        <v>46</v>
      </c>
      <c r="R395" s="29" t="s">
        <v>274</v>
      </c>
      <c r="S395" s="29" t="s">
        <v>154</v>
      </c>
      <c r="T395" s="29">
        <v>48</v>
      </c>
      <c r="U395" s="29">
        <v>24</v>
      </c>
      <c r="V395" s="29">
        <v>24</v>
      </c>
      <c r="W395" s="31">
        <v>100</v>
      </c>
    </row>
    <row r="396" spans="17:23">
      <c r="Q396" s="30">
        <v>46</v>
      </c>
      <c r="R396" s="29" t="s">
        <v>274</v>
      </c>
      <c r="S396" s="29" t="s">
        <v>142</v>
      </c>
      <c r="T396" s="29">
        <v>9</v>
      </c>
      <c r="U396" s="29">
        <v>5</v>
      </c>
      <c r="V396" s="29">
        <v>4</v>
      </c>
      <c r="W396" s="31">
        <v>80</v>
      </c>
    </row>
    <row r="397" spans="17:23">
      <c r="Q397" s="30">
        <v>46</v>
      </c>
      <c r="R397" s="29" t="s">
        <v>274</v>
      </c>
      <c r="S397" s="29" t="s">
        <v>140</v>
      </c>
      <c r="T397" s="29">
        <v>35</v>
      </c>
      <c r="U397" s="29">
        <v>22</v>
      </c>
      <c r="V397" s="29">
        <v>13</v>
      </c>
      <c r="W397" s="31">
        <v>59.09</v>
      </c>
    </row>
    <row r="398" spans="17:23">
      <c r="Q398" s="30">
        <v>46</v>
      </c>
      <c r="R398" s="29" t="s">
        <v>274</v>
      </c>
      <c r="S398" s="29" t="s">
        <v>148</v>
      </c>
      <c r="T398" s="29">
        <v>42</v>
      </c>
      <c r="U398" s="29">
        <v>105</v>
      </c>
      <c r="V398" s="29">
        <v>-63</v>
      </c>
      <c r="W398" s="31">
        <v>-60</v>
      </c>
    </row>
    <row r="399" spans="17:23">
      <c r="Q399" s="30">
        <v>46</v>
      </c>
      <c r="R399" s="29" t="s">
        <v>274</v>
      </c>
      <c r="S399" s="29" t="s">
        <v>139</v>
      </c>
      <c r="T399" s="29">
        <v>22</v>
      </c>
      <c r="U399" s="29">
        <v>73</v>
      </c>
      <c r="V399" s="29">
        <v>-51</v>
      </c>
      <c r="W399" s="31">
        <v>-69.86</v>
      </c>
    </row>
    <row r="400" spans="17:23">
      <c r="Q400" s="30">
        <v>46</v>
      </c>
      <c r="R400" s="29" t="s">
        <v>274</v>
      </c>
      <c r="S400" s="29" t="s">
        <v>141</v>
      </c>
      <c r="T400" s="29">
        <v>5</v>
      </c>
      <c r="U400" s="29">
        <v>35</v>
      </c>
      <c r="V400" s="29">
        <v>-30</v>
      </c>
      <c r="W400" s="31">
        <v>-85.71</v>
      </c>
    </row>
    <row r="401" spans="17:23">
      <c r="Q401" s="30">
        <v>47</v>
      </c>
      <c r="R401" s="29" t="s">
        <v>275</v>
      </c>
      <c r="S401" s="29" t="s">
        <v>147</v>
      </c>
      <c r="T401" s="29">
        <v>71</v>
      </c>
      <c r="U401" s="29">
        <v>15</v>
      </c>
      <c r="V401" s="29">
        <v>56</v>
      </c>
      <c r="W401" s="31">
        <v>373.33</v>
      </c>
    </row>
    <row r="402" spans="17:23">
      <c r="Q402" s="30">
        <v>47</v>
      </c>
      <c r="R402" s="29" t="s">
        <v>275</v>
      </c>
      <c r="S402" s="29" t="s">
        <v>144</v>
      </c>
      <c r="T402" s="29">
        <v>25</v>
      </c>
      <c r="U402" s="29">
        <v>6</v>
      </c>
      <c r="V402" s="29">
        <v>19</v>
      </c>
      <c r="W402" s="31">
        <v>316.67</v>
      </c>
    </row>
    <row r="403" spans="17:23">
      <c r="Q403" s="30">
        <v>47</v>
      </c>
      <c r="R403" s="29" t="s">
        <v>275</v>
      </c>
      <c r="S403" s="29" t="s">
        <v>139</v>
      </c>
      <c r="T403" s="29">
        <v>55</v>
      </c>
      <c r="U403" s="29">
        <v>16</v>
      </c>
      <c r="V403" s="29">
        <v>39</v>
      </c>
      <c r="W403" s="31">
        <v>243.75</v>
      </c>
    </row>
    <row r="404" spans="17:23">
      <c r="Q404" s="30">
        <v>47</v>
      </c>
      <c r="R404" s="29" t="s">
        <v>275</v>
      </c>
      <c r="S404" s="29" t="s">
        <v>153</v>
      </c>
      <c r="T404" s="29">
        <v>49</v>
      </c>
      <c r="U404" s="29">
        <v>21</v>
      </c>
      <c r="V404" s="29">
        <v>28</v>
      </c>
      <c r="W404" s="31">
        <v>133.33000000000001</v>
      </c>
    </row>
    <row r="405" spans="17:23">
      <c r="Q405" s="30">
        <v>47</v>
      </c>
      <c r="R405" s="29" t="s">
        <v>275</v>
      </c>
      <c r="S405" s="29" t="s">
        <v>149</v>
      </c>
      <c r="T405" s="29">
        <v>30</v>
      </c>
      <c r="U405" s="29">
        <v>67</v>
      </c>
      <c r="V405" s="29">
        <v>-37</v>
      </c>
      <c r="W405" s="31">
        <v>-55.22</v>
      </c>
    </row>
    <row r="406" spans="17:23">
      <c r="Q406" s="30">
        <v>47</v>
      </c>
      <c r="R406" s="29" t="s">
        <v>275</v>
      </c>
      <c r="S406" s="29" t="s">
        <v>142</v>
      </c>
      <c r="T406" s="29">
        <v>6</v>
      </c>
      <c r="U406" s="29">
        <v>30</v>
      </c>
      <c r="V406" s="29">
        <v>-24</v>
      </c>
      <c r="W406" s="31">
        <v>-80</v>
      </c>
    </row>
    <row r="407" spans="17:23">
      <c r="Q407" s="30">
        <v>48</v>
      </c>
      <c r="R407" s="29" t="s">
        <v>276</v>
      </c>
      <c r="S407" s="29" t="s">
        <v>148</v>
      </c>
      <c r="T407" s="29">
        <v>24</v>
      </c>
      <c r="U407" s="29">
        <v>6</v>
      </c>
      <c r="V407" s="29">
        <v>18</v>
      </c>
      <c r="W407" s="31">
        <v>300</v>
      </c>
    </row>
    <row r="408" spans="17:23">
      <c r="Q408" s="30">
        <v>48</v>
      </c>
      <c r="R408" s="29" t="s">
        <v>276</v>
      </c>
      <c r="S408" s="29" t="s">
        <v>145</v>
      </c>
      <c r="T408" s="29">
        <v>6</v>
      </c>
      <c r="U408" s="29">
        <v>15</v>
      </c>
      <c r="V408" s="29">
        <v>-9</v>
      </c>
      <c r="W408" s="31">
        <v>-60</v>
      </c>
    </row>
    <row r="409" spans="17:23">
      <c r="Q409" s="30">
        <v>48</v>
      </c>
      <c r="R409" s="29" t="s">
        <v>276</v>
      </c>
      <c r="S409" s="29" t="s">
        <v>151</v>
      </c>
      <c r="T409" s="29">
        <v>8</v>
      </c>
      <c r="U409" s="29">
        <v>24</v>
      </c>
      <c r="V409" s="29">
        <v>-16</v>
      </c>
      <c r="W409" s="31">
        <v>-66.67</v>
      </c>
    </row>
    <row r="410" spans="17:23">
      <c r="Q410" s="30">
        <v>48</v>
      </c>
      <c r="R410" s="29" t="s">
        <v>276</v>
      </c>
      <c r="S410" s="29" t="s">
        <v>140</v>
      </c>
      <c r="T410" s="29">
        <v>15</v>
      </c>
      <c r="U410" s="29">
        <v>70</v>
      </c>
      <c r="V410" s="29">
        <v>-55</v>
      </c>
      <c r="W410" s="31">
        <v>-78.569999999999993</v>
      </c>
    </row>
    <row r="411" spans="17:23">
      <c r="Q411" s="30">
        <v>49</v>
      </c>
      <c r="R411" s="29" t="s">
        <v>277</v>
      </c>
      <c r="S411" s="29" t="s">
        <v>152</v>
      </c>
      <c r="T411" s="29">
        <v>87</v>
      </c>
      <c r="U411" s="29">
        <v>4</v>
      </c>
      <c r="V411" s="29">
        <v>83</v>
      </c>
      <c r="W411" s="31">
        <v>2075</v>
      </c>
    </row>
    <row r="412" spans="17:23">
      <c r="Q412" s="30">
        <v>49</v>
      </c>
      <c r="R412" s="29" t="s">
        <v>277</v>
      </c>
      <c r="S412" s="29" t="s">
        <v>145</v>
      </c>
      <c r="T412" s="29">
        <v>43</v>
      </c>
      <c r="U412" s="29">
        <v>6</v>
      </c>
      <c r="V412" s="29">
        <v>37</v>
      </c>
      <c r="W412" s="31">
        <v>616.66999999999996</v>
      </c>
    </row>
    <row r="413" spans="17:23">
      <c r="Q413" s="30">
        <v>49</v>
      </c>
      <c r="R413" s="29" t="s">
        <v>277</v>
      </c>
      <c r="S413" s="29" t="s">
        <v>135</v>
      </c>
      <c r="T413" s="29">
        <v>30</v>
      </c>
      <c r="U413" s="29">
        <v>15</v>
      </c>
      <c r="V413" s="29">
        <v>15</v>
      </c>
      <c r="W413" s="31">
        <v>100</v>
      </c>
    </row>
    <row r="414" spans="17:23">
      <c r="Q414" s="30">
        <v>49</v>
      </c>
      <c r="R414" s="29" t="s">
        <v>277</v>
      </c>
      <c r="S414" s="29" t="s">
        <v>139</v>
      </c>
      <c r="T414" s="29">
        <v>60</v>
      </c>
      <c r="U414" s="29">
        <v>35</v>
      </c>
      <c r="V414" s="29">
        <v>25</v>
      </c>
      <c r="W414" s="31">
        <v>71.430000000000007</v>
      </c>
    </row>
    <row r="415" spans="17:23">
      <c r="Q415" s="30">
        <v>49</v>
      </c>
      <c r="R415" s="29" t="s">
        <v>277</v>
      </c>
      <c r="S415" s="29" t="s">
        <v>157</v>
      </c>
      <c r="T415" s="29">
        <v>15</v>
      </c>
      <c r="U415" s="29">
        <v>40</v>
      </c>
      <c r="V415" s="29">
        <v>-25</v>
      </c>
      <c r="W415" s="31">
        <v>-62.5</v>
      </c>
    </row>
    <row r="416" spans="17:23">
      <c r="Q416" s="30">
        <v>49</v>
      </c>
      <c r="R416" s="29" t="s">
        <v>277</v>
      </c>
      <c r="S416" s="29" t="s">
        <v>140</v>
      </c>
      <c r="T416" s="29">
        <v>21</v>
      </c>
      <c r="U416" s="29">
        <v>60</v>
      </c>
      <c r="V416" s="29">
        <v>-39</v>
      </c>
      <c r="W416" s="31">
        <v>-65</v>
      </c>
    </row>
    <row r="417" spans="17:23">
      <c r="Q417" s="30">
        <v>49</v>
      </c>
      <c r="R417" s="29" t="s">
        <v>277</v>
      </c>
      <c r="S417" s="29" t="s">
        <v>143</v>
      </c>
      <c r="T417" s="29">
        <v>6</v>
      </c>
      <c r="U417" s="29">
        <v>25</v>
      </c>
      <c r="V417" s="29">
        <v>-19</v>
      </c>
      <c r="W417" s="31">
        <v>-76</v>
      </c>
    </row>
    <row r="418" spans="17:23">
      <c r="Q418" s="30">
        <v>49</v>
      </c>
      <c r="R418" s="29" t="s">
        <v>277</v>
      </c>
      <c r="S418" s="29" t="s">
        <v>150</v>
      </c>
      <c r="T418" s="29">
        <v>4</v>
      </c>
      <c r="U418" s="29">
        <v>43</v>
      </c>
      <c r="V418" s="29">
        <v>-39</v>
      </c>
      <c r="W418" s="31">
        <v>-90.7</v>
      </c>
    </row>
    <row r="419" spans="17:23">
      <c r="Q419" s="30">
        <v>50</v>
      </c>
      <c r="R419" s="29" t="s">
        <v>278</v>
      </c>
      <c r="S419" s="29" t="s">
        <v>140</v>
      </c>
      <c r="T419" s="29">
        <v>40</v>
      </c>
      <c r="U419" s="29">
        <v>15</v>
      </c>
      <c r="V419" s="29">
        <v>25</v>
      </c>
      <c r="W419" s="31">
        <v>166.67</v>
      </c>
    </row>
    <row r="420" spans="17:23">
      <c r="Q420" s="30">
        <v>50</v>
      </c>
      <c r="R420" s="29" t="s">
        <v>278</v>
      </c>
      <c r="S420" s="29" t="s">
        <v>149</v>
      </c>
      <c r="T420" s="29">
        <v>60</v>
      </c>
      <c r="U420" s="29">
        <v>25</v>
      </c>
      <c r="V420" s="29">
        <v>35</v>
      </c>
      <c r="W420" s="31">
        <v>140</v>
      </c>
    </row>
    <row r="421" spans="17:23">
      <c r="Q421" s="30">
        <v>51</v>
      </c>
      <c r="R421" s="29" t="s">
        <v>279</v>
      </c>
      <c r="S421" s="29" t="s">
        <v>153</v>
      </c>
      <c r="T421" s="29">
        <v>74</v>
      </c>
      <c r="U421" s="29">
        <v>2</v>
      </c>
      <c r="V421" s="29">
        <v>72</v>
      </c>
      <c r="W421" s="31">
        <v>3600</v>
      </c>
    </row>
    <row r="422" spans="17:23">
      <c r="Q422" s="30">
        <v>51</v>
      </c>
      <c r="R422" s="29" t="s">
        <v>279</v>
      </c>
      <c r="S422" s="29" t="s">
        <v>136</v>
      </c>
      <c r="T422" s="29">
        <v>48</v>
      </c>
      <c r="U422" s="29">
        <v>2</v>
      </c>
      <c r="V422" s="29">
        <v>46</v>
      </c>
      <c r="W422" s="31">
        <v>2300</v>
      </c>
    </row>
    <row r="423" spans="17:23">
      <c r="Q423" s="30">
        <v>51</v>
      </c>
      <c r="R423" s="29" t="s">
        <v>279</v>
      </c>
      <c r="S423" s="29" t="s">
        <v>150</v>
      </c>
      <c r="T423" s="29">
        <v>188</v>
      </c>
      <c r="U423" s="29">
        <v>30</v>
      </c>
      <c r="V423" s="29">
        <v>158</v>
      </c>
      <c r="W423" s="31">
        <v>526.66999999999996</v>
      </c>
    </row>
    <row r="424" spans="17:23">
      <c r="Q424" s="30">
        <v>51</v>
      </c>
      <c r="R424" s="29" t="s">
        <v>279</v>
      </c>
      <c r="S424" s="29" t="s">
        <v>147</v>
      </c>
      <c r="T424" s="29">
        <v>40</v>
      </c>
      <c r="U424" s="29">
        <v>15</v>
      </c>
      <c r="V424" s="29">
        <v>25</v>
      </c>
      <c r="W424" s="31">
        <v>166.67</v>
      </c>
    </row>
    <row r="425" spans="17:23">
      <c r="Q425" s="30">
        <v>51</v>
      </c>
      <c r="R425" s="29" t="s">
        <v>279</v>
      </c>
      <c r="S425" s="29" t="s">
        <v>141</v>
      </c>
      <c r="T425" s="29">
        <v>46</v>
      </c>
      <c r="U425" s="29">
        <v>18</v>
      </c>
      <c r="V425" s="29">
        <v>28</v>
      </c>
      <c r="W425" s="31">
        <v>155.56</v>
      </c>
    </row>
    <row r="426" spans="17:23">
      <c r="Q426" s="30">
        <v>51</v>
      </c>
      <c r="R426" s="29" t="s">
        <v>279</v>
      </c>
      <c r="S426" s="29" t="s">
        <v>154</v>
      </c>
      <c r="T426" s="29">
        <v>133</v>
      </c>
      <c r="U426" s="29">
        <v>74</v>
      </c>
      <c r="V426" s="29">
        <v>59</v>
      </c>
      <c r="W426" s="31">
        <v>79.73</v>
      </c>
    </row>
    <row r="427" spans="17:23">
      <c r="Q427" s="30">
        <v>51</v>
      </c>
      <c r="R427" s="29" t="s">
        <v>279</v>
      </c>
      <c r="S427" s="29" t="s">
        <v>144</v>
      </c>
      <c r="T427" s="29">
        <v>93</v>
      </c>
      <c r="U427" s="29">
        <v>54</v>
      </c>
      <c r="V427" s="29">
        <v>39</v>
      </c>
      <c r="W427" s="31">
        <v>72.22</v>
      </c>
    </row>
    <row r="428" spans="17:23">
      <c r="Q428" s="30">
        <v>51</v>
      </c>
      <c r="R428" s="29" t="s">
        <v>279</v>
      </c>
      <c r="S428" s="29" t="s">
        <v>137</v>
      </c>
      <c r="T428" s="29">
        <v>20</v>
      </c>
      <c r="U428" s="29">
        <v>48</v>
      </c>
      <c r="V428" s="29">
        <v>-28</v>
      </c>
      <c r="W428" s="31">
        <v>-58.33</v>
      </c>
    </row>
    <row r="429" spans="17:23">
      <c r="Q429" s="30">
        <v>51</v>
      </c>
      <c r="R429" s="29" t="s">
        <v>279</v>
      </c>
      <c r="S429" s="29" t="s">
        <v>146</v>
      </c>
      <c r="T429" s="29">
        <v>15</v>
      </c>
      <c r="U429" s="29">
        <v>93</v>
      </c>
      <c r="V429" s="29">
        <v>-78</v>
      </c>
      <c r="W429" s="31">
        <v>-83.87</v>
      </c>
    </row>
    <row r="430" spans="17:23">
      <c r="Q430" s="30">
        <v>51</v>
      </c>
      <c r="R430" s="29" t="s">
        <v>279</v>
      </c>
      <c r="S430" s="29" t="s">
        <v>152</v>
      </c>
      <c r="T430" s="29">
        <v>2</v>
      </c>
      <c r="U430" s="29">
        <v>13</v>
      </c>
      <c r="V430" s="29">
        <v>-11</v>
      </c>
      <c r="W430" s="31">
        <v>-84.62</v>
      </c>
    </row>
    <row r="431" spans="17:23">
      <c r="Q431" s="30">
        <v>51</v>
      </c>
      <c r="R431" s="29" t="s">
        <v>279</v>
      </c>
      <c r="S431" s="29" t="s">
        <v>151</v>
      </c>
      <c r="T431" s="29">
        <v>13</v>
      </c>
      <c r="U431" s="29">
        <v>188</v>
      </c>
      <c r="V431" s="29">
        <v>-175</v>
      </c>
      <c r="W431" s="31">
        <v>-93.09</v>
      </c>
    </row>
    <row r="432" spans="17:23">
      <c r="Q432" s="30">
        <v>51</v>
      </c>
      <c r="R432" s="29" t="s">
        <v>279</v>
      </c>
      <c r="S432" s="29" t="s">
        <v>157</v>
      </c>
      <c r="T432" s="29">
        <v>2</v>
      </c>
      <c r="U432" s="29">
        <v>75</v>
      </c>
      <c r="V432" s="29">
        <v>-73</v>
      </c>
      <c r="W432" s="31">
        <v>-97.33</v>
      </c>
    </row>
    <row r="433" spans="17:23">
      <c r="Q433" s="30">
        <v>52</v>
      </c>
      <c r="R433" s="29" t="s">
        <v>280</v>
      </c>
      <c r="S433" s="29" t="s">
        <v>144</v>
      </c>
      <c r="T433" s="29">
        <v>100</v>
      </c>
      <c r="U433" s="29">
        <v>6</v>
      </c>
      <c r="V433" s="29">
        <v>94</v>
      </c>
      <c r="W433" s="31">
        <v>1566.67</v>
      </c>
    </row>
    <row r="434" spans="17:23">
      <c r="Q434" s="30">
        <v>52</v>
      </c>
      <c r="R434" s="29" t="s">
        <v>280</v>
      </c>
      <c r="S434" s="29" t="s">
        <v>149</v>
      </c>
      <c r="T434" s="29">
        <v>107</v>
      </c>
      <c r="U434" s="29">
        <v>9</v>
      </c>
      <c r="V434" s="29">
        <v>98</v>
      </c>
      <c r="W434" s="31">
        <v>1088.8900000000001</v>
      </c>
    </row>
    <row r="435" spans="17:23">
      <c r="Q435" s="30">
        <v>52</v>
      </c>
      <c r="R435" s="29" t="s">
        <v>280</v>
      </c>
      <c r="S435" s="29" t="s">
        <v>153</v>
      </c>
      <c r="T435" s="29">
        <v>63</v>
      </c>
      <c r="U435" s="29">
        <v>22</v>
      </c>
      <c r="V435" s="29">
        <v>41</v>
      </c>
      <c r="W435" s="31">
        <v>186.36</v>
      </c>
    </row>
    <row r="436" spans="17:23">
      <c r="Q436" s="30">
        <v>52</v>
      </c>
      <c r="R436" s="29" t="s">
        <v>280</v>
      </c>
      <c r="S436" s="29" t="s">
        <v>147</v>
      </c>
      <c r="T436" s="29">
        <v>9</v>
      </c>
      <c r="U436" s="29">
        <v>5</v>
      </c>
      <c r="V436" s="29">
        <v>4</v>
      </c>
      <c r="W436" s="31">
        <v>80</v>
      </c>
    </row>
    <row r="437" spans="17:23">
      <c r="Q437" s="30">
        <v>52</v>
      </c>
      <c r="R437" s="29" t="s">
        <v>280</v>
      </c>
      <c r="S437" s="29" t="s">
        <v>140</v>
      </c>
      <c r="T437" s="29">
        <v>35</v>
      </c>
      <c r="U437" s="29">
        <v>20</v>
      </c>
      <c r="V437" s="29">
        <v>15</v>
      </c>
      <c r="W437" s="31">
        <v>75</v>
      </c>
    </row>
    <row r="438" spans="17:23">
      <c r="Q438" s="30">
        <v>52</v>
      </c>
      <c r="R438" s="29" t="s">
        <v>280</v>
      </c>
      <c r="S438" s="29" t="s">
        <v>145</v>
      </c>
      <c r="T438" s="29">
        <v>28</v>
      </c>
      <c r="U438" s="29">
        <v>100</v>
      </c>
      <c r="V438" s="29">
        <v>-72</v>
      </c>
      <c r="W438" s="31">
        <v>-72</v>
      </c>
    </row>
    <row r="439" spans="17:23">
      <c r="Q439" s="30">
        <v>52</v>
      </c>
      <c r="R439" s="29" t="s">
        <v>280</v>
      </c>
      <c r="S439" s="29" t="s">
        <v>150</v>
      </c>
      <c r="T439" s="29">
        <v>23</v>
      </c>
      <c r="U439" s="29">
        <v>107</v>
      </c>
      <c r="V439" s="29">
        <v>-84</v>
      </c>
      <c r="W439" s="31">
        <v>-78.5</v>
      </c>
    </row>
    <row r="440" spans="17:23">
      <c r="Q440" s="30">
        <v>52</v>
      </c>
      <c r="R440" s="29" t="s">
        <v>280</v>
      </c>
      <c r="S440" s="29" t="s">
        <v>146</v>
      </c>
      <c r="T440" s="29">
        <v>5</v>
      </c>
      <c r="U440" s="29">
        <v>28</v>
      </c>
      <c r="V440" s="29">
        <v>-23</v>
      </c>
      <c r="W440" s="31">
        <v>-82.14</v>
      </c>
    </row>
    <row r="441" spans="17:23">
      <c r="Q441" s="30">
        <v>52</v>
      </c>
      <c r="R441" s="29" t="s">
        <v>280</v>
      </c>
      <c r="S441" s="29" t="s">
        <v>142</v>
      </c>
      <c r="T441" s="29">
        <v>6</v>
      </c>
      <c r="U441" s="29">
        <v>35</v>
      </c>
      <c r="V441" s="29">
        <v>-29</v>
      </c>
      <c r="W441" s="31">
        <v>-82.86</v>
      </c>
    </row>
    <row r="442" spans="17:23">
      <c r="Q442" s="30">
        <v>52</v>
      </c>
      <c r="R442" s="29" t="s">
        <v>280</v>
      </c>
      <c r="S442" s="29" t="s">
        <v>155</v>
      </c>
      <c r="T442" s="29">
        <v>2</v>
      </c>
      <c r="U442" s="29">
        <v>32</v>
      </c>
      <c r="V442" s="29">
        <v>-30</v>
      </c>
      <c r="W442" s="31">
        <v>-93.75</v>
      </c>
    </row>
    <row r="443" spans="17:23">
      <c r="Q443" s="30">
        <v>53</v>
      </c>
      <c r="R443" s="29" t="s">
        <v>281</v>
      </c>
      <c r="S443" s="29" t="s">
        <v>148</v>
      </c>
      <c r="T443" s="29">
        <v>123</v>
      </c>
      <c r="U443" s="29">
        <v>10</v>
      </c>
      <c r="V443" s="29">
        <v>113</v>
      </c>
      <c r="W443" s="31">
        <v>1130</v>
      </c>
    </row>
    <row r="444" spans="17:23">
      <c r="Q444" s="30">
        <v>53</v>
      </c>
      <c r="R444" s="29" t="s">
        <v>281</v>
      </c>
      <c r="S444" s="29" t="s">
        <v>153</v>
      </c>
      <c r="T444" s="29">
        <v>22</v>
      </c>
      <c r="U444" s="29">
        <v>3</v>
      </c>
      <c r="V444" s="29">
        <v>19</v>
      </c>
      <c r="W444" s="31">
        <v>633.33000000000004</v>
      </c>
    </row>
    <row r="445" spans="17:23">
      <c r="Q445" s="30">
        <v>53</v>
      </c>
      <c r="R445" s="29" t="s">
        <v>281</v>
      </c>
      <c r="S445" s="29" t="s">
        <v>154</v>
      </c>
      <c r="T445" s="29">
        <v>105</v>
      </c>
      <c r="U445" s="29">
        <v>22</v>
      </c>
      <c r="V445" s="29">
        <v>83</v>
      </c>
      <c r="W445" s="31">
        <v>377.27</v>
      </c>
    </row>
    <row r="446" spans="17:23">
      <c r="Q446" s="30">
        <v>53</v>
      </c>
      <c r="R446" s="29" t="s">
        <v>281</v>
      </c>
      <c r="S446" s="29" t="s">
        <v>138</v>
      </c>
      <c r="T446" s="29">
        <v>130</v>
      </c>
      <c r="U446" s="29">
        <v>30</v>
      </c>
      <c r="V446" s="29">
        <v>100</v>
      </c>
      <c r="W446" s="31">
        <v>333.33</v>
      </c>
    </row>
    <row r="447" spans="17:23">
      <c r="Q447" s="30">
        <v>53</v>
      </c>
      <c r="R447" s="29" t="s">
        <v>281</v>
      </c>
      <c r="S447" s="29" t="s">
        <v>140</v>
      </c>
      <c r="T447" s="29">
        <v>65</v>
      </c>
      <c r="U447" s="29">
        <v>25</v>
      </c>
      <c r="V447" s="29">
        <v>40</v>
      </c>
      <c r="W447" s="31">
        <v>160</v>
      </c>
    </row>
    <row r="448" spans="17:23">
      <c r="Q448" s="30">
        <v>53</v>
      </c>
      <c r="R448" s="29" t="s">
        <v>281</v>
      </c>
      <c r="S448" s="29" t="s">
        <v>157</v>
      </c>
      <c r="T448" s="29">
        <v>36</v>
      </c>
      <c r="U448" s="29">
        <v>15</v>
      </c>
      <c r="V448" s="29">
        <v>21</v>
      </c>
      <c r="W448" s="31">
        <v>140</v>
      </c>
    </row>
    <row r="449" spans="17:23">
      <c r="Q449" s="30">
        <v>53</v>
      </c>
      <c r="R449" s="29" t="s">
        <v>281</v>
      </c>
      <c r="S449" s="29" t="s">
        <v>144</v>
      </c>
      <c r="T449" s="29">
        <v>43</v>
      </c>
      <c r="U449" s="29">
        <v>21</v>
      </c>
      <c r="V449" s="29">
        <v>22</v>
      </c>
      <c r="W449" s="31">
        <v>104.76</v>
      </c>
    </row>
    <row r="450" spans="17:23">
      <c r="Q450" s="30">
        <v>53</v>
      </c>
      <c r="R450" s="29" t="s">
        <v>281</v>
      </c>
      <c r="S450" s="29" t="s">
        <v>141</v>
      </c>
      <c r="T450" s="29">
        <v>28</v>
      </c>
      <c r="U450" s="29">
        <v>65</v>
      </c>
      <c r="V450" s="29">
        <v>-37</v>
      </c>
      <c r="W450" s="31">
        <v>-56.92</v>
      </c>
    </row>
    <row r="451" spans="17:23">
      <c r="Q451" s="30">
        <v>53</v>
      </c>
      <c r="R451" s="29" t="s">
        <v>281</v>
      </c>
      <c r="S451" s="29" t="s">
        <v>147</v>
      </c>
      <c r="T451" s="29">
        <v>10</v>
      </c>
      <c r="U451" s="29">
        <v>37</v>
      </c>
      <c r="V451" s="29">
        <v>-27</v>
      </c>
      <c r="W451" s="31">
        <v>-72.97</v>
      </c>
    </row>
    <row r="452" spans="17:23">
      <c r="Q452" s="30">
        <v>53</v>
      </c>
      <c r="R452" s="29" t="s">
        <v>281</v>
      </c>
      <c r="S452" s="29" t="s">
        <v>151</v>
      </c>
      <c r="T452" s="29">
        <v>29</v>
      </c>
      <c r="U452" s="29">
        <v>123</v>
      </c>
      <c r="V452" s="29">
        <v>-94</v>
      </c>
      <c r="W452" s="31">
        <v>-76.42</v>
      </c>
    </row>
    <row r="453" spans="17:23">
      <c r="Q453" s="30">
        <v>53</v>
      </c>
      <c r="R453" s="29" t="s">
        <v>281</v>
      </c>
      <c r="S453" s="29" t="s">
        <v>139</v>
      </c>
      <c r="T453" s="29">
        <v>25</v>
      </c>
      <c r="U453" s="29">
        <v>130</v>
      </c>
      <c r="V453" s="29">
        <v>-105</v>
      </c>
      <c r="W453" s="31">
        <v>-80.77</v>
      </c>
    </row>
    <row r="454" spans="17:23">
      <c r="Q454" s="30">
        <v>53</v>
      </c>
      <c r="R454" s="29" t="s">
        <v>281</v>
      </c>
      <c r="S454" s="29" t="s">
        <v>152</v>
      </c>
      <c r="T454" s="29">
        <v>3</v>
      </c>
      <c r="U454" s="29">
        <v>29</v>
      </c>
      <c r="V454" s="29">
        <v>-26</v>
      </c>
      <c r="W454" s="31">
        <v>-89.66</v>
      </c>
    </row>
    <row r="455" spans="17:23">
      <c r="Q455" s="30">
        <v>54</v>
      </c>
      <c r="R455" s="29" t="s">
        <v>282</v>
      </c>
      <c r="S455" s="29" t="s">
        <v>140</v>
      </c>
      <c r="T455" s="29">
        <v>141</v>
      </c>
      <c r="U455" s="29">
        <v>6</v>
      </c>
      <c r="V455" s="29">
        <v>135</v>
      </c>
      <c r="W455" s="31">
        <v>2250</v>
      </c>
    </row>
    <row r="456" spans="17:23">
      <c r="Q456" s="30">
        <v>54</v>
      </c>
      <c r="R456" s="29" t="s">
        <v>282</v>
      </c>
      <c r="S456" s="29" t="s">
        <v>137</v>
      </c>
      <c r="T456" s="29">
        <v>114</v>
      </c>
      <c r="U456" s="29">
        <v>15</v>
      </c>
      <c r="V456" s="29">
        <v>99</v>
      </c>
      <c r="W456" s="31">
        <v>660</v>
      </c>
    </row>
    <row r="457" spans="17:23">
      <c r="Q457" s="30">
        <v>54</v>
      </c>
      <c r="R457" s="29" t="s">
        <v>282</v>
      </c>
      <c r="S457" s="29" t="s">
        <v>148</v>
      </c>
      <c r="T457" s="29">
        <v>115</v>
      </c>
      <c r="U457" s="29">
        <v>36</v>
      </c>
      <c r="V457" s="29">
        <v>79</v>
      </c>
      <c r="W457" s="31">
        <v>219.44</v>
      </c>
    </row>
    <row r="458" spans="17:23">
      <c r="Q458" s="30">
        <v>54</v>
      </c>
      <c r="R458" s="29" t="s">
        <v>282</v>
      </c>
      <c r="S458" s="29" t="s">
        <v>136</v>
      </c>
      <c r="T458" s="29">
        <v>15</v>
      </c>
      <c r="U458" s="29">
        <v>5</v>
      </c>
      <c r="V458" s="29">
        <v>10</v>
      </c>
      <c r="W458" s="31">
        <v>200</v>
      </c>
    </row>
    <row r="459" spans="17:23">
      <c r="Q459" s="30">
        <v>54</v>
      </c>
      <c r="R459" s="29" t="s">
        <v>282</v>
      </c>
      <c r="S459" s="29" t="s">
        <v>143</v>
      </c>
      <c r="T459" s="29">
        <v>49</v>
      </c>
      <c r="U459" s="29">
        <v>20</v>
      </c>
      <c r="V459" s="29">
        <v>29</v>
      </c>
      <c r="W459" s="31">
        <v>145</v>
      </c>
    </row>
    <row r="460" spans="17:23">
      <c r="Q460" s="30">
        <v>54</v>
      </c>
      <c r="R460" s="29" t="s">
        <v>282</v>
      </c>
      <c r="S460" s="29" t="s">
        <v>151</v>
      </c>
      <c r="T460" s="29">
        <v>35</v>
      </c>
      <c r="U460" s="29">
        <v>19</v>
      </c>
      <c r="V460" s="29">
        <v>16</v>
      </c>
      <c r="W460" s="31">
        <v>84.21</v>
      </c>
    </row>
    <row r="461" spans="17:23">
      <c r="Q461" s="30">
        <v>54</v>
      </c>
      <c r="R461" s="29" t="s">
        <v>282</v>
      </c>
      <c r="S461" s="29" t="s">
        <v>141</v>
      </c>
      <c r="T461" s="29">
        <v>24</v>
      </c>
      <c r="U461" s="29">
        <v>141</v>
      </c>
      <c r="V461" s="29">
        <v>-117</v>
      </c>
      <c r="W461" s="31">
        <v>-82.98</v>
      </c>
    </row>
    <row r="462" spans="17:23">
      <c r="Q462" s="30">
        <v>54</v>
      </c>
      <c r="R462" s="29" t="s">
        <v>282</v>
      </c>
      <c r="S462" s="29" t="s">
        <v>150</v>
      </c>
      <c r="T462" s="29">
        <v>19</v>
      </c>
      <c r="U462" s="29">
        <v>115</v>
      </c>
      <c r="V462" s="29">
        <v>-96</v>
      </c>
      <c r="W462" s="31">
        <v>-83.48</v>
      </c>
    </row>
    <row r="463" spans="17:23">
      <c r="Q463" s="30">
        <v>54</v>
      </c>
      <c r="R463" s="29" t="s">
        <v>282</v>
      </c>
      <c r="S463" s="29" t="s">
        <v>138</v>
      </c>
      <c r="T463" s="29">
        <v>10</v>
      </c>
      <c r="U463" s="29">
        <v>114</v>
      </c>
      <c r="V463" s="29">
        <v>-104</v>
      </c>
      <c r="W463" s="31">
        <v>-91.23</v>
      </c>
    </row>
    <row r="464" spans="17:23">
      <c r="Q464" s="30">
        <v>55</v>
      </c>
      <c r="R464" s="29" t="s">
        <v>283</v>
      </c>
      <c r="S464" s="29" t="s">
        <v>140</v>
      </c>
      <c r="T464" s="29">
        <v>180</v>
      </c>
      <c r="U464" s="29">
        <v>10</v>
      </c>
      <c r="V464" s="29">
        <v>170</v>
      </c>
      <c r="W464" s="31">
        <v>1700</v>
      </c>
    </row>
    <row r="465" spans="17:23">
      <c r="Q465" s="30">
        <v>55</v>
      </c>
      <c r="R465" s="29" t="s">
        <v>283</v>
      </c>
      <c r="S465" s="29" t="s">
        <v>138</v>
      </c>
      <c r="T465" s="29">
        <v>135</v>
      </c>
      <c r="U465" s="29">
        <v>12</v>
      </c>
      <c r="V465" s="29">
        <v>123</v>
      </c>
      <c r="W465" s="31">
        <v>1025</v>
      </c>
    </row>
    <row r="466" spans="17:23">
      <c r="Q466" s="30">
        <v>55</v>
      </c>
      <c r="R466" s="29" t="s">
        <v>283</v>
      </c>
      <c r="S466" s="29" t="s">
        <v>154</v>
      </c>
      <c r="T466" s="29">
        <v>185</v>
      </c>
      <c r="U466" s="29">
        <v>29</v>
      </c>
      <c r="V466" s="29">
        <v>156</v>
      </c>
      <c r="W466" s="31">
        <v>537.92999999999995</v>
      </c>
    </row>
    <row r="467" spans="17:23">
      <c r="Q467" s="30">
        <v>55</v>
      </c>
      <c r="R467" s="29" t="s">
        <v>283</v>
      </c>
      <c r="S467" s="29" t="s">
        <v>148</v>
      </c>
      <c r="T467" s="29">
        <v>21</v>
      </c>
      <c r="U467" s="29">
        <v>4</v>
      </c>
      <c r="V467" s="29">
        <v>17</v>
      </c>
      <c r="W467" s="31">
        <v>425</v>
      </c>
    </row>
    <row r="468" spans="17:23">
      <c r="Q468" s="30">
        <v>55</v>
      </c>
      <c r="R468" s="29" t="s">
        <v>283</v>
      </c>
      <c r="S468" s="29" t="s">
        <v>150</v>
      </c>
      <c r="T468" s="29">
        <v>60</v>
      </c>
      <c r="U468" s="29">
        <v>18</v>
      </c>
      <c r="V468" s="29">
        <v>42</v>
      </c>
      <c r="W468" s="31">
        <v>233.33</v>
      </c>
    </row>
    <row r="469" spans="17:23">
      <c r="Q469" s="30">
        <v>55</v>
      </c>
      <c r="R469" s="29" t="s">
        <v>283</v>
      </c>
      <c r="S469" s="29" t="s">
        <v>144</v>
      </c>
      <c r="T469" s="29">
        <v>43</v>
      </c>
      <c r="U469" s="29">
        <v>14</v>
      </c>
      <c r="V469" s="29">
        <v>29</v>
      </c>
      <c r="W469" s="31">
        <v>207.14</v>
      </c>
    </row>
    <row r="470" spans="17:23">
      <c r="Q470" s="30">
        <v>55</v>
      </c>
      <c r="R470" s="29" t="s">
        <v>283</v>
      </c>
      <c r="S470" s="29" t="s">
        <v>136</v>
      </c>
      <c r="T470" s="29">
        <v>40</v>
      </c>
      <c r="U470" s="29">
        <v>20</v>
      </c>
      <c r="V470" s="29">
        <v>20</v>
      </c>
      <c r="W470" s="31">
        <v>100</v>
      </c>
    </row>
    <row r="471" spans="17:23">
      <c r="Q471" s="30">
        <v>55</v>
      </c>
      <c r="R471" s="29" t="s">
        <v>283</v>
      </c>
      <c r="S471" s="29" t="s">
        <v>146</v>
      </c>
      <c r="T471" s="29">
        <v>12</v>
      </c>
      <c r="U471" s="29">
        <v>25</v>
      </c>
      <c r="V471" s="29">
        <v>-13</v>
      </c>
      <c r="W471" s="31">
        <v>-52</v>
      </c>
    </row>
    <row r="472" spans="17:23">
      <c r="Q472" s="30">
        <v>55</v>
      </c>
      <c r="R472" s="29" t="s">
        <v>283</v>
      </c>
      <c r="S472" s="29" t="s">
        <v>143</v>
      </c>
      <c r="T472" s="29">
        <v>14</v>
      </c>
      <c r="U472" s="29">
        <v>32</v>
      </c>
      <c r="V472" s="29">
        <v>-18</v>
      </c>
      <c r="W472" s="31">
        <v>-56.25</v>
      </c>
    </row>
    <row r="473" spans="17:23">
      <c r="Q473" s="30">
        <v>55</v>
      </c>
      <c r="R473" s="29" t="s">
        <v>283</v>
      </c>
      <c r="S473" s="29" t="s">
        <v>147</v>
      </c>
      <c r="T473" s="29">
        <v>4</v>
      </c>
      <c r="U473" s="29">
        <v>12</v>
      </c>
      <c r="V473" s="29">
        <v>-8</v>
      </c>
      <c r="W473" s="31">
        <v>-66.67</v>
      </c>
    </row>
    <row r="474" spans="17:23">
      <c r="Q474" s="30">
        <v>55</v>
      </c>
      <c r="R474" s="29" t="s">
        <v>283</v>
      </c>
      <c r="S474" s="29" t="s">
        <v>137</v>
      </c>
      <c r="T474" s="29">
        <v>12</v>
      </c>
      <c r="U474" s="29">
        <v>40</v>
      </c>
      <c r="V474" s="29">
        <v>-28</v>
      </c>
      <c r="W474" s="31">
        <v>-70</v>
      </c>
    </row>
    <row r="475" spans="17:23">
      <c r="Q475" s="30">
        <v>55</v>
      </c>
      <c r="R475" s="29" t="s">
        <v>283</v>
      </c>
      <c r="S475" s="29" t="s">
        <v>141</v>
      </c>
      <c r="T475" s="29">
        <v>32</v>
      </c>
      <c r="U475" s="29">
        <v>180</v>
      </c>
      <c r="V475" s="29">
        <v>-148</v>
      </c>
      <c r="W475" s="31">
        <v>-82.22</v>
      </c>
    </row>
    <row r="476" spans="17:23">
      <c r="Q476" s="30">
        <v>55</v>
      </c>
      <c r="R476" s="29" t="s">
        <v>283</v>
      </c>
      <c r="S476" s="29" t="s">
        <v>139</v>
      </c>
      <c r="T476" s="29">
        <v>10</v>
      </c>
      <c r="U476" s="29">
        <v>135</v>
      </c>
      <c r="V476" s="29">
        <v>-125</v>
      </c>
      <c r="W476" s="31">
        <v>-92.59</v>
      </c>
    </row>
    <row r="477" spans="17:23">
      <c r="Q477" s="30">
        <v>55</v>
      </c>
      <c r="R477" s="29" t="s">
        <v>283</v>
      </c>
      <c r="S477" s="29" t="s">
        <v>155</v>
      </c>
      <c r="T477" s="29">
        <v>2</v>
      </c>
      <c r="U477" s="29">
        <v>185</v>
      </c>
      <c r="V477" s="29">
        <v>-183</v>
      </c>
      <c r="W477" s="31">
        <v>-98.92</v>
      </c>
    </row>
    <row r="478" spans="17:23">
      <c r="Q478" s="30">
        <v>56</v>
      </c>
      <c r="R478" s="29" t="s">
        <v>284</v>
      </c>
      <c r="S478" s="29" t="s">
        <v>135</v>
      </c>
      <c r="T478" s="29">
        <v>24</v>
      </c>
      <c r="U478" s="29">
        <v>2</v>
      </c>
      <c r="V478" s="29">
        <v>22</v>
      </c>
      <c r="W478" s="31">
        <v>1100</v>
      </c>
    </row>
    <row r="479" spans="17:23">
      <c r="Q479" s="30">
        <v>56</v>
      </c>
      <c r="R479" s="29" t="s">
        <v>284</v>
      </c>
      <c r="S479" s="29" t="s">
        <v>144</v>
      </c>
      <c r="T479" s="29">
        <v>100</v>
      </c>
      <c r="U479" s="29">
        <v>30</v>
      </c>
      <c r="V479" s="29">
        <v>70</v>
      </c>
      <c r="W479" s="31">
        <v>233.33</v>
      </c>
    </row>
    <row r="480" spans="17:23">
      <c r="Q480" s="30">
        <v>56</v>
      </c>
      <c r="R480" s="29" t="s">
        <v>284</v>
      </c>
      <c r="S480" s="29" t="s">
        <v>142</v>
      </c>
      <c r="T480" s="29">
        <v>154</v>
      </c>
      <c r="U480" s="29">
        <v>50</v>
      </c>
      <c r="V480" s="29">
        <v>104</v>
      </c>
      <c r="W480" s="31">
        <v>208</v>
      </c>
    </row>
    <row r="481" spans="17:23">
      <c r="Q481" s="30">
        <v>56</v>
      </c>
      <c r="R481" s="29" t="s">
        <v>284</v>
      </c>
      <c r="S481" s="29" t="s">
        <v>139</v>
      </c>
      <c r="T481" s="29">
        <v>75</v>
      </c>
      <c r="U481" s="29">
        <v>38</v>
      </c>
      <c r="V481" s="29">
        <v>37</v>
      </c>
      <c r="W481" s="31">
        <v>97.37</v>
      </c>
    </row>
    <row r="482" spans="17:23">
      <c r="Q482" s="30">
        <v>56</v>
      </c>
      <c r="R482" s="29" t="s">
        <v>284</v>
      </c>
      <c r="S482" s="29" t="s">
        <v>138</v>
      </c>
      <c r="T482" s="29">
        <v>38</v>
      </c>
      <c r="U482" s="29">
        <v>20</v>
      </c>
      <c r="V482" s="29">
        <v>18</v>
      </c>
      <c r="W482" s="31">
        <v>90</v>
      </c>
    </row>
    <row r="483" spans="17:23">
      <c r="Q483" s="30">
        <v>56</v>
      </c>
      <c r="R483" s="29" t="s">
        <v>284</v>
      </c>
      <c r="S483" s="29" t="s">
        <v>146</v>
      </c>
      <c r="T483" s="29">
        <v>80</v>
      </c>
      <c r="U483" s="29">
        <v>47</v>
      </c>
      <c r="V483" s="29">
        <v>33</v>
      </c>
      <c r="W483" s="31">
        <v>70.209999999999994</v>
      </c>
    </row>
    <row r="484" spans="17:23">
      <c r="Q484" s="30">
        <v>56</v>
      </c>
      <c r="R484" s="29" t="s">
        <v>284</v>
      </c>
      <c r="S484" s="29" t="s">
        <v>137</v>
      </c>
      <c r="T484" s="29">
        <v>20</v>
      </c>
      <c r="U484" s="29">
        <v>12</v>
      </c>
      <c r="V484" s="29">
        <v>8</v>
      </c>
      <c r="W484" s="31">
        <v>66.67</v>
      </c>
    </row>
    <row r="485" spans="17:23">
      <c r="Q485" s="30">
        <v>56</v>
      </c>
      <c r="R485" s="29" t="s">
        <v>284</v>
      </c>
      <c r="S485" s="29" t="s">
        <v>140</v>
      </c>
      <c r="T485" s="29">
        <v>113</v>
      </c>
      <c r="U485" s="29">
        <v>75</v>
      </c>
      <c r="V485" s="29">
        <v>38</v>
      </c>
      <c r="W485" s="31">
        <v>50.67</v>
      </c>
    </row>
    <row r="486" spans="17:23">
      <c r="Q486" s="30">
        <v>56</v>
      </c>
      <c r="R486" s="29" t="s">
        <v>284</v>
      </c>
      <c r="S486" s="29" t="s">
        <v>145</v>
      </c>
      <c r="T486" s="29">
        <v>47</v>
      </c>
      <c r="U486" s="29">
        <v>100</v>
      </c>
      <c r="V486" s="29">
        <v>-53</v>
      </c>
      <c r="W486" s="31">
        <v>-53</v>
      </c>
    </row>
    <row r="487" spans="17:23">
      <c r="Q487" s="30">
        <v>56</v>
      </c>
      <c r="R487" s="29" t="s">
        <v>284</v>
      </c>
      <c r="S487" s="29" t="s">
        <v>141</v>
      </c>
      <c r="T487" s="29">
        <v>50</v>
      </c>
      <c r="U487" s="29">
        <v>113</v>
      </c>
      <c r="V487" s="29">
        <v>-63</v>
      </c>
      <c r="W487" s="31">
        <v>-55.75</v>
      </c>
    </row>
    <row r="488" spans="17:23">
      <c r="Q488" s="30">
        <v>56</v>
      </c>
      <c r="R488" s="29" t="s">
        <v>284</v>
      </c>
      <c r="S488" s="29" t="s">
        <v>152</v>
      </c>
      <c r="T488" s="29">
        <v>37</v>
      </c>
      <c r="U488" s="29">
        <v>104</v>
      </c>
      <c r="V488" s="29">
        <v>-67</v>
      </c>
      <c r="W488" s="31">
        <v>-64.42</v>
      </c>
    </row>
    <row r="489" spans="17:23">
      <c r="Q489" s="30">
        <v>56</v>
      </c>
      <c r="R489" s="29" t="s">
        <v>284</v>
      </c>
      <c r="S489" s="29" t="s">
        <v>143</v>
      </c>
      <c r="T489" s="29">
        <v>30</v>
      </c>
      <c r="U489" s="29">
        <v>154</v>
      </c>
      <c r="V489" s="29">
        <v>-124</v>
      </c>
      <c r="W489" s="31">
        <v>-80.52</v>
      </c>
    </row>
    <row r="490" spans="17:23">
      <c r="Q490" s="30">
        <v>57</v>
      </c>
      <c r="R490" s="29" t="s">
        <v>285</v>
      </c>
      <c r="S490" s="29" t="s">
        <v>136</v>
      </c>
      <c r="T490" s="29">
        <v>16</v>
      </c>
      <c r="U490" s="29">
        <v>2</v>
      </c>
      <c r="V490" s="29">
        <v>14</v>
      </c>
      <c r="W490" s="31">
        <v>700</v>
      </c>
    </row>
    <row r="491" spans="17:23">
      <c r="Q491" s="30">
        <v>57</v>
      </c>
      <c r="R491" s="29" t="s">
        <v>285</v>
      </c>
      <c r="S491" s="29" t="s">
        <v>151</v>
      </c>
      <c r="T491" s="29">
        <v>64</v>
      </c>
      <c r="U491" s="29">
        <v>14</v>
      </c>
      <c r="V491" s="29">
        <v>50</v>
      </c>
      <c r="W491" s="31">
        <v>357.14</v>
      </c>
    </row>
    <row r="492" spans="17:23">
      <c r="Q492" s="30">
        <v>57</v>
      </c>
      <c r="R492" s="29" t="s">
        <v>285</v>
      </c>
      <c r="S492" s="29" t="s">
        <v>137</v>
      </c>
      <c r="T492" s="29">
        <v>50</v>
      </c>
      <c r="U492" s="29">
        <v>16</v>
      </c>
      <c r="V492" s="29">
        <v>34</v>
      </c>
      <c r="W492" s="31">
        <v>212.5</v>
      </c>
    </row>
    <row r="493" spans="17:23">
      <c r="Q493" s="30">
        <v>57</v>
      </c>
      <c r="R493" s="29" t="s">
        <v>285</v>
      </c>
      <c r="S493" s="29" t="s">
        <v>153</v>
      </c>
      <c r="T493" s="29">
        <v>45</v>
      </c>
      <c r="U493" s="29">
        <v>20</v>
      </c>
      <c r="V493" s="29">
        <v>25</v>
      </c>
      <c r="W493" s="31">
        <v>125</v>
      </c>
    </row>
    <row r="494" spans="17:23">
      <c r="Q494" s="30">
        <v>57</v>
      </c>
      <c r="R494" s="29" t="s">
        <v>285</v>
      </c>
      <c r="S494" s="29" t="s">
        <v>144</v>
      </c>
      <c r="T494" s="29">
        <v>10</v>
      </c>
      <c r="U494" s="29">
        <v>5</v>
      </c>
      <c r="V494" s="29">
        <v>5</v>
      </c>
      <c r="W494" s="31">
        <v>100</v>
      </c>
    </row>
    <row r="495" spans="17:23">
      <c r="Q495" s="30">
        <v>57</v>
      </c>
      <c r="R495" s="29" t="s">
        <v>285</v>
      </c>
      <c r="S495" s="29" t="s">
        <v>145</v>
      </c>
      <c r="T495" s="29">
        <v>20</v>
      </c>
      <c r="U495" s="29">
        <v>10</v>
      </c>
      <c r="V495" s="29">
        <v>10</v>
      </c>
      <c r="W495" s="31">
        <v>100</v>
      </c>
    </row>
    <row r="496" spans="17:23">
      <c r="Q496" s="30">
        <v>57</v>
      </c>
      <c r="R496" s="29" t="s">
        <v>285</v>
      </c>
      <c r="S496" s="29" t="s">
        <v>148</v>
      </c>
      <c r="T496" s="29">
        <v>40</v>
      </c>
      <c r="U496" s="29">
        <v>20</v>
      </c>
      <c r="V496" s="29">
        <v>20</v>
      </c>
      <c r="W496" s="31">
        <v>100</v>
      </c>
    </row>
    <row r="497" spans="17:23">
      <c r="Q497" s="30">
        <v>57</v>
      </c>
      <c r="R497" s="29" t="s">
        <v>285</v>
      </c>
      <c r="S497" s="29" t="s">
        <v>139</v>
      </c>
      <c r="T497" s="29">
        <v>20</v>
      </c>
      <c r="U497" s="29">
        <v>50</v>
      </c>
      <c r="V497" s="29">
        <v>-30</v>
      </c>
      <c r="W497" s="31">
        <v>-60</v>
      </c>
    </row>
    <row r="498" spans="17:23">
      <c r="Q498" s="30">
        <v>57</v>
      </c>
      <c r="R498" s="29" t="s">
        <v>285</v>
      </c>
      <c r="S498" s="29" t="s">
        <v>149</v>
      </c>
      <c r="T498" s="29">
        <v>14</v>
      </c>
      <c r="U498" s="29">
        <v>40</v>
      </c>
      <c r="V498" s="29">
        <v>-26</v>
      </c>
      <c r="W498" s="31">
        <v>-65</v>
      </c>
    </row>
    <row r="499" spans="17:23">
      <c r="Q499" s="30">
        <v>57</v>
      </c>
      <c r="R499" s="29" t="s">
        <v>285</v>
      </c>
      <c r="S499" s="29" t="s">
        <v>143</v>
      </c>
      <c r="T499" s="29">
        <v>5</v>
      </c>
      <c r="U499" s="29">
        <v>15</v>
      </c>
      <c r="V499" s="29">
        <v>-10</v>
      </c>
      <c r="W499" s="31">
        <v>-66.67</v>
      </c>
    </row>
    <row r="500" spans="17:23">
      <c r="Q500" s="30">
        <v>57</v>
      </c>
      <c r="R500" s="29" t="s">
        <v>285</v>
      </c>
      <c r="S500" s="29" t="s">
        <v>152</v>
      </c>
      <c r="T500" s="29">
        <v>20</v>
      </c>
      <c r="U500" s="29">
        <v>64</v>
      </c>
      <c r="V500" s="29">
        <v>-44</v>
      </c>
      <c r="W500" s="31">
        <v>-68.75</v>
      </c>
    </row>
    <row r="501" spans="17:23">
      <c r="Q501" s="30">
        <v>57</v>
      </c>
      <c r="R501" s="29" t="s">
        <v>285</v>
      </c>
      <c r="S501" s="29" t="s">
        <v>157</v>
      </c>
      <c r="T501" s="29">
        <v>2</v>
      </c>
      <c r="U501" s="29">
        <v>65</v>
      </c>
      <c r="V501" s="29">
        <v>-63</v>
      </c>
      <c r="W501" s="31">
        <v>-96.92</v>
      </c>
    </row>
    <row r="502" spans="17:23">
      <c r="Q502" s="30">
        <v>58</v>
      </c>
      <c r="R502" s="29" t="s">
        <v>286</v>
      </c>
      <c r="S502" s="29" t="s">
        <v>147</v>
      </c>
      <c r="T502" s="29">
        <v>79</v>
      </c>
      <c r="U502" s="29">
        <v>6</v>
      </c>
      <c r="V502" s="29">
        <v>73</v>
      </c>
      <c r="W502" s="31">
        <v>1216.67</v>
      </c>
    </row>
    <row r="503" spans="17:23">
      <c r="Q503" s="30">
        <v>58</v>
      </c>
      <c r="R503" s="29" t="s">
        <v>286</v>
      </c>
      <c r="S503" s="29" t="s">
        <v>138</v>
      </c>
      <c r="T503" s="29">
        <v>95</v>
      </c>
      <c r="U503" s="29">
        <v>30</v>
      </c>
      <c r="V503" s="29">
        <v>65</v>
      </c>
      <c r="W503" s="31">
        <v>216.67</v>
      </c>
    </row>
    <row r="504" spans="17:23">
      <c r="Q504" s="30">
        <v>58</v>
      </c>
      <c r="R504" s="29" t="s">
        <v>286</v>
      </c>
      <c r="S504" s="29" t="s">
        <v>151</v>
      </c>
      <c r="T504" s="29">
        <v>90</v>
      </c>
      <c r="U504" s="29">
        <v>42</v>
      </c>
      <c r="V504" s="29">
        <v>48</v>
      </c>
      <c r="W504" s="31">
        <v>114.29</v>
      </c>
    </row>
    <row r="505" spans="17:23">
      <c r="Q505" s="30">
        <v>58</v>
      </c>
      <c r="R505" s="29" t="s">
        <v>286</v>
      </c>
      <c r="S505" s="29" t="s">
        <v>152</v>
      </c>
      <c r="T505" s="29">
        <v>42</v>
      </c>
      <c r="U505" s="29">
        <v>90</v>
      </c>
      <c r="V505" s="29">
        <v>-48</v>
      </c>
      <c r="W505" s="31">
        <v>-53.33</v>
      </c>
    </row>
    <row r="506" spans="17:23">
      <c r="Q506" s="30">
        <v>58</v>
      </c>
      <c r="R506" s="29" t="s">
        <v>286</v>
      </c>
      <c r="S506" s="29" t="s">
        <v>143</v>
      </c>
      <c r="T506" s="29">
        <v>20</v>
      </c>
      <c r="U506" s="29">
        <v>95</v>
      </c>
      <c r="V506" s="29">
        <v>-75</v>
      </c>
      <c r="W506" s="31">
        <v>-78.95</v>
      </c>
    </row>
    <row r="507" spans="17:23">
      <c r="Q507" s="30">
        <v>58</v>
      </c>
      <c r="R507" s="29" t="s">
        <v>286</v>
      </c>
      <c r="S507" s="29" t="s">
        <v>146</v>
      </c>
      <c r="T507" s="29">
        <v>6</v>
      </c>
      <c r="U507" s="29">
        <v>30</v>
      </c>
      <c r="V507" s="29">
        <v>-24</v>
      </c>
      <c r="W507" s="31">
        <v>-80</v>
      </c>
    </row>
    <row r="508" spans="17:23">
      <c r="Q508" s="30">
        <v>59</v>
      </c>
      <c r="R508" s="29" t="s">
        <v>287</v>
      </c>
      <c r="S508" s="29" t="s">
        <v>154</v>
      </c>
      <c r="T508" s="29">
        <v>322</v>
      </c>
      <c r="U508" s="29">
        <v>4</v>
      </c>
      <c r="V508" s="29">
        <v>318</v>
      </c>
      <c r="W508" s="31">
        <v>7950</v>
      </c>
    </row>
    <row r="509" spans="17:23">
      <c r="Q509" s="30">
        <v>59</v>
      </c>
      <c r="R509" s="29" t="s">
        <v>287</v>
      </c>
      <c r="S509" s="29" t="s">
        <v>148</v>
      </c>
      <c r="T509" s="29">
        <v>110</v>
      </c>
      <c r="U509" s="29">
        <v>13</v>
      </c>
      <c r="V509" s="29">
        <v>97</v>
      </c>
      <c r="W509" s="31">
        <v>746.15</v>
      </c>
    </row>
    <row r="510" spans="17:23">
      <c r="Q510" s="30">
        <v>59</v>
      </c>
      <c r="R510" s="29" t="s">
        <v>287</v>
      </c>
      <c r="S510" s="29" t="s">
        <v>139</v>
      </c>
      <c r="T510" s="29">
        <v>45</v>
      </c>
      <c r="U510" s="29">
        <v>12</v>
      </c>
      <c r="V510" s="29">
        <v>33</v>
      </c>
      <c r="W510" s="31">
        <v>275</v>
      </c>
    </row>
    <row r="511" spans="17:23">
      <c r="Q511" s="30">
        <v>59</v>
      </c>
      <c r="R511" s="29" t="s">
        <v>287</v>
      </c>
      <c r="S511" s="29" t="s">
        <v>144</v>
      </c>
      <c r="T511" s="29">
        <v>52</v>
      </c>
      <c r="U511" s="29">
        <v>17</v>
      </c>
      <c r="V511" s="29">
        <v>35</v>
      </c>
      <c r="W511" s="31">
        <v>205.88</v>
      </c>
    </row>
    <row r="512" spans="17:23">
      <c r="Q512" s="30">
        <v>59</v>
      </c>
      <c r="R512" s="29" t="s">
        <v>287</v>
      </c>
      <c r="S512" s="29" t="s">
        <v>140</v>
      </c>
      <c r="T512" s="29">
        <v>106</v>
      </c>
      <c r="U512" s="29">
        <v>45</v>
      </c>
      <c r="V512" s="29">
        <v>61</v>
      </c>
      <c r="W512" s="31">
        <v>135.56</v>
      </c>
    </row>
    <row r="513" spans="17:23">
      <c r="Q513" s="30">
        <v>59</v>
      </c>
      <c r="R513" s="29" t="s">
        <v>287</v>
      </c>
      <c r="S513" s="29" t="s">
        <v>151</v>
      </c>
      <c r="T513" s="29">
        <v>147</v>
      </c>
      <c r="U513" s="29">
        <v>65</v>
      </c>
      <c r="V513" s="29">
        <v>82</v>
      </c>
      <c r="W513" s="31">
        <v>126.15</v>
      </c>
    </row>
    <row r="514" spans="17:23">
      <c r="Q514" s="30">
        <v>59</v>
      </c>
      <c r="R514" s="29" t="s">
        <v>287</v>
      </c>
      <c r="S514" s="29" t="s">
        <v>135</v>
      </c>
      <c r="T514" s="29">
        <v>40</v>
      </c>
      <c r="U514" s="29">
        <v>21</v>
      </c>
      <c r="V514" s="29">
        <v>19</v>
      </c>
      <c r="W514" s="31">
        <v>90.48</v>
      </c>
    </row>
    <row r="515" spans="17:23">
      <c r="Q515" s="30">
        <v>59</v>
      </c>
      <c r="R515" s="29" t="s">
        <v>287</v>
      </c>
      <c r="S515" s="29" t="s">
        <v>145</v>
      </c>
      <c r="T515" s="29">
        <v>85</v>
      </c>
      <c r="U515" s="29">
        <v>52</v>
      </c>
      <c r="V515" s="29">
        <v>33</v>
      </c>
      <c r="W515" s="31">
        <v>63.46</v>
      </c>
    </row>
    <row r="516" spans="17:23">
      <c r="Q516" s="30">
        <v>59</v>
      </c>
      <c r="R516" s="29" t="s">
        <v>287</v>
      </c>
      <c r="S516" s="29" t="s">
        <v>152</v>
      </c>
      <c r="T516" s="29">
        <v>40</v>
      </c>
      <c r="U516" s="29">
        <v>147</v>
      </c>
      <c r="V516" s="29">
        <v>-107</v>
      </c>
      <c r="W516" s="31">
        <v>-72.790000000000006</v>
      </c>
    </row>
    <row r="517" spans="17:23">
      <c r="Q517" s="30">
        <v>59</v>
      </c>
      <c r="R517" s="29" t="s">
        <v>287</v>
      </c>
      <c r="S517" s="29" t="s">
        <v>143</v>
      </c>
      <c r="T517" s="29">
        <v>17</v>
      </c>
      <c r="U517" s="29">
        <v>64</v>
      </c>
      <c r="V517" s="29">
        <v>-47</v>
      </c>
      <c r="W517" s="31">
        <v>-73.44</v>
      </c>
    </row>
    <row r="518" spans="17:23">
      <c r="Q518" s="30">
        <v>59</v>
      </c>
      <c r="R518" s="29" t="s">
        <v>287</v>
      </c>
      <c r="S518" s="29" t="s">
        <v>157</v>
      </c>
      <c r="T518" s="29">
        <v>21</v>
      </c>
      <c r="U518" s="29">
        <v>100</v>
      </c>
      <c r="V518" s="29">
        <v>-79</v>
      </c>
      <c r="W518" s="31">
        <v>-79</v>
      </c>
    </row>
    <row r="519" spans="17:23">
      <c r="Q519" s="30">
        <v>59</v>
      </c>
      <c r="R519" s="29" t="s">
        <v>287</v>
      </c>
      <c r="S519" s="29" t="s">
        <v>138</v>
      </c>
      <c r="T519" s="29">
        <v>12</v>
      </c>
      <c r="U519" s="29">
        <v>58</v>
      </c>
      <c r="V519" s="29">
        <v>-46</v>
      </c>
      <c r="W519" s="31">
        <v>-79.31</v>
      </c>
    </row>
    <row r="520" spans="17:23">
      <c r="Q520" s="30">
        <v>59</v>
      </c>
      <c r="R520" s="29" t="s">
        <v>287</v>
      </c>
      <c r="S520" s="29" t="s">
        <v>147</v>
      </c>
      <c r="T520" s="29">
        <v>13</v>
      </c>
      <c r="U520" s="29">
        <v>85</v>
      </c>
      <c r="V520" s="29">
        <v>-72</v>
      </c>
      <c r="W520" s="31">
        <v>-84.71</v>
      </c>
    </row>
    <row r="521" spans="17:23">
      <c r="Q521" s="30">
        <v>59</v>
      </c>
      <c r="R521" s="29" t="s">
        <v>287</v>
      </c>
      <c r="S521" s="29" t="s">
        <v>153</v>
      </c>
      <c r="T521" s="29">
        <v>4</v>
      </c>
      <c r="U521" s="29">
        <v>40</v>
      </c>
      <c r="V521" s="29">
        <v>-36</v>
      </c>
      <c r="W521" s="31">
        <v>-90</v>
      </c>
    </row>
    <row r="522" spans="17:23">
      <c r="Q522" s="30">
        <v>60</v>
      </c>
      <c r="R522" s="29" t="s">
        <v>288</v>
      </c>
      <c r="S522" s="29" t="s">
        <v>151</v>
      </c>
      <c r="T522" s="29">
        <v>156</v>
      </c>
      <c r="U522" s="29">
        <v>15</v>
      </c>
      <c r="V522" s="29">
        <v>141</v>
      </c>
      <c r="W522" s="31">
        <v>940</v>
      </c>
    </row>
    <row r="523" spans="17:23">
      <c r="Q523" s="30">
        <v>60</v>
      </c>
      <c r="R523" s="29" t="s">
        <v>288</v>
      </c>
      <c r="S523" s="29" t="s">
        <v>149</v>
      </c>
      <c r="T523" s="29">
        <v>65</v>
      </c>
      <c r="U523" s="29">
        <v>10</v>
      </c>
      <c r="V523" s="29">
        <v>55</v>
      </c>
      <c r="W523" s="31">
        <v>550</v>
      </c>
    </row>
    <row r="524" spans="17:23">
      <c r="Q524" s="30">
        <v>60</v>
      </c>
      <c r="R524" s="29" t="s">
        <v>288</v>
      </c>
      <c r="S524" s="29" t="s">
        <v>145</v>
      </c>
      <c r="T524" s="29">
        <v>125</v>
      </c>
      <c r="U524" s="29">
        <v>24</v>
      </c>
      <c r="V524" s="29">
        <v>101</v>
      </c>
      <c r="W524" s="31">
        <v>420.83</v>
      </c>
    </row>
    <row r="525" spans="17:23">
      <c r="Q525" s="30">
        <v>60</v>
      </c>
      <c r="R525" s="29" t="s">
        <v>288</v>
      </c>
      <c r="S525" s="29" t="s">
        <v>147</v>
      </c>
      <c r="T525" s="29">
        <v>135</v>
      </c>
      <c r="U525" s="29">
        <v>30</v>
      </c>
      <c r="V525" s="29">
        <v>105</v>
      </c>
      <c r="W525" s="31">
        <v>350</v>
      </c>
    </row>
    <row r="526" spans="17:23">
      <c r="Q526" s="30">
        <v>60</v>
      </c>
      <c r="R526" s="29" t="s">
        <v>288</v>
      </c>
      <c r="S526" s="29" t="s">
        <v>157</v>
      </c>
      <c r="T526" s="29">
        <v>76</v>
      </c>
      <c r="U526" s="29">
        <v>40</v>
      </c>
      <c r="V526" s="29">
        <v>36</v>
      </c>
      <c r="W526" s="31">
        <v>90</v>
      </c>
    </row>
    <row r="527" spans="17:23">
      <c r="Q527" s="30">
        <v>60</v>
      </c>
      <c r="R527" s="29" t="s">
        <v>288</v>
      </c>
      <c r="S527" s="29" t="s">
        <v>137</v>
      </c>
      <c r="T527" s="29">
        <v>143</v>
      </c>
      <c r="U527" s="29">
        <v>76</v>
      </c>
      <c r="V527" s="29">
        <v>67</v>
      </c>
      <c r="W527" s="31">
        <v>88.16</v>
      </c>
    </row>
    <row r="528" spans="17:23">
      <c r="Q528" s="30">
        <v>60</v>
      </c>
      <c r="R528" s="29" t="s">
        <v>288</v>
      </c>
      <c r="S528" s="29" t="s">
        <v>142</v>
      </c>
      <c r="T528" s="29">
        <v>106</v>
      </c>
      <c r="U528" s="29">
        <v>60</v>
      </c>
      <c r="V528" s="29">
        <v>46</v>
      </c>
      <c r="W528" s="31">
        <v>76.67</v>
      </c>
    </row>
    <row r="529" spans="17:23">
      <c r="Q529" s="30">
        <v>60</v>
      </c>
      <c r="R529" s="29" t="s">
        <v>288</v>
      </c>
      <c r="S529" s="29" t="s">
        <v>154</v>
      </c>
      <c r="T529" s="29">
        <v>174</v>
      </c>
      <c r="U529" s="29">
        <v>110</v>
      </c>
      <c r="V529" s="29">
        <v>64</v>
      </c>
      <c r="W529" s="31">
        <v>58.18</v>
      </c>
    </row>
    <row r="530" spans="17:23">
      <c r="Q530" s="30">
        <v>60</v>
      </c>
      <c r="R530" s="29" t="s">
        <v>288</v>
      </c>
      <c r="S530" s="29" t="s">
        <v>143</v>
      </c>
      <c r="T530" s="29">
        <v>35</v>
      </c>
      <c r="U530" s="29">
        <v>106</v>
      </c>
      <c r="V530" s="29">
        <v>-71</v>
      </c>
      <c r="W530" s="31">
        <v>-66.98</v>
      </c>
    </row>
    <row r="531" spans="17:23">
      <c r="Q531" s="30">
        <v>60</v>
      </c>
      <c r="R531" s="29" t="s">
        <v>288</v>
      </c>
      <c r="S531" s="29" t="s">
        <v>146</v>
      </c>
      <c r="T531" s="29">
        <v>30</v>
      </c>
      <c r="U531" s="29">
        <v>125</v>
      </c>
      <c r="V531" s="29">
        <v>-95</v>
      </c>
      <c r="W531" s="31">
        <v>-76</v>
      </c>
    </row>
    <row r="532" spans="17:23">
      <c r="Q532" s="30">
        <v>60</v>
      </c>
      <c r="R532" s="29" t="s">
        <v>288</v>
      </c>
      <c r="S532" s="29" t="s">
        <v>150</v>
      </c>
      <c r="T532" s="29">
        <v>15</v>
      </c>
      <c r="U532" s="29">
        <v>65</v>
      </c>
      <c r="V532" s="29">
        <v>-50</v>
      </c>
      <c r="W532" s="31">
        <v>-76.92</v>
      </c>
    </row>
    <row r="533" spans="17:23">
      <c r="Q533" s="30">
        <v>60</v>
      </c>
      <c r="R533" s="29" t="s">
        <v>288</v>
      </c>
      <c r="S533" s="29" t="s">
        <v>148</v>
      </c>
      <c r="T533" s="29">
        <v>10</v>
      </c>
      <c r="U533" s="29">
        <v>135</v>
      </c>
      <c r="V533" s="29">
        <v>-125</v>
      </c>
      <c r="W533" s="31">
        <v>-92.59</v>
      </c>
    </row>
    <row r="534" spans="17:23">
      <c r="Q534" s="30">
        <v>60</v>
      </c>
      <c r="R534" s="29" t="s">
        <v>288</v>
      </c>
      <c r="S534" s="29" t="s">
        <v>155</v>
      </c>
      <c r="T534" s="29">
        <v>2</v>
      </c>
      <c r="U534" s="29">
        <v>174</v>
      </c>
      <c r="V534" s="29">
        <v>-172</v>
      </c>
      <c r="W534" s="31">
        <v>-98.85</v>
      </c>
    </row>
    <row r="535" spans="17:23">
      <c r="Q535" s="30">
        <v>61</v>
      </c>
      <c r="R535" s="29" t="s">
        <v>289</v>
      </c>
      <c r="S535" s="29" t="s">
        <v>140</v>
      </c>
      <c r="T535" s="29">
        <v>115</v>
      </c>
      <c r="U535" s="29">
        <v>16</v>
      </c>
      <c r="V535" s="29">
        <v>99</v>
      </c>
      <c r="W535" s="31">
        <v>618.75</v>
      </c>
    </row>
    <row r="536" spans="17:23">
      <c r="Q536" s="30">
        <v>61</v>
      </c>
      <c r="R536" s="29" t="s">
        <v>289</v>
      </c>
      <c r="S536" s="29" t="s">
        <v>145</v>
      </c>
      <c r="T536" s="29">
        <v>120</v>
      </c>
      <c r="U536" s="29">
        <v>30</v>
      </c>
      <c r="V536" s="29">
        <v>90</v>
      </c>
      <c r="W536" s="31">
        <v>300</v>
      </c>
    </row>
    <row r="537" spans="17:23">
      <c r="Q537" s="30">
        <v>61</v>
      </c>
      <c r="R537" s="29" t="s">
        <v>289</v>
      </c>
      <c r="S537" s="29" t="s">
        <v>154</v>
      </c>
      <c r="T537" s="29">
        <v>97</v>
      </c>
      <c r="U537" s="29">
        <v>30</v>
      </c>
      <c r="V537" s="29">
        <v>67</v>
      </c>
      <c r="W537" s="31">
        <v>223.33</v>
      </c>
    </row>
    <row r="538" spans="17:23">
      <c r="Q538" s="30">
        <v>61</v>
      </c>
      <c r="R538" s="29" t="s">
        <v>289</v>
      </c>
      <c r="S538" s="29" t="s">
        <v>152</v>
      </c>
      <c r="T538" s="29">
        <v>50</v>
      </c>
      <c r="U538" s="29">
        <v>30</v>
      </c>
      <c r="V538" s="29">
        <v>20</v>
      </c>
      <c r="W538" s="31">
        <v>66.67</v>
      </c>
    </row>
    <row r="539" spans="17:23">
      <c r="Q539" s="30">
        <v>61</v>
      </c>
      <c r="R539" s="29" t="s">
        <v>289</v>
      </c>
      <c r="S539" s="29" t="s">
        <v>142</v>
      </c>
      <c r="T539" s="29">
        <v>40</v>
      </c>
      <c r="U539" s="29">
        <v>115</v>
      </c>
      <c r="V539" s="29">
        <v>-75</v>
      </c>
      <c r="W539" s="31">
        <v>-65.22</v>
      </c>
    </row>
    <row r="540" spans="17:23">
      <c r="Q540" s="30">
        <v>61</v>
      </c>
      <c r="R540" s="29" t="s">
        <v>289</v>
      </c>
      <c r="S540" s="29" t="s">
        <v>146</v>
      </c>
      <c r="T540" s="29">
        <v>20</v>
      </c>
      <c r="U540" s="29">
        <v>120</v>
      </c>
      <c r="V540" s="29">
        <v>-100</v>
      </c>
      <c r="W540" s="31">
        <v>-83.33</v>
      </c>
    </row>
    <row r="541" spans="17:23">
      <c r="Q541" s="30">
        <v>62</v>
      </c>
      <c r="R541" s="29" t="s">
        <v>290</v>
      </c>
      <c r="S541" s="29" t="s">
        <v>143</v>
      </c>
      <c r="T541" s="29">
        <v>60</v>
      </c>
      <c r="U541" s="29">
        <v>3</v>
      </c>
      <c r="V541" s="29">
        <v>57</v>
      </c>
      <c r="W541" s="31">
        <v>1900</v>
      </c>
    </row>
    <row r="542" spans="17:23">
      <c r="Q542" s="30">
        <v>62</v>
      </c>
      <c r="R542" s="29" t="s">
        <v>290</v>
      </c>
      <c r="S542" s="29" t="s">
        <v>148</v>
      </c>
      <c r="T542" s="29">
        <v>68</v>
      </c>
      <c r="U542" s="29">
        <v>10</v>
      </c>
      <c r="V542" s="29">
        <v>58</v>
      </c>
      <c r="W542" s="31">
        <v>580</v>
      </c>
    </row>
    <row r="543" spans="17:23">
      <c r="Q543" s="30">
        <v>62</v>
      </c>
      <c r="R543" s="29" t="s">
        <v>290</v>
      </c>
      <c r="S543" s="29" t="s">
        <v>146</v>
      </c>
      <c r="T543" s="29">
        <v>95</v>
      </c>
      <c r="U543" s="29">
        <v>20</v>
      </c>
      <c r="V543" s="29">
        <v>75</v>
      </c>
      <c r="W543" s="31">
        <v>375</v>
      </c>
    </row>
    <row r="544" spans="17:23">
      <c r="Q544" s="30">
        <v>62</v>
      </c>
      <c r="R544" s="29" t="s">
        <v>290</v>
      </c>
      <c r="S544" s="29" t="s">
        <v>157</v>
      </c>
      <c r="T544" s="29">
        <v>52</v>
      </c>
      <c r="U544" s="29">
        <v>15</v>
      </c>
      <c r="V544" s="29">
        <v>37</v>
      </c>
      <c r="W544" s="31">
        <v>246.67</v>
      </c>
    </row>
    <row r="545" spans="17:23">
      <c r="Q545" s="30">
        <v>62</v>
      </c>
      <c r="R545" s="29" t="s">
        <v>290</v>
      </c>
      <c r="S545" s="29" t="s">
        <v>139</v>
      </c>
      <c r="T545" s="29">
        <v>75</v>
      </c>
      <c r="U545" s="29">
        <v>30</v>
      </c>
      <c r="V545" s="29">
        <v>45</v>
      </c>
      <c r="W545" s="31">
        <v>150</v>
      </c>
    </row>
    <row r="546" spans="17:23">
      <c r="Q546" s="30">
        <v>62</v>
      </c>
      <c r="R546" s="29" t="s">
        <v>290</v>
      </c>
      <c r="S546" s="29" t="s">
        <v>153</v>
      </c>
      <c r="T546" s="29">
        <v>156</v>
      </c>
      <c r="U546" s="29">
        <v>64</v>
      </c>
      <c r="V546" s="29">
        <v>92</v>
      </c>
      <c r="W546" s="31">
        <v>143.75</v>
      </c>
    </row>
    <row r="547" spans="17:23">
      <c r="Q547" s="30">
        <v>62</v>
      </c>
      <c r="R547" s="29" t="s">
        <v>290</v>
      </c>
      <c r="S547" s="29" t="s">
        <v>135</v>
      </c>
      <c r="T547" s="29">
        <v>125</v>
      </c>
      <c r="U547" s="29">
        <v>52</v>
      </c>
      <c r="V547" s="29">
        <v>73</v>
      </c>
      <c r="W547" s="31">
        <v>140.38</v>
      </c>
    </row>
    <row r="548" spans="17:23">
      <c r="Q548" s="30">
        <v>62</v>
      </c>
      <c r="R548" s="29" t="s">
        <v>290</v>
      </c>
      <c r="S548" s="29" t="s">
        <v>151</v>
      </c>
      <c r="T548" s="29">
        <v>98</v>
      </c>
      <c r="U548" s="29">
        <v>42</v>
      </c>
      <c r="V548" s="29">
        <v>56</v>
      </c>
      <c r="W548" s="31">
        <v>133.33000000000001</v>
      </c>
    </row>
    <row r="549" spans="17:23">
      <c r="Q549" s="30">
        <v>62</v>
      </c>
      <c r="R549" s="29" t="s">
        <v>290</v>
      </c>
      <c r="S549" s="29" t="s">
        <v>140</v>
      </c>
      <c r="T549" s="29">
        <v>35</v>
      </c>
      <c r="U549" s="29">
        <v>75</v>
      </c>
      <c r="V549" s="29">
        <v>-40</v>
      </c>
      <c r="W549" s="31">
        <v>-53.33</v>
      </c>
    </row>
    <row r="550" spans="17:23">
      <c r="Q550" s="30">
        <v>62</v>
      </c>
      <c r="R550" s="29" t="s">
        <v>290</v>
      </c>
      <c r="S550" s="29" t="s">
        <v>136</v>
      </c>
      <c r="T550" s="29">
        <v>28</v>
      </c>
      <c r="U550" s="29">
        <v>125</v>
      </c>
      <c r="V550" s="29">
        <v>-97</v>
      </c>
      <c r="W550" s="31">
        <v>-77.599999999999994</v>
      </c>
    </row>
    <row r="551" spans="17:23">
      <c r="Q551" s="30">
        <v>62</v>
      </c>
      <c r="R551" s="29" t="s">
        <v>290</v>
      </c>
      <c r="S551" s="29" t="s">
        <v>154</v>
      </c>
      <c r="T551" s="29">
        <v>33</v>
      </c>
      <c r="U551" s="29">
        <v>156</v>
      </c>
      <c r="V551" s="29">
        <v>-123</v>
      </c>
      <c r="W551" s="31">
        <v>-78.849999999999994</v>
      </c>
    </row>
    <row r="552" spans="17:23">
      <c r="Q552" s="30">
        <v>62</v>
      </c>
      <c r="R552" s="29" t="s">
        <v>290</v>
      </c>
      <c r="S552" s="29" t="s">
        <v>147</v>
      </c>
      <c r="T552" s="29">
        <v>10</v>
      </c>
      <c r="U552" s="29">
        <v>95</v>
      </c>
      <c r="V552" s="29">
        <v>-85</v>
      </c>
      <c r="W552" s="31">
        <v>-89.47</v>
      </c>
    </row>
    <row r="553" spans="17:23">
      <c r="Q553" s="30">
        <v>62</v>
      </c>
      <c r="R553" s="29" t="s">
        <v>290</v>
      </c>
      <c r="S553" s="29" t="s">
        <v>142</v>
      </c>
      <c r="T553" s="29">
        <v>3</v>
      </c>
      <c r="U553" s="29">
        <v>35</v>
      </c>
      <c r="V553" s="29">
        <v>-32</v>
      </c>
      <c r="W553" s="31">
        <v>-91.43</v>
      </c>
    </row>
    <row r="554" spans="17:23">
      <c r="Q554" s="30">
        <v>63</v>
      </c>
      <c r="R554" s="29" t="s">
        <v>291</v>
      </c>
      <c r="S554" s="29" t="s">
        <v>136</v>
      </c>
      <c r="T554" s="29">
        <v>80</v>
      </c>
      <c r="U554" s="29">
        <v>13</v>
      </c>
      <c r="V554" s="29">
        <v>67</v>
      </c>
      <c r="W554" s="31">
        <v>515.38</v>
      </c>
    </row>
    <row r="555" spans="17:23">
      <c r="Q555" s="30">
        <v>63</v>
      </c>
      <c r="R555" s="29" t="s">
        <v>291</v>
      </c>
      <c r="S555" s="29" t="s">
        <v>139</v>
      </c>
      <c r="T555" s="29">
        <v>65</v>
      </c>
      <c r="U555" s="29">
        <v>16</v>
      </c>
      <c r="V555" s="29">
        <v>49</v>
      </c>
      <c r="W555" s="31">
        <v>306.25</v>
      </c>
    </row>
    <row r="556" spans="17:23">
      <c r="Q556" s="30">
        <v>63</v>
      </c>
      <c r="R556" s="29" t="s">
        <v>291</v>
      </c>
      <c r="S556" s="29" t="s">
        <v>145</v>
      </c>
      <c r="T556" s="29">
        <v>24</v>
      </c>
      <c r="U556" s="29">
        <v>6</v>
      </c>
      <c r="V556" s="29">
        <v>18</v>
      </c>
      <c r="W556" s="31">
        <v>300</v>
      </c>
    </row>
    <row r="557" spans="17:23">
      <c r="Q557" s="30">
        <v>63</v>
      </c>
      <c r="R557" s="29" t="s">
        <v>291</v>
      </c>
      <c r="S557" s="29" t="s">
        <v>153</v>
      </c>
      <c r="T557" s="29">
        <v>105</v>
      </c>
      <c r="U557" s="29">
        <v>30</v>
      </c>
      <c r="V557" s="29">
        <v>75</v>
      </c>
      <c r="W557" s="31">
        <v>250</v>
      </c>
    </row>
    <row r="558" spans="17:23">
      <c r="Q558" s="30">
        <v>63</v>
      </c>
      <c r="R558" s="29" t="s">
        <v>291</v>
      </c>
      <c r="S558" s="29" t="s">
        <v>150</v>
      </c>
      <c r="T558" s="29">
        <v>30</v>
      </c>
      <c r="U558" s="29">
        <v>9</v>
      </c>
      <c r="V558" s="29">
        <v>21</v>
      </c>
      <c r="W558" s="31">
        <v>233.33</v>
      </c>
    </row>
    <row r="559" spans="17:23">
      <c r="Q559" s="30">
        <v>63</v>
      </c>
      <c r="R559" s="29" t="s">
        <v>291</v>
      </c>
      <c r="S559" s="29" t="s">
        <v>149</v>
      </c>
      <c r="T559" s="29">
        <v>9</v>
      </c>
      <c r="U559" s="29">
        <v>20</v>
      </c>
      <c r="V559" s="29">
        <v>-11</v>
      </c>
      <c r="W559" s="31">
        <v>-55</v>
      </c>
    </row>
    <row r="560" spans="17:23">
      <c r="Q560" s="30">
        <v>63</v>
      </c>
      <c r="R560" s="29" t="s">
        <v>291</v>
      </c>
      <c r="S560" s="29" t="s">
        <v>154</v>
      </c>
      <c r="T560" s="29">
        <v>42</v>
      </c>
      <c r="U560" s="29">
        <v>105</v>
      </c>
      <c r="V560" s="29">
        <v>-63</v>
      </c>
      <c r="W560" s="31">
        <v>-60</v>
      </c>
    </row>
    <row r="561" spans="17:23">
      <c r="Q561" s="30">
        <v>63</v>
      </c>
      <c r="R561" s="29" t="s">
        <v>291</v>
      </c>
      <c r="S561" s="29" t="s">
        <v>138</v>
      </c>
      <c r="T561" s="29">
        <v>16</v>
      </c>
      <c r="U561" s="29">
        <v>80</v>
      </c>
      <c r="V561" s="29">
        <v>-64</v>
      </c>
      <c r="W561" s="31">
        <v>-80</v>
      </c>
    </row>
    <row r="562" spans="17:23">
      <c r="Q562" s="30">
        <v>63</v>
      </c>
      <c r="R562" s="29" t="s">
        <v>291</v>
      </c>
      <c r="S562" s="29" t="s">
        <v>144</v>
      </c>
      <c r="T562" s="29">
        <v>6</v>
      </c>
      <c r="U562" s="29">
        <v>35</v>
      </c>
      <c r="V562" s="29">
        <v>-29</v>
      </c>
      <c r="W562" s="31">
        <v>-82.86</v>
      </c>
    </row>
    <row r="563" spans="17:23">
      <c r="Q563" s="30">
        <v>64</v>
      </c>
      <c r="R563" s="29" t="s">
        <v>292</v>
      </c>
      <c r="S563" s="29" t="s">
        <v>140</v>
      </c>
      <c r="T563" s="29">
        <v>71</v>
      </c>
      <c r="U563" s="29">
        <v>7</v>
      </c>
      <c r="V563" s="29">
        <v>64</v>
      </c>
      <c r="W563" s="31">
        <v>914.29</v>
      </c>
    </row>
    <row r="564" spans="17:23">
      <c r="Q564" s="30">
        <v>64</v>
      </c>
      <c r="R564" s="29" t="s">
        <v>292</v>
      </c>
      <c r="S564" s="29" t="s">
        <v>137</v>
      </c>
      <c r="T564" s="29">
        <v>85</v>
      </c>
      <c r="U564" s="29">
        <v>9</v>
      </c>
      <c r="V564" s="29">
        <v>76</v>
      </c>
      <c r="W564" s="31">
        <v>844.44</v>
      </c>
    </row>
    <row r="565" spans="17:23">
      <c r="Q565" s="30">
        <v>64</v>
      </c>
      <c r="R565" s="29" t="s">
        <v>292</v>
      </c>
      <c r="S565" s="29" t="s">
        <v>147</v>
      </c>
      <c r="T565" s="29">
        <v>43</v>
      </c>
      <c r="U565" s="29">
        <v>9</v>
      </c>
      <c r="V565" s="29">
        <v>34</v>
      </c>
      <c r="W565" s="31">
        <v>377.78</v>
      </c>
    </row>
    <row r="566" spans="17:23">
      <c r="Q566" s="30">
        <v>64</v>
      </c>
      <c r="R566" s="29" t="s">
        <v>292</v>
      </c>
      <c r="S566" s="29" t="s">
        <v>154</v>
      </c>
      <c r="T566" s="29">
        <v>45</v>
      </c>
      <c r="U566" s="29">
        <v>12</v>
      </c>
      <c r="V566" s="29">
        <v>33</v>
      </c>
      <c r="W566" s="31">
        <v>275</v>
      </c>
    </row>
    <row r="567" spans="17:23">
      <c r="Q567" s="30">
        <v>64</v>
      </c>
      <c r="R567" s="29" t="s">
        <v>292</v>
      </c>
      <c r="S567" s="29" t="s">
        <v>151</v>
      </c>
      <c r="T567" s="29">
        <v>111</v>
      </c>
      <c r="U567" s="29">
        <v>35</v>
      </c>
      <c r="V567" s="29">
        <v>76</v>
      </c>
      <c r="W567" s="31">
        <v>217.14</v>
      </c>
    </row>
    <row r="568" spans="17:23">
      <c r="Q568" s="30">
        <v>64</v>
      </c>
      <c r="R568" s="29" t="s">
        <v>292</v>
      </c>
      <c r="S568" s="29" t="s">
        <v>155</v>
      </c>
      <c r="T568" s="29">
        <v>132</v>
      </c>
      <c r="U568" s="29">
        <v>45</v>
      </c>
      <c r="V568" s="29">
        <v>87</v>
      </c>
      <c r="W568" s="31">
        <v>193.33</v>
      </c>
    </row>
    <row r="569" spans="17:23">
      <c r="Q569" s="30">
        <v>64</v>
      </c>
      <c r="R569" s="29" t="s">
        <v>292</v>
      </c>
      <c r="S569" s="29" t="s">
        <v>138</v>
      </c>
      <c r="T569" s="29">
        <v>30</v>
      </c>
      <c r="U569" s="29">
        <v>85</v>
      </c>
      <c r="V569" s="29">
        <v>-55</v>
      </c>
      <c r="W569" s="31">
        <v>-64.709999999999994</v>
      </c>
    </row>
    <row r="570" spans="17:23">
      <c r="Q570" s="30">
        <v>64</v>
      </c>
      <c r="R570" s="29" t="s">
        <v>292</v>
      </c>
      <c r="S570" s="29" t="s">
        <v>153</v>
      </c>
      <c r="T570" s="29">
        <v>12</v>
      </c>
      <c r="U570" s="29">
        <v>35</v>
      </c>
      <c r="V570" s="29">
        <v>-23</v>
      </c>
      <c r="W570" s="31">
        <v>-65.709999999999994</v>
      </c>
    </row>
    <row r="571" spans="17:23">
      <c r="Q571" s="30">
        <v>64</v>
      </c>
      <c r="R571" s="29" t="s">
        <v>292</v>
      </c>
      <c r="S571" s="29" t="s">
        <v>152</v>
      </c>
      <c r="T571" s="29">
        <v>35</v>
      </c>
      <c r="U571" s="29">
        <v>111</v>
      </c>
      <c r="V571" s="29">
        <v>-76</v>
      </c>
      <c r="W571" s="31">
        <v>-68.47</v>
      </c>
    </row>
    <row r="572" spans="17:23">
      <c r="Q572" s="30">
        <v>64</v>
      </c>
      <c r="R572" s="29" t="s">
        <v>292</v>
      </c>
      <c r="S572" s="29" t="s">
        <v>139</v>
      </c>
      <c r="T572" s="29">
        <v>7</v>
      </c>
      <c r="U572" s="29">
        <v>30</v>
      </c>
      <c r="V572" s="29">
        <v>-23</v>
      </c>
      <c r="W572" s="31">
        <v>-76.67</v>
      </c>
    </row>
    <row r="573" spans="17:23">
      <c r="Q573" s="30">
        <v>64</v>
      </c>
      <c r="R573" s="29" t="s">
        <v>292</v>
      </c>
      <c r="S573" s="29" t="s">
        <v>146</v>
      </c>
      <c r="T573" s="29">
        <v>9</v>
      </c>
      <c r="U573" s="29">
        <v>54</v>
      </c>
      <c r="V573" s="29">
        <v>-45</v>
      </c>
      <c r="W573" s="31">
        <v>-83.33</v>
      </c>
    </row>
    <row r="574" spans="17:23">
      <c r="Q574" s="30">
        <v>65</v>
      </c>
      <c r="R574" s="29" t="s">
        <v>293</v>
      </c>
      <c r="S574" s="29" t="s">
        <v>152</v>
      </c>
      <c r="T574" s="29">
        <v>64</v>
      </c>
      <c r="U574" s="29">
        <v>15</v>
      </c>
      <c r="V574" s="29">
        <v>49</v>
      </c>
      <c r="W574" s="31">
        <v>326.67</v>
      </c>
    </row>
    <row r="575" spans="17:23">
      <c r="Q575" s="30">
        <v>65</v>
      </c>
      <c r="R575" s="29" t="s">
        <v>293</v>
      </c>
      <c r="S575" s="29" t="s">
        <v>140</v>
      </c>
      <c r="T575" s="29">
        <v>63</v>
      </c>
      <c r="U575" s="29">
        <v>20</v>
      </c>
      <c r="V575" s="29">
        <v>43</v>
      </c>
      <c r="W575" s="31">
        <v>215</v>
      </c>
    </row>
    <row r="576" spans="17:23">
      <c r="Q576" s="30">
        <v>65</v>
      </c>
      <c r="R576" s="29" t="s">
        <v>293</v>
      </c>
      <c r="S576" s="29" t="s">
        <v>147</v>
      </c>
      <c r="T576" s="29">
        <v>37</v>
      </c>
      <c r="U576" s="29">
        <v>21</v>
      </c>
      <c r="V576" s="29">
        <v>16</v>
      </c>
      <c r="W576" s="31">
        <v>76.19</v>
      </c>
    </row>
    <row r="577" spans="17:23">
      <c r="Q577" s="30">
        <v>65</v>
      </c>
      <c r="R577" s="29" t="s">
        <v>293</v>
      </c>
      <c r="S577" s="29" t="s">
        <v>148</v>
      </c>
      <c r="T577" s="29">
        <v>65</v>
      </c>
      <c r="U577" s="29">
        <v>37</v>
      </c>
      <c r="V577" s="29">
        <v>28</v>
      </c>
      <c r="W577" s="31">
        <v>75.680000000000007</v>
      </c>
    </row>
    <row r="578" spans="17:23">
      <c r="Q578" s="30">
        <v>65</v>
      </c>
      <c r="R578" s="29" t="s">
        <v>293</v>
      </c>
      <c r="S578" s="29" t="s">
        <v>146</v>
      </c>
      <c r="T578" s="29">
        <v>21</v>
      </c>
      <c r="U578" s="29">
        <v>12</v>
      </c>
      <c r="V578" s="29">
        <v>9</v>
      </c>
      <c r="W578" s="31">
        <v>75</v>
      </c>
    </row>
    <row r="579" spans="17:23">
      <c r="Q579" s="30">
        <v>65</v>
      </c>
      <c r="R579" s="29" t="s">
        <v>293</v>
      </c>
      <c r="S579" s="29" t="s">
        <v>150</v>
      </c>
      <c r="T579" s="29">
        <v>82</v>
      </c>
      <c r="U579" s="29">
        <v>50</v>
      </c>
      <c r="V579" s="29">
        <v>32</v>
      </c>
      <c r="W579" s="31">
        <v>64</v>
      </c>
    </row>
    <row r="580" spans="17:23">
      <c r="Q580" s="30">
        <v>65</v>
      </c>
      <c r="R580" s="29" t="s">
        <v>293</v>
      </c>
      <c r="S580" s="29" t="s">
        <v>143</v>
      </c>
      <c r="T580" s="29">
        <v>36</v>
      </c>
      <c r="U580" s="29">
        <v>74</v>
      </c>
      <c r="V580" s="29">
        <v>-38</v>
      </c>
      <c r="W580" s="31">
        <v>-51.35</v>
      </c>
    </row>
    <row r="581" spans="17:23">
      <c r="Q581" s="30">
        <v>65</v>
      </c>
      <c r="R581" s="29" t="s">
        <v>293</v>
      </c>
      <c r="S581" s="29" t="s">
        <v>145</v>
      </c>
      <c r="T581" s="29">
        <v>12</v>
      </c>
      <c r="U581" s="29">
        <v>30</v>
      </c>
      <c r="V581" s="29">
        <v>-18</v>
      </c>
      <c r="W581" s="31">
        <v>-60</v>
      </c>
    </row>
    <row r="582" spans="17:23">
      <c r="Q582" s="30">
        <v>65</v>
      </c>
      <c r="R582" s="29" t="s">
        <v>293</v>
      </c>
      <c r="S582" s="29" t="s">
        <v>154</v>
      </c>
      <c r="T582" s="29">
        <v>21</v>
      </c>
      <c r="U582" s="29">
        <v>64</v>
      </c>
      <c r="V582" s="29">
        <v>-43</v>
      </c>
      <c r="W582" s="31">
        <v>-67.19</v>
      </c>
    </row>
    <row r="583" spans="17:23">
      <c r="Q583" s="30">
        <v>65</v>
      </c>
      <c r="R583" s="29" t="s">
        <v>293</v>
      </c>
      <c r="S583" s="29" t="s">
        <v>151</v>
      </c>
      <c r="T583" s="29">
        <v>15</v>
      </c>
      <c r="U583" s="29">
        <v>82</v>
      </c>
      <c r="V583" s="29">
        <v>-67</v>
      </c>
      <c r="W583" s="31">
        <v>-81.709999999999994</v>
      </c>
    </row>
    <row r="584" spans="17:23">
      <c r="Q584" s="30">
        <v>66</v>
      </c>
      <c r="R584" s="29" t="s">
        <v>294</v>
      </c>
      <c r="S584" s="29" t="s">
        <v>150</v>
      </c>
      <c r="T584" s="29">
        <v>50</v>
      </c>
      <c r="U584" s="29">
        <v>4</v>
      </c>
      <c r="V584" s="29">
        <v>46</v>
      </c>
      <c r="W584" s="31">
        <v>1150</v>
      </c>
    </row>
    <row r="585" spans="17:23">
      <c r="Q585" s="30">
        <v>66</v>
      </c>
      <c r="R585" s="29" t="s">
        <v>294</v>
      </c>
      <c r="S585" s="29" t="s">
        <v>143</v>
      </c>
      <c r="T585" s="29">
        <v>24</v>
      </c>
      <c r="U585" s="29">
        <v>10</v>
      </c>
      <c r="V585" s="29">
        <v>14</v>
      </c>
      <c r="W585" s="31">
        <v>140</v>
      </c>
    </row>
    <row r="586" spans="17:23">
      <c r="Q586" s="30">
        <v>66</v>
      </c>
      <c r="R586" s="29" t="s">
        <v>294</v>
      </c>
      <c r="S586" s="29" t="s">
        <v>140</v>
      </c>
      <c r="T586" s="29">
        <v>60</v>
      </c>
      <c r="U586" s="29">
        <v>30</v>
      </c>
      <c r="V586" s="29">
        <v>30</v>
      </c>
      <c r="W586" s="31">
        <v>100</v>
      </c>
    </row>
    <row r="587" spans="17:23">
      <c r="Q587" s="30">
        <v>66</v>
      </c>
      <c r="R587" s="29" t="s">
        <v>294</v>
      </c>
      <c r="S587" s="29" t="s">
        <v>142</v>
      </c>
      <c r="T587" s="29">
        <v>10</v>
      </c>
      <c r="U587" s="29">
        <v>60</v>
      </c>
      <c r="V587" s="29">
        <v>-50</v>
      </c>
      <c r="W587" s="31">
        <v>-83.33</v>
      </c>
    </row>
    <row r="588" spans="17:23">
      <c r="Q588" s="30">
        <v>66</v>
      </c>
      <c r="R588" s="29" t="s">
        <v>294</v>
      </c>
      <c r="S588" s="29" t="s">
        <v>147</v>
      </c>
      <c r="T588" s="29">
        <v>4</v>
      </c>
      <c r="U588" s="29">
        <v>24</v>
      </c>
      <c r="V588" s="29">
        <v>-20</v>
      </c>
      <c r="W588" s="31">
        <v>-83.33</v>
      </c>
    </row>
    <row r="589" spans="17:23">
      <c r="Q589" s="30">
        <v>66</v>
      </c>
      <c r="R589" s="29" t="s">
        <v>294</v>
      </c>
      <c r="S589" s="29" t="s">
        <v>155</v>
      </c>
      <c r="T589" s="29">
        <v>1</v>
      </c>
      <c r="U589" s="29">
        <v>50</v>
      </c>
      <c r="V589" s="29">
        <v>-49</v>
      </c>
      <c r="W589" s="31">
        <v>-98</v>
      </c>
    </row>
    <row r="590" spans="17:23">
      <c r="Q590" s="30">
        <v>67</v>
      </c>
      <c r="R590" s="29" t="s">
        <v>295</v>
      </c>
      <c r="S590" s="29" t="s">
        <v>152</v>
      </c>
      <c r="T590" s="29">
        <v>30</v>
      </c>
      <c r="U590" s="29">
        <v>3</v>
      </c>
      <c r="V590" s="29">
        <v>27</v>
      </c>
      <c r="W590" s="31">
        <v>900</v>
      </c>
    </row>
    <row r="591" spans="17:23">
      <c r="Q591" s="30">
        <v>67</v>
      </c>
      <c r="R591" s="29" t="s">
        <v>295</v>
      </c>
      <c r="S591" s="29" t="s">
        <v>142</v>
      </c>
      <c r="T591" s="29">
        <v>30</v>
      </c>
      <c r="U591" s="29">
        <v>5</v>
      </c>
      <c r="V591" s="29">
        <v>25</v>
      </c>
      <c r="W591" s="31">
        <v>500</v>
      </c>
    </row>
    <row r="592" spans="17:23">
      <c r="Q592" s="30">
        <v>67</v>
      </c>
      <c r="R592" s="29" t="s">
        <v>295</v>
      </c>
      <c r="S592" s="29" t="s">
        <v>147</v>
      </c>
      <c r="T592" s="29">
        <v>25</v>
      </c>
      <c r="U592" s="29">
        <v>7</v>
      </c>
      <c r="V592" s="29">
        <v>18</v>
      </c>
      <c r="W592" s="31">
        <v>257.14</v>
      </c>
    </row>
    <row r="593" spans="17:23">
      <c r="Q593" s="30">
        <v>67</v>
      </c>
      <c r="R593" s="29" t="s">
        <v>295</v>
      </c>
      <c r="S593" s="29" t="s">
        <v>153</v>
      </c>
      <c r="T593" s="29">
        <v>64</v>
      </c>
      <c r="U593" s="29">
        <v>30</v>
      </c>
      <c r="V593" s="29">
        <v>34</v>
      </c>
      <c r="W593" s="31">
        <v>113.33</v>
      </c>
    </row>
    <row r="594" spans="17:23">
      <c r="Q594" s="30">
        <v>67</v>
      </c>
      <c r="R594" s="29" t="s">
        <v>295</v>
      </c>
      <c r="S594" s="29" t="s">
        <v>154</v>
      </c>
      <c r="T594" s="29">
        <v>20</v>
      </c>
      <c r="U594" s="29">
        <v>64</v>
      </c>
      <c r="V594" s="29">
        <v>-44</v>
      </c>
      <c r="W594" s="31">
        <v>-68.75</v>
      </c>
    </row>
    <row r="595" spans="17:23">
      <c r="Q595" s="30">
        <v>67</v>
      </c>
      <c r="R595" s="29" t="s">
        <v>295</v>
      </c>
      <c r="S595" s="29" t="s">
        <v>143</v>
      </c>
      <c r="T595" s="29">
        <v>7</v>
      </c>
      <c r="U595" s="29">
        <v>30</v>
      </c>
      <c r="V595" s="29">
        <v>-23</v>
      </c>
      <c r="W595" s="31">
        <v>-76.67</v>
      </c>
    </row>
    <row r="596" spans="17:23">
      <c r="Q596" s="30">
        <v>67</v>
      </c>
      <c r="R596" s="29" t="s">
        <v>295</v>
      </c>
      <c r="S596" s="29" t="s">
        <v>150</v>
      </c>
      <c r="T596" s="29">
        <v>3</v>
      </c>
      <c r="U596" s="29">
        <v>25</v>
      </c>
      <c r="V596" s="29">
        <v>-22</v>
      </c>
      <c r="W596" s="31">
        <v>-88</v>
      </c>
    </row>
    <row r="597" spans="17:23">
      <c r="Q597" s="30">
        <v>68</v>
      </c>
      <c r="R597" s="29" t="s">
        <v>296</v>
      </c>
      <c r="S597" s="29" t="s">
        <v>138</v>
      </c>
      <c r="T597" s="29">
        <v>68</v>
      </c>
      <c r="U597" s="29">
        <v>4</v>
      </c>
      <c r="V597" s="29">
        <v>64</v>
      </c>
      <c r="W597" s="31">
        <v>1600</v>
      </c>
    </row>
    <row r="598" spans="17:23">
      <c r="Q598" s="30">
        <v>68</v>
      </c>
      <c r="R598" s="29" t="s">
        <v>296</v>
      </c>
      <c r="S598" s="29" t="s">
        <v>135</v>
      </c>
      <c r="T598" s="29">
        <v>38</v>
      </c>
      <c r="U598" s="29">
        <v>3</v>
      </c>
      <c r="V598" s="29">
        <v>35</v>
      </c>
      <c r="W598" s="31">
        <v>1166.67</v>
      </c>
    </row>
    <row r="599" spans="17:23">
      <c r="Q599" s="30">
        <v>68</v>
      </c>
      <c r="R599" s="29" t="s">
        <v>296</v>
      </c>
      <c r="S599" s="29" t="s">
        <v>150</v>
      </c>
      <c r="T599" s="29">
        <v>73</v>
      </c>
      <c r="U599" s="29">
        <v>6</v>
      </c>
      <c r="V599" s="29">
        <v>67</v>
      </c>
      <c r="W599" s="31">
        <v>1116.67</v>
      </c>
    </row>
    <row r="600" spans="17:23">
      <c r="Q600" s="30">
        <v>68</v>
      </c>
      <c r="R600" s="29" t="s">
        <v>296</v>
      </c>
      <c r="S600" s="29" t="s">
        <v>148</v>
      </c>
      <c r="T600" s="29">
        <v>85</v>
      </c>
      <c r="U600" s="29">
        <v>10</v>
      </c>
      <c r="V600" s="29">
        <v>75</v>
      </c>
      <c r="W600" s="31">
        <v>750</v>
      </c>
    </row>
    <row r="601" spans="17:23">
      <c r="Q601" s="30">
        <v>68</v>
      </c>
      <c r="R601" s="29" t="s">
        <v>296</v>
      </c>
      <c r="S601" s="29" t="s">
        <v>142</v>
      </c>
      <c r="T601" s="29">
        <v>36</v>
      </c>
      <c r="U601" s="29">
        <v>21</v>
      </c>
      <c r="V601" s="29">
        <v>15</v>
      </c>
      <c r="W601" s="31">
        <v>71.430000000000007</v>
      </c>
    </row>
    <row r="602" spans="17:23">
      <c r="Q602" s="30">
        <v>68</v>
      </c>
      <c r="R602" s="29" t="s">
        <v>296</v>
      </c>
      <c r="S602" s="29" t="s">
        <v>143</v>
      </c>
      <c r="T602" s="29">
        <v>55</v>
      </c>
      <c r="U602" s="29">
        <v>36</v>
      </c>
      <c r="V602" s="29">
        <v>19</v>
      </c>
      <c r="W602" s="31">
        <v>52.78</v>
      </c>
    </row>
    <row r="603" spans="17:23">
      <c r="Q603" s="30">
        <v>68</v>
      </c>
      <c r="R603" s="29" t="s">
        <v>296</v>
      </c>
      <c r="S603" s="29" t="s">
        <v>140</v>
      </c>
      <c r="T603" s="29">
        <v>21</v>
      </c>
      <c r="U603" s="29">
        <v>66</v>
      </c>
      <c r="V603" s="29">
        <v>-45</v>
      </c>
      <c r="W603" s="31">
        <v>-68.180000000000007</v>
      </c>
    </row>
    <row r="604" spans="17:23">
      <c r="Q604" s="30">
        <v>68</v>
      </c>
      <c r="R604" s="29" t="s">
        <v>296</v>
      </c>
      <c r="S604" s="29" t="s">
        <v>147</v>
      </c>
      <c r="T604" s="29">
        <v>10</v>
      </c>
      <c r="U604" s="29">
        <v>33</v>
      </c>
      <c r="V604" s="29">
        <v>-23</v>
      </c>
      <c r="W604" s="31">
        <v>-69.7</v>
      </c>
    </row>
    <row r="605" spans="17:23">
      <c r="Q605" s="30">
        <v>68</v>
      </c>
      <c r="R605" s="29" t="s">
        <v>296</v>
      </c>
      <c r="S605" s="29" t="s">
        <v>137</v>
      </c>
      <c r="T605" s="29">
        <v>4</v>
      </c>
      <c r="U605" s="29">
        <v>20</v>
      </c>
      <c r="V605" s="29">
        <v>-16</v>
      </c>
      <c r="W605" s="31">
        <v>-80</v>
      </c>
    </row>
    <row r="606" spans="17:23">
      <c r="Q606" s="30">
        <v>68</v>
      </c>
      <c r="R606" s="29" t="s">
        <v>296</v>
      </c>
      <c r="S606" s="29" t="s">
        <v>149</v>
      </c>
      <c r="T606" s="29">
        <v>6</v>
      </c>
      <c r="U606" s="29">
        <v>85</v>
      </c>
      <c r="V606" s="29">
        <v>-79</v>
      </c>
      <c r="W606" s="31">
        <v>-92.94</v>
      </c>
    </row>
    <row r="607" spans="17:23">
      <c r="Q607" s="30">
        <v>69</v>
      </c>
      <c r="R607" s="29" t="s">
        <v>297</v>
      </c>
      <c r="S607" s="29" t="s">
        <v>145</v>
      </c>
      <c r="T607" s="29">
        <v>85</v>
      </c>
      <c r="U607" s="29">
        <v>10</v>
      </c>
      <c r="V607" s="29">
        <v>75</v>
      </c>
      <c r="W607" s="31">
        <v>750</v>
      </c>
    </row>
    <row r="608" spans="17:23">
      <c r="Q608" s="30">
        <v>69</v>
      </c>
      <c r="R608" s="29" t="s">
        <v>297</v>
      </c>
      <c r="S608" s="29" t="s">
        <v>154</v>
      </c>
      <c r="T608" s="29">
        <v>66</v>
      </c>
      <c r="U608" s="29">
        <v>19</v>
      </c>
      <c r="V608" s="29">
        <v>47</v>
      </c>
      <c r="W608" s="31">
        <v>247.37</v>
      </c>
    </row>
    <row r="609" spans="17:23">
      <c r="Q609" s="30">
        <v>69</v>
      </c>
      <c r="R609" s="29" t="s">
        <v>297</v>
      </c>
      <c r="S609" s="29" t="s">
        <v>137</v>
      </c>
      <c r="T609" s="29">
        <v>68</v>
      </c>
      <c r="U609" s="29">
        <v>23</v>
      </c>
      <c r="V609" s="29">
        <v>45</v>
      </c>
      <c r="W609" s="31">
        <v>195.65</v>
      </c>
    </row>
    <row r="610" spans="17:23">
      <c r="Q610" s="30">
        <v>69</v>
      </c>
      <c r="R610" s="29" t="s">
        <v>297</v>
      </c>
      <c r="S610" s="29" t="s">
        <v>143</v>
      </c>
      <c r="T610" s="29">
        <v>28</v>
      </c>
      <c r="U610" s="29">
        <v>10</v>
      </c>
      <c r="V610" s="29">
        <v>18</v>
      </c>
      <c r="W610" s="31">
        <v>180</v>
      </c>
    </row>
    <row r="611" spans="17:23">
      <c r="Q611" s="30">
        <v>69</v>
      </c>
      <c r="R611" s="29" t="s">
        <v>297</v>
      </c>
      <c r="S611" s="29" t="s">
        <v>147</v>
      </c>
      <c r="T611" s="29">
        <v>45</v>
      </c>
      <c r="U611" s="29">
        <v>20</v>
      </c>
      <c r="V611" s="29">
        <v>25</v>
      </c>
      <c r="W611" s="31">
        <v>125</v>
      </c>
    </row>
    <row r="612" spans="17:23">
      <c r="Q612" s="30">
        <v>69</v>
      </c>
      <c r="R612" s="29" t="s">
        <v>297</v>
      </c>
      <c r="S612" s="29" t="s">
        <v>149</v>
      </c>
      <c r="T612" s="29">
        <v>118</v>
      </c>
      <c r="U612" s="29">
        <v>55</v>
      </c>
      <c r="V612" s="29">
        <v>63</v>
      </c>
      <c r="W612" s="31">
        <v>114.55</v>
      </c>
    </row>
    <row r="613" spans="17:23">
      <c r="Q613" s="30">
        <v>69</v>
      </c>
      <c r="R613" s="29" t="s">
        <v>297</v>
      </c>
      <c r="S613" s="29" t="s">
        <v>152</v>
      </c>
      <c r="T613" s="29">
        <v>50</v>
      </c>
      <c r="U613" s="29">
        <v>24</v>
      </c>
      <c r="V613" s="29">
        <v>26</v>
      </c>
      <c r="W613" s="31">
        <v>108.33</v>
      </c>
    </row>
    <row r="614" spans="17:23">
      <c r="Q614" s="30">
        <v>69</v>
      </c>
      <c r="R614" s="29" t="s">
        <v>297</v>
      </c>
      <c r="S614" s="29" t="s">
        <v>153</v>
      </c>
      <c r="T614" s="29">
        <v>19</v>
      </c>
      <c r="U614" s="29">
        <v>50</v>
      </c>
      <c r="V614" s="29">
        <v>-31</v>
      </c>
      <c r="W614" s="31">
        <v>-62</v>
      </c>
    </row>
    <row r="615" spans="17:23">
      <c r="Q615" s="30">
        <v>69</v>
      </c>
      <c r="R615" s="29" t="s">
        <v>297</v>
      </c>
      <c r="S615" s="29" t="s">
        <v>144</v>
      </c>
      <c r="T615" s="29">
        <v>10</v>
      </c>
      <c r="U615" s="29">
        <v>28</v>
      </c>
      <c r="V615" s="29">
        <v>-18</v>
      </c>
      <c r="W615" s="31">
        <v>-64.290000000000006</v>
      </c>
    </row>
    <row r="616" spans="17:23">
      <c r="Q616" s="30">
        <v>69</v>
      </c>
      <c r="R616" s="29" t="s">
        <v>297</v>
      </c>
      <c r="S616" s="29" t="s">
        <v>142</v>
      </c>
      <c r="T616" s="29">
        <v>10</v>
      </c>
      <c r="U616" s="29">
        <v>35</v>
      </c>
      <c r="V616" s="29">
        <v>-25</v>
      </c>
      <c r="W616" s="31">
        <v>-71.430000000000007</v>
      </c>
    </row>
    <row r="617" spans="17:23">
      <c r="Q617" s="30">
        <v>69</v>
      </c>
      <c r="R617" s="29" t="s">
        <v>297</v>
      </c>
      <c r="S617" s="29" t="s">
        <v>146</v>
      </c>
      <c r="T617" s="29">
        <v>20</v>
      </c>
      <c r="U617" s="29">
        <v>85</v>
      </c>
      <c r="V617" s="29">
        <v>-65</v>
      </c>
      <c r="W617" s="31">
        <v>-76.47</v>
      </c>
    </row>
    <row r="618" spans="17:23">
      <c r="Q618" s="30">
        <v>69</v>
      </c>
      <c r="R618" s="29" t="s">
        <v>297</v>
      </c>
      <c r="S618" s="29" t="s">
        <v>150</v>
      </c>
      <c r="T618" s="29">
        <v>24</v>
      </c>
      <c r="U618" s="29">
        <v>118</v>
      </c>
      <c r="V618" s="29">
        <v>-94</v>
      </c>
      <c r="W618" s="31">
        <v>-79.66</v>
      </c>
    </row>
    <row r="619" spans="17:23">
      <c r="Q619" s="30">
        <v>70</v>
      </c>
      <c r="R619" s="29" t="s">
        <v>298</v>
      </c>
      <c r="S619" s="29" t="s">
        <v>140</v>
      </c>
      <c r="T619" s="29">
        <v>25</v>
      </c>
      <c r="U619" s="29">
        <v>8</v>
      </c>
      <c r="V619" s="29">
        <v>17</v>
      </c>
      <c r="W619" s="31">
        <v>212.5</v>
      </c>
    </row>
    <row r="620" spans="17:23">
      <c r="Q620" s="30">
        <v>70</v>
      </c>
      <c r="R620" s="29" t="s">
        <v>298</v>
      </c>
      <c r="S620" s="29" t="s">
        <v>148</v>
      </c>
      <c r="T620" s="29">
        <v>116</v>
      </c>
      <c r="U620" s="29">
        <v>40</v>
      </c>
      <c r="V620" s="29">
        <v>76</v>
      </c>
      <c r="W620" s="31">
        <v>190</v>
      </c>
    </row>
    <row r="621" spans="17:23">
      <c r="Q621" s="30">
        <v>70</v>
      </c>
      <c r="R621" s="29" t="s">
        <v>298</v>
      </c>
      <c r="S621" s="29" t="s">
        <v>141</v>
      </c>
      <c r="T621" s="29">
        <v>72</v>
      </c>
      <c r="U621" s="29">
        <v>25</v>
      </c>
      <c r="V621" s="29">
        <v>47</v>
      </c>
      <c r="W621" s="31">
        <v>188</v>
      </c>
    </row>
    <row r="622" spans="17:23">
      <c r="Q622" s="30">
        <v>70</v>
      </c>
      <c r="R622" s="29" t="s">
        <v>298</v>
      </c>
      <c r="S622" s="29" t="s">
        <v>151</v>
      </c>
      <c r="T622" s="29">
        <v>96</v>
      </c>
      <c r="U622" s="29">
        <v>35</v>
      </c>
      <c r="V622" s="29">
        <v>61</v>
      </c>
      <c r="W622" s="31">
        <v>174.29</v>
      </c>
    </row>
    <row r="623" spans="17:23">
      <c r="Q623" s="30">
        <v>70</v>
      </c>
      <c r="R623" s="29" t="s">
        <v>298</v>
      </c>
      <c r="S623" s="29" t="s">
        <v>146</v>
      </c>
      <c r="T623" s="29">
        <v>35</v>
      </c>
      <c r="U623" s="29">
        <v>15</v>
      </c>
      <c r="V623" s="29">
        <v>20</v>
      </c>
      <c r="W623" s="31">
        <v>133.33000000000001</v>
      </c>
    </row>
    <row r="624" spans="17:23">
      <c r="Q624" s="30">
        <v>70</v>
      </c>
      <c r="R624" s="29" t="s">
        <v>298</v>
      </c>
      <c r="S624" s="29" t="s">
        <v>145</v>
      </c>
      <c r="T624" s="29">
        <v>15</v>
      </c>
      <c r="U624" s="29">
        <v>7</v>
      </c>
      <c r="V624" s="29">
        <v>8</v>
      </c>
      <c r="W624" s="31">
        <v>114.29</v>
      </c>
    </row>
    <row r="625" spans="17:23">
      <c r="Q625" s="30">
        <v>70</v>
      </c>
      <c r="R625" s="29" t="s">
        <v>298</v>
      </c>
      <c r="S625" s="29" t="s">
        <v>143</v>
      </c>
      <c r="T625" s="29">
        <v>7</v>
      </c>
      <c r="U625" s="29">
        <v>20</v>
      </c>
      <c r="V625" s="29">
        <v>-13</v>
      </c>
      <c r="W625" s="31">
        <v>-65</v>
      </c>
    </row>
    <row r="626" spans="17:23">
      <c r="Q626" s="30">
        <v>70</v>
      </c>
      <c r="R626" s="29" t="s">
        <v>298</v>
      </c>
      <c r="S626" s="29" t="s">
        <v>149</v>
      </c>
      <c r="T626" s="29">
        <v>40</v>
      </c>
      <c r="U626" s="29">
        <v>116</v>
      </c>
      <c r="V626" s="29">
        <v>-76</v>
      </c>
      <c r="W626" s="31">
        <v>-65.52</v>
      </c>
    </row>
    <row r="627" spans="17:23">
      <c r="Q627" s="30">
        <v>70</v>
      </c>
      <c r="R627" s="29" t="s">
        <v>298</v>
      </c>
      <c r="S627" s="29" t="s">
        <v>142</v>
      </c>
      <c r="T627" s="29">
        <v>20</v>
      </c>
      <c r="U627" s="29">
        <v>72</v>
      </c>
      <c r="V627" s="29">
        <v>-52</v>
      </c>
      <c r="W627" s="31">
        <v>-72.22</v>
      </c>
    </row>
    <row r="628" spans="17:23">
      <c r="Q628" s="30">
        <v>70</v>
      </c>
      <c r="R628" s="29" t="s">
        <v>298</v>
      </c>
      <c r="S628" s="29" t="s">
        <v>139</v>
      </c>
      <c r="T628" s="29">
        <v>8</v>
      </c>
      <c r="U628" s="29">
        <v>60</v>
      </c>
      <c r="V628" s="29">
        <v>-52</v>
      </c>
      <c r="W628" s="31">
        <v>-86.67</v>
      </c>
    </row>
    <row r="629" spans="17:23">
      <c r="Q629" s="30">
        <v>71</v>
      </c>
      <c r="R629" s="29" t="s">
        <v>299</v>
      </c>
      <c r="S629" s="29" t="s">
        <v>138</v>
      </c>
      <c r="T629" s="29">
        <v>161</v>
      </c>
      <c r="U629" s="29">
        <v>5</v>
      </c>
      <c r="V629" s="29">
        <v>156</v>
      </c>
      <c r="W629" s="31">
        <v>3120</v>
      </c>
    </row>
    <row r="630" spans="17:23">
      <c r="Q630" s="30">
        <v>71</v>
      </c>
      <c r="R630" s="29" t="s">
        <v>299</v>
      </c>
      <c r="S630" s="29" t="s">
        <v>136</v>
      </c>
      <c r="T630" s="29">
        <v>70</v>
      </c>
      <c r="U630" s="29">
        <v>5</v>
      </c>
      <c r="V630" s="29">
        <v>65</v>
      </c>
      <c r="W630" s="31">
        <v>1300</v>
      </c>
    </row>
    <row r="631" spans="17:23">
      <c r="Q631" s="30">
        <v>71</v>
      </c>
      <c r="R631" s="29" t="s">
        <v>299</v>
      </c>
      <c r="S631" s="29" t="s">
        <v>154</v>
      </c>
      <c r="T631" s="29">
        <v>197</v>
      </c>
      <c r="U631" s="29">
        <v>35</v>
      </c>
      <c r="V631" s="29">
        <v>162</v>
      </c>
      <c r="W631" s="31">
        <v>462.86</v>
      </c>
    </row>
    <row r="632" spans="17:23">
      <c r="Q632" s="30">
        <v>71</v>
      </c>
      <c r="R632" s="29" t="s">
        <v>299</v>
      </c>
      <c r="S632" s="29" t="s">
        <v>148</v>
      </c>
      <c r="T632" s="29">
        <v>118</v>
      </c>
      <c r="U632" s="29">
        <v>26</v>
      </c>
      <c r="V632" s="29">
        <v>92</v>
      </c>
      <c r="W632" s="31">
        <v>353.85</v>
      </c>
    </row>
    <row r="633" spans="17:23">
      <c r="Q633" s="30">
        <v>71</v>
      </c>
      <c r="R633" s="29" t="s">
        <v>299</v>
      </c>
      <c r="S633" s="29" t="s">
        <v>145</v>
      </c>
      <c r="T633" s="29">
        <v>39</v>
      </c>
      <c r="U633" s="29">
        <v>9</v>
      </c>
      <c r="V633" s="29">
        <v>30</v>
      </c>
      <c r="W633" s="31">
        <v>333.33</v>
      </c>
    </row>
    <row r="634" spans="17:23">
      <c r="Q634" s="30">
        <v>71</v>
      </c>
      <c r="R634" s="29" t="s">
        <v>299</v>
      </c>
      <c r="S634" s="29" t="s">
        <v>151</v>
      </c>
      <c r="T634" s="29">
        <v>55</v>
      </c>
      <c r="U634" s="29">
        <v>28</v>
      </c>
      <c r="V634" s="29">
        <v>27</v>
      </c>
      <c r="W634" s="31">
        <v>96.43</v>
      </c>
    </row>
    <row r="635" spans="17:23">
      <c r="Q635" s="30">
        <v>71</v>
      </c>
      <c r="R635" s="29" t="s">
        <v>299</v>
      </c>
      <c r="S635" s="29" t="s">
        <v>146</v>
      </c>
      <c r="T635" s="29">
        <v>65</v>
      </c>
      <c r="U635" s="29">
        <v>39</v>
      </c>
      <c r="V635" s="29">
        <v>26</v>
      </c>
      <c r="W635" s="31">
        <v>66.67</v>
      </c>
    </row>
    <row r="636" spans="17:23">
      <c r="Q636" s="30">
        <v>71</v>
      </c>
      <c r="R636" s="29" t="s">
        <v>299</v>
      </c>
      <c r="S636" s="29" t="s">
        <v>139</v>
      </c>
      <c r="T636" s="29">
        <v>75</v>
      </c>
      <c r="U636" s="29">
        <v>161</v>
      </c>
      <c r="V636" s="29">
        <v>-86</v>
      </c>
      <c r="W636" s="31">
        <v>-53.42</v>
      </c>
    </row>
    <row r="637" spans="17:23">
      <c r="Q637" s="30">
        <v>71</v>
      </c>
      <c r="R637" s="29" t="s">
        <v>299</v>
      </c>
      <c r="S637" s="29" t="s">
        <v>147</v>
      </c>
      <c r="T637" s="29">
        <v>26</v>
      </c>
      <c r="U637" s="29">
        <v>65</v>
      </c>
      <c r="V637" s="29">
        <v>-39</v>
      </c>
      <c r="W637" s="31">
        <v>-60</v>
      </c>
    </row>
    <row r="638" spans="17:23">
      <c r="Q638" s="30">
        <v>71</v>
      </c>
      <c r="R638" s="29" t="s">
        <v>299</v>
      </c>
      <c r="S638" s="29" t="s">
        <v>135</v>
      </c>
      <c r="T638" s="29">
        <v>5</v>
      </c>
      <c r="U638" s="29">
        <v>20</v>
      </c>
      <c r="V638" s="29">
        <v>-15</v>
      </c>
      <c r="W638" s="31">
        <v>-75</v>
      </c>
    </row>
    <row r="639" spans="17:23">
      <c r="Q639" s="30">
        <v>71</v>
      </c>
      <c r="R639" s="29" t="s">
        <v>299</v>
      </c>
      <c r="S639" s="29" t="s">
        <v>150</v>
      </c>
      <c r="T639" s="29">
        <v>28</v>
      </c>
      <c r="U639" s="29">
        <v>118</v>
      </c>
      <c r="V639" s="29">
        <v>-90</v>
      </c>
      <c r="W639" s="31">
        <v>-76.27</v>
      </c>
    </row>
    <row r="640" spans="17:23">
      <c r="Q640" s="30">
        <v>71</v>
      </c>
      <c r="R640" s="29" t="s">
        <v>299</v>
      </c>
      <c r="S640" s="29" t="s">
        <v>141</v>
      </c>
      <c r="T640" s="29">
        <v>12</v>
      </c>
      <c r="U640" s="29">
        <v>82</v>
      </c>
      <c r="V640" s="29">
        <v>-70</v>
      </c>
      <c r="W640" s="31">
        <v>-85.37</v>
      </c>
    </row>
    <row r="641" spans="17:23">
      <c r="Q641" s="30">
        <v>71</v>
      </c>
      <c r="R641" s="29" t="s">
        <v>299</v>
      </c>
      <c r="S641" s="29" t="s">
        <v>137</v>
      </c>
      <c r="T641" s="29">
        <v>5</v>
      </c>
      <c r="U641" s="29">
        <v>70</v>
      </c>
      <c r="V641" s="29">
        <v>-65</v>
      </c>
      <c r="W641" s="31">
        <v>-92.86</v>
      </c>
    </row>
    <row r="642" spans="17:23">
      <c r="Q642" s="30">
        <v>72</v>
      </c>
      <c r="R642" s="29" t="s">
        <v>300</v>
      </c>
      <c r="S642" s="29" t="s">
        <v>146</v>
      </c>
      <c r="T642" s="29">
        <v>75</v>
      </c>
      <c r="U642" s="29">
        <v>12</v>
      </c>
      <c r="V642" s="29">
        <v>63</v>
      </c>
      <c r="W642" s="31">
        <v>525</v>
      </c>
    </row>
    <row r="643" spans="17:23">
      <c r="Q643" s="30">
        <v>72</v>
      </c>
      <c r="R643" s="29" t="s">
        <v>300</v>
      </c>
      <c r="S643" s="29" t="s">
        <v>136</v>
      </c>
      <c r="T643" s="29">
        <v>90</v>
      </c>
      <c r="U643" s="29">
        <v>20</v>
      </c>
      <c r="V643" s="29">
        <v>70</v>
      </c>
      <c r="W643" s="31">
        <v>350</v>
      </c>
    </row>
    <row r="644" spans="17:23">
      <c r="Q644" s="30">
        <v>72</v>
      </c>
      <c r="R644" s="29" t="s">
        <v>300</v>
      </c>
      <c r="S644" s="29" t="s">
        <v>143</v>
      </c>
      <c r="T644" s="29">
        <v>55</v>
      </c>
      <c r="U644" s="29">
        <v>25</v>
      </c>
      <c r="V644" s="29">
        <v>30</v>
      </c>
      <c r="W644" s="31">
        <v>120</v>
      </c>
    </row>
    <row r="645" spans="17:23">
      <c r="Q645" s="30">
        <v>72</v>
      </c>
      <c r="R645" s="29" t="s">
        <v>300</v>
      </c>
      <c r="S645" s="29" t="s">
        <v>153</v>
      </c>
      <c r="T645" s="29">
        <v>101</v>
      </c>
      <c r="U645" s="29">
        <v>55</v>
      </c>
      <c r="V645" s="29">
        <v>46</v>
      </c>
      <c r="W645" s="31">
        <v>83.64</v>
      </c>
    </row>
    <row r="646" spans="17:23">
      <c r="Q646" s="30">
        <v>72</v>
      </c>
      <c r="R646" s="29" t="s">
        <v>300</v>
      </c>
      <c r="S646" s="29" t="s">
        <v>154</v>
      </c>
      <c r="T646" s="29">
        <v>37</v>
      </c>
      <c r="U646" s="29">
        <v>101</v>
      </c>
      <c r="V646" s="29">
        <v>-64</v>
      </c>
      <c r="W646" s="31">
        <v>-63.37</v>
      </c>
    </row>
    <row r="647" spans="17:23">
      <c r="Q647" s="30">
        <v>72</v>
      </c>
      <c r="R647" s="29" t="s">
        <v>300</v>
      </c>
      <c r="S647" s="29" t="s">
        <v>145</v>
      </c>
      <c r="T647" s="29">
        <v>12</v>
      </c>
      <c r="U647" s="29">
        <v>54</v>
      </c>
      <c r="V647" s="29">
        <v>-42</v>
      </c>
      <c r="W647" s="31">
        <v>-77.78</v>
      </c>
    </row>
    <row r="648" spans="17:23">
      <c r="Q648" s="30">
        <v>73</v>
      </c>
      <c r="R648" s="29" t="s">
        <v>301</v>
      </c>
      <c r="S648" s="29" t="s">
        <v>145</v>
      </c>
      <c r="T648" s="29">
        <v>30</v>
      </c>
      <c r="U648" s="29">
        <v>3</v>
      </c>
      <c r="V648" s="29">
        <v>27</v>
      </c>
      <c r="W648" s="31">
        <v>900</v>
      </c>
    </row>
    <row r="649" spans="17:23">
      <c r="Q649" s="30">
        <v>73</v>
      </c>
      <c r="R649" s="29" t="s">
        <v>301</v>
      </c>
      <c r="S649" s="29" t="s">
        <v>143</v>
      </c>
      <c r="T649" s="29">
        <v>33</v>
      </c>
      <c r="U649" s="29">
        <v>20</v>
      </c>
      <c r="V649" s="29">
        <v>13</v>
      </c>
      <c r="W649" s="31">
        <v>65</v>
      </c>
    </row>
    <row r="650" spans="17:23">
      <c r="Q650" s="30">
        <v>73</v>
      </c>
      <c r="R650" s="29" t="s">
        <v>301</v>
      </c>
      <c r="S650" s="29" t="s">
        <v>149</v>
      </c>
      <c r="T650" s="29">
        <v>15</v>
      </c>
      <c r="U650" s="29">
        <v>50</v>
      </c>
      <c r="V650" s="29">
        <v>-35</v>
      </c>
      <c r="W650" s="31">
        <v>-70</v>
      </c>
    </row>
    <row r="651" spans="17:23">
      <c r="Q651" s="30">
        <v>73</v>
      </c>
      <c r="R651" s="29" t="s">
        <v>301</v>
      </c>
      <c r="S651" s="29" t="s">
        <v>155</v>
      </c>
      <c r="T651" s="29">
        <v>2</v>
      </c>
      <c r="U651" s="29">
        <v>10</v>
      </c>
      <c r="V651" s="29">
        <v>-8</v>
      </c>
      <c r="W651" s="31">
        <v>-80</v>
      </c>
    </row>
    <row r="652" spans="17:23">
      <c r="Q652" s="30">
        <v>73</v>
      </c>
      <c r="R652" s="29" t="s">
        <v>301</v>
      </c>
      <c r="S652" s="29" t="s">
        <v>144</v>
      </c>
      <c r="T652" s="29">
        <v>3</v>
      </c>
      <c r="U652" s="29">
        <v>33</v>
      </c>
      <c r="V652" s="29">
        <v>-30</v>
      </c>
      <c r="W652" s="31">
        <v>-90.91</v>
      </c>
    </row>
    <row r="653" spans="17:23">
      <c r="Q653" s="30">
        <v>74</v>
      </c>
      <c r="R653" s="29" t="s">
        <v>302</v>
      </c>
      <c r="S653" s="29" t="s">
        <v>150</v>
      </c>
      <c r="T653" s="29">
        <v>50</v>
      </c>
      <c r="U653" s="29">
        <v>5</v>
      </c>
      <c r="V653" s="29">
        <v>45</v>
      </c>
      <c r="W653" s="31">
        <v>900</v>
      </c>
    </row>
    <row r="654" spans="17:23">
      <c r="Q654" s="30">
        <v>74</v>
      </c>
      <c r="R654" s="29" t="s">
        <v>302</v>
      </c>
      <c r="S654" s="29" t="s">
        <v>140</v>
      </c>
      <c r="T654" s="29">
        <v>30</v>
      </c>
      <c r="U654" s="29">
        <v>15</v>
      </c>
      <c r="V654" s="29">
        <v>15</v>
      </c>
      <c r="W654" s="31">
        <v>100</v>
      </c>
    </row>
    <row r="655" spans="17:23">
      <c r="Q655" s="30">
        <v>74</v>
      </c>
      <c r="R655" s="29" t="s">
        <v>302</v>
      </c>
      <c r="S655" s="29" t="s">
        <v>151</v>
      </c>
      <c r="T655" s="29">
        <v>20</v>
      </c>
      <c r="U655" s="29">
        <v>50</v>
      </c>
      <c r="V655" s="29">
        <v>-30</v>
      </c>
      <c r="W655" s="31">
        <v>-60</v>
      </c>
    </row>
    <row r="656" spans="17:23">
      <c r="Q656" s="30">
        <v>74</v>
      </c>
      <c r="R656" s="29" t="s">
        <v>302</v>
      </c>
      <c r="S656" s="29" t="s">
        <v>149</v>
      </c>
      <c r="T656" s="29">
        <v>5</v>
      </c>
      <c r="U656" s="29">
        <v>16</v>
      </c>
      <c r="V656" s="29">
        <v>-11</v>
      </c>
      <c r="W656" s="31">
        <v>-68.75</v>
      </c>
    </row>
    <row r="657" spans="17:23">
      <c r="Q657" s="30">
        <v>74</v>
      </c>
      <c r="R657" s="29" t="s">
        <v>302</v>
      </c>
      <c r="S657" s="29" t="s">
        <v>139</v>
      </c>
      <c r="T657" s="29">
        <v>15</v>
      </c>
      <c r="U657" s="29">
        <v>84</v>
      </c>
      <c r="V657" s="29">
        <v>-69</v>
      </c>
      <c r="W657" s="31">
        <v>-82.14</v>
      </c>
    </row>
    <row r="658" spans="17:23">
      <c r="Q658" s="30">
        <v>75</v>
      </c>
      <c r="R658" s="29" t="s">
        <v>303</v>
      </c>
      <c r="S658" s="29" t="s">
        <v>142</v>
      </c>
      <c r="T658" s="29">
        <v>122</v>
      </c>
      <c r="U658" s="29">
        <v>10</v>
      </c>
      <c r="V658" s="29">
        <v>112</v>
      </c>
      <c r="W658" s="31">
        <v>1120</v>
      </c>
    </row>
    <row r="659" spans="17:23">
      <c r="Q659" s="30">
        <v>75</v>
      </c>
      <c r="R659" s="29" t="s">
        <v>303</v>
      </c>
      <c r="S659" s="29" t="s">
        <v>152</v>
      </c>
      <c r="T659" s="29">
        <v>134</v>
      </c>
      <c r="U659" s="29">
        <v>20</v>
      </c>
      <c r="V659" s="29">
        <v>114</v>
      </c>
      <c r="W659" s="31">
        <v>570</v>
      </c>
    </row>
    <row r="660" spans="17:23">
      <c r="Q660" s="30">
        <v>75</v>
      </c>
      <c r="R660" s="29" t="s">
        <v>303</v>
      </c>
      <c r="S660" s="29" t="s">
        <v>150</v>
      </c>
      <c r="T660" s="29">
        <v>117</v>
      </c>
      <c r="U660" s="29">
        <v>20</v>
      </c>
      <c r="V660" s="29">
        <v>97</v>
      </c>
      <c r="W660" s="31">
        <v>485</v>
      </c>
    </row>
    <row r="661" spans="17:23">
      <c r="Q661" s="30">
        <v>75</v>
      </c>
      <c r="R661" s="29" t="s">
        <v>303</v>
      </c>
      <c r="S661" s="29" t="s">
        <v>147</v>
      </c>
      <c r="T661" s="29">
        <v>55</v>
      </c>
      <c r="U661" s="29">
        <v>10</v>
      </c>
      <c r="V661" s="29">
        <v>45</v>
      </c>
      <c r="W661" s="31">
        <v>450</v>
      </c>
    </row>
    <row r="662" spans="17:23">
      <c r="Q662" s="30">
        <v>75</v>
      </c>
      <c r="R662" s="29" t="s">
        <v>303</v>
      </c>
      <c r="S662" s="29" t="s">
        <v>136</v>
      </c>
      <c r="T662" s="29">
        <v>50</v>
      </c>
      <c r="U662" s="29">
        <v>10</v>
      </c>
      <c r="V662" s="29">
        <v>40</v>
      </c>
      <c r="W662" s="31">
        <v>400</v>
      </c>
    </row>
    <row r="663" spans="17:23">
      <c r="Q663" s="30">
        <v>75</v>
      </c>
      <c r="R663" s="29" t="s">
        <v>303</v>
      </c>
      <c r="S663" s="29" t="s">
        <v>144</v>
      </c>
      <c r="T663" s="29">
        <v>126</v>
      </c>
      <c r="U663" s="29">
        <v>30</v>
      </c>
      <c r="V663" s="29">
        <v>96</v>
      </c>
      <c r="W663" s="31">
        <v>320</v>
      </c>
    </row>
    <row r="664" spans="17:23">
      <c r="Q664" s="30">
        <v>75</v>
      </c>
      <c r="R664" s="29" t="s">
        <v>303</v>
      </c>
      <c r="S664" s="29" t="s">
        <v>153</v>
      </c>
      <c r="T664" s="29">
        <v>217</v>
      </c>
      <c r="U664" s="29">
        <v>134</v>
      </c>
      <c r="V664" s="29">
        <v>83</v>
      </c>
      <c r="W664" s="31">
        <v>61.94</v>
      </c>
    </row>
    <row r="665" spans="17:23">
      <c r="Q665" s="30">
        <v>75</v>
      </c>
      <c r="R665" s="29" t="s">
        <v>303</v>
      </c>
      <c r="S665" s="29" t="s">
        <v>140</v>
      </c>
      <c r="T665" s="29">
        <v>28</v>
      </c>
      <c r="U665" s="29">
        <v>18</v>
      </c>
      <c r="V665" s="29">
        <v>10</v>
      </c>
      <c r="W665" s="31">
        <v>55.56</v>
      </c>
    </row>
    <row r="666" spans="17:23">
      <c r="Q666" s="30">
        <v>75</v>
      </c>
      <c r="R666" s="29" t="s">
        <v>303</v>
      </c>
      <c r="S666" s="29" t="s">
        <v>149</v>
      </c>
      <c r="T666" s="29">
        <v>20</v>
      </c>
      <c r="U666" s="29">
        <v>42</v>
      </c>
      <c r="V666" s="29">
        <v>-22</v>
      </c>
      <c r="W666" s="31">
        <v>-52.38</v>
      </c>
    </row>
    <row r="667" spans="17:23">
      <c r="Q667" s="30">
        <v>75</v>
      </c>
      <c r="R667" s="29" t="s">
        <v>303</v>
      </c>
      <c r="S667" s="29" t="s">
        <v>137</v>
      </c>
      <c r="T667" s="29">
        <v>18</v>
      </c>
      <c r="U667" s="29">
        <v>50</v>
      </c>
      <c r="V667" s="29">
        <v>-32</v>
      </c>
      <c r="W667" s="31">
        <v>-64</v>
      </c>
    </row>
    <row r="668" spans="17:23">
      <c r="Q668" s="30">
        <v>75</v>
      </c>
      <c r="R668" s="29" t="s">
        <v>303</v>
      </c>
      <c r="S668" s="29" t="s">
        <v>141</v>
      </c>
      <c r="T668" s="29">
        <v>10</v>
      </c>
      <c r="U668" s="29">
        <v>28</v>
      </c>
      <c r="V668" s="29">
        <v>-18</v>
      </c>
      <c r="W668" s="31">
        <v>-64.290000000000006</v>
      </c>
    </row>
    <row r="669" spans="17:23">
      <c r="Q669" s="30">
        <v>75</v>
      </c>
      <c r="R669" s="29" t="s">
        <v>303</v>
      </c>
      <c r="S669" s="29" t="s">
        <v>143</v>
      </c>
      <c r="T669" s="29">
        <v>30</v>
      </c>
      <c r="U669" s="29">
        <v>122</v>
      </c>
      <c r="V669" s="29">
        <v>-92</v>
      </c>
      <c r="W669" s="31">
        <v>-75.41</v>
      </c>
    </row>
    <row r="670" spans="17:23">
      <c r="Q670" s="30">
        <v>75</v>
      </c>
      <c r="R670" s="29" t="s">
        <v>303</v>
      </c>
      <c r="S670" s="29" t="s">
        <v>135</v>
      </c>
      <c r="T670" s="29">
        <v>10</v>
      </c>
      <c r="U670" s="29">
        <v>42</v>
      </c>
      <c r="V670" s="29">
        <v>-32</v>
      </c>
      <c r="W670" s="31">
        <v>-76.19</v>
      </c>
    </row>
    <row r="671" spans="17:23">
      <c r="Q671" s="30">
        <v>75</v>
      </c>
      <c r="R671" s="29" t="s">
        <v>303</v>
      </c>
      <c r="S671" s="29" t="s">
        <v>151</v>
      </c>
      <c r="T671" s="29">
        <v>20</v>
      </c>
      <c r="U671" s="29">
        <v>117</v>
      </c>
      <c r="V671" s="29">
        <v>-97</v>
      </c>
      <c r="W671" s="31">
        <v>-82.91</v>
      </c>
    </row>
    <row r="672" spans="17:23">
      <c r="Q672" s="30">
        <v>75</v>
      </c>
      <c r="R672" s="29" t="s">
        <v>303</v>
      </c>
      <c r="S672" s="29" t="s">
        <v>146</v>
      </c>
      <c r="T672" s="29">
        <v>10</v>
      </c>
      <c r="U672" s="29">
        <v>70</v>
      </c>
      <c r="V672" s="29">
        <v>-60</v>
      </c>
      <c r="W672" s="31">
        <v>-85.71</v>
      </c>
    </row>
    <row r="673" spans="17:23">
      <c r="Q673" s="30">
        <v>75</v>
      </c>
      <c r="R673" s="29" t="s">
        <v>303</v>
      </c>
      <c r="S673" s="29" t="s">
        <v>154</v>
      </c>
      <c r="T673" s="29">
        <v>30</v>
      </c>
      <c r="U673" s="29">
        <v>217</v>
      </c>
      <c r="V673" s="29">
        <v>-187</v>
      </c>
      <c r="W673" s="31">
        <v>-86.18</v>
      </c>
    </row>
    <row r="674" spans="17:23">
      <c r="Q674" s="30">
        <v>75</v>
      </c>
      <c r="R674" s="29" t="s">
        <v>303</v>
      </c>
      <c r="S674" s="29" t="s">
        <v>155</v>
      </c>
      <c r="T674" s="29">
        <v>4</v>
      </c>
      <c r="U674" s="29">
        <v>30</v>
      </c>
      <c r="V674" s="29">
        <v>-26</v>
      </c>
      <c r="W674" s="31">
        <v>-86.67</v>
      </c>
    </row>
    <row r="675" spans="17:23">
      <c r="Q675" s="30">
        <v>76</v>
      </c>
      <c r="R675" s="29" t="s">
        <v>304</v>
      </c>
      <c r="S675" s="29" t="s">
        <v>153</v>
      </c>
      <c r="T675" s="29">
        <v>139</v>
      </c>
      <c r="U675" s="29">
        <v>10</v>
      </c>
      <c r="V675" s="29">
        <v>129</v>
      </c>
      <c r="W675" s="31">
        <v>1290</v>
      </c>
    </row>
    <row r="676" spans="17:23">
      <c r="Q676" s="30">
        <v>76</v>
      </c>
      <c r="R676" s="29" t="s">
        <v>304</v>
      </c>
      <c r="S676" s="29" t="s">
        <v>148</v>
      </c>
      <c r="T676" s="29">
        <v>50</v>
      </c>
      <c r="U676" s="29">
        <v>10</v>
      </c>
      <c r="V676" s="29">
        <v>40</v>
      </c>
      <c r="W676" s="31">
        <v>400</v>
      </c>
    </row>
    <row r="677" spans="17:23">
      <c r="Q677" s="30">
        <v>76</v>
      </c>
      <c r="R677" s="29" t="s">
        <v>304</v>
      </c>
      <c r="S677" s="29" t="s">
        <v>141</v>
      </c>
      <c r="T677" s="29">
        <v>42</v>
      </c>
      <c r="U677" s="29">
        <v>18</v>
      </c>
      <c r="V677" s="29">
        <v>24</v>
      </c>
      <c r="W677" s="31">
        <v>133.33000000000001</v>
      </c>
    </row>
    <row r="678" spans="17:23">
      <c r="Q678" s="30">
        <v>76</v>
      </c>
      <c r="R678" s="29" t="s">
        <v>304</v>
      </c>
      <c r="S678" s="29" t="s">
        <v>157</v>
      </c>
      <c r="T678" s="29">
        <v>33</v>
      </c>
      <c r="U678" s="29">
        <v>15</v>
      </c>
      <c r="V678" s="29">
        <v>18</v>
      </c>
      <c r="W678" s="31">
        <v>120</v>
      </c>
    </row>
    <row r="679" spans="17:23">
      <c r="Q679" s="30">
        <v>76</v>
      </c>
      <c r="R679" s="29" t="s">
        <v>304</v>
      </c>
      <c r="S679" s="29" t="s">
        <v>151</v>
      </c>
      <c r="T679" s="29">
        <v>91</v>
      </c>
      <c r="U679" s="29">
        <v>50</v>
      </c>
      <c r="V679" s="29">
        <v>41</v>
      </c>
      <c r="W679" s="31">
        <v>82</v>
      </c>
    </row>
    <row r="680" spans="17:23">
      <c r="Q680" s="30">
        <v>76</v>
      </c>
      <c r="R680" s="29" t="s">
        <v>304</v>
      </c>
      <c r="S680" s="29" t="s">
        <v>146</v>
      </c>
      <c r="T680" s="29">
        <v>35</v>
      </c>
      <c r="U680" s="29">
        <v>94</v>
      </c>
      <c r="V680" s="29">
        <v>-59</v>
      </c>
      <c r="W680" s="31">
        <v>-62.77</v>
      </c>
    </row>
    <row r="681" spans="17:23">
      <c r="Q681" s="30">
        <v>76</v>
      </c>
      <c r="R681" s="29" t="s">
        <v>304</v>
      </c>
      <c r="S681" s="29" t="s">
        <v>147</v>
      </c>
      <c r="T681" s="29">
        <v>10</v>
      </c>
      <c r="U681" s="29">
        <v>35</v>
      </c>
      <c r="V681" s="29">
        <v>-25</v>
      </c>
      <c r="W681" s="31">
        <v>-71.430000000000007</v>
      </c>
    </row>
    <row r="682" spans="17:23">
      <c r="Q682" s="30">
        <v>76</v>
      </c>
      <c r="R682" s="29" t="s">
        <v>304</v>
      </c>
      <c r="S682" s="29" t="s">
        <v>152</v>
      </c>
      <c r="T682" s="29">
        <v>10</v>
      </c>
      <c r="U682" s="29">
        <v>91</v>
      </c>
      <c r="V682" s="29">
        <v>-81</v>
      </c>
      <c r="W682" s="31">
        <v>-89.01</v>
      </c>
    </row>
    <row r="683" spans="17:23">
      <c r="Q683" s="30">
        <v>76</v>
      </c>
      <c r="R683" s="29" t="s">
        <v>304</v>
      </c>
      <c r="S683" s="29" t="s">
        <v>155</v>
      </c>
      <c r="T683" s="29">
        <v>2</v>
      </c>
      <c r="U683" s="29">
        <v>146</v>
      </c>
      <c r="V683" s="29">
        <v>-144</v>
      </c>
      <c r="W683" s="31">
        <v>-98.63</v>
      </c>
    </row>
    <row r="684" spans="17:23">
      <c r="Q684" s="30">
        <v>77</v>
      </c>
      <c r="R684" s="29" t="s">
        <v>305</v>
      </c>
      <c r="S684" s="29" t="s">
        <v>150</v>
      </c>
      <c r="T684" s="29">
        <v>15</v>
      </c>
      <c r="U684" s="29">
        <v>2</v>
      </c>
      <c r="V684" s="29">
        <v>13</v>
      </c>
      <c r="W684" s="31">
        <v>650</v>
      </c>
    </row>
    <row r="685" spans="17:23">
      <c r="Q685" s="30">
        <v>77</v>
      </c>
      <c r="R685" s="29" t="s">
        <v>305</v>
      </c>
      <c r="S685" s="29" t="s">
        <v>145</v>
      </c>
      <c r="T685" s="29">
        <v>85</v>
      </c>
      <c r="U685" s="29">
        <v>18</v>
      </c>
      <c r="V685" s="29">
        <v>67</v>
      </c>
      <c r="W685" s="31">
        <v>372.22</v>
      </c>
    </row>
    <row r="686" spans="17:23">
      <c r="Q686" s="30">
        <v>77</v>
      </c>
      <c r="R686" s="29" t="s">
        <v>305</v>
      </c>
      <c r="S686" s="29" t="s">
        <v>151</v>
      </c>
      <c r="T686" s="29">
        <v>52</v>
      </c>
      <c r="U686" s="29">
        <v>15</v>
      </c>
      <c r="V686" s="29">
        <v>37</v>
      </c>
      <c r="W686" s="31">
        <v>246.67</v>
      </c>
    </row>
    <row r="687" spans="17:23">
      <c r="Q687" s="30">
        <v>77</v>
      </c>
      <c r="R687" s="29" t="s">
        <v>305</v>
      </c>
      <c r="S687" s="29" t="s">
        <v>139</v>
      </c>
      <c r="T687" s="29">
        <v>45</v>
      </c>
      <c r="U687" s="29">
        <v>14</v>
      </c>
      <c r="V687" s="29">
        <v>31</v>
      </c>
      <c r="W687" s="31">
        <v>221.43</v>
      </c>
    </row>
    <row r="688" spans="17:23">
      <c r="Q688" s="30">
        <v>77</v>
      </c>
      <c r="R688" s="29" t="s">
        <v>305</v>
      </c>
      <c r="S688" s="29" t="s">
        <v>147</v>
      </c>
      <c r="T688" s="29">
        <v>70</v>
      </c>
      <c r="U688" s="29">
        <v>35</v>
      </c>
      <c r="V688" s="29">
        <v>35</v>
      </c>
      <c r="W688" s="31">
        <v>100</v>
      </c>
    </row>
    <row r="689" spans="17:23">
      <c r="Q689" s="30">
        <v>77</v>
      </c>
      <c r="R689" s="29" t="s">
        <v>305</v>
      </c>
      <c r="S689" s="29" t="s">
        <v>144</v>
      </c>
      <c r="T689" s="29">
        <v>18</v>
      </c>
      <c r="U689" s="29">
        <v>10</v>
      </c>
      <c r="V689" s="29">
        <v>8</v>
      </c>
      <c r="W689" s="31">
        <v>80</v>
      </c>
    </row>
    <row r="690" spans="17:23">
      <c r="Q690" s="30">
        <v>77</v>
      </c>
      <c r="R690" s="29" t="s">
        <v>305</v>
      </c>
      <c r="S690" s="29" t="s">
        <v>148</v>
      </c>
      <c r="T690" s="29">
        <v>30</v>
      </c>
      <c r="U690" s="29">
        <v>70</v>
      </c>
      <c r="V690" s="29">
        <v>-40</v>
      </c>
      <c r="W690" s="31">
        <v>-57.14</v>
      </c>
    </row>
    <row r="691" spans="17:23">
      <c r="Q691" s="30">
        <v>77</v>
      </c>
      <c r="R691" s="29" t="s">
        <v>305</v>
      </c>
      <c r="S691" s="29" t="s">
        <v>146</v>
      </c>
      <c r="T691" s="29">
        <v>35</v>
      </c>
      <c r="U691" s="29">
        <v>85</v>
      </c>
      <c r="V691" s="29">
        <v>-50</v>
      </c>
      <c r="W691" s="31">
        <v>-58.82</v>
      </c>
    </row>
    <row r="692" spans="17:23">
      <c r="Q692" s="30">
        <v>77</v>
      </c>
      <c r="R692" s="29" t="s">
        <v>305</v>
      </c>
      <c r="S692" s="29" t="s">
        <v>155</v>
      </c>
      <c r="T692" s="29">
        <v>30</v>
      </c>
      <c r="U692" s="29">
        <v>79</v>
      </c>
      <c r="V692" s="29">
        <v>-49</v>
      </c>
      <c r="W692" s="31">
        <v>-62.03</v>
      </c>
    </row>
    <row r="693" spans="17:23">
      <c r="Q693" s="30">
        <v>77</v>
      </c>
      <c r="R693" s="29" t="s">
        <v>305</v>
      </c>
      <c r="S693" s="29" t="s">
        <v>157</v>
      </c>
      <c r="T693" s="29">
        <v>10</v>
      </c>
      <c r="U693" s="29">
        <v>27</v>
      </c>
      <c r="V693" s="29">
        <v>-17</v>
      </c>
      <c r="W693" s="31">
        <v>-62.96</v>
      </c>
    </row>
    <row r="694" spans="17:23">
      <c r="Q694" s="30">
        <v>77</v>
      </c>
      <c r="R694" s="29" t="s">
        <v>305</v>
      </c>
      <c r="S694" s="29" t="s">
        <v>143</v>
      </c>
      <c r="T694" s="29">
        <v>10</v>
      </c>
      <c r="U694" s="29">
        <v>37</v>
      </c>
      <c r="V694" s="29">
        <v>-27</v>
      </c>
      <c r="W694" s="31">
        <v>-72.97</v>
      </c>
    </row>
    <row r="695" spans="17:23">
      <c r="Q695" s="35">
        <v>77</v>
      </c>
      <c r="R695" s="36" t="s">
        <v>305</v>
      </c>
      <c r="S695" s="36" t="s">
        <v>149</v>
      </c>
      <c r="T695" s="36">
        <v>2</v>
      </c>
      <c r="U695" s="36">
        <v>30</v>
      </c>
      <c r="V695" s="36">
        <v>-28</v>
      </c>
      <c r="W695" s="37">
        <v>-93.33</v>
      </c>
    </row>
  </sheetData>
  <mergeCells count="4">
    <mergeCell ref="B1:R1"/>
    <mergeCell ref="B9:I26"/>
    <mergeCell ref="B29:O29"/>
    <mergeCell ref="B30:O79"/>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147F4-099F-4733-8C16-E7B7B0B5CC34}">
  <dimension ref="A1:AA57"/>
  <sheetViews>
    <sheetView zoomScale="80" zoomScaleNormal="80" workbookViewId="0">
      <selection activeCell="I23" sqref="I23"/>
    </sheetView>
  </sheetViews>
  <sheetFormatPr defaultRowHeight="14.4"/>
  <cols>
    <col min="21" max="21" width="10.88671875" bestFit="1" customWidth="1"/>
    <col min="24" max="24" width="11.5546875" bestFit="1" customWidth="1"/>
    <col min="25" max="25" width="11.21875" bestFit="1" customWidth="1"/>
  </cols>
  <sheetData>
    <row r="1" spans="1:27">
      <c r="C1" s="118" t="s">
        <v>330</v>
      </c>
      <c r="D1" s="118"/>
      <c r="E1" s="118"/>
      <c r="F1" s="118"/>
      <c r="G1" s="118"/>
      <c r="H1" s="118"/>
      <c r="I1" s="118"/>
      <c r="J1" s="118"/>
      <c r="K1" s="118"/>
      <c r="L1" s="118"/>
      <c r="M1" s="118"/>
      <c r="N1" s="118"/>
      <c r="O1" s="118"/>
      <c r="P1" s="118"/>
      <c r="Q1" s="118"/>
      <c r="R1" s="118"/>
      <c r="S1" s="118"/>
      <c r="T1" s="118"/>
      <c r="U1" s="118"/>
      <c r="V1" s="118"/>
      <c r="W1" s="118"/>
      <c r="X1" s="118"/>
    </row>
    <row r="4" spans="1:27" ht="14.4" customHeight="1">
      <c r="A4" s="142" t="s">
        <v>347</v>
      </c>
      <c r="B4" s="142"/>
      <c r="C4" s="142"/>
      <c r="D4" s="142"/>
      <c r="E4" s="142"/>
      <c r="F4" s="142"/>
      <c r="N4" s="3"/>
      <c r="O4" s="3"/>
      <c r="P4" s="3"/>
      <c r="Q4" s="3"/>
      <c r="R4" s="3"/>
      <c r="S4" s="3"/>
      <c r="T4" s="3"/>
      <c r="U4" s="28" t="s">
        <v>158</v>
      </c>
      <c r="V4" s="28" t="s">
        <v>343</v>
      </c>
      <c r="W4" s="28" t="s">
        <v>344</v>
      </c>
      <c r="X4" s="28" t="s">
        <v>345</v>
      </c>
      <c r="Y4" s="28" t="s">
        <v>346</v>
      </c>
      <c r="Z4" s="28" t="s">
        <v>348</v>
      </c>
      <c r="AA4" s="28" t="s">
        <v>349</v>
      </c>
    </row>
    <row r="5" spans="1:27">
      <c r="A5" s="142"/>
      <c r="B5" s="142"/>
      <c r="C5" s="142"/>
      <c r="D5" s="142"/>
      <c r="E5" s="142"/>
      <c r="F5" s="142"/>
      <c r="N5" s="3"/>
      <c r="O5" s="3"/>
      <c r="P5" s="3"/>
      <c r="Q5" s="3"/>
      <c r="R5" s="3"/>
      <c r="S5" s="3"/>
      <c r="T5" s="3"/>
      <c r="U5" s="10" t="s">
        <v>115</v>
      </c>
      <c r="V5" s="10"/>
      <c r="W5" s="10">
        <v>3</v>
      </c>
      <c r="X5" s="10">
        <v>5</v>
      </c>
      <c r="Y5" s="11">
        <v>76.75</v>
      </c>
      <c r="Z5" s="11">
        <v>263.5</v>
      </c>
      <c r="AA5" s="11">
        <v>13.25</v>
      </c>
    </row>
    <row r="6" spans="1:27">
      <c r="A6" s="142"/>
      <c r="B6" s="142"/>
      <c r="C6" s="142"/>
      <c r="D6" s="142"/>
      <c r="E6" s="142"/>
      <c r="F6" s="142"/>
      <c r="N6" s="3"/>
      <c r="O6" s="3"/>
      <c r="P6" s="3"/>
      <c r="Q6" s="3"/>
      <c r="R6" s="3"/>
      <c r="S6" s="3"/>
      <c r="T6" s="3"/>
      <c r="U6" s="10" t="s">
        <v>112</v>
      </c>
      <c r="V6" s="10"/>
      <c r="W6" s="10">
        <v>3</v>
      </c>
      <c r="X6" s="10">
        <v>9</v>
      </c>
      <c r="Y6" s="11">
        <v>37.6</v>
      </c>
      <c r="Z6" s="11">
        <v>123.79</v>
      </c>
      <c r="AA6" s="11">
        <v>7.75</v>
      </c>
    </row>
    <row r="7" spans="1:27">
      <c r="A7" s="142"/>
      <c r="B7" s="142"/>
      <c r="C7" s="142"/>
      <c r="D7" s="142"/>
      <c r="E7" s="142"/>
      <c r="F7" s="142"/>
      <c r="N7" s="3"/>
      <c r="O7" s="3"/>
      <c r="P7" s="3"/>
      <c r="Q7" s="3"/>
      <c r="R7" s="3"/>
      <c r="S7" s="3"/>
      <c r="T7" s="3"/>
      <c r="U7" s="10" t="s">
        <v>331</v>
      </c>
      <c r="V7" s="10" t="s">
        <v>332</v>
      </c>
      <c r="W7" s="10">
        <v>1</v>
      </c>
      <c r="X7" s="10">
        <v>5</v>
      </c>
      <c r="Y7" s="11">
        <v>35.57</v>
      </c>
      <c r="Z7" s="11">
        <v>62.5</v>
      </c>
      <c r="AA7" s="11">
        <v>15</v>
      </c>
    </row>
    <row r="8" spans="1:27">
      <c r="A8" s="142"/>
      <c r="B8" s="142"/>
      <c r="C8" s="142"/>
      <c r="D8" s="142"/>
      <c r="E8" s="142"/>
      <c r="F8" s="142"/>
      <c r="N8" s="3"/>
      <c r="O8" s="3"/>
      <c r="P8" s="3"/>
      <c r="Q8" s="3"/>
      <c r="R8" s="3"/>
      <c r="S8" s="3"/>
      <c r="T8" s="3"/>
      <c r="U8" s="10" t="s">
        <v>113</v>
      </c>
      <c r="V8" s="10" t="s">
        <v>333</v>
      </c>
      <c r="W8" s="10">
        <v>1</v>
      </c>
      <c r="X8" s="10">
        <v>3</v>
      </c>
      <c r="Y8" s="11">
        <v>31.67</v>
      </c>
      <c r="Z8" s="11">
        <v>40</v>
      </c>
      <c r="AA8" s="11">
        <v>25</v>
      </c>
    </row>
    <row r="9" spans="1:27">
      <c r="A9" s="142"/>
      <c r="B9" s="142"/>
      <c r="C9" s="142"/>
      <c r="D9" s="142"/>
      <c r="E9" s="142"/>
      <c r="F9" s="142"/>
      <c r="N9" s="3"/>
      <c r="O9" s="3"/>
      <c r="P9" s="3"/>
      <c r="Q9" s="3"/>
      <c r="R9" s="3"/>
      <c r="S9" s="3"/>
      <c r="T9" s="3"/>
      <c r="U9" s="10" t="s">
        <v>331</v>
      </c>
      <c r="V9" s="10" t="s">
        <v>334</v>
      </c>
      <c r="W9" s="10">
        <v>1</v>
      </c>
      <c r="X9" s="10">
        <v>3</v>
      </c>
      <c r="Y9" s="11">
        <v>30.93</v>
      </c>
      <c r="Z9" s="11">
        <v>53</v>
      </c>
      <c r="AA9" s="11">
        <v>7</v>
      </c>
    </row>
    <row r="10" spans="1:27">
      <c r="A10" s="142"/>
      <c r="B10" s="142"/>
      <c r="C10" s="142"/>
      <c r="D10" s="142"/>
      <c r="E10" s="142"/>
      <c r="F10" s="142"/>
      <c r="J10" s="25"/>
      <c r="N10" s="3"/>
      <c r="O10" s="3"/>
      <c r="P10" s="3"/>
      <c r="Q10" s="3"/>
      <c r="R10" s="3"/>
      <c r="S10" s="3"/>
      <c r="T10" s="3"/>
      <c r="U10" s="10" t="s">
        <v>335</v>
      </c>
      <c r="V10" s="10"/>
      <c r="W10" s="10">
        <v>2</v>
      </c>
      <c r="X10" s="10">
        <v>6</v>
      </c>
      <c r="Y10" s="11">
        <v>30.46</v>
      </c>
      <c r="Z10" s="11">
        <v>97</v>
      </c>
      <c r="AA10" s="11">
        <v>6</v>
      </c>
    </row>
    <row r="11" spans="1:27">
      <c r="A11" s="142"/>
      <c r="B11" s="142"/>
      <c r="C11" s="142"/>
      <c r="D11" s="142"/>
      <c r="E11" s="142"/>
      <c r="F11" s="142"/>
      <c r="N11" s="3"/>
      <c r="O11" s="3"/>
      <c r="P11" s="3"/>
      <c r="Q11" s="3"/>
      <c r="R11" s="3"/>
      <c r="S11" s="3"/>
      <c r="T11" s="3"/>
      <c r="U11" s="10" t="s">
        <v>123</v>
      </c>
      <c r="V11" s="10" t="s">
        <v>336</v>
      </c>
      <c r="W11" s="10">
        <v>1</v>
      </c>
      <c r="X11" s="10">
        <v>2</v>
      </c>
      <c r="Y11" s="11">
        <v>29.5</v>
      </c>
      <c r="Z11" s="11">
        <v>38</v>
      </c>
      <c r="AA11" s="11">
        <v>21</v>
      </c>
    </row>
    <row r="12" spans="1:27">
      <c r="A12" s="142"/>
      <c r="B12" s="142"/>
      <c r="C12" s="142"/>
      <c r="D12" s="142"/>
      <c r="E12" s="142"/>
      <c r="F12" s="142"/>
      <c r="N12" s="3"/>
      <c r="O12" s="3"/>
      <c r="P12" s="3"/>
      <c r="Q12" s="3"/>
      <c r="R12" s="3"/>
      <c r="S12" s="3"/>
      <c r="T12" s="3"/>
      <c r="U12" s="10" t="s">
        <v>122</v>
      </c>
      <c r="V12" s="10"/>
      <c r="W12" s="10">
        <v>2</v>
      </c>
      <c r="X12" s="10">
        <v>5</v>
      </c>
      <c r="Y12" s="11">
        <v>27.36</v>
      </c>
      <c r="Z12" s="11">
        <v>38</v>
      </c>
      <c r="AA12" s="11">
        <v>12.5</v>
      </c>
    </row>
    <row r="13" spans="1:27">
      <c r="A13" s="142"/>
      <c r="B13" s="142"/>
      <c r="C13" s="142"/>
      <c r="D13" s="142"/>
      <c r="E13" s="142"/>
      <c r="F13" s="142"/>
      <c r="U13" s="10" t="s">
        <v>120</v>
      </c>
      <c r="V13" s="10" t="s">
        <v>337</v>
      </c>
      <c r="W13" s="10">
        <v>2</v>
      </c>
      <c r="X13" s="10">
        <v>4</v>
      </c>
      <c r="Y13" s="11">
        <v>27.31</v>
      </c>
      <c r="Z13" s="11">
        <v>49.3</v>
      </c>
      <c r="AA13" s="11">
        <v>7.45</v>
      </c>
    </row>
    <row r="14" spans="1:27">
      <c r="U14" s="10" t="s">
        <v>338</v>
      </c>
      <c r="V14" s="10"/>
      <c r="W14" s="10">
        <v>1</v>
      </c>
      <c r="X14" s="10">
        <v>3</v>
      </c>
      <c r="Y14" s="11">
        <v>26.48</v>
      </c>
      <c r="Z14" s="11">
        <v>46</v>
      </c>
      <c r="AA14" s="11">
        <v>14</v>
      </c>
    </row>
    <row r="15" spans="1:27">
      <c r="U15" s="10" t="s">
        <v>116</v>
      </c>
      <c r="V15" s="10"/>
      <c r="W15" s="10">
        <v>2</v>
      </c>
      <c r="X15" s="10">
        <v>7</v>
      </c>
      <c r="Y15" s="11">
        <v>22.81</v>
      </c>
      <c r="Z15" s="11">
        <v>81</v>
      </c>
      <c r="AA15" s="11">
        <v>9.1999999999999993</v>
      </c>
    </row>
    <row r="16" spans="1:27">
      <c r="U16" s="10" t="s">
        <v>113</v>
      </c>
      <c r="V16" s="10" t="s">
        <v>339</v>
      </c>
      <c r="W16" s="10">
        <v>1</v>
      </c>
      <c r="X16" s="10">
        <v>4</v>
      </c>
      <c r="Y16" s="11">
        <v>20.350000000000001</v>
      </c>
      <c r="Z16" s="11">
        <v>22</v>
      </c>
      <c r="AA16" s="11">
        <v>17</v>
      </c>
    </row>
    <row r="17" spans="7:27">
      <c r="U17" s="10" t="s">
        <v>132</v>
      </c>
      <c r="V17" s="10"/>
      <c r="W17" s="10">
        <v>1</v>
      </c>
      <c r="X17" s="10">
        <v>3</v>
      </c>
      <c r="Y17" s="11">
        <v>20</v>
      </c>
      <c r="Z17" s="11">
        <v>36</v>
      </c>
      <c r="AA17" s="11">
        <v>2.5</v>
      </c>
    </row>
    <row r="18" spans="7:27">
      <c r="U18" s="10" t="s">
        <v>119</v>
      </c>
      <c r="V18" s="10"/>
      <c r="W18" s="10">
        <v>1</v>
      </c>
      <c r="X18" s="10">
        <v>3</v>
      </c>
      <c r="Y18" s="11">
        <v>20</v>
      </c>
      <c r="Z18" s="11">
        <v>26</v>
      </c>
      <c r="AA18" s="11">
        <v>15</v>
      </c>
    </row>
    <row r="19" spans="7:27">
      <c r="U19" s="10" t="s">
        <v>124</v>
      </c>
      <c r="V19" s="10"/>
      <c r="W19" s="10">
        <v>1</v>
      </c>
      <c r="X19" s="10">
        <v>3</v>
      </c>
      <c r="Y19" s="11">
        <v>18.079999999999998</v>
      </c>
      <c r="Z19" s="11">
        <v>20</v>
      </c>
      <c r="AA19" s="11">
        <v>16.25</v>
      </c>
    </row>
    <row r="20" spans="7:27">
      <c r="U20" s="10" t="s">
        <v>113</v>
      </c>
      <c r="V20" s="10" t="s">
        <v>340</v>
      </c>
      <c r="W20" s="10">
        <v>1</v>
      </c>
      <c r="X20" s="10">
        <v>3</v>
      </c>
      <c r="Y20" s="11">
        <v>15.33</v>
      </c>
      <c r="Z20" s="11">
        <v>18</v>
      </c>
      <c r="AA20" s="11">
        <v>14</v>
      </c>
    </row>
    <row r="21" spans="7:27">
      <c r="U21" s="10" t="s">
        <v>119</v>
      </c>
      <c r="V21" s="10"/>
      <c r="W21" s="10">
        <v>1</v>
      </c>
      <c r="X21" s="10">
        <v>2</v>
      </c>
      <c r="Y21" s="11">
        <v>15</v>
      </c>
      <c r="Z21" s="11">
        <v>21</v>
      </c>
      <c r="AA21" s="11">
        <v>9</v>
      </c>
    </row>
    <row r="22" spans="7:27">
      <c r="U22" s="10" t="s">
        <v>113</v>
      </c>
      <c r="V22" s="10" t="s">
        <v>341</v>
      </c>
      <c r="W22" s="10">
        <v>1</v>
      </c>
      <c r="X22" s="10">
        <v>2</v>
      </c>
      <c r="Y22" s="11">
        <v>14.02</v>
      </c>
      <c r="Z22" s="11">
        <v>18.399999999999999</v>
      </c>
      <c r="AA22" s="11">
        <v>9.65</v>
      </c>
    </row>
    <row r="23" spans="7:27">
      <c r="U23" s="10" t="s">
        <v>342</v>
      </c>
      <c r="V23" s="10"/>
      <c r="W23" s="10">
        <v>1</v>
      </c>
      <c r="X23" s="10">
        <v>2</v>
      </c>
      <c r="Y23" s="11">
        <v>11.12</v>
      </c>
      <c r="Z23" s="11">
        <v>12.75</v>
      </c>
      <c r="AA23" s="11">
        <v>9.5</v>
      </c>
    </row>
    <row r="24" spans="7:27">
      <c r="U24" s="10" t="s">
        <v>128</v>
      </c>
      <c r="V24" s="10"/>
      <c r="W24" s="10">
        <v>1</v>
      </c>
      <c r="X24" s="10">
        <v>2</v>
      </c>
      <c r="Y24" s="11">
        <v>10.75</v>
      </c>
      <c r="Z24" s="11">
        <v>12</v>
      </c>
      <c r="AA24" s="11">
        <v>9.5</v>
      </c>
    </row>
    <row r="25" spans="7:27">
      <c r="G25" s="96" t="s">
        <v>166</v>
      </c>
      <c r="H25" s="96"/>
      <c r="I25" s="96"/>
      <c r="J25" s="96"/>
      <c r="K25" s="96"/>
      <c r="L25" s="96"/>
      <c r="M25" s="96"/>
      <c r="N25" s="96"/>
      <c r="O25" s="96"/>
      <c r="P25" s="96"/>
      <c r="Q25" s="96"/>
      <c r="R25" s="96"/>
      <c r="S25" s="96"/>
      <c r="T25" s="96"/>
      <c r="U25" s="10" t="s">
        <v>114</v>
      </c>
      <c r="V25" s="10"/>
      <c r="W25" s="10">
        <v>1</v>
      </c>
      <c r="X25" s="10">
        <v>1</v>
      </c>
      <c r="Y25" s="11">
        <v>4.5</v>
      </c>
      <c r="Z25" s="11">
        <v>4.5</v>
      </c>
      <c r="AA25" s="11">
        <v>4.5</v>
      </c>
    </row>
    <row r="26" spans="7:27">
      <c r="G26" s="97" t="s">
        <v>350</v>
      </c>
      <c r="H26" s="97"/>
      <c r="I26" s="97"/>
      <c r="J26" s="97"/>
      <c r="K26" s="97"/>
      <c r="L26" s="97"/>
      <c r="M26" s="97"/>
      <c r="N26" s="97"/>
      <c r="O26" s="97"/>
      <c r="P26" s="97"/>
      <c r="Q26" s="97"/>
      <c r="R26" s="97"/>
      <c r="S26" s="97"/>
      <c r="T26" s="97"/>
    </row>
    <row r="27" spans="7:27">
      <c r="G27" s="97"/>
      <c r="H27" s="97"/>
      <c r="I27" s="97"/>
      <c r="J27" s="97"/>
      <c r="K27" s="97"/>
      <c r="L27" s="97"/>
      <c r="M27" s="97"/>
      <c r="N27" s="97"/>
      <c r="O27" s="97"/>
      <c r="P27" s="97"/>
      <c r="Q27" s="97"/>
      <c r="R27" s="97"/>
      <c r="S27" s="97"/>
      <c r="T27" s="97"/>
    </row>
    <row r="28" spans="7:27">
      <c r="G28" s="97"/>
      <c r="H28" s="97"/>
      <c r="I28" s="97"/>
      <c r="J28" s="97"/>
      <c r="K28" s="97"/>
      <c r="L28" s="97"/>
      <c r="M28" s="97"/>
      <c r="N28" s="97"/>
      <c r="O28" s="97"/>
      <c r="P28" s="97"/>
      <c r="Q28" s="97"/>
      <c r="R28" s="97"/>
      <c r="S28" s="97"/>
      <c r="T28" s="97"/>
    </row>
    <row r="29" spans="7:27">
      <c r="G29" s="97"/>
      <c r="H29" s="97"/>
      <c r="I29" s="97"/>
      <c r="J29" s="97"/>
      <c r="K29" s="97"/>
      <c r="L29" s="97"/>
      <c r="M29" s="97"/>
      <c r="N29" s="97"/>
      <c r="O29" s="97"/>
      <c r="P29" s="97"/>
      <c r="Q29" s="97"/>
      <c r="R29" s="97"/>
      <c r="S29" s="97"/>
      <c r="T29" s="97"/>
    </row>
    <row r="30" spans="7:27">
      <c r="G30" s="97"/>
      <c r="H30" s="97"/>
      <c r="I30" s="97"/>
      <c r="J30" s="97"/>
      <c r="K30" s="97"/>
      <c r="L30" s="97"/>
      <c r="M30" s="97"/>
      <c r="N30" s="97"/>
      <c r="O30" s="97"/>
      <c r="P30" s="97"/>
      <c r="Q30" s="97"/>
      <c r="R30" s="97"/>
      <c r="S30" s="97"/>
      <c r="T30" s="97"/>
    </row>
    <row r="31" spans="7:27">
      <c r="G31" s="97"/>
      <c r="H31" s="97"/>
      <c r="I31" s="97"/>
      <c r="J31" s="97"/>
      <c r="K31" s="97"/>
      <c r="L31" s="97"/>
      <c r="M31" s="97"/>
      <c r="N31" s="97"/>
      <c r="O31" s="97"/>
      <c r="P31" s="97"/>
      <c r="Q31" s="97"/>
      <c r="R31" s="97"/>
      <c r="S31" s="97"/>
      <c r="T31" s="97"/>
    </row>
    <row r="32" spans="7:27">
      <c r="G32" s="97"/>
      <c r="H32" s="97"/>
      <c r="I32" s="97"/>
      <c r="J32" s="97"/>
      <c r="K32" s="97"/>
      <c r="L32" s="97"/>
      <c r="M32" s="97"/>
      <c r="N32" s="97"/>
      <c r="O32" s="97"/>
      <c r="P32" s="97"/>
      <c r="Q32" s="97"/>
      <c r="R32" s="97"/>
      <c r="S32" s="97"/>
      <c r="T32" s="97"/>
    </row>
    <row r="33" spans="7:20">
      <c r="G33" s="97"/>
      <c r="H33" s="97"/>
      <c r="I33" s="97"/>
      <c r="J33" s="97"/>
      <c r="K33" s="97"/>
      <c r="L33" s="97"/>
      <c r="M33" s="97"/>
      <c r="N33" s="97"/>
      <c r="O33" s="97"/>
      <c r="P33" s="97"/>
      <c r="Q33" s="97"/>
      <c r="R33" s="97"/>
      <c r="S33" s="97"/>
      <c r="T33" s="97"/>
    </row>
    <row r="34" spans="7:20">
      <c r="G34" s="97"/>
      <c r="H34" s="97"/>
      <c r="I34" s="97"/>
      <c r="J34" s="97"/>
      <c r="K34" s="97"/>
      <c r="L34" s="97"/>
      <c r="M34" s="97"/>
      <c r="N34" s="97"/>
      <c r="O34" s="97"/>
      <c r="P34" s="97"/>
      <c r="Q34" s="97"/>
      <c r="R34" s="97"/>
      <c r="S34" s="97"/>
      <c r="T34" s="97"/>
    </row>
    <row r="35" spans="7:20">
      <c r="G35" s="97"/>
      <c r="H35" s="97"/>
      <c r="I35" s="97"/>
      <c r="J35" s="97"/>
      <c r="K35" s="97"/>
      <c r="L35" s="97"/>
      <c r="M35" s="97"/>
      <c r="N35" s="97"/>
      <c r="O35" s="97"/>
      <c r="P35" s="97"/>
      <c r="Q35" s="97"/>
      <c r="R35" s="97"/>
      <c r="S35" s="97"/>
      <c r="T35" s="97"/>
    </row>
    <row r="36" spans="7:20">
      <c r="G36" s="97"/>
      <c r="H36" s="97"/>
      <c r="I36" s="97"/>
      <c r="J36" s="97"/>
      <c r="K36" s="97"/>
      <c r="L36" s="97"/>
      <c r="M36" s="97"/>
      <c r="N36" s="97"/>
      <c r="O36" s="97"/>
      <c r="P36" s="97"/>
      <c r="Q36" s="97"/>
      <c r="R36" s="97"/>
      <c r="S36" s="97"/>
      <c r="T36" s="97"/>
    </row>
    <row r="37" spans="7:20">
      <c r="G37" s="97"/>
      <c r="H37" s="97"/>
      <c r="I37" s="97"/>
      <c r="J37" s="97"/>
      <c r="K37" s="97"/>
      <c r="L37" s="97"/>
      <c r="M37" s="97"/>
      <c r="N37" s="97"/>
      <c r="O37" s="97"/>
      <c r="P37" s="97"/>
      <c r="Q37" s="97"/>
      <c r="R37" s="97"/>
      <c r="S37" s="97"/>
      <c r="T37" s="97"/>
    </row>
    <row r="38" spans="7:20">
      <c r="G38" s="97"/>
      <c r="H38" s="97"/>
      <c r="I38" s="97"/>
      <c r="J38" s="97"/>
      <c r="K38" s="97"/>
      <c r="L38" s="97"/>
      <c r="M38" s="97"/>
      <c r="N38" s="97"/>
      <c r="O38" s="97"/>
      <c r="P38" s="97"/>
      <c r="Q38" s="97"/>
      <c r="R38" s="97"/>
      <c r="S38" s="97"/>
      <c r="T38" s="97"/>
    </row>
    <row r="39" spans="7:20">
      <c r="G39" s="97"/>
      <c r="H39" s="97"/>
      <c r="I39" s="97"/>
      <c r="J39" s="97"/>
      <c r="K39" s="97"/>
      <c r="L39" s="97"/>
      <c r="M39" s="97"/>
      <c r="N39" s="97"/>
      <c r="O39" s="97"/>
      <c r="P39" s="97"/>
      <c r="Q39" s="97"/>
      <c r="R39" s="97"/>
      <c r="S39" s="97"/>
      <c r="T39" s="97"/>
    </row>
    <row r="40" spans="7:20">
      <c r="G40" s="97"/>
      <c r="H40" s="97"/>
      <c r="I40" s="97"/>
      <c r="J40" s="97"/>
      <c r="K40" s="97"/>
      <c r="L40" s="97"/>
      <c r="M40" s="97"/>
      <c r="N40" s="97"/>
      <c r="O40" s="97"/>
      <c r="P40" s="97"/>
      <c r="Q40" s="97"/>
      <c r="R40" s="97"/>
      <c r="S40" s="97"/>
      <c r="T40" s="97"/>
    </row>
    <row r="41" spans="7:20">
      <c r="G41" s="97"/>
      <c r="H41" s="97"/>
      <c r="I41" s="97"/>
      <c r="J41" s="97"/>
      <c r="K41" s="97"/>
      <c r="L41" s="97"/>
      <c r="M41" s="97"/>
      <c r="N41" s="97"/>
      <c r="O41" s="97"/>
      <c r="P41" s="97"/>
      <c r="Q41" s="97"/>
      <c r="R41" s="97"/>
      <c r="S41" s="97"/>
      <c r="T41" s="97"/>
    </row>
    <row r="42" spans="7:20">
      <c r="G42" s="97"/>
      <c r="H42" s="97"/>
      <c r="I42" s="97"/>
      <c r="J42" s="97"/>
      <c r="K42" s="97"/>
      <c r="L42" s="97"/>
      <c r="M42" s="97"/>
      <c r="N42" s="97"/>
      <c r="O42" s="97"/>
      <c r="P42" s="97"/>
      <c r="Q42" s="97"/>
      <c r="R42" s="97"/>
      <c r="S42" s="97"/>
      <c r="T42" s="97"/>
    </row>
    <row r="43" spans="7:20">
      <c r="G43" s="97"/>
      <c r="H43" s="97"/>
      <c r="I43" s="97"/>
      <c r="J43" s="97"/>
      <c r="K43" s="97"/>
      <c r="L43" s="97"/>
      <c r="M43" s="97"/>
      <c r="N43" s="97"/>
      <c r="O43" s="97"/>
      <c r="P43" s="97"/>
      <c r="Q43" s="97"/>
      <c r="R43" s="97"/>
      <c r="S43" s="97"/>
      <c r="T43" s="97"/>
    </row>
    <row r="44" spans="7:20">
      <c r="G44" s="97"/>
      <c r="H44" s="97"/>
      <c r="I44" s="97"/>
      <c r="J44" s="97"/>
      <c r="K44" s="97"/>
      <c r="L44" s="97"/>
      <c r="M44" s="97"/>
      <c r="N44" s="97"/>
      <c r="O44" s="97"/>
      <c r="P44" s="97"/>
      <c r="Q44" s="97"/>
      <c r="R44" s="97"/>
      <c r="S44" s="97"/>
      <c r="T44" s="97"/>
    </row>
    <row r="45" spans="7:20">
      <c r="G45" s="97"/>
      <c r="H45" s="97"/>
      <c r="I45" s="97"/>
      <c r="J45" s="97"/>
      <c r="K45" s="97"/>
      <c r="L45" s="97"/>
      <c r="M45" s="97"/>
      <c r="N45" s="97"/>
      <c r="O45" s="97"/>
      <c r="P45" s="97"/>
      <c r="Q45" s="97"/>
      <c r="R45" s="97"/>
      <c r="S45" s="97"/>
      <c r="T45" s="97"/>
    </row>
    <row r="46" spans="7:20">
      <c r="G46" s="97"/>
      <c r="H46" s="97"/>
      <c r="I46" s="97"/>
      <c r="J46" s="97"/>
      <c r="K46" s="97"/>
      <c r="L46" s="97"/>
      <c r="M46" s="97"/>
      <c r="N46" s="97"/>
      <c r="O46" s="97"/>
      <c r="P46" s="97"/>
      <c r="Q46" s="97"/>
      <c r="R46" s="97"/>
      <c r="S46" s="97"/>
      <c r="T46" s="97"/>
    </row>
    <row r="47" spans="7:20">
      <c r="G47" s="97"/>
      <c r="H47" s="97"/>
      <c r="I47" s="97"/>
      <c r="J47" s="97"/>
      <c r="K47" s="97"/>
      <c r="L47" s="97"/>
      <c r="M47" s="97"/>
      <c r="N47" s="97"/>
      <c r="O47" s="97"/>
      <c r="P47" s="97"/>
      <c r="Q47" s="97"/>
      <c r="R47" s="97"/>
      <c r="S47" s="97"/>
      <c r="T47" s="97"/>
    </row>
    <row r="48" spans="7:20">
      <c r="G48" s="97"/>
      <c r="H48" s="97"/>
      <c r="I48" s="97"/>
      <c r="J48" s="97"/>
      <c r="K48" s="97"/>
      <c r="L48" s="97"/>
      <c r="M48" s="97"/>
      <c r="N48" s="97"/>
      <c r="O48" s="97"/>
      <c r="P48" s="97"/>
      <c r="Q48" s="97"/>
      <c r="R48" s="97"/>
      <c r="S48" s="97"/>
      <c r="T48" s="97"/>
    </row>
    <row r="49" spans="7:20">
      <c r="G49" s="97"/>
      <c r="H49" s="97"/>
      <c r="I49" s="97"/>
      <c r="J49" s="97"/>
      <c r="K49" s="97"/>
      <c r="L49" s="97"/>
      <c r="M49" s="97"/>
      <c r="N49" s="97"/>
      <c r="O49" s="97"/>
      <c r="P49" s="97"/>
      <c r="Q49" s="97"/>
      <c r="R49" s="97"/>
      <c r="S49" s="97"/>
      <c r="T49" s="97"/>
    </row>
    <row r="50" spans="7:20">
      <c r="G50" s="97"/>
      <c r="H50" s="97"/>
      <c r="I50" s="97"/>
      <c r="J50" s="97"/>
      <c r="K50" s="97"/>
      <c r="L50" s="97"/>
      <c r="M50" s="97"/>
      <c r="N50" s="97"/>
      <c r="O50" s="97"/>
      <c r="P50" s="97"/>
      <c r="Q50" s="97"/>
      <c r="R50" s="97"/>
      <c r="S50" s="97"/>
      <c r="T50" s="97"/>
    </row>
    <row r="51" spans="7:20">
      <c r="G51" s="97"/>
      <c r="H51" s="97"/>
      <c r="I51" s="97"/>
      <c r="J51" s="97"/>
      <c r="K51" s="97"/>
      <c r="L51" s="97"/>
      <c r="M51" s="97"/>
      <c r="N51" s="97"/>
      <c r="O51" s="97"/>
      <c r="P51" s="97"/>
      <c r="Q51" s="97"/>
      <c r="R51" s="97"/>
      <c r="S51" s="97"/>
      <c r="T51" s="97"/>
    </row>
    <row r="52" spans="7:20">
      <c r="G52" s="97"/>
      <c r="H52" s="97"/>
      <c r="I52" s="97"/>
      <c r="J52" s="97"/>
      <c r="K52" s="97"/>
      <c r="L52" s="97"/>
      <c r="M52" s="97"/>
      <c r="N52" s="97"/>
      <c r="O52" s="97"/>
      <c r="P52" s="97"/>
      <c r="Q52" s="97"/>
      <c r="R52" s="97"/>
      <c r="S52" s="97"/>
      <c r="T52" s="97"/>
    </row>
    <row r="53" spans="7:20">
      <c r="G53" s="97"/>
      <c r="H53" s="97"/>
      <c r="I53" s="97"/>
      <c r="J53" s="97"/>
      <c r="K53" s="97"/>
      <c r="L53" s="97"/>
      <c r="M53" s="97"/>
      <c r="N53" s="97"/>
      <c r="O53" s="97"/>
      <c r="P53" s="97"/>
      <c r="Q53" s="97"/>
      <c r="R53" s="97"/>
      <c r="S53" s="97"/>
      <c r="T53" s="97"/>
    </row>
    <row r="54" spans="7:20">
      <c r="G54" s="97"/>
      <c r="H54" s="97"/>
      <c r="I54" s="97"/>
      <c r="J54" s="97"/>
      <c r="K54" s="97"/>
      <c r="L54" s="97"/>
      <c r="M54" s="97"/>
      <c r="N54" s="97"/>
      <c r="O54" s="97"/>
      <c r="P54" s="97"/>
      <c r="Q54" s="97"/>
      <c r="R54" s="97"/>
      <c r="S54" s="97"/>
      <c r="T54" s="97"/>
    </row>
    <row r="55" spans="7:20">
      <c r="G55" s="97"/>
      <c r="H55" s="97"/>
      <c r="I55" s="97"/>
      <c r="J55" s="97"/>
      <c r="K55" s="97"/>
      <c r="L55" s="97"/>
      <c r="M55" s="97"/>
      <c r="N55" s="97"/>
      <c r="O55" s="97"/>
      <c r="P55" s="97"/>
      <c r="Q55" s="97"/>
      <c r="R55" s="97"/>
      <c r="S55" s="97"/>
      <c r="T55" s="97"/>
    </row>
    <row r="56" spans="7:20">
      <c r="G56" s="97"/>
      <c r="H56" s="97"/>
      <c r="I56" s="97"/>
      <c r="J56" s="97"/>
      <c r="K56" s="97"/>
      <c r="L56" s="97"/>
      <c r="M56" s="97"/>
      <c r="N56" s="97"/>
      <c r="O56" s="97"/>
      <c r="P56" s="97"/>
      <c r="Q56" s="97"/>
      <c r="R56" s="97"/>
      <c r="S56" s="97"/>
      <c r="T56" s="97"/>
    </row>
    <row r="57" spans="7:20">
      <c r="G57" s="97"/>
      <c r="H57" s="97"/>
      <c r="I57" s="97"/>
      <c r="J57" s="97"/>
      <c r="K57" s="97"/>
      <c r="L57" s="97"/>
      <c r="M57" s="97"/>
      <c r="N57" s="97"/>
      <c r="O57" s="97"/>
      <c r="P57" s="97"/>
      <c r="Q57" s="97"/>
      <c r="R57" s="97"/>
      <c r="S57" s="97"/>
      <c r="T57" s="97"/>
    </row>
  </sheetData>
  <mergeCells count="4">
    <mergeCell ref="C1:X1"/>
    <mergeCell ref="G25:T25"/>
    <mergeCell ref="G26:T57"/>
    <mergeCell ref="A4:F1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6BC63-127D-4778-97E5-5DF8FA519262}">
  <dimension ref="A1:V68"/>
  <sheetViews>
    <sheetView topLeftCell="A21" zoomScale="80" zoomScaleNormal="80" workbookViewId="0">
      <selection activeCell="G21" sqref="G21:S68"/>
    </sheetView>
  </sheetViews>
  <sheetFormatPr defaultRowHeight="14.4"/>
  <cols>
    <col min="16" max="16" width="13.33203125" bestFit="1" customWidth="1"/>
    <col min="17" max="17" width="12.88671875" bestFit="1" customWidth="1"/>
    <col min="18" max="18" width="11.77734375" bestFit="1" customWidth="1"/>
    <col min="20" max="20" width="13.33203125" bestFit="1" customWidth="1"/>
    <col min="21" max="21" width="35" bestFit="1" customWidth="1"/>
    <col min="22" max="22" width="10.109375" customWidth="1"/>
  </cols>
  <sheetData>
    <row r="1" spans="1:22" ht="15.6" thickTop="1" thickBot="1">
      <c r="B1" s="81" t="s">
        <v>387</v>
      </c>
      <c r="C1" s="81"/>
      <c r="D1" s="81"/>
      <c r="E1" s="81"/>
      <c r="F1" s="81"/>
      <c r="G1" s="81"/>
      <c r="H1" s="81"/>
      <c r="I1" s="81"/>
      <c r="J1" s="81"/>
      <c r="K1" s="81"/>
      <c r="L1" s="81"/>
      <c r="M1" s="81"/>
      <c r="N1" s="81"/>
      <c r="O1" s="81"/>
      <c r="P1" s="81"/>
      <c r="Q1" s="81"/>
      <c r="R1" s="81"/>
      <c r="S1" s="81"/>
      <c r="T1" s="81"/>
    </row>
    <row r="2" spans="1:22" ht="15" thickTop="1"/>
    <row r="3" spans="1:22">
      <c r="P3" s="122" t="s">
        <v>388</v>
      </c>
      <c r="Q3" s="122"/>
      <c r="R3" s="122"/>
      <c r="T3" s="122" t="s">
        <v>389</v>
      </c>
      <c r="U3" s="122"/>
      <c r="V3" s="122"/>
    </row>
    <row r="4" spans="1:22">
      <c r="A4" s="102" t="s">
        <v>388</v>
      </c>
      <c r="B4" s="103"/>
      <c r="C4" s="103"/>
      <c r="D4" s="103"/>
      <c r="E4" s="103"/>
      <c r="F4" s="104"/>
      <c r="P4" s="39" t="s">
        <v>382</v>
      </c>
      <c r="Q4" s="39" t="s">
        <v>385</v>
      </c>
      <c r="R4" s="39" t="s">
        <v>386</v>
      </c>
      <c r="T4" s="39" t="s">
        <v>382</v>
      </c>
      <c r="U4" s="39" t="s">
        <v>383</v>
      </c>
      <c r="V4" s="13" t="s">
        <v>384</v>
      </c>
    </row>
    <row r="5" spans="1:22">
      <c r="A5" s="94" t="s">
        <v>380</v>
      </c>
      <c r="B5" s="95"/>
      <c r="C5" s="95"/>
      <c r="D5" s="95"/>
      <c r="E5" s="95"/>
      <c r="F5" s="95"/>
      <c r="P5" s="10" t="s">
        <v>170</v>
      </c>
      <c r="Q5" s="10">
        <v>8</v>
      </c>
      <c r="R5" s="10">
        <v>12</v>
      </c>
      <c r="T5" s="7" t="s">
        <v>170</v>
      </c>
      <c r="U5" s="7" t="s">
        <v>351</v>
      </c>
      <c r="V5" s="7">
        <v>3</v>
      </c>
    </row>
    <row r="6" spans="1:22">
      <c r="A6" s="95"/>
      <c r="B6" s="95"/>
      <c r="C6" s="95"/>
      <c r="D6" s="95"/>
      <c r="E6" s="95"/>
      <c r="F6" s="95"/>
      <c r="P6" s="10" t="s">
        <v>173</v>
      </c>
      <c r="Q6" s="10">
        <v>8</v>
      </c>
      <c r="R6" s="10">
        <v>12</v>
      </c>
      <c r="T6" s="7" t="s">
        <v>170</v>
      </c>
      <c r="U6" s="7" t="s">
        <v>352</v>
      </c>
      <c r="V6" s="7">
        <v>2</v>
      </c>
    </row>
    <row r="7" spans="1:22">
      <c r="A7" s="95"/>
      <c r="B7" s="95"/>
      <c r="C7" s="95"/>
      <c r="D7" s="95"/>
      <c r="E7" s="95"/>
      <c r="F7" s="95"/>
      <c r="P7" s="10" t="s">
        <v>171</v>
      </c>
      <c r="Q7" s="10">
        <v>8</v>
      </c>
      <c r="R7" s="10">
        <v>12</v>
      </c>
      <c r="T7" s="7" t="s">
        <v>170</v>
      </c>
      <c r="U7" s="7" t="s">
        <v>353</v>
      </c>
      <c r="V7" s="7">
        <v>2</v>
      </c>
    </row>
    <row r="8" spans="1:22">
      <c r="A8" s="95"/>
      <c r="B8" s="95"/>
      <c r="C8" s="95"/>
      <c r="D8" s="95"/>
      <c r="E8" s="95"/>
      <c r="F8" s="95"/>
      <c r="P8" s="10" t="s">
        <v>169</v>
      </c>
      <c r="Q8" s="10">
        <v>6</v>
      </c>
      <c r="R8" s="10">
        <v>13</v>
      </c>
      <c r="T8" s="7" t="s">
        <v>170</v>
      </c>
      <c r="U8" s="7" t="s">
        <v>354</v>
      </c>
      <c r="V8" s="7">
        <v>1</v>
      </c>
    </row>
    <row r="9" spans="1:22">
      <c r="A9" s="95"/>
      <c r="B9" s="95"/>
      <c r="C9" s="95"/>
      <c r="D9" s="95"/>
      <c r="E9" s="95"/>
      <c r="F9" s="95"/>
      <c r="P9" s="10" t="s">
        <v>172</v>
      </c>
      <c r="Q9" s="10">
        <v>5</v>
      </c>
      <c r="R9" s="10">
        <v>7</v>
      </c>
      <c r="T9" s="7" t="s">
        <v>170</v>
      </c>
      <c r="U9" s="7" t="s">
        <v>355</v>
      </c>
      <c r="V9" s="7">
        <v>1</v>
      </c>
    </row>
    <row r="10" spans="1:22">
      <c r="A10" s="95"/>
      <c r="B10" s="95"/>
      <c r="C10" s="95"/>
      <c r="D10" s="95"/>
      <c r="E10" s="95"/>
      <c r="F10" s="95"/>
      <c r="P10" s="10" t="s">
        <v>174</v>
      </c>
      <c r="Q10" s="10">
        <v>5</v>
      </c>
      <c r="R10" s="10">
        <v>6</v>
      </c>
      <c r="T10" s="7" t="s">
        <v>170</v>
      </c>
      <c r="U10" s="7" t="s">
        <v>356</v>
      </c>
      <c r="V10" s="7">
        <v>1</v>
      </c>
    </row>
    <row r="11" spans="1:22">
      <c r="A11" s="95"/>
      <c r="B11" s="95"/>
      <c r="C11" s="95"/>
      <c r="D11" s="95"/>
      <c r="E11" s="95"/>
      <c r="F11" s="95"/>
      <c r="P11" s="10" t="s">
        <v>181</v>
      </c>
      <c r="Q11" s="10">
        <v>5</v>
      </c>
      <c r="R11" s="10">
        <v>5</v>
      </c>
      <c r="T11" s="7" t="s">
        <v>170</v>
      </c>
      <c r="U11" s="7" t="s">
        <v>357</v>
      </c>
      <c r="V11" s="7">
        <v>1</v>
      </c>
    </row>
    <row r="12" spans="1:22">
      <c r="A12" s="95"/>
      <c r="B12" s="95"/>
      <c r="C12" s="95"/>
      <c r="D12" s="95"/>
      <c r="E12" s="95"/>
      <c r="F12" s="95"/>
      <c r="P12" s="10" t="s">
        <v>168</v>
      </c>
      <c r="Q12" s="10">
        <v>4</v>
      </c>
      <c r="R12" s="10">
        <v>10</v>
      </c>
      <c r="T12" s="7" t="s">
        <v>170</v>
      </c>
      <c r="U12" s="7" t="s">
        <v>358</v>
      </c>
      <c r="V12" s="7">
        <v>1</v>
      </c>
    </row>
    <row r="13" spans="1:22">
      <c r="A13" s="95"/>
      <c r="B13" s="95"/>
      <c r="C13" s="95"/>
      <c r="D13" s="95"/>
      <c r="E13" s="95"/>
      <c r="F13" s="95"/>
      <c r="T13" s="7" t="s">
        <v>173</v>
      </c>
      <c r="U13" s="7" t="s">
        <v>359</v>
      </c>
      <c r="V13" s="7">
        <v>4</v>
      </c>
    </row>
    <row r="14" spans="1:22">
      <c r="A14" s="95"/>
      <c r="B14" s="95"/>
      <c r="C14" s="95"/>
      <c r="D14" s="95"/>
      <c r="E14" s="95"/>
      <c r="F14" s="95"/>
      <c r="T14" s="7" t="s">
        <v>173</v>
      </c>
      <c r="U14" s="7" t="s">
        <v>360</v>
      </c>
      <c r="V14" s="7">
        <v>2</v>
      </c>
    </row>
    <row r="15" spans="1:22">
      <c r="A15" s="95"/>
      <c r="B15" s="95"/>
      <c r="C15" s="95"/>
      <c r="D15" s="95"/>
      <c r="E15" s="95"/>
      <c r="F15" s="95"/>
      <c r="T15" s="7" t="s">
        <v>173</v>
      </c>
      <c r="U15" s="7" t="s">
        <v>355</v>
      </c>
      <c r="V15" s="7">
        <v>1</v>
      </c>
    </row>
    <row r="16" spans="1:22">
      <c r="A16" s="95"/>
      <c r="B16" s="95"/>
      <c r="C16" s="95"/>
      <c r="D16" s="95"/>
      <c r="E16" s="95"/>
      <c r="F16" s="95"/>
      <c r="T16" s="7" t="s">
        <v>173</v>
      </c>
      <c r="U16" s="7" t="s">
        <v>352</v>
      </c>
      <c r="V16" s="7">
        <v>1</v>
      </c>
    </row>
    <row r="17" spans="1:22">
      <c r="A17" s="95"/>
      <c r="B17" s="95"/>
      <c r="C17" s="95"/>
      <c r="D17" s="95"/>
      <c r="E17" s="95"/>
      <c r="F17" s="95"/>
      <c r="T17" s="7" t="s">
        <v>173</v>
      </c>
      <c r="U17" s="7" t="s">
        <v>361</v>
      </c>
      <c r="V17" s="7">
        <v>1</v>
      </c>
    </row>
    <row r="18" spans="1:22">
      <c r="T18" s="7" t="s">
        <v>173</v>
      </c>
      <c r="U18" s="7" t="s">
        <v>354</v>
      </c>
      <c r="V18" s="7">
        <v>1</v>
      </c>
    </row>
    <row r="19" spans="1:22">
      <c r="A19" s="69" t="s">
        <v>389</v>
      </c>
      <c r="B19" s="69"/>
      <c r="C19" s="69"/>
      <c r="D19" s="69"/>
      <c r="E19" s="69"/>
      <c r="F19" s="69"/>
      <c r="T19" s="7" t="s">
        <v>173</v>
      </c>
      <c r="U19" s="7" t="s">
        <v>356</v>
      </c>
      <c r="V19" s="7">
        <v>1</v>
      </c>
    </row>
    <row r="20" spans="1:22" ht="14.4" customHeight="1">
      <c r="A20" s="94" t="s">
        <v>381</v>
      </c>
      <c r="B20" s="95"/>
      <c r="C20" s="95"/>
      <c r="D20" s="95"/>
      <c r="E20" s="95"/>
      <c r="F20" s="121"/>
      <c r="G20" s="69" t="s">
        <v>166</v>
      </c>
      <c r="H20" s="69"/>
      <c r="I20" s="69"/>
      <c r="J20" s="69"/>
      <c r="K20" s="69"/>
      <c r="L20" s="69"/>
      <c r="M20" s="69"/>
      <c r="N20" s="69"/>
      <c r="O20" s="69"/>
      <c r="P20" s="69"/>
      <c r="Q20" s="69"/>
      <c r="R20" s="69"/>
      <c r="S20" s="69"/>
      <c r="T20" s="40" t="s">
        <v>173</v>
      </c>
      <c r="U20" s="7" t="s">
        <v>362</v>
      </c>
      <c r="V20" s="7">
        <v>1</v>
      </c>
    </row>
    <row r="21" spans="1:22">
      <c r="A21" s="95"/>
      <c r="B21" s="95"/>
      <c r="C21" s="95"/>
      <c r="D21" s="95"/>
      <c r="E21" s="95"/>
      <c r="F21" s="121"/>
      <c r="G21" s="120" t="s">
        <v>390</v>
      </c>
      <c r="H21" s="120"/>
      <c r="I21" s="120"/>
      <c r="J21" s="120"/>
      <c r="K21" s="120"/>
      <c r="L21" s="120"/>
      <c r="M21" s="120"/>
      <c r="N21" s="120"/>
      <c r="O21" s="120"/>
      <c r="P21" s="120"/>
      <c r="Q21" s="120"/>
      <c r="R21" s="120"/>
      <c r="S21" s="120"/>
      <c r="T21" s="40" t="s">
        <v>169</v>
      </c>
      <c r="U21" s="7" t="s">
        <v>363</v>
      </c>
      <c r="V21" s="7">
        <v>4</v>
      </c>
    </row>
    <row r="22" spans="1:22">
      <c r="A22" s="95"/>
      <c r="B22" s="95"/>
      <c r="C22" s="95"/>
      <c r="D22" s="95"/>
      <c r="E22" s="95"/>
      <c r="F22" s="121"/>
      <c r="G22" s="120"/>
      <c r="H22" s="120"/>
      <c r="I22" s="120"/>
      <c r="J22" s="120"/>
      <c r="K22" s="120"/>
      <c r="L22" s="120"/>
      <c r="M22" s="120"/>
      <c r="N22" s="120"/>
      <c r="O22" s="120"/>
      <c r="P22" s="120"/>
      <c r="Q22" s="120"/>
      <c r="R22" s="120"/>
      <c r="S22" s="120"/>
      <c r="T22" s="40" t="s">
        <v>169</v>
      </c>
      <c r="U22" s="7" t="s">
        <v>364</v>
      </c>
      <c r="V22" s="7">
        <v>3</v>
      </c>
    </row>
    <row r="23" spans="1:22">
      <c r="A23" s="95"/>
      <c r="B23" s="95"/>
      <c r="C23" s="95"/>
      <c r="D23" s="95"/>
      <c r="E23" s="95"/>
      <c r="F23" s="121"/>
      <c r="G23" s="120"/>
      <c r="H23" s="120"/>
      <c r="I23" s="120"/>
      <c r="J23" s="120"/>
      <c r="K23" s="120"/>
      <c r="L23" s="120"/>
      <c r="M23" s="120"/>
      <c r="N23" s="120"/>
      <c r="O23" s="120"/>
      <c r="P23" s="120"/>
      <c r="Q23" s="120"/>
      <c r="R23" s="120"/>
      <c r="S23" s="120"/>
      <c r="T23" s="40" t="s">
        <v>169</v>
      </c>
      <c r="U23" s="7" t="s">
        <v>365</v>
      </c>
      <c r="V23" s="7">
        <v>2</v>
      </c>
    </row>
    <row r="24" spans="1:22">
      <c r="A24" s="95"/>
      <c r="B24" s="95"/>
      <c r="C24" s="95"/>
      <c r="D24" s="95"/>
      <c r="E24" s="95"/>
      <c r="F24" s="121"/>
      <c r="G24" s="120"/>
      <c r="H24" s="120"/>
      <c r="I24" s="120"/>
      <c r="J24" s="120"/>
      <c r="K24" s="120"/>
      <c r="L24" s="120"/>
      <c r="M24" s="120"/>
      <c r="N24" s="120"/>
      <c r="O24" s="120"/>
      <c r="P24" s="120"/>
      <c r="Q24" s="120"/>
      <c r="R24" s="120"/>
      <c r="S24" s="120"/>
      <c r="T24" s="40" t="s">
        <v>169</v>
      </c>
      <c r="U24" s="7" t="s">
        <v>358</v>
      </c>
      <c r="V24" s="7">
        <v>2</v>
      </c>
    </row>
    <row r="25" spans="1:22">
      <c r="A25" s="95"/>
      <c r="B25" s="95"/>
      <c r="C25" s="95"/>
      <c r="D25" s="95"/>
      <c r="E25" s="95"/>
      <c r="F25" s="121"/>
      <c r="G25" s="120"/>
      <c r="H25" s="120"/>
      <c r="I25" s="120"/>
      <c r="J25" s="120"/>
      <c r="K25" s="120"/>
      <c r="L25" s="120"/>
      <c r="M25" s="120"/>
      <c r="N25" s="120"/>
      <c r="O25" s="120"/>
      <c r="P25" s="120"/>
      <c r="Q25" s="120"/>
      <c r="R25" s="120"/>
      <c r="S25" s="120"/>
      <c r="T25" s="40" t="s">
        <v>169</v>
      </c>
      <c r="U25" s="7" t="s">
        <v>354</v>
      </c>
      <c r="V25" s="7">
        <v>1</v>
      </c>
    </row>
    <row r="26" spans="1:22">
      <c r="A26" s="95"/>
      <c r="B26" s="95"/>
      <c r="C26" s="95"/>
      <c r="D26" s="95"/>
      <c r="E26" s="95"/>
      <c r="F26" s="121"/>
      <c r="G26" s="120"/>
      <c r="H26" s="120"/>
      <c r="I26" s="120"/>
      <c r="J26" s="120"/>
      <c r="K26" s="120"/>
      <c r="L26" s="120"/>
      <c r="M26" s="120"/>
      <c r="N26" s="120"/>
      <c r="O26" s="120"/>
      <c r="P26" s="120"/>
      <c r="Q26" s="120"/>
      <c r="R26" s="120"/>
      <c r="S26" s="120"/>
      <c r="T26" s="40" t="s">
        <v>169</v>
      </c>
      <c r="U26" s="7" t="s">
        <v>362</v>
      </c>
      <c r="V26" s="7">
        <v>1</v>
      </c>
    </row>
    <row r="27" spans="1:22">
      <c r="A27" s="95"/>
      <c r="B27" s="95"/>
      <c r="C27" s="95"/>
      <c r="D27" s="95"/>
      <c r="E27" s="95"/>
      <c r="F27" s="121"/>
      <c r="G27" s="120"/>
      <c r="H27" s="120"/>
      <c r="I27" s="120"/>
      <c r="J27" s="120"/>
      <c r="K27" s="120"/>
      <c r="L27" s="120"/>
      <c r="M27" s="120"/>
      <c r="N27" s="120"/>
      <c r="O27" s="120"/>
      <c r="P27" s="120"/>
      <c r="Q27" s="120"/>
      <c r="R27" s="120"/>
      <c r="S27" s="120"/>
      <c r="T27" s="40" t="s">
        <v>168</v>
      </c>
      <c r="U27" s="7" t="s">
        <v>366</v>
      </c>
      <c r="V27" s="7">
        <v>3</v>
      </c>
    </row>
    <row r="28" spans="1:22">
      <c r="A28" s="95"/>
      <c r="B28" s="95"/>
      <c r="C28" s="95"/>
      <c r="D28" s="95"/>
      <c r="E28" s="95"/>
      <c r="F28" s="121"/>
      <c r="G28" s="120"/>
      <c r="H28" s="120"/>
      <c r="I28" s="120"/>
      <c r="J28" s="120"/>
      <c r="K28" s="120"/>
      <c r="L28" s="120"/>
      <c r="M28" s="120"/>
      <c r="N28" s="120"/>
      <c r="O28" s="120"/>
      <c r="P28" s="120"/>
      <c r="Q28" s="120"/>
      <c r="R28" s="120"/>
      <c r="S28" s="120"/>
      <c r="T28" s="40" t="s">
        <v>168</v>
      </c>
      <c r="U28" s="7" t="s">
        <v>367</v>
      </c>
      <c r="V28" s="7">
        <v>3</v>
      </c>
    </row>
    <row r="29" spans="1:22">
      <c r="A29" s="95"/>
      <c r="B29" s="95"/>
      <c r="C29" s="95"/>
      <c r="D29" s="95"/>
      <c r="E29" s="95"/>
      <c r="F29" s="121"/>
      <c r="G29" s="120"/>
      <c r="H29" s="120"/>
      <c r="I29" s="120"/>
      <c r="J29" s="120"/>
      <c r="K29" s="120"/>
      <c r="L29" s="120"/>
      <c r="M29" s="120"/>
      <c r="N29" s="120"/>
      <c r="O29" s="120"/>
      <c r="P29" s="120"/>
      <c r="Q29" s="120"/>
      <c r="R29" s="120"/>
      <c r="S29" s="120"/>
      <c r="T29" s="40" t="s">
        <v>168</v>
      </c>
      <c r="U29" s="7" t="s">
        <v>368</v>
      </c>
      <c r="V29" s="7">
        <v>2</v>
      </c>
    </row>
    <row r="30" spans="1:22">
      <c r="A30" s="95"/>
      <c r="B30" s="95"/>
      <c r="C30" s="95"/>
      <c r="D30" s="95"/>
      <c r="E30" s="95"/>
      <c r="F30" s="121"/>
      <c r="G30" s="120"/>
      <c r="H30" s="120"/>
      <c r="I30" s="120"/>
      <c r="J30" s="120"/>
      <c r="K30" s="120"/>
      <c r="L30" s="120"/>
      <c r="M30" s="120"/>
      <c r="N30" s="120"/>
      <c r="O30" s="120"/>
      <c r="P30" s="120"/>
      <c r="Q30" s="120"/>
      <c r="R30" s="120"/>
      <c r="S30" s="120"/>
      <c r="T30" s="40" t="s">
        <v>168</v>
      </c>
      <c r="U30" s="7" t="s">
        <v>369</v>
      </c>
      <c r="V30" s="7">
        <v>2</v>
      </c>
    </row>
    <row r="31" spans="1:22">
      <c r="A31" s="95"/>
      <c r="B31" s="95"/>
      <c r="C31" s="95"/>
      <c r="D31" s="95"/>
      <c r="E31" s="95"/>
      <c r="F31" s="121"/>
      <c r="G31" s="120"/>
      <c r="H31" s="120"/>
      <c r="I31" s="120"/>
      <c r="J31" s="120"/>
      <c r="K31" s="120"/>
      <c r="L31" s="120"/>
      <c r="M31" s="120"/>
      <c r="N31" s="120"/>
      <c r="O31" s="120"/>
      <c r="P31" s="120"/>
      <c r="Q31" s="120"/>
      <c r="R31" s="120"/>
      <c r="S31" s="120"/>
      <c r="T31" s="40" t="s">
        <v>172</v>
      </c>
      <c r="U31" s="7" t="s">
        <v>370</v>
      </c>
      <c r="V31" s="7">
        <v>2</v>
      </c>
    </row>
    <row r="32" spans="1:22">
      <c r="A32" s="95"/>
      <c r="B32" s="95"/>
      <c r="C32" s="95"/>
      <c r="D32" s="95"/>
      <c r="E32" s="95"/>
      <c r="F32" s="121"/>
      <c r="G32" s="120"/>
      <c r="H32" s="120"/>
      <c r="I32" s="120"/>
      <c r="J32" s="120"/>
      <c r="K32" s="120"/>
      <c r="L32" s="120"/>
      <c r="M32" s="120"/>
      <c r="N32" s="120"/>
      <c r="O32" s="120"/>
      <c r="P32" s="120"/>
      <c r="Q32" s="120"/>
      <c r="R32" s="120"/>
      <c r="S32" s="120"/>
      <c r="T32" s="40" t="s">
        <v>172</v>
      </c>
      <c r="U32" s="7" t="s">
        <v>371</v>
      </c>
      <c r="V32" s="7">
        <v>2</v>
      </c>
    </row>
    <row r="33" spans="7:22">
      <c r="G33" s="120"/>
      <c r="H33" s="120"/>
      <c r="I33" s="120"/>
      <c r="J33" s="120"/>
      <c r="K33" s="120"/>
      <c r="L33" s="120"/>
      <c r="M33" s="120"/>
      <c r="N33" s="120"/>
      <c r="O33" s="120"/>
      <c r="P33" s="120"/>
      <c r="Q33" s="120"/>
      <c r="R33" s="120"/>
      <c r="S33" s="120"/>
      <c r="T33" s="40" t="s">
        <v>172</v>
      </c>
      <c r="U33" s="7" t="s">
        <v>356</v>
      </c>
      <c r="V33" s="7">
        <v>1</v>
      </c>
    </row>
    <row r="34" spans="7:22">
      <c r="G34" s="120"/>
      <c r="H34" s="120"/>
      <c r="I34" s="120"/>
      <c r="J34" s="120"/>
      <c r="K34" s="120"/>
      <c r="L34" s="120"/>
      <c r="M34" s="120"/>
      <c r="N34" s="120"/>
      <c r="O34" s="120"/>
      <c r="P34" s="120"/>
      <c r="Q34" s="120"/>
      <c r="R34" s="120"/>
      <c r="S34" s="120"/>
      <c r="T34" s="40" t="s">
        <v>172</v>
      </c>
      <c r="U34" s="7" t="s">
        <v>355</v>
      </c>
      <c r="V34" s="7">
        <v>1</v>
      </c>
    </row>
    <row r="35" spans="7:22">
      <c r="G35" s="120"/>
      <c r="H35" s="120"/>
      <c r="I35" s="120"/>
      <c r="J35" s="120"/>
      <c r="K35" s="120"/>
      <c r="L35" s="120"/>
      <c r="M35" s="120"/>
      <c r="N35" s="120"/>
      <c r="O35" s="120"/>
      <c r="P35" s="120"/>
      <c r="Q35" s="120"/>
      <c r="R35" s="120"/>
      <c r="S35" s="120"/>
      <c r="T35" s="40" t="s">
        <v>172</v>
      </c>
      <c r="U35" s="7" t="s">
        <v>372</v>
      </c>
      <c r="V35" s="7">
        <v>1</v>
      </c>
    </row>
    <row r="36" spans="7:22">
      <c r="G36" s="120"/>
      <c r="H36" s="120"/>
      <c r="I36" s="120"/>
      <c r="J36" s="120"/>
      <c r="K36" s="120"/>
      <c r="L36" s="120"/>
      <c r="M36" s="120"/>
      <c r="N36" s="120"/>
      <c r="O36" s="120"/>
      <c r="P36" s="120"/>
      <c r="Q36" s="120"/>
      <c r="R36" s="120"/>
      <c r="S36" s="120"/>
      <c r="T36" s="40" t="s">
        <v>174</v>
      </c>
      <c r="U36" s="7" t="s">
        <v>373</v>
      </c>
      <c r="V36" s="7">
        <v>2</v>
      </c>
    </row>
    <row r="37" spans="7:22">
      <c r="G37" s="120"/>
      <c r="H37" s="120"/>
      <c r="I37" s="120"/>
      <c r="J37" s="120"/>
      <c r="K37" s="120"/>
      <c r="L37" s="120"/>
      <c r="M37" s="120"/>
      <c r="N37" s="120"/>
      <c r="O37" s="120"/>
      <c r="P37" s="120"/>
      <c r="Q37" s="120"/>
      <c r="R37" s="120"/>
      <c r="S37" s="120"/>
      <c r="T37" s="40" t="s">
        <v>174</v>
      </c>
      <c r="U37" s="7" t="s">
        <v>374</v>
      </c>
      <c r="V37" s="7">
        <v>1</v>
      </c>
    </row>
    <row r="38" spans="7:22">
      <c r="G38" s="120"/>
      <c r="H38" s="120"/>
      <c r="I38" s="120"/>
      <c r="J38" s="120"/>
      <c r="K38" s="120"/>
      <c r="L38" s="120"/>
      <c r="M38" s="120"/>
      <c r="N38" s="120"/>
      <c r="O38" s="120"/>
      <c r="P38" s="120"/>
      <c r="Q38" s="120"/>
      <c r="R38" s="120"/>
      <c r="S38" s="120"/>
      <c r="T38" s="40" t="s">
        <v>174</v>
      </c>
      <c r="U38" s="7" t="s">
        <v>354</v>
      </c>
      <c r="V38" s="7">
        <v>1</v>
      </c>
    </row>
    <row r="39" spans="7:22">
      <c r="G39" s="120"/>
      <c r="H39" s="120"/>
      <c r="I39" s="120"/>
      <c r="J39" s="120"/>
      <c r="K39" s="120"/>
      <c r="L39" s="120"/>
      <c r="M39" s="120"/>
      <c r="N39" s="120"/>
      <c r="O39" s="120"/>
      <c r="P39" s="120"/>
      <c r="Q39" s="120"/>
      <c r="R39" s="120"/>
      <c r="S39" s="120"/>
      <c r="T39" s="40" t="s">
        <v>174</v>
      </c>
      <c r="U39" s="7" t="s">
        <v>372</v>
      </c>
      <c r="V39" s="7">
        <v>1</v>
      </c>
    </row>
    <row r="40" spans="7:22">
      <c r="G40" s="120"/>
      <c r="H40" s="120"/>
      <c r="I40" s="120"/>
      <c r="J40" s="120"/>
      <c r="K40" s="120"/>
      <c r="L40" s="120"/>
      <c r="M40" s="120"/>
      <c r="N40" s="120"/>
      <c r="O40" s="120"/>
      <c r="P40" s="120"/>
      <c r="Q40" s="120"/>
      <c r="R40" s="120"/>
      <c r="S40" s="120"/>
      <c r="T40" s="40" t="s">
        <v>174</v>
      </c>
      <c r="U40" s="7" t="s">
        <v>356</v>
      </c>
      <c r="V40" s="7">
        <v>1</v>
      </c>
    </row>
    <row r="41" spans="7:22">
      <c r="G41" s="120"/>
      <c r="H41" s="120"/>
      <c r="I41" s="120"/>
      <c r="J41" s="120"/>
      <c r="K41" s="120"/>
      <c r="L41" s="120"/>
      <c r="M41" s="120"/>
      <c r="N41" s="120"/>
      <c r="O41" s="120"/>
      <c r="P41" s="120"/>
      <c r="Q41" s="120"/>
      <c r="R41" s="120"/>
      <c r="S41" s="120"/>
      <c r="T41" s="40" t="s">
        <v>181</v>
      </c>
      <c r="U41" s="7" t="s">
        <v>361</v>
      </c>
      <c r="V41" s="7">
        <v>1</v>
      </c>
    </row>
    <row r="42" spans="7:22">
      <c r="G42" s="120"/>
      <c r="H42" s="120"/>
      <c r="I42" s="120"/>
      <c r="J42" s="120"/>
      <c r="K42" s="120"/>
      <c r="L42" s="120"/>
      <c r="M42" s="120"/>
      <c r="N42" s="120"/>
      <c r="O42" s="120"/>
      <c r="P42" s="120"/>
      <c r="Q42" s="120"/>
      <c r="R42" s="120"/>
      <c r="S42" s="120"/>
      <c r="T42" s="40" t="s">
        <v>181</v>
      </c>
      <c r="U42" s="7" t="s">
        <v>372</v>
      </c>
      <c r="V42" s="7">
        <v>1</v>
      </c>
    </row>
    <row r="43" spans="7:22">
      <c r="G43" s="120"/>
      <c r="H43" s="120"/>
      <c r="I43" s="120"/>
      <c r="J43" s="120"/>
      <c r="K43" s="120"/>
      <c r="L43" s="120"/>
      <c r="M43" s="120"/>
      <c r="N43" s="120"/>
      <c r="O43" s="120"/>
      <c r="P43" s="120"/>
      <c r="Q43" s="120"/>
      <c r="R43" s="120"/>
      <c r="S43" s="120"/>
      <c r="T43" s="40" t="s">
        <v>181</v>
      </c>
      <c r="U43" s="7" t="s">
        <v>374</v>
      </c>
      <c r="V43" s="7">
        <v>1</v>
      </c>
    </row>
    <row r="44" spans="7:22">
      <c r="G44" s="120"/>
      <c r="H44" s="120"/>
      <c r="I44" s="120"/>
      <c r="J44" s="120"/>
      <c r="K44" s="120"/>
      <c r="L44" s="120"/>
      <c r="M44" s="120"/>
      <c r="N44" s="120"/>
      <c r="O44" s="120"/>
      <c r="P44" s="120"/>
      <c r="Q44" s="120"/>
      <c r="R44" s="120"/>
      <c r="S44" s="120"/>
      <c r="T44" s="40" t="s">
        <v>181</v>
      </c>
      <c r="U44" s="7" t="s">
        <v>360</v>
      </c>
      <c r="V44" s="7">
        <v>1</v>
      </c>
    </row>
    <row r="45" spans="7:22">
      <c r="G45" s="120"/>
      <c r="H45" s="120"/>
      <c r="I45" s="120"/>
      <c r="J45" s="120"/>
      <c r="K45" s="120"/>
      <c r="L45" s="120"/>
      <c r="M45" s="120"/>
      <c r="N45" s="120"/>
      <c r="O45" s="120"/>
      <c r="P45" s="120"/>
      <c r="Q45" s="120"/>
      <c r="R45" s="120"/>
      <c r="S45" s="120"/>
      <c r="T45" s="40" t="s">
        <v>181</v>
      </c>
      <c r="U45" s="7" t="s">
        <v>356</v>
      </c>
      <c r="V45" s="7">
        <v>1</v>
      </c>
    </row>
    <row r="46" spans="7:22">
      <c r="G46" s="120"/>
      <c r="H46" s="120"/>
      <c r="I46" s="120"/>
      <c r="J46" s="120"/>
      <c r="K46" s="120"/>
      <c r="L46" s="120"/>
      <c r="M46" s="120"/>
      <c r="N46" s="120"/>
      <c r="O46" s="120"/>
      <c r="P46" s="120"/>
      <c r="Q46" s="120"/>
      <c r="R46" s="120"/>
      <c r="S46" s="120"/>
      <c r="T46" s="40" t="s">
        <v>171</v>
      </c>
      <c r="U46" s="7" t="s">
        <v>375</v>
      </c>
      <c r="V46" s="7">
        <v>3</v>
      </c>
    </row>
    <row r="47" spans="7:22">
      <c r="G47" s="120"/>
      <c r="H47" s="120"/>
      <c r="I47" s="120"/>
      <c r="J47" s="120"/>
      <c r="K47" s="120"/>
      <c r="L47" s="120"/>
      <c r="M47" s="120"/>
      <c r="N47" s="120"/>
      <c r="O47" s="120"/>
      <c r="P47" s="120"/>
      <c r="Q47" s="120"/>
      <c r="R47" s="120"/>
      <c r="S47" s="120"/>
      <c r="T47" s="40" t="s">
        <v>171</v>
      </c>
      <c r="U47" s="7" t="s">
        <v>376</v>
      </c>
      <c r="V47" s="7">
        <v>2</v>
      </c>
    </row>
    <row r="48" spans="7:22">
      <c r="G48" s="120"/>
      <c r="H48" s="120"/>
      <c r="I48" s="120"/>
      <c r="J48" s="120"/>
      <c r="K48" s="120"/>
      <c r="L48" s="120"/>
      <c r="M48" s="120"/>
      <c r="N48" s="120"/>
      <c r="O48" s="120"/>
      <c r="P48" s="120"/>
      <c r="Q48" s="120"/>
      <c r="R48" s="120"/>
      <c r="S48" s="120"/>
      <c r="T48" s="40" t="s">
        <v>171</v>
      </c>
      <c r="U48" s="7" t="s">
        <v>377</v>
      </c>
      <c r="V48" s="7">
        <v>2</v>
      </c>
    </row>
    <row r="49" spans="7:22">
      <c r="G49" s="120"/>
      <c r="H49" s="120"/>
      <c r="I49" s="120"/>
      <c r="J49" s="120"/>
      <c r="K49" s="120"/>
      <c r="L49" s="120"/>
      <c r="M49" s="120"/>
      <c r="N49" s="120"/>
      <c r="O49" s="120"/>
      <c r="P49" s="120"/>
      <c r="Q49" s="120"/>
      <c r="R49" s="120"/>
      <c r="S49" s="120"/>
      <c r="T49" s="40" t="s">
        <v>171</v>
      </c>
      <c r="U49" s="7" t="s">
        <v>378</v>
      </c>
      <c r="V49" s="7">
        <v>1</v>
      </c>
    </row>
    <row r="50" spans="7:22">
      <c r="G50" s="120"/>
      <c r="H50" s="120"/>
      <c r="I50" s="120"/>
      <c r="J50" s="120"/>
      <c r="K50" s="120"/>
      <c r="L50" s="120"/>
      <c r="M50" s="120"/>
      <c r="N50" s="120"/>
      <c r="O50" s="120"/>
      <c r="P50" s="120"/>
      <c r="Q50" s="120"/>
      <c r="R50" s="120"/>
      <c r="S50" s="120"/>
      <c r="T50" s="40" t="s">
        <v>171</v>
      </c>
      <c r="U50" s="7" t="s">
        <v>354</v>
      </c>
      <c r="V50" s="7">
        <v>1</v>
      </c>
    </row>
    <row r="51" spans="7:22">
      <c r="G51" s="120"/>
      <c r="H51" s="120"/>
      <c r="I51" s="120"/>
      <c r="J51" s="120"/>
      <c r="K51" s="120"/>
      <c r="L51" s="120"/>
      <c r="M51" s="120"/>
      <c r="N51" s="120"/>
      <c r="O51" s="120"/>
      <c r="P51" s="120"/>
      <c r="Q51" s="120"/>
      <c r="R51" s="120"/>
      <c r="S51" s="120"/>
      <c r="T51" s="40" t="s">
        <v>171</v>
      </c>
      <c r="U51" s="7" t="s">
        <v>374</v>
      </c>
      <c r="V51" s="7">
        <v>1</v>
      </c>
    </row>
    <row r="52" spans="7:22">
      <c r="G52" s="120"/>
      <c r="H52" s="120"/>
      <c r="I52" s="120"/>
      <c r="J52" s="120"/>
      <c r="K52" s="120"/>
      <c r="L52" s="120"/>
      <c r="M52" s="120"/>
      <c r="N52" s="120"/>
      <c r="O52" s="120"/>
      <c r="P52" s="120"/>
      <c r="Q52" s="120"/>
      <c r="R52" s="120"/>
      <c r="S52" s="120"/>
      <c r="T52" s="40" t="s">
        <v>171</v>
      </c>
      <c r="U52" s="7" t="s">
        <v>361</v>
      </c>
      <c r="V52" s="7">
        <v>1</v>
      </c>
    </row>
    <row r="53" spans="7:22">
      <c r="G53" s="120"/>
      <c r="H53" s="120"/>
      <c r="I53" s="120"/>
      <c r="J53" s="120"/>
      <c r="K53" s="120"/>
      <c r="L53" s="120"/>
      <c r="M53" s="120"/>
      <c r="N53" s="120"/>
      <c r="O53" s="120"/>
      <c r="P53" s="120"/>
      <c r="Q53" s="120"/>
      <c r="R53" s="120"/>
      <c r="S53" s="120"/>
      <c r="T53" s="40" t="s">
        <v>171</v>
      </c>
      <c r="U53" s="7" t="s">
        <v>379</v>
      </c>
      <c r="V53" s="7">
        <v>1</v>
      </c>
    </row>
    <row r="54" spans="7:22">
      <c r="G54" s="120"/>
      <c r="H54" s="120"/>
      <c r="I54" s="120"/>
      <c r="J54" s="120"/>
      <c r="K54" s="120"/>
      <c r="L54" s="120"/>
      <c r="M54" s="120"/>
      <c r="N54" s="120"/>
      <c r="O54" s="120"/>
      <c r="P54" s="120"/>
      <c r="Q54" s="120"/>
      <c r="R54" s="120"/>
      <c r="S54" s="120"/>
    </row>
    <row r="55" spans="7:22">
      <c r="G55" s="120"/>
      <c r="H55" s="120"/>
      <c r="I55" s="120"/>
      <c r="J55" s="120"/>
      <c r="K55" s="120"/>
      <c r="L55" s="120"/>
      <c r="M55" s="120"/>
      <c r="N55" s="120"/>
      <c r="O55" s="120"/>
      <c r="P55" s="120"/>
      <c r="Q55" s="120"/>
      <c r="R55" s="120"/>
      <c r="S55" s="120"/>
    </row>
    <row r="56" spans="7:22">
      <c r="G56" s="120"/>
      <c r="H56" s="120"/>
      <c r="I56" s="120"/>
      <c r="J56" s="120"/>
      <c r="K56" s="120"/>
      <c r="L56" s="120"/>
      <c r="M56" s="120"/>
      <c r="N56" s="120"/>
      <c r="O56" s="120"/>
      <c r="P56" s="120"/>
      <c r="Q56" s="120"/>
      <c r="R56" s="120"/>
      <c r="S56" s="120"/>
    </row>
    <row r="57" spans="7:22">
      <c r="G57" s="120"/>
      <c r="H57" s="120"/>
      <c r="I57" s="120"/>
      <c r="J57" s="120"/>
      <c r="K57" s="120"/>
      <c r="L57" s="120"/>
      <c r="M57" s="120"/>
      <c r="N57" s="120"/>
      <c r="O57" s="120"/>
      <c r="P57" s="120"/>
      <c r="Q57" s="120"/>
      <c r="R57" s="120"/>
      <c r="S57" s="120"/>
    </row>
    <row r="58" spans="7:22">
      <c r="G58" s="120"/>
      <c r="H58" s="120"/>
      <c r="I58" s="120"/>
      <c r="J58" s="120"/>
      <c r="K58" s="120"/>
      <c r="L58" s="120"/>
      <c r="M58" s="120"/>
      <c r="N58" s="120"/>
      <c r="O58" s="120"/>
      <c r="P58" s="120"/>
      <c r="Q58" s="120"/>
      <c r="R58" s="120"/>
      <c r="S58" s="120"/>
    </row>
    <row r="59" spans="7:22">
      <c r="G59" s="120"/>
      <c r="H59" s="120"/>
      <c r="I59" s="120"/>
      <c r="J59" s="120"/>
      <c r="K59" s="120"/>
      <c r="L59" s="120"/>
      <c r="M59" s="120"/>
      <c r="N59" s="120"/>
      <c r="O59" s="120"/>
      <c r="P59" s="120"/>
      <c r="Q59" s="120"/>
      <c r="R59" s="120"/>
      <c r="S59" s="120"/>
    </row>
    <row r="60" spans="7:22">
      <c r="G60" s="120"/>
      <c r="H60" s="120"/>
      <c r="I60" s="120"/>
      <c r="J60" s="120"/>
      <c r="K60" s="120"/>
      <c r="L60" s="120"/>
      <c r="M60" s="120"/>
      <c r="N60" s="120"/>
      <c r="O60" s="120"/>
      <c r="P60" s="120"/>
      <c r="Q60" s="120"/>
      <c r="R60" s="120"/>
      <c r="S60" s="120"/>
    </row>
    <row r="61" spans="7:22">
      <c r="G61" s="120"/>
      <c r="H61" s="120"/>
      <c r="I61" s="120"/>
      <c r="J61" s="120"/>
      <c r="K61" s="120"/>
      <c r="L61" s="120"/>
      <c r="M61" s="120"/>
      <c r="N61" s="120"/>
      <c r="O61" s="120"/>
      <c r="P61" s="120"/>
      <c r="Q61" s="120"/>
      <c r="R61" s="120"/>
      <c r="S61" s="120"/>
    </row>
    <row r="62" spans="7:22">
      <c r="G62" s="120"/>
      <c r="H62" s="120"/>
      <c r="I62" s="120"/>
      <c r="J62" s="120"/>
      <c r="K62" s="120"/>
      <c r="L62" s="120"/>
      <c r="M62" s="120"/>
      <c r="N62" s="120"/>
      <c r="O62" s="120"/>
      <c r="P62" s="120"/>
      <c r="Q62" s="120"/>
      <c r="R62" s="120"/>
      <c r="S62" s="120"/>
    </row>
    <row r="63" spans="7:22">
      <c r="G63" s="120"/>
      <c r="H63" s="120"/>
      <c r="I63" s="120"/>
      <c r="J63" s="120"/>
      <c r="K63" s="120"/>
      <c r="L63" s="120"/>
      <c r="M63" s="120"/>
      <c r="N63" s="120"/>
      <c r="O63" s="120"/>
      <c r="P63" s="120"/>
      <c r="Q63" s="120"/>
      <c r="R63" s="120"/>
      <c r="S63" s="120"/>
    </row>
    <row r="64" spans="7:22">
      <c r="G64" s="120"/>
      <c r="H64" s="120"/>
      <c r="I64" s="120"/>
      <c r="J64" s="120"/>
      <c r="K64" s="120"/>
      <c r="L64" s="120"/>
      <c r="M64" s="120"/>
      <c r="N64" s="120"/>
      <c r="O64" s="120"/>
      <c r="P64" s="120"/>
      <c r="Q64" s="120"/>
      <c r="R64" s="120"/>
      <c r="S64" s="120"/>
    </row>
    <row r="65" spans="7:19">
      <c r="G65" s="120"/>
      <c r="H65" s="120"/>
      <c r="I65" s="120"/>
      <c r="J65" s="120"/>
      <c r="K65" s="120"/>
      <c r="L65" s="120"/>
      <c r="M65" s="120"/>
      <c r="N65" s="120"/>
      <c r="O65" s="120"/>
      <c r="P65" s="120"/>
      <c r="Q65" s="120"/>
      <c r="R65" s="120"/>
      <c r="S65" s="120"/>
    </row>
    <row r="66" spans="7:19">
      <c r="G66" s="120"/>
      <c r="H66" s="120"/>
      <c r="I66" s="120"/>
      <c r="J66" s="120"/>
      <c r="K66" s="120"/>
      <c r="L66" s="120"/>
      <c r="M66" s="120"/>
      <c r="N66" s="120"/>
      <c r="O66" s="120"/>
      <c r="P66" s="120"/>
      <c r="Q66" s="120"/>
      <c r="R66" s="120"/>
      <c r="S66" s="120"/>
    </row>
    <row r="67" spans="7:19">
      <c r="G67" s="120"/>
      <c r="H67" s="120"/>
      <c r="I67" s="120"/>
      <c r="J67" s="120"/>
      <c r="K67" s="120"/>
      <c r="L67" s="120"/>
      <c r="M67" s="120"/>
      <c r="N67" s="120"/>
      <c r="O67" s="120"/>
      <c r="P67" s="120"/>
      <c r="Q67" s="120"/>
      <c r="R67" s="120"/>
      <c r="S67" s="120"/>
    </row>
    <row r="68" spans="7:19">
      <c r="G68" s="120"/>
      <c r="H68" s="120"/>
      <c r="I68" s="120"/>
      <c r="J68" s="120"/>
      <c r="K68" s="120"/>
      <c r="L68" s="120"/>
      <c r="M68" s="120"/>
      <c r="N68" s="120"/>
      <c r="O68" s="120"/>
      <c r="P68" s="120"/>
      <c r="Q68" s="120"/>
      <c r="R68" s="120"/>
      <c r="S68" s="120"/>
    </row>
  </sheetData>
  <mergeCells count="9">
    <mergeCell ref="G21:S68"/>
    <mergeCell ref="A5:F17"/>
    <mergeCell ref="A20:F32"/>
    <mergeCell ref="B1:T1"/>
    <mergeCell ref="P3:R3"/>
    <mergeCell ref="A4:F4"/>
    <mergeCell ref="A19:F19"/>
    <mergeCell ref="T3:V3"/>
    <mergeCell ref="G20:S20"/>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50C8E-8C79-4C15-9C16-05DAC8AAB16C}">
  <dimension ref="A1:U55"/>
  <sheetViews>
    <sheetView tabSelected="1" topLeftCell="A16" zoomScale="99" zoomScaleNormal="99" workbookViewId="0">
      <selection activeCell="A22" sqref="A22:O55"/>
    </sheetView>
  </sheetViews>
  <sheetFormatPr defaultRowHeight="14.4"/>
  <cols>
    <col min="16" max="16" width="11" bestFit="1" customWidth="1"/>
    <col min="17" max="17" width="13.33203125" bestFit="1" customWidth="1"/>
    <col min="18" max="18" width="11.88671875" bestFit="1" customWidth="1"/>
    <col min="19" max="19" width="11.21875" customWidth="1"/>
    <col min="21" max="21" width="8.6640625" bestFit="1" customWidth="1"/>
  </cols>
  <sheetData>
    <row r="1" spans="1:21">
      <c r="A1" s="91" t="s">
        <v>395</v>
      </c>
      <c r="B1" s="91"/>
      <c r="C1" s="91"/>
      <c r="D1" s="91"/>
      <c r="E1" s="91"/>
      <c r="F1" s="91"/>
      <c r="G1" s="91"/>
      <c r="H1" s="91"/>
      <c r="I1" s="91"/>
      <c r="J1" s="91"/>
      <c r="K1" s="91"/>
      <c r="L1" s="91"/>
      <c r="M1" s="91"/>
      <c r="N1" s="91"/>
      <c r="O1" s="91"/>
      <c r="P1" s="91"/>
      <c r="Q1" s="91"/>
      <c r="R1" s="91"/>
      <c r="S1" s="91"/>
      <c r="T1" s="91"/>
      <c r="U1" s="91"/>
    </row>
    <row r="4" spans="1:21" ht="14.4" customHeight="1">
      <c r="A4" s="94" t="s">
        <v>393</v>
      </c>
      <c r="B4" s="94"/>
      <c r="C4" s="94"/>
      <c r="D4" s="94"/>
      <c r="E4" s="94"/>
      <c r="F4" s="94"/>
      <c r="P4" s="123" t="s">
        <v>396</v>
      </c>
      <c r="Q4" s="123"/>
      <c r="R4" s="123"/>
      <c r="S4" s="123"/>
      <c r="T4" s="123"/>
      <c r="U4" s="123"/>
    </row>
    <row r="5" spans="1:21">
      <c r="A5" s="94"/>
      <c r="B5" s="94"/>
      <c r="C5" s="94"/>
      <c r="D5" s="94"/>
      <c r="E5" s="94"/>
      <c r="F5" s="94"/>
      <c r="P5" s="41" t="s">
        <v>158</v>
      </c>
      <c r="Q5" s="41" t="s">
        <v>184</v>
      </c>
      <c r="R5" s="41" t="s">
        <v>391</v>
      </c>
      <c r="S5" s="41" t="s">
        <v>392</v>
      </c>
      <c r="T5" s="41" t="s">
        <v>348</v>
      </c>
      <c r="U5" s="41" t="s">
        <v>349</v>
      </c>
    </row>
    <row r="6" spans="1:21">
      <c r="A6" s="94"/>
      <c r="B6" s="94"/>
      <c r="C6" s="94"/>
      <c r="D6" s="94"/>
      <c r="E6" s="94"/>
      <c r="F6" s="94"/>
      <c r="P6" s="10" t="s">
        <v>115</v>
      </c>
      <c r="Q6" s="10" t="s">
        <v>170</v>
      </c>
      <c r="R6" s="10">
        <v>2</v>
      </c>
      <c r="S6" s="10">
        <v>140.75</v>
      </c>
      <c r="T6" s="10">
        <v>263.5</v>
      </c>
      <c r="U6" s="10">
        <v>18</v>
      </c>
    </row>
    <row r="7" spans="1:21">
      <c r="A7" s="94"/>
      <c r="B7" s="94"/>
      <c r="C7" s="94"/>
      <c r="D7" s="94"/>
      <c r="E7" s="94"/>
      <c r="F7" s="94"/>
      <c r="P7" s="10" t="s">
        <v>112</v>
      </c>
      <c r="Q7" s="10" t="s">
        <v>174</v>
      </c>
      <c r="R7" s="10">
        <v>1</v>
      </c>
      <c r="S7" s="10">
        <v>123.79</v>
      </c>
      <c r="T7" s="10">
        <v>123.79</v>
      </c>
      <c r="U7" s="10">
        <v>123.79</v>
      </c>
    </row>
    <row r="8" spans="1:21">
      <c r="A8" s="94"/>
      <c r="B8" s="94"/>
      <c r="C8" s="94"/>
      <c r="D8" s="94"/>
      <c r="E8" s="94"/>
      <c r="F8" s="94"/>
      <c r="P8" s="10" t="s">
        <v>335</v>
      </c>
      <c r="Q8" s="10" t="s">
        <v>174</v>
      </c>
      <c r="R8" s="10">
        <v>1</v>
      </c>
      <c r="S8" s="10">
        <v>97</v>
      </c>
      <c r="T8" s="10">
        <v>97</v>
      </c>
      <c r="U8" s="10">
        <v>97</v>
      </c>
    </row>
    <row r="9" spans="1:21">
      <c r="A9" s="94"/>
      <c r="B9" s="94"/>
      <c r="C9" s="94"/>
      <c r="D9" s="94"/>
      <c r="E9" s="94"/>
      <c r="F9" s="94"/>
      <c r="P9" s="10" t="s">
        <v>331</v>
      </c>
      <c r="Q9" s="10" t="s">
        <v>171</v>
      </c>
      <c r="R9" s="10">
        <v>1</v>
      </c>
      <c r="S9" s="10">
        <v>62.5</v>
      </c>
      <c r="T9" s="10">
        <v>62.5</v>
      </c>
      <c r="U9" s="10">
        <v>62.5</v>
      </c>
    </row>
    <row r="10" spans="1:21">
      <c r="A10" s="94"/>
      <c r="B10" s="94"/>
      <c r="C10" s="94"/>
      <c r="D10" s="94"/>
      <c r="E10" s="94"/>
      <c r="F10" s="94"/>
      <c r="P10" s="10" t="s">
        <v>331</v>
      </c>
      <c r="Q10" s="10" t="s">
        <v>181</v>
      </c>
      <c r="R10" s="10">
        <v>1</v>
      </c>
      <c r="S10" s="10">
        <v>53</v>
      </c>
      <c r="T10" s="10">
        <v>53</v>
      </c>
      <c r="U10" s="10">
        <v>53</v>
      </c>
    </row>
    <row r="11" spans="1:21">
      <c r="A11" s="94"/>
      <c r="B11" s="94"/>
      <c r="C11" s="94"/>
      <c r="D11" s="94"/>
      <c r="E11" s="94"/>
      <c r="F11" s="94"/>
      <c r="P11" s="10" t="s">
        <v>120</v>
      </c>
      <c r="Q11" s="10" t="s">
        <v>169</v>
      </c>
      <c r="R11" s="10">
        <v>1</v>
      </c>
      <c r="S11" s="10">
        <v>49.3</v>
      </c>
      <c r="T11" s="10">
        <v>49.3</v>
      </c>
      <c r="U11" s="10">
        <v>49.3</v>
      </c>
    </row>
    <row r="12" spans="1:21">
      <c r="A12" s="94"/>
      <c r="B12" s="94"/>
      <c r="C12" s="94"/>
      <c r="D12" s="94"/>
      <c r="E12" s="94"/>
      <c r="F12" s="94"/>
      <c r="P12" s="10" t="s">
        <v>338</v>
      </c>
      <c r="Q12" s="10" t="s">
        <v>170</v>
      </c>
      <c r="R12" s="10">
        <v>1</v>
      </c>
      <c r="S12" s="10">
        <v>46</v>
      </c>
      <c r="T12" s="10">
        <v>46</v>
      </c>
      <c r="U12" s="10">
        <v>46</v>
      </c>
    </row>
    <row r="13" spans="1:21">
      <c r="A13" s="94"/>
      <c r="B13" s="94"/>
      <c r="C13" s="94"/>
      <c r="D13" s="94"/>
      <c r="E13" s="94"/>
      <c r="F13" s="94"/>
      <c r="P13" s="10" t="s">
        <v>112</v>
      </c>
      <c r="Q13" s="10" t="s">
        <v>181</v>
      </c>
      <c r="R13" s="10">
        <v>1</v>
      </c>
      <c r="S13" s="10">
        <v>45.6</v>
      </c>
      <c r="T13" s="10">
        <v>45.6</v>
      </c>
      <c r="U13" s="10">
        <v>45.6</v>
      </c>
    </row>
    <row r="14" spans="1:21">
      <c r="A14" s="94"/>
      <c r="B14" s="94"/>
      <c r="C14" s="94"/>
      <c r="D14" s="94"/>
      <c r="E14" s="94"/>
      <c r="F14" s="94"/>
      <c r="P14" s="10" t="s">
        <v>115</v>
      </c>
      <c r="Q14" s="10" t="s">
        <v>168</v>
      </c>
      <c r="R14" s="10">
        <v>2</v>
      </c>
      <c r="S14" s="10">
        <v>44.5</v>
      </c>
      <c r="T14" s="10">
        <v>55</v>
      </c>
      <c r="U14" s="10">
        <v>34</v>
      </c>
    </row>
    <row r="15" spans="1:21">
      <c r="A15" s="94"/>
      <c r="B15" s="94"/>
      <c r="C15" s="94"/>
      <c r="D15" s="94"/>
      <c r="E15" s="94"/>
      <c r="F15" s="94"/>
      <c r="P15" s="10" t="s">
        <v>331</v>
      </c>
      <c r="Q15" s="10" t="s">
        <v>173</v>
      </c>
      <c r="R15" s="10">
        <v>1</v>
      </c>
      <c r="S15" s="10">
        <v>43.9</v>
      </c>
      <c r="T15" s="10">
        <v>43.9</v>
      </c>
      <c r="U15" s="10">
        <v>43.9</v>
      </c>
    </row>
    <row r="16" spans="1:21">
      <c r="A16" s="94"/>
      <c r="B16" s="94"/>
      <c r="C16" s="94"/>
      <c r="D16" s="94"/>
      <c r="E16" s="94"/>
      <c r="F16" s="94"/>
      <c r="P16" s="10" t="s">
        <v>331</v>
      </c>
      <c r="Q16" s="10" t="s">
        <v>174</v>
      </c>
      <c r="R16" s="10">
        <v>2</v>
      </c>
      <c r="S16" s="10">
        <v>35.9</v>
      </c>
      <c r="T16" s="10">
        <v>39</v>
      </c>
      <c r="U16" s="10">
        <v>32.799999999999997</v>
      </c>
    </row>
    <row r="17" spans="1:21">
      <c r="A17" s="94"/>
      <c r="B17" s="94"/>
      <c r="C17" s="94"/>
      <c r="D17" s="94"/>
      <c r="E17" s="94"/>
      <c r="F17" s="94"/>
      <c r="P17" s="10" t="s">
        <v>112</v>
      </c>
      <c r="Q17" s="10" t="s">
        <v>172</v>
      </c>
      <c r="R17" s="10">
        <v>1</v>
      </c>
      <c r="S17" s="10">
        <v>33.25</v>
      </c>
      <c r="T17" s="10">
        <v>33.25</v>
      </c>
      <c r="U17" s="10">
        <v>33.25</v>
      </c>
    </row>
    <row r="18" spans="1:21">
      <c r="A18" s="94"/>
      <c r="B18" s="94"/>
      <c r="C18" s="94"/>
      <c r="D18" s="94"/>
      <c r="E18" s="94"/>
      <c r="F18" s="94"/>
      <c r="P18" s="10" t="s">
        <v>113</v>
      </c>
      <c r="Q18" s="10" t="s">
        <v>181</v>
      </c>
      <c r="R18" s="10">
        <v>1</v>
      </c>
      <c r="S18" s="10">
        <v>30</v>
      </c>
      <c r="T18" s="10">
        <v>30</v>
      </c>
      <c r="U18" s="10">
        <v>30</v>
      </c>
    </row>
    <row r="19" spans="1:21">
      <c r="A19" s="94"/>
      <c r="B19" s="94"/>
      <c r="C19" s="94"/>
      <c r="D19" s="94"/>
      <c r="E19" s="94"/>
      <c r="F19" s="94"/>
      <c r="P19" s="10" t="s">
        <v>112</v>
      </c>
      <c r="Q19" s="10" t="s">
        <v>169</v>
      </c>
      <c r="R19" s="10">
        <v>3</v>
      </c>
      <c r="S19" s="10">
        <v>29.71</v>
      </c>
      <c r="T19" s="10">
        <v>43.9</v>
      </c>
      <c r="U19" s="10">
        <v>14</v>
      </c>
    </row>
    <row r="20" spans="1:21">
      <c r="A20" s="94"/>
      <c r="B20" s="94"/>
      <c r="C20" s="94"/>
      <c r="D20" s="94"/>
      <c r="E20" s="94"/>
      <c r="F20" s="94"/>
      <c r="P20" s="10" t="s">
        <v>123</v>
      </c>
      <c r="Q20" s="10" t="s">
        <v>168</v>
      </c>
      <c r="R20" s="10">
        <v>2</v>
      </c>
      <c r="S20" s="10">
        <v>29.5</v>
      </c>
      <c r="T20" s="10">
        <v>38</v>
      </c>
      <c r="U20" s="10">
        <v>21</v>
      </c>
    </row>
    <row r="21" spans="1:21">
      <c r="A21" s="96" t="s">
        <v>166</v>
      </c>
      <c r="B21" s="96"/>
      <c r="C21" s="96"/>
      <c r="D21" s="96"/>
      <c r="E21" s="96"/>
      <c r="F21" s="96"/>
      <c r="G21" s="96"/>
      <c r="H21" s="96"/>
      <c r="I21" s="96"/>
      <c r="J21" s="96"/>
      <c r="K21" s="96"/>
      <c r="L21" s="96"/>
      <c r="M21" s="96"/>
      <c r="N21" s="96"/>
      <c r="O21" s="96"/>
      <c r="P21" s="10" t="s">
        <v>122</v>
      </c>
      <c r="Q21" s="10" t="s">
        <v>172</v>
      </c>
      <c r="R21" s="10">
        <v>2</v>
      </c>
      <c r="S21" s="10">
        <v>28.75</v>
      </c>
      <c r="T21" s="10">
        <v>38</v>
      </c>
      <c r="U21" s="10">
        <v>19.5</v>
      </c>
    </row>
    <row r="22" spans="1:21" ht="14.4" customHeight="1">
      <c r="A22" s="99" t="s">
        <v>394</v>
      </c>
      <c r="B22" s="99"/>
      <c r="C22" s="99"/>
      <c r="D22" s="99"/>
      <c r="E22" s="99"/>
      <c r="F22" s="99"/>
      <c r="G22" s="99"/>
      <c r="H22" s="99"/>
      <c r="I22" s="99"/>
      <c r="J22" s="99"/>
      <c r="K22" s="99"/>
      <c r="L22" s="99"/>
      <c r="M22" s="99"/>
      <c r="N22" s="99"/>
      <c r="O22" s="99"/>
      <c r="P22" s="10" t="s">
        <v>120</v>
      </c>
      <c r="Q22" s="10" t="s">
        <v>173</v>
      </c>
      <c r="R22" s="10">
        <v>1</v>
      </c>
      <c r="S22" s="10">
        <v>28.5</v>
      </c>
      <c r="T22" s="10">
        <v>28.5</v>
      </c>
      <c r="U22" s="10">
        <v>28.5</v>
      </c>
    </row>
    <row r="23" spans="1:21">
      <c r="A23" s="119"/>
      <c r="B23" s="119"/>
      <c r="C23" s="119"/>
      <c r="D23" s="119"/>
      <c r="E23" s="119"/>
      <c r="F23" s="119"/>
      <c r="G23" s="119"/>
      <c r="H23" s="119"/>
      <c r="I23" s="119"/>
      <c r="J23" s="119"/>
      <c r="K23" s="119"/>
      <c r="L23" s="119"/>
      <c r="M23" s="119"/>
      <c r="N23" s="119"/>
      <c r="O23" s="119"/>
      <c r="P23" s="10" t="s">
        <v>116</v>
      </c>
      <c r="Q23" s="10" t="s">
        <v>169</v>
      </c>
      <c r="R23" s="10">
        <v>4</v>
      </c>
      <c r="S23" s="10">
        <v>28.18</v>
      </c>
      <c r="T23" s="10">
        <v>81</v>
      </c>
      <c r="U23" s="10">
        <v>9.1999999999999993</v>
      </c>
    </row>
    <row r="24" spans="1:21">
      <c r="A24" s="119"/>
      <c r="B24" s="119"/>
      <c r="C24" s="119"/>
      <c r="D24" s="119"/>
      <c r="E24" s="119"/>
      <c r="F24" s="119"/>
      <c r="G24" s="119"/>
      <c r="H24" s="119"/>
      <c r="I24" s="119"/>
      <c r="J24" s="119"/>
      <c r="K24" s="119"/>
      <c r="L24" s="119"/>
      <c r="M24" s="119"/>
      <c r="N24" s="119"/>
      <c r="O24" s="119"/>
      <c r="P24" s="10" t="s">
        <v>122</v>
      </c>
      <c r="Q24" s="10" t="s">
        <v>168</v>
      </c>
      <c r="R24" s="10">
        <v>3</v>
      </c>
      <c r="S24" s="10">
        <v>26.43</v>
      </c>
      <c r="T24" s="10">
        <v>34.799999999999997</v>
      </c>
      <c r="U24" s="10">
        <v>12.5</v>
      </c>
    </row>
    <row r="25" spans="1:21">
      <c r="A25" s="119"/>
      <c r="B25" s="119"/>
      <c r="C25" s="119"/>
      <c r="D25" s="119"/>
      <c r="E25" s="119"/>
      <c r="F25" s="119"/>
      <c r="G25" s="119"/>
      <c r="H25" s="119"/>
      <c r="I25" s="119"/>
      <c r="J25" s="119"/>
      <c r="K25" s="119"/>
      <c r="L25" s="119"/>
      <c r="M25" s="119"/>
      <c r="N25" s="119"/>
      <c r="O25" s="119"/>
      <c r="P25" s="10" t="s">
        <v>112</v>
      </c>
      <c r="Q25" s="10" t="s">
        <v>171</v>
      </c>
      <c r="R25" s="10">
        <v>1</v>
      </c>
      <c r="S25" s="10">
        <v>25.89</v>
      </c>
      <c r="T25" s="10">
        <v>25.89</v>
      </c>
      <c r="U25" s="10">
        <v>25.89</v>
      </c>
    </row>
    <row r="26" spans="1:21">
      <c r="A26" s="119"/>
      <c r="B26" s="119"/>
      <c r="C26" s="119"/>
      <c r="D26" s="119"/>
      <c r="E26" s="119"/>
      <c r="F26" s="119"/>
      <c r="G26" s="119"/>
      <c r="H26" s="119"/>
      <c r="I26" s="119"/>
      <c r="J26" s="119"/>
      <c r="K26" s="119"/>
      <c r="L26" s="119"/>
      <c r="M26" s="119"/>
      <c r="N26" s="119"/>
      <c r="O26" s="119"/>
      <c r="P26" s="10" t="s">
        <v>113</v>
      </c>
      <c r="Q26" s="10" t="s">
        <v>173</v>
      </c>
      <c r="R26" s="10">
        <v>6</v>
      </c>
      <c r="S26" s="10">
        <v>24.4</v>
      </c>
      <c r="T26" s="10">
        <v>40</v>
      </c>
      <c r="U26" s="10">
        <v>17</v>
      </c>
    </row>
    <row r="27" spans="1:21">
      <c r="A27" s="119"/>
      <c r="B27" s="119"/>
      <c r="C27" s="119"/>
      <c r="D27" s="119"/>
      <c r="E27" s="119"/>
      <c r="F27" s="119"/>
      <c r="G27" s="119"/>
      <c r="H27" s="119"/>
      <c r="I27" s="119"/>
      <c r="J27" s="119"/>
      <c r="K27" s="119"/>
      <c r="L27" s="119"/>
      <c r="M27" s="119"/>
      <c r="N27" s="119"/>
      <c r="O27" s="119"/>
      <c r="P27" s="10" t="s">
        <v>119</v>
      </c>
      <c r="Q27" s="10" t="s">
        <v>171</v>
      </c>
      <c r="R27" s="10">
        <v>3</v>
      </c>
      <c r="S27" s="10">
        <v>20</v>
      </c>
      <c r="T27" s="10">
        <v>26</v>
      </c>
      <c r="U27" s="10">
        <v>15</v>
      </c>
    </row>
    <row r="28" spans="1:21">
      <c r="A28" s="119"/>
      <c r="B28" s="119"/>
      <c r="C28" s="119"/>
      <c r="D28" s="119"/>
      <c r="E28" s="119"/>
      <c r="F28" s="119"/>
      <c r="G28" s="119"/>
      <c r="H28" s="119"/>
      <c r="I28" s="119"/>
      <c r="J28" s="119"/>
      <c r="K28" s="119"/>
      <c r="L28" s="119"/>
      <c r="M28" s="119"/>
      <c r="N28" s="119"/>
      <c r="O28" s="119"/>
      <c r="P28" s="10" t="s">
        <v>132</v>
      </c>
      <c r="Q28" s="10" t="s">
        <v>168</v>
      </c>
      <c r="R28" s="10">
        <v>3</v>
      </c>
      <c r="S28" s="10">
        <v>20</v>
      </c>
      <c r="T28" s="10">
        <v>36</v>
      </c>
      <c r="U28" s="10">
        <v>2.5</v>
      </c>
    </row>
    <row r="29" spans="1:21">
      <c r="A29" s="119"/>
      <c r="B29" s="119"/>
      <c r="C29" s="119"/>
      <c r="D29" s="119"/>
      <c r="E29" s="119"/>
      <c r="F29" s="119"/>
      <c r="G29" s="119"/>
      <c r="H29" s="119"/>
      <c r="I29" s="119"/>
      <c r="J29" s="119"/>
      <c r="K29" s="119"/>
      <c r="L29" s="119"/>
      <c r="M29" s="119"/>
      <c r="N29" s="119"/>
      <c r="O29" s="119"/>
      <c r="P29" s="10" t="s">
        <v>338</v>
      </c>
      <c r="Q29" s="10" t="s">
        <v>173</v>
      </c>
      <c r="R29" s="10">
        <v>1</v>
      </c>
      <c r="S29" s="10">
        <v>19.45</v>
      </c>
      <c r="T29" s="10">
        <v>19.45</v>
      </c>
      <c r="U29" s="10">
        <v>19.45</v>
      </c>
    </row>
    <row r="30" spans="1:21">
      <c r="A30" s="119"/>
      <c r="B30" s="119"/>
      <c r="C30" s="119"/>
      <c r="D30" s="119"/>
      <c r="E30" s="119"/>
      <c r="F30" s="119"/>
      <c r="G30" s="119"/>
      <c r="H30" s="119"/>
      <c r="I30" s="119"/>
      <c r="J30" s="119"/>
      <c r="K30" s="119"/>
      <c r="L30" s="119"/>
      <c r="M30" s="119"/>
      <c r="N30" s="119"/>
      <c r="O30" s="119"/>
      <c r="P30" s="10" t="s">
        <v>335</v>
      </c>
      <c r="Q30" s="10" t="s">
        <v>171</v>
      </c>
      <c r="R30" s="10">
        <v>2</v>
      </c>
      <c r="S30" s="10">
        <v>18.5</v>
      </c>
      <c r="T30" s="10">
        <v>31</v>
      </c>
      <c r="U30" s="10">
        <v>6</v>
      </c>
    </row>
    <row r="31" spans="1:21">
      <c r="A31" s="119"/>
      <c r="B31" s="119"/>
      <c r="C31" s="119"/>
      <c r="D31" s="119"/>
      <c r="E31" s="119"/>
      <c r="F31" s="119"/>
      <c r="G31" s="119"/>
      <c r="H31" s="119"/>
      <c r="I31" s="119"/>
      <c r="J31" s="119"/>
      <c r="K31" s="119"/>
      <c r="L31" s="119"/>
      <c r="M31" s="119"/>
      <c r="N31" s="119"/>
      <c r="O31" s="119"/>
      <c r="P31" s="10" t="s">
        <v>116</v>
      </c>
      <c r="Q31" s="10" t="s">
        <v>170</v>
      </c>
      <c r="R31" s="10">
        <v>2</v>
      </c>
      <c r="S31" s="10">
        <v>18.5</v>
      </c>
      <c r="T31" s="10">
        <v>19</v>
      </c>
      <c r="U31" s="10">
        <v>18</v>
      </c>
    </row>
    <row r="32" spans="1:21">
      <c r="A32" s="119"/>
      <c r="B32" s="119"/>
      <c r="C32" s="119"/>
      <c r="D32" s="119"/>
      <c r="E32" s="119"/>
      <c r="F32" s="119"/>
      <c r="G32" s="119"/>
      <c r="H32" s="119"/>
      <c r="I32" s="119"/>
      <c r="J32" s="119"/>
      <c r="K32" s="119"/>
      <c r="L32" s="119"/>
      <c r="M32" s="119"/>
      <c r="N32" s="119"/>
      <c r="O32" s="119"/>
      <c r="P32" s="10" t="s">
        <v>124</v>
      </c>
      <c r="Q32" s="10" t="s">
        <v>169</v>
      </c>
      <c r="R32" s="10">
        <v>2</v>
      </c>
      <c r="S32" s="10">
        <v>18.12</v>
      </c>
      <c r="T32" s="10">
        <v>20</v>
      </c>
      <c r="U32" s="10">
        <v>16.25</v>
      </c>
    </row>
    <row r="33" spans="1:21">
      <c r="A33" s="119"/>
      <c r="B33" s="119"/>
      <c r="C33" s="119"/>
      <c r="D33" s="119"/>
      <c r="E33" s="119"/>
      <c r="F33" s="119"/>
      <c r="G33" s="119"/>
      <c r="H33" s="119"/>
      <c r="I33" s="119"/>
      <c r="J33" s="119"/>
      <c r="K33" s="119"/>
      <c r="L33" s="119"/>
      <c r="M33" s="119"/>
      <c r="N33" s="119"/>
      <c r="O33" s="119"/>
      <c r="P33" s="10" t="s">
        <v>124</v>
      </c>
      <c r="Q33" s="10" t="s">
        <v>170</v>
      </c>
      <c r="R33" s="10">
        <v>1</v>
      </c>
      <c r="S33" s="10">
        <v>18</v>
      </c>
      <c r="T33" s="10">
        <v>18</v>
      </c>
      <c r="U33" s="10">
        <v>18</v>
      </c>
    </row>
    <row r="34" spans="1:21">
      <c r="A34" s="119"/>
      <c r="B34" s="119"/>
      <c r="C34" s="119"/>
      <c r="D34" s="119"/>
      <c r="E34" s="119"/>
      <c r="F34" s="119"/>
      <c r="G34" s="119"/>
      <c r="H34" s="119"/>
      <c r="I34" s="119"/>
      <c r="J34" s="119"/>
      <c r="K34" s="119"/>
      <c r="L34" s="119"/>
      <c r="M34" s="119"/>
      <c r="N34" s="119"/>
      <c r="O34" s="119"/>
      <c r="P34" s="10" t="s">
        <v>331</v>
      </c>
      <c r="Q34" s="10" t="s">
        <v>169</v>
      </c>
      <c r="R34" s="10">
        <v>1</v>
      </c>
      <c r="S34" s="10">
        <v>17.45</v>
      </c>
      <c r="T34" s="10">
        <v>17.45</v>
      </c>
      <c r="U34" s="10">
        <v>17.45</v>
      </c>
    </row>
    <row r="35" spans="1:21">
      <c r="A35" s="119"/>
      <c r="B35" s="119"/>
      <c r="C35" s="119"/>
      <c r="D35" s="119"/>
      <c r="E35" s="119"/>
      <c r="F35" s="119"/>
      <c r="G35" s="119"/>
      <c r="H35" s="119"/>
      <c r="I35" s="119"/>
      <c r="J35" s="119"/>
      <c r="K35" s="119"/>
      <c r="L35" s="119"/>
      <c r="M35" s="119"/>
      <c r="N35" s="119"/>
      <c r="O35" s="119"/>
      <c r="P35" s="10" t="s">
        <v>335</v>
      </c>
      <c r="Q35" s="10" t="s">
        <v>181</v>
      </c>
      <c r="R35" s="10">
        <v>2</v>
      </c>
      <c r="S35" s="10">
        <v>16.62</v>
      </c>
      <c r="T35" s="10">
        <v>23.25</v>
      </c>
      <c r="U35" s="10">
        <v>10</v>
      </c>
    </row>
    <row r="36" spans="1:21">
      <c r="A36" s="119"/>
      <c r="B36" s="119"/>
      <c r="C36" s="119"/>
      <c r="D36" s="119"/>
      <c r="E36" s="119"/>
      <c r="F36" s="119"/>
      <c r="G36" s="119"/>
      <c r="H36" s="119"/>
      <c r="I36" s="119"/>
      <c r="J36" s="119"/>
      <c r="K36" s="119"/>
      <c r="L36" s="119"/>
      <c r="M36" s="119"/>
      <c r="N36" s="119"/>
      <c r="O36" s="119"/>
      <c r="P36" s="10" t="s">
        <v>120</v>
      </c>
      <c r="Q36" s="10" t="s">
        <v>174</v>
      </c>
      <c r="R36" s="10">
        <v>2</v>
      </c>
      <c r="S36" s="10">
        <v>15.72</v>
      </c>
      <c r="T36" s="10">
        <v>24</v>
      </c>
      <c r="U36" s="10">
        <v>7.45</v>
      </c>
    </row>
    <row r="37" spans="1:21">
      <c r="A37" s="119"/>
      <c r="B37" s="119"/>
      <c r="C37" s="119"/>
      <c r="D37" s="119"/>
      <c r="E37" s="119"/>
      <c r="F37" s="119"/>
      <c r="G37" s="119"/>
      <c r="H37" s="119"/>
      <c r="I37" s="119"/>
      <c r="J37" s="119"/>
      <c r="K37" s="119"/>
      <c r="L37" s="119"/>
      <c r="M37" s="119"/>
      <c r="N37" s="119"/>
      <c r="O37" s="119"/>
      <c r="P37" s="10" t="s">
        <v>335</v>
      </c>
      <c r="Q37" s="10" t="s">
        <v>173</v>
      </c>
      <c r="R37" s="10">
        <v>1</v>
      </c>
      <c r="S37" s="10">
        <v>15.5</v>
      </c>
      <c r="T37" s="10">
        <v>15.5</v>
      </c>
      <c r="U37" s="10">
        <v>15.5</v>
      </c>
    </row>
    <row r="38" spans="1:21">
      <c r="A38" s="119"/>
      <c r="B38" s="119"/>
      <c r="C38" s="119"/>
      <c r="D38" s="119"/>
      <c r="E38" s="119"/>
      <c r="F38" s="119"/>
      <c r="G38" s="119"/>
      <c r="H38" s="119"/>
      <c r="I38" s="119"/>
      <c r="J38" s="119"/>
      <c r="K38" s="119"/>
      <c r="L38" s="119"/>
      <c r="M38" s="119"/>
      <c r="N38" s="119"/>
      <c r="O38" s="119"/>
      <c r="P38" s="10" t="s">
        <v>113</v>
      </c>
      <c r="Q38" s="10" t="s">
        <v>170</v>
      </c>
      <c r="R38" s="10">
        <v>3</v>
      </c>
      <c r="S38" s="10">
        <v>15.33</v>
      </c>
      <c r="T38" s="10">
        <v>18</v>
      </c>
      <c r="U38" s="10">
        <v>14</v>
      </c>
    </row>
    <row r="39" spans="1:21">
      <c r="A39" s="119"/>
      <c r="B39" s="119"/>
      <c r="C39" s="119"/>
      <c r="D39" s="119"/>
      <c r="E39" s="119"/>
      <c r="F39" s="119"/>
      <c r="G39" s="119"/>
      <c r="H39" s="119"/>
      <c r="I39" s="119"/>
      <c r="J39" s="119"/>
      <c r="K39" s="119"/>
      <c r="L39" s="119"/>
      <c r="M39" s="119"/>
      <c r="N39" s="119"/>
      <c r="O39" s="119"/>
      <c r="P39" s="10" t="s">
        <v>119</v>
      </c>
      <c r="Q39" s="10" t="s">
        <v>172</v>
      </c>
      <c r="R39" s="10">
        <v>2</v>
      </c>
      <c r="S39" s="10">
        <v>15</v>
      </c>
      <c r="T39" s="10">
        <v>21</v>
      </c>
      <c r="U39" s="10">
        <v>9</v>
      </c>
    </row>
    <row r="40" spans="1:21">
      <c r="A40" s="119"/>
      <c r="B40" s="119"/>
      <c r="C40" s="119"/>
      <c r="D40" s="119"/>
      <c r="E40" s="119"/>
      <c r="F40" s="119"/>
      <c r="G40" s="119"/>
      <c r="H40" s="119"/>
      <c r="I40" s="119"/>
      <c r="J40" s="119"/>
      <c r="K40" s="119"/>
      <c r="L40" s="119"/>
      <c r="M40" s="119"/>
      <c r="N40" s="119"/>
      <c r="O40" s="119"/>
      <c r="P40" s="10" t="s">
        <v>331</v>
      </c>
      <c r="Q40" s="10" t="s">
        <v>170</v>
      </c>
      <c r="R40" s="10">
        <v>1</v>
      </c>
      <c r="S40" s="10">
        <v>15</v>
      </c>
      <c r="T40" s="10">
        <v>15</v>
      </c>
      <c r="U40" s="10">
        <v>15</v>
      </c>
    </row>
    <row r="41" spans="1:21">
      <c r="A41" s="119"/>
      <c r="B41" s="119"/>
      <c r="C41" s="119"/>
      <c r="D41" s="119"/>
      <c r="E41" s="119"/>
      <c r="F41" s="119"/>
      <c r="G41" s="119"/>
      <c r="H41" s="119"/>
      <c r="I41" s="119"/>
      <c r="J41" s="119"/>
      <c r="K41" s="119"/>
      <c r="L41" s="119"/>
      <c r="M41" s="119"/>
      <c r="N41" s="119"/>
      <c r="O41" s="119"/>
      <c r="P41" s="10" t="s">
        <v>113</v>
      </c>
      <c r="Q41" s="10" t="s">
        <v>171</v>
      </c>
      <c r="R41" s="10">
        <v>2</v>
      </c>
      <c r="S41" s="10">
        <v>14.02</v>
      </c>
      <c r="T41" s="10">
        <v>18.399999999999999</v>
      </c>
      <c r="U41" s="10">
        <v>9.65</v>
      </c>
    </row>
    <row r="42" spans="1:21">
      <c r="A42" s="119"/>
      <c r="B42" s="119"/>
      <c r="C42" s="119"/>
      <c r="D42" s="119"/>
      <c r="E42" s="119"/>
      <c r="F42" s="119"/>
      <c r="G42" s="119"/>
      <c r="H42" s="119"/>
      <c r="I42" s="119"/>
      <c r="J42" s="119"/>
      <c r="K42" s="119"/>
      <c r="L42" s="119"/>
      <c r="M42" s="119"/>
      <c r="N42" s="119"/>
      <c r="O42" s="119"/>
      <c r="P42" s="10" t="s">
        <v>338</v>
      </c>
      <c r="Q42" s="10" t="s">
        <v>172</v>
      </c>
      <c r="R42" s="10">
        <v>1</v>
      </c>
      <c r="S42" s="10">
        <v>14</v>
      </c>
      <c r="T42" s="10">
        <v>14</v>
      </c>
      <c r="U42" s="10">
        <v>14</v>
      </c>
    </row>
    <row r="43" spans="1:21">
      <c r="A43" s="119"/>
      <c r="B43" s="119"/>
      <c r="C43" s="119"/>
      <c r="D43" s="119"/>
      <c r="E43" s="119"/>
      <c r="F43" s="119"/>
      <c r="G43" s="119"/>
      <c r="H43" s="119"/>
      <c r="I43" s="119"/>
      <c r="J43" s="119"/>
      <c r="K43" s="119"/>
      <c r="L43" s="119"/>
      <c r="M43" s="119"/>
      <c r="N43" s="119"/>
      <c r="O43" s="119"/>
      <c r="P43" s="10" t="s">
        <v>115</v>
      </c>
      <c r="Q43" s="10" t="s">
        <v>171</v>
      </c>
      <c r="R43" s="10">
        <v>1</v>
      </c>
      <c r="S43" s="10">
        <v>13.25</v>
      </c>
      <c r="T43" s="10">
        <v>13.25</v>
      </c>
      <c r="U43" s="10">
        <v>13.25</v>
      </c>
    </row>
    <row r="44" spans="1:21">
      <c r="A44" s="119"/>
      <c r="B44" s="119"/>
      <c r="C44" s="119"/>
      <c r="D44" s="119"/>
      <c r="E44" s="119"/>
      <c r="F44" s="119"/>
      <c r="G44" s="119"/>
      <c r="H44" s="119"/>
      <c r="I44" s="119"/>
      <c r="J44" s="119"/>
      <c r="K44" s="119"/>
      <c r="L44" s="119"/>
      <c r="M44" s="119"/>
      <c r="N44" s="119"/>
      <c r="O44" s="119"/>
      <c r="P44" s="10" t="s">
        <v>112</v>
      </c>
      <c r="Q44" s="10" t="s">
        <v>173</v>
      </c>
      <c r="R44" s="10">
        <v>1</v>
      </c>
      <c r="S44" s="10">
        <v>13</v>
      </c>
      <c r="T44" s="10">
        <v>13</v>
      </c>
      <c r="U44" s="10">
        <v>13</v>
      </c>
    </row>
    <row r="45" spans="1:21">
      <c r="A45" s="119"/>
      <c r="B45" s="119"/>
      <c r="C45" s="119"/>
      <c r="D45" s="119"/>
      <c r="E45" s="119"/>
      <c r="F45" s="119"/>
      <c r="G45" s="119"/>
      <c r="H45" s="119"/>
      <c r="I45" s="119"/>
      <c r="J45" s="119"/>
      <c r="K45" s="119"/>
      <c r="L45" s="119"/>
      <c r="M45" s="119"/>
      <c r="N45" s="119"/>
      <c r="O45" s="119"/>
      <c r="P45" s="10" t="s">
        <v>342</v>
      </c>
      <c r="Q45" s="10" t="s">
        <v>169</v>
      </c>
      <c r="R45" s="10">
        <v>2</v>
      </c>
      <c r="S45" s="10">
        <v>11.12</v>
      </c>
      <c r="T45" s="10">
        <v>12.75</v>
      </c>
      <c r="U45" s="10">
        <v>9.5</v>
      </c>
    </row>
    <row r="46" spans="1:21">
      <c r="A46" s="119"/>
      <c r="B46" s="119"/>
      <c r="C46" s="119"/>
      <c r="D46" s="119"/>
      <c r="E46" s="119"/>
      <c r="F46" s="119"/>
      <c r="G46" s="119"/>
      <c r="H46" s="119"/>
      <c r="I46" s="119"/>
      <c r="J46" s="119"/>
      <c r="K46" s="119"/>
      <c r="L46" s="119"/>
      <c r="M46" s="119"/>
      <c r="N46" s="119"/>
      <c r="O46" s="119"/>
      <c r="P46" s="10" t="s">
        <v>128</v>
      </c>
      <c r="Q46" s="10" t="s">
        <v>171</v>
      </c>
      <c r="R46" s="10">
        <v>2</v>
      </c>
      <c r="S46" s="10">
        <v>10.75</v>
      </c>
      <c r="T46" s="10">
        <v>12</v>
      </c>
      <c r="U46" s="10">
        <v>9.5</v>
      </c>
    </row>
    <row r="47" spans="1:21">
      <c r="A47" s="119"/>
      <c r="B47" s="119"/>
      <c r="C47" s="119"/>
      <c r="D47" s="119"/>
      <c r="E47" s="119"/>
      <c r="F47" s="119"/>
      <c r="G47" s="119"/>
      <c r="H47" s="119"/>
      <c r="I47" s="119"/>
      <c r="J47" s="119"/>
      <c r="K47" s="119"/>
      <c r="L47" s="119"/>
      <c r="M47" s="119"/>
      <c r="N47" s="119"/>
      <c r="O47" s="119"/>
      <c r="P47" s="10" t="s">
        <v>116</v>
      </c>
      <c r="Q47" s="10" t="s">
        <v>173</v>
      </c>
      <c r="R47" s="10">
        <v>1</v>
      </c>
      <c r="S47" s="10">
        <v>10</v>
      </c>
      <c r="T47" s="10">
        <v>10</v>
      </c>
      <c r="U47" s="10">
        <v>10</v>
      </c>
    </row>
    <row r="48" spans="1:21">
      <c r="A48" s="119"/>
      <c r="B48" s="119"/>
      <c r="C48" s="119"/>
      <c r="D48" s="119"/>
      <c r="E48" s="119"/>
      <c r="F48" s="119"/>
      <c r="G48" s="119"/>
      <c r="H48" s="119"/>
      <c r="I48" s="119"/>
      <c r="J48" s="119"/>
      <c r="K48" s="119"/>
      <c r="L48" s="119"/>
      <c r="M48" s="119"/>
      <c r="N48" s="119"/>
      <c r="O48" s="119"/>
      <c r="P48" s="10" t="s">
        <v>112</v>
      </c>
      <c r="Q48" s="10" t="s">
        <v>170</v>
      </c>
      <c r="R48" s="10">
        <v>1</v>
      </c>
      <c r="S48" s="10">
        <v>7.75</v>
      </c>
      <c r="T48" s="10">
        <v>7.75</v>
      </c>
      <c r="U48" s="10">
        <v>7.75</v>
      </c>
    </row>
    <row r="49" spans="1:21">
      <c r="A49" s="119"/>
      <c r="B49" s="119"/>
      <c r="C49" s="119"/>
      <c r="D49" s="119"/>
      <c r="E49" s="119"/>
      <c r="F49" s="119"/>
      <c r="G49" s="119"/>
      <c r="H49" s="119"/>
      <c r="I49" s="119"/>
      <c r="J49" s="119"/>
      <c r="K49" s="119"/>
      <c r="L49" s="119"/>
      <c r="M49" s="119"/>
      <c r="N49" s="119"/>
      <c r="O49" s="119"/>
      <c r="P49" s="10" t="s">
        <v>331</v>
      </c>
      <c r="Q49" s="10" t="s">
        <v>172</v>
      </c>
      <c r="R49" s="10">
        <v>1</v>
      </c>
      <c r="S49" s="10">
        <v>7</v>
      </c>
      <c r="T49" s="10">
        <v>7</v>
      </c>
      <c r="U49" s="10">
        <v>7</v>
      </c>
    </row>
    <row r="50" spans="1:21">
      <c r="A50" s="119"/>
      <c r="B50" s="119"/>
      <c r="C50" s="119"/>
      <c r="D50" s="119"/>
      <c r="E50" s="119"/>
      <c r="F50" s="119"/>
      <c r="G50" s="119"/>
      <c r="H50" s="119"/>
      <c r="I50" s="119"/>
      <c r="J50" s="119"/>
      <c r="K50" s="119"/>
      <c r="L50" s="119"/>
      <c r="M50" s="119"/>
      <c r="N50" s="119"/>
      <c r="O50" s="119"/>
      <c r="P50" s="10" t="s">
        <v>114</v>
      </c>
      <c r="Q50" s="10" t="s">
        <v>170</v>
      </c>
      <c r="R50" s="10">
        <v>1</v>
      </c>
      <c r="S50" s="10">
        <v>4.5</v>
      </c>
      <c r="T50" s="10">
        <v>4.5</v>
      </c>
      <c r="U50" s="10">
        <v>4.5</v>
      </c>
    </row>
    <row r="51" spans="1:21">
      <c r="A51" s="119"/>
      <c r="B51" s="119"/>
      <c r="C51" s="119"/>
      <c r="D51" s="119"/>
      <c r="E51" s="119"/>
      <c r="F51" s="119"/>
      <c r="G51" s="119"/>
      <c r="H51" s="119"/>
      <c r="I51" s="119"/>
      <c r="J51" s="119"/>
      <c r="K51" s="119"/>
      <c r="L51" s="119"/>
      <c r="M51" s="119"/>
      <c r="N51" s="119"/>
      <c r="O51" s="119"/>
    </row>
    <row r="52" spans="1:21">
      <c r="A52" s="119"/>
      <c r="B52" s="119"/>
      <c r="C52" s="119"/>
      <c r="D52" s="119"/>
      <c r="E52" s="119"/>
      <c r="F52" s="119"/>
      <c r="G52" s="119"/>
      <c r="H52" s="119"/>
      <c r="I52" s="119"/>
      <c r="J52" s="119"/>
      <c r="K52" s="119"/>
      <c r="L52" s="119"/>
      <c r="M52" s="119"/>
      <c r="N52" s="119"/>
      <c r="O52" s="119"/>
    </row>
    <row r="53" spans="1:21">
      <c r="A53" s="119"/>
      <c r="B53" s="119"/>
      <c r="C53" s="119"/>
      <c r="D53" s="119"/>
      <c r="E53" s="119"/>
      <c r="F53" s="119"/>
      <c r="G53" s="119"/>
      <c r="H53" s="119"/>
      <c r="I53" s="119"/>
      <c r="J53" s="119"/>
      <c r="K53" s="119"/>
      <c r="L53" s="119"/>
      <c r="M53" s="119"/>
      <c r="N53" s="119"/>
      <c r="O53" s="119"/>
    </row>
    <row r="54" spans="1:21">
      <c r="A54" s="119"/>
      <c r="B54" s="119"/>
      <c r="C54" s="119"/>
      <c r="D54" s="119"/>
      <c r="E54" s="119"/>
      <c r="F54" s="119"/>
      <c r="G54" s="119"/>
      <c r="H54" s="119"/>
      <c r="I54" s="119"/>
      <c r="J54" s="119"/>
      <c r="K54" s="119"/>
      <c r="L54" s="119"/>
      <c r="M54" s="119"/>
      <c r="N54" s="119"/>
      <c r="O54" s="119"/>
    </row>
    <row r="55" spans="1:21">
      <c r="A55" s="119"/>
      <c r="B55" s="119"/>
      <c r="C55" s="119"/>
      <c r="D55" s="119"/>
      <c r="E55" s="119"/>
      <c r="F55" s="119"/>
      <c r="G55" s="119"/>
      <c r="H55" s="119"/>
      <c r="I55" s="119"/>
      <c r="J55" s="119"/>
      <c r="K55" s="119"/>
      <c r="L55" s="119"/>
      <c r="M55" s="119"/>
      <c r="N55" s="119"/>
      <c r="O55" s="119"/>
    </row>
  </sheetData>
  <mergeCells count="5">
    <mergeCell ref="A21:O21"/>
    <mergeCell ref="A22:O55"/>
    <mergeCell ref="A1:U1"/>
    <mergeCell ref="P4:U4"/>
    <mergeCell ref="A4:F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66531-EE0A-4D41-AF84-D2378435DF27}">
  <dimension ref="A1:U391"/>
  <sheetViews>
    <sheetView topLeftCell="A15" zoomScale="80" zoomScaleNormal="80" workbookViewId="0">
      <selection activeCell="F85" sqref="F85"/>
    </sheetView>
  </sheetViews>
  <sheetFormatPr defaultRowHeight="14.4"/>
  <cols>
    <col min="4" max="4" width="10.88671875" customWidth="1"/>
    <col min="6" max="6" width="10.33203125" customWidth="1"/>
    <col min="7" max="7" width="20.21875" customWidth="1"/>
    <col min="9" max="9" width="10.33203125" customWidth="1"/>
    <col min="10" max="10" width="11.6640625" customWidth="1"/>
    <col min="11" max="11" width="10.109375" customWidth="1"/>
    <col min="13" max="13" width="10.88671875" customWidth="1"/>
    <col min="17" max="17" width="10.88671875" customWidth="1"/>
    <col min="21" max="21" width="24.6640625" customWidth="1"/>
  </cols>
  <sheetData>
    <row r="1" spans="1:21" ht="15.6" thickTop="1" thickBot="1">
      <c r="E1" s="83" t="s">
        <v>111</v>
      </c>
      <c r="F1" s="84"/>
      <c r="G1" s="84"/>
      <c r="H1" s="84"/>
      <c r="I1" s="84"/>
      <c r="J1" s="85"/>
    </row>
    <row r="2" spans="1:21" ht="15.6" thickTop="1" thickBot="1">
      <c r="N2" s="81" t="s">
        <v>165</v>
      </c>
      <c r="O2" s="81"/>
      <c r="P2" s="81"/>
      <c r="Q2" s="81"/>
      <c r="T2" s="81" t="s">
        <v>163</v>
      </c>
      <c r="U2" s="81"/>
    </row>
    <row r="3" spans="1:21" ht="15" thickTop="1">
      <c r="I3" s="3"/>
      <c r="N3" s="7" t="s">
        <v>158</v>
      </c>
      <c r="O3" s="7" t="s">
        <v>159</v>
      </c>
      <c r="P3" s="9" t="s">
        <v>160</v>
      </c>
      <c r="Q3" s="9" t="s">
        <v>161</v>
      </c>
      <c r="T3" s="6" t="s">
        <v>133</v>
      </c>
      <c r="U3" s="6" t="s">
        <v>134</v>
      </c>
    </row>
    <row r="4" spans="1:21" ht="15" thickBot="1">
      <c r="N4" s="7" t="s">
        <v>129</v>
      </c>
      <c r="O4" s="7" t="s">
        <v>139</v>
      </c>
      <c r="P4" s="7">
        <v>1</v>
      </c>
      <c r="Q4" s="86">
        <v>16</v>
      </c>
      <c r="T4" s="6" t="s">
        <v>129</v>
      </c>
      <c r="U4" s="6">
        <v>5.3333000000000004</v>
      </c>
    </row>
    <row r="5" spans="1:21" ht="15.6" thickTop="1" thickBot="1">
      <c r="A5" s="81" t="s">
        <v>163</v>
      </c>
      <c r="B5" s="81"/>
      <c r="C5" s="81"/>
      <c r="D5" s="81"/>
      <c r="E5" s="81"/>
      <c r="N5" s="7" t="s">
        <v>129</v>
      </c>
      <c r="O5" s="7" t="s">
        <v>140</v>
      </c>
      <c r="P5" s="7">
        <v>1</v>
      </c>
      <c r="Q5" s="86"/>
      <c r="T5" s="6" t="s">
        <v>118</v>
      </c>
      <c r="U5" s="6">
        <v>20</v>
      </c>
    </row>
    <row r="6" spans="1:21" ht="15" customHeight="1" thickTop="1">
      <c r="A6" s="87" t="s">
        <v>162</v>
      </c>
      <c r="B6" s="88"/>
      <c r="C6" s="88"/>
      <c r="D6" s="88"/>
      <c r="E6" s="88"/>
      <c r="N6" s="7" t="s">
        <v>129</v>
      </c>
      <c r="O6" s="7" t="s">
        <v>142</v>
      </c>
      <c r="P6" s="7">
        <v>1</v>
      </c>
      <c r="Q6" s="86"/>
      <c r="T6" s="6" t="s">
        <v>125</v>
      </c>
      <c r="U6" s="6">
        <v>9.5</v>
      </c>
    </row>
    <row r="7" spans="1:21">
      <c r="A7" s="88"/>
      <c r="B7" s="88"/>
      <c r="C7" s="88"/>
      <c r="D7" s="88"/>
      <c r="E7" s="88"/>
      <c r="I7" s="3"/>
      <c r="N7" s="7" t="s">
        <v>129</v>
      </c>
      <c r="O7" s="7" t="s">
        <v>143</v>
      </c>
      <c r="P7" s="7">
        <v>1</v>
      </c>
      <c r="Q7" s="86"/>
      <c r="T7" s="6" t="s">
        <v>114</v>
      </c>
      <c r="U7" s="6">
        <v>9.2222000000000008</v>
      </c>
    </row>
    <row r="8" spans="1:21">
      <c r="A8" s="88"/>
      <c r="B8" s="88"/>
      <c r="C8" s="88"/>
      <c r="D8" s="88"/>
      <c r="E8" s="88"/>
      <c r="I8" s="3"/>
      <c r="N8" s="7" t="s">
        <v>129</v>
      </c>
      <c r="O8" s="7" t="s">
        <v>148</v>
      </c>
      <c r="P8" s="7">
        <v>1</v>
      </c>
      <c r="Q8" s="86"/>
      <c r="T8" s="6" t="s">
        <v>120</v>
      </c>
      <c r="U8" s="6">
        <v>10</v>
      </c>
    </row>
    <row r="9" spans="1:21" ht="13.8" customHeight="1">
      <c r="A9" s="88"/>
      <c r="B9" s="88"/>
      <c r="C9" s="88"/>
      <c r="D9" s="88"/>
      <c r="E9" s="88"/>
      <c r="I9" s="3"/>
      <c r="N9" s="7" t="s">
        <v>129</v>
      </c>
      <c r="O9" s="7" t="s">
        <v>150</v>
      </c>
      <c r="P9" s="7">
        <v>1</v>
      </c>
      <c r="Q9" s="86"/>
      <c r="T9" s="6" t="s">
        <v>128</v>
      </c>
      <c r="U9" s="6">
        <v>9</v>
      </c>
    </row>
    <row r="10" spans="1:21">
      <c r="A10" s="88"/>
      <c r="B10" s="88"/>
      <c r="C10" s="88"/>
      <c r="D10" s="88"/>
      <c r="E10" s="88"/>
      <c r="I10" s="3"/>
      <c r="N10" s="7" t="s">
        <v>129</v>
      </c>
      <c r="O10" s="7" t="s">
        <v>151</v>
      </c>
      <c r="P10" s="7">
        <v>2</v>
      </c>
      <c r="Q10" s="86"/>
      <c r="T10" s="6" t="s">
        <v>124</v>
      </c>
      <c r="U10" s="6">
        <v>11</v>
      </c>
    </row>
    <row r="11" spans="1:21">
      <c r="A11" s="88"/>
      <c r="B11" s="88"/>
      <c r="C11" s="88"/>
      <c r="D11" s="88"/>
      <c r="E11" s="88"/>
      <c r="I11" s="3"/>
      <c r="N11" s="7" t="s">
        <v>129</v>
      </c>
      <c r="O11" s="7" t="s">
        <v>152</v>
      </c>
      <c r="P11" s="7">
        <v>3</v>
      </c>
      <c r="Q11" s="86"/>
      <c r="T11" s="6" t="s">
        <v>115</v>
      </c>
      <c r="U11" s="6">
        <v>7.7</v>
      </c>
    </row>
    <row r="12" spans="1:21">
      <c r="A12" s="88"/>
      <c r="B12" s="88"/>
      <c r="C12" s="88"/>
      <c r="D12" s="88"/>
      <c r="E12" s="88"/>
      <c r="I12" s="3"/>
      <c r="N12" s="7" t="s">
        <v>129</v>
      </c>
      <c r="O12" s="7" t="s">
        <v>153</v>
      </c>
      <c r="P12" s="7">
        <v>3</v>
      </c>
      <c r="Q12" s="86"/>
      <c r="T12" s="6" t="s">
        <v>112</v>
      </c>
      <c r="U12" s="6">
        <v>11.0909</v>
      </c>
    </row>
    <row r="13" spans="1:21">
      <c r="A13" s="88"/>
      <c r="B13" s="88"/>
      <c r="C13" s="88"/>
      <c r="D13" s="88"/>
      <c r="E13" s="88"/>
      <c r="I13" s="3"/>
      <c r="N13" s="7" t="s">
        <v>129</v>
      </c>
      <c r="O13" s="7" t="s">
        <v>154</v>
      </c>
      <c r="P13" s="7">
        <v>2</v>
      </c>
      <c r="Q13" s="86"/>
      <c r="T13" s="6" t="s">
        <v>126</v>
      </c>
      <c r="U13" s="6">
        <v>19</v>
      </c>
    </row>
    <row r="14" spans="1:21">
      <c r="A14" s="88"/>
      <c r="B14" s="88"/>
      <c r="C14" s="88"/>
      <c r="D14" s="88"/>
      <c r="E14" s="88"/>
      <c r="I14" s="3"/>
      <c r="N14" s="7" t="s">
        <v>118</v>
      </c>
      <c r="O14" s="7" t="s">
        <v>156</v>
      </c>
      <c r="P14" s="7">
        <v>2</v>
      </c>
      <c r="Q14" s="86">
        <v>40</v>
      </c>
      <c r="T14" s="6" t="s">
        <v>122</v>
      </c>
      <c r="U14" s="6">
        <v>9.3332999999999995</v>
      </c>
    </row>
    <row r="15" spans="1:21">
      <c r="A15" s="88"/>
      <c r="B15" s="88"/>
      <c r="C15" s="88"/>
      <c r="D15" s="88"/>
      <c r="E15" s="88"/>
      <c r="I15" s="3"/>
      <c r="N15" s="7" t="s">
        <v>118</v>
      </c>
      <c r="O15" s="7" t="s">
        <v>137</v>
      </c>
      <c r="P15" s="7">
        <v>3</v>
      </c>
      <c r="Q15" s="86"/>
      <c r="T15" s="6" t="s">
        <v>121</v>
      </c>
      <c r="U15" s="6">
        <v>5.6</v>
      </c>
    </row>
    <row r="16" spans="1:21">
      <c r="A16" s="88"/>
      <c r="B16" s="88"/>
      <c r="C16" s="88"/>
      <c r="D16" s="88"/>
      <c r="E16" s="88"/>
      <c r="I16" s="3"/>
      <c r="N16" s="7" t="s">
        <v>118</v>
      </c>
      <c r="O16" s="7" t="s">
        <v>138</v>
      </c>
      <c r="P16" s="7">
        <v>3</v>
      </c>
      <c r="Q16" s="86"/>
      <c r="T16" s="6" t="s">
        <v>132</v>
      </c>
      <c r="U16" s="6">
        <v>6</v>
      </c>
    </row>
    <row r="17" spans="1:21">
      <c r="I17" s="3"/>
      <c r="N17" s="7" t="s">
        <v>118</v>
      </c>
      <c r="O17" s="7" t="s">
        <v>139</v>
      </c>
      <c r="P17" s="7">
        <v>3</v>
      </c>
      <c r="Q17" s="86"/>
      <c r="T17" s="6" t="s">
        <v>131</v>
      </c>
      <c r="U17" s="6">
        <v>7</v>
      </c>
    </row>
    <row r="18" spans="1:21">
      <c r="I18" s="3"/>
      <c r="N18" s="7" t="s">
        <v>118</v>
      </c>
      <c r="O18" s="7" t="s">
        <v>140</v>
      </c>
      <c r="P18" s="7">
        <v>2</v>
      </c>
      <c r="Q18" s="86"/>
      <c r="T18" s="6" t="s">
        <v>130</v>
      </c>
      <c r="U18" s="6">
        <v>6.5</v>
      </c>
    </row>
    <row r="19" spans="1:21" ht="15" thickBot="1">
      <c r="I19" s="3"/>
      <c r="N19" s="7" t="s">
        <v>118</v>
      </c>
      <c r="O19" s="7" t="s">
        <v>141</v>
      </c>
      <c r="P19" s="7">
        <v>1</v>
      </c>
      <c r="Q19" s="86"/>
      <c r="T19" s="6" t="s">
        <v>123</v>
      </c>
      <c r="U19" s="6">
        <v>5.75</v>
      </c>
    </row>
    <row r="20" spans="1:21" ht="15.6" thickTop="1" thickBot="1">
      <c r="A20" s="81" t="s">
        <v>165</v>
      </c>
      <c r="B20" s="81"/>
      <c r="C20" s="81"/>
      <c r="D20" s="81"/>
      <c r="E20" s="81"/>
      <c r="I20" s="3"/>
      <c r="N20" s="7" t="s">
        <v>118</v>
      </c>
      <c r="O20" s="7" t="s">
        <v>142</v>
      </c>
      <c r="P20" s="7">
        <v>1</v>
      </c>
      <c r="Q20" s="86"/>
      <c r="T20" s="6" t="s">
        <v>119</v>
      </c>
      <c r="U20" s="6">
        <v>18.5</v>
      </c>
    </row>
    <row r="21" spans="1:21" ht="15" customHeight="1" thickTop="1">
      <c r="A21" s="87" t="s">
        <v>164</v>
      </c>
      <c r="B21" s="88"/>
      <c r="C21" s="88"/>
      <c r="D21" s="88"/>
      <c r="E21" s="88"/>
      <c r="I21" s="3"/>
      <c r="N21" s="7" t="s">
        <v>118</v>
      </c>
      <c r="O21" s="7" t="s">
        <v>143</v>
      </c>
      <c r="P21" s="7">
        <v>1</v>
      </c>
      <c r="Q21" s="86"/>
      <c r="T21" s="6" t="s">
        <v>127</v>
      </c>
      <c r="U21" s="6">
        <v>9</v>
      </c>
    </row>
    <row r="22" spans="1:21">
      <c r="A22" s="88"/>
      <c r="B22" s="88"/>
      <c r="C22" s="88"/>
      <c r="D22" s="88"/>
      <c r="E22" s="88"/>
      <c r="I22" s="3"/>
      <c r="N22" s="7" t="s">
        <v>118</v>
      </c>
      <c r="O22" s="7" t="s">
        <v>144</v>
      </c>
      <c r="P22" s="7">
        <v>1</v>
      </c>
      <c r="Q22" s="86"/>
      <c r="T22" s="6" t="s">
        <v>116</v>
      </c>
      <c r="U22" s="6">
        <v>8</v>
      </c>
    </row>
    <row r="23" spans="1:21">
      <c r="A23" s="88"/>
      <c r="B23" s="88"/>
      <c r="C23" s="88"/>
      <c r="D23" s="88"/>
      <c r="E23" s="88"/>
      <c r="I23" s="3"/>
      <c r="N23" s="7" t="s">
        <v>118</v>
      </c>
      <c r="O23" s="7" t="s">
        <v>145</v>
      </c>
      <c r="P23" s="7">
        <v>2</v>
      </c>
      <c r="Q23" s="86"/>
      <c r="T23" s="6" t="s">
        <v>113</v>
      </c>
      <c r="U23" s="6">
        <v>9.3846000000000007</v>
      </c>
    </row>
    <row r="24" spans="1:21">
      <c r="A24" s="88"/>
      <c r="B24" s="88"/>
      <c r="C24" s="88"/>
      <c r="D24" s="88"/>
      <c r="E24" s="88"/>
      <c r="I24" s="3"/>
      <c r="N24" s="7" t="s">
        <v>118</v>
      </c>
      <c r="O24" s="7" t="s">
        <v>146</v>
      </c>
      <c r="P24" s="7">
        <v>1</v>
      </c>
      <c r="Q24" s="86"/>
      <c r="T24" s="6" t="s">
        <v>117</v>
      </c>
      <c r="U24" s="6">
        <v>11.5</v>
      </c>
    </row>
    <row r="25" spans="1:21">
      <c r="A25" s="88"/>
      <c r="B25" s="88"/>
      <c r="C25" s="88"/>
      <c r="D25" s="88"/>
      <c r="E25" s="88"/>
      <c r="I25" s="3"/>
      <c r="N25" s="7" t="s">
        <v>118</v>
      </c>
      <c r="O25" s="7" t="s">
        <v>147</v>
      </c>
      <c r="P25" s="7">
        <v>2</v>
      </c>
      <c r="Q25" s="86"/>
    </row>
    <row r="26" spans="1:21">
      <c r="A26" s="88"/>
      <c r="B26" s="88"/>
      <c r="C26" s="88"/>
      <c r="D26" s="88"/>
      <c r="E26" s="88"/>
      <c r="I26" s="3"/>
      <c r="N26" s="7" t="s">
        <v>118</v>
      </c>
      <c r="O26" s="7" t="s">
        <v>148</v>
      </c>
      <c r="P26" s="7">
        <v>1</v>
      </c>
      <c r="Q26" s="86"/>
    </row>
    <row r="27" spans="1:21">
      <c r="A27" s="88"/>
      <c r="B27" s="88"/>
      <c r="C27" s="88"/>
      <c r="D27" s="88"/>
      <c r="E27" s="88"/>
      <c r="I27" s="3"/>
      <c r="N27" s="7" t="s">
        <v>118</v>
      </c>
      <c r="O27" s="7" t="s">
        <v>149</v>
      </c>
      <c r="P27" s="7">
        <v>1</v>
      </c>
      <c r="Q27" s="86"/>
    </row>
    <row r="28" spans="1:21">
      <c r="A28" s="88"/>
      <c r="B28" s="88"/>
      <c r="C28" s="88"/>
      <c r="D28" s="88"/>
      <c r="E28" s="88"/>
      <c r="I28" s="3"/>
      <c r="N28" s="7" t="s">
        <v>118</v>
      </c>
      <c r="O28" s="7" t="s">
        <v>150</v>
      </c>
      <c r="P28" s="7">
        <v>5</v>
      </c>
      <c r="Q28" s="86"/>
    </row>
    <row r="29" spans="1:21">
      <c r="A29" s="88"/>
      <c r="B29" s="88"/>
      <c r="C29" s="88"/>
      <c r="D29" s="88"/>
      <c r="E29" s="88"/>
      <c r="I29" s="3"/>
      <c r="N29" s="7" t="s">
        <v>118</v>
      </c>
      <c r="O29" s="7" t="s">
        <v>151</v>
      </c>
      <c r="P29" s="7">
        <v>3</v>
      </c>
      <c r="Q29" s="86"/>
    </row>
    <row r="30" spans="1:21">
      <c r="A30" s="88"/>
      <c r="B30" s="88"/>
      <c r="C30" s="88"/>
      <c r="D30" s="88"/>
      <c r="E30" s="88"/>
      <c r="I30" s="3"/>
      <c r="N30" s="7" t="s">
        <v>118</v>
      </c>
      <c r="O30" s="7" t="s">
        <v>152</v>
      </c>
      <c r="P30" s="7">
        <v>1</v>
      </c>
      <c r="Q30" s="86"/>
    </row>
    <row r="31" spans="1:21">
      <c r="A31" s="88"/>
      <c r="B31" s="88"/>
      <c r="C31" s="88"/>
      <c r="D31" s="88"/>
      <c r="E31" s="88"/>
      <c r="I31" s="3"/>
      <c r="N31" s="7" t="s">
        <v>118</v>
      </c>
      <c r="O31" s="7" t="s">
        <v>153</v>
      </c>
      <c r="P31" s="7">
        <v>2</v>
      </c>
      <c r="Q31" s="86"/>
    </row>
    <row r="32" spans="1:21">
      <c r="A32" s="88"/>
      <c r="B32" s="88"/>
      <c r="C32" s="88"/>
      <c r="D32" s="88"/>
      <c r="E32" s="88"/>
      <c r="I32" s="3"/>
      <c r="N32" s="7" t="s">
        <v>118</v>
      </c>
      <c r="O32" s="7" t="s">
        <v>154</v>
      </c>
      <c r="P32" s="7">
        <v>4</v>
      </c>
      <c r="Q32" s="86"/>
    </row>
    <row r="33" spans="1:17">
      <c r="I33" s="3"/>
      <c r="N33" s="7" t="s">
        <v>118</v>
      </c>
      <c r="O33" s="7" t="s">
        <v>155</v>
      </c>
      <c r="P33" s="7">
        <v>1</v>
      </c>
      <c r="Q33" s="86"/>
    </row>
    <row r="34" spans="1:17">
      <c r="I34" s="3"/>
      <c r="N34" s="7" t="s">
        <v>125</v>
      </c>
      <c r="O34" s="7" t="s">
        <v>156</v>
      </c>
      <c r="P34" s="7">
        <v>1</v>
      </c>
      <c r="Q34" s="86">
        <v>19</v>
      </c>
    </row>
    <row r="35" spans="1:17">
      <c r="I35" s="3"/>
      <c r="N35" s="7" t="s">
        <v>125</v>
      </c>
      <c r="O35" s="7" t="s">
        <v>135</v>
      </c>
      <c r="P35" s="7">
        <v>1</v>
      </c>
      <c r="Q35" s="86"/>
    </row>
    <row r="36" spans="1:17">
      <c r="I36" s="3"/>
      <c r="N36" s="7" t="s">
        <v>125</v>
      </c>
      <c r="O36" s="7" t="s">
        <v>140</v>
      </c>
      <c r="P36" s="7">
        <v>1</v>
      </c>
      <c r="Q36" s="86"/>
    </row>
    <row r="37" spans="1:17">
      <c r="A37" s="102" t="s">
        <v>166</v>
      </c>
      <c r="B37" s="103"/>
      <c r="C37" s="103"/>
      <c r="D37" s="103"/>
      <c r="E37" s="103"/>
      <c r="F37" s="103"/>
      <c r="G37" s="103"/>
      <c r="H37" s="103"/>
      <c r="I37" s="103"/>
      <c r="J37" s="103"/>
      <c r="K37" s="103"/>
      <c r="L37" s="104"/>
      <c r="N37" s="7" t="s">
        <v>125</v>
      </c>
      <c r="O37" s="7" t="s">
        <v>141</v>
      </c>
      <c r="P37" s="7">
        <v>2</v>
      </c>
      <c r="Q37" s="86"/>
    </row>
    <row r="38" spans="1:17">
      <c r="A38" s="125"/>
      <c r="B38" s="130"/>
      <c r="C38" s="130"/>
      <c r="D38" s="130"/>
      <c r="E38" s="130"/>
      <c r="F38" s="130"/>
      <c r="G38" s="130"/>
      <c r="H38" s="130"/>
      <c r="I38" s="130"/>
      <c r="J38" s="130"/>
      <c r="K38" s="130"/>
      <c r="L38" s="136"/>
      <c r="N38" s="7" t="s">
        <v>125</v>
      </c>
      <c r="O38" s="7" t="s">
        <v>143</v>
      </c>
      <c r="P38" s="7">
        <v>1</v>
      </c>
      <c r="Q38" s="86"/>
    </row>
    <row r="39" spans="1:17" ht="18">
      <c r="A39" s="50" t="s">
        <v>458</v>
      </c>
      <c r="B39" s="124"/>
      <c r="C39" s="124"/>
      <c r="D39" s="124"/>
      <c r="E39" s="124"/>
      <c r="F39" s="124"/>
      <c r="G39" s="124"/>
      <c r="H39" s="124"/>
      <c r="I39" s="124"/>
      <c r="J39" s="124"/>
      <c r="K39" s="124"/>
      <c r="L39" s="137"/>
      <c r="N39" s="7" t="s">
        <v>125</v>
      </c>
      <c r="O39" s="7" t="s">
        <v>146</v>
      </c>
      <c r="P39" s="7">
        <v>1</v>
      </c>
      <c r="Q39" s="86"/>
    </row>
    <row r="40" spans="1:17">
      <c r="A40" s="65" t="s">
        <v>459</v>
      </c>
      <c r="B40" s="124"/>
      <c r="C40" s="124"/>
      <c r="D40" s="124"/>
      <c r="E40" s="124"/>
      <c r="F40" s="124"/>
      <c r="G40" s="124"/>
      <c r="H40" s="124"/>
      <c r="I40" s="124"/>
      <c r="J40" s="124"/>
      <c r="K40" s="124"/>
      <c r="L40" s="137"/>
      <c r="N40" s="7" t="s">
        <v>125</v>
      </c>
      <c r="O40" s="7" t="s">
        <v>150</v>
      </c>
      <c r="P40" s="7">
        <v>2</v>
      </c>
      <c r="Q40" s="86"/>
    </row>
    <row r="41" spans="1:17">
      <c r="A41" s="64" t="s">
        <v>460</v>
      </c>
      <c r="B41" s="124"/>
      <c r="C41" s="124"/>
      <c r="D41" s="124"/>
      <c r="E41" s="124"/>
      <c r="F41" s="124"/>
      <c r="G41" s="124"/>
      <c r="H41" s="124"/>
      <c r="I41" s="124"/>
      <c r="J41" s="124"/>
      <c r="K41" s="124"/>
      <c r="L41" s="137"/>
      <c r="N41" s="7" t="s">
        <v>125</v>
      </c>
      <c r="O41" s="7" t="s">
        <v>151</v>
      </c>
      <c r="P41" s="7">
        <v>2</v>
      </c>
      <c r="Q41" s="86"/>
    </row>
    <row r="42" spans="1:17">
      <c r="A42" s="64" t="s">
        <v>461</v>
      </c>
      <c r="B42" s="124"/>
      <c r="C42" s="124"/>
      <c r="D42" s="124"/>
      <c r="E42" s="124"/>
      <c r="F42" s="124"/>
      <c r="G42" s="124"/>
      <c r="H42" s="124"/>
      <c r="I42" s="124"/>
      <c r="J42" s="124"/>
      <c r="K42" s="124"/>
      <c r="L42" s="137"/>
      <c r="N42" s="7" t="s">
        <v>125</v>
      </c>
      <c r="O42" s="7" t="s">
        <v>152</v>
      </c>
      <c r="P42" s="7">
        <v>3</v>
      </c>
      <c r="Q42" s="86"/>
    </row>
    <row r="43" spans="1:17">
      <c r="A43" s="131" t="s">
        <v>462</v>
      </c>
      <c r="B43" s="124"/>
      <c r="C43" s="51"/>
      <c r="D43" s="51"/>
      <c r="E43" s="124"/>
      <c r="F43" s="124"/>
      <c r="G43" s="124"/>
      <c r="H43" s="124"/>
      <c r="I43" s="124"/>
      <c r="J43" s="124"/>
      <c r="K43" s="124"/>
      <c r="L43" s="137"/>
      <c r="N43" s="7" t="s">
        <v>125</v>
      </c>
      <c r="O43" s="7" t="s">
        <v>153</v>
      </c>
      <c r="P43" s="7">
        <v>2</v>
      </c>
      <c r="Q43" s="86"/>
    </row>
    <row r="44" spans="1:17">
      <c r="A44" s="131" t="s">
        <v>463</v>
      </c>
      <c r="B44" s="51"/>
      <c r="C44" s="51"/>
      <c r="D44" s="51"/>
      <c r="E44" s="51"/>
      <c r="F44" s="51"/>
      <c r="G44" s="51"/>
      <c r="H44" s="124"/>
      <c r="I44" s="124"/>
      <c r="J44" s="124"/>
      <c r="K44" s="124"/>
      <c r="L44" s="137"/>
      <c r="N44" s="7" t="s">
        <v>125</v>
      </c>
      <c r="O44" s="7" t="s">
        <v>154</v>
      </c>
      <c r="P44" s="7">
        <v>3</v>
      </c>
      <c r="Q44" s="86"/>
    </row>
    <row r="45" spans="1:17">
      <c r="A45" s="128" t="s">
        <v>464</v>
      </c>
      <c r="B45" s="51"/>
      <c r="C45" s="51"/>
      <c r="D45" s="51"/>
      <c r="E45" s="51"/>
      <c r="F45" s="51"/>
      <c r="G45" s="51"/>
      <c r="H45" s="124"/>
      <c r="I45" s="124"/>
      <c r="J45" s="124"/>
      <c r="K45" s="124"/>
      <c r="L45" s="137"/>
      <c r="N45" s="7" t="s">
        <v>114</v>
      </c>
      <c r="O45" s="7" t="s">
        <v>156</v>
      </c>
      <c r="P45" s="7">
        <v>4</v>
      </c>
      <c r="Q45" s="86">
        <v>83</v>
      </c>
    </row>
    <row r="46" spans="1:17">
      <c r="A46" s="64"/>
      <c r="B46" s="124"/>
      <c r="C46" s="124"/>
      <c r="D46" s="124"/>
      <c r="E46" s="124"/>
      <c r="F46" s="124"/>
      <c r="G46" s="124"/>
      <c r="H46" s="124"/>
      <c r="I46" s="124"/>
      <c r="J46" s="124"/>
      <c r="K46" s="124"/>
      <c r="L46" s="137"/>
      <c r="N46" s="7" t="s">
        <v>114</v>
      </c>
      <c r="O46" s="7" t="s">
        <v>157</v>
      </c>
      <c r="P46" s="7">
        <v>4</v>
      </c>
      <c r="Q46" s="86"/>
    </row>
    <row r="47" spans="1:17">
      <c r="A47" s="65" t="s">
        <v>482</v>
      </c>
      <c r="B47" s="132"/>
      <c r="C47" s="132"/>
      <c r="D47" s="132"/>
      <c r="E47" s="132"/>
      <c r="F47" s="124"/>
      <c r="G47" s="124"/>
      <c r="H47" s="124"/>
      <c r="I47" s="124"/>
      <c r="J47" s="124"/>
      <c r="K47" s="124"/>
      <c r="L47" s="137"/>
      <c r="N47" s="7" t="s">
        <v>114</v>
      </c>
      <c r="O47" s="7" t="s">
        <v>135</v>
      </c>
      <c r="P47" s="7">
        <v>1</v>
      </c>
      <c r="Q47" s="86"/>
    </row>
    <row r="48" spans="1:17">
      <c r="A48" s="64" t="s">
        <v>465</v>
      </c>
      <c r="B48" s="51"/>
      <c r="C48" s="51"/>
      <c r="D48" s="51"/>
      <c r="E48" s="51"/>
      <c r="F48" s="51"/>
      <c r="G48" s="51"/>
      <c r="H48" s="51"/>
      <c r="I48" s="133"/>
      <c r="J48" s="51"/>
      <c r="K48" s="51"/>
      <c r="L48" s="137"/>
      <c r="N48" s="7" t="s">
        <v>114</v>
      </c>
      <c r="O48" s="7" t="s">
        <v>137</v>
      </c>
      <c r="P48" s="7">
        <v>1</v>
      </c>
      <c r="Q48" s="86"/>
    </row>
    <row r="49" spans="1:17">
      <c r="A49" s="131" t="s">
        <v>466</v>
      </c>
      <c r="B49" s="51"/>
      <c r="C49" s="51"/>
      <c r="D49" s="51"/>
      <c r="E49" s="51"/>
      <c r="F49" s="51"/>
      <c r="G49" s="51"/>
      <c r="H49" s="124"/>
      <c r="I49" s="124"/>
      <c r="J49" s="124"/>
      <c r="K49" s="124"/>
      <c r="L49" s="137"/>
      <c r="N49" s="7" t="s">
        <v>114</v>
      </c>
      <c r="O49" s="7" t="s">
        <v>138</v>
      </c>
      <c r="P49" s="7">
        <v>3</v>
      </c>
      <c r="Q49" s="86"/>
    </row>
    <row r="50" spans="1:17">
      <c r="A50" s="128"/>
      <c r="B50" s="51"/>
      <c r="C50" s="51"/>
      <c r="D50" s="51"/>
      <c r="E50" s="51"/>
      <c r="F50" s="51"/>
      <c r="G50" s="51"/>
      <c r="H50" s="51"/>
      <c r="I50" s="133"/>
      <c r="J50" s="51"/>
      <c r="K50" s="51"/>
      <c r="L50" s="137"/>
      <c r="N50" s="7" t="s">
        <v>114</v>
      </c>
      <c r="O50" s="7" t="s">
        <v>139</v>
      </c>
      <c r="P50" s="7">
        <v>5</v>
      </c>
      <c r="Q50" s="86"/>
    </row>
    <row r="51" spans="1:17">
      <c r="A51" s="131" t="s">
        <v>467</v>
      </c>
      <c r="B51" s="51"/>
      <c r="C51" s="51"/>
      <c r="D51" s="51"/>
      <c r="E51" s="51"/>
      <c r="F51" s="51"/>
      <c r="G51" s="51"/>
      <c r="H51" s="51"/>
      <c r="I51" s="133"/>
      <c r="J51" s="51"/>
      <c r="K51" s="51"/>
      <c r="L51" s="137"/>
      <c r="N51" s="7" t="s">
        <v>114</v>
      </c>
      <c r="O51" s="7" t="s">
        <v>140</v>
      </c>
      <c r="P51" s="7">
        <v>1</v>
      </c>
      <c r="Q51" s="86"/>
    </row>
    <row r="52" spans="1:17">
      <c r="A52" s="128"/>
      <c r="B52" s="51"/>
      <c r="C52" s="51"/>
      <c r="D52" s="51"/>
      <c r="E52" s="51"/>
      <c r="F52" s="51"/>
      <c r="G52" s="51"/>
      <c r="H52" s="51"/>
      <c r="I52" s="133"/>
      <c r="J52" s="51"/>
      <c r="K52" s="51"/>
      <c r="L52" s="137"/>
      <c r="N52" s="7" t="s">
        <v>114</v>
      </c>
      <c r="O52" s="7" t="s">
        <v>141</v>
      </c>
      <c r="P52" s="7">
        <v>3</v>
      </c>
      <c r="Q52" s="86"/>
    </row>
    <row r="53" spans="1:17">
      <c r="A53" s="131" t="s">
        <v>468</v>
      </c>
      <c r="B53" s="51"/>
      <c r="C53" s="51"/>
      <c r="D53" s="51"/>
      <c r="E53" s="51"/>
      <c r="F53" s="51"/>
      <c r="G53" s="51"/>
      <c r="H53" s="51"/>
      <c r="I53" s="133"/>
      <c r="J53" s="51"/>
      <c r="K53" s="51"/>
      <c r="L53" s="137"/>
      <c r="N53" s="7" t="s">
        <v>114</v>
      </c>
      <c r="O53" s="7" t="s">
        <v>142</v>
      </c>
      <c r="P53" s="7">
        <v>3</v>
      </c>
      <c r="Q53" s="86"/>
    </row>
    <row r="54" spans="1:17">
      <c r="A54" s="128"/>
      <c r="B54" s="51"/>
      <c r="C54" s="51"/>
      <c r="D54" s="51"/>
      <c r="E54" s="51"/>
      <c r="F54" s="51"/>
      <c r="G54" s="51"/>
      <c r="H54" s="51"/>
      <c r="I54" s="133"/>
      <c r="J54" s="51"/>
      <c r="K54" s="51"/>
      <c r="L54" s="137"/>
      <c r="N54" s="7" t="s">
        <v>114</v>
      </c>
      <c r="O54" s="7" t="s">
        <v>143</v>
      </c>
      <c r="P54" s="7">
        <v>1</v>
      </c>
      <c r="Q54" s="86"/>
    </row>
    <row r="55" spans="1:17">
      <c r="A55" s="131" t="s">
        <v>469</v>
      </c>
      <c r="B55" s="51"/>
      <c r="C55" s="51"/>
      <c r="D55" s="51"/>
      <c r="E55" s="51"/>
      <c r="F55" s="51"/>
      <c r="G55" s="51"/>
      <c r="H55" s="51"/>
      <c r="I55" s="133"/>
      <c r="J55" s="51"/>
      <c r="K55" s="51"/>
      <c r="L55" s="137"/>
      <c r="N55" s="7" t="s">
        <v>114</v>
      </c>
      <c r="O55" s="7" t="s">
        <v>144</v>
      </c>
      <c r="P55" s="7">
        <v>2</v>
      </c>
      <c r="Q55" s="86"/>
    </row>
    <row r="56" spans="1:17">
      <c r="A56" s="128"/>
      <c r="B56" s="51"/>
      <c r="C56" s="51"/>
      <c r="D56" s="51"/>
      <c r="E56" s="51"/>
      <c r="F56" s="51"/>
      <c r="G56" s="51"/>
      <c r="H56" s="51"/>
      <c r="I56" s="133"/>
      <c r="J56" s="51"/>
      <c r="K56" s="51"/>
      <c r="L56" s="137"/>
      <c r="N56" s="7" t="s">
        <v>114</v>
      </c>
      <c r="O56" s="7" t="s">
        <v>145</v>
      </c>
      <c r="P56" s="7">
        <v>3</v>
      </c>
      <c r="Q56" s="86"/>
    </row>
    <row r="57" spans="1:17">
      <c r="A57" s="131" t="s">
        <v>470</v>
      </c>
      <c r="B57" s="51"/>
      <c r="C57" s="51"/>
      <c r="D57" s="51"/>
      <c r="E57" s="51"/>
      <c r="F57" s="51"/>
      <c r="G57" s="51"/>
      <c r="H57" s="51"/>
      <c r="I57" s="133"/>
      <c r="J57" s="51"/>
      <c r="K57" s="51"/>
      <c r="L57" s="137"/>
      <c r="N57" s="7" t="s">
        <v>114</v>
      </c>
      <c r="O57" s="7" t="s">
        <v>146</v>
      </c>
      <c r="P57" s="7">
        <v>7</v>
      </c>
      <c r="Q57" s="86"/>
    </row>
    <row r="58" spans="1:17">
      <c r="A58" s="64"/>
      <c r="B58" s="51"/>
      <c r="C58" s="51"/>
      <c r="D58" s="51"/>
      <c r="E58" s="51"/>
      <c r="F58" s="51"/>
      <c r="G58" s="51"/>
      <c r="H58" s="51"/>
      <c r="I58" s="51"/>
      <c r="J58" s="51"/>
      <c r="K58" s="51"/>
      <c r="L58" s="137"/>
      <c r="N58" s="7" t="s">
        <v>114</v>
      </c>
      <c r="O58" s="7" t="s">
        <v>147</v>
      </c>
      <c r="P58" s="7">
        <v>3</v>
      </c>
      <c r="Q58" s="86"/>
    </row>
    <row r="59" spans="1:17">
      <c r="A59" s="64" t="s">
        <v>471</v>
      </c>
      <c r="B59" s="51"/>
      <c r="C59" s="51"/>
      <c r="D59" s="51"/>
      <c r="E59" s="51"/>
      <c r="F59" s="51"/>
      <c r="G59" s="51"/>
      <c r="H59" s="51"/>
      <c r="I59" s="133"/>
      <c r="J59" s="51"/>
      <c r="K59" s="51"/>
      <c r="L59" s="137"/>
      <c r="N59" s="7" t="s">
        <v>114</v>
      </c>
      <c r="O59" s="7" t="s">
        <v>148</v>
      </c>
      <c r="P59" s="7">
        <v>4</v>
      </c>
      <c r="Q59" s="86"/>
    </row>
    <row r="60" spans="1:17">
      <c r="A60" s="64"/>
      <c r="B60" s="51"/>
      <c r="C60" s="51"/>
      <c r="D60" s="51"/>
      <c r="E60" s="51"/>
      <c r="F60" s="51"/>
      <c r="G60" s="51"/>
      <c r="H60" s="51"/>
      <c r="I60" s="133"/>
      <c r="J60" s="51"/>
      <c r="K60" s="51"/>
      <c r="L60" s="137"/>
      <c r="N60" s="7" t="s">
        <v>114</v>
      </c>
      <c r="O60" s="7" t="s">
        <v>149</v>
      </c>
      <c r="P60" s="7">
        <v>3</v>
      </c>
      <c r="Q60" s="86"/>
    </row>
    <row r="61" spans="1:17" ht="18">
      <c r="A61" s="50" t="s">
        <v>483</v>
      </c>
      <c r="B61" s="51"/>
      <c r="C61" s="51"/>
      <c r="D61" s="51"/>
      <c r="E61" s="51"/>
      <c r="F61" s="51"/>
      <c r="G61" s="51"/>
      <c r="H61" s="51"/>
      <c r="I61" s="133"/>
      <c r="J61" s="51"/>
      <c r="K61" s="51"/>
      <c r="L61" s="137"/>
      <c r="N61" s="7" t="s">
        <v>114</v>
      </c>
      <c r="O61" s="7" t="s">
        <v>150</v>
      </c>
      <c r="P61" s="7">
        <v>7</v>
      </c>
      <c r="Q61" s="86"/>
    </row>
    <row r="62" spans="1:17">
      <c r="A62" s="64"/>
      <c r="B62" s="51"/>
      <c r="C62" s="51"/>
      <c r="D62" s="51"/>
      <c r="E62" s="51"/>
      <c r="F62" s="51"/>
      <c r="G62" s="51"/>
      <c r="H62" s="51"/>
      <c r="I62" s="133"/>
      <c r="J62" s="51"/>
      <c r="K62" s="51"/>
      <c r="L62" s="137"/>
      <c r="N62" s="7" t="s">
        <v>114</v>
      </c>
      <c r="O62" s="7" t="s">
        <v>151</v>
      </c>
      <c r="P62" s="7">
        <v>6</v>
      </c>
      <c r="Q62" s="86"/>
    </row>
    <row r="63" spans="1:17">
      <c r="A63" s="65" t="s">
        <v>472</v>
      </c>
      <c r="B63" s="51"/>
      <c r="C63" s="51"/>
      <c r="D63" s="51"/>
      <c r="E63" s="51"/>
      <c r="F63" s="51"/>
      <c r="G63" s="51"/>
      <c r="H63" s="51"/>
      <c r="I63" s="133"/>
      <c r="J63" s="51"/>
      <c r="K63" s="51"/>
      <c r="L63" s="137"/>
      <c r="N63" s="7" t="s">
        <v>114</v>
      </c>
      <c r="O63" s="7" t="s">
        <v>152</v>
      </c>
      <c r="P63" s="7">
        <v>8</v>
      </c>
      <c r="Q63" s="86"/>
    </row>
    <row r="64" spans="1:17">
      <c r="A64" s="128" t="s">
        <v>473</v>
      </c>
      <c r="B64" s="51"/>
      <c r="C64" s="51"/>
      <c r="D64" s="51"/>
      <c r="E64" s="51"/>
      <c r="F64" s="51"/>
      <c r="G64" s="51"/>
      <c r="H64" s="51"/>
      <c r="I64" s="133"/>
      <c r="J64" s="51"/>
      <c r="K64" s="51"/>
      <c r="L64" s="137"/>
      <c r="N64" s="7" t="s">
        <v>114</v>
      </c>
      <c r="O64" s="7" t="s">
        <v>153</v>
      </c>
      <c r="P64" s="7">
        <v>8</v>
      </c>
      <c r="Q64" s="86"/>
    </row>
    <row r="65" spans="1:17">
      <c r="A65" s="128"/>
      <c r="B65" s="51"/>
      <c r="C65" s="51"/>
      <c r="D65" s="51"/>
      <c r="E65" s="51"/>
      <c r="F65" s="51"/>
      <c r="G65" s="51"/>
      <c r="H65" s="51"/>
      <c r="I65" s="133"/>
      <c r="J65" s="51"/>
      <c r="K65" s="51"/>
      <c r="L65" s="137"/>
      <c r="N65" s="7" t="s">
        <v>114</v>
      </c>
      <c r="O65" s="7" t="s">
        <v>154</v>
      </c>
      <c r="P65" s="7">
        <v>5</v>
      </c>
      <c r="Q65" s="86"/>
    </row>
    <row r="66" spans="1:17">
      <c r="A66" s="128" t="s">
        <v>474</v>
      </c>
      <c r="B66" s="51"/>
      <c r="C66" s="51"/>
      <c r="D66" s="51"/>
      <c r="E66" s="51"/>
      <c r="F66" s="51"/>
      <c r="G66" s="51"/>
      <c r="H66" s="51"/>
      <c r="I66" s="133"/>
      <c r="J66" s="51"/>
      <c r="K66" s="51"/>
      <c r="L66" s="137"/>
      <c r="N66" s="7" t="s">
        <v>114</v>
      </c>
      <c r="O66" s="7" t="s">
        <v>155</v>
      </c>
      <c r="P66" s="7">
        <v>1</v>
      </c>
      <c r="Q66" s="86"/>
    </row>
    <row r="67" spans="1:17">
      <c r="A67" s="53"/>
      <c r="B67" s="51"/>
      <c r="C67" s="51"/>
      <c r="D67" s="51"/>
      <c r="E67" s="51"/>
      <c r="F67" s="51"/>
      <c r="G67" s="51"/>
      <c r="H67" s="51"/>
      <c r="I67" s="133"/>
      <c r="J67" s="51"/>
      <c r="K67" s="51"/>
      <c r="L67" s="137"/>
      <c r="N67" s="7" t="s">
        <v>120</v>
      </c>
      <c r="O67" s="7" t="s">
        <v>136</v>
      </c>
      <c r="P67" s="7">
        <v>2</v>
      </c>
      <c r="Q67" s="86">
        <v>30</v>
      </c>
    </row>
    <row r="68" spans="1:17" ht="18">
      <c r="A68" s="50" t="s">
        <v>484</v>
      </c>
      <c r="B68" s="51"/>
      <c r="C68" s="51"/>
      <c r="D68" s="51"/>
      <c r="E68" s="51"/>
      <c r="F68" s="51"/>
      <c r="G68" s="51"/>
      <c r="H68" s="51"/>
      <c r="I68" s="133"/>
      <c r="J68" s="51"/>
      <c r="K68" s="51"/>
      <c r="L68" s="137"/>
      <c r="N68" s="7" t="s">
        <v>120</v>
      </c>
      <c r="O68" s="7" t="s">
        <v>138</v>
      </c>
      <c r="P68" s="7">
        <v>2</v>
      </c>
      <c r="Q68" s="86"/>
    </row>
    <row r="69" spans="1:17">
      <c r="A69" s="64"/>
      <c r="B69" s="51"/>
      <c r="C69" s="51"/>
      <c r="D69" s="51"/>
      <c r="E69" s="51"/>
      <c r="F69" s="51"/>
      <c r="G69" s="51"/>
      <c r="H69" s="51"/>
      <c r="I69" s="133"/>
      <c r="J69" s="51"/>
      <c r="K69" s="51"/>
      <c r="L69" s="137"/>
      <c r="N69" s="7" t="s">
        <v>120</v>
      </c>
      <c r="O69" s="7" t="s">
        <v>139</v>
      </c>
      <c r="P69" s="7">
        <v>3</v>
      </c>
      <c r="Q69" s="86"/>
    </row>
    <row r="70" spans="1:17">
      <c r="A70" s="64" t="s">
        <v>475</v>
      </c>
      <c r="B70" s="51"/>
      <c r="C70" s="51"/>
      <c r="D70" s="51"/>
      <c r="E70" s="51"/>
      <c r="F70" s="51"/>
      <c r="G70" s="51"/>
      <c r="H70" s="51"/>
      <c r="I70" s="133"/>
      <c r="J70" s="51"/>
      <c r="K70" s="51"/>
      <c r="L70" s="137"/>
      <c r="N70" s="7" t="s">
        <v>120</v>
      </c>
      <c r="O70" s="7" t="s">
        <v>140</v>
      </c>
      <c r="P70" s="7">
        <v>2</v>
      </c>
      <c r="Q70" s="86"/>
    </row>
    <row r="71" spans="1:17">
      <c r="A71" s="64"/>
      <c r="B71" s="51"/>
      <c r="C71" s="51"/>
      <c r="D71" s="51"/>
      <c r="E71" s="51"/>
      <c r="F71" s="51"/>
      <c r="G71" s="51"/>
      <c r="H71" s="51"/>
      <c r="I71" s="133"/>
      <c r="J71" s="51"/>
      <c r="K71" s="51"/>
      <c r="L71" s="137"/>
      <c r="N71" s="7" t="s">
        <v>120</v>
      </c>
      <c r="O71" s="7" t="s">
        <v>142</v>
      </c>
      <c r="P71" s="7">
        <v>3</v>
      </c>
      <c r="Q71" s="86"/>
    </row>
    <row r="72" spans="1:17">
      <c r="A72" s="64" t="s">
        <v>476</v>
      </c>
      <c r="B72" s="51"/>
      <c r="C72" s="51"/>
      <c r="D72" s="51"/>
      <c r="E72" s="51"/>
      <c r="F72" s="51"/>
      <c r="G72" s="51"/>
      <c r="H72" s="51"/>
      <c r="I72" s="133"/>
      <c r="J72" s="51"/>
      <c r="K72" s="51"/>
      <c r="L72" s="137"/>
      <c r="N72" s="7" t="s">
        <v>120</v>
      </c>
      <c r="O72" s="7" t="s">
        <v>144</v>
      </c>
      <c r="P72" s="7">
        <v>2</v>
      </c>
      <c r="Q72" s="86"/>
    </row>
    <row r="73" spans="1:17">
      <c r="A73" s="131" t="s">
        <v>477</v>
      </c>
      <c r="B73" s="51"/>
      <c r="C73" s="51"/>
      <c r="D73" s="51"/>
      <c r="E73" s="51"/>
      <c r="F73" s="51"/>
      <c r="G73" s="51"/>
      <c r="H73" s="51"/>
      <c r="I73" s="133"/>
      <c r="J73" s="51"/>
      <c r="K73" s="51"/>
      <c r="L73" s="137"/>
      <c r="N73" s="7" t="s">
        <v>120</v>
      </c>
      <c r="O73" s="7" t="s">
        <v>145</v>
      </c>
      <c r="P73" s="7">
        <v>2</v>
      </c>
      <c r="Q73" s="86"/>
    </row>
    <row r="74" spans="1:17">
      <c r="A74" s="128"/>
      <c r="B74" s="51"/>
      <c r="C74" s="51"/>
      <c r="D74" s="51"/>
      <c r="E74" s="51"/>
      <c r="F74" s="51"/>
      <c r="G74" s="51"/>
      <c r="H74" s="51"/>
      <c r="I74" s="133"/>
      <c r="J74" s="51"/>
      <c r="K74" s="51"/>
      <c r="L74" s="137"/>
      <c r="N74" s="7" t="s">
        <v>120</v>
      </c>
      <c r="O74" s="7" t="s">
        <v>146</v>
      </c>
      <c r="P74" s="7">
        <v>3</v>
      </c>
      <c r="Q74" s="86"/>
    </row>
    <row r="75" spans="1:17">
      <c r="A75" s="128" t="s">
        <v>478</v>
      </c>
      <c r="B75" s="51"/>
      <c r="C75" s="51"/>
      <c r="D75" s="51"/>
      <c r="E75" s="51"/>
      <c r="F75" s="51"/>
      <c r="G75" s="51"/>
      <c r="H75" s="51"/>
      <c r="I75" s="133"/>
      <c r="J75" s="51"/>
      <c r="K75" s="51"/>
      <c r="L75" s="137"/>
      <c r="N75" s="7" t="s">
        <v>120</v>
      </c>
      <c r="O75" s="7" t="s">
        <v>148</v>
      </c>
      <c r="P75" s="7">
        <v>1</v>
      </c>
      <c r="Q75" s="86"/>
    </row>
    <row r="76" spans="1:17" ht="18">
      <c r="A76" s="50" t="s">
        <v>485</v>
      </c>
      <c r="B76" s="51"/>
      <c r="C76" s="51"/>
      <c r="D76" s="51"/>
      <c r="E76" s="51"/>
      <c r="F76" s="51"/>
      <c r="G76" s="51"/>
      <c r="H76" s="51"/>
      <c r="I76" s="133"/>
      <c r="J76" s="51"/>
      <c r="K76" s="51"/>
      <c r="L76" s="137"/>
      <c r="N76" s="7" t="s">
        <v>120</v>
      </c>
      <c r="O76" s="7" t="s">
        <v>149</v>
      </c>
      <c r="P76" s="7">
        <v>1</v>
      </c>
      <c r="Q76" s="86"/>
    </row>
    <row r="77" spans="1:17">
      <c r="A77" s="64"/>
      <c r="B77" s="51"/>
      <c r="C77" s="51"/>
      <c r="D77" s="51"/>
      <c r="E77" s="51"/>
      <c r="F77" s="51"/>
      <c r="G77" s="51"/>
      <c r="H77" s="51"/>
      <c r="I77" s="133"/>
      <c r="J77" s="51"/>
      <c r="K77" s="51"/>
      <c r="L77" s="137"/>
      <c r="N77" s="7" t="s">
        <v>120</v>
      </c>
      <c r="O77" s="7" t="s">
        <v>151</v>
      </c>
      <c r="P77" s="7">
        <v>1</v>
      </c>
      <c r="Q77" s="86"/>
    </row>
    <row r="78" spans="1:17">
      <c r="A78" s="64" t="s">
        <v>479</v>
      </c>
      <c r="B78" s="51"/>
      <c r="C78" s="51"/>
      <c r="D78" s="51"/>
      <c r="E78" s="51"/>
      <c r="F78" s="51"/>
      <c r="G78" s="51"/>
      <c r="H78" s="51"/>
      <c r="I78" s="133"/>
      <c r="J78" s="51"/>
      <c r="K78" s="51"/>
      <c r="L78" s="137"/>
      <c r="N78" s="7" t="s">
        <v>120</v>
      </c>
      <c r="O78" s="7" t="s">
        <v>153</v>
      </c>
      <c r="P78" s="7">
        <v>5</v>
      </c>
      <c r="Q78" s="86"/>
    </row>
    <row r="79" spans="1:17">
      <c r="A79" s="64"/>
      <c r="B79" s="51"/>
      <c r="C79" s="51"/>
      <c r="D79" s="51"/>
      <c r="E79" s="51"/>
      <c r="F79" s="51"/>
      <c r="G79" s="51"/>
      <c r="H79" s="51"/>
      <c r="I79" s="133"/>
      <c r="J79" s="51"/>
      <c r="K79" s="51"/>
      <c r="L79" s="137"/>
      <c r="N79" s="7" t="s">
        <v>120</v>
      </c>
      <c r="O79" s="7" t="s">
        <v>154</v>
      </c>
      <c r="P79" s="7">
        <v>3</v>
      </c>
      <c r="Q79" s="86"/>
    </row>
    <row r="80" spans="1:17">
      <c r="A80" s="64" t="s">
        <v>480</v>
      </c>
      <c r="B80" s="51"/>
      <c r="C80" s="51"/>
      <c r="D80" s="51"/>
      <c r="E80" s="51"/>
      <c r="F80" s="51"/>
      <c r="G80" s="51"/>
      <c r="H80" s="51"/>
      <c r="I80" s="133"/>
      <c r="J80" s="51"/>
      <c r="K80" s="51"/>
      <c r="L80" s="137"/>
      <c r="N80" s="7" t="s">
        <v>128</v>
      </c>
      <c r="O80" s="7" t="s">
        <v>136</v>
      </c>
      <c r="P80" s="7">
        <v>1</v>
      </c>
      <c r="Q80" s="86">
        <v>18</v>
      </c>
    </row>
    <row r="81" spans="1:17">
      <c r="A81" s="64"/>
      <c r="B81" s="51"/>
      <c r="C81" s="51"/>
      <c r="D81" s="51"/>
      <c r="E81" s="51"/>
      <c r="F81" s="51"/>
      <c r="G81" s="51"/>
      <c r="H81" s="51"/>
      <c r="I81" s="133"/>
      <c r="J81" s="51"/>
      <c r="K81" s="51"/>
      <c r="L81" s="137"/>
      <c r="N81" s="7" t="s">
        <v>128</v>
      </c>
      <c r="O81" s="7" t="s">
        <v>137</v>
      </c>
      <c r="P81" s="7">
        <v>1</v>
      </c>
      <c r="Q81" s="86"/>
    </row>
    <row r="82" spans="1:17">
      <c r="A82" s="64" t="s">
        <v>481</v>
      </c>
      <c r="B82" s="51"/>
      <c r="C82" s="51"/>
      <c r="D82" s="51"/>
      <c r="E82" s="51"/>
      <c r="F82" s="51"/>
      <c r="G82" s="51"/>
      <c r="H82" s="51"/>
      <c r="I82" s="133"/>
      <c r="J82" s="51"/>
      <c r="K82" s="51"/>
      <c r="L82" s="137"/>
      <c r="N82" s="7" t="s">
        <v>128</v>
      </c>
      <c r="O82" s="7" t="s">
        <v>138</v>
      </c>
      <c r="P82" s="7">
        <v>1</v>
      </c>
      <c r="Q82" s="86"/>
    </row>
    <row r="83" spans="1:17">
      <c r="A83" s="134"/>
      <c r="B83" s="67"/>
      <c r="C83" s="67"/>
      <c r="D83" s="67"/>
      <c r="E83" s="67"/>
      <c r="F83" s="67"/>
      <c r="G83" s="67"/>
      <c r="H83" s="67"/>
      <c r="I83" s="135"/>
      <c r="J83" s="67"/>
      <c r="K83" s="67"/>
      <c r="L83" s="138"/>
      <c r="N83" s="7" t="s">
        <v>128</v>
      </c>
      <c r="O83" s="7" t="s">
        <v>139</v>
      </c>
      <c r="P83" s="7">
        <v>1</v>
      </c>
      <c r="Q83" s="86"/>
    </row>
    <row r="84" spans="1:17">
      <c r="I84" s="3"/>
      <c r="N84" s="7" t="s">
        <v>128</v>
      </c>
      <c r="O84" s="7" t="s">
        <v>141</v>
      </c>
      <c r="P84" s="7">
        <v>1</v>
      </c>
      <c r="Q84" s="86"/>
    </row>
    <row r="85" spans="1:17">
      <c r="I85" s="3"/>
      <c r="N85" s="7" t="s">
        <v>128</v>
      </c>
      <c r="O85" s="7" t="s">
        <v>144</v>
      </c>
      <c r="P85" s="7">
        <v>1</v>
      </c>
      <c r="Q85" s="86"/>
    </row>
    <row r="86" spans="1:17">
      <c r="I86" s="3"/>
      <c r="N86" s="7" t="s">
        <v>128</v>
      </c>
      <c r="O86" s="7" t="s">
        <v>145</v>
      </c>
      <c r="P86" s="7">
        <v>2</v>
      </c>
      <c r="Q86" s="86"/>
    </row>
    <row r="87" spans="1:17">
      <c r="I87" s="3"/>
      <c r="N87" s="7" t="s">
        <v>128</v>
      </c>
      <c r="O87" s="7" t="s">
        <v>146</v>
      </c>
      <c r="P87" s="7">
        <v>1</v>
      </c>
      <c r="Q87" s="86"/>
    </row>
    <row r="88" spans="1:17">
      <c r="N88" s="7" t="s">
        <v>128</v>
      </c>
      <c r="O88" s="7" t="s">
        <v>147</v>
      </c>
      <c r="P88" s="7">
        <v>1</v>
      </c>
      <c r="Q88" s="86"/>
    </row>
    <row r="89" spans="1:17">
      <c r="N89" s="7" t="s">
        <v>128</v>
      </c>
      <c r="O89" s="7" t="s">
        <v>148</v>
      </c>
      <c r="P89" s="7">
        <v>1</v>
      </c>
      <c r="Q89" s="86"/>
    </row>
    <row r="90" spans="1:17">
      <c r="N90" s="7" t="s">
        <v>128</v>
      </c>
      <c r="O90" s="7" t="s">
        <v>149</v>
      </c>
      <c r="P90" s="7">
        <v>1</v>
      </c>
      <c r="Q90" s="86"/>
    </row>
    <row r="91" spans="1:17">
      <c r="N91" s="7" t="s">
        <v>128</v>
      </c>
      <c r="O91" s="7" t="s">
        <v>150</v>
      </c>
      <c r="P91" s="7">
        <v>2</v>
      </c>
      <c r="Q91" s="86"/>
    </row>
    <row r="92" spans="1:17">
      <c r="N92" s="7" t="s">
        <v>128</v>
      </c>
      <c r="O92" s="7" t="s">
        <v>153</v>
      </c>
      <c r="P92" s="7">
        <v>2</v>
      </c>
      <c r="Q92" s="86"/>
    </row>
    <row r="93" spans="1:17">
      <c r="N93" s="7" t="s">
        <v>128</v>
      </c>
      <c r="O93" s="7" t="s">
        <v>154</v>
      </c>
      <c r="P93" s="7">
        <v>1</v>
      </c>
      <c r="Q93" s="86"/>
    </row>
    <row r="94" spans="1:17">
      <c r="N94" s="7" t="s">
        <v>128</v>
      </c>
      <c r="O94" s="7" t="s">
        <v>155</v>
      </c>
      <c r="P94" s="7">
        <v>1</v>
      </c>
      <c r="Q94" s="86"/>
    </row>
    <row r="95" spans="1:17">
      <c r="N95" s="7" t="s">
        <v>124</v>
      </c>
      <c r="O95" s="7" t="s">
        <v>156</v>
      </c>
      <c r="P95" s="7">
        <v>1</v>
      </c>
      <c r="Q95" s="86">
        <v>22</v>
      </c>
    </row>
    <row r="96" spans="1:17">
      <c r="N96" s="7" t="s">
        <v>124</v>
      </c>
      <c r="O96" s="7" t="s">
        <v>157</v>
      </c>
      <c r="P96" s="7">
        <v>1</v>
      </c>
      <c r="Q96" s="86"/>
    </row>
    <row r="97" spans="9:17">
      <c r="I97" s="3"/>
      <c r="N97" s="7" t="s">
        <v>124</v>
      </c>
      <c r="O97" s="7" t="s">
        <v>136</v>
      </c>
      <c r="P97" s="7">
        <v>2</v>
      </c>
      <c r="Q97" s="86"/>
    </row>
    <row r="98" spans="9:17">
      <c r="I98" s="3"/>
      <c r="N98" s="7" t="s">
        <v>124</v>
      </c>
      <c r="O98" s="7" t="s">
        <v>139</v>
      </c>
      <c r="P98" s="7">
        <v>2</v>
      </c>
      <c r="Q98" s="86"/>
    </row>
    <row r="99" spans="9:17">
      <c r="I99" s="3"/>
      <c r="N99" s="7" t="s">
        <v>124</v>
      </c>
      <c r="O99" s="7" t="s">
        <v>140</v>
      </c>
      <c r="P99" s="7">
        <v>2</v>
      </c>
      <c r="Q99" s="86"/>
    </row>
    <row r="100" spans="9:17">
      <c r="I100" s="3"/>
      <c r="N100" s="7" t="s">
        <v>124</v>
      </c>
      <c r="O100" s="7" t="s">
        <v>143</v>
      </c>
      <c r="P100" s="7">
        <v>2</v>
      </c>
      <c r="Q100" s="86"/>
    </row>
    <row r="101" spans="9:17">
      <c r="I101" s="3"/>
      <c r="N101" s="7" t="s">
        <v>124</v>
      </c>
      <c r="O101" s="7" t="s">
        <v>144</v>
      </c>
      <c r="P101" s="7">
        <v>1</v>
      </c>
      <c r="Q101" s="86"/>
    </row>
    <row r="102" spans="9:17">
      <c r="I102" s="3"/>
      <c r="N102" s="7" t="s">
        <v>124</v>
      </c>
      <c r="O102" s="7" t="s">
        <v>145</v>
      </c>
      <c r="P102" s="7">
        <v>1</v>
      </c>
      <c r="Q102" s="86"/>
    </row>
    <row r="103" spans="9:17">
      <c r="I103" s="3"/>
      <c r="N103" s="7" t="s">
        <v>124</v>
      </c>
      <c r="O103" s="7" t="s">
        <v>146</v>
      </c>
      <c r="P103" s="7">
        <v>1</v>
      </c>
      <c r="Q103" s="86"/>
    </row>
    <row r="104" spans="9:17">
      <c r="I104" s="3"/>
      <c r="N104" s="7" t="s">
        <v>124</v>
      </c>
      <c r="O104" s="7" t="s">
        <v>147</v>
      </c>
      <c r="P104" s="7">
        <v>1</v>
      </c>
      <c r="Q104" s="86"/>
    </row>
    <row r="105" spans="9:17">
      <c r="I105" s="3"/>
      <c r="N105" s="7" t="s">
        <v>124</v>
      </c>
      <c r="O105" s="7" t="s">
        <v>148</v>
      </c>
      <c r="P105" s="7">
        <v>1</v>
      </c>
      <c r="Q105" s="86"/>
    </row>
    <row r="106" spans="9:17">
      <c r="I106" s="3"/>
      <c r="N106" s="7" t="s">
        <v>124</v>
      </c>
      <c r="O106" s="7" t="s">
        <v>149</v>
      </c>
      <c r="P106" s="7">
        <v>1</v>
      </c>
      <c r="Q106" s="86"/>
    </row>
    <row r="107" spans="9:17">
      <c r="I107" s="3"/>
      <c r="N107" s="7" t="s">
        <v>124</v>
      </c>
      <c r="O107" s="7" t="s">
        <v>150</v>
      </c>
      <c r="P107" s="7">
        <v>1</v>
      </c>
      <c r="Q107" s="86"/>
    </row>
    <row r="108" spans="9:17">
      <c r="I108" s="3"/>
      <c r="N108" s="7" t="s">
        <v>124</v>
      </c>
      <c r="O108" s="7" t="s">
        <v>152</v>
      </c>
      <c r="P108" s="7">
        <v>3</v>
      </c>
      <c r="Q108" s="86"/>
    </row>
    <row r="109" spans="9:17">
      <c r="I109" s="3"/>
      <c r="N109" s="7" t="s">
        <v>124</v>
      </c>
      <c r="O109" s="7" t="s">
        <v>154</v>
      </c>
      <c r="P109" s="7">
        <v>2</v>
      </c>
      <c r="Q109" s="86"/>
    </row>
    <row r="110" spans="9:17">
      <c r="I110" s="3"/>
      <c r="N110" s="7" t="s">
        <v>115</v>
      </c>
      <c r="O110" s="7" t="s">
        <v>156</v>
      </c>
      <c r="P110" s="7">
        <v>3</v>
      </c>
      <c r="Q110" s="86">
        <v>77</v>
      </c>
    </row>
    <row r="111" spans="9:17">
      <c r="I111" s="3"/>
      <c r="N111" s="7" t="s">
        <v>115</v>
      </c>
      <c r="O111" s="7" t="s">
        <v>157</v>
      </c>
      <c r="P111" s="7">
        <v>1</v>
      </c>
      <c r="Q111" s="86"/>
    </row>
    <row r="112" spans="9:17">
      <c r="I112" s="3"/>
      <c r="N112" s="7" t="s">
        <v>115</v>
      </c>
      <c r="O112" s="7" t="s">
        <v>135</v>
      </c>
      <c r="P112" s="7">
        <v>3</v>
      </c>
      <c r="Q112" s="86"/>
    </row>
    <row r="113" spans="9:17">
      <c r="I113" s="3"/>
      <c r="N113" s="7" t="s">
        <v>115</v>
      </c>
      <c r="O113" s="7" t="s">
        <v>136</v>
      </c>
      <c r="P113" s="7">
        <v>3</v>
      </c>
      <c r="Q113" s="86"/>
    </row>
    <row r="114" spans="9:17">
      <c r="I114" s="3"/>
      <c r="N114" s="7" t="s">
        <v>115</v>
      </c>
      <c r="O114" s="7" t="s">
        <v>137</v>
      </c>
      <c r="P114" s="7">
        <v>4</v>
      </c>
      <c r="Q114" s="86"/>
    </row>
    <row r="115" spans="9:17">
      <c r="I115" s="3"/>
      <c r="N115" s="7" t="s">
        <v>115</v>
      </c>
      <c r="O115" s="7" t="s">
        <v>138</v>
      </c>
      <c r="P115" s="7">
        <v>1</v>
      </c>
      <c r="Q115" s="86"/>
    </row>
    <row r="116" spans="9:17">
      <c r="I116" s="3"/>
      <c r="N116" s="7" t="s">
        <v>115</v>
      </c>
      <c r="O116" s="7" t="s">
        <v>139</v>
      </c>
      <c r="P116" s="7">
        <v>3</v>
      </c>
      <c r="Q116" s="86"/>
    </row>
    <row r="117" spans="9:17">
      <c r="I117" s="3"/>
      <c r="N117" s="7" t="s">
        <v>115</v>
      </c>
      <c r="O117" s="7" t="s">
        <v>140</v>
      </c>
      <c r="P117" s="7">
        <v>5</v>
      </c>
      <c r="Q117" s="86"/>
    </row>
    <row r="118" spans="9:17">
      <c r="I118" s="3"/>
      <c r="N118" s="7" t="s">
        <v>115</v>
      </c>
      <c r="O118" s="7" t="s">
        <v>141</v>
      </c>
      <c r="P118" s="7">
        <v>3</v>
      </c>
      <c r="Q118" s="86"/>
    </row>
    <row r="119" spans="9:17">
      <c r="I119" s="3"/>
      <c r="N119" s="7" t="s">
        <v>115</v>
      </c>
      <c r="O119" s="7" t="s">
        <v>142</v>
      </c>
      <c r="P119" s="7">
        <v>3</v>
      </c>
      <c r="Q119" s="86"/>
    </row>
    <row r="120" spans="9:17">
      <c r="I120" s="3"/>
      <c r="N120" s="7" t="s">
        <v>115</v>
      </c>
      <c r="O120" s="7" t="s">
        <v>143</v>
      </c>
      <c r="P120" s="7">
        <v>2</v>
      </c>
      <c r="Q120" s="86"/>
    </row>
    <row r="121" spans="9:17">
      <c r="I121" s="3"/>
      <c r="N121" s="7" t="s">
        <v>115</v>
      </c>
      <c r="O121" s="7" t="s">
        <v>144</v>
      </c>
      <c r="P121" s="7">
        <v>3</v>
      </c>
      <c r="Q121" s="86"/>
    </row>
    <row r="122" spans="9:17">
      <c r="I122" s="3"/>
      <c r="N122" s="7" t="s">
        <v>115</v>
      </c>
      <c r="O122" s="7" t="s">
        <v>145</v>
      </c>
      <c r="P122" s="7">
        <v>2</v>
      </c>
      <c r="Q122" s="86"/>
    </row>
    <row r="123" spans="9:17">
      <c r="I123" s="3"/>
      <c r="N123" s="7" t="s">
        <v>115</v>
      </c>
      <c r="O123" s="7" t="s">
        <v>146</v>
      </c>
      <c r="P123" s="7">
        <v>3</v>
      </c>
      <c r="Q123" s="86"/>
    </row>
    <row r="124" spans="9:17">
      <c r="I124" s="3"/>
      <c r="N124" s="7" t="s">
        <v>115</v>
      </c>
      <c r="O124" s="7" t="s">
        <v>147</v>
      </c>
      <c r="P124" s="7">
        <v>4</v>
      </c>
      <c r="Q124" s="86"/>
    </row>
    <row r="125" spans="9:17">
      <c r="I125" s="3"/>
      <c r="N125" s="7" t="s">
        <v>115</v>
      </c>
      <c r="O125" s="7" t="s">
        <v>148</v>
      </c>
      <c r="P125" s="7">
        <v>1</v>
      </c>
      <c r="Q125" s="86"/>
    </row>
    <row r="126" spans="9:17">
      <c r="I126" s="3"/>
      <c r="N126" s="7" t="s">
        <v>115</v>
      </c>
      <c r="O126" s="7" t="s">
        <v>149</v>
      </c>
      <c r="P126" s="7">
        <v>6</v>
      </c>
      <c r="Q126" s="86"/>
    </row>
    <row r="127" spans="9:17">
      <c r="I127" s="3"/>
      <c r="N127" s="7" t="s">
        <v>115</v>
      </c>
      <c r="O127" s="7" t="s">
        <v>150</v>
      </c>
      <c r="P127" s="7">
        <v>4</v>
      </c>
      <c r="Q127" s="86"/>
    </row>
    <row r="128" spans="9:17">
      <c r="I128" s="3"/>
      <c r="N128" s="7" t="s">
        <v>115</v>
      </c>
      <c r="O128" s="7" t="s">
        <v>151</v>
      </c>
      <c r="P128" s="7">
        <v>8</v>
      </c>
      <c r="Q128" s="86"/>
    </row>
    <row r="129" spans="9:17">
      <c r="I129" s="3"/>
      <c r="N129" s="7" t="s">
        <v>115</v>
      </c>
      <c r="O129" s="7" t="s">
        <v>152</v>
      </c>
      <c r="P129" s="7">
        <v>4</v>
      </c>
      <c r="Q129" s="86"/>
    </row>
    <row r="130" spans="9:17">
      <c r="I130" s="3"/>
      <c r="N130" s="7" t="s">
        <v>115</v>
      </c>
      <c r="O130" s="7" t="s">
        <v>153</v>
      </c>
      <c r="P130" s="7">
        <v>8</v>
      </c>
      <c r="Q130" s="86"/>
    </row>
    <row r="131" spans="9:17">
      <c r="I131" s="3"/>
      <c r="N131" s="7" t="s">
        <v>115</v>
      </c>
      <c r="O131" s="7" t="s">
        <v>154</v>
      </c>
      <c r="P131" s="7">
        <v>2</v>
      </c>
      <c r="Q131" s="86"/>
    </row>
    <row r="132" spans="9:17">
      <c r="I132" s="3"/>
      <c r="N132" s="7" t="s">
        <v>115</v>
      </c>
      <c r="O132" s="7" t="s">
        <v>155</v>
      </c>
      <c r="P132" s="7">
        <v>1</v>
      </c>
      <c r="Q132" s="86"/>
    </row>
    <row r="133" spans="9:17">
      <c r="I133" s="3"/>
      <c r="N133" s="7" t="s">
        <v>112</v>
      </c>
      <c r="O133" s="7" t="s">
        <v>156</v>
      </c>
      <c r="P133" s="7">
        <v>3</v>
      </c>
      <c r="Q133" s="86">
        <v>122</v>
      </c>
    </row>
    <row r="134" spans="9:17">
      <c r="I134" s="3"/>
      <c r="N134" s="7" t="s">
        <v>112</v>
      </c>
      <c r="O134" s="7" t="s">
        <v>157</v>
      </c>
      <c r="P134" s="7">
        <v>6</v>
      </c>
      <c r="Q134" s="86"/>
    </row>
    <row r="135" spans="9:17">
      <c r="I135" s="3"/>
      <c r="N135" s="7" t="s">
        <v>112</v>
      </c>
      <c r="O135" s="7" t="s">
        <v>135</v>
      </c>
      <c r="P135" s="7">
        <v>3</v>
      </c>
      <c r="Q135" s="86"/>
    </row>
    <row r="136" spans="9:17">
      <c r="I136" s="3"/>
      <c r="N136" s="7" t="s">
        <v>112</v>
      </c>
      <c r="O136" s="7" t="s">
        <v>136</v>
      </c>
      <c r="P136" s="7">
        <v>4</v>
      </c>
      <c r="Q136" s="86"/>
    </row>
    <row r="137" spans="9:17">
      <c r="I137" s="3"/>
      <c r="N137" s="7" t="s">
        <v>112</v>
      </c>
      <c r="O137" s="7" t="s">
        <v>137</v>
      </c>
      <c r="P137" s="7">
        <v>6</v>
      </c>
      <c r="Q137" s="86"/>
    </row>
    <row r="138" spans="9:17">
      <c r="I138" s="3"/>
      <c r="N138" s="7" t="s">
        <v>112</v>
      </c>
      <c r="O138" s="7" t="s">
        <v>138</v>
      </c>
      <c r="P138" s="7">
        <v>2</v>
      </c>
      <c r="Q138" s="86"/>
    </row>
    <row r="139" spans="9:17">
      <c r="I139" s="3"/>
      <c r="N139" s="7" t="s">
        <v>112</v>
      </c>
      <c r="O139" s="7" t="s">
        <v>139</v>
      </c>
      <c r="P139" s="7">
        <v>2</v>
      </c>
      <c r="Q139" s="86"/>
    </row>
    <row r="140" spans="9:17">
      <c r="I140" s="3"/>
      <c r="N140" s="7" t="s">
        <v>112</v>
      </c>
      <c r="O140" s="7" t="s">
        <v>140</v>
      </c>
      <c r="P140" s="7">
        <v>5</v>
      </c>
      <c r="Q140" s="86"/>
    </row>
    <row r="141" spans="9:17">
      <c r="I141" s="3"/>
      <c r="N141" s="7" t="s">
        <v>112</v>
      </c>
      <c r="O141" s="7" t="s">
        <v>141</v>
      </c>
      <c r="P141" s="7">
        <v>2</v>
      </c>
      <c r="Q141" s="86"/>
    </row>
    <row r="142" spans="9:17">
      <c r="I142" s="3"/>
      <c r="N142" s="7" t="s">
        <v>112</v>
      </c>
      <c r="O142" s="7" t="s">
        <v>142</v>
      </c>
      <c r="P142" s="7">
        <v>8</v>
      </c>
      <c r="Q142" s="86"/>
    </row>
    <row r="143" spans="9:17">
      <c r="I143" s="3"/>
      <c r="N143" s="7" t="s">
        <v>112</v>
      </c>
      <c r="O143" s="7" t="s">
        <v>143</v>
      </c>
      <c r="P143" s="7">
        <v>8</v>
      </c>
      <c r="Q143" s="86"/>
    </row>
    <row r="144" spans="9:17">
      <c r="I144" s="3"/>
      <c r="N144" s="7" t="s">
        <v>112</v>
      </c>
      <c r="O144" s="7" t="s">
        <v>144</v>
      </c>
      <c r="P144" s="7">
        <v>5</v>
      </c>
      <c r="Q144" s="86"/>
    </row>
    <row r="145" spans="9:17">
      <c r="I145" s="3"/>
      <c r="N145" s="7" t="s">
        <v>112</v>
      </c>
      <c r="O145" s="7" t="s">
        <v>145</v>
      </c>
      <c r="P145" s="7">
        <v>5</v>
      </c>
      <c r="Q145" s="86"/>
    </row>
    <row r="146" spans="9:17">
      <c r="I146" s="3"/>
      <c r="N146" s="7" t="s">
        <v>112</v>
      </c>
      <c r="O146" s="7" t="s">
        <v>146</v>
      </c>
      <c r="P146" s="7">
        <v>5</v>
      </c>
      <c r="Q146" s="86"/>
    </row>
    <row r="147" spans="9:17">
      <c r="I147" s="3"/>
      <c r="N147" s="7" t="s">
        <v>112</v>
      </c>
      <c r="O147" s="7" t="s">
        <v>147</v>
      </c>
      <c r="P147" s="7">
        <v>7</v>
      </c>
      <c r="Q147" s="86"/>
    </row>
    <row r="148" spans="9:17">
      <c r="I148" s="3"/>
      <c r="N148" s="7" t="s">
        <v>112</v>
      </c>
      <c r="O148" s="7" t="s">
        <v>148</v>
      </c>
      <c r="P148" s="7">
        <v>8</v>
      </c>
      <c r="Q148" s="86"/>
    </row>
    <row r="149" spans="9:17">
      <c r="I149" s="3"/>
      <c r="N149" s="7" t="s">
        <v>112</v>
      </c>
      <c r="O149" s="7" t="s">
        <v>149</v>
      </c>
      <c r="P149" s="7">
        <v>1</v>
      </c>
      <c r="Q149" s="86"/>
    </row>
    <row r="150" spans="9:17">
      <c r="I150" s="3"/>
      <c r="N150" s="7" t="s">
        <v>112</v>
      </c>
      <c r="O150" s="7" t="s">
        <v>150</v>
      </c>
      <c r="P150" s="7">
        <v>8</v>
      </c>
      <c r="Q150" s="86"/>
    </row>
    <row r="151" spans="9:17">
      <c r="I151" s="3"/>
      <c r="N151" s="7" t="s">
        <v>112</v>
      </c>
      <c r="O151" s="7" t="s">
        <v>151</v>
      </c>
      <c r="P151" s="7">
        <v>8</v>
      </c>
      <c r="Q151" s="86"/>
    </row>
    <row r="152" spans="9:17">
      <c r="I152" s="3"/>
      <c r="N152" s="7" t="s">
        <v>112</v>
      </c>
      <c r="O152" s="7" t="s">
        <v>152</v>
      </c>
      <c r="P152" s="7">
        <v>5</v>
      </c>
      <c r="Q152" s="86"/>
    </row>
    <row r="153" spans="9:17">
      <c r="I153" s="3"/>
      <c r="N153" s="7" t="s">
        <v>112</v>
      </c>
      <c r="O153" s="7" t="s">
        <v>153</v>
      </c>
      <c r="P153" s="7">
        <v>8</v>
      </c>
      <c r="Q153" s="86"/>
    </row>
    <row r="154" spans="9:17">
      <c r="I154" s="3"/>
      <c r="N154" s="7" t="s">
        <v>112</v>
      </c>
      <c r="O154" s="7" t="s">
        <v>154</v>
      </c>
      <c r="P154" s="7">
        <v>11</v>
      </c>
      <c r="Q154" s="86"/>
    </row>
    <row r="155" spans="9:17">
      <c r="I155" s="3"/>
      <c r="N155" s="7" t="s">
        <v>112</v>
      </c>
      <c r="O155" s="7" t="s">
        <v>155</v>
      </c>
      <c r="P155" s="7">
        <v>2</v>
      </c>
      <c r="Q155" s="86"/>
    </row>
    <row r="156" spans="9:17">
      <c r="I156" s="3"/>
      <c r="N156" s="7" t="s">
        <v>126</v>
      </c>
      <c r="O156" s="7" t="s">
        <v>135</v>
      </c>
      <c r="P156" s="7">
        <v>2</v>
      </c>
      <c r="Q156" s="86">
        <v>19</v>
      </c>
    </row>
    <row r="157" spans="9:17">
      <c r="I157" s="3"/>
      <c r="N157" s="7" t="s">
        <v>126</v>
      </c>
      <c r="O157" s="7" t="s">
        <v>136</v>
      </c>
      <c r="P157" s="7">
        <v>1</v>
      </c>
      <c r="Q157" s="86"/>
    </row>
    <row r="158" spans="9:17">
      <c r="I158" s="3"/>
      <c r="N158" s="7" t="s">
        <v>126</v>
      </c>
      <c r="O158" s="7" t="s">
        <v>138</v>
      </c>
      <c r="P158" s="7">
        <v>2</v>
      </c>
      <c r="Q158" s="86"/>
    </row>
    <row r="159" spans="9:17">
      <c r="I159" s="3"/>
      <c r="N159" s="7" t="s">
        <v>126</v>
      </c>
      <c r="O159" s="7" t="s">
        <v>140</v>
      </c>
      <c r="P159" s="7">
        <v>1</v>
      </c>
      <c r="Q159" s="86"/>
    </row>
    <row r="160" spans="9:17">
      <c r="I160" s="3"/>
      <c r="N160" s="7" t="s">
        <v>126</v>
      </c>
      <c r="O160" s="7" t="s">
        <v>142</v>
      </c>
      <c r="P160" s="7">
        <v>2</v>
      </c>
      <c r="Q160" s="86"/>
    </row>
    <row r="161" spans="9:17">
      <c r="I161" s="3"/>
      <c r="N161" s="7" t="s">
        <v>126</v>
      </c>
      <c r="O161" s="7" t="s">
        <v>144</v>
      </c>
      <c r="P161" s="7">
        <v>1</v>
      </c>
      <c r="Q161" s="86"/>
    </row>
    <row r="162" spans="9:17">
      <c r="I162" s="3"/>
      <c r="N162" s="7" t="s">
        <v>126</v>
      </c>
      <c r="O162" s="7" t="s">
        <v>146</v>
      </c>
      <c r="P162" s="7">
        <v>1</v>
      </c>
      <c r="Q162" s="86"/>
    </row>
    <row r="163" spans="9:17">
      <c r="I163" s="3"/>
      <c r="N163" s="7" t="s">
        <v>126</v>
      </c>
      <c r="O163" s="7" t="s">
        <v>147</v>
      </c>
      <c r="P163" s="7">
        <v>2</v>
      </c>
      <c r="Q163" s="86"/>
    </row>
    <row r="164" spans="9:17">
      <c r="I164" s="3"/>
      <c r="N164" s="7" t="s">
        <v>126</v>
      </c>
      <c r="O164" s="7" t="s">
        <v>148</v>
      </c>
      <c r="P164" s="7">
        <v>2</v>
      </c>
      <c r="Q164" s="86"/>
    </row>
    <row r="165" spans="9:17">
      <c r="I165" s="3"/>
      <c r="N165" s="7" t="s">
        <v>126</v>
      </c>
      <c r="O165" s="7" t="s">
        <v>149</v>
      </c>
      <c r="P165" s="7">
        <v>1</v>
      </c>
      <c r="Q165" s="86"/>
    </row>
    <row r="166" spans="9:17">
      <c r="I166" s="3"/>
      <c r="N166" s="7" t="s">
        <v>126</v>
      </c>
      <c r="O166" s="7" t="s">
        <v>152</v>
      </c>
      <c r="P166" s="7">
        <v>2</v>
      </c>
      <c r="Q166" s="86"/>
    </row>
    <row r="167" spans="9:17">
      <c r="I167" s="3"/>
      <c r="N167" s="7" t="s">
        <v>126</v>
      </c>
      <c r="O167" s="7" t="s">
        <v>153</v>
      </c>
      <c r="P167" s="7">
        <v>1</v>
      </c>
      <c r="Q167" s="86"/>
    </row>
    <row r="168" spans="9:17">
      <c r="I168" s="3"/>
      <c r="N168" s="7" t="s">
        <v>126</v>
      </c>
      <c r="O168" s="7" t="s">
        <v>154</v>
      </c>
      <c r="P168" s="7">
        <v>1</v>
      </c>
      <c r="Q168" s="86"/>
    </row>
    <row r="169" spans="9:17">
      <c r="I169" s="3"/>
      <c r="N169" s="7" t="s">
        <v>122</v>
      </c>
      <c r="O169" s="7" t="s">
        <v>157</v>
      </c>
      <c r="P169" s="7">
        <v>2</v>
      </c>
      <c r="Q169" s="86">
        <v>28</v>
      </c>
    </row>
    <row r="170" spans="9:17">
      <c r="I170" s="3"/>
      <c r="N170" s="7" t="s">
        <v>122</v>
      </c>
      <c r="O170" s="7" t="s">
        <v>135</v>
      </c>
      <c r="P170" s="7">
        <v>1</v>
      </c>
      <c r="Q170" s="86"/>
    </row>
    <row r="171" spans="9:17">
      <c r="I171" s="3"/>
      <c r="N171" s="7" t="s">
        <v>122</v>
      </c>
      <c r="O171" s="7" t="s">
        <v>139</v>
      </c>
      <c r="P171" s="7">
        <v>3</v>
      </c>
      <c r="Q171" s="86"/>
    </row>
    <row r="172" spans="9:17">
      <c r="I172" s="3"/>
      <c r="N172" s="7" t="s">
        <v>122</v>
      </c>
      <c r="O172" s="7" t="s">
        <v>140</v>
      </c>
      <c r="P172" s="7">
        <v>1</v>
      </c>
      <c r="Q172" s="86"/>
    </row>
    <row r="173" spans="9:17">
      <c r="I173" s="3"/>
      <c r="N173" s="7" t="s">
        <v>122</v>
      </c>
      <c r="O173" s="7" t="s">
        <v>141</v>
      </c>
      <c r="P173" s="7">
        <v>1</v>
      </c>
      <c r="Q173" s="86"/>
    </row>
    <row r="174" spans="9:17">
      <c r="I174" s="3"/>
      <c r="N174" s="7" t="s">
        <v>122</v>
      </c>
      <c r="O174" s="7" t="s">
        <v>144</v>
      </c>
      <c r="P174" s="7">
        <v>1</v>
      </c>
      <c r="Q174" s="86"/>
    </row>
    <row r="175" spans="9:17">
      <c r="I175" s="3"/>
      <c r="N175" s="7" t="s">
        <v>122</v>
      </c>
      <c r="O175" s="7" t="s">
        <v>145</v>
      </c>
      <c r="P175" s="7">
        <v>1</v>
      </c>
      <c r="Q175" s="86"/>
    </row>
    <row r="176" spans="9:17">
      <c r="I176" s="3"/>
      <c r="N176" s="7" t="s">
        <v>122</v>
      </c>
      <c r="O176" s="7" t="s">
        <v>146</v>
      </c>
      <c r="P176" s="7">
        <v>1</v>
      </c>
      <c r="Q176" s="86"/>
    </row>
    <row r="177" spans="9:17">
      <c r="I177" s="3"/>
      <c r="N177" s="7" t="s">
        <v>122</v>
      </c>
      <c r="O177" s="7" t="s">
        <v>147</v>
      </c>
      <c r="P177" s="7">
        <v>1</v>
      </c>
      <c r="Q177" s="86"/>
    </row>
    <row r="178" spans="9:17">
      <c r="I178" s="3"/>
      <c r="N178" s="7" t="s">
        <v>122</v>
      </c>
      <c r="O178" s="7" t="s">
        <v>148</v>
      </c>
      <c r="P178" s="7">
        <v>1</v>
      </c>
      <c r="Q178" s="86"/>
    </row>
    <row r="179" spans="9:17">
      <c r="I179" s="3"/>
      <c r="N179" s="7" t="s">
        <v>122</v>
      </c>
      <c r="O179" s="7" t="s">
        <v>149</v>
      </c>
      <c r="P179" s="7">
        <v>3</v>
      </c>
      <c r="Q179" s="86"/>
    </row>
    <row r="180" spans="9:17">
      <c r="I180" s="3"/>
      <c r="N180" s="7" t="s">
        <v>122</v>
      </c>
      <c r="O180" s="7" t="s">
        <v>150</v>
      </c>
      <c r="P180" s="7">
        <v>2</v>
      </c>
      <c r="Q180" s="86"/>
    </row>
    <row r="181" spans="9:17">
      <c r="I181" s="3"/>
      <c r="N181" s="7" t="s">
        <v>122</v>
      </c>
      <c r="O181" s="7" t="s">
        <v>151</v>
      </c>
      <c r="P181" s="7">
        <v>2</v>
      </c>
      <c r="Q181" s="86"/>
    </row>
    <row r="182" spans="9:17">
      <c r="I182" s="3"/>
      <c r="N182" s="7" t="s">
        <v>122</v>
      </c>
      <c r="O182" s="7" t="s">
        <v>152</v>
      </c>
      <c r="P182" s="7">
        <v>1</v>
      </c>
      <c r="Q182" s="86"/>
    </row>
    <row r="183" spans="9:17">
      <c r="I183" s="3"/>
      <c r="N183" s="7" t="s">
        <v>122</v>
      </c>
      <c r="O183" s="7" t="s">
        <v>153</v>
      </c>
      <c r="P183" s="7">
        <v>3</v>
      </c>
      <c r="Q183" s="86"/>
    </row>
    <row r="184" spans="9:17">
      <c r="I184" s="3"/>
      <c r="N184" s="7" t="s">
        <v>122</v>
      </c>
      <c r="O184" s="7" t="s">
        <v>154</v>
      </c>
      <c r="P184" s="7">
        <v>4</v>
      </c>
      <c r="Q184" s="86"/>
    </row>
    <row r="185" spans="9:17">
      <c r="I185" s="3"/>
      <c r="N185" s="7" t="s">
        <v>121</v>
      </c>
      <c r="O185" s="7" t="s">
        <v>156</v>
      </c>
      <c r="P185" s="7">
        <v>1</v>
      </c>
      <c r="Q185" s="86">
        <v>28</v>
      </c>
    </row>
    <row r="186" spans="9:17">
      <c r="I186" s="3"/>
      <c r="N186" s="7" t="s">
        <v>121</v>
      </c>
      <c r="O186" s="7" t="s">
        <v>157</v>
      </c>
      <c r="P186" s="7">
        <v>2</v>
      </c>
      <c r="Q186" s="86"/>
    </row>
    <row r="187" spans="9:17">
      <c r="I187" s="3"/>
      <c r="N187" s="7" t="s">
        <v>121</v>
      </c>
      <c r="O187" s="7" t="s">
        <v>135</v>
      </c>
      <c r="P187" s="7">
        <v>2</v>
      </c>
      <c r="Q187" s="86"/>
    </row>
    <row r="188" spans="9:17">
      <c r="I188" s="3"/>
      <c r="N188" s="7" t="s">
        <v>121</v>
      </c>
      <c r="O188" s="7" t="s">
        <v>136</v>
      </c>
      <c r="P188" s="7">
        <v>2</v>
      </c>
      <c r="Q188" s="86"/>
    </row>
    <row r="189" spans="9:17">
      <c r="I189" s="3"/>
      <c r="N189" s="7" t="s">
        <v>121</v>
      </c>
      <c r="O189" s="7" t="s">
        <v>137</v>
      </c>
      <c r="P189" s="7">
        <v>2</v>
      </c>
      <c r="Q189" s="86"/>
    </row>
    <row r="190" spans="9:17">
      <c r="I190" s="3"/>
      <c r="N190" s="7" t="s">
        <v>121</v>
      </c>
      <c r="O190" s="7" t="s">
        <v>141</v>
      </c>
      <c r="P190" s="7">
        <v>1</v>
      </c>
      <c r="Q190" s="86"/>
    </row>
    <row r="191" spans="9:17">
      <c r="I191" s="3"/>
      <c r="N191" s="7" t="s">
        <v>121</v>
      </c>
      <c r="O191" s="7" t="s">
        <v>142</v>
      </c>
      <c r="P191" s="7">
        <v>3</v>
      </c>
      <c r="Q191" s="86"/>
    </row>
    <row r="192" spans="9:17">
      <c r="I192" s="3"/>
      <c r="N192" s="7" t="s">
        <v>121</v>
      </c>
      <c r="O192" s="7" t="s">
        <v>143</v>
      </c>
      <c r="P192" s="7">
        <v>1</v>
      </c>
      <c r="Q192" s="86"/>
    </row>
    <row r="193" spans="9:17">
      <c r="I193" s="3"/>
      <c r="N193" s="7" t="s">
        <v>121</v>
      </c>
      <c r="O193" s="7" t="s">
        <v>144</v>
      </c>
      <c r="P193" s="7">
        <v>2</v>
      </c>
      <c r="Q193" s="86"/>
    </row>
    <row r="194" spans="9:17">
      <c r="I194" s="3"/>
      <c r="N194" s="7" t="s">
        <v>121</v>
      </c>
      <c r="O194" s="7" t="s">
        <v>146</v>
      </c>
      <c r="P194" s="7">
        <v>1</v>
      </c>
      <c r="Q194" s="86"/>
    </row>
    <row r="195" spans="9:17">
      <c r="I195" s="3"/>
      <c r="N195" s="7" t="s">
        <v>121</v>
      </c>
      <c r="O195" s="7" t="s">
        <v>147</v>
      </c>
      <c r="P195" s="7">
        <v>3</v>
      </c>
      <c r="Q195" s="86"/>
    </row>
    <row r="196" spans="9:17">
      <c r="I196" s="3"/>
      <c r="N196" s="7" t="s">
        <v>121</v>
      </c>
      <c r="O196" s="7" t="s">
        <v>149</v>
      </c>
      <c r="P196" s="7">
        <v>1</v>
      </c>
      <c r="Q196" s="86"/>
    </row>
    <row r="197" spans="9:17">
      <c r="I197" s="3"/>
      <c r="N197" s="7" t="s">
        <v>121</v>
      </c>
      <c r="O197" s="7" t="s">
        <v>151</v>
      </c>
      <c r="P197" s="7">
        <v>2</v>
      </c>
      <c r="Q197" s="86"/>
    </row>
    <row r="198" spans="9:17">
      <c r="I198" s="3"/>
      <c r="N198" s="7" t="s">
        <v>121</v>
      </c>
      <c r="O198" s="7" t="s">
        <v>152</v>
      </c>
      <c r="P198" s="7">
        <v>1</v>
      </c>
      <c r="Q198" s="86"/>
    </row>
    <row r="199" spans="9:17">
      <c r="I199" s="3"/>
      <c r="N199" s="7" t="s">
        <v>121</v>
      </c>
      <c r="O199" s="7" t="s">
        <v>153</v>
      </c>
      <c r="P199" s="7">
        <v>1</v>
      </c>
      <c r="Q199" s="86"/>
    </row>
    <row r="200" spans="9:17">
      <c r="I200" s="3"/>
      <c r="N200" s="7" t="s">
        <v>121</v>
      </c>
      <c r="O200" s="7" t="s">
        <v>154</v>
      </c>
      <c r="P200" s="7">
        <v>1</v>
      </c>
      <c r="Q200" s="86"/>
    </row>
    <row r="201" spans="9:17">
      <c r="I201" s="3"/>
      <c r="N201" s="7" t="s">
        <v>121</v>
      </c>
      <c r="O201" s="7" t="s">
        <v>155</v>
      </c>
      <c r="P201" s="7">
        <v>2</v>
      </c>
      <c r="Q201" s="86"/>
    </row>
    <row r="202" spans="9:17">
      <c r="I202" s="3"/>
      <c r="N202" s="7" t="s">
        <v>132</v>
      </c>
      <c r="O202" s="7" t="s">
        <v>138</v>
      </c>
      <c r="P202" s="7">
        <v>1</v>
      </c>
      <c r="Q202" s="86">
        <v>6</v>
      </c>
    </row>
    <row r="203" spans="9:17">
      <c r="I203" s="3"/>
      <c r="N203" s="7" t="s">
        <v>132</v>
      </c>
      <c r="O203" s="7" t="s">
        <v>142</v>
      </c>
      <c r="P203" s="7">
        <v>1</v>
      </c>
      <c r="Q203" s="86"/>
    </row>
    <row r="204" spans="9:17">
      <c r="I204" s="3"/>
      <c r="N204" s="7" t="s">
        <v>132</v>
      </c>
      <c r="O204" s="7" t="s">
        <v>146</v>
      </c>
      <c r="P204" s="7">
        <v>1</v>
      </c>
      <c r="Q204" s="86"/>
    </row>
    <row r="205" spans="9:17">
      <c r="I205" s="3"/>
      <c r="N205" s="7" t="s">
        <v>132</v>
      </c>
      <c r="O205" s="7" t="s">
        <v>151</v>
      </c>
      <c r="P205" s="7">
        <v>1</v>
      </c>
      <c r="Q205" s="86"/>
    </row>
    <row r="206" spans="9:17">
      <c r="I206" s="3"/>
      <c r="N206" s="7" t="s">
        <v>132</v>
      </c>
      <c r="O206" s="7" t="s">
        <v>152</v>
      </c>
      <c r="P206" s="7">
        <v>1</v>
      </c>
      <c r="Q206" s="86"/>
    </row>
    <row r="207" spans="9:17">
      <c r="I207" s="3"/>
      <c r="N207" s="7" t="s">
        <v>132</v>
      </c>
      <c r="O207" s="7" t="s">
        <v>154</v>
      </c>
      <c r="P207" s="7">
        <v>1</v>
      </c>
      <c r="Q207" s="86"/>
    </row>
    <row r="208" spans="9:17">
      <c r="I208" s="3"/>
      <c r="N208" s="7" t="s">
        <v>131</v>
      </c>
      <c r="O208" s="7" t="s">
        <v>138</v>
      </c>
      <c r="P208" s="7">
        <v>1</v>
      </c>
      <c r="Q208" s="86">
        <v>7</v>
      </c>
    </row>
    <row r="209" spans="9:17">
      <c r="I209" s="3"/>
      <c r="N209" s="7" t="s">
        <v>131</v>
      </c>
      <c r="O209" s="7" t="s">
        <v>145</v>
      </c>
      <c r="P209" s="7">
        <v>1</v>
      </c>
      <c r="Q209" s="86"/>
    </row>
    <row r="210" spans="9:17">
      <c r="I210" s="3"/>
      <c r="N210" s="7" t="s">
        <v>131</v>
      </c>
      <c r="O210" s="7" t="s">
        <v>150</v>
      </c>
      <c r="P210" s="7">
        <v>1</v>
      </c>
      <c r="Q210" s="86"/>
    </row>
    <row r="211" spans="9:17">
      <c r="I211" s="3"/>
      <c r="N211" s="7" t="s">
        <v>131</v>
      </c>
      <c r="O211" s="7" t="s">
        <v>152</v>
      </c>
      <c r="P211" s="7">
        <v>2</v>
      </c>
      <c r="Q211" s="86"/>
    </row>
    <row r="212" spans="9:17">
      <c r="I212" s="3"/>
      <c r="N212" s="7" t="s">
        <v>131</v>
      </c>
      <c r="O212" s="7" t="s">
        <v>154</v>
      </c>
      <c r="P212" s="7">
        <v>2</v>
      </c>
      <c r="Q212" s="86"/>
    </row>
    <row r="213" spans="9:17">
      <c r="I213" s="3"/>
      <c r="N213" s="7" t="s">
        <v>130</v>
      </c>
      <c r="O213" s="7" t="s">
        <v>136</v>
      </c>
      <c r="P213" s="7">
        <v>2</v>
      </c>
      <c r="Q213" s="86">
        <v>13</v>
      </c>
    </row>
    <row r="214" spans="9:17">
      <c r="I214" s="3"/>
      <c r="N214" s="7" t="s">
        <v>130</v>
      </c>
      <c r="O214" s="7" t="s">
        <v>137</v>
      </c>
      <c r="P214" s="7">
        <v>1</v>
      </c>
      <c r="Q214" s="86"/>
    </row>
    <row r="215" spans="9:17">
      <c r="I215" s="3"/>
      <c r="N215" s="7" t="s">
        <v>130</v>
      </c>
      <c r="O215" s="7" t="s">
        <v>138</v>
      </c>
      <c r="P215" s="7">
        <v>1</v>
      </c>
      <c r="Q215" s="86"/>
    </row>
    <row r="216" spans="9:17">
      <c r="I216" s="3"/>
      <c r="N216" s="7" t="s">
        <v>130</v>
      </c>
      <c r="O216" s="7" t="s">
        <v>140</v>
      </c>
      <c r="P216" s="7">
        <v>1</v>
      </c>
      <c r="Q216" s="86"/>
    </row>
    <row r="217" spans="9:17">
      <c r="I217" s="3"/>
      <c r="N217" s="7" t="s">
        <v>130</v>
      </c>
      <c r="O217" s="7" t="s">
        <v>141</v>
      </c>
      <c r="P217" s="7">
        <v>2</v>
      </c>
      <c r="Q217" s="86"/>
    </row>
    <row r="218" spans="9:17">
      <c r="I218" s="3"/>
      <c r="N218" s="7" t="s">
        <v>130</v>
      </c>
      <c r="O218" s="7" t="s">
        <v>142</v>
      </c>
      <c r="P218" s="7">
        <v>1</v>
      </c>
      <c r="Q218" s="86"/>
    </row>
    <row r="219" spans="9:17">
      <c r="I219" s="3"/>
      <c r="N219" s="7" t="s">
        <v>130</v>
      </c>
      <c r="O219" s="7" t="s">
        <v>143</v>
      </c>
      <c r="P219" s="7">
        <v>1</v>
      </c>
      <c r="Q219" s="86"/>
    </row>
    <row r="220" spans="9:17">
      <c r="I220" s="3"/>
      <c r="N220" s="7" t="s">
        <v>130</v>
      </c>
      <c r="O220" s="7" t="s">
        <v>145</v>
      </c>
      <c r="P220" s="7">
        <v>1</v>
      </c>
      <c r="Q220" s="86"/>
    </row>
    <row r="221" spans="9:17">
      <c r="I221" s="3"/>
      <c r="N221" s="7" t="s">
        <v>130</v>
      </c>
      <c r="O221" s="7" t="s">
        <v>147</v>
      </c>
      <c r="P221" s="7">
        <v>1</v>
      </c>
      <c r="Q221" s="86"/>
    </row>
    <row r="222" spans="9:17">
      <c r="I222" s="3"/>
      <c r="N222" s="7" t="s">
        <v>130</v>
      </c>
      <c r="O222" s="7" t="s">
        <v>153</v>
      </c>
      <c r="P222" s="7">
        <v>1</v>
      </c>
      <c r="Q222" s="86"/>
    </row>
    <row r="223" spans="9:17">
      <c r="I223" s="3"/>
      <c r="N223" s="7" t="s">
        <v>130</v>
      </c>
      <c r="O223" s="7" t="s">
        <v>154</v>
      </c>
      <c r="P223" s="7">
        <v>1</v>
      </c>
      <c r="Q223" s="86"/>
    </row>
    <row r="224" spans="9:17">
      <c r="I224" s="3"/>
      <c r="N224" s="7" t="s">
        <v>123</v>
      </c>
      <c r="O224" s="7" t="s">
        <v>157</v>
      </c>
      <c r="P224" s="7">
        <v>2</v>
      </c>
      <c r="Q224" s="86">
        <v>23</v>
      </c>
    </row>
    <row r="225" spans="9:17">
      <c r="I225" s="3"/>
      <c r="N225" s="7" t="s">
        <v>123</v>
      </c>
      <c r="O225" s="7" t="s">
        <v>135</v>
      </c>
      <c r="P225" s="7">
        <v>2</v>
      </c>
      <c r="Q225" s="86"/>
    </row>
    <row r="226" spans="9:17">
      <c r="I226" s="3"/>
      <c r="N226" s="7" t="s">
        <v>123</v>
      </c>
      <c r="O226" s="7" t="s">
        <v>136</v>
      </c>
      <c r="P226" s="7">
        <v>1</v>
      </c>
      <c r="Q226" s="86"/>
    </row>
    <row r="227" spans="9:17">
      <c r="I227" s="3"/>
      <c r="N227" s="7" t="s">
        <v>123</v>
      </c>
      <c r="O227" s="7" t="s">
        <v>137</v>
      </c>
      <c r="P227" s="7">
        <v>1</v>
      </c>
      <c r="Q227" s="86"/>
    </row>
    <row r="228" spans="9:17">
      <c r="I228" s="3"/>
      <c r="N228" s="7" t="s">
        <v>123</v>
      </c>
      <c r="O228" s="7" t="s">
        <v>139</v>
      </c>
      <c r="P228" s="7">
        <v>1</v>
      </c>
      <c r="Q228" s="86"/>
    </row>
    <row r="229" spans="9:17">
      <c r="I229" s="3"/>
      <c r="N229" s="7" t="s">
        <v>123</v>
      </c>
      <c r="O229" s="7" t="s">
        <v>143</v>
      </c>
      <c r="P229" s="7">
        <v>1</v>
      </c>
      <c r="Q229" s="86"/>
    </row>
    <row r="230" spans="9:17">
      <c r="I230" s="3"/>
      <c r="N230" s="7" t="s">
        <v>123</v>
      </c>
      <c r="O230" s="7" t="s">
        <v>144</v>
      </c>
      <c r="P230" s="7">
        <v>1</v>
      </c>
      <c r="Q230" s="86"/>
    </row>
    <row r="231" spans="9:17">
      <c r="I231" s="3"/>
      <c r="N231" s="7" t="s">
        <v>123</v>
      </c>
      <c r="O231" s="7" t="s">
        <v>146</v>
      </c>
      <c r="P231" s="7">
        <v>1</v>
      </c>
      <c r="Q231" s="86"/>
    </row>
    <row r="232" spans="9:17">
      <c r="I232" s="3"/>
      <c r="N232" s="7" t="s">
        <v>123</v>
      </c>
      <c r="O232" s="7" t="s">
        <v>150</v>
      </c>
      <c r="P232" s="7">
        <v>1</v>
      </c>
      <c r="Q232" s="86"/>
    </row>
    <row r="233" spans="9:17">
      <c r="I233" s="3"/>
      <c r="N233" s="7" t="s">
        <v>123</v>
      </c>
      <c r="O233" s="7" t="s">
        <v>152</v>
      </c>
      <c r="P233" s="7">
        <v>5</v>
      </c>
      <c r="Q233" s="86"/>
    </row>
    <row r="234" spans="9:17">
      <c r="I234" s="3"/>
      <c r="N234" s="7" t="s">
        <v>123</v>
      </c>
      <c r="O234" s="7" t="s">
        <v>153</v>
      </c>
      <c r="P234" s="7">
        <v>4</v>
      </c>
      <c r="Q234" s="86"/>
    </row>
    <row r="235" spans="9:17">
      <c r="I235" s="3"/>
      <c r="N235" s="7" t="s">
        <v>123</v>
      </c>
      <c r="O235" s="7" t="s">
        <v>154</v>
      </c>
      <c r="P235" s="7">
        <v>3</v>
      </c>
      <c r="Q235" s="86"/>
    </row>
    <row r="236" spans="9:17">
      <c r="I236" s="3"/>
      <c r="N236" s="7" t="s">
        <v>119</v>
      </c>
      <c r="O236" s="7" t="s">
        <v>156</v>
      </c>
      <c r="P236" s="7">
        <v>1</v>
      </c>
      <c r="Q236" s="86">
        <v>37</v>
      </c>
    </row>
    <row r="237" spans="9:17">
      <c r="I237" s="3"/>
      <c r="N237" s="7" t="s">
        <v>119</v>
      </c>
      <c r="O237" s="7" t="s">
        <v>157</v>
      </c>
      <c r="P237" s="7">
        <v>2</v>
      </c>
      <c r="Q237" s="86"/>
    </row>
    <row r="238" spans="9:17">
      <c r="I238" s="3"/>
      <c r="N238" s="7" t="s">
        <v>119</v>
      </c>
      <c r="O238" s="7" t="s">
        <v>136</v>
      </c>
      <c r="P238" s="7">
        <v>1</v>
      </c>
      <c r="Q238" s="86"/>
    </row>
    <row r="239" spans="9:17">
      <c r="I239" s="3"/>
      <c r="N239" s="7" t="s">
        <v>119</v>
      </c>
      <c r="O239" s="7" t="s">
        <v>138</v>
      </c>
      <c r="P239" s="7">
        <v>2</v>
      </c>
      <c r="Q239" s="86"/>
    </row>
    <row r="240" spans="9:17">
      <c r="I240" s="3"/>
      <c r="N240" s="7" t="s">
        <v>119</v>
      </c>
      <c r="O240" s="7" t="s">
        <v>140</v>
      </c>
      <c r="P240" s="7">
        <v>4</v>
      </c>
      <c r="Q240" s="86"/>
    </row>
    <row r="241" spans="9:17">
      <c r="I241" s="3"/>
      <c r="N241" s="7" t="s">
        <v>119</v>
      </c>
      <c r="O241" s="7" t="s">
        <v>143</v>
      </c>
      <c r="P241" s="7">
        <v>2</v>
      </c>
      <c r="Q241" s="86"/>
    </row>
    <row r="242" spans="9:17">
      <c r="I242" s="3"/>
      <c r="N242" s="7" t="s">
        <v>119</v>
      </c>
      <c r="O242" s="7" t="s">
        <v>144</v>
      </c>
      <c r="P242" s="7">
        <v>2</v>
      </c>
      <c r="Q242" s="86"/>
    </row>
    <row r="243" spans="9:17">
      <c r="I243" s="3"/>
      <c r="N243" s="7" t="s">
        <v>119</v>
      </c>
      <c r="O243" s="7" t="s">
        <v>146</v>
      </c>
      <c r="P243" s="7">
        <v>1</v>
      </c>
      <c r="Q243" s="86"/>
    </row>
    <row r="244" spans="9:17">
      <c r="I244" s="3"/>
      <c r="N244" s="7" t="s">
        <v>119</v>
      </c>
      <c r="O244" s="7" t="s">
        <v>147</v>
      </c>
      <c r="P244" s="7">
        <v>2</v>
      </c>
      <c r="Q244" s="86"/>
    </row>
    <row r="245" spans="9:17">
      <c r="I245" s="3"/>
      <c r="N245" s="7" t="s">
        <v>119</v>
      </c>
      <c r="O245" s="7" t="s">
        <v>148</v>
      </c>
      <c r="P245" s="7">
        <v>2</v>
      </c>
      <c r="Q245" s="86"/>
    </row>
    <row r="246" spans="9:17">
      <c r="I246" s="3"/>
      <c r="N246" s="7" t="s">
        <v>119</v>
      </c>
      <c r="O246" s="7" t="s">
        <v>149</v>
      </c>
      <c r="P246" s="7">
        <v>1</v>
      </c>
      <c r="Q246" s="86"/>
    </row>
    <row r="247" spans="9:17">
      <c r="I247" s="3"/>
      <c r="N247" s="7" t="s">
        <v>119</v>
      </c>
      <c r="O247" s="7" t="s">
        <v>150</v>
      </c>
      <c r="P247" s="7">
        <v>3</v>
      </c>
      <c r="Q247" s="86"/>
    </row>
    <row r="248" spans="9:17">
      <c r="I248" s="3"/>
      <c r="N248" s="7" t="s">
        <v>119</v>
      </c>
      <c r="O248" s="7" t="s">
        <v>151</v>
      </c>
      <c r="P248" s="7">
        <v>3</v>
      </c>
      <c r="Q248" s="86"/>
    </row>
    <row r="249" spans="9:17">
      <c r="I249" s="3"/>
      <c r="N249" s="7" t="s">
        <v>119</v>
      </c>
      <c r="O249" s="7" t="s">
        <v>152</v>
      </c>
      <c r="P249" s="7">
        <v>4</v>
      </c>
      <c r="Q249" s="86"/>
    </row>
    <row r="250" spans="9:17">
      <c r="I250" s="3"/>
      <c r="N250" s="7" t="s">
        <v>119</v>
      </c>
      <c r="O250" s="7" t="s">
        <v>153</v>
      </c>
      <c r="P250" s="7">
        <v>4</v>
      </c>
      <c r="Q250" s="86"/>
    </row>
    <row r="251" spans="9:17">
      <c r="I251" s="3"/>
      <c r="N251" s="7" t="s">
        <v>119</v>
      </c>
      <c r="O251" s="7" t="s">
        <v>154</v>
      </c>
      <c r="P251" s="7">
        <v>3</v>
      </c>
      <c r="Q251" s="86"/>
    </row>
    <row r="252" spans="9:17">
      <c r="I252" s="3"/>
      <c r="N252" s="7" t="s">
        <v>127</v>
      </c>
      <c r="O252" s="7" t="s">
        <v>156</v>
      </c>
      <c r="P252" s="7">
        <v>2</v>
      </c>
      <c r="Q252" s="86">
        <v>18</v>
      </c>
    </row>
    <row r="253" spans="9:17">
      <c r="I253" s="3"/>
      <c r="N253" s="7" t="s">
        <v>127</v>
      </c>
      <c r="O253" s="7" t="s">
        <v>138</v>
      </c>
      <c r="P253" s="7">
        <v>1</v>
      </c>
      <c r="Q253" s="86"/>
    </row>
    <row r="254" spans="9:17">
      <c r="I254" s="3"/>
      <c r="N254" s="7" t="s">
        <v>127</v>
      </c>
      <c r="O254" s="7" t="s">
        <v>139</v>
      </c>
      <c r="P254" s="7">
        <v>1</v>
      </c>
      <c r="Q254" s="86"/>
    </row>
    <row r="255" spans="9:17">
      <c r="I255" s="3"/>
      <c r="N255" s="7" t="s">
        <v>127</v>
      </c>
      <c r="O255" s="7" t="s">
        <v>142</v>
      </c>
      <c r="P255" s="7">
        <v>1</v>
      </c>
      <c r="Q255" s="86"/>
    </row>
    <row r="256" spans="9:17">
      <c r="I256" s="3"/>
      <c r="N256" s="7" t="s">
        <v>127</v>
      </c>
      <c r="O256" s="7" t="s">
        <v>143</v>
      </c>
      <c r="P256" s="7">
        <v>1</v>
      </c>
      <c r="Q256" s="86"/>
    </row>
    <row r="257" spans="9:17">
      <c r="I257" s="3"/>
      <c r="N257" s="7" t="s">
        <v>127</v>
      </c>
      <c r="O257" s="7" t="s">
        <v>147</v>
      </c>
      <c r="P257" s="7">
        <v>1</v>
      </c>
      <c r="Q257" s="86"/>
    </row>
    <row r="258" spans="9:17">
      <c r="I258" s="3"/>
      <c r="N258" s="7" t="s">
        <v>127</v>
      </c>
      <c r="O258" s="7" t="s">
        <v>149</v>
      </c>
      <c r="P258" s="7">
        <v>4</v>
      </c>
      <c r="Q258" s="86"/>
    </row>
    <row r="259" spans="9:17">
      <c r="I259" s="3"/>
      <c r="N259" s="7" t="s">
        <v>127</v>
      </c>
      <c r="O259" s="7" t="s">
        <v>153</v>
      </c>
      <c r="P259" s="7">
        <v>3</v>
      </c>
      <c r="Q259" s="86"/>
    </row>
    <row r="260" spans="9:17">
      <c r="I260" s="3"/>
      <c r="N260" s="7" t="s">
        <v>127</v>
      </c>
      <c r="O260" s="7" t="s">
        <v>154</v>
      </c>
      <c r="P260" s="7">
        <v>3</v>
      </c>
      <c r="Q260" s="86"/>
    </row>
    <row r="261" spans="9:17">
      <c r="I261" s="3"/>
      <c r="N261" s="7" t="s">
        <v>127</v>
      </c>
      <c r="O261" s="7" t="s">
        <v>155</v>
      </c>
      <c r="P261" s="7">
        <v>1</v>
      </c>
      <c r="Q261" s="86"/>
    </row>
    <row r="262" spans="9:17">
      <c r="I262" s="3"/>
      <c r="N262" s="7" t="s">
        <v>116</v>
      </c>
      <c r="O262" s="7" t="s">
        <v>157</v>
      </c>
      <c r="P262" s="7">
        <v>1</v>
      </c>
      <c r="Q262" s="86">
        <v>56</v>
      </c>
    </row>
    <row r="263" spans="9:17">
      <c r="I263" s="3"/>
      <c r="N263" s="7" t="s">
        <v>116</v>
      </c>
      <c r="O263" s="7" t="s">
        <v>135</v>
      </c>
      <c r="P263" s="7">
        <v>1</v>
      </c>
      <c r="Q263" s="86"/>
    </row>
    <row r="264" spans="9:17">
      <c r="I264" s="3"/>
      <c r="N264" s="7" t="s">
        <v>116</v>
      </c>
      <c r="O264" s="7" t="s">
        <v>136</v>
      </c>
      <c r="P264" s="7">
        <v>2</v>
      </c>
      <c r="Q264" s="86"/>
    </row>
    <row r="265" spans="9:17">
      <c r="I265" s="3"/>
      <c r="N265" s="7" t="s">
        <v>116</v>
      </c>
      <c r="O265" s="7" t="s">
        <v>137</v>
      </c>
      <c r="P265" s="7">
        <v>3</v>
      </c>
      <c r="Q265" s="86"/>
    </row>
    <row r="266" spans="9:17">
      <c r="I266" s="3"/>
      <c r="N266" s="7" t="s">
        <v>116</v>
      </c>
      <c r="O266" s="7" t="s">
        <v>138</v>
      </c>
      <c r="P266" s="7">
        <v>3</v>
      </c>
      <c r="Q266" s="86"/>
    </row>
    <row r="267" spans="9:17">
      <c r="I267" s="3"/>
      <c r="N267" s="7" t="s">
        <v>116</v>
      </c>
      <c r="O267" s="7" t="s">
        <v>139</v>
      </c>
      <c r="P267" s="7">
        <v>1</v>
      </c>
      <c r="Q267" s="86"/>
    </row>
    <row r="268" spans="9:17">
      <c r="I268" s="3"/>
      <c r="N268" s="7" t="s">
        <v>116</v>
      </c>
      <c r="O268" s="7" t="s">
        <v>140</v>
      </c>
      <c r="P268" s="7">
        <v>2</v>
      </c>
      <c r="Q268" s="86"/>
    </row>
    <row r="269" spans="9:17">
      <c r="I269" s="3"/>
      <c r="N269" s="7" t="s">
        <v>116</v>
      </c>
      <c r="O269" s="7" t="s">
        <v>141</v>
      </c>
      <c r="P269" s="7">
        <v>5</v>
      </c>
      <c r="Q269" s="86"/>
    </row>
    <row r="270" spans="9:17">
      <c r="I270" s="3"/>
      <c r="N270" s="7" t="s">
        <v>116</v>
      </c>
      <c r="O270" s="7" t="s">
        <v>142</v>
      </c>
      <c r="P270" s="7">
        <v>1</v>
      </c>
      <c r="Q270" s="86"/>
    </row>
    <row r="271" spans="9:17">
      <c r="I271" s="3"/>
      <c r="N271" s="7" t="s">
        <v>116</v>
      </c>
      <c r="O271" s="7" t="s">
        <v>143</v>
      </c>
      <c r="P271" s="7">
        <v>5</v>
      </c>
      <c r="Q271" s="86"/>
    </row>
    <row r="272" spans="9:17">
      <c r="I272" s="3"/>
      <c r="N272" s="7" t="s">
        <v>116</v>
      </c>
      <c r="O272" s="7" t="s">
        <v>144</v>
      </c>
      <c r="P272" s="7">
        <v>2</v>
      </c>
      <c r="Q272" s="86"/>
    </row>
    <row r="273" spans="9:17">
      <c r="I273" s="3"/>
      <c r="N273" s="7" t="s">
        <v>116</v>
      </c>
      <c r="O273" s="7" t="s">
        <v>145</v>
      </c>
      <c r="P273" s="7">
        <v>1</v>
      </c>
      <c r="Q273" s="86"/>
    </row>
    <row r="274" spans="9:17">
      <c r="I274" s="3"/>
      <c r="N274" s="7" t="s">
        <v>116</v>
      </c>
      <c r="O274" s="7" t="s">
        <v>146</v>
      </c>
      <c r="P274" s="7">
        <v>1</v>
      </c>
      <c r="Q274" s="86"/>
    </row>
    <row r="275" spans="9:17">
      <c r="I275" s="3"/>
      <c r="N275" s="7" t="s">
        <v>116</v>
      </c>
      <c r="O275" s="7" t="s">
        <v>147</v>
      </c>
      <c r="P275" s="7">
        <v>1</v>
      </c>
      <c r="Q275" s="86"/>
    </row>
    <row r="276" spans="9:17">
      <c r="I276" s="3"/>
      <c r="N276" s="7" t="s">
        <v>116</v>
      </c>
      <c r="O276" s="7" t="s">
        <v>148</v>
      </c>
      <c r="P276" s="7">
        <v>1</v>
      </c>
      <c r="Q276" s="86"/>
    </row>
    <row r="277" spans="9:17">
      <c r="I277" s="3"/>
      <c r="N277" s="7" t="s">
        <v>116</v>
      </c>
      <c r="O277" s="7" t="s">
        <v>149</v>
      </c>
      <c r="P277" s="7">
        <v>5</v>
      </c>
      <c r="Q277" s="86"/>
    </row>
    <row r="278" spans="9:17">
      <c r="I278" s="3"/>
      <c r="N278" s="7" t="s">
        <v>116</v>
      </c>
      <c r="O278" s="7" t="s">
        <v>150</v>
      </c>
      <c r="P278" s="7">
        <v>5</v>
      </c>
      <c r="Q278" s="86"/>
    </row>
    <row r="279" spans="9:17">
      <c r="I279" s="3"/>
      <c r="N279" s="7" t="s">
        <v>116</v>
      </c>
      <c r="O279" s="7" t="s">
        <v>151</v>
      </c>
      <c r="P279" s="7">
        <v>2</v>
      </c>
      <c r="Q279" s="86"/>
    </row>
    <row r="280" spans="9:17">
      <c r="I280" s="3"/>
      <c r="N280" s="7" t="s">
        <v>116</v>
      </c>
      <c r="O280" s="7" t="s">
        <v>152</v>
      </c>
      <c r="P280" s="7">
        <v>2</v>
      </c>
      <c r="Q280" s="86"/>
    </row>
    <row r="281" spans="9:17">
      <c r="I281" s="3"/>
      <c r="N281" s="7" t="s">
        <v>116</v>
      </c>
      <c r="O281" s="7" t="s">
        <v>153</v>
      </c>
      <c r="P281" s="7">
        <v>6</v>
      </c>
      <c r="Q281" s="86"/>
    </row>
    <row r="282" spans="9:17">
      <c r="I282" s="3"/>
      <c r="N282" s="7" t="s">
        <v>116</v>
      </c>
      <c r="O282" s="7" t="s">
        <v>154</v>
      </c>
      <c r="P282" s="7">
        <v>6</v>
      </c>
      <c r="Q282" s="86"/>
    </row>
    <row r="283" spans="9:17">
      <c r="I283" s="3"/>
      <c r="N283" s="7" t="s">
        <v>113</v>
      </c>
      <c r="O283" s="7" t="s">
        <v>156</v>
      </c>
      <c r="P283" s="7">
        <v>2</v>
      </c>
      <c r="Q283" s="86">
        <v>122</v>
      </c>
    </row>
    <row r="284" spans="9:17">
      <c r="I284" s="3"/>
      <c r="N284" s="7" t="s">
        <v>113</v>
      </c>
      <c r="O284" s="7" t="s">
        <v>157</v>
      </c>
      <c r="P284" s="7">
        <v>3</v>
      </c>
      <c r="Q284" s="86"/>
    </row>
    <row r="285" spans="9:17">
      <c r="I285" s="3"/>
      <c r="N285" s="7" t="s">
        <v>113</v>
      </c>
      <c r="O285" s="7" t="s">
        <v>135</v>
      </c>
      <c r="P285" s="7">
        <v>6</v>
      </c>
      <c r="Q285" s="86"/>
    </row>
    <row r="286" spans="9:17">
      <c r="I286" s="3"/>
      <c r="N286" s="7" t="s">
        <v>113</v>
      </c>
      <c r="O286" s="7" t="s">
        <v>136</v>
      </c>
      <c r="P286" s="7">
        <v>3</v>
      </c>
      <c r="Q286" s="86"/>
    </row>
    <row r="287" spans="9:17">
      <c r="I287" s="3"/>
      <c r="N287" s="7" t="s">
        <v>113</v>
      </c>
      <c r="O287" s="7" t="s">
        <v>137</v>
      </c>
      <c r="P287" s="7">
        <v>3</v>
      </c>
      <c r="Q287" s="86"/>
    </row>
    <row r="288" spans="9:17">
      <c r="I288" s="3"/>
      <c r="N288" s="7" t="s">
        <v>113</v>
      </c>
      <c r="O288" s="7" t="s">
        <v>138</v>
      </c>
      <c r="P288" s="7">
        <v>6</v>
      </c>
      <c r="Q288" s="86"/>
    </row>
    <row r="289" spans="9:17">
      <c r="I289" s="3"/>
      <c r="N289" s="7" t="s">
        <v>113</v>
      </c>
      <c r="O289" s="7" t="s">
        <v>139</v>
      </c>
      <c r="P289" s="7">
        <v>2</v>
      </c>
      <c r="Q289" s="86"/>
    </row>
    <row r="290" spans="9:17">
      <c r="I290" s="3"/>
      <c r="N290" s="7" t="s">
        <v>113</v>
      </c>
      <c r="O290" s="7" t="s">
        <v>140</v>
      </c>
      <c r="P290" s="7">
        <v>4</v>
      </c>
      <c r="Q290" s="86"/>
    </row>
    <row r="291" spans="9:17">
      <c r="I291" s="3"/>
      <c r="N291" s="7" t="s">
        <v>113</v>
      </c>
      <c r="O291" s="7" t="s">
        <v>141</v>
      </c>
      <c r="P291" s="7">
        <v>4</v>
      </c>
      <c r="Q291" s="86"/>
    </row>
    <row r="292" spans="9:17">
      <c r="I292" s="3"/>
      <c r="N292" s="7" t="s">
        <v>113</v>
      </c>
      <c r="O292" s="7" t="s">
        <v>142</v>
      </c>
      <c r="P292" s="7">
        <v>2</v>
      </c>
      <c r="Q292" s="86"/>
    </row>
    <row r="293" spans="9:17">
      <c r="I293" s="3"/>
      <c r="N293" s="7" t="s">
        <v>113</v>
      </c>
      <c r="O293" s="7" t="s">
        <v>143</v>
      </c>
      <c r="P293" s="7">
        <v>3</v>
      </c>
      <c r="Q293" s="86"/>
    </row>
    <row r="294" spans="9:17">
      <c r="I294" s="3"/>
      <c r="N294" s="7" t="s">
        <v>113</v>
      </c>
      <c r="O294" s="7" t="s">
        <v>144</v>
      </c>
      <c r="P294" s="7">
        <v>6</v>
      </c>
      <c r="Q294" s="86"/>
    </row>
    <row r="295" spans="9:17">
      <c r="I295" s="3"/>
      <c r="N295" s="7" t="s">
        <v>113</v>
      </c>
      <c r="O295" s="7" t="s">
        <v>145</v>
      </c>
      <c r="P295" s="7">
        <v>10</v>
      </c>
      <c r="Q295" s="86"/>
    </row>
    <row r="296" spans="9:17">
      <c r="I296" s="3"/>
      <c r="N296" s="7" t="s">
        <v>113</v>
      </c>
      <c r="O296" s="7" t="s">
        <v>146</v>
      </c>
      <c r="P296" s="7">
        <v>2</v>
      </c>
      <c r="Q296" s="86"/>
    </row>
    <row r="297" spans="9:17">
      <c r="I297" s="3"/>
      <c r="N297" s="7" t="s">
        <v>113</v>
      </c>
      <c r="O297" s="7" t="s">
        <v>147</v>
      </c>
      <c r="P297" s="7">
        <v>8</v>
      </c>
      <c r="Q297" s="86"/>
    </row>
    <row r="298" spans="9:17">
      <c r="I298" s="3"/>
      <c r="N298" s="7" t="s">
        <v>113</v>
      </c>
      <c r="O298" s="7" t="s">
        <v>148</v>
      </c>
      <c r="P298" s="7">
        <v>11</v>
      </c>
      <c r="Q298" s="86"/>
    </row>
    <row r="299" spans="9:17">
      <c r="I299" s="3"/>
      <c r="N299" s="7" t="s">
        <v>113</v>
      </c>
      <c r="O299" s="7" t="s">
        <v>149</v>
      </c>
      <c r="P299" s="7">
        <v>5</v>
      </c>
      <c r="Q299" s="86"/>
    </row>
    <row r="300" spans="9:17">
      <c r="I300" s="3"/>
      <c r="N300" s="7" t="s">
        <v>113</v>
      </c>
      <c r="O300" s="7" t="s">
        <v>150</v>
      </c>
      <c r="P300" s="7">
        <v>3</v>
      </c>
      <c r="Q300" s="86"/>
    </row>
    <row r="301" spans="9:17">
      <c r="I301" s="3"/>
      <c r="N301" s="7" t="s">
        <v>113</v>
      </c>
      <c r="O301" s="7" t="s">
        <v>151</v>
      </c>
      <c r="P301" s="7">
        <v>9</v>
      </c>
      <c r="Q301" s="86"/>
    </row>
    <row r="302" spans="9:17">
      <c r="I302" s="3"/>
      <c r="N302" s="7" t="s">
        <v>113</v>
      </c>
      <c r="O302" s="7" t="s">
        <v>152</v>
      </c>
      <c r="P302" s="7">
        <v>8</v>
      </c>
      <c r="Q302" s="86"/>
    </row>
    <row r="303" spans="9:17">
      <c r="I303" s="3"/>
      <c r="N303" s="7" t="s">
        <v>113</v>
      </c>
      <c r="O303" s="7" t="s">
        <v>153</v>
      </c>
      <c r="P303" s="7">
        <v>7</v>
      </c>
      <c r="Q303" s="86"/>
    </row>
    <row r="304" spans="9:17">
      <c r="I304" s="3"/>
      <c r="N304" s="7" t="s">
        <v>113</v>
      </c>
      <c r="O304" s="7" t="s">
        <v>154</v>
      </c>
      <c r="P304" s="7">
        <v>14</v>
      </c>
      <c r="Q304" s="86"/>
    </row>
    <row r="305" spans="9:17">
      <c r="I305" s="3"/>
      <c r="N305" s="7" t="s">
        <v>113</v>
      </c>
      <c r="O305" s="7" t="s">
        <v>155</v>
      </c>
      <c r="P305" s="7">
        <v>1</v>
      </c>
      <c r="Q305" s="86"/>
    </row>
    <row r="306" spans="9:17">
      <c r="I306" s="3"/>
      <c r="N306" s="7" t="s">
        <v>117</v>
      </c>
      <c r="O306" s="7" t="s">
        <v>156</v>
      </c>
      <c r="P306" s="7">
        <v>2</v>
      </c>
      <c r="Q306" s="86">
        <v>46</v>
      </c>
    </row>
    <row r="307" spans="9:17">
      <c r="I307" s="3"/>
      <c r="N307" s="7" t="s">
        <v>117</v>
      </c>
      <c r="O307" s="7" t="s">
        <v>157</v>
      </c>
      <c r="P307" s="7">
        <v>1</v>
      </c>
      <c r="Q307" s="86"/>
    </row>
    <row r="308" spans="9:17">
      <c r="I308" s="3"/>
      <c r="N308" s="7" t="s">
        <v>117</v>
      </c>
      <c r="O308" s="7" t="s">
        <v>135</v>
      </c>
      <c r="P308" s="7">
        <v>1</v>
      </c>
      <c r="Q308" s="86"/>
    </row>
    <row r="309" spans="9:17">
      <c r="I309" s="3"/>
      <c r="N309" s="7" t="s">
        <v>117</v>
      </c>
      <c r="O309" s="7" t="s">
        <v>136</v>
      </c>
      <c r="P309" s="7">
        <v>1</v>
      </c>
      <c r="Q309" s="86"/>
    </row>
    <row r="310" spans="9:17">
      <c r="I310" s="3"/>
      <c r="N310" s="7" t="s">
        <v>117</v>
      </c>
      <c r="O310" s="7" t="s">
        <v>137</v>
      </c>
      <c r="P310" s="7">
        <v>1</v>
      </c>
      <c r="Q310" s="86"/>
    </row>
    <row r="311" spans="9:17">
      <c r="I311" s="3"/>
      <c r="N311" s="7" t="s">
        <v>117</v>
      </c>
      <c r="O311" s="7" t="s">
        <v>138</v>
      </c>
      <c r="P311" s="7">
        <v>2</v>
      </c>
      <c r="Q311" s="86"/>
    </row>
    <row r="312" spans="9:17">
      <c r="I312" s="3"/>
      <c r="N312" s="7" t="s">
        <v>117</v>
      </c>
      <c r="O312" s="7" t="s">
        <v>139</v>
      </c>
      <c r="P312" s="7">
        <v>1</v>
      </c>
      <c r="Q312" s="86"/>
    </row>
    <row r="313" spans="9:17">
      <c r="I313" s="3"/>
      <c r="N313" s="7" t="s">
        <v>117</v>
      </c>
      <c r="O313" s="7" t="s">
        <v>140</v>
      </c>
      <c r="P313" s="7">
        <v>1</v>
      </c>
      <c r="Q313" s="86"/>
    </row>
    <row r="314" spans="9:17">
      <c r="I314" s="3"/>
      <c r="N314" s="7" t="s">
        <v>117</v>
      </c>
      <c r="O314" s="7" t="s">
        <v>141</v>
      </c>
      <c r="P314" s="7">
        <v>3</v>
      </c>
      <c r="Q314" s="86"/>
    </row>
    <row r="315" spans="9:17">
      <c r="I315" s="3"/>
      <c r="N315" s="7" t="s">
        <v>117</v>
      </c>
      <c r="O315" s="7" t="s">
        <v>142</v>
      </c>
      <c r="P315" s="7">
        <v>3</v>
      </c>
      <c r="Q315" s="86"/>
    </row>
    <row r="316" spans="9:17">
      <c r="I316" s="3"/>
      <c r="N316" s="7" t="s">
        <v>117</v>
      </c>
      <c r="O316" s="7" t="s">
        <v>143</v>
      </c>
      <c r="P316" s="7">
        <v>2</v>
      </c>
      <c r="Q316" s="86"/>
    </row>
    <row r="317" spans="9:17">
      <c r="I317" s="3"/>
      <c r="N317" s="7" t="s">
        <v>117</v>
      </c>
      <c r="O317" s="7" t="s">
        <v>145</v>
      </c>
      <c r="P317" s="7">
        <v>2</v>
      </c>
      <c r="Q317" s="86"/>
    </row>
    <row r="318" spans="9:17">
      <c r="I318" s="3"/>
      <c r="N318" s="7" t="s">
        <v>117</v>
      </c>
      <c r="O318" s="7" t="s">
        <v>146</v>
      </c>
      <c r="P318" s="7">
        <v>2</v>
      </c>
      <c r="Q318" s="86"/>
    </row>
    <row r="319" spans="9:17">
      <c r="I319" s="3"/>
      <c r="N319" s="7" t="s">
        <v>117</v>
      </c>
      <c r="O319" s="7" t="s">
        <v>148</v>
      </c>
      <c r="P319" s="7">
        <v>2</v>
      </c>
      <c r="Q319" s="86"/>
    </row>
    <row r="320" spans="9:17">
      <c r="I320" s="3"/>
      <c r="N320" s="7" t="s">
        <v>117</v>
      </c>
      <c r="O320" s="7" t="s">
        <v>149</v>
      </c>
      <c r="P320" s="7">
        <v>1</v>
      </c>
      <c r="Q320" s="86"/>
    </row>
    <row r="321" spans="9:17">
      <c r="I321" s="3"/>
      <c r="N321" s="7" t="s">
        <v>117</v>
      </c>
      <c r="O321" s="7" t="s">
        <v>150</v>
      </c>
      <c r="P321" s="7">
        <v>3</v>
      </c>
      <c r="Q321" s="86"/>
    </row>
    <row r="322" spans="9:17">
      <c r="I322" s="3"/>
      <c r="N322" s="7" t="s">
        <v>117</v>
      </c>
      <c r="O322" s="7" t="s">
        <v>151</v>
      </c>
      <c r="P322" s="7">
        <v>4</v>
      </c>
      <c r="Q322" s="86"/>
    </row>
    <row r="323" spans="9:17">
      <c r="I323" s="3"/>
      <c r="N323" s="7" t="s">
        <v>117</v>
      </c>
      <c r="O323" s="7" t="s">
        <v>152</v>
      </c>
      <c r="P323" s="7">
        <v>3</v>
      </c>
      <c r="Q323" s="86"/>
    </row>
    <row r="324" spans="9:17">
      <c r="I324" s="3"/>
      <c r="N324" s="7" t="s">
        <v>117</v>
      </c>
      <c r="O324" s="7" t="s">
        <v>153</v>
      </c>
      <c r="P324" s="7">
        <v>5</v>
      </c>
      <c r="Q324" s="86"/>
    </row>
    <row r="325" spans="9:17">
      <c r="I325" s="3"/>
      <c r="N325" s="7" t="s">
        <v>117</v>
      </c>
      <c r="O325" s="7" t="s">
        <v>154</v>
      </c>
      <c r="P325" s="7">
        <v>5</v>
      </c>
      <c r="Q325" s="86"/>
    </row>
    <row r="326" spans="9:17">
      <c r="I326" s="3"/>
      <c r="N326" s="7" t="s">
        <v>117</v>
      </c>
      <c r="O326" s="7" t="s">
        <v>155</v>
      </c>
      <c r="P326" s="7">
        <v>1</v>
      </c>
      <c r="Q326" s="86"/>
    </row>
    <row r="327" spans="9:17">
      <c r="I327" s="3"/>
      <c r="J327" s="3"/>
      <c r="K327" s="3"/>
      <c r="L327" s="3"/>
    </row>
    <row r="328" spans="9:17">
      <c r="I328" s="3"/>
      <c r="J328" s="3"/>
      <c r="K328" s="3"/>
      <c r="L328" s="3"/>
    </row>
    <row r="329" spans="9:17">
      <c r="I329" s="3"/>
      <c r="J329" s="3"/>
      <c r="K329" s="3"/>
      <c r="L329" s="3"/>
    </row>
    <row r="330" spans="9:17">
      <c r="I330" s="3"/>
      <c r="J330" s="3"/>
      <c r="K330" s="3"/>
      <c r="L330" s="3"/>
    </row>
    <row r="331" spans="9:17">
      <c r="I331" s="3"/>
      <c r="J331" s="3"/>
      <c r="K331" s="3"/>
      <c r="L331" s="3"/>
    </row>
    <row r="332" spans="9:17">
      <c r="I332" s="3"/>
      <c r="J332" s="3"/>
      <c r="K332" s="3"/>
      <c r="L332" s="3"/>
    </row>
    <row r="333" spans="9:17">
      <c r="I333" s="3"/>
      <c r="J333" s="3"/>
      <c r="K333" s="3"/>
      <c r="L333" s="3"/>
    </row>
    <row r="334" spans="9:17">
      <c r="I334" s="3"/>
      <c r="J334" s="3"/>
      <c r="K334" s="3"/>
      <c r="L334" s="3"/>
    </row>
    <row r="335" spans="9:17">
      <c r="I335" s="3"/>
      <c r="J335" s="3"/>
      <c r="K335" s="3"/>
      <c r="L335" s="3"/>
    </row>
    <row r="336" spans="9:17">
      <c r="I336" s="3"/>
      <c r="J336" s="3"/>
      <c r="K336" s="3"/>
      <c r="L336" s="3"/>
    </row>
    <row r="337" spans="9:12">
      <c r="I337" s="3"/>
      <c r="J337" s="3"/>
      <c r="K337" s="3"/>
      <c r="L337" s="3"/>
    </row>
    <row r="338" spans="9:12">
      <c r="I338" s="3"/>
      <c r="J338" s="3"/>
      <c r="K338" s="3"/>
      <c r="L338" s="3"/>
    </row>
    <row r="339" spans="9:12">
      <c r="I339" s="3"/>
      <c r="J339" s="3"/>
      <c r="K339" s="3"/>
      <c r="L339" s="3"/>
    </row>
    <row r="340" spans="9:12">
      <c r="I340" s="3"/>
      <c r="J340" s="3"/>
      <c r="K340" s="3"/>
      <c r="L340" s="3"/>
    </row>
    <row r="341" spans="9:12">
      <c r="I341" s="3"/>
      <c r="J341" s="3"/>
      <c r="K341" s="3"/>
      <c r="L341" s="3"/>
    </row>
    <row r="342" spans="9:12">
      <c r="I342" s="3"/>
      <c r="J342" s="3"/>
      <c r="K342" s="3"/>
      <c r="L342" s="3"/>
    </row>
    <row r="343" spans="9:12">
      <c r="I343" s="3"/>
      <c r="J343" s="3"/>
      <c r="K343" s="3"/>
      <c r="L343" s="3"/>
    </row>
    <row r="344" spans="9:12">
      <c r="I344" s="3"/>
      <c r="J344" s="3"/>
      <c r="K344" s="3"/>
      <c r="L344" s="3"/>
    </row>
    <row r="345" spans="9:12">
      <c r="I345" s="3"/>
      <c r="J345" s="3"/>
      <c r="K345" s="3"/>
      <c r="L345" s="3"/>
    </row>
    <row r="346" spans="9:12">
      <c r="I346" s="3"/>
      <c r="J346" s="3"/>
      <c r="K346" s="3"/>
      <c r="L346" s="3"/>
    </row>
    <row r="347" spans="9:12">
      <c r="I347" s="3"/>
      <c r="J347" s="3"/>
      <c r="K347" s="3"/>
      <c r="L347" s="3"/>
    </row>
    <row r="348" spans="9:12">
      <c r="I348" s="3"/>
      <c r="J348" s="3"/>
      <c r="K348" s="3"/>
      <c r="L348" s="3"/>
    </row>
    <row r="349" spans="9:12">
      <c r="I349" s="3"/>
      <c r="J349" s="3"/>
      <c r="K349" s="3"/>
      <c r="L349" s="3"/>
    </row>
    <row r="350" spans="9:12">
      <c r="I350" s="3"/>
      <c r="J350" s="3"/>
      <c r="K350" s="3"/>
      <c r="L350" s="3"/>
    </row>
    <row r="351" spans="9:12">
      <c r="I351" s="3"/>
      <c r="J351" s="3"/>
      <c r="K351" s="3"/>
      <c r="L351" s="3"/>
    </row>
    <row r="352" spans="9:12">
      <c r="I352" s="3"/>
      <c r="J352" s="3"/>
      <c r="K352" s="3"/>
      <c r="L352" s="3"/>
    </row>
    <row r="353" spans="9:12">
      <c r="I353" s="3"/>
      <c r="J353" s="3"/>
      <c r="K353" s="3"/>
      <c r="L353" s="3"/>
    </row>
    <row r="354" spans="9:12">
      <c r="I354" s="3"/>
      <c r="J354" s="3"/>
      <c r="K354" s="3"/>
      <c r="L354" s="3"/>
    </row>
    <row r="355" spans="9:12">
      <c r="I355" s="3"/>
      <c r="J355" s="3"/>
      <c r="K355" s="3"/>
      <c r="L355" s="3"/>
    </row>
    <row r="356" spans="9:12">
      <c r="I356" s="3"/>
      <c r="J356" s="3"/>
      <c r="K356" s="3"/>
      <c r="L356" s="3"/>
    </row>
    <row r="357" spans="9:12">
      <c r="I357" s="3"/>
      <c r="J357" s="3"/>
      <c r="K357" s="3"/>
      <c r="L357" s="3"/>
    </row>
    <row r="358" spans="9:12">
      <c r="I358" s="3"/>
      <c r="J358" s="3"/>
      <c r="K358" s="3"/>
      <c r="L358" s="3"/>
    </row>
    <row r="359" spans="9:12">
      <c r="I359" s="3"/>
      <c r="J359" s="3"/>
      <c r="K359" s="3"/>
      <c r="L359" s="3"/>
    </row>
    <row r="360" spans="9:12">
      <c r="I360" s="3"/>
      <c r="J360" s="3"/>
      <c r="K360" s="3"/>
      <c r="L360" s="3"/>
    </row>
    <row r="361" spans="9:12">
      <c r="I361" s="3"/>
      <c r="J361" s="3"/>
      <c r="K361" s="3"/>
      <c r="L361" s="3"/>
    </row>
    <row r="362" spans="9:12">
      <c r="I362" s="3"/>
      <c r="J362" s="3"/>
      <c r="K362" s="3"/>
      <c r="L362" s="3"/>
    </row>
    <row r="363" spans="9:12">
      <c r="I363" s="3"/>
      <c r="J363" s="3"/>
      <c r="K363" s="3"/>
      <c r="L363" s="3"/>
    </row>
    <row r="364" spans="9:12">
      <c r="I364" s="3"/>
      <c r="J364" s="3"/>
      <c r="K364" s="3"/>
      <c r="L364" s="3"/>
    </row>
    <row r="365" spans="9:12">
      <c r="I365" s="3"/>
      <c r="J365" s="3"/>
      <c r="K365" s="3"/>
      <c r="L365" s="3"/>
    </row>
    <row r="366" spans="9:12">
      <c r="I366" s="3"/>
      <c r="J366" s="3"/>
      <c r="K366" s="3"/>
      <c r="L366" s="3"/>
    </row>
    <row r="367" spans="9:12">
      <c r="I367" s="3"/>
      <c r="J367" s="3"/>
      <c r="K367" s="3"/>
      <c r="L367" s="3"/>
    </row>
    <row r="368" spans="9:12">
      <c r="I368" s="3"/>
      <c r="J368" s="3"/>
      <c r="K368" s="3"/>
      <c r="L368" s="3"/>
    </row>
    <row r="369" spans="9:12">
      <c r="I369" s="3"/>
      <c r="J369" s="3"/>
      <c r="K369" s="3"/>
      <c r="L369" s="3"/>
    </row>
    <row r="370" spans="9:12">
      <c r="I370" s="3"/>
      <c r="J370" s="3"/>
      <c r="K370" s="3"/>
      <c r="L370" s="3"/>
    </row>
    <row r="371" spans="9:12">
      <c r="I371" s="3"/>
      <c r="J371" s="3"/>
      <c r="K371" s="3"/>
      <c r="L371" s="3"/>
    </row>
    <row r="372" spans="9:12">
      <c r="I372" s="3"/>
      <c r="J372" s="3"/>
      <c r="K372" s="3"/>
      <c r="L372" s="3"/>
    </row>
    <row r="373" spans="9:12">
      <c r="I373" s="3"/>
      <c r="J373" s="3"/>
      <c r="K373" s="3"/>
      <c r="L373" s="3"/>
    </row>
    <row r="374" spans="9:12">
      <c r="I374" s="3"/>
      <c r="J374" s="3"/>
      <c r="K374" s="3"/>
      <c r="L374" s="3"/>
    </row>
    <row r="375" spans="9:12">
      <c r="I375" s="3"/>
      <c r="J375" s="3"/>
      <c r="K375" s="3"/>
      <c r="L375" s="3"/>
    </row>
    <row r="376" spans="9:12">
      <c r="I376" s="3"/>
      <c r="J376" s="3"/>
      <c r="K376" s="3"/>
      <c r="L376" s="3"/>
    </row>
    <row r="377" spans="9:12">
      <c r="I377" s="3"/>
      <c r="J377" s="3"/>
      <c r="K377" s="3"/>
      <c r="L377" s="3"/>
    </row>
    <row r="378" spans="9:12">
      <c r="I378" s="3"/>
      <c r="J378" s="3"/>
      <c r="K378" s="3"/>
      <c r="L378" s="3"/>
    </row>
    <row r="379" spans="9:12">
      <c r="I379" s="3"/>
      <c r="J379" s="3"/>
      <c r="K379" s="3"/>
      <c r="L379" s="3"/>
    </row>
    <row r="380" spans="9:12">
      <c r="I380" s="3"/>
      <c r="J380" s="3"/>
      <c r="K380" s="3"/>
      <c r="L380" s="3"/>
    </row>
    <row r="381" spans="9:12">
      <c r="I381" s="3"/>
      <c r="J381" s="3"/>
      <c r="K381" s="3"/>
      <c r="L381" s="3"/>
    </row>
    <row r="382" spans="9:12">
      <c r="I382" s="3"/>
      <c r="J382" s="3"/>
      <c r="K382" s="3"/>
      <c r="L382" s="3"/>
    </row>
    <row r="383" spans="9:12">
      <c r="I383" s="3"/>
      <c r="J383" s="3"/>
      <c r="K383" s="3"/>
      <c r="L383" s="3"/>
    </row>
    <row r="384" spans="9:12">
      <c r="I384" s="3"/>
      <c r="J384" s="3"/>
      <c r="K384" s="3"/>
      <c r="L384" s="3"/>
    </row>
    <row r="385" spans="9:12">
      <c r="I385" s="3"/>
      <c r="J385" s="3"/>
      <c r="K385" s="3"/>
      <c r="L385" s="3"/>
    </row>
    <row r="386" spans="9:12">
      <c r="I386" s="3"/>
      <c r="J386" s="3"/>
      <c r="K386" s="3"/>
      <c r="L386" s="3"/>
    </row>
    <row r="387" spans="9:12">
      <c r="I387" s="3"/>
      <c r="J387" s="3"/>
      <c r="K387" s="3"/>
      <c r="L387" s="3"/>
    </row>
    <row r="388" spans="9:12">
      <c r="I388" s="3"/>
      <c r="J388" s="3"/>
      <c r="K388" s="3"/>
      <c r="L388" s="3"/>
    </row>
    <row r="389" spans="9:12">
      <c r="I389" s="3"/>
      <c r="J389" s="3"/>
      <c r="K389" s="3"/>
      <c r="L389" s="3"/>
    </row>
    <row r="390" spans="9:12">
      <c r="I390" s="3"/>
      <c r="J390" s="3"/>
      <c r="K390" s="3"/>
      <c r="L390" s="3"/>
    </row>
    <row r="391" spans="9:12">
      <c r="I391" s="3"/>
      <c r="J391" s="3"/>
      <c r="K391" s="3"/>
      <c r="L391" s="3"/>
    </row>
  </sheetData>
  <autoFilter ref="T3:U24" xr:uid="{EAB66531-EE0A-4D41-AF84-D2378435DF27}">
    <sortState xmlns:xlrd2="http://schemas.microsoft.com/office/spreadsheetml/2017/richdata2" ref="T4:U24">
      <sortCondition ref="T3:T24"/>
    </sortState>
  </autoFilter>
  <mergeCells count="29">
    <mergeCell ref="Q252:Q261"/>
    <mergeCell ref="Q262:Q282"/>
    <mergeCell ref="Q283:Q305"/>
    <mergeCell ref="Q306:Q326"/>
    <mergeCell ref="Q185:Q201"/>
    <mergeCell ref="Q202:Q207"/>
    <mergeCell ref="Q208:Q212"/>
    <mergeCell ref="Q213:Q223"/>
    <mergeCell ref="Q224:Q235"/>
    <mergeCell ref="Q236:Q251"/>
    <mergeCell ref="Q95:Q109"/>
    <mergeCell ref="Q110:Q132"/>
    <mergeCell ref="Q133:Q155"/>
    <mergeCell ref="Q156:Q168"/>
    <mergeCell ref="Q169:Q184"/>
    <mergeCell ref="Q80:Q94"/>
    <mergeCell ref="A6:E16"/>
    <mergeCell ref="A5:E5"/>
    <mergeCell ref="A21:E32"/>
    <mergeCell ref="A20:E20"/>
    <mergeCell ref="Q4:Q13"/>
    <mergeCell ref="Q14:Q33"/>
    <mergeCell ref="Q34:Q44"/>
    <mergeCell ref="Q45:Q66"/>
    <mergeCell ref="Q67:Q79"/>
    <mergeCell ref="A37:L37"/>
    <mergeCell ref="N2:Q2"/>
    <mergeCell ref="T2:U2"/>
    <mergeCell ref="E1:J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7091F-6FFA-4122-8D9A-3F32FDF4F07D}">
  <dimension ref="A1:AC91"/>
  <sheetViews>
    <sheetView zoomScale="80" zoomScaleNormal="80" workbookViewId="0">
      <selection activeCell="A37" sqref="A37:O67"/>
    </sheetView>
  </sheetViews>
  <sheetFormatPr defaultRowHeight="14.4"/>
  <cols>
    <col min="2" max="2" width="12.33203125" customWidth="1"/>
    <col min="3" max="3" width="10" customWidth="1"/>
    <col min="4" max="4" width="7.5546875" customWidth="1"/>
    <col min="5" max="5" width="12.88671875" customWidth="1"/>
    <col min="17" max="17" width="11.5546875" bestFit="1" customWidth="1"/>
    <col min="18" max="18" width="11" customWidth="1"/>
    <col min="19" max="19" width="11.5546875" customWidth="1"/>
    <col min="20" max="20" width="12.88671875" customWidth="1"/>
    <col min="21" max="21" width="13.21875" customWidth="1"/>
    <col min="22" max="22" width="13.5546875" customWidth="1"/>
    <col min="23" max="23" width="13.21875" customWidth="1"/>
    <col min="24" max="24" width="14.77734375" customWidth="1"/>
    <col min="25" max="25" width="21" customWidth="1"/>
    <col min="26" max="26" width="16.88671875" customWidth="1"/>
    <col min="27" max="27" width="16.77734375" customWidth="1"/>
    <col min="28" max="28" width="16.109375" customWidth="1"/>
    <col min="29" max="29" width="11.5546875" customWidth="1"/>
  </cols>
  <sheetData>
    <row r="1" spans="1:29" ht="15.6" thickTop="1" thickBot="1">
      <c r="B1" s="81" t="s">
        <v>167</v>
      </c>
      <c r="C1" s="81"/>
      <c r="D1" s="81"/>
      <c r="E1" s="81"/>
      <c r="F1" s="81"/>
      <c r="G1" s="81"/>
      <c r="H1" s="81"/>
      <c r="I1" s="81"/>
      <c r="J1" s="81"/>
      <c r="K1" s="81"/>
      <c r="L1" s="81"/>
      <c r="M1" s="81"/>
    </row>
    <row r="2" spans="1:29" ht="15" thickTop="1">
      <c r="Q2" s="16" t="s">
        <v>93</v>
      </c>
      <c r="R2" s="16" t="s">
        <v>175</v>
      </c>
      <c r="S2" s="16" t="s">
        <v>176</v>
      </c>
      <c r="T2" s="16" t="s">
        <v>177</v>
      </c>
      <c r="U2" s="16" t="s">
        <v>175</v>
      </c>
      <c r="V2" s="16" t="s">
        <v>176</v>
      </c>
      <c r="W2" s="16" t="s">
        <v>170</v>
      </c>
      <c r="X2" s="16" t="s">
        <v>173</v>
      </c>
      <c r="Y2" s="16" t="s">
        <v>169</v>
      </c>
      <c r="Z2" s="16" t="s">
        <v>168</v>
      </c>
      <c r="AA2" s="16" t="s">
        <v>172</v>
      </c>
      <c r="AB2" s="16" t="s">
        <v>174</v>
      </c>
      <c r="AC2" s="16" t="s">
        <v>171</v>
      </c>
    </row>
    <row r="3" spans="1:29">
      <c r="Q3" s="13" t="s">
        <v>85</v>
      </c>
      <c r="R3" s="17">
        <v>1480</v>
      </c>
      <c r="S3" s="13">
        <v>10</v>
      </c>
      <c r="T3" s="13" t="s">
        <v>168</v>
      </c>
      <c r="U3" s="13">
        <f xml:space="preserve"> (R3- AVERAGE(R:R)) / STDEV(R:R)</f>
        <v>-0.63019328223760596</v>
      </c>
      <c r="V3" s="13">
        <f>(S3-AVERAGE(R:R))/STDEV(R:R)</f>
        <v>-0.7028942332884881</v>
      </c>
      <c r="W3" s="13">
        <f>IF(T3="Beverages",1,0)</f>
        <v>0</v>
      </c>
      <c r="X3" s="13">
        <f>IF(T3=$T$15,1,0)</f>
        <v>0</v>
      </c>
      <c r="Y3" s="13">
        <f>IF(T3=$T$4,1,0)</f>
        <v>0</v>
      </c>
      <c r="Z3" s="13">
        <f>IF(T3=$T$3,1,0)</f>
        <v>1</v>
      </c>
      <c r="AA3" s="13">
        <f>IF(T3=$T$8,1,0)</f>
        <v>0</v>
      </c>
      <c r="AB3" s="13">
        <f>IF(T3=$T$49,1,0)</f>
        <v>0</v>
      </c>
      <c r="AC3" s="13">
        <f>IF(T3=$T$6,1,0)</f>
        <v>0</v>
      </c>
    </row>
    <row r="4" spans="1:29">
      <c r="Q4" s="13" t="s">
        <v>79</v>
      </c>
      <c r="R4" s="17">
        <v>4778.1400000000003</v>
      </c>
      <c r="S4" s="13">
        <v>14</v>
      </c>
      <c r="T4" s="13" t="s">
        <v>169</v>
      </c>
      <c r="U4" s="13">
        <f t="shared" ref="U4:U67" si="0" xml:space="preserve"> (R4- AVERAGE(R:R)) / STDEV(R:R)</f>
        <v>-0.46707905455124127</v>
      </c>
      <c r="V4" s="13">
        <v>-0.51600134310465484</v>
      </c>
      <c r="W4" s="13">
        <f t="shared" ref="W4:W67" si="1">IF(T4="Beverages",1,0)</f>
        <v>0</v>
      </c>
      <c r="X4" s="13">
        <f t="shared" ref="X4:X67" si="2">IF(T4=$T$15,1,0)</f>
        <v>0</v>
      </c>
      <c r="Y4" s="13">
        <f t="shared" ref="Y4:Y67" si="3">IF(T4=$T$4,1,0)</f>
        <v>1</v>
      </c>
      <c r="Z4" s="13">
        <f t="shared" ref="Z4:Z67" si="4">IF(T4=$T$3,1,0)</f>
        <v>0</v>
      </c>
      <c r="AA4" s="13">
        <f t="shared" ref="AA4:AA67" si="5">IF(T4=$T$8,1,0)</f>
        <v>0</v>
      </c>
      <c r="AB4" s="13">
        <f t="shared" ref="AB4:AB67" si="6">IF(T4=$T$49,1,0)</f>
        <v>0</v>
      </c>
      <c r="AC4" s="13">
        <f t="shared" ref="AC4:AC67" si="7">IF(T4=$T$6,1,0)</f>
        <v>0</v>
      </c>
    </row>
    <row r="5" spans="1:29">
      <c r="A5" s="82"/>
      <c r="B5" s="82"/>
      <c r="C5" s="82"/>
      <c r="D5" s="82"/>
      <c r="E5" s="82"/>
      <c r="Q5" s="13" t="s">
        <v>34</v>
      </c>
      <c r="R5" s="17">
        <v>32841.370000000003</v>
      </c>
      <c r="S5" s="13">
        <v>32</v>
      </c>
      <c r="T5" s="13" t="s">
        <v>170</v>
      </c>
      <c r="U5" s="13">
        <f t="shared" si="0"/>
        <v>0.92082809548933398</v>
      </c>
      <c r="V5" s="13">
        <v>0.39338716256493489</v>
      </c>
      <c r="W5" s="13">
        <f t="shared" si="1"/>
        <v>1</v>
      </c>
      <c r="X5" s="13">
        <f t="shared" si="2"/>
        <v>0</v>
      </c>
      <c r="Y5" s="13">
        <f t="shared" si="3"/>
        <v>0</v>
      </c>
      <c r="Z5" s="13">
        <f t="shared" si="4"/>
        <v>0</v>
      </c>
      <c r="AA5" s="13">
        <f t="shared" si="5"/>
        <v>0</v>
      </c>
      <c r="AB5" s="13">
        <f t="shared" si="6"/>
        <v>0</v>
      </c>
      <c r="AC5" s="13">
        <f t="shared" si="7"/>
        <v>0</v>
      </c>
    </row>
    <row r="6" spans="1:29">
      <c r="A6" s="87" t="s">
        <v>178</v>
      </c>
      <c r="B6" s="88"/>
      <c r="C6" s="88"/>
      <c r="D6" s="88"/>
      <c r="E6" s="88"/>
      <c r="H6" s="12"/>
      <c r="Q6" s="13" t="s">
        <v>84</v>
      </c>
      <c r="R6" s="17">
        <v>9182.43</v>
      </c>
      <c r="S6" s="13">
        <v>25</v>
      </c>
      <c r="T6" s="13" t="s">
        <v>171</v>
      </c>
      <c r="U6" s="13">
        <f t="shared" si="0"/>
        <v>-0.24925859760981983</v>
      </c>
      <c r="V6" s="13">
        <v>3.9736077026761178E-2</v>
      </c>
      <c r="W6" s="13">
        <f t="shared" si="1"/>
        <v>0</v>
      </c>
      <c r="X6" s="13">
        <f t="shared" si="2"/>
        <v>0</v>
      </c>
      <c r="Y6" s="13">
        <f t="shared" si="3"/>
        <v>0</v>
      </c>
      <c r="Z6" s="13">
        <f t="shared" si="4"/>
        <v>0</v>
      </c>
      <c r="AA6" s="13">
        <f t="shared" si="5"/>
        <v>0</v>
      </c>
      <c r="AB6" s="13">
        <f t="shared" si="6"/>
        <v>0</v>
      </c>
      <c r="AC6" s="13">
        <f t="shared" si="7"/>
        <v>1</v>
      </c>
    </row>
    <row r="7" spans="1:29">
      <c r="A7" s="88"/>
      <c r="B7" s="88"/>
      <c r="C7" s="88"/>
      <c r="D7" s="88"/>
      <c r="E7" s="88"/>
      <c r="Q7" s="13" t="s">
        <v>76</v>
      </c>
      <c r="R7" s="17">
        <v>24088.78</v>
      </c>
      <c r="S7" s="13">
        <v>39</v>
      </c>
      <c r="T7" s="13" t="s">
        <v>170</v>
      </c>
      <c r="U7" s="13">
        <f t="shared" si="0"/>
        <v>0.48795624708223184</v>
      </c>
      <c r="V7" s="13">
        <v>0.74703824810310882</v>
      </c>
      <c r="W7" s="13">
        <f t="shared" si="1"/>
        <v>1</v>
      </c>
      <c r="X7" s="13">
        <f t="shared" si="2"/>
        <v>0</v>
      </c>
      <c r="Y7" s="13">
        <f t="shared" si="3"/>
        <v>0</v>
      </c>
      <c r="Z7" s="13">
        <f t="shared" si="4"/>
        <v>0</v>
      </c>
      <c r="AA7" s="13">
        <f t="shared" si="5"/>
        <v>0</v>
      </c>
      <c r="AB7" s="13">
        <f t="shared" si="6"/>
        <v>0</v>
      </c>
      <c r="AC7" s="13">
        <f t="shared" si="7"/>
        <v>0</v>
      </c>
    </row>
    <row r="8" spans="1:29">
      <c r="A8" s="88"/>
      <c r="B8" s="88"/>
      <c r="C8" s="88"/>
      <c r="D8" s="88"/>
      <c r="E8" s="88"/>
      <c r="Q8" s="13" t="s">
        <v>14</v>
      </c>
      <c r="R8" s="17">
        <v>12348.88</v>
      </c>
      <c r="S8" s="13">
        <v>22</v>
      </c>
      <c r="T8" s="13" t="s">
        <v>172</v>
      </c>
      <c r="U8" s="13">
        <f t="shared" si="0"/>
        <v>-9.2657287096169855E-2</v>
      </c>
      <c r="V8" s="13">
        <v>-0.1118286739181704</v>
      </c>
      <c r="W8" s="13">
        <f t="shared" si="1"/>
        <v>0</v>
      </c>
      <c r="X8" s="13">
        <f t="shared" si="2"/>
        <v>0</v>
      </c>
      <c r="Y8" s="13">
        <f t="shared" si="3"/>
        <v>0</v>
      </c>
      <c r="Z8" s="13">
        <f t="shared" si="4"/>
        <v>0</v>
      </c>
      <c r="AA8" s="13">
        <f t="shared" si="5"/>
        <v>1</v>
      </c>
      <c r="AB8" s="13">
        <f t="shared" si="6"/>
        <v>0</v>
      </c>
      <c r="AC8" s="13">
        <f t="shared" si="7"/>
        <v>0</v>
      </c>
    </row>
    <row r="9" spans="1:29">
      <c r="A9" s="88"/>
      <c r="B9" s="88"/>
      <c r="C9" s="88"/>
      <c r="D9" s="88"/>
      <c r="E9" s="88"/>
      <c r="Q9" s="13" t="s">
        <v>68</v>
      </c>
      <c r="R9" s="17">
        <v>19343.78</v>
      </c>
      <c r="S9" s="13">
        <v>30</v>
      </c>
      <c r="T9" s="13" t="s">
        <v>171</v>
      </c>
      <c r="U9" s="13">
        <f t="shared" si="0"/>
        <v>0.2532854901186703</v>
      </c>
      <c r="V9" s="13">
        <v>0.29234399526831389</v>
      </c>
      <c r="W9" s="13">
        <f t="shared" si="1"/>
        <v>0</v>
      </c>
      <c r="X9" s="13">
        <f t="shared" si="2"/>
        <v>0</v>
      </c>
      <c r="Y9" s="13">
        <f t="shared" si="3"/>
        <v>0</v>
      </c>
      <c r="Z9" s="13">
        <f t="shared" si="4"/>
        <v>0</v>
      </c>
      <c r="AA9" s="13">
        <f t="shared" si="5"/>
        <v>0</v>
      </c>
      <c r="AB9" s="13">
        <f t="shared" si="6"/>
        <v>0</v>
      </c>
      <c r="AC9" s="13">
        <f t="shared" si="7"/>
        <v>1</v>
      </c>
    </row>
    <row r="10" spans="1:29">
      <c r="A10" s="88"/>
      <c r="B10" s="88"/>
      <c r="C10" s="88"/>
      <c r="D10" s="88"/>
      <c r="E10" s="88"/>
      <c r="Q10" s="13" t="s">
        <v>88</v>
      </c>
      <c r="R10" s="17">
        <v>6068.2</v>
      </c>
      <c r="S10" s="13">
        <v>19</v>
      </c>
      <c r="T10" s="13" t="s">
        <v>170</v>
      </c>
      <c r="U10" s="13">
        <f t="shared" si="0"/>
        <v>-0.40327729338613855</v>
      </c>
      <c r="V10" s="13">
        <v>-0.26339342486310208</v>
      </c>
      <c r="W10" s="13">
        <f t="shared" si="1"/>
        <v>1</v>
      </c>
      <c r="X10" s="13">
        <f t="shared" si="2"/>
        <v>0</v>
      </c>
      <c r="Y10" s="13">
        <f t="shared" si="3"/>
        <v>0</v>
      </c>
      <c r="Z10" s="13">
        <f t="shared" si="4"/>
        <v>0</v>
      </c>
      <c r="AA10" s="13">
        <f t="shared" si="5"/>
        <v>0</v>
      </c>
      <c r="AB10" s="13">
        <f t="shared" si="6"/>
        <v>0</v>
      </c>
      <c r="AC10" s="13">
        <f t="shared" si="7"/>
        <v>0</v>
      </c>
    </row>
    <row r="11" spans="1:29">
      <c r="A11" s="88"/>
      <c r="B11" s="88"/>
      <c r="C11" s="88"/>
      <c r="D11" s="88"/>
      <c r="E11" s="88"/>
      <c r="Q11" s="13" t="s">
        <v>35</v>
      </c>
      <c r="R11" s="17">
        <v>22768.76</v>
      </c>
      <c r="S11" s="13">
        <v>45</v>
      </c>
      <c r="T11" s="13" t="s">
        <v>170</v>
      </c>
      <c r="U11" s="13">
        <f t="shared" si="0"/>
        <v>0.42267277129571112</v>
      </c>
      <c r="V11" s="13">
        <v>1.050167749992972</v>
      </c>
      <c r="W11" s="13">
        <f t="shared" si="1"/>
        <v>1</v>
      </c>
      <c r="X11" s="13">
        <f t="shared" si="2"/>
        <v>0</v>
      </c>
      <c r="Y11" s="13">
        <f t="shared" si="3"/>
        <v>0</v>
      </c>
      <c r="Z11" s="13">
        <f t="shared" si="4"/>
        <v>0</v>
      </c>
      <c r="AA11" s="13">
        <f t="shared" si="5"/>
        <v>0</v>
      </c>
      <c r="AB11" s="13">
        <f t="shared" si="6"/>
        <v>0</v>
      </c>
      <c r="AC11" s="13">
        <f t="shared" si="7"/>
        <v>0</v>
      </c>
    </row>
    <row r="12" spans="1:29">
      <c r="A12" s="88"/>
      <c r="B12" s="88"/>
      <c r="C12" s="88"/>
      <c r="D12" s="88"/>
      <c r="E12" s="88"/>
      <c r="Q12" s="13" t="s">
        <v>20</v>
      </c>
      <c r="R12" s="17">
        <v>104874.98</v>
      </c>
      <c r="S12" s="13">
        <v>102</v>
      </c>
      <c r="T12" s="13" t="s">
        <v>168</v>
      </c>
      <c r="U12" s="13">
        <f t="shared" si="0"/>
        <v>4.4833532346922791</v>
      </c>
      <c r="V12" s="13">
        <v>3.9298980179466731</v>
      </c>
      <c r="W12" s="13">
        <f t="shared" si="1"/>
        <v>0</v>
      </c>
      <c r="X12" s="13">
        <f t="shared" si="2"/>
        <v>0</v>
      </c>
      <c r="Y12" s="13">
        <f t="shared" si="3"/>
        <v>0</v>
      </c>
      <c r="Z12" s="13">
        <f t="shared" si="4"/>
        <v>1</v>
      </c>
      <c r="AA12" s="13">
        <f t="shared" si="5"/>
        <v>0</v>
      </c>
      <c r="AB12" s="13">
        <f t="shared" si="6"/>
        <v>0</v>
      </c>
      <c r="AC12" s="13">
        <f t="shared" si="7"/>
        <v>0</v>
      </c>
    </row>
    <row r="13" spans="1:29">
      <c r="A13" s="88"/>
      <c r="B13" s="88"/>
      <c r="C13" s="88"/>
      <c r="D13" s="88"/>
      <c r="E13" s="88"/>
      <c r="Q13" s="13" t="s">
        <v>13</v>
      </c>
      <c r="R13" s="17">
        <v>100.8</v>
      </c>
      <c r="S13" s="13">
        <v>2</v>
      </c>
      <c r="T13" s="13" t="s">
        <v>169</v>
      </c>
      <c r="U13" s="13">
        <f t="shared" si="0"/>
        <v>-0.69840358950929071</v>
      </c>
      <c r="V13" s="13">
        <v>-1.122260346884381</v>
      </c>
      <c r="W13" s="13">
        <f t="shared" si="1"/>
        <v>0</v>
      </c>
      <c r="X13" s="13">
        <f t="shared" si="2"/>
        <v>0</v>
      </c>
      <c r="Y13" s="13">
        <f t="shared" si="3"/>
        <v>1</v>
      </c>
      <c r="Z13" s="13">
        <f t="shared" si="4"/>
        <v>0</v>
      </c>
      <c r="AA13" s="13">
        <f t="shared" si="5"/>
        <v>0</v>
      </c>
      <c r="AB13" s="13">
        <f t="shared" si="6"/>
        <v>0</v>
      </c>
      <c r="AC13" s="13">
        <f t="shared" si="7"/>
        <v>0</v>
      </c>
    </row>
    <row r="14" spans="1:29">
      <c r="A14" s="88"/>
      <c r="B14" s="88"/>
      <c r="C14" s="88"/>
      <c r="D14" s="88"/>
      <c r="E14" s="88"/>
      <c r="Q14" s="13" t="s">
        <v>56</v>
      </c>
      <c r="R14" s="17">
        <v>12496.2</v>
      </c>
      <c r="S14" s="13">
        <v>29</v>
      </c>
      <c r="T14" s="13" t="s">
        <v>171</v>
      </c>
      <c r="U14" s="13">
        <f t="shared" si="0"/>
        <v>-8.5371365933709947E-2</v>
      </c>
      <c r="V14" s="13">
        <v>0.24182241162000331</v>
      </c>
      <c r="W14" s="13">
        <f t="shared" si="1"/>
        <v>0</v>
      </c>
      <c r="X14" s="13">
        <f t="shared" si="2"/>
        <v>0</v>
      </c>
      <c r="Y14" s="13">
        <f t="shared" si="3"/>
        <v>0</v>
      </c>
      <c r="Z14" s="13">
        <f t="shared" si="4"/>
        <v>0</v>
      </c>
      <c r="AA14" s="13">
        <f t="shared" si="5"/>
        <v>0</v>
      </c>
      <c r="AB14" s="13">
        <f t="shared" si="6"/>
        <v>0</v>
      </c>
      <c r="AC14" s="13">
        <f t="shared" si="7"/>
        <v>1</v>
      </c>
    </row>
    <row r="15" spans="1:29">
      <c r="A15" s="88"/>
      <c r="B15" s="88"/>
      <c r="C15" s="88"/>
      <c r="D15" s="88"/>
      <c r="E15" s="88"/>
      <c r="Q15" s="13" t="s">
        <v>61</v>
      </c>
      <c r="R15" s="17">
        <v>6664.81</v>
      </c>
      <c r="S15" s="13">
        <v>24</v>
      </c>
      <c r="T15" s="13" t="s">
        <v>173</v>
      </c>
      <c r="U15" s="13">
        <f t="shared" si="0"/>
        <v>-0.37377109310963053</v>
      </c>
      <c r="V15" s="13">
        <v>-1.078550662154937E-2</v>
      </c>
      <c r="W15" s="13">
        <f t="shared" si="1"/>
        <v>0</v>
      </c>
      <c r="X15" s="13">
        <f t="shared" si="2"/>
        <v>1</v>
      </c>
      <c r="Y15" s="13">
        <f t="shared" si="3"/>
        <v>0</v>
      </c>
      <c r="Z15" s="13">
        <f t="shared" si="4"/>
        <v>0</v>
      </c>
      <c r="AA15" s="13">
        <f t="shared" si="5"/>
        <v>0</v>
      </c>
      <c r="AB15" s="13">
        <f t="shared" si="6"/>
        <v>0</v>
      </c>
      <c r="AC15" s="13">
        <f t="shared" si="7"/>
        <v>0</v>
      </c>
    </row>
    <row r="16" spans="1:29">
      <c r="A16" s="88"/>
      <c r="B16" s="88"/>
      <c r="C16" s="88"/>
      <c r="D16" s="88"/>
      <c r="E16" s="88"/>
      <c r="Q16" s="13" t="s">
        <v>65</v>
      </c>
      <c r="R16" s="17">
        <v>51097.8</v>
      </c>
      <c r="S16" s="13">
        <v>71</v>
      </c>
      <c r="T16" s="13" t="s">
        <v>168</v>
      </c>
      <c r="U16" s="13">
        <f t="shared" si="0"/>
        <v>1.8237259348048818</v>
      </c>
      <c r="V16" s="13">
        <v>2.3637289248490458</v>
      </c>
      <c r="W16" s="13">
        <f t="shared" si="1"/>
        <v>0</v>
      </c>
      <c r="X16" s="13">
        <f t="shared" si="2"/>
        <v>0</v>
      </c>
      <c r="Y16" s="13">
        <f t="shared" si="3"/>
        <v>0</v>
      </c>
      <c r="Z16" s="13">
        <f t="shared" si="4"/>
        <v>1</v>
      </c>
      <c r="AA16" s="13">
        <f t="shared" si="5"/>
        <v>0</v>
      </c>
      <c r="AB16" s="13">
        <f t="shared" si="6"/>
        <v>0</v>
      </c>
      <c r="AC16" s="13">
        <f t="shared" si="7"/>
        <v>0</v>
      </c>
    </row>
    <row r="17" spans="1:29">
      <c r="A17" s="88"/>
      <c r="B17" s="88"/>
      <c r="C17" s="88"/>
      <c r="D17" s="88"/>
      <c r="E17" s="88"/>
      <c r="Q17" s="13" t="s">
        <v>24</v>
      </c>
      <c r="R17" s="17">
        <v>29567.56</v>
      </c>
      <c r="S17" s="13">
        <v>45</v>
      </c>
      <c r="T17" s="13" t="s">
        <v>170</v>
      </c>
      <c r="U17" s="13">
        <f t="shared" si="0"/>
        <v>0.75891714272750521</v>
      </c>
      <c r="V17" s="13">
        <v>1.050167749992972</v>
      </c>
      <c r="W17" s="13">
        <f t="shared" si="1"/>
        <v>1</v>
      </c>
      <c r="X17" s="13">
        <f t="shared" si="2"/>
        <v>0</v>
      </c>
      <c r="Y17" s="13">
        <f t="shared" si="3"/>
        <v>0</v>
      </c>
      <c r="Z17" s="13">
        <f t="shared" si="4"/>
        <v>0</v>
      </c>
      <c r="AA17" s="13">
        <f t="shared" si="5"/>
        <v>0</v>
      </c>
      <c r="AB17" s="13">
        <f t="shared" si="6"/>
        <v>0</v>
      </c>
      <c r="AC17" s="13">
        <f t="shared" si="7"/>
        <v>0</v>
      </c>
    </row>
    <row r="18" spans="1:29">
      <c r="Q18" s="13" t="s">
        <v>7</v>
      </c>
      <c r="R18" s="17">
        <v>18534.080000000002</v>
      </c>
      <c r="S18" s="13">
        <v>26</v>
      </c>
      <c r="T18" s="13" t="s">
        <v>170</v>
      </c>
      <c r="U18" s="13">
        <f t="shared" si="0"/>
        <v>0.2132406193255417</v>
      </c>
      <c r="V18" s="13">
        <v>9.025766067507171E-2</v>
      </c>
      <c r="W18" s="13">
        <f t="shared" si="1"/>
        <v>1</v>
      </c>
      <c r="X18" s="13">
        <f t="shared" si="2"/>
        <v>0</v>
      </c>
      <c r="Y18" s="13">
        <f t="shared" si="3"/>
        <v>0</v>
      </c>
      <c r="Z18" s="13">
        <f t="shared" si="4"/>
        <v>0</v>
      </c>
      <c r="AA18" s="13">
        <f t="shared" si="5"/>
        <v>0</v>
      </c>
      <c r="AB18" s="13">
        <f t="shared" si="6"/>
        <v>0</v>
      </c>
      <c r="AC18" s="13">
        <f t="shared" si="7"/>
        <v>0</v>
      </c>
    </row>
    <row r="19" spans="1:29">
      <c r="Q19" s="13" t="s">
        <v>87</v>
      </c>
      <c r="R19" s="17">
        <v>15648.7</v>
      </c>
      <c r="S19" s="13">
        <v>37</v>
      </c>
      <c r="T19" s="13" t="s">
        <v>168</v>
      </c>
      <c r="U19" s="13">
        <f t="shared" si="0"/>
        <v>7.054002739139599E-2</v>
      </c>
      <c r="V19" s="13">
        <v>0.64599508080648771</v>
      </c>
      <c r="W19" s="13">
        <f t="shared" si="1"/>
        <v>0</v>
      </c>
      <c r="X19" s="13">
        <f t="shared" si="2"/>
        <v>0</v>
      </c>
      <c r="Y19" s="13">
        <f t="shared" si="3"/>
        <v>0</v>
      </c>
      <c r="Z19" s="13">
        <f t="shared" si="4"/>
        <v>1</v>
      </c>
      <c r="AA19" s="13">
        <f t="shared" si="5"/>
        <v>0</v>
      </c>
      <c r="AB19" s="13">
        <f t="shared" si="6"/>
        <v>0</v>
      </c>
      <c r="AC19" s="13">
        <f t="shared" si="7"/>
        <v>0</v>
      </c>
    </row>
    <row r="20" spans="1:29">
      <c r="Q20" s="13" t="s">
        <v>25</v>
      </c>
      <c r="R20" s="17">
        <v>26656.560000000001</v>
      </c>
      <c r="S20" s="13">
        <v>48</v>
      </c>
      <c r="T20" s="13" t="s">
        <v>171</v>
      </c>
      <c r="U20" s="13">
        <f t="shared" si="0"/>
        <v>0.61494947707504422</v>
      </c>
      <c r="V20" s="13">
        <v>1.2017325009379041</v>
      </c>
      <c r="W20" s="13">
        <f t="shared" si="1"/>
        <v>0</v>
      </c>
      <c r="X20" s="13">
        <f t="shared" si="2"/>
        <v>0</v>
      </c>
      <c r="Y20" s="13">
        <f t="shared" si="3"/>
        <v>0</v>
      </c>
      <c r="Z20" s="13">
        <f t="shared" si="4"/>
        <v>0</v>
      </c>
      <c r="AA20" s="13">
        <f t="shared" si="5"/>
        <v>0</v>
      </c>
      <c r="AB20" s="13">
        <f t="shared" si="6"/>
        <v>0</v>
      </c>
      <c r="AC20" s="13">
        <f t="shared" si="7"/>
        <v>1</v>
      </c>
    </row>
    <row r="21" spans="1:29">
      <c r="Q21" s="13" t="s">
        <v>33</v>
      </c>
      <c r="R21" s="17">
        <v>1488.7</v>
      </c>
      <c r="S21" s="13">
        <v>4</v>
      </c>
      <c r="T21" s="13" t="s">
        <v>170</v>
      </c>
      <c r="U21" s="13">
        <f t="shared" si="0"/>
        <v>-0.62976301130281498</v>
      </c>
      <c r="V21" s="13">
        <v>-1.02121717958776</v>
      </c>
      <c r="W21" s="13">
        <f t="shared" si="1"/>
        <v>1</v>
      </c>
      <c r="X21" s="13">
        <f t="shared" si="2"/>
        <v>0</v>
      </c>
      <c r="Y21" s="13">
        <f t="shared" si="3"/>
        <v>0</v>
      </c>
      <c r="Z21" s="13">
        <f t="shared" si="4"/>
        <v>0</v>
      </c>
      <c r="AA21" s="13">
        <f t="shared" si="5"/>
        <v>0</v>
      </c>
      <c r="AB21" s="13">
        <f t="shared" si="6"/>
        <v>0</v>
      </c>
      <c r="AC21" s="13">
        <f t="shared" si="7"/>
        <v>0</v>
      </c>
    </row>
    <row r="22" spans="1:29">
      <c r="Q22" s="13" t="s">
        <v>89</v>
      </c>
      <c r="R22" s="17">
        <v>27363.599999999999</v>
      </c>
      <c r="S22" s="13">
        <v>40</v>
      </c>
      <c r="T22" s="13" t="s">
        <v>169</v>
      </c>
      <c r="U22" s="13">
        <f t="shared" si="0"/>
        <v>0.64991715083763968</v>
      </c>
      <c r="V22" s="13">
        <v>0.79755983175141931</v>
      </c>
      <c r="W22" s="13">
        <f t="shared" si="1"/>
        <v>0</v>
      </c>
      <c r="X22" s="13">
        <f t="shared" si="2"/>
        <v>0</v>
      </c>
      <c r="Y22" s="13">
        <f t="shared" si="3"/>
        <v>1</v>
      </c>
      <c r="Z22" s="13">
        <f t="shared" si="4"/>
        <v>0</v>
      </c>
      <c r="AA22" s="13">
        <f t="shared" si="5"/>
        <v>0</v>
      </c>
      <c r="AB22" s="13">
        <f t="shared" si="6"/>
        <v>0</v>
      </c>
      <c r="AC22" s="13">
        <f t="shared" si="7"/>
        <v>0</v>
      </c>
    </row>
    <row r="23" spans="1:29">
      <c r="Q23" s="13" t="s">
        <v>75</v>
      </c>
      <c r="R23" s="17">
        <v>11441.63</v>
      </c>
      <c r="S23" s="13">
        <v>20</v>
      </c>
      <c r="T23" s="13" t="s">
        <v>169</v>
      </c>
      <c r="U23" s="13">
        <f t="shared" si="0"/>
        <v>-0.13752663256617853</v>
      </c>
      <c r="V23" s="13">
        <v>-0.2128718412147915</v>
      </c>
      <c r="W23" s="13">
        <f t="shared" si="1"/>
        <v>0</v>
      </c>
      <c r="X23" s="13">
        <f t="shared" si="2"/>
        <v>0</v>
      </c>
      <c r="Y23" s="13">
        <f t="shared" si="3"/>
        <v>1</v>
      </c>
      <c r="Z23" s="13">
        <f t="shared" si="4"/>
        <v>0</v>
      </c>
      <c r="AA23" s="13">
        <f t="shared" si="5"/>
        <v>0</v>
      </c>
      <c r="AB23" s="13">
        <f t="shared" si="6"/>
        <v>0</v>
      </c>
      <c r="AC23" s="13">
        <f t="shared" si="7"/>
        <v>0</v>
      </c>
    </row>
    <row r="24" spans="1:29">
      <c r="Q24" s="13" t="s">
        <v>63</v>
      </c>
      <c r="R24" s="17">
        <v>110277.3</v>
      </c>
      <c r="S24" s="13">
        <v>86</v>
      </c>
      <c r="T24" s="13" t="s">
        <v>170</v>
      </c>
      <c r="U24" s="13">
        <f t="shared" si="0"/>
        <v>4.7505326917543211</v>
      </c>
      <c r="V24" s="13">
        <v>3.1215526795737039</v>
      </c>
      <c r="W24" s="13">
        <f t="shared" si="1"/>
        <v>1</v>
      </c>
      <c r="X24" s="13">
        <f t="shared" si="2"/>
        <v>0</v>
      </c>
      <c r="Y24" s="13">
        <f t="shared" si="3"/>
        <v>0</v>
      </c>
      <c r="Z24" s="13">
        <f t="shared" si="4"/>
        <v>0</v>
      </c>
      <c r="AA24" s="13">
        <f t="shared" si="5"/>
        <v>0</v>
      </c>
      <c r="AB24" s="13">
        <f t="shared" si="6"/>
        <v>0</v>
      </c>
      <c r="AC24" s="13">
        <f t="shared" si="7"/>
        <v>0</v>
      </c>
    </row>
    <row r="25" spans="1:29">
      <c r="Q25" s="13" t="s">
        <v>49</v>
      </c>
      <c r="R25" s="17">
        <v>7176.22</v>
      </c>
      <c r="S25" s="13">
        <v>21</v>
      </c>
      <c r="T25" s="13" t="s">
        <v>170</v>
      </c>
      <c r="U25" s="13">
        <f t="shared" si="0"/>
        <v>-0.34847858060831655</v>
      </c>
      <c r="V25" s="13">
        <v>-0.162350257566481</v>
      </c>
      <c r="W25" s="13">
        <f t="shared" si="1"/>
        <v>1</v>
      </c>
      <c r="X25" s="13">
        <f t="shared" si="2"/>
        <v>0</v>
      </c>
      <c r="Y25" s="13">
        <f t="shared" si="3"/>
        <v>0</v>
      </c>
      <c r="Z25" s="13">
        <f t="shared" si="4"/>
        <v>0</v>
      </c>
      <c r="AA25" s="13">
        <f t="shared" si="5"/>
        <v>0</v>
      </c>
      <c r="AB25" s="13">
        <f t="shared" si="6"/>
        <v>0</v>
      </c>
      <c r="AC25" s="13">
        <f t="shared" si="7"/>
        <v>0</v>
      </c>
    </row>
    <row r="26" spans="1:29">
      <c r="Q26" s="13" t="s">
        <v>80</v>
      </c>
      <c r="R26" s="17">
        <v>10812.15</v>
      </c>
      <c r="S26" s="13">
        <v>29</v>
      </c>
      <c r="T26" s="13" t="s">
        <v>170</v>
      </c>
      <c r="U26" s="13">
        <f t="shared" si="0"/>
        <v>-0.16865846567332768</v>
      </c>
      <c r="V26" s="13">
        <v>0.24182241162000331</v>
      </c>
      <c r="W26" s="13">
        <f t="shared" si="1"/>
        <v>1</v>
      </c>
      <c r="X26" s="13">
        <f t="shared" si="2"/>
        <v>0</v>
      </c>
      <c r="Y26" s="13">
        <f t="shared" si="3"/>
        <v>0</v>
      </c>
      <c r="Z26" s="13">
        <f t="shared" si="4"/>
        <v>0</v>
      </c>
      <c r="AA26" s="13">
        <f t="shared" si="5"/>
        <v>0</v>
      </c>
      <c r="AB26" s="13">
        <f t="shared" si="6"/>
        <v>0</v>
      </c>
      <c r="AC26" s="13">
        <f t="shared" si="7"/>
        <v>0</v>
      </c>
    </row>
    <row r="27" spans="1:29">
      <c r="Q27" s="13" t="s">
        <v>52</v>
      </c>
      <c r="R27" s="17">
        <v>5042.2</v>
      </c>
      <c r="S27" s="13">
        <v>11</v>
      </c>
      <c r="T27" s="13" t="s">
        <v>169</v>
      </c>
      <c r="U27" s="13">
        <f t="shared" si="0"/>
        <v>-0.45401958983389701</v>
      </c>
      <c r="V27" s="13">
        <v>-0.66756609404958644</v>
      </c>
      <c r="W27" s="13">
        <f t="shared" si="1"/>
        <v>0</v>
      </c>
      <c r="X27" s="13">
        <f t="shared" si="2"/>
        <v>0</v>
      </c>
      <c r="Y27" s="13">
        <f t="shared" si="3"/>
        <v>1</v>
      </c>
      <c r="Z27" s="13">
        <f t="shared" si="4"/>
        <v>0</v>
      </c>
      <c r="AA27" s="13">
        <f t="shared" si="5"/>
        <v>0</v>
      </c>
      <c r="AB27" s="13">
        <f t="shared" si="6"/>
        <v>0</v>
      </c>
      <c r="AC27" s="13">
        <f t="shared" si="7"/>
        <v>0</v>
      </c>
    </row>
    <row r="28" spans="1:29">
      <c r="Q28" s="13" t="s">
        <v>5</v>
      </c>
      <c r="R28" s="17">
        <v>24927.58</v>
      </c>
      <c r="S28" s="13">
        <v>52</v>
      </c>
      <c r="T28" s="13" t="s">
        <v>170</v>
      </c>
      <c r="U28" s="13">
        <f t="shared" si="0"/>
        <v>0.52944029996759245</v>
      </c>
      <c r="V28" s="13">
        <v>1.4038188355311461</v>
      </c>
      <c r="W28" s="13">
        <f t="shared" si="1"/>
        <v>1</v>
      </c>
      <c r="X28" s="13">
        <f t="shared" si="2"/>
        <v>0</v>
      </c>
      <c r="Y28" s="13">
        <f t="shared" si="3"/>
        <v>0</v>
      </c>
      <c r="Z28" s="13">
        <f t="shared" si="4"/>
        <v>0</v>
      </c>
      <c r="AA28" s="13">
        <f t="shared" si="5"/>
        <v>0</v>
      </c>
      <c r="AB28" s="13">
        <f t="shared" si="6"/>
        <v>0</v>
      </c>
      <c r="AC28" s="13">
        <f t="shared" si="7"/>
        <v>0</v>
      </c>
    </row>
    <row r="29" spans="1:29">
      <c r="D29" s="139"/>
      <c r="Q29" s="13" t="s">
        <v>44</v>
      </c>
      <c r="R29" s="17">
        <v>19261.41</v>
      </c>
      <c r="S29" s="13">
        <v>39</v>
      </c>
      <c r="T29" s="13" t="s">
        <v>168</v>
      </c>
      <c r="U29" s="13">
        <f t="shared" si="0"/>
        <v>0.24921176403835663</v>
      </c>
      <c r="V29" s="13">
        <v>0.74703824810310882</v>
      </c>
      <c r="W29" s="13">
        <f t="shared" si="1"/>
        <v>0</v>
      </c>
      <c r="X29" s="13">
        <f t="shared" si="2"/>
        <v>0</v>
      </c>
      <c r="Y29" s="13">
        <f t="shared" si="3"/>
        <v>0</v>
      </c>
      <c r="Z29" s="13">
        <f t="shared" si="4"/>
        <v>1</v>
      </c>
      <c r="AA29" s="13">
        <f t="shared" si="5"/>
        <v>0</v>
      </c>
      <c r="AB29" s="13">
        <f t="shared" si="6"/>
        <v>0</v>
      </c>
      <c r="AC29" s="13">
        <f t="shared" si="7"/>
        <v>0</v>
      </c>
    </row>
    <row r="30" spans="1:29">
      <c r="Q30" s="13" t="s">
        <v>69</v>
      </c>
      <c r="R30" s="17">
        <v>1467.29</v>
      </c>
      <c r="S30" s="13">
        <v>14</v>
      </c>
      <c r="T30" s="13" t="s">
        <v>171</v>
      </c>
      <c r="U30" s="13">
        <f t="shared" si="0"/>
        <v>-0.630821873453835</v>
      </c>
      <c r="V30" s="13">
        <v>-0.51600134310465484</v>
      </c>
      <c r="W30" s="13">
        <f t="shared" si="1"/>
        <v>0</v>
      </c>
      <c r="X30" s="13">
        <f t="shared" si="2"/>
        <v>0</v>
      </c>
      <c r="Y30" s="13">
        <f t="shared" si="3"/>
        <v>0</v>
      </c>
      <c r="Z30" s="13">
        <f t="shared" si="4"/>
        <v>0</v>
      </c>
      <c r="AA30" s="13">
        <f t="shared" si="5"/>
        <v>0</v>
      </c>
      <c r="AB30" s="13">
        <f t="shared" si="6"/>
        <v>0</v>
      </c>
      <c r="AC30" s="13">
        <f t="shared" si="7"/>
        <v>1</v>
      </c>
    </row>
    <row r="31" spans="1:29">
      <c r="Q31" s="13" t="s">
        <v>46</v>
      </c>
      <c r="R31" s="17">
        <v>16076.6</v>
      </c>
      <c r="S31" s="13">
        <v>34</v>
      </c>
      <c r="T31" s="13" t="s">
        <v>168</v>
      </c>
      <c r="U31" s="13">
        <f t="shared" si="0"/>
        <v>9.1702433483009882E-2</v>
      </c>
      <c r="V31" s="13">
        <v>0.49443032986155611</v>
      </c>
      <c r="W31" s="13">
        <f t="shared" si="1"/>
        <v>0</v>
      </c>
      <c r="X31" s="13">
        <f t="shared" si="2"/>
        <v>0</v>
      </c>
      <c r="Y31" s="13">
        <f t="shared" si="3"/>
        <v>0</v>
      </c>
      <c r="Z31" s="13">
        <f t="shared" si="4"/>
        <v>1</v>
      </c>
      <c r="AA31" s="13">
        <f t="shared" si="5"/>
        <v>0</v>
      </c>
      <c r="AB31" s="13">
        <f t="shared" si="6"/>
        <v>0</v>
      </c>
      <c r="AC31" s="13">
        <f t="shared" si="7"/>
        <v>0</v>
      </c>
    </row>
    <row r="32" spans="1:29">
      <c r="Q32" s="13" t="s">
        <v>67</v>
      </c>
      <c r="R32" s="17">
        <v>12450.8</v>
      </c>
      <c r="S32" s="13">
        <v>27</v>
      </c>
      <c r="T32" s="13" t="s">
        <v>169</v>
      </c>
      <c r="U32" s="13">
        <f t="shared" si="0"/>
        <v>-8.7616687823308698E-2</v>
      </c>
      <c r="V32" s="13">
        <v>0.14077924432338229</v>
      </c>
      <c r="W32" s="13">
        <f t="shared" si="1"/>
        <v>0</v>
      </c>
      <c r="X32" s="13">
        <f t="shared" si="2"/>
        <v>0</v>
      </c>
      <c r="Y32" s="13">
        <f t="shared" si="3"/>
        <v>1</v>
      </c>
      <c r="Z32" s="13">
        <f t="shared" si="4"/>
        <v>0</v>
      </c>
      <c r="AA32" s="13">
        <f t="shared" si="5"/>
        <v>0</v>
      </c>
      <c r="AB32" s="13">
        <f t="shared" si="6"/>
        <v>0</v>
      </c>
      <c r="AC32" s="13">
        <f t="shared" si="7"/>
        <v>0</v>
      </c>
    </row>
    <row r="33" spans="1:29">
      <c r="Q33" s="13" t="s">
        <v>66</v>
      </c>
      <c r="R33" s="17">
        <v>7048.24</v>
      </c>
      <c r="S33" s="13">
        <v>22</v>
      </c>
      <c r="T33" s="13" t="s">
        <v>168</v>
      </c>
      <c r="U33" s="13">
        <f t="shared" si="0"/>
        <v>-0.35480801442837906</v>
      </c>
      <c r="V33" s="13">
        <v>-0.1118286739181704</v>
      </c>
      <c r="W33" s="13">
        <f t="shared" si="1"/>
        <v>0</v>
      </c>
      <c r="X33" s="13">
        <f t="shared" si="2"/>
        <v>0</v>
      </c>
      <c r="Y33" s="13">
        <f t="shared" si="3"/>
        <v>0</v>
      </c>
      <c r="Z33" s="13">
        <f t="shared" si="4"/>
        <v>1</v>
      </c>
      <c r="AA33" s="13">
        <f t="shared" si="5"/>
        <v>0</v>
      </c>
      <c r="AB33" s="13">
        <f t="shared" si="6"/>
        <v>0</v>
      </c>
      <c r="AC33" s="13">
        <f t="shared" si="7"/>
        <v>0</v>
      </c>
    </row>
    <row r="34" spans="1:29">
      <c r="Q34" s="13" t="s">
        <v>11</v>
      </c>
      <c r="R34" s="17">
        <v>6089.9</v>
      </c>
      <c r="S34" s="13">
        <v>22</v>
      </c>
      <c r="T34" s="13" t="s">
        <v>169</v>
      </c>
      <c r="U34" s="13">
        <f t="shared" si="0"/>
        <v>-0.40220408887062553</v>
      </c>
      <c r="V34" s="13">
        <v>-0.1118286739181704</v>
      </c>
      <c r="W34" s="13">
        <f t="shared" si="1"/>
        <v>0</v>
      </c>
      <c r="X34" s="13">
        <f t="shared" si="2"/>
        <v>0</v>
      </c>
      <c r="Y34" s="13">
        <f t="shared" si="3"/>
        <v>1</v>
      </c>
      <c r="Z34" s="13">
        <f t="shared" si="4"/>
        <v>0</v>
      </c>
      <c r="AA34" s="13">
        <f t="shared" si="5"/>
        <v>0</v>
      </c>
      <c r="AB34" s="13">
        <f t="shared" si="6"/>
        <v>0</v>
      </c>
      <c r="AC34" s="13">
        <f t="shared" si="7"/>
        <v>0</v>
      </c>
    </row>
    <row r="35" spans="1:29">
      <c r="Q35" s="13" t="s">
        <v>15</v>
      </c>
      <c r="R35" s="17">
        <v>3810.75</v>
      </c>
      <c r="S35" s="13">
        <v>10</v>
      </c>
      <c r="T35" s="13" t="s">
        <v>173</v>
      </c>
      <c r="U35" s="13">
        <f t="shared" si="0"/>
        <v>-0.51492270967852882</v>
      </c>
      <c r="V35" s="13">
        <v>-0.71808767769789694</v>
      </c>
      <c r="W35" s="13">
        <f t="shared" si="1"/>
        <v>0</v>
      </c>
      <c r="X35" s="13">
        <f t="shared" si="2"/>
        <v>1</v>
      </c>
      <c r="Y35" s="13">
        <f t="shared" si="3"/>
        <v>0</v>
      </c>
      <c r="Z35" s="13">
        <f t="shared" si="4"/>
        <v>0</v>
      </c>
      <c r="AA35" s="13">
        <f t="shared" si="5"/>
        <v>0</v>
      </c>
      <c r="AB35" s="13">
        <f t="shared" si="6"/>
        <v>0</v>
      </c>
      <c r="AC35" s="13">
        <f t="shared" si="7"/>
        <v>0</v>
      </c>
    </row>
    <row r="36" spans="1:29">
      <c r="A36" s="69" t="s">
        <v>166</v>
      </c>
      <c r="B36" s="69"/>
      <c r="C36" s="69"/>
      <c r="D36" s="69"/>
      <c r="E36" s="69"/>
      <c r="F36" s="69"/>
      <c r="G36" s="69"/>
      <c r="H36" s="69"/>
      <c r="I36" s="69"/>
      <c r="J36" s="69"/>
      <c r="K36" s="69"/>
      <c r="L36" s="69"/>
      <c r="M36" s="69"/>
      <c r="N36" s="69"/>
      <c r="O36" s="69"/>
      <c r="Q36" s="13" t="s">
        <v>81</v>
      </c>
      <c r="R36" s="17">
        <v>6850.66</v>
      </c>
      <c r="S36" s="13">
        <v>13</v>
      </c>
      <c r="T36" s="13" t="s">
        <v>168</v>
      </c>
      <c r="U36" s="13">
        <f t="shared" si="0"/>
        <v>-0.36457961572676906</v>
      </c>
      <c r="V36" s="13">
        <v>-0.56652292675296534</v>
      </c>
      <c r="W36" s="13">
        <f t="shared" si="1"/>
        <v>0</v>
      </c>
      <c r="X36" s="13">
        <f t="shared" si="2"/>
        <v>0</v>
      </c>
      <c r="Y36" s="13">
        <f t="shared" si="3"/>
        <v>0</v>
      </c>
      <c r="Z36" s="13">
        <f t="shared" si="4"/>
        <v>1</v>
      </c>
      <c r="AA36" s="13">
        <f t="shared" si="5"/>
        <v>0</v>
      </c>
      <c r="AB36" s="13">
        <f t="shared" si="6"/>
        <v>0</v>
      </c>
      <c r="AC36" s="13">
        <f t="shared" si="7"/>
        <v>0</v>
      </c>
    </row>
    <row r="37" spans="1:29" ht="14.4" customHeight="1">
      <c r="A37" s="99" t="s">
        <v>179</v>
      </c>
      <c r="B37" s="99"/>
      <c r="C37" s="99"/>
      <c r="D37" s="99"/>
      <c r="E37" s="99"/>
      <c r="F37" s="99"/>
      <c r="G37" s="99"/>
      <c r="H37" s="99"/>
      <c r="I37" s="99"/>
      <c r="J37" s="99"/>
      <c r="K37" s="99"/>
      <c r="L37" s="99"/>
      <c r="M37" s="99"/>
      <c r="N37" s="99"/>
      <c r="O37" s="99"/>
      <c r="Q37" s="13" t="s">
        <v>37</v>
      </c>
      <c r="R37" s="17">
        <v>49979.91</v>
      </c>
      <c r="S37" s="13">
        <v>55</v>
      </c>
      <c r="T37" s="13" t="s">
        <v>168</v>
      </c>
      <c r="U37" s="13">
        <f t="shared" si="0"/>
        <v>1.7684390870700037</v>
      </c>
      <c r="V37" s="13">
        <v>1.555383586476077</v>
      </c>
      <c r="W37" s="13">
        <f t="shared" si="1"/>
        <v>0</v>
      </c>
      <c r="X37" s="13">
        <f t="shared" si="2"/>
        <v>0</v>
      </c>
      <c r="Y37" s="13">
        <f t="shared" si="3"/>
        <v>0</v>
      </c>
      <c r="Z37" s="13">
        <f t="shared" si="4"/>
        <v>1</v>
      </c>
      <c r="AA37" s="13">
        <f t="shared" si="5"/>
        <v>0</v>
      </c>
      <c r="AB37" s="13">
        <f t="shared" si="6"/>
        <v>0</v>
      </c>
      <c r="AC37" s="13">
        <f t="shared" si="7"/>
        <v>0</v>
      </c>
    </row>
    <row r="38" spans="1:29">
      <c r="A38" s="89"/>
      <c r="B38" s="89"/>
      <c r="C38" s="89"/>
      <c r="D38" s="89"/>
      <c r="E38" s="89"/>
      <c r="F38" s="89"/>
      <c r="G38" s="89"/>
      <c r="H38" s="89"/>
      <c r="I38" s="89"/>
      <c r="J38" s="89"/>
      <c r="K38" s="89"/>
      <c r="L38" s="89"/>
      <c r="M38" s="89"/>
      <c r="N38" s="89"/>
      <c r="O38" s="89"/>
      <c r="Q38" s="13" t="s">
        <v>86</v>
      </c>
      <c r="R38" s="17">
        <v>9588.42</v>
      </c>
      <c r="S38" s="13">
        <v>26</v>
      </c>
      <c r="T38" s="13" t="s">
        <v>168</v>
      </c>
      <c r="U38" s="13">
        <f t="shared" si="0"/>
        <v>-0.22917978188386909</v>
      </c>
      <c r="V38" s="13">
        <v>9.025766067507171E-2</v>
      </c>
      <c r="W38" s="13">
        <f t="shared" si="1"/>
        <v>0</v>
      </c>
      <c r="X38" s="13">
        <f t="shared" si="2"/>
        <v>0</v>
      </c>
      <c r="Y38" s="13">
        <f t="shared" si="3"/>
        <v>0</v>
      </c>
      <c r="Z38" s="13">
        <f t="shared" si="4"/>
        <v>1</v>
      </c>
      <c r="AA38" s="13">
        <f t="shared" si="5"/>
        <v>0</v>
      </c>
      <c r="AB38" s="13">
        <f t="shared" si="6"/>
        <v>0</v>
      </c>
      <c r="AC38" s="13">
        <f t="shared" si="7"/>
        <v>0</v>
      </c>
    </row>
    <row r="39" spans="1:29">
      <c r="A39" s="89"/>
      <c r="B39" s="89"/>
      <c r="C39" s="89"/>
      <c r="D39" s="89"/>
      <c r="E39" s="89"/>
      <c r="F39" s="89"/>
      <c r="G39" s="89"/>
      <c r="H39" s="89"/>
      <c r="I39" s="89"/>
      <c r="J39" s="89"/>
      <c r="K39" s="89"/>
      <c r="L39" s="89"/>
      <c r="M39" s="89"/>
      <c r="N39" s="89"/>
      <c r="O39" s="89"/>
      <c r="Q39" s="13" t="s">
        <v>30</v>
      </c>
      <c r="R39" s="17">
        <v>11446.36</v>
      </c>
      <c r="S39" s="13">
        <v>26</v>
      </c>
      <c r="T39" s="13" t="s">
        <v>169</v>
      </c>
      <c r="U39" s="13">
        <f t="shared" si="0"/>
        <v>-0.13729270365565421</v>
      </c>
      <c r="V39" s="13">
        <v>9.025766067507171E-2</v>
      </c>
      <c r="W39" s="13">
        <f t="shared" si="1"/>
        <v>0</v>
      </c>
      <c r="X39" s="13">
        <f t="shared" si="2"/>
        <v>0</v>
      </c>
      <c r="Y39" s="13">
        <f t="shared" si="3"/>
        <v>1</v>
      </c>
      <c r="Z39" s="13">
        <f t="shared" si="4"/>
        <v>0</v>
      </c>
      <c r="AA39" s="13">
        <f t="shared" si="5"/>
        <v>0</v>
      </c>
      <c r="AB39" s="13">
        <f t="shared" si="6"/>
        <v>0</v>
      </c>
      <c r="AC39" s="13">
        <f t="shared" si="7"/>
        <v>0</v>
      </c>
    </row>
    <row r="40" spans="1:29">
      <c r="A40" s="89"/>
      <c r="B40" s="89"/>
      <c r="C40" s="89"/>
      <c r="D40" s="89"/>
      <c r="E40" s="89"/>
      <c r="F40" s="89"/>
      <c r="G40" s="89"/>
      <c r="H40" s="89"/>
      <c r="I40" s="89"/>
      <c r="J40" s="89"/>
      <c r="K40" s="89"/>
      <c r="L40" s="89"/>
      <c r="M40" s="89"/>
      <c r="N40" s="89"/>
      <c r="O40" s="89"/>
      <c r="Q40" s="13" t="s">
        <v>55</v>
      </c>
      <c r="R40" s="17">
        <v>15177.46</v>
      </c>
      <c r="S40" s="13">
        <v>24</v>
      </c>
      <c r="T40" s="13" t="s">
        <v>169</v>
      </c>
      <c r="U40" s="13">
        <f t="shared" si="0"/>
        <v>4.7234179654513146E-2</v>
      </c>
      <c r="V40" s="13">
        <v>-1.078550662154937E-2</v>
      </c>
      <c r="W40" s="13">
        <f t="shared" si="1"/>
        <v>0</v>
      </c>
      <c r="X40" s="13">
        <f t="shared" si="2"/>
        <v>0</v>
      </c>
      <c r="Y40" s="13">
        <f t="shared" si="3"/>
        <v>1</v>
      </c>
      <c r="Z40" s="13">
        <f t="shared" si="4"/>
        <v>0</v>
      </c>
      <c r="AA40" s="13">
        <f t="shared" si="5"/>
        <v>0</v>
      </c>
      <c r="AB40" s="13">
        <f t="shared" si="6"/>
        <v>0</v>
      </c>
      <c r="AC40" s="13">
        <f t="shared" si="7"/>
        <v>0</v>
      </c>
    </row>
    <row r="41" spans="1:29">
      <c r="A41" s="89"/>
      <c r="B41" s="89"/>
      <c r="C41" s="89"/>
      <c r="D41" s="89"/>
      <c r="E41" s="89"/>
      <c r="F41" s="89"/>
      <c r="G41" s="89"/>
      <c r="H41" s="89"/>
      <c r="I41" s="89"/>
      <c r="J41" s="89"/>
      <c r="K41" s="89"/>
      <c r="L41" s="89"/>
      <c r="M41" s="89"/>
      <c r="N41" s="89"/>
      <c r="O41" s="89"/>
      <c r="Q41" s="13" t="s">
        <v>48</v>
      </c>
      <c r="R41" s="17">
        <v>4258.6000000000004</v>
      </c>
      <c r="S41" s="13">
        <v>14</v>
      </c>
      <c r="T41" s="13" t="s">
        <v>170</v>
      </c>
      <c r="U41" s="13">
        <f t="shared" si="0"/>
        <v>-0.49277364782265293</v>
      </c>
      <c r="V41" s="13">
        <v>-0.51600134310465484</v>
      </c>
      <c r="W41" s="13">
        <f t="shared" si="1"/>
        <v>1</v>
      </c>
      <c r="X41" s="13">
        <f t="shared" si="2"/>
        <v>0</v>
      </c>
      <c r="Y41" s="13">
        <f t="shared" si="3"/>
        <v>0</v>
      </c>
      <c r="Z41" s="13">
        <f t="shared" si="4"/>
        <v>0</v>
      </c>
      <c r="AA41" s="13">
        <f t="shared" si="5"/>
        <v>0</v>
      </c>
      <c r="AB41" s="13">
        <f t="shared" si="6"/>
        <v>0</v>
      </c>
      <c r="AC41" s="13">
        <f t="shared" si="7"/>
        <v>0</v>
      </c>
    </row>
    <row r="42" spans="1:29">
      <c r="A42" s="89"/>
      <c r="B42" s="89"/>
      <c r="C42" s="89"/>
      <c r="D42" s="89"/>
      <c r="E42" s="89"/>
      <c r="F42" s="89"/>
      <c r="G42" s="89"/>
      <c r="H42" s="89"/>
      <c r="I42" s="89"/>
      <c r="J42" s="89"/>
      <c r="K42" s="89"/>
      <c r="L42" s="89"/>
      <c r="M42" s="89"/>
      <c r="N42" s="89"/>
      <c r="O42" s="89"/>
      <c r="Q42" s="13" t="s">
        <v>2</v>
      </c>
      <c r="R42" s="17">
        <v>1402.95</v>
      </c>
      <c r="S42" s="13">
        <v>10</v>
      </c>
      <c r="T42" s="13" t="s">
        <v>168</v>
      </c>
      <c r="U42" s="13">
        <f t="shared" si="0"/>
        <v>-0.63400390011411645</v>
      </c>
      <c r="V42" s="13">
        <v>-0.71808767769789694</v>
      </c>
      <c r="W42" s="13">
        <f t="shared" si="1"/>
        <v>0</v>
      </c>
      <c r="X42" s="13">
        <f t="shared" si="2"/>
        <v>0</v>
      </c>
      <c r="Y42" s="13">
        <f t="shared" si="3"/>
        <v>0</v>
      </c>
      <c r="Z42" s="13">
        <f t="shared" si="4"/>
        <v>1</v>
      </c>
      <c r="AA42" s="13">
        <f t="shared" si="5"/>
        <v>0</v>
      </c>
      <c r="AB42" s="13">
        <f t="shared" si="6"/>
        <v>0</v>
      </c>
      <c r="AC42" s="13">
        <f t="shared" si="7"/>
        <v>0</v>
      </c>
    </row>
    <row r="43" spans="1:29">
      <c r="A43" s="89"/>
      <c r="B43" s="89"/>
      <c r="C43" s="89"/>
      <c r="D43" s="89"/>
      <c r="E43" s="89"/>
      <c r="F43" s="89"/>
      <c r="G43" s="89"/>
      <c r="H43" s="89"/>
      <c r="I43" s="89"/>
      <c r="J43" s="89"/>
      <c r="K43" s="89"/>
      <c r="L43" s="89"/>
      <c r="M43" s="89"/>
      <c r="N43" s="89"/>
      <c r="O43" s="89"/>
      <c r="Q43" s="13" t="s">
        <v>77</v>
      </c>
      <c r="R43" s="17">
        <v>3361</v>
      </c>
      <c r="S43" s="13">
        <v>7</v>
      </c>
      <c r="T43" s="13" t="s">
        <v>169</v>
      </c>
      <c r="U43" s="13">
        <f t="shared" si="0"/>
        <v>-0.53716573875004869</v>
      </c>
      <c r="V43" s="13">
        <v>-0.86965242864282855</v>
      </c>
      <c r="W43" s="13">
        <f t="shared" si="1"/>
        <v>0</v>
      </c>
      <c r="X43" s="13">
        <f t="shared" si="2"/>
        <v>0</v>
      </c>
      <c r="Y43" s="13">
        <f t="shared" si="3"/>
        <v>1</v>
      </c>
      <c r="Z43" s="13">
        <f t="shared" si="4"/>
        <v>0</v>
      </c>
      <c r="AA43" s="13">
        <f t="shared" si="5"/>
        <v>0</v>
      </c>
      <c r="AB43" s="13">
        <f t="shared" si="6"/>
        <v>0</v>
      </c>
      <c r="AC43" s="13">
        <f t="shared" si="7"/>
        <v>0</v>
      </c>
    </row>
    <row r="44" spans="1:29">
      <c r="A44" s="89"/>
      <c r="B44" s="89"/>
      <c r="C44" s="89"/>
      <c r="D44" s="89"/>
      <c r="E44" s="89"/>
      <c r="F44" s="89"/>
      <c r="G44" s="89"/>
      <c r="H44" s="89"/>
      <c r="I44" s="89"/>
      <c r="J44" s="89"/>
      <c r="K44" s="89"/>
      <c r="L44" s="89"/>
      <c r="M44" s="89"/>
      <c r="N44" s="89"/>
      <c r="O44" s="89"/>
      <c r="Q44" s="13" t="s">
        <v>18</v>
      </c>
      <c r="R44" s="17">
        <v>1615.9</v>
      </c>
      <c r="S44" s="13">
        <v>9</v>
      </c>
      <c r="T44" s="13" t="s">
        <v>170</v>
      </c>
      <c r="U44" s="13">
        <f t="shared" si="0"/>
        <v>-0.62347215349759588</v>
      </c>
      <c r="V44" s="13">
        <v>-0.76860926134620755</v>
      </c>
      <c r="W44" s="13">
        <f t="shared" si="1"/>
        <v>1</v>
      </c>
      <c r="X44" s="13">
        <f t="shared" si="2"/>
        <v>0</v>
      </c>
      <c r="Y44" s="13">
        <f t="shared" si="3"/>
        <v>0</v>
      </c>
      <c r="Z44" s="13">
        <f t="shared" si="4"/>
        <v>0</v>
      </c>
      <c r="AA44" s="13">
        <f t="shared" si="5"/>
        <v>0</v>
      </c>
      <c r="AB44" s="13">
        <f t="shared" si="6"/>
        <v>0</v>
      </c>
      <c r="AC44" s="13">
        <f t="shared" si="7"/>
        <v>0</v>
      </c>
    </row>
    <row r="45" spans="1:29">
      <c r="A45" s="89"/>
      <c r="B45" s="89"/>
      <c r="C45" s="89"/>
      <c r="D45" s="89"/>
      <c r="E45" s="89"/>
      <c r="F45" s="89"/>
      <c r="G45" s="89"/>
      <c r="H45" s="89"/>
      <c r="I45" s="89"/>
      <c r="J45" s="89"/>
      <c r="K45" s="89"/>
      <c r="L45" s="89"/>
      <c r="M45" s="89"/>
      <c r="N45" s="89"/>
      <c r="O45" s="89"/>
      <c r="Q45" s="13" t="s">
        <v>38</v>
      </c>
      <c r="R45" s="17">
        <v>6146.3</v>
      </c>
      <c r="S45" s="13">
        <v>23</v>
      </c>
      <c r="T45" s="13" t="s">
        <v>170</v>
      </c>
      <c r="U45" s="13">
        <f t="shared" si="0"/>
        <v>-0.39941474625887741</v>
      </c>
      <c r="V45" s="13">
        <v>-6.1307090269859907E-2</v>
      </c>
      <c r="W45" s="13">
        <f t="shared" si="1"/>
        <v>1</v>
      </c>
      <c r="X45" s="13">
        <f t="shared" si="2"/>
        <v>0</v>
      </c>
      <c r="Y45" s="13">
        <f t="shared" si="3"/>
        <v>0</v>
      </c>
      <c r="Z45" s="13">
        <f t="shared" si="4"/>
        <v>0</v>
      </c>
      <c r="AA45" s="13">
        <f t="shared" si="5"/>
        <v>0</v>
      </c>
      <c r="AB45" s="13">
        <f t="shared" si="6"/>
        <v>0</v>
      </c>
      <c r="AC45" s="13">
        <f t="shared" si="7"/>
        <v>0</v>
      </c>
    </row>
    <row r="46" spans="1:29">
      <c r="A46" s="89"/>
      <c r="B46" s="89"/>
      <c r="C46" s="89"/>
      <c r="D46" s="89"/>
      <c r="E46" s="89"/>
      <c r="F46" s="89"/>
      <c r="G46" s="89"/>
      <c r="H46" s="89"/>
      <c r="I46" s="89"/>
      <c r="J46" s="89"/>
      <c r="K46" s="89"/>
      <c r="L46" s="89"/>
      <c r="M46" s="89"/>
      <c r="N46" s="89"/>
      <c r="O46" s="89"/>
      <c r="Q46" s="13" t="s">
        <v>58</v>
      </c>
      <c r="R46" s="17">
        <v>4242.2</v>
      </c>
      <c r="S46" s="13">
        <v>14</v>
      </c>
      <c r="T46" s="13" t="s">
        <v>170</v>
      </c>
      <c r="U46" s="13">
        <f t="shared" si="0"/>
        <v>-0.49358473326294849</v>
      </c>
      <c r="V46" s="13">
        <v>-0.51600134310465484</v>
      </c>
      <c r="W46" s="13">
        <f t="shared" si="1"/>
        <v>1</v>
      </c>
      <c r="X46" s="13">
        <f t="shared" si="2"/>
        <v>0</v>
      </c>
      <c r="Y46" s="13">
        <f t="shared" si="3"/>
        <v>0</v>
      </c>
      <c r="Z46" s="13">
        <f t="shared" si="4"/>
        <v>0</v>
      </c>
      <c r="AA46" s="13">
        <f t="shared" si="5"/>
        <v>0</v>
      </c>
      <c r="AB46" s="13">
        <f t="shared" si="6"/>
        <v>0</v>
      </c>
      <c r="AC46" s="13">
        <f t="shared" si="7"/>
        <v>0</v>
      </c>
    </row>
    <row r="47" spans="1:29">
      <c r="A47" s="89"/>
      <c r="B47" s="89"/>
      <c r="C47" s="89"/>
      <c r="D47" s="89"/>
      <c r="E47" s="89"/>
      <c r="F47" s="89"/>
      <c r="G47" s="89"/>
      <c r="H47" s="89"/>
      <c r="I47" s="89"/>
      <c r="J47" s="89"/>
      <c r="K47" s="89"/>
      <c r="L47" s="89"/>
      <c r="M47" s="89"/>
      <c r="N47" s="89"/>
      <c r="O47" s="89"/>
      <c r="Q47" s="13" t="s">
        <v>39</v>
      </c>
      <c r="R47" s="17">
        <v>30908.38</v>
      </c>
      <c r="S47" s="13">
        <v>39</v>
      </c>
      <c r="T47" s="13" t="s">
        <v>169</v>
      </c>
      <c r="U47" s="13">
        <f t="shared" si="0"/>
        <v>0.82522931224318119</v>
      </c>
      <c r="V47" s="13">
        <v>0.74703824810310882</v>
      </c>
      <c r="W47" s="13">
        <f t="shared" si="1"/>
        <v>0</v>
      </c>
      <c r="X47" s="13">
        <f t="shared" si="2"/>
        <v>0</v>
      </c>
      <c r="Y47" s="13">
        <f t="shared" si="3"/>
        <v>1</v>
      </c>
      <c r="Z47" s="13">
        <f t="shared" si="4"/>
        <v>0</v>
      </c>
      <c r="AA47" s="13">
        <f t="shared" si="5"/>
        <v>0</v>
      </c>
      <c r="AB47" s="13">
        <f t="shared" si="6"/>
        <v>0</v>
      </c>
      <c r="AC47" s="13">
        <f t="shared" si="7"/>
        <v>0</v>
      </c>
    </row>
    <row r="48" spans="1:29">
      <c r="A48" s="89"/>
      <c r="B48" s="89"/>
      <c r="C48" s="89"/>
      <c r="D48" s="89"/>
      <c r="E48" s="89"/>
      <c r="F48" s="89"/>
      <c r="G48" s="89"/>
      <c r="H48" s="89"/>
      <c r="I48" s="89"/>
      <c r="J48" s="89"/>
      <c r="K48" s="89"/>
      <c r="L48" s="89"/>
      <c r="M48" s="89"/>
      <c r="N48" s="89"/>
      <c r="O48" s="89"/>
      <c r="Q48" s="13" t="s">
        <v>71</v>
      </c>
      <c r="R48" s="17">
        <v>104361.95</v>
      </c>
      <c r="S48" s="13">
        <v>116</v>
      </c>
      <c r="T48" s="13" t="s">
        <v>171</v>
      </c>
      <c r="U48" s="13">
        <f t="shared" si="0"/>
        <v>4.4579806027755211</v>
      </c>
      <c r="V48" s="13">
        <v>4.6372001890230203</v>
      </c>
      <c r="W48" s="13">
        <f t="shared" si="1"/>
        <v>0</v>
      </c>
      <c r="X48" s="13">
        <f t="shared" si="2"/>
        <v>0</v>
      </c>
      <c r="Y48" s="13">
        <f t="shared" si="3"/>
        <v>0</v>
      </c>
      <c r="Z48" s="13">
        <f t="shared" si="4"/>
        <v>0</v>
      </c>
      <c r="AA48" s="13">
        <f t="shared" si="5"/>
        <v>0</v>
      </c>
      <c r="AB48" s="13">
        <f t="shared" si="6"/>
        <v>0</v>
      </c>
      <c r="AC48" s="13">
        <f t="shared" si="7"/>
        <v>1</v>
      </c>
    </row>
    <row r="49" spans="1:29">
      <c r="A49" s="89"/>
      <c r="B49" s="89"/>
      <c r="C49" s="89"/>
      <c r="D49" s="89"/>
      <c r="E49" s="89"/>
      <c r="F49" s="89"/>
      <c r="G49" s="89"/>
      <c r="H49" s="89"/>
      <c r="I49" s="89"/>
      <c r="J49" s="89"/>
      <c r="K49" s="89"/>
      <c r="L49" s="89"/>
      <c r="M49" s="89"/>
      <c r="N49" s="89"/>
      <c r="O49" s="89"/>
      <c r="Q49" s="13" t="s">
        <v>8</v>
      </c>
      <c r="R49" s="17">
        <v>4232.8500000000004</v>
      </c>
      <c r="S49" s="13">
        <v>6</v>
      </c>
      <c r="T49" s="13" t="s">
        <v>174</v>
      </c>
      <c r="U49" s="13">
        <f t="shared" si="0"/>
        <v>-0.49404715087677553</v>
      </c>
      <c r="V49" s="13">
        <v>-0.92017401229113915</v>
      </c>
      <c r="W49" s="13">
        <f t="shared" si="1"/>
        <v>0</v>
      </c>
      <c r="X49" s="13">
        <f t="shared" si="2"/>
        <v>0</v>
      </c>
      <c r="Y49" s="13">
        <f t="shared" si="3"/>
        <v>0</v>
      </c>
      <c r="Z49" s="13">
        <f t="shared" si="4"/>
        <v>0</v>
      </c>
      <c r="AA49" s="13">
        <f t="shared" si="5"/>
        <v>0</v>
      </c>
      <c r="AB49" s="13">
        <f t="shared" si="6"/>
        <v>1</v>
      </c>
      <c r="AC49" s="13">
        <f t="shared" si="7"/>
        <v>0</v>
      </c>
    </row>
    <row r="50" spans="1:29">
      <c r="A50" s="89"/>
      <c r="B50" s="89"/>
      <c r="C50" s="89"/>
      <c r="D50" s="89"/>
      <c r="E50" s="89"/>
      <c r="F50" s="89"/>
      <c r="G50" s="89"/>
      <c r="H50" s="89"/>
      <c r="I50" s="89"/>
      <c r="J50" s="89"/>
      <c r="K50" s="89"/>
      <c r="L50" s="89"/>
      <c r="M50" s="89"/>
      <c r="N50" s="89"/>
      <c r="O50" s="89"/>
      <c r="Q50" s="13" t="s">
        <v>28</v>
      </c>
      <c r="R50" s="17">
        <v>6427.42</v>
      </c>
      <c r="S50" s="13">
        <v>20</v>
      </c>
      <c r="T50" s="13" t="s">
        <v>173</v>
      </c>
      <c r="U50" s="13">
        <f t="shared" si="0"/>
        <v>-0.38551155485790872</v>
      </c>
      <c r="V50" s="13">
        <v>-0.2128718412147915</v>
      </c>
      <c r="W50" s="13">
        <f t="shared" si="1"/>
        <v>0</v>
      </c>
      <c r="X50" s="13">
        <f t="shared" si="2"/>
        <v>1</v>
      </c>
      <c r="Y50" s="13">
        <f t="shared" si="3"/>
        <v>0</v>
      </c>
      <c r="Z50" s="13">
        <f t="shared" si="4"/>
        <v>0</v>
      </c>
      <c r="AA50" s="13">
        <f t="shared" si="5"/>
        <v>0</v>
      </c>
      <c r="AB50" s="13">
        <f t="shared" si="6"/>
        <v>0</v>
      </c>
      <c r="AC50" s="13">
        <f t="shared" si="7"/>
        <v>0</v>
      </c>
    </row>
    <row r="51" spans="1:29">
      <c r="A51" s="89"/>
      <c r="B51" s="89"/>
      <c r="C51" s="89"/>
      <c r="D51" s="89"/>
      <c r="E51" s="89"/>
      <c r="F51" s="89"/>
      <c r="G51" s="89"/>
      <c r="H51" s="89"/>
      <c r="I51" s="89"/>
      <c r="J51" s="89"/>
      <c r="K51" s="89"/>
      <c r="L51" s="89"/>
      <c r="M51" s="89"/>
      <c r="N51" s="89"/>
      <c r="O51" s="89"/>
      <c r="Q51" s="13" t="s">
        <v>9</v>
      </c>
      <c r="R51" s="17">
        <v>21963.25</v>
      </c>
      <c r="S51" s="13">
        <v>44</v>
      </c>
      <c r="T51" s="13" t="s">
        <v>171</v>
      </c>
      <c r="U51" s="13">
        <f t="shared" si="0"/>
        <v>0.38283512294129218</v>
      </c>
      <c r="V51" s="13">
        <v>0.99964616634466152</v>
      </c>
      <c r="W51" s="13">
        <f t="shared" si="1"/>
        <v>0</v>
      </c>
      <c r="X51" s="13">
        <f t="shared" si="2"/>
        <v>0</v>
      </c>
      <c r="Y51" s="13">
        <f t="shared" si="3"/>
        <v>0</v>
      </c>
      <c r="Z51" s="13">
        <f t="shared" si="4"/>
        <v>0</v>
      </c>
      <c r="AA51" s="13">
        <f t="shared" si="5"/>
        <v>0</v>
      </c>
      <c r="AB51" s="13">
        <f t="shared" si="6"/>
        <v>0</v>
      </c>
      <c r="AC51" s="13">
        <f t="shared" si="7"/>
        <v>1</v>
      </c>
    </row>
    <row r="52" spans="1:29">
      <c r="A52" s="89"/>
      <c r="B52" s="89"/>
      <c r="C52" s="89"/>
      <c r="D52" s="89"/>
      <c r="E52" s="89"/>
      <c r="F52" s="89"/>
      <c r="G52" s="89"/>
      <c r="H52" s="89"/>
      <c r="I52" s="89"/>
      <c r="J52" s="89"/>
      <c r="K52" s="89"/>
      <c r="L52" s="89"/>
      <c r="M52" s="89"/>
      <c r="N52" s="89"/>
      <c r="O52" s="89"/>
      <c r="Q52" s="13" t="s">
        <v>51</v>
      </c>
      <c r="R52" s="17">
        <v>28872.19</v>
      </c>
      <c r="S52" s="13">
        <v>32</v>
      </c>
      <c r="T52" s="13" t="s">
        <v>169</v>
      </c>
      <c r="U52" s="13">
        <f t="shared" si="0"/>
        <v>0.72452662549468072</v>
      </c>
      <c r="V52" s="13">
        <v>0.39338716256493489</v>
      </c>
      <c r="W52" s="13">
        <f t="shared" si="1"/>
        <v>0</v>
      </c>
      <c r="X52" s="13">
        <f t="shared" si="2"/>
        <v>0</v>
      </c>
      <c r="Y52" s="13">
        <f t="shared" si="3"/>
        <v>1</v>
      </c>
      <c r="Z52" s="13">
        <f t="shared" si="4"/>
        <v>0</v>
      </c>
      <c r="AA52" s="13">
        <f t="shared" si="5"/>
        <v>0</v>
      </c>
      <c r="AB52" s="13">
        <f t="shared" si="6"/>
        <v>0</v>
      </c>
      <c r="AC52" s="13">
        <f t="shared" si="7"/>
        <v>0</v>
      </c>
    </row>
    <row r="53" spans="1:29">
      <c r="A53" s="89"/>
      <c r="B53" s="89"/>
      <c r="C53" s="89"/>
      <c r="D53" s="89"/>
      <c r="E53" s="89"/>
      <c r="F53" s="89"/>
      <c r="G53" s="89"/>
      <c r="H53" s="89"/>
      <c r="I53" s="89"/>
      <c r="J53" s="89"/>
      <c r="K53" s="89"/>
      <c r="L53" s="89"/>
      <c r="M53" s="89"/>
      <c r="N53" s="89"/>
      <c r="O53" s="89"/>
      <c r="Q53" s="13" t="s">
        <v>60</v>
      </c>
      <c r="R53" s="17">
        <v>5044.9399999999996</v>
      </c>
      <c r="S53" s="13">
        <v>10</v>
      </c>
      <c r="T53" s="13" t="s">
        <v>169</v>
      </c>
      <c r="U53" s="13">
        <f t="shared" si="0"/>
        <v>-0.45388407921765261</v>
      </c>
      <c r="V53" s="13">
        <v>-0.71808767769789694</v>
      </c>
      <c r="W53" s="13">
        <f t="shared" si="1"/>
        <v>0</v>
      </c>
      <c r="X53" s="13">
        <f t="shared" si="2"/>
        <v>0</v>
      </c>
      <c r="Y53" s="13">
        <f t="shared" si="3"/>
        <v>1</v>
      </c>
      <c r="Z53" s="13">
        <f t="shared" si="4"/>
        <v>0</v>
      </c>
      <c r="AA53" s="13">
        <f t="shared" si="5"/>
        <v>0</v>
      </c>
      <c r="AB53" s="13">
        <f t="shared" si="6"/>
        <v>0</v>
      </c>
      <c r="AC53" s="13">
        <f t="shared" si="7"/>
        <v>0</v>
      </c>
    </row>
    <row r="54" spans="1:29">
      <c r="A54" s="89"/>
      <c r="B54" s="89"/>
      <c r="C54" s="89"/>
      <c r="D54" s="89"/>
      <c r="E54" s="89"/>
      <c r="F54" s="89"/>
      <c r="G54" s="89"/>
      <c r="H54" s="89"/>
      <c r="I54" s="89"/>
      <c r="J54" s="89"/>
      <c r="K54" s="89"/>
      <c r="L54" s="89"/>
      <c r="M54" s="89"/>
      <c r="N54" s="89"/>
      <c r="O54" s="89"/>
      <c r="Q54" s="13" t="s">
        <v>73</v>
      </c>
      <c r="R54" s="17">
        <v>16817.099999999999</v>
      </c>
      <c r="S54" s="13">
        <v>15</v>
      </c>
      <c r="T54" s="13" t="s">
        <v>169</v>
      </c>
      <c r="U54" s="13">
        <f t="shared" si="0"/>
        <v>0.12832491936952556</v>
      </c>
      <c r="V54" s="13">
        <v>-0.46547975945634418</v>
      </c>
      <c r="W54" s="13">
        <f t="shared" si="1"/>
        <v>0</v>
      </c>
      <c r="X54" s="13">
        <f t="shared" si="2"/>
        <v>0</v>
      </c>
      <c r="Y54" s="13">
        <f t="shared" si="3"/>
        <v>1</v>
      </c>
      <c r="Z54" s="13">
        <f t="shared" si="4"/>
        <v>0</v>
      </c>
      <c r="AA54" s="13">
        <f t="shared" si="5"/>
        <v>0</v>
      </c>
      <c r="AB54" s="13">
        <f t="shared" si="6"/>
        <v>0</v>
      </c>
      <c r="AC54" s="13">
        <f t="shared" si="7"/>
        <v>0</v>
      </c>
    </row>
    <row r="55" spans="1:29">
      <c r="A55" s="89"/>
      <c r="B55" s="89"/>
      <c r="C55" s="89"/>
      <c r="D55" s="89"/>
      <c r="E55" s="89"/>
      <c r="F55" s="89"/>
      <c r="G55" s="89"/>
      <c r="H55" s="89"/>
      <c r="I55" s="89"/>
      <c r="J55" s="89"/>
      <c r="K55" s="89"/>
      <c r="L55" s="89"/>
      <c r="M55" s="89"/>
      <c r="N55" s="89"/>
      <c r="O55" s="89"/>
      <c r="Q55" s="13" t="s">
        <v>21</v>
      </c>
      <c r="R55" s="17">
        <v>4107.55</v>
      </c>
      <c r="S55" s="13">
        <v>19</v>
      </c>
      <c r="T55" s="13" t="s">
        <v>170</v>
      </c>
      <c r="U55" s="13">
        <f t="shared" si="0"/>
        <v>-0.50024404146635082</v>
      </c>
      <c r="V55" s="13">
        <v>-0.26339342486310208</v>
      </c>
      <c r="W55" s="13">
        <f t="shared" si="1"/>
        <v>1</v>
      </c>
      <c r="X55" s="13">
        <f t="shared" si="2"/>
        <v>0</v>
      </c>
      <c r="Y55" s="13">
        <f t="shared" si="3"/>
        <v>0</v>
      </c>
      <c r="Z55" s="13">
        <f t="shared" si="4"/>
        <v>0</v>
      </c>
      <c r="AA55" s="13">
        <f t="shared" si="5"/>
        <v>0</v>
      </c>
      <c r="AB55" s="13">
        <f t="shared" si="6"/>
        <v>0</v>
      </c>
      <c r="AC55" s="13">
        <f t="shared" si="7"/>
        <v>0</v>
      </c>
    </row>
    <row r="56" spans="1:29">
      <c r="A56" s="89"/>
      <c r="B56" s="89"/>
      <c r="C56" s="89"/>
      <c r="D56" s="89"/>
      <c r="E56" s="89"/>
      <c r="F56" s="89"/>
      <c r="G56" s="89"/>
      <c r="H56" s="89"/>
      <c r="I56" s="89"/>
      <c r="J56" s="89"/>
      <c r="K56" s="89"/>
      <c r="L56" s="89"/>
      <c r="M56" s="89"/>
      <c r="N56" s="89"/>
      <c r="O56" s="89"/>
      <c r="Q56" s="13" t="s">
        <v>41</v>
      </c>
      <c r="R56" s="17">
        <v>9328.2000000000007</v>
      </c>
      <c r="S56" s="13">
        <v>31</v>
      </c>
      <c r="T56" s="13" t="s">
        <v>170</v>
      </c>
      <c r="U56" s="13">
        <f t="shared" si="0"/>
        <v>-0.24204933391275377</v>
      </c>
      <c r="V56" s="13">
        <v>0.34286557891662439</v>
      </c>
      <c r="W56" s="13">
        <f t="shared" si="1"/>
        <v>1</v>
      </c>
      <c r="X56" s="13">
        <f t="shared" si="2"/>
        <v>0</v>
      </c>
      <c r="Y56" s="13">
        <f t="shared" si="3"/>
        <v>0</v>
      </c>
      <c r="Z56" s="13">
        <f t="shared" si="4"/>
        <v>0</v>
      </c>
      <c r="AA56" s="13">
        <f t="shared" si="5"/>
        <v>0</v>
      </c>
      <c r="AB56" s="13">
        <f t="shared" si="6"/>
        <v>0</v>
      </c>
      <c r="AC56" s="13">
        <f t="shared" si="7"/>
        <v>0</v>
      </c>
    </row>
    <row r="57" spans="1:29">
      <c r="A57" s="89"/>
      <c r="B57" s="89"/>
      <c r="C57" s="89"/>
      <c r="D57" s="89"/>
      <c r="E57" s="89"/>
      <c r="F57" s="89"/>
      <c r="G57" s="89"/>
      <c r="H57" s="89"/>
      <c r="I57" s="89"/>
      <c r="J57" s="89"/>
      <c r="K57" s="89"/>
      <c r="L57" s="89"/>
      <c r="M57" s="89"/>
      <c r="N57" s="89"/>
      <c r="O57" s="89"/>
      <c r="Q57" s="13" t="s">
        <v>59</v>
      </c>
      <c r="R57" s="17">
        <v>23128.86</v>
      </c>
      <c r="S57" s="13">
        <v>23</v>
      </c>
      <c r="T57" s="13" t="s">
        <v>168</v>
      </c>
      <c r="U57" s="13">
        <f t="shared" si="0"/>
        <v>0.44048203148171305</v>
      </c>
      <c r="V57" s="13">
        <v>-6.1307090269859907E-2</v>
      </c>
      <c r="W57" s="13">
        <f t="shared" si="1"/>
        <v>0</v>
      </c>
      <c r="X57" s="13">
        <f t="shared" si="2"/>
        <v>0</v>
      </c>
      <c r="Y57" s="13">
        <f t="shared" si="3"/>
        <v>0</v>
      </c>
      <c r="Z57" s="13">
        <f t="shared" si="4"/>
        <v>1</v>
      </c>
      <c r="AA57" s="13">
        <f t="shared" si="5"/>
        <v>0</v>
      </c>
      <c r="AB57" s="13">
        <f t="shared" si="6"/>
        <v>0</v>
      </c>
      <c r="AC57" s="13">
        <f t="shared" si="7"/>
        <v>0</v>
      </c>
    </row>
    <row r="58" spans="1:29">
      <c r="A58" s="89"/>
      <c r="B58" s="89"/>
      <c r="C58" s="89"/>
      <c r="D58" s="89"/>
      <c r="E58" s="89"/>
      <c r="F58" s="89"/>
      <c r="G58" s="89"/>
      <c r="H58" s="89"/>
      <c r="I58" s="89"/>
      <c r="J58" s="89"/>
      <c r="K58" s="89"/>
      <c r="L58" s="89"/>
      <c r="M58" s="89"/>
      <c r="N58" s="89"/>
      <c r="O58" s="89"/>
      <c r="Q58" s="13" t="s">
        <v>4</v>
      </c>
      <c r="R58" s="17">
        <v>13390.65</v>
      </c>
      <c r="S58" s="13">
        <v>30</v>
      </c>
      <c r="T58" s="13" t="s">
        <v>170</v>
      </c>
      <c r="U58" s="13">
        <f t="shared" si="0"/>
        <v>-4.1135062758566147E-2</v>
      </c>
      <c r="V58" s="13">
        <v>0.29234399526831389</v>
      </c>
      <c r="W58" s="13">
        <f t="shared" si="1"/>
        <v>1</v>
      </c>
      <c r="X58" s="13">
        <f t="shared" si="2"/>
        <v>0</v>
      </c>
      <c r="Y58" s="13">
        <f t="shared" si="3"/>
        <v>0</v>
      </c>
      <c r="Z58" s="13">
        <f t="shared" si="4"/>
        <v>0</v>
      </c>
      <c r="AA58" s="13">
        <f t="shared" si="5"/>
        <v>0</v>
      </c>
      <c r="AB58" s="13">
        <f t="shared" si="6"/>
        <v>0</v>
      </c>
      <c r="AC58" s="13">
        <f t="shared" si="7"/>
        <v>0</v>
      </c>
    </row>
    <row r="59" spans="1:29">
      <c r="A59" s="89"/>
      <c r="B59" s="89"/>
      <c r="C59" s="89"/>
      <c r="D59" s="89"/>
      <c r="E59" s="89"/>
      <c r="F59" s="89"/>
      <c r="G59" s="89"/>
      <c r="H59" s="89"/>
      <c r="I59" s="89"/>
      <c r="J59" s="89"/>
      <c r="K59" s="89"/>
      <c r="L59" s="89"/>
      <c r="M59" s="89"/>
      <c r="N59" s="89"/>
      <c r="O59" s="89"/>
      <c r="Q59" s="13" t="s">
        <v>72</v>
      </c>
      <c r="R59" s="17">
        <v>16215.32</v>
      </c>
      <c r="S59" s="13">
        <v>26</v>
      </c>
      <c r="T59" s="13" t="s">
        <v>168</v>
      </c>
      <c r="U59" s="13">
        <f t="shared" si="0"/>
        <v>9.8563029353607376E-2</v>
      </c>
      <c r="V59" s="13">
        <v>9.025766067507171E-2</v>
      </c>
      <c r="W59" s="13">
        <f t="shared" si="1"/>
        <v>0</v>
      </c>
      <c r="X59" s="13">
        <f t="shared" si="2"/>
        <v>0</v>
      </c>
      <c r="Y59" s="13">
        <f t="shared" si="3"/>
        <v>0</v>
      </c>
      <c r="Z59" s="13">
        <f t="shared" si="4"/>
        <v>1</v>
      </c>
      <c r="AA59" s="13">
        <f t="shared" si="5"/>
        <v>0</v>
      </c>
      <c r="AB59" s="13">
        <f t="shared" si="6"/>
        <v>0</v>
      </c>
      <c r="AC59" s="13">
        <f t="shared" si="7"/>
        <v>0</v>
      </c>
    </row>
    <row r="60" spans="1:29">
      <c r="A60" s="89"/>
      <c r="B60" s="89"/>
      <c r="C60" s="89"/>
      <c r="D60" s="89"/>
      <c r="E60" s="89"/>
      <c r="F60" s="89"/>
      <c r="G60" s="89"/>
      <c r="H60" s="89"/>
      <c r="I60" s="89"/>
      <c r="J60" s="89"/>
      <c r="K60" s="89"/>
      <c r="L60" s="89"/>
      <c r="M60" s="89"/>
      <c r="N60" s="89"/>
      <c r="O60" s="89"/>
      <c r="Q60" s="13" t="s">
        <v>17</v>
      </c>
      <c r="R60" s="17">
        <v>3763.21</v>
      </c>
      <c r="S60" s="13">
        <v>10</v>
      </c>
      <c r="T60" s="13" t="s">
        <v>171</v>
      </c>
      <c r="U60" s="13">
        <f t="shared" si="0"/>
        <v>-0.51727386832680022</v>
      </c>
      <c r="V60" s="13">
        <v>-0.71808767769789694</v>
      </c>
      <c r="W60" s="13">
        <f t="shared" si="1"/>
        <v>0</v>
      </c>
      <c r="X60" s="13">
        <f t="shared" si="2"/>
        <v>0</v>
      </c>
      <c r="Y60" s="13">
        <f t="shared" si="3"/>
        <v>0</v>
      </c>
      <c r="Z60" s="13">
        <f t="shared" si="4"/>
        <v>0</v>
      </c>
      <c r="AA60" s="13">
        <f t="shared" si="5"/>
        <v>0</v>
      </c>
      <c r="AB60" s="13">
        <f t="shared" si="6"/>
        <v>0</v>
      </c>
      <c r="AC60" s="13">
        <f t="shared" si="7"/>
        <v>1</v>
      </c>
    </row>
    <row r="61" spans="1:29">
      <c r="A61" s="89"/>
      <c r="B61" s="89"/>
      <c r="C61" s="89"/>
      <c r="D61" s="89"/>
      <c r="E61" s="89"/>
      <c r="F61" s="89"/>
      <c r="G61" s="89"/>
      <c r="H61" s="89"/>
      <c r="I61" s="89"/>
      <c r="J61" s="89"/>
      <c r="K61" s="89"/>
      <c r="L61" s="89"/>
      <c r="M61" s="89"/>
      <c r="N61" s="89"/>
      <c r="O61" s="89"/>
      <c r="Q61" s="13" t="s">
        <v>19</v>
      </c>
      <c r="R61" s="17">
        <v>14761.04</v>
      </c>
      <c r="S61" s="13">
        <v>21</v>
      </c>
      <c r="T61" s="13" t="s">
        <v>168</v>
      </c>
      <c r="U61" s="13">
        <f t="shared" si="0"/>
        <v>2.6639533371106219E-2</v>
      </c>
      <c r="V61" s="13">
        <v>-0.162350257566481</v>
      </c>
      <c r="W61" s="13">
        <f t="shared" si="1"/>
        <v>0</v>
      </c>
      <c r="X61" s="13">
        <f t="shared" si="2"/>
        <v>0</v>
      </c>
      <c r="Y61" s="13">
        <f t="shared" si="3"/>
        <v>0</v>
      </c>
      <c r="Z61" s="13">
        <f t="shared" si="4"/>
        <v>1</v>
      </c>
      <c r="AA61" s="13">
        <f t="shared" si="5"/>
        <v>0</v>
      </c>
      <c r="AB61" s="13">
        <f t="shared" si="6"/>
        <v>0</v>
      </c>
      <c r="AC61" s="13">
        <f t="shared" si="7"/>
        <v>0</v>
      </c>
    </row>
    <row r="62" spans="1:29">
      <c r="A62" s="89"/>
      <c r="B62" s="89"/>
      <c r="C62" s="89"/>
      <c r="D62" s="89"/>
      <c r="E62" s="89"/>
      <c r="F62" s="89"/>
      <c r="G62" s="89"/>
      <c r="H62" s="89"/>
      <c r="I62" s="89"/>
      <c r="J62" s="89"/>
      <c r="K62" s="89"/>
      <c r="L62" s="89"/>
      <c r="M62" s="89"/>
      <c r="N62" s="89"/>
      <c r="O62" s="89"/>
      <c r="Q62" s="13" t="s">
        <v>3</v>
      </c>
      <c r="R62" s="17">
        <v>7023.98</v>
      </c>
      <c r="S62" s="13">
        <v>17</v>
      </c>
      <c r="T62" s="13" t="s">
        <v>168</v>
      </c>
      <c r="U62" s="13">
        <f t="shared" si="0"/>
        <v>-0.35600782740286507</v>
      </c>
      <c r="V62" s="13">
        <v>-0.36443659215972318</v>
      </c>
      <c r="W62" s="13">
        <f t="shared" si="1"/>
        <v>0</v>
      </c>
      <c r="X62" s="13">
        <f t="shared" si="2"/>
        <v>0</v>
      </c>
      <c r="Y62" s="13">
        <f t="shared" si="3"/>
        <v>0</v>
      </c>
      <c r="Z62" s="13">
        <f t="shared" si="4"/>
        <v>1</v>
      </c>
      <c r="AA62" s="13">
        <f t="shared" si="5"/>
        <v>0</v>
      </c>
      <c r="AB62" s="13">
        <f t="shared" si="6"/>
        <v>0</v>
      </c>
      <c r="AC62" s="13">
        <f t="shared" si="7"/>
        <v>0</v>
      </c>
    </row>
    <row r="63" spans="1:29">
      <c r="A63" s="89"/>
      <c r="B63" s="89"/>
      <c r="C63" s="89"/>
      <c r="D63" s="89"/>
      <c r="E63" s="89"/>
      <c r="F63" s="89"/>
      <c r="G63" s="89"/>
      <c r="H63" s="89"/>
      <c r="I63" s="89"/>
      <c r="J63" s="89"/>
      <c r="K63" s="89"/>
      <c r="L63" s="89"/>
      <c r="M63" s="89"/>
      <c r="N63" s="89"/>
      <c r="O63" s="89"/>
      <c r="Q63" s="13" t="s">
        <v>29</v>
      </c>
      <c r="R63" s="17">
        <v>836.7</v>
      </c>
      <c r="S63" s="13">
        <v>8</v>
      </c>
      <c r="T63" s="13" t="s">
        <v>169</v>
      </c>
      <c r="U63" s="13">
        <f t="shared" si="0"/>
        <v>-0.662008603197492</v>
      </c>
      <c r="V63" s="13">
        <v>-0.81913084499451805</v>
      </c>
      <c r="W63" s="13">
        <f t="shared" si="1"/>
        <v>0</v>
      </c>
      <c r="X63" s="13">
        <f t="shared" si="2"/>
        <v>0</v>
      </c>
      <c r="Y63" s="13">
        <f t="shared" si="3"/>
        <v>1</v>
      </c>
      <c r="Z63" s="13">
        <f t="shared" si="4"/>
        <v>0</v>
      </c>
      <c r="AA63" s="13">
        <f t="shared" si="5"/>
        <v>0</v>
      </c>
      <c r="AB63" s="13">
        <f t="shared" si="6"/>
        <v>0</v>
      </c>
      <c r="AC63" s="13">
        <f t="shared" si="7"/>
        <v>0</v>
      </c>
    </row>
    <row r="64" spans="1:29">
      <c r="A64" s="89"/>
      <c r="B64" s="89"/>
      <c r="C64" s="89"/>
      <c r="D64" s="89"/>
      <c r="E64" s="89"/>
      <c r="F64" s="89"/>
      <c r="G64" s="89"/>
      <c r="H64" s="89"/>
      <c r="I64" s="89"/>
      <c r="J64" s="89"/>
      <c r="K64" s="89"/>
      <c r="L64" s="89"/>
      <c r="M64" s="89"/>
      <c r="N64" s="89"/>
      <c r="O64" s="89"/>
      <c r="Q64" s="13" t="s">
        <v>83</v>
      </c>
      <c r="R64" s="17">
        <v>15843.92</v>
      </c>
      <c r="S64" s="13">
        <v>31</v>
      </c>
      <c r="T64" s="13" t="s">
        <v>173</v>
      </c>
      <c r="U64" s="13">
        <f t="shared" si="0"/>
        <v>8.0194911516670256E-2</v>
      </c>
      <c r="V64" s="13">
        <v>0.34286557891662439</v>
      </c>
      <c r="W64" s="13">
        <f t="shared" si="1"/>
        <v>0</v>
      </c>
      <c r="X64" s="13">
        <f t="shared" si="2"/>
        <v>1</v>
      </c>
      <c r="Y64" s="13">
        <f t="shared" si="3"/>
        <v>0</v>
      </c>
      <c r="Z64" s="13">
        <f t="shared" si="4"/>
        <v>0</v>
      </c>
      <c r="AA64" s="13">
        <f t="shared" si="5"/>
        <v>0</v>
      </c>
      <c r="AB64" s="13">
        <f t="shared" si="6"/>
        <v>0</v>
      </c>
      <c r="AC64" s="13">
        <f t="shared" si="7"/>
        <v>0</v>
      </c>
    </row>
    <row r="65" spans="1:29">
      <c r="A65" s="89"/>
      <c r="B65" s="89"/>
      <c r="C65" s="89"/>
      <c r="D65" s="89"/>
      <c r="E65" s="89"/>
      <c r="F65" s="89"/>
      <c r="G65" s="89"/>
      <c r="H65" s="89"/>
      <c r="I65" s="89"/>
      <c r="J65" s="89"/>
      <c r="K65" s="89"/>
      <c r="L65" s="89"/>
      <c r="M65" s="89"/>
      <c r="N65" s="89"/>
      <c r="O65" s="89"/>
      <c r="Q65" s="13" t="s">
        <v>62</v>
      </c>
      <c r="R65" s="17">
        <v>25717.5</v>
      </c>
      <c r="S65" s="13">
        <v>40</v>
      </c>
      <c r="T65" s="13" t="s">
        <v>170</v>
      </c>
      <c r="U65" s="13">
        <f t="shared" si="0"/>
        <v>0.5685069225894378</v>
      </c>
      <c r="V65" s="13">
        <v>0.79755983175141931</v>
      </c>
      <c r="W65" s="13">
        <f t="shared" si="1"/>
        <v>1</v>
      </c>
      <c r="X65" s="13">
        <f t="shared" si="2"/>
        <v>0</v>
      </c>
      <c r="Y65" s="13">
        <f t="shared" si="3"/>
        <v>0</v>
      </c>
      <c r="Z65" s="13">
        <f t="shared" si="4"/>
        <v>0</v>
      </c>
      <c r="AA65" s="13">
        <f t="shared" si="5"/>
        <v>0</v>
      </c>
      <c r="AB65" s="13">
        <f t="shared" si="6"/>
        <v>0</v>
      </c>
      <c r="AC65" s="13">
        <f t="shared" si="7"/>
        <v>0</v>
      </c>
    </row>
    <row r="66" spans="1:29">
      <c r="A66" s="89"/>
      <c r="B66" s="89"/>
      <c r="C66" s="89"/>
      <c r="D66" s="89"/>
      <c r="E66" s="89"/>
      <c r="F66" s="89"/>
      <c r="G66" s="89"/>
      <c r="H66" s="89"/>
      <c r="I66" s="89"/>
      <c r="J66" s="89"/>
      <c r="K66" s="89"/>
      <c r="L66" s="89"/>
      <c r="M66" s="89"/>
      <c r="N66" s="89"/>
      <c r="O66" s="89"/>
      <c r="Q66" s="13" t="s">
        <v>91</v>
      </c>
      <c r="R66" s="17">
        <v>3531.95</v>
      </c>
      <c r="S66" s="13">
        <v>16</v>
      </c>
      <c r="T66" s="13" t="s">
        <v>170</v>
      </c>
      <c r="U66" s="13">
        <f t="shared" si="0"/>
        <v>-0.52871116216355329</v>
      </c>
      <c r="V66" s="13">
        <v>-0.41495817580803368</v>
      </c>
      <c r="W66" s="13">
        <f t="shared" si="1"/>
        <v>1</v>
      </c>
      <c r="X66" s="13">
        <f t="shared" si="2"/>
        <v>0</v>
      </c>
      <c r="Y66" s="13">
        <f t="shared" si="3"/>
        <v>0</v>
      </c>
      <c r="Z66" s="13">
        <f t="shared" si="4"/>
        <v>0</v>
      </c>
      <c r="AA66" s="13">
        <f t="shared" si="5"/>
        <v>0</v>
      </c>
      <c r="AB66" s="13">
        <f t="shared" si="6"/>
        <v>0</v>
      </c>
      <c r="AC66" s="13">
        <f t="shared" si="7"/>
        <v>0</v>
      </c>
    </row>
    <row r="67" spans="1:29">
      <c r="A67" s="89"/>
      <c r="B67" s="89"/>
      <c r="C67" s="89"/>
      <c r="D67" s="89"/>
      <c r="E67" s="89"/>
      <c r="F67" s="89"/>
      <c r="G67" s="89"/>
      <c r="H67" s="89"/>
      <c r="I67" s="89"/>
      <c r="J67" s="89"/>
      <c r="K67" s="89"/>
      <c r="L67" s="89"/>
      <c r="M67" s="89"/>
      <c r="N67" s="89"/>
      <c r="O67" s="89"/>
      <c r="Q67" s="13" t="s">
        <v>36</v>
      </c>
      <c r="R67" s="17">
        <v>3063.2</v>
      </c>
      <c r="S67" s="13">
        <v>9</v>
      </c>
      <c r="T67" s="13" t="s">
        <v>174</v>
      </c>
      <c r="U67" s="13">
        <f t="shared" si="0"/>
        <v>-0.55189386339151314</v>
      </c>
      <c r="V67" s="13">
        <v>-0.76860926134620755</v>
      </c>
      <c r="W67" s="13">
        <f t="shared" si="1"/>
        <v>0</v>
      </c>
      <c r="X67" s="13">
        <f t="shared" si="2"/>
        <v>0</v>
      </c>
      <c r="Y67" s="13">
        <f t="shared" si="3"/>
        <v>0</v>
      </c>
      <c r="Z67" s="13">
        <f t="shared" si="4"/>
        <v>0</v>
      </c>
      <c r="AA67" s="13">
        <f t="shared" si="5"/>
        <v>0</v>
      </c>
      <c r="AB67" s="13">
        <f t="shared" si="6"/>
        <v>1</v>
      </c>
      <c r="AC67" s="13">
        <f t="shared" si="7"/>
        <v>0</v>
      </c>
    </row>
    <row r="68" spans="1:29">
      <c r="Q68" s="13" t="s">
        <v>70</v>
      </c>
      <c r="R68" s="17">
        <v>5735.15</v>
      </c>
      <c r="S68" s="13">
        <v>16</v>
      </c>
      <c r="T68" s="13" t="s">
        <v>170</v>
      </c>
      <c r="U68" s="13">
        <f t="shared" ref="U68:U91" si="8" xml:space="preserve"> (R68- AVERAGE(R:R)) / STDEV(R:R)</f>
        <v>-0.41974875715994553</v>
      </c>
      <c r="V68" s="13">
        <v>-0.41495817580803368</v>
      </c>
      <c r="W68" s="13">
        <f t="shared" ref="W68:W91" si="9">IF(T68="Beverages",1,0)</f>
        <v>1</v>
      </c>
      <c r="X68" s="13">
        <f t="shared" ref="X68:X91" si="10">IF(T68=$T$15,1,0)</f>
        <v>0</v>
      </c>
      <c r="Y68" s="13">
        <f t="shared" ref="Y68:Y91" si="11">IF(T68=$T$4,1,0)</f>
        <v>0</v>
      </c>
      <c r="Z68" s="13">
        <f t="shared" ref="Z68:Z91" si="12">IF(T68=$T$3,1,0)</f>
        <v>0</v>
      </c>
      <c r="AA68" s="13">
        <f t="shared" ref="AA68:AA91" si="13">IF(T68=$T$8,1,0)</f>
        <v>0</v>
      </c>
      <c r="AB68" s="13">
        <f t="shared" ref="AB68:AB91" si="14">IF(T68=$T$49,1,0)</f>
        <v>0</v>
      </c>
      <c r="AC68" s="13">
        <f t="shared" ref="AC68:AC91" si="15">IF(T68=$T$6,1,0)</f>
        <v>0</v>
      </c>
    </row>
    <row r="69" spans="1:29">
      <c r="Q69" s="13" t="s">
        <v>10</v>
      </c>
      <c r="R69" s="17">
        <v>20801.599999999999</v>
      </c>
      <c r="S69" s="13">
        <v>35</v>
      </c>
      <c r="T69" s="13" t="s">
        <v>168</v>
      </c>
      <c r="U69" s="13">
        <f t="shared" si="8"/>
        <v>0.32538406186084506</v>
      </c>
      <c r="V69" s="13">
        <v>0.5449519135098666</v>
      </c>
      <c r="W69" s="13">
        <f t="shared" si="9"/>
        <v>0</v>
      </c>
      <c r="X69" s="13">
        <f t="shared" si="10"/>
        <v>0</v>
      </c>
      <c r="Y69" s="13">
        <f t="shared" si="11"/>
        <v>0</v>
      </c>
      <c r="Z69" s="13">
        <f t="shared" si="12"/>
        <v>1</v>
      </c>
      <c r="AA69" s="13">
        <f t="shared" si="13"/>
        <v>0</v>
      </c>
      <c r="AB69" s="13">
        <f t="shared" si="14"/>
        <v>0</v>
      </c>
      <c r="AC69" s="13">
        <f t="shared" si="15"/>
        <v>0</v>
      </c>
    </row>
    <row r="70" spans="1:29">
      <c r="Q70" s="13" t="s">
        <v>47</v>
      </c>
      <c r="R70" s="17">
        <v>16476.57</v>
      </c>
      <c r="S70" s="13">
        <v>35</v>
      </c>
      <c r="T70" s="13" t="s">
        <v>169</v>
      </c>
      <c r="U70" s="13">
        <f t="shared" si="8"/>
        <v>0.111483521504657</v>
      </c>
      <c r="V70" s="13">
        <v>0.5449519135098666</v>
      </c>
      <c r="W70" s="13">
        <f t="shared" si="9"/>
        <v>0</v>
      </c>
      <c r="X70" s="13">
        <f t="shared" si="10"/>
        <v>0</v>
      </c>
      <c r="Y70" s="13">
        <f t="shared" si="11"/>
        <v>1</v>
      </c>
      <c r="Z70" s="13">
        <f t="shared" si="12"/>
        <v>0</v>
      </c>
      <c r="AA70" s="13">
        <f t="shared" si="13"/>
        <v>0</v>
      </c>
      <c r="AB70" s="13">
        <f t="shared" si="14"/>
        <v>0</v>
      </c>
      <c r="AC70" s="13">
        <f t="shared" si="15"/>
        <v>0</v>
      </c>
    </row>
    <row r="71" spans="1:29">
      <c r="Q71" s="13" t="s">
        <v>23</v>
      </c>
      <c r="R71" s="17">
        <v>11666.9</v>
      </c>
      <c r="S71" s="13">
        <v>16</v>
      </c>
      <c r="T71" s="13" t="s">
        <v>169</v>
      </c>
      <c r="U71" s="13">
        <f t="shared" si="8"/>
        <v>-0.12638558274085049</v>
      </c>
      <c r="V71" s="13">
        <v>-0.41495817580803368</v>
      </c>
      <c r="W71" s="13">
        <f t="shared" si="9"/>
        <v>0</v>
      </c>
      <c r="X71" s="13">
        <f t="shared" si="10"/>
        <v>0</v>
      </c>
      <c r="Y71" s="13">
        <f t="shared" si="11"/>
        <v>1</v>
      </c>
      <c r="Z71" s="13">
        <f t="shared" si="12"/>
        <v>0</v>
      </c>
      <c r="AA71" s="13">
        <f t="shared" si="13"/>
        <v>0</v>
      </c>
      <c r="AB71" s="13">
        <f t="shared" si="14"/>
        <v>0</v>
      </c>
      <c r="AC71" s="13">
        <f t="shared" si="15"/>
        <v>0</v>
      </c>
    </row>
    <row r="72" spans="1:29">
      <c r="Q72" s="13" t="s">
        <v>54</v>
      </c>
      <c r="R72" s="17">
        <v>3460.2</v>
      </c>
      <c r="S72" s="13">
        <v>11</v>
      </c>
      <c r="T72" s="13" t="s">
        <v>168</v>
      </c>
      <c r="U72" s="13">
        <f t="shared" si="8"/>
        <v>-0.53225966096484634</v>
      </c>
      <c r="V72" s="13">
        <v>-0.66756609404958644</v>
      </c>
      <c r="W72" s="13">
        <f t="shared" si="9"/>
        <v>0</v>
      </c>
      <c r="X72" s="13">
        <f t="shared" si="10"/>
        <v>0</v>
      </c>
      <c r="Y72" s="13">
        <f t="shared" si="11"/>
        <v>0</v>
      </c>
      <c r="Z72" s="13">
        <f t="shared" si="12"/>
        <v>1</v>
      </c>
      <c r="AA72" s="13">
        <f t="shared" si="13"/>
        <v>0</v>
      </c>
      <c r="AB72" s="13">
        <f t="shared" si="14"/>
        <v>0</v>
      </c>
      <c r="AC72" s="13">
        <f t="shared" si="15"/>
        <v>0</v>
      </c>
    </row>
    <row r="73" spans="1:29">
      <c r="Q73" s="13" t="s">
        <v>27</v>
      </c>
      <c r="R73" s="17">
        <v>1545.7</v>
      </c>
      <c r="S73" s="13">
        <v>10</v>
      </c>
      <c r="T73" s="13" t="s">
        <v>169</v>
      </c>
      <c r="U73" s="13">
        <f t="shared" si="8"/>
        <v>-0.62694399483349506</v>
      </c>
      <c r="V73" s="13">
        <v>-0.71808767769789694</v>
      </c>
      <c r="W73" s="13">
        <f t="shared" si="9"/>
        <v>0</v>
      </c>
      <c r="X73" s="13">
        <f t="shared" si="10"/>
        <v>0</v>
      </c>
      <c r="Y73" s="13">
        <f t="shared" si="11"/>
        <v>1</v>
      </c>
      <c r="Z73" s="13">
        <f t="shared" si="12"/>
        <v>0</v>
      </c>
      <c r="AA73" s="13">
        <f t="shared" si="13"/>
        <v>0</v>
      </c>
      <c r="AB73" s="13">
        <f t="shared" si="14"/>
        <v>0</v>
      </c>
      <c r="AC73" s="13">
        <f t="shared" si="15"/>
        <v>0</v>
      </c>
    </row>
    <row r="74" spans="1:29">
      <c r="Q74" s="13" t="s">
        <v>31</v>
      </c>
      <c r="R74" s="17">
        <v>8414.14</v>
      </c>
      <c r="S74" s="13">
        <v>19</v>
      </c>
      <c r="T74" s="13" t="s">
        <v>168</v>
      </c>
      <c r="U74" s="13">
        <f t="shared" si="8"/>
        <v>-0.2872554776662023</v>
      </c>
      <c r="V74" s="13">
        <v>-0.26339342486310208</v>
      </c>
      <c r="W74" s="13">
        <f t="shared" si="9"/>
        <v>0</v>
      </c>
      <c r="X74" s="13">
        <f t="shared" si="10"/>
        <v>0</v>
      </c>
      <c r="Y74" s="13">
        <f t="shared" si="11"/>
        <v>0</v>
      </c>
      <c r="Z74" s="13">
        <f t="shared" si="12"/>
        <v>1</v>
      </c>
      <c r="AA74" s="13">
        <f t="shared" si="13"/>
        <v>0</v>
      </c>
      <c r="AB74" s="13">
        <f t="shared" si="14"/>
        <v>0</v>
      </c>
      <c r="AC74" s="13">
        <f t="shared" si="15"/>
        <v>0</v>
      </c>
    </row>
    <row r="75" spans="1:29">
      <c r="Q75" s="13" t="s">
        <v>16</v>
      </c>
      <c r="R75" s="17">
        <v>1719.1</v>
      </c>
      <c r="S75" s="13">
        <v>7</v>
      </c>
      <c r="T75" s="13" t="s">
        <v>172</v>
      </c>
      <c r="U75" s="13">
        <f t="shared" si="8"/>
        <v>-0.6183682499952482</v>
      </c>
      <c r="V75" s="13">
        <v>-0.86965242864282855</v>
      </c>
      <c r="W75" s="13">
        <f t="shared" si="9"/>
        <v>0</v>
      </c>
      <c r="X75" s="13">
        <f t="shared" si="10"/>
        <v>0</v>
      </c>
      <c r="Y75" s="13">
        <f t="shared" si="11"/>
        <v>0</v>
      </c>
      <c r="Z75" s="13">
        <f t="shared" si="12"/>
        <v>0</v>
      </c>
      <c r="AA75" s="13">
        <f t="shared" si="13"/>
        <v>1</v>
      </c>
      <c r="AB75" s="13">
        <f t="shared" si="14"/>
        <v>0</v>
      </c>
      <c r="AC75" s="13">
        <f t="shared" si="15"/>
        <v>0</v>
      </c>
    </row>
    <row r="76" spans="1:29">
      <c r="Q76" s="13" t="s">
        <v>64</v>
      </c>
      <c r="R76" s="17">
        <v>2844.1</v>
      </c>
      <c r="S76" s="13">
        <v>12</v>
      </c>
      <c r="T76" s="13" t="s">
        <v>169</v>
      </c>
      <c r="U76" s="13">
        <f t="shared" si="8"/>
        <v>-0.56272976704814459</v>
      </c>
      <c r="V76" s="13">
        <v>-0.61704451040127584</v>
      </c>
      <c r="W76" s="13">
        <f t="shared" si="9"/>
        <v>0</v>
      </c>
      <c r="X76" s="13">
        <f t="shared" si="10"/>
        <v>0</v>
      </c>
      <c r="Y76" s="13">
        <f t="shared" si="11"/>
        <v>1</v>
      </c>
      <c r="Z76" s="13">
        <f t="shared" si="12"/>
        <v>0</v>
      </c>
      <c r="AA76" s="13">
        <f t="shared" si="13"/>
        <v>0</v>
      </c>
      <c r="AB76" s="13">
        <f t="shared" si="14"/>
        <v>0</v>
      </c>
      <c r="AC76" s="13">
        <f t="shared" si="15"/>
        <v>0</v>
      </c>
    </row>
    <row r="77" spans="1:29">
      <c r="Q77" s="13" t="s">
        <v>43</v>
      </c>
      <c r="R77" s="17">
        <v>357</v>
      </c>
      <c r="S77" s="13">
        <v>2</v>
      </c>
      <c r="T77" s="13" t="s">
        <v>168</v>
      </c>
      <c r="U77" s="13">
        <f t="shared" si="8"/>
        <v>-0.68573285232613701</v>
      </c>
      <c r="V77" s="13">
        <v>-1.122260346884381</v>
      </c>
      <c r="W77" s="13">
        <f t="shared" si="9"/>
        <v>0</v>
      </c>
      <c r="X77" s="13">
        <f t="shared" si="10"/>
        <v>0</v>
      </c>
      <c r="Y77" s="13">
        <f t="shared" si="11"/>
        <v>0</v>
      </c>
      <c r="Z77" s="13">
        <f t="shared" si="12"/>
        <v>1</v>
      </c>
      <c r="AA77" s="13">
        <f t="shared" si="13"/>
        <v>0</v>
      </c>
      <c r="AB77" s="13">
        <f t="shared" si="14"/>
        <v>0</v>
      </c>
      <c r="AC77" s="13">
        <f t="shared" si="15"/>
        <v>0</v>
      </c>
    </row>
    <row r="78" spans="1:29">
      <c r="Q78" s="13" t="s">
        <v>42</v>
      </c>
      <c r="R78" s="17">
        <v>522.5</v>
      </c>
      <c r="S78" s="13">
        <v>8</v>
      </c>
      <c r="T78" s="13" t="s">
        <v>172</v>
      </c>
      <c r="U78" s="13">
        <f t="shared" si="8"/>
        <v>-0.67754781327925195</v>
      </c>
      <c r="V78" s="13">
        <v>-0.81913084499451805</v>
      </c>
      <c r="W78" s="13">
        <f t="shared" si="9"/>
        <v>0</v>
      </c>
      <c r="X78" s="13">
        <f t="shared" si="10"/>
        <v>0</v>
      </c>
      <c r="Y78" s="13">
        <f t="shared" si="11"/>
        <v>0</v>
      </c>
      <c r="Z78" s="13">
        <f t="shared" si="12"/>
        <v>0</v>
      </c>
      <c r="AA78" s="13">
        <f t="shared" si="13"/>
        <v>1</v>
      </c>
      <c r="AB78" s="13">
        <f t="shared" si="14"/>
        <v>0</v>
      </c>
      <c r="AC78" s="13">
        <f t="shared" si="15"/>
        <v>0</v>
      </c>
    </row>
    <row r="79" spans="1:29">
      <c r="Q79" s="13" t="s">
        <v>6</v>
      </c>
      <c r="R79" s="17">
        <v>3239.8</v>
      </c>
      <c r="S79" s="13">
        <v>14</v>
      </c>
      <c r="T79" s="13" t="s">
        <v>169</v>
      </c>
      <c r="U79" s="13">
        <f t="shared" si="8"/>
        <v>-0.54315985797955002</v>
      </c>
      <c r="V79" s="13">
        <v>-0.51600134310465484</v>
      </c>
      <c r="W79" s="13">
        <f t="shared" si="9"/>
        <v>0</v>
      </c>
      <c r="X79" s="13">
        <f t="shared" si="10"/>
        <v>0</v>
      </c>
      <c r="Y79" s="13">
        <f t="shared" si="11"/>
        <v>1</v>
      </c>
      <c r="Z79" s="13">
        <f t="shared" si="12"/>
        <v>0</v>
      </c>
      <c r="AA79" s="13">
        <f t="shared" si="13"/>
        <v>0</v>
      </c>
      <c r="AB79" s="13">
        <f t="shared" si="14"/>
        <v>0</v>
      </c>
      <c r="AC79" s="13">
        <f t="shared" si="15"/>
        <v>0</v>
      </c>
    </row>
    <row r="80" spans="1:29">
      <c r="Q80" s="13" t="s">
        <v>53</v>
      </c>
      <c r="R80" s="17">
        <v>649</v>
      </c>
      <c r="S80" s="13">
        <v>6</v>
      </c>
      <c r="T80" s="13" t="s">
        <v>170</v>
      </c>
      <c r="U80" s="13">
        <f t="shared" si="8"/>
        <v>-0.67129157497453318</v>
      </c>
      <c r="V80" s="13">
        <v>-0.92017401229113915</v>
      </c>
      <c r="W80" s="13">
        <f t="shared" si="9"/>
        <v>1</v>
      </c>
      <c r="X80" s="13">
        <f t="shared" si="10"/>
        <v>0</v>
      </c>
      <c r="Y80" s="13">
        <f t="shared" si="11"/>
        <v>0</v>
      </c>
      <c r="Z80" s="13">
        <f t="shared" si="12"/>
        <v>0</v>
      </c>
      <c r="AA80" s="13">
        <f t="shared" si="13"/>
        <v>0</v>
      </c>
      <c r="AB80" s="13">
        <f t="shared" si="14"/>
        <v>0</v>
      </c>
      <c r="AC80" s="13">
        <f t="shared" si="15"/>
        <v>0</v>
      </c>
    </row>
    <row r="81" spans="17:29">
      <c r="Q81" s="13" t="s">
        <v>12</v>
      </c>
      <c r="R81" s="17">
        <v>1814.8</v>
      </c>
      <c r="S81" s="13">
        <v>11</v>
      </c>
      <c r="T81" s="13" t="s">
        <v>170</v>
      </c>
      <c r="U81" s="13">
        <f t="shared" si="8"/>
        <v>-0.613635269712548</v>
      </c>
      <c r="V81" s="13">
        <v>-0.66756609404958644</v>
      </c>
      <c r="W81" s="13">
        <f t="shared" si="9"/>
        <v>1</v>
      </c>
      <c r="X81" s="13">
        <f t="shared" si="10"/>
        <v>0</v>
      </c>
      <c r="Y81" s="13">
        <f t="shared" si="11"/>
        <v>0</v>
      </c>
      <c r="Z81" s="13">
        <f t="shared" si="12"/>
        <v>0</v>
      </c>
      <c r="AA81" s="13">
        <f t="shared" si="13"/>
        <v>0</v>
      </c>
      <c r="AB81" s="13">
        <f t="shared" si="14"/>
        <v>0</v>
      </c>
      <c r="AC81" s="13">
        <f t="shared" si="15"/>
        <v>0</v>
      </c>
    </row>
    <row r="82" spans="17:29">
      <c r="Q82" s="13" t="s">
        <v>32</v>
      </c>
      <c r="R82" s="17">
        <v>18507.45</v>
      </c>
      <c r="S82" s="13">
        <v>22</v>
      </c>
      <c r="T82" s="13" t="s">
        <v>168</v>
      </c>
      <c r="U82" s="13">
        <f t="shared" si="8"/>
        <v>0.2119235946136471</v>
      </c>
      <c r="V82" s="13">
        <v>-0.1118286739181704</v>
      </c>
      <c r="W82" s="13">
        <f t="shared" si="9"/>
        <v>0</v>
      </c>
      <c r="X82" s="13">
        <f t="shared" si="10"/>
        <v>0</v>
      </c>
      <c r="Y82" s="13">
        <f t="shared" si="11"/>
        <v>0</v>
      </c>
      <c r="Z82" s="13">
        <f t="shared" si="12"/>
        <v>1</v>
      </c>
      <c r="AA82" s="13">
        <f t="shared" si="13"/>
        <v>0</v>
      </c>
      <c r="AB82" s="13">
        <f t="shared" si="14"/>
        <v>0</v>
      </c>
      <c r="AC82" s="13">
        <f t="shared" si="15"/>
        <v>0</v>
      </c>
    </row>
    <row r="83" spans="17:29">
      <c r="Q83" s="13" t="s">
        <v>50</v>
      </c>
      <c r="R83" s="17">
        <v>9736.07</v>
      </c>
      <c r="S83" s="13">
        <v>17</v>
      </c>
      <c r="T83" s="13" t="s">
        <v>169</v>
      </c>
      <c r="U83" s="13">
        <f t="shared" si="8"/>
        <v>-0.22187754009974481</v>
      </c>
      <c r="V83" s="13">
        <v>-0.36443659215972318</v>
      </c>
      <c r="W83" s="13">
        <f t="shared" si="9"/>
        <v>0</v>
      </c>
      <c r="X83" s="13">
        <f t="shared" si="10"/>
        <v>0</v>
      </c>
      <c r="Y83" s="13">
        <f t="shared" si="11"/>
        <v>1</v>
      </c>
      <c r="Z83" s="13">
        <f t="shared" si="12"/>
        <v>0</v>
      </c>
      <c r="AA83" s="13">
        <f t="shared" si="13"/>
        <v>0</v>
      </c>
      <c r="AB83" s="13">
        <f t="shared" si="14"/>
        <v>0</v>
      </c>
      <c r="AC83" s="13">
        <f t="shared" si="15"/>
        <v>0</v>
      </c>
    </row>
    <row r="84" spans="17:29">
      <c r="Q84" s="13" t="s">
        <v>82</v>
      </c>
      <c r="R84" s="17">
        <v>1571.2</v>
      </c>
      <c r="S84" s="13">
        <v>9</v>
      </c>
      <c r="T84" s="13" t="s">
        <v>170</v>
      </c>
      <c r="U84" s="13">
        <f t="shared" si="8"/>
        <v>-0.62568285588669403</v>
      </c>
      <c r="V84" s="13">
        <v>-0.76860926134620755</v>
      </c>
      <c r="W84" s="13">
        <f t="shared" si="9"/>
        <v>1</v>
      </c>
      <c r="X84" s="13">
        <f t="shared" si="10"/>
        <v>0</v>
      </c>
      <c r="Y84" s="13">
        <f t="shared" si="11"/>
        <v>0</v>
      </c>
      <c r="Z84" s="13">
        <f t="shared" si="12"/>
        <v>0</v>
      </c>
      <c r="AA84" s="13">
        <f t="shared" si="13"/>
        <v>0</v>
      </c>
      <c r="AB84" s="13">
        <f t="shared" si="14"/>
        <v>0</v>
      </c>
      <c r="AC84" s="13">
        <f t="shared" si="15"/>
        <v>0</v>
      </c>
    </row>
    <row r="85" spans="17:29">
      <c r="Q85" s="13" t="s">
        <v>45</v>
      </c>
      <c r="R85" s="17">
        <v>3076.47</v>
      </c>
      <c r="S85" s="13">
        <v>10</v>
      </c>
      <c r="T85" s="13" t="s">
        <v>173</v>
      </c>
      <c r="U85" s="13">
        <f t="shared" si="8"/>
        <v>-0.55123757657488381</v>
      </c>
      <c r="V85" s="13">
        <v>-0.71808767769789694</v>
      </c>
      <c r="W85" s="13">
        <f t="shared" si="9"/>
        <v>0</v>
      </c>
      <c r="X85" s="13">
        <f t="shared" si="10"/>
        <v>1</v>
      </c>
      <c r="Y85" s="13">
        <f t="shared" si="11"/>
        <v>0</v>
      </c>
      <c r="Z85" s="13">
        <f t="shared" si="12"/>
        <v>0</v>
      </c>
      <c r="AA85" s="13">
        <f t="shared" si="13"/>
        <v>0</v>
      </c>
      <c r="AB85" s="13">
        <f t="shared" si="14"/>
        <v>0</v>
      </c>
      <c r="AC85" s="13">
        <f t="shared" si="15"/>
        <v>0</v>
      </c>
    </row>
    <row r="86" spans="17:29">
      <c r="Q86" s="13" t="s">
        <v>90</v>
      </c>
      <c r="R86" s="17">
        <v>3161.35</v>
      </c>
      <c r="S86" s="13">
        <v>17</v>
      </c>
      <c r="T86" s="13" t="s">
        <v>170</v>
      </c>
      <c r="U86" s="13">
        <f t="shared" si="8"/>
        <v>-0.54703971485706138</v>
      </c>
      <c r="V86" s="13">
        <v>-0.36443659215972318</v>
      </c>
      <c r="W86" s="13">
        <f t="shared" si="9"/>
        <v>1</v>
      </c>
      <c r="X86" s="13">
        <f t="shared" si="10"/>
        <v>0</v>
      </c>
      <c r="Y86" s="13">
        <f t="shared" si="11"/>
        <v>0</v>
      </c>
      <c r="Z86" s="13">
        <f t="shared" si="12"/>
        <v>0</v>
      </c>
      <c r="AA86" s="13">
        <f t="shared" si="13"/>
        <v>0</v>
      </c>
      <c r="AB86" s="13">
        <f t="shared" si="14"/>
        <v>0</v>
      </c>
      <c r="AC86" s="13">
        <f t="shared" si="15"/>
        <v>0</v>
      </c>
    </row>
    <row r="87" spans="17:29">
      <c r="Q87" s="13" t="s">
        <v>78</v>
      </c>
      <c r="R87" s="17">
        <v>1947.24</v>
      </c>
      <c r="S87" s="13">
        <v>8</v>
      </c>
      <c r="T87" s="13" t="s">
        <v>171</v>
      </c>
      <c r="U87" s="13">
        <f t="shared" si="8"/>
        <v>-0.60708526021786846</v>
      </c>
      <c r="V87" s="13">
        <v>-0.81913084499451805</v>
      </c>
      <c r="W87" s="13">
        <f t="shared" si="9"/>
        <v>0</v>
      </c>
      <c r="X87" s="13">
        <f t="shared" si="10"/>
        <v>0</v>
      </c>
      <c r="Y87" s="13">
        <f t="shared" si="11"/>
        <v>0</v>
      </c>
      <c r="Z87" s="13">
        <f t="shared" si="12"/>
        <v>0</v>
      </c>
      <c r="AA87" s="13">
        <f t="shared" si="13"/>
        <v>0</v>
      </c>
      <c r="AB87" s="13">
        <f t="shared" si="14"/>
        <v>0</v>
      </c>
      <c r="AC87" s="13">
        <f t="shared" si="15"/>
        <v>1</v>
      </c>
    </row>
    <row r="88" spans="17:29">
      <c r="Q88" s="13" t="s">
        <v>1</v>
      </c>
      <c r="R88" s="17">
        <v>4273</v>
      </c>
      <c r="S88" s="13">
        <v>12</v>
      </c>
      <c r="T88" s="13" t="s">
        <v>173</v>
      </c>
      <c r="U88" s="13">
        <f t="shared" si="8"/>
        <v>-0.49206147524093002</v>
      </c>
      <c r="V88" s="13">
        <v>-0.61704451040127584</v>
      </c>
      <c r="W88" s="13">
        <f t="shared" si="9"/>
        <v>0</v>
      </c>
      <c r="X88" s="13">
        <f t="shared" si="10"/>
        <v>1</v>
      </c>
      <c r="Y88" s="13">
        <f t="shared" si="11"/>
        <v>0</v>
      </c>
      <c r="Z88" s="13">
        <f t="shared" si="12"/>
        <v>0</v>
      </c>
      <c r="AA88" s="13">
        <f t="shared" si="13"/>
        <v>0</v>
      </c>
      <c r="AB88" s="13">
        <f t="shared" si="14"/>
        <v>0</v>
      </c>
      <c r="AC88" s="13">
        <f t="shared" si="15"/>
        <v>0</v>
      </c>
    </row>
    <row r="89" spans="17:29">
      <c r="Q89" s="13" t="s">
        <v>26</v>
      </c>
      <c r="R89" s="17">
        <v>3172.16</v>
      </c>
      <c r="S89" s="13">
        <v>6</v>
      </c>
      <c r="T89" s="13" t="s">
        <v>169</v>
      </c>
      <c r="U89" s="13">
        <f t="shared" si="8"/>
        <v>-0.54650509085647636</v>
      </c>
      <c r="V89" s="13">
        <v>-0.92017401229113915</v>
      </c>
      <c r="W89" s="13">
        <f t="shared" si="9"/>
        <v>0</v>
      </c>
      <c r="X89" s="13">
        <f t="shared" si="10"/>
        <v>0</v>
      </c>
      <c r="Y89" s="13">
        <f t="shared" si="11"/>
        <v>1</v>
      </c>
      <c r="Z89" s="13">
        <f t="shared" si="12"/>
        <v>0</v>
      </c>
      <c r="AA89" s="13">
        <f t="shared" si="13"/>
        <v>0</v>
      </c>
      <c r="AB89" s="13">
        <f t="shared" si="14"/>
        <v>0</v>
      </c>
      <c r="AC89" s="13">
        <f t="shared" si="15"/>
        <v>0</v>
      </c>
    </row>
    <row r="90" spans="17:29">
      <c r="Q90" s="13" t="s">
        <v>74</v>
      </c>
      <c r="R90" s="17">
        <v>2423.35</v>
      </c>
      <c r="S90" s="13">
        <v>6</v>
      </c>
      <c r="T90" s="13" t="s">
        <v>168</v>
      </c>
      <c r="U90" s="13">
        <f t="shared" si="8"/>
        <v>-0.58353855967036139</v>
      </c>
      <c r="V90" s="13">
        <v>-0.92017401229113915</v>
      </c>
      <c r="W90" s="13">
        <f t="shared" si="9"/>
        <v>0</v>
      </c>
      <c r="X90" s="13">
        <f t="shared" si="10"/>
        <v>0</v>
      </c>
      <c r="Y90" s="13">
        <f t="shared" si="11"/>
        <v>0</v>
      </c>
      <c r="Z90" s="13">
        <f t="shared" si="12"/>
        <v>1</v>
      </c>
      <c r="AA90" s="13">
        <f t="shared" si="13"/>
        <v>0</v>
      </c>
      <c r="AB90" s="13">
        <f t="shared" si="14"/>
        <v>0</v>
      </c>
      <c r="AC90" s="13">
        <f t="shared" si="15"/>
        <v>0</v>
      </c>
    </row>
    <row r="91" spans="17:29">
      <c r="Q91" s="13" t="s">
        <v>40</v>
      </c>
      <c r="R91" s="17">
        <v>1992.05</v>
      </c>
      <c r="S91" s="13">
        <v>11</v>
      </c>
      <c r="T91" s="13" t="s">
        <v>169</v>
      </c>
      <c r="U91" s="13">
        <f t="shared" si="8"/>
        <v>-0.60486911762154882</v>
      </c>
      <c r="V91" s="13">
        <v>-0.66756609404958644</v>
      </c>
      <c r="W91" s="13">
        <f t="shared" si="9"/>
        <v>0</v>
      </c>
      <c r="X91" s="13">
        <f t="shared" si="10"/>
        <v>0</v>
      </c>
      <c r="Y91" s="13">
        <f t="shared" si="11"/>
        <v>1</v>
      </c>
      <c r="Z91" s="13">
        <f t="shared" si="12"/>
        <v>0</v>
      </c>
      <c r="AA91" s="13">
        <f t="shared" si="13"/>
        <v>0</v>
      </c>
      <c r="AB91" s="13">
        <f t="shared" si="14"/>
        <v>0</v>
      </c>
      <c r="AC91" s="13">
        <f t="shared" si="15"/>
        <v>0</v>
      </c>
    </row>
  </sheetData>
  <mergeCells count="5">
    <mergeCell ref="B1:M1"/>
    <mergeCell ref="A6:E17"/>
    <mergeCell ref="A5:E5"/>
    <mergeCell ref="A37:O67"/>
    <mergeCell ref="A36:O3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02B55-8EC5-4B53-9A9A-B3505893A900}">
  <dimension ref="A1:X62"/>
  <sheetViews>
    <sheetView topLeftCell="A28" zoomScale="90" zoomScaleNormal="90" workbookViewId="0">
      <selection activeCell="F34" sqref="F34:Q62"/>
    </sheetView>
  </sheetViews>
  <sheetFormatPr defaultRowHeight="14.4"/>
  <cols>
    <col min="14" max="14" width="13.33203125" customWidth="1"/>
    <col min="15" max="15" width="12.109375" bestFit="1" customWidth="1"/>
    <col min="18" max="18" width="10.6640625" customWidth="1"/>
    <col min="19" max="19" width="14.77734375" customWidth="1"/>
    <col min="21" max="21" width="10.33203125" customWidth="1"/>
    <col min="22" max="22" width="14.33203125" customWidth="1"/>
    <col min="23" max="23" width="11.33203125" customWidth="1"/>
    <col min="24" max="24" width="12.77734375" customWidth="1"/>
  </cols>
  <sheetData>
    <row r="1" spans="1:24" ht="15.6" thickTop="1" thickBot="1">
      <c r="A1" s="19"/>
      <c r="B1" s="81" t="s">
        <v>180</v>
      </c>
      <c r="C1" s="81"/>
      <c r="D1" s="81"/>
      <c r="E1" s="81"/>
      <c r="F1" s="81"/>
      <c r="G1" s="81"/>
      <c r="H1" s="81"/>
      <c r="I1" s="81"/>
      <c r="J1" s="81"/>
      <c r="K1" s="81"/>
      <c r="L1" s="81"/>
      <c r="M1" s="81"/>
      <c r="N1" s="81"/>
      <c r="O1" s="81"/>
      <c r="P1" s="81"/>
      <c r="Q1" s="81"/>
      <c r="R1" s="81"/>
      <c r="S1" s="81"/>
      <c r="T1" s="81"/>
      <c r="U1" s="81"/>
    </row>
    <row r="2" spans="1:24" ht="15" thickTop="1">
      <c r="A2" s="19"/>
    </row>
    <row r="3" spans="1:24">
      <c r="A3" s="19"/>
    </row>
    <row r="4" spans="1:24">
      <c r="A4" s="91">
        <v>1</v>
      </c>
      <c r="B4" s="91"/>
      <c r="C4" s="91"/>
      <c r="D4" s="91"/>
      <c r="N4" s="69" t="s">
        <v>188</v>
      </c>
      <c r="O4" s="69"/>
      <c r="Q4" s="69" t="s">
        <v>189</v>
      </c>
      <c r="R4" s="69"/>
      <c r="S4" s="69"/>
      <c r="U4" s="69" t="s">
        <v>190</v>
      </c>
      <c r="V4" s="69"/>
      <c r="W4" s="69"/>
      <c r="X4" s="69"/>
    </row>
    <row r="5" spans="1:24">
      <c r="A5" s="140" t="s">
        <v>191</v>
      </c>
      <c r="B5" s="141"/>
      <c r="C5" s="141"/>
      <c r="D5" s="141"/>
      <c r="N5" s="22" t="s">
        <v>184</v>
      </c>
      <c r="O5" s="22" t="s">
        <v>185</v>
      </c>
      <c r="Q5" s="14" t="s">
        <v>158</v>
      </c>
      <c r="R5" s="14" t="s">
        <v>182</v>
      </c>
      <c r="S5" s="14" t="s">
        <v>183</v>
      </c>
      <c r="U5" s="21" t="s">
        <v>158</v>
      </c>
      <c r="V5" s="21" t="s">
        <v>186</v>
      </c>
      <c r="W5" s="21" t="s">
        <v>176</v>
      </c>
      <c r="X5" s="21" t="s">
        <v>187</v>
      </c>
    </row>
    <row r="6" spans="1:24">
      <c r="A6" s="141"/>
      <c r="B6" s="141"/>
      <c r="C6" s="141"/>
      <c r="D6" s="141"/>
      <c r="N6" s="7" t="s">
        <v>170</v>
      </c>
      <c r="O6" s="15">
        <v>267868.18</v>
      </c>
      <c r="Q6" s="7" t="s">
        <v>113</v>
      </c>
      <c r="R6" s="7">
        <v>352</v>
      </c>
      <c r="S6" s="15">
        <v>697.68</v>
      </c>
      <c r="U6" s="6" t="s">
        <v>129</v>
      </c>
      <c r="V6" s="6" t="s">
        <v>169</v>
      </c>
      <c r="W6" s="6">
        <v>8</v>
      </c>
      <c r="X6" s="11">
        <v>2135.1</v>
      </c>
    </row>
    <row r="7" spans="1:24">
      <c r="A7" s="141"/>
      <c r="B7" s="141"/>
      <c r="C7" s="141"/>
      <c r="D7" s="141"/>
      <c r="N7" s="7" t="s">
        <v>168</v>
      </c>
      <c r="O7" s="15">
        <v>234507.28</v>
      </c>
      <c r="Q7" s="7" t="s">
        <v>112</v>
      </c>
      <c r="R7" s="7">
        <v>328</v>
      </c>
      <c r="S7" s="15">
        <v>702.09</v>
      </c>
      <c r="U7" s="6" t="s">
        <v>118</v>
      </c>
      <c r="V7" s="6" t="s">
        <v>168</v>
      </c>
      <c r="W7" s="6">
        <v>27</v>
      </c>
      <c r="X7" s="11">
        <v>28106.74</v>
      </c>
    </row>
    <row r="8" spans="1:24">
      <c r="A8" s="141"/>
      <c r="B8" s="141"/>
      <c r="C8" s="141"/>
      <c r="D8" s="141"/>
      <c r="N8" s="7" t="s">
        <v>169</v>
      </c>
      <c r="O8" s="15">
        <v>167357.22</v>
      </c>
      <c r="Q8" s="7" t="s">
        <v>114</v>
      </c>
      <c r="R8" s="7">
        <v>203</v>
      </c>
      <c r="S8" s="15">
        <v>526.73</v>
      </c>
      <c r="U8" s="6" t="s">
        <v>125</v>
      </c>
      <c r="V8" s="6" t="s">
        <v>168</v>
      </c>
      <c r="W8" s="6">
        <v>9</v>
      </c>
      <c r="X8" s="11">
        <v>8660</v>
      </c>
    </row>
    <row r="9" spans="1:24">
      <c r="A9" s="141"/>
      <c r="B9" s="141"/>
      <c r="C9" s="141"/>
      <c r="D9" s="141"/>
      <c r="N9" s="7" t="s">
        <v>174</v>
      </c>
      <c r="O9" s="15">
        <v>163022.35999999999</v>
      </c>
      <c r="Q9" s="7" t="s">
        <v>115</v>
      </c>
      <c r="R9" s="7">
        <v>184</v>
      </c>
      <c r="S9" s="15">
        <v>442.16</v>
      </c>
      <c r="U9" s="6" t="s">
        <v>114</v>
      </c>
      <c r="V9" s="6" t="s">
        <v>170</v>
      </c>
      <c r="W9" s="6">
        <v>40</v>
      </c>
      <c r="X9" s="11">
        <v>37193.449999999997</v>
      </c>
    </row>
    <row r="10" spans="1:24">
      <c r="A10" s="141"/>
      <c r="B10" s="141"/>
      <c r="C10" s="141"/>
      <c r="D10" s="141"/>
      <c r="N10" s="7" t="s">
        <v>171</v>
      </c>
      <c r="O10" s="15">
        <v>131261.74</v>
      </c>
      <c r="Q10" s="7" t="s">
        <v>116</v>
      </c>
      <c r="R10" s="7">
        <v>135</v>
      </c>
      <c r="S10" s="15">
        <v>436.82</v>
      </c>
      <c r="U10" s="6" t="s">
        <v>120</v>
      </c>
      <c r="V10" s="6" t="s">
        <v>170</v>
      </c>
      <c r="W10" s="6">
        <v>11</v>
      </c>
      <c r="X10" s="11">
        <v>11276.06</v>
      </c>
    </row>
    <row r="11" spans="1:24" ht="9.6" customHeight="1">
      <c r="A11" s="141"/>
      <c r="B11" s="141"/>
      <c r="C11" s="141"/>
      <c r="D11" s="141"/>
      <c r="N11" s="7" t="s">
        <v>173</v>
      </c>
      <c r="O11" s="15">
        <v>106047.09</v>
      </c>
      <c r="Q11" s="7" t="s">
        <v>118</v>
      </c>
      <c r="R11" s="7">
        <v>125</v>
      </c>
      <c r="S11" s="15">
        <v>1024.03</v>
      </c>
      <c r="U11" s="6" t="s">
        <v>128</v>
      </c>
      <c r="V11" s="6" t="s">
        <v>170</v>
      </c>
      <c r="W11" s="6">
        <v>7</v>
      </c>
      <c r="X11" s="11">
        <v>12025.7</v>
      </c>
    </row>
    <row r="12" spans="1:24">
      <c r="A12" s="141"/>
      <c r="B12" s="141"/>
      <c r="C12" s="141"/>
      <c r="D12" s="141"/>
      <c r="N12" s="7" t="s">
        <v>181</v>
      </c>
      <c r="O12" s="15">
        <v>99984.58</v>
      </c>
      <c r="Q12" s="7" t="s">
        <v>117</v>
      </c>
      <c r="R12" s="7">
        <v>118</v>
      </c>
      <c r="S12" s="15">
        <v>481.45</v>
      </c>
      <c r="U12" s="6" t="s">
        <v>124</v>
      </c>
      <c r="V12" s="6" t="s">
        <v>168</v>
      </c>
      <c r="W12" s="6">
        <v>11</v>
      </c>
      <c r="X12" s="11">
        <v>5558.11</v>
      </c>
    </row>
    <row r="13" spans="1:24">
      <c r="A13" s="141"/>
      <c r="B13" s="141"/>
      <c r="C13" s="141"/>
      <c r="D13" s="141"/>
      <c r="N13" s="7" t="s">
        <v>172</v>
      </c>
      <c r="O13" s="15">
        <v>95744.59</v>
      </c>
      <c r="Q13" s="7" t="s">
        <v>119</v>
      </c>
      <c r="R13" s="7">
        <v>97</v>
      </c>
      <c r="S13" s="15">
        <v>561.80999999999995</v>
      </c>
      <c r="U13" s="6" t="s">
        <v>115</v>
      </c>
      <c r="V13" s="6" t="s">
        <v>171</v>
      </c>
      <c r="W13" s="6">
        <v>33</v>
      </c>
      <c r="X13" s="11">
        <v>15165.45</v>
      </c>
    </row>
    <row r="14" spans="1:24">
      <c r="A14" s="141"/>
      <c r="B14" s="141"/>
      <c r="C14" s="141"/>
      <c r="D14" s="141"/>
      <c r="Q14" s="7" t="s">
        <v>120</v>
      </c>
      <c r="R14" s="7">
        <v>75</v>
      </c>
      <c r="S14" s="15">
        <v>669.28</v>
      </c>
      <c r="U14" s="6" t="s">
        <v>112</v>
      </c>
      <c r="V14" s="6" t="s">
        <v>170</v>
      </c>
      <c r="W14" s="6">
        <v>60</v>
      </c>
      <c r="X14" s="11">
        <v>54634.12</v>
      </c>
    </row>
    <row r="15" spans="1:24">
      <c r="A15" s="141"/>
      <c r="B15" s="141"/>
      <c r="C15" s="141"/>
      <c r="D15" s="141"/>
      <c r="Q15" s="7" t="s">
        <v>121</v>
      </c>
      <c r="R15" s="7">
        <v>72</v>
      </c>
      <c r="S15" s="15">
        <v>327.52999999999997</v>
      </c>
      <c r="U15" s="6" t="s">
        <v>126</v>
      </c>
      <c r="V15" s="6" t="s">
        <v>174</v>
      </c>
      <c r="W15" s="6">
        <v>6</v>
      </c>
      <c r="X15" s="11">
        <v>20914.23</v>
      </c>
    </row>
    <row r="16" spans="1:24">
      <c r="Q16" s="7" t="s">
        <v>125</v>
      </c>
      <c r="R16" s="7">
        <v>56</v>
      </c>
      <c r="S16" s="15">
        <v>604.02</v>
      </c>
      <c r="U16" s="6" t="s">
        <v>122</v>
      </c>
      <c r="V16" s="6" t="s">
        <v>168</v>
      </c>
      <c r="W16" s="6">
        <v>9</v>
      </c>
      <c r="X16" s="11">
        <v>3995.14</v>
      </c>
    </row>
    <row r="17" spans="1:24">
      <c r="A17" s="91">
        <v>2</v>
      </c>
      <c r="B17" s="91"/>
      <c r="C17" s="91"/>
      <c r="D17" s="91"/>
      <c r="Q17" s="7" t="s">
        <v>126</v>
      </c>
      <c r="R17" s="7">
        <v>55</v>
      </c>
      <c r="S17" s="15">
        <v>908.73</v>
      </c>
      <c r="U17" s="6" t="s">
        <v>121</v>
      </c>
      <c r="V17" s="6" t="s">
        <v>170</v>
      </c>
      <c r="W17" s="6">
        <v>18</v>
      </c>
      <c r="X17" s="11">
        <v>7994</v>
      </c>
    </row>
    <row r="18" spans="1:24" ht="14.4" customHeight="1">
      <c r="A18" s="94" t="s">
        <v>192</v>
      </c>
      <c r="B18" s="95"/>
      <c r="C18" s="95"/>
      <c r="D18" s="95"/>
      <c r="Q18" s="7" t="s">
        <v>124</v>
      </c>
      <c r="R18" s="7">
        <v>54</v>
      </c>
      <c r="S18" s="15">
        <v>348.33</v>
      </c>
      <c r="U18" s="6" t="s">
        <v>132</v>
      </c>
      <c r="V18" s="6" t="s">
        <v>170</v>
      </c>
      <c r="W18" s="6">
        <v>5</v>
      </c>
      <c r="X18" s="11">
        <v>2756</v>
      </c>
    </row>
    <row r="19" spans="1:24">
      <c r="A19" s="95"/>
      <c r="B19" s="95"/>
      <c r="C19" s="95"/>
      <c r="D19" s="95"/>
      <c r="Q19" s="7" t="s">
        <v>123</v>
      </c>
      <c r="R19" s="7">
        <v>54</v>
      </c>
      <c r="S19" s="15">
        <v>333.02</v>
      </c>
      <c r="U19" s="6" t="s">
        <v>131</v>
      </c>
      <c r="V19" s="6" t="s">
        <v>170</v>
      </c>
      <c r="W19" s="6">
        <v>6</v>
      </c>
      <c r="X19" s="11">
        <v>828.5</v>
      </c>
    </row>
    <row r="20" spans="1:24">
      <c r="A20" s="95"/>
      <c r="B20" s="95"/>
      <c r="C20" s="95"/>
      <c r="D20" s="95"/>
      <c r="Q20" s="7" t="s">
        <v>122</v>
      </c>
      <c r="R20" s="7">
        <v>53</v>
      </c>
      <c r="S20" s="15">
        <v>297.55</v>
      </c>
      <c r="U20" s="6" t="s">
        <v>130</v>
      </c>
      <c r="V20" s="6" t="s">
        <v>173</v>
      </c>
      <c r="W20" s="6">
        <v>8</v>
      </c>
      <c r="X20" s="11">
        <v>3688.29</v>
      </c>
    </row>
    <row r="21" spans="1:24">
      <c r="A21" s="95"/>
      <c r="B21" s="95"/>
      <c r="C21" s="95"/>
      <c r="D21" s="95"/>
      <c r="Q21" s="7" t="s">
        <v>127</v>
      </c>
      <c r="R21" s="7">
        <v>52</v>
      </c>
      <c r="S21" s="15">
        <v>609.47</v>
      </c>
      <c r="U21" s="6" t="s">
        <v>123</v>
      </c>
      <c r="V21" s="6" t="s">
        <v>174</v>
      </c>
      <c r="W21" s="6">
        <v>9</v>
      </c>
      <c r="X21" s="11">
        <v>6866.95</v>
      </c>
    </row>
    <row r="22" spans="1:24">
      <c r="A22" s="95"/>
      <c r="B22" s="95"/>
      <c r="C22" s="95"/>
      <c r="D22" s="95"/>
      <c r="Q22" s="7" t="s">
        <v>128</v>
      </c>
      <c r="R22" s="7">
        <v>46</v>
      </c>
      <c r="S22" s="15">
        <v>710.02</v>
      </c>
      <c r="U22" s="6" t="s">
        <v>119</v>
      </c>
      <c r="V22" s="6" t="s">
        <v>170</v>
      </c>
      <c r="W22" s="6">
        <v>25</v>
      </c>
      <c r="X22" s="11">
        <v>12164</v>
      </c>
    </row>
    <row r="23" spans="1:24">
      <c r="A23" s="95"/>
      <c r="B23" s="95"/>
      <c r="C23" s="95"/>
      <c r="D23" s="95"/>
      <c r="Q23" s="7" t="s">
        <v>129</v>
      </c>
      <c r="R23" s="7">
        <v>34</v>
      </c>
      <c r="S23" s="15">
        <v>238.8</v>
      </c>
      <c r="U23" s="6" t="s">
        <v>127</v>
      </c>
      <c r="V23" s="6" t="s">
        <v>168</v>
      </c>
      <c r="W23" s="6">
        <v>9</v>
      </c>
      <c r="X23" s="11">
        <v>7488.42</v>
      </c>
    </row>
    <row r="24" spans="1:24">
      <c r="A24" s="95"/>
      <c r="B24" s="95"/>
      <c r="C24" s="95"/>
      <c r="D24" s="95"/>
      <c r="Q24" s="7" t="s">
        <v>130</v>
      </c>
      <c r="R24" s="7">
        <v>30</v>
      </c>
      <c r="S24" s="15">
        <v>382.41</v>
      </c>
      <c r="U24" s="6" t="s">
        <v>116</v>
      </c>
      <c r="V24" s="6" t="s">
        <v>168</v>
      </c>
      <c r="W24" s="6">
        <v>29</v>
      </c>
      <c r="X24" s="11">
        <v>14158.45</v>
      </c>
    </row>
    <row r="25" spans="1:24">
      <c r="A25" s="95"/>
      <c r="B25" s="95"/>
      <c r="C25" s="95"/>
      <c r="D25" s="95"/>
      <c r="Q25" s="7" t="s">
        <v>131</v>
      </c>
      <c r="R25" s="7">
        <v>16</v>
      </c>
      <c r="S25" s="15">
        <v>220.75</v>
      </c>
      <c r="U25" s="6" t="s">
        <v>113</v>
      </c>
      <c r="V25" s="6" t="s">
        <v>170</v>
      </c>
      <c r="W25" s="6">
        <v>61</v>
      </c>
      <c r="X25" s="11">
        <v>60520.98</v>
      </c>
    </row>
    <row r="26" spans="1:24">
      <c r="A26" s="95"/>
      <c r="B26" s="95"/>
      <c r="C26" s="95"/>
      <c r="D26" s="95"/>
      <c r="Q26" s="7" t="s">
        <v>132</v>
      </c>
      <c r="R26" s="7">
        <v>16</v>
      </c>
      <c r="S26" s="15">
        <v>358.45</v>
      </c>
      <c r="U26" s="6" t="s">
        <v>117</v>
      </c>
      <c r="V26" s="6" t="s">
        <v>168</v>
      </c>
      <c r="W26" s="6">
        <v>23</v>
      </c>
      <c r="X26" s="11">
        <v>17760.86</v>
      </c>
    </row>
    <row r="27" spans="1:24">
      <c r="A27" s="95"/>
      <c r="B27" s="95"/>
      <c r="C27" s="95"/>
      <c r="D27" s="95"/>
    </row>
    <row r="28" spans="1:24">
      <c r="A28" s="95"/>
      <c r="B28" s="95"/>
      <c r="C28" s="95"/>
      <c r="D28" s="95"/>
    </row>
    <row r="30" spans="1:24">
      <c r="A30" s="91">
        <v>3</v>
      </c>
      <c r="B30" s="91"/>
      <c r="C30" s="91"/>
      <c r="D30" s="91"/>
    </row>
    <row r="31" spans="1:24" ht="14.4" customHeight="1">
      <c r="A31" s="94" t="s">
        <v>193</v>
      </c>
      <c r="B31" s="95"/>
      <c r="C31" s="95"/>
      <c r="D31" s="95"/>
    </row>
    <row r="32" spans="1:24">
      <c r="A32" s="95"/>
      <c r="B32" s="95"/>
      <c r="C32" s="95"/>
      <c r="D32" s="95"/>
    </row>
    <row r="33" spans="1:17">
      <c r="A33" s="95"/>
      <c r="B33" s="95"/>
      <c r="C33" s="95"/>
      <c r="D33" s="95"/>
      <c r="F33" s="69" t="s">
        <v>166</v>
      </c>
      <c r="G33" s="69"/>
      <c r="H33" s="69"/>
      <c r="I33" s="69"/>
      <c r="J33" s="69"/>
      <c r="K33" s="69"/>
      <c r="L33" s="69"/>
      <c r="M33" s="69"/>
      <c r="N33" s="69"/>
      <c r="O33" s="69"/>
      <c r="P33" s="69"/>
      <c r="Q33" s="69"/>
    </row>
    <row r="34" spans="1:17">
      <c r="A34" s="95"/>
      <c r="B34" s="95"/>
      <c r="C34" s="95"/>
      <c r="D34" s="95"/>
      <c r="F34" s="92" t="s">
        <v>442</v>
      </c>
      <c r="G34" s="93"/>
      <c r="H34" s="93"/>
      <c r="I34" s="93"/>
      <c r="J34" s="93"/>
      <c r="K34" s="93"/>
      <c r="L34" s="93"/>
      <c r="M34" s="93"/>
      <c r="N34" s="93"/>
      <c r="O34" s="93"/>
      <c r="P34" s="93"/>
      <c r="Q34" s="93"/>
    </row>
    <row r="35" spans="1:17">
      <c r="A35" s="95"/>
      <c r="B35" s="95"/>
      <c r="C35" s="95"/>
      <c r="D35" s="95"/>
      <c r="F35" s="93"/>
      <c r="G35" s="93"/>
      <c r="H35" s="93"/>
      <c r="I35" s="93"/>
      <c r="J35" s="93"/>
      <c r="K35" s="93"/>
      <c r="L35" s="93"/>
      <c r="M35" s="93"/>
      <c r="N35" s="93"/>
      <c r="O35" s="93"/>
      <c r="P35" s="93"/>
      <c r="Q35" s="93"/>
    </row>
    <row r="36" spans="1:17">
      <c r="A36" s="95"/>
      <c r="B36" s="95"/>
      <c r="C36" s="95"/>
      <c r="D36" s="95"/>
      <c r="F36" s="93"/>
      <c r="G36" s="93"/>
      <c r="H36" s="93"/>
      <c r="I36" s="93"/>
      <c r="J36" s="93"/>
      <c r="K36" s="93"/>
      <c r="L36" s="93"/>
      <c r="M36" s="93"/>
      <c r="N36" s="93"/>
      <c r="O36" s="93"/>
      <c r="P36" s="93"/>
      <c r="Q36" s="93"/>
    </row>
    <row r="37" spans="1:17">
      <c r="A37" s="95"/>
      <c r="B37" s="95"/>
      <c r="C37" s="95"/>
      <c r="D37" s="95"/>
      <c r="F37" s="93"/>
      <c r="G37" s="93"/>
      <c r="H37" s="93"/>
      <c r="I37" s="93"/>
      <c r="J37" s="93"/>
      <c r="K37" s="93"/>
      <c r="L37" s="93"/>
      <c r="M37" s="93"/>
      <c r="N37" s="93"/>
      <c r="O37" s="93"/>
      <c r="P37" s="93"/>
      <c r="Q37" s="93"/>
    </row>
    <row r="38" spans="1:17">
      <c r="A38" s="95"/>
      <c r="B38" s="95"/>
      <c r="C38" s="95"/>
      <c r="D38" s="95"/>
      <c r="F38" s="93"/>
      <c r="G38" s="93"/>
      <c r="H38" s="93"/>
      <c r="I38" s="93"/>
      <c r="J38" s="93"/>
      <c r="K38" s="93"/>
      <c r="L38" s="93"/>
      <c r="M38" s="93"/>
      <c r="N38" s="93"/>
      <c r="O38" s="93"/>
      <c r="P38" s="93"/>
      <c r="Q38" s="93"/>
    </row>
    <row r="39" spans="1:17">
      <c r="A39" s="95"/>
      <c r="B39" s="95"/>
      <c r="C39" s="95"/>
      <c r="D39" s="95"/>
      <c r="F39" s="93"/>
      <c r="G39" s="93"/>
      <c r="H39" s="93"/>
      <c r="I39" s="93"/>
      <c r="J39" s="93"/>
      <c r="K39" s="93"/>
      <c r="L39" s="93"/>
      <c r="M39" s="93"/>
      <c r="N39" s="93"/>
      <c r="O39" s="93"/>
      <c r="P39" s="93"/>
      <c r="Q39" s="93"/>
    </row>
    <row r="40" spans="1:17">
      <c r="A40" s="95"/>
      <c r="B40" s="95"/>
      <c r="C40" s="95"/>
      <c r="D40" s="95"/>
      <c r="F40" s="93"/>
      <c r="G40" s="93"/>
      <c r="H40" s="93"/>
      <c r="I40" s="93"/>
      <c r="J40" s="93"/>
      <c r="K40" s="93"/>
      <c r="L40" s="93"/>
      <c r="M40" s="93"/>
      <c r="N40" s="93"/>
      <c r="O40" s="93"/>
      <c r="P40" s="93"/>
      <c r="Q40" s="93"/>
    </row>
    <row r="41" spans="1:17">
      <c r="A41" s="95"/>
      <c r="B41" s="95"/>
      <c r="C41" s="95"/>
      <c r="D41" s="95"/>
      <c r="F41" s="93"/>
      <c r="G41" s="93"/>
      <c r="H41" s="93"/>
      <c r="I41" s="93"/>
      <c r="J41" s="93"/>
      <c r="K41" s="93"/>
      <c r="L41" s="93"/>
      <c r="M41" s="93"/>
      <c r="N41" s="93"/>
      <c r="O41" s="93"/>
      <c r="P41" s="93"/>
      <c r="Q41" s="93"/>
    </row>
    <row r="42" spans="1:17">
      <c r="F42" s="93"/>
      <c r="G42" s="93"/>
      <c r="H42" s="93"/>
      <c r="I42" s="93"/>
      <c r="J42" s="93"/>
      <c r="K42" s="93"/>
      <c r="L42" s="93"/>
      <c r="M42" s="93"/>
      <c r="N42" s="93"/>
      <c r="O42" s="93"/>
      <c r="P42" s="93"/>
      <c r="Q42" s="93"/>
    </row>
    <row r="43" spans="1:17">
      <c r="F43" s="93"/>
      <c r="G43" s="93"/>
      <c r="H43" s="93"/>
      <c r="I43" s="93"/>
      <c r="J43" s="93"/>
      <c r="K43" s="93"/>
      <c r="L43" s="93"/>
      <c r="M43" s="93"/>
      <c r="N43" s="93"/>
      <c r="O43" s="93"/>
      <c r="P43" s="93"/>
      <c r="Q43" s="93"/>
    </row>
    <row r="44" spans="1:17">
      <c r="F44" s="93"/>
      <c r="G44" s="93"/>
      <c r="H44" s="93"/>
      <c r="I44" s="93"/>
      <c r="J44" s="93"/>
      <c r="K44" s="93"/>
      <c r="L44" s="93"/>
      <c r="M44" s="93"/>
      <c r="N44" s="93"/>
      <c r="O44" s="93"/>
      <c r="P44" s="93"/>
      <c r="Q44" s="93"/>
    </row>
    <row r="45" spans="1:17">
      <c r="F45" s="93"/>
      <c r="G45" s="93"/>
      <c r="H45" s="93"/>
      <c r="I45" s="93"/>
      <c r="J45" s="93"/>
      <c r="K45" s="93"/>
      <c r="L45" s="93"/>
      <c r="M45" s="93"/>
      <c r="N45" s="93"/>
      <c r="O45" s="93"/>
      <c r="P45" s="93"/>
      <c r="Q45" s="93"/>
    </row>
    <row r="46" spans="1:17">
      <c r="F46" s="93"/>
      <c r="G46" s="93"/>
      <c r="H46" s="93"/>
      <c r="I46" s="93"/>
      <c r="J46" s="93"/>
      <c r="K46" s="93"/>
      <c r="L46" s="93"/>
      <c r="M46" s="93"/>
      <c r="N46" s="93"/>
      <c r="O46" s="93"/>
      <c r="P46" s="93"/>
      <c r="Q46" s="93"/>
    </row>
    <row r="47" spans="1:17">
      <c r="F47" s="93"/>
      <c r="G47" s="93"/>
      <c r="H47" s="93"/>
      <c r="I47" s="93"/>
      <c r="J47" s="93"/>
      <c r="K47" s="93"/>
      <c r="L47" s="93"/>
      <c r="M47" s="93"/>
      <c r="N47" s="93"/>
      <c r="O47" s="93"/>
      <c r="P47" s="93"/>
      <c r="Q47" s="93"/>
    </row>
    <row r="48" spans="1:17">
      <c r="F48" s="93"/>
      <c r="G48" s="93"/>
      <c r="H48" s="93"/>
      <c r="I48" s="93"/>
      <c r="J48" s="93"/>
      <c r="K48" s="93"/>
      <c r="L48" s="93"/>
      <c r="M48" s="93"/>
      <c r="N48" s="93"/>
      <c r="O48" s="93"/>
      <c r="P48" s="93"/>
      <c r="Q48" s="93"/>
    </row>
    <row r="49" spans="6:17">
      <c r="F49" s="93"/>
      <c r="G49" s="93"/>
      <c r="H49" s="93"/>
      <c r="I49" s="93"/>
      <c r="J49" s="93"/>
      <c r="K49" s="93"/>
      <c r="L49" s="93"/>
      <c r="M49" s="93"/>
      <c r="N49" s="93"/>
      <c r="O49" s="93"/>
      <c r="P49" s="93"/>
      <c r="Q49" s="93"/>
    </row>
    <row r="50" spans="6:17">
      <c r="F50" s="93"/>
      <c r="G50" s="93"/>
      <c r="H50" s="93"/>
      <c r="I50" s="93"/>
      <c r="J50" s="93"/>
      <c r="K50" s="93"/>
      <c r="L50" s="93"/>
      <c r="M50" s="93"/>
      <c r="N50" s="93"/>
      <c r="O50" s="93"/>
      <c r="P50" s="93"/>
      <c r="Q50" s="93"/>
    </row>
    <row r="51" spans="6:17">
      <c r="F51" s="93"/>
      <c r="G51" s="93"/>
      <c r="H51" s="93"/>
      <c r="I51" s="93"/>
      <c r="J51" s="93"/>
      <c r="K51" s="93"/>
      <c r="L51" s="93"/>
      <c r="M51" s="93"/>
      <c r="N51" s="93"/>
      <c r="O51" s="93"/>
      <c r="P51" s="93"/>
      <c r="Q51" s="93"/>
    </row>
    <row r="52" spans="6:17">
      <c r="F52" s="93"/>
      <c r="G52" s="93"/>
      <c r="H52" s="93"/>
      <c r="I52" s="93"/>
      <c r="J52" s="93"/>
      <c r="K52" s="93"/>
      <c r="L52" s="93"/>
      <c r="M52" s="93"/>
      <c r="N52" s="93"/>
      <c r="O52" s="93"/>
      <c r="P52" s="93"/>
      <c r="Q52" s="93"/>
    </row>
    <row r="53" spans="6:17">
      <c r="F53" s="93"/>
      <c r="G53" s="93"/>
      <c r="H53" s="93"/>
      <c r="I53" s="93"/>
      <c r="J53" s="93"/>
      <c r="K53" s="93"/>
      <c r="L53" s="93"/>
      <c r="M53" s="93"/>
      <c r="N53" s="93"/>
      <c r="O53" s="93"/>
      <c r="P53" s="93"/>
      <c r="Q53" s="93"/>
    </row>
    <row r="54" spans="6:17">
      <c r="F54" s="93"/>
      <c r="G54" s="93"/>
      <c r="H54" s="93"/>
      <c r="I54" s="93"/>
      <c r="J54" s="93"/>
      <c r="K54" s="93"/>
      <c r="L54" s="93"/>
      <c r="M54" s="93"/>
      <c r="N54" s="93"/>
      <c r="O54" s="93"/>
      <c r="P54" s="93"/>
      <c r="Q54" s="93"/>
    </row>
    <row r="55" spans="6:17">
      <c r="F55" s="93"/>
      <c r="G55" s="93"/>
      <c r="H55" s="93"/>
      <c r="I55" s="93"/>
      <c r="J55" s="93"/>
      <c r="K55" s="93"/>
      <c r="L55" s="93"/>
      <c r="M55" s="93"/>
      <c r="N55" s="93"/>
      <c r="O55" s="93"/>
      <c r="P55" s="93"/>
      <c r="Q55" s="93"/>
    </row>
    <row r="56" spans="6:17">
      <c r="F56" s="93"/>
      <c r="G56" s="93"/>
      <c r="H56" s="93"/>
      <c r="I56" s="93"/>
      <c r="J56" s="93"/>
      <c r="K56" s="93"/>
      <c r="L56" s="93"/>
      <c r="M56" s="93"/>
      <c r="N56" s="93"/>
      <c r="O56" s="93"/>
      <c r="P56" s="93"/>
      <c r="Q56" s="93"/>
    </row>
    <row r="57" spans="6:17">
      <c r="F57" s="93"/>
      <c r="G57" s="93"/>
      <c r="H57" s="93"/>
      <c r="I57" s="93"/>
      <c r="J57" s="93"/>
      <c r="K57" s="93"/>
      <c r="L57" s="93"/>
      <c r="M57" s="93"/>
      <c r="N57" s="93"/>
      <c r="O57" s="93"/>
      <c r="P57" s="93"/>
      <c r="Q57" s="93"/>
    </row>
    <row r="58" spans="6:17">
      <c r="F58" s="93"/>
      <c r="G58" s="93"/>
      <c r="H58" s="93"/>
      <c r="I58" s="93"/>
      <c r="J58" s="93"/>
      <c r="K58" s="93"/>
      <c r="L58" s="93"/>
      <c r="M58" s="93"/>
      <c r="N58" s="93"/>
      <c r="O58" s="93"/>
      <c r="P58" s="93"/>
      <c r="Q58" s="93"/>
    </row>
    <row r="59" spans="6:17">
      <c r="F59" s="93"/>
      <c r="G59" s="93"/>
      <c r="H59" s="93"/>
      <c r="I59" s="93"/>
      <c r="J59" s="93"/>
      <c r="K59" s="93"/>
      <c r="L59" s="93"/>
      <c r="M59" s="93"/>
      <c r="N59" s="93"/>
      <c r="O59" s="93"/>
      <c r="P59" s="93"/>
      <c r="Q59" s="93"/>
    </row>
    <row r="60" spans="6:17">
      <c r="F60" s="93"/>
      <c r="G60" s="93"/>
      <c r="H60" s="93"/>
      <c r="I60" s="93"/>
      <c r="J60" s="93"/>
      <c r="K60" s="93"/>
      <c r="L60" s="93"/>
      <c r="M60" s="93"/>
      <c r="N60" s="93"/>
      <c r="O60" s="93"/>
      <c r="P60" s="93"/>
      <c r="Q60" s="93"/>
    </row>
    <row r="61" spans="6:17">
      <c r="F61" s="93"/>
      <c r="G61" s="93"/>
      <c r="H61" s="93"/>
      <c r="I61" s="93"/>
      <c r="J61" s="93"/>
      <c r="K61" s="93"/>
      <c r="L61" s="93"/>
      <c r="M61" s="93"/>
      <c r="N61" s="93"/>
      <c r="O61" s="93"/>
      <c r="P61" s="93"/>
      <c r="Q61" s="93"/>
    </row>
    <row r="62" spans="6:17">
      <c r="F62" s="93"/>
      <c r="G62" s="93"/>
      <c r="H62" s="93"/>
      <c r="I62" s="93"/>
      <c r="J62" s="93"/>
      <c r="K62" s="93"/>
      <c r="L62" s="93"/>
      <c r="M62" s="93"/>
      <c r="N62" s="93"/>
      <c r="O62" s="93"/>
      <c r="P62" s="93"/>
      <c r="Q62" s="93"/>
    </row>
  </sheetData>
  <mergeCells count="12">
    <mergeCell ref="B1:U1"/>
    <mergeCell ref="N4:O4"/>
    <mergeCell ref="Q4:S4"/>
    <mergeCell ref="U4:X4"/>
    <mergeCell ref="A5:D15"/>
    <mergeCell ref="A4:D4"/>
    <mergeCell ref="A17:D17"/>
    <mergeCell ref="A30:D30"/>
    <mergeCell ref="F33:Q33"/>
    <mergeCell ref="F34:Q62"/>
    <mergeCell ref="A18:D28"/>
    <mergeCell ref="A31:D4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D0674-2A50-4D72-A0E1-4923B9A53961}">
  <dimension ref="A1:T40"/>
  <sheetViews>
    <sheetView topLeftCell="A12" workbookViewId="0">
      <selection activeCell="A20" sqref="A20:Q40"/>
    </sheetView>
  </sheetViews>
  <sheetFormatPr defaultRowHeight="14.4"/>
  <cols>
    <col min="17" max="17" width="16.33203125" customWidth="1"/>
    <col min="18" max="18" width="10.109375" customWidth="1"/>
    <col min="19" max="19" width="13.6640625" customWidth="1"/>
    <col min="20" max="20" width="22" customWidth="1"/>
  </cols>
  <sheetData>
    <row r="1" spans="1:20" ht="15.6" thickTop="1" thickBot="1">
      <c r="B1" s="81" t="s">
        <v>194</v>
      </c>
      <c r="C1" s="81"/>
      <c r="D1" s="81"/>
      <c r="E1" s="81"/>
      <c r="F1" s="81"/>
      <c r="G1" s="81"/>
      <c r="H1" s="81"/>
      <c r="I1" s="81"/>
      <c r="J1" s="81"/>
      <c r="K1" s="81"/>
    </row>
    <row r="2" spans="1:20" ht="15" thickTop="1"/>
    <row r="3" spans="1:20">
      <c r="Q3" s="6" t="s">
        <v>198</v>
      </c>
      <c r="R3" s="6" t="s">
        <v>199</v>
      </c>
      <c r="S3" s="6" t="s">
        <v>200</v>
      </c>
      <c r="T3" s="6" t="s">
        <v>201</v>
      </c>
    </row>
    <row r="4" spans="1:20">
      <c r="Q4" s="6" t="s">
        <v>195</v>
      </c>
      <c r="R4" s="6">
        <v>107</v>
      </c>
      <c r="S4" s="6">
        <v>4</v>
      </c>
      <c r="T4" s="6">
        <v>26.75</v>
      </c>
    </row>
    <row r="5" spans="1:20">
      <c r="A5" s="94" t="s">
        <v>202</v>
      </c>
      <c r="B5" s="95"/>
      <c r="C5" s="95"/>
      <c r="D5" s="95"/>
      <c r="E5" s="95"/>
      <c r="F5" s="95"/>
      <c r="G5" s="95"/>
      <c r="Q5" s="6" t="s">
        <v>196</v>
      </c>
      <c r="R5" s="6">
        <v>419</v>
      </c>
      <c r="S5" s="6">
        <v>34</v>
      </c>
      <c r="T5" s="6">
        <v>12.32</v>
      </c>
    </row>
    <row r="6" spans="1:20">
      <c r="A6" s="95"/>
      <c r="B6" s="95"/>
      <c r="C6" s="95"/>
      <c r="D6" s="95"/>
      <c r="E6" s="95"/>
      <c r="F6" s="95"/>
      <c r="G6" s="95"/>
      <c r="Q6" s="6" t="s">
        <v>197</v>
      </c>
      <c r="R6" s="6">
        <v>304</v>
      </c>
      <c r="S6" s="6">
        <v>51</v>
      </c>
      <c r="T6" s="6">
        <v>5.96</v>
      </c>
    </row>
    <row r="7" spans="1:20">
      <c r="A7" s="95"/>
      <c r="B7" s="95"/>
      <c r="C7" s="95"/>
      <c r="D7" s="95"/>
      <c r="E7" s="95"/>
      <c r="F7" s="95"/>
      <c r="G7" s="95"/>
    </row>
    <row r="8" spans="1:20">
      <c r="A8" s="95"/>
      <c r="B8" s="95"/>
      <c r="C8" s="95"/>
      <c r="D8" s="95"/>
      <c r="E8" s="95"/>
      <c r="F8" s="95"/>
      <c r="G8" s="95"/>
    </row>
    <row r="9" spans="1:20">
      <c r="A9" s="95"/>
      <c r="B9" s="95"/>
      <c r="C9" s="95"/>
      <c r="D9" s="95"/>
      <c r="E9" s="95"/>
      <c r="F9" s="95"/>
      <c r="G9" s="95"/>
      <c r="J9" s="20"/>
    </row>
    <row r="10" spans="1:20">
      <c r="A10" s="95"/>
      <c r="B10" s="95"/>
      <c r="C10" s="95"/>
      <c r="D10" s="95"/>
      <c r="E10" s="95"/>
      <c r="F10" s="95"/>
      <c r="G10" s="95"/>
    </row>
    <row r="11" spans="1:20">
      <c r="A11" s="95"/>
      <c r="B11" s="95"/>
      <c r="C11" s="95"/>
      <c r="D11" s="95"/>
      <c r="E11" s="95"/>
      <c r="F11" s="95"/>
      <c r="G11" s="95"/>
    </row>
    <row r="12" spans="1:20">
      <c r="A12" s="95"/>
      <c r="B12" s="95"/>
      <c r="C12" s="95"/>
      <c r="D12" s="95"/>
      <c r="E12" s="95"/>
      <c r="F12" s="95"/>
      <c r="G12" s="95"/>
    </row>
    <row r="13" spans="1:20">
      <c r="A13" s="95"/>
      <c r="B13" s="95"/>
      <c r="C13" s="95"/>
      <c r="D13" s="95"/>
      <c r="E13" s="95"/>
      <c r="F13" s="95"/>
      <c r="G13" s="95"/>
    </row>
    <row r="14" spans="1:20">
      <c r="A14" s="95"/>
      <c r="B14" s="95"/>
      <c r="C14" s="95"/>
      <c r="D14" s="95"/>
      <c r="E14" s="95"/>
      <c r="F14" s="95"/>
      <c r="G14" s="95"/>
    </row>
    <row r="15" spans="1:20">
      <c r="A15" s="95"/>
      <c r="B15" s="95"/>
      <c r="C15" s="95"/>
      <c r="D15" s="95"/>
      <c r="E15" s="95"/>
      <c r="F15" s="95"/>
      <c r="G15" s="95"/>
    </row>
    <row r="16" spans="1:20">
      <c r="A16" s="95"/>
      <c r="B16" s="95"/>
      <c r="C16" s="95"/>
      <c r="D16" s="95"/>
      <c r="E16" s="95"/>
      <c r="F16" s="95"/>
      <c r="G16" s="95"/>
    </row>
    <row r="17" spans="1:17">
      <c r="A17" s="95"/>
      <c r="B17" s="95"/>
      <c r="C17" s="95"/>
      <c r="D17" s="95"/>
      <c r="E17" s="95"/>
      <c r="F17" s="95"/>
      <c r="G17" s="95"/>
    </row>
    <row r="19" spans="1:17">
      <c r="A19" s="96" t="s">
        <v>166</v>
      </c>
      <c r="B19" s="96"/>
      <c r="C19" s="96"/>
      <c r="D19" s="96"/>
      <c r="E19" s="96"/>
      <c r="F19" s="96"/>
      <c r="G19" s="96"/>
      <c r="H19" s="96"/>
      <c r="I19" s="96"/>
      <c r="J19" s="96"/>
      <c r="K19" s="96"/>
      <c r="L19" s="96"/>
      <c r="M19" s="96"/>
      <c r="N19" s="96"/>
      <c r="O19" s="96"/>
      <c r="P19" s="96"/>
      <c r="Q19" s="96"/>
    </row>
    <row r="20" spans="1:17">
      <c r="A20" s="97" t="s">
        <v>203</v>
      </c>
      <c r="B20" s="98"/>
      <c r="C20" s="98"/>
      <c r="D20" s="98"/>
      <c r="E20" s="98"/>
      <c r="F20" s="98"/>
      <c r="G20" s="98"/>
      <c r="H20" s="98"/>
      <c r="I20" s="98"/>
      <c r="J20" s="98"/>
      <c r="K20" s="98"/>
      <c r="L20" s="98"/>
      <c r="M20" s="98"/>
      <c r="N20" s="98"/>
      <c r="O20" s="98"/>
      <c r="P20" s="98"/>
      <c r="Q20" s="98"/>
    </row>
    <row r="21" spans="1:17">
      <c r="A21" s="98"/>
      <c r="B21" s="98"/>
      <c r="C21" s="98"/>
      <c r="D21" s="98"/>
      <c r="E21" s="98"/>
      <c r="F21" s="98"/>
      <c r="G21" s="98"/>
      <c r="H21" s="98"/>
      <c r="I21" s="98"/>
      <c r="J21" s="98"/>
      <c r="K21" s="98"/>
      <c r="L21" s="98"/>
      <c r="M21" s="98"/>
      <c r="N21" s="98"/>
      <c r="O21" s="98"/>
      <c r="P21" s="98"/>
      <c r="Q21" s="98"/>
    </row>
    <row r="22" spans="1:17">
      <c r="A22" s="98"/>
      <c r="B22" s="98"/>
      <c r="C22" s="98"/>
      <c r="D22" s="98"/>
      <c r="E22" s="98"/>
      <c r="F22" s="98"/>
      <c r="G22" s="98"/>
      <c r="H22" s="98"/>
      <c r="I22" s="98"/>
      <c r="J22" s="98"/>
      <c r="K22" s="98"/>
      <c r="L22" s="98"/>
      <c r="M22" s="98"/>
      <c r="N22" s="98"/>
      <c r="O22" s="98"/>
      <c r="P22" s="98"/>
      <c r="Q22" s="98"/>
    </row>
    <row r="23" spans="1:17">
      <c r="A23" s="98"/>
      <c r="B23" s="98"/>
      <c r="C23" s="98"/>
      <c r="D23" s="98"/>
      <c r="E23" s="98"/>
      <c r="F23" s="98"/>
      <c r="G23" s="98"/>
      <c r="H23" s="98"/>
      <c r="I23" s="98"/>
      <c r="J23" s="98"/>
      <c r="K23" s="98"/>
      <c r="L23" s="98"/>
      <c r="M23" s="98"/>
      <c r="N23" s="98"/>
      <c r="O23" s="98"/>
      <c r="P23" s="98"/>
      <c r="Q23" s="98"/>
    </row>
    <row r="24" spans="1:17">
      <c r="A24" s="98"/>
      <c r="B24" s="98"/>
      <c r="C24" s="98"/>
      <c r="D24" s="98"/>
      <c r="E24" s="98"/>
      <c r="F24" s="98"/>
      <c r="G24" s="98"/>
      <c r="H24" s="98"/>
      <c r="I24" s="98"/>
      <c r="J24" s="98"/>
      <c r="K24" s="98"/>
      <c r="L24" s="98"/>
      <c r="M24" s="98"/>
      <c r="N24" s="98"/>
      <c r="O24" s="98"/>
      <c r="P24" s="98"/>
      <c r="Q24" s="98"/>
    </row>
    <row r="25" spans="1:17">
      <c r="A25" s="98"/>
      <c r="B25" s="98"/>
      <c r="C25" s="98"/>
      <c r="D25" s="98"/>
      <c r="E25" s="98"/>
      <c r="F25" s="98"/>
      <c r="G25" s="98"/>
      <c r="H25" s="98"/>
      <c r="I25" s="98"/>
      <c r="J25" s="98"/>
      <c r="K25" s="98"/>
      <c r="L25" s="98"/>
      <c r="M25" s="98"/>
      <c r="N25" s="98"/>
      <c r="O25" s="98"/>
      <c r="P25" s="98"/>
      <c r="Q25" s="98"/>
    </row>
    <row r="26" spans="1:17">
      <c r="A26" s="98"/>
      <c r="B26" s="98"/>
      <c r="C26" s="98"/>
      <c r="D26" s="98"/>
      <c r="E26" s="98"/>
      <c r="F26" s="98"/>
      <c r="G26" s="98"/>
      <c r="H26" s="98"/>
      <c r="I26" s="98"/>
      <c r="J26" s="98"/>
      <c r="K26" s="98"/>
      <c r="L26" s="98"/>
      <c r="M26" s="98"/>
      <c r="N26" s="98"/>
      <c r="O26" s="98"/>
      <c r="P26" s="98"/>
      <c r="Q26" s="98"/>
    </row>
    <row r="27" spans="1:17">
      <c r="A27" s="98"/>
      <c r="B27" s="98"/>
      <c r="C27" s="98"/>
      <c r="D27" s="98"/>
      <c r="E27" s="98"/>
      <c r="F27" s="98"/>
      <c r="G27" s="98"/>
      <c r="H27" s="98"/>
      <c r="I27" s="98"/>
      <c r="J27" s="98"/>
      <c r="K27" s="98"/>
      <c r="L27" s="98"/>
      <c r="M27" s="98"/>
      <c r="N27" s="98"/>
      <c r="O27" s="98"/>
      <c r="P27" s="98"/>
      <c r="Q27" s="98"/>
    </row>
    <row r="28" spans="1:17">
      <c r="A28" s="98"/>
      <c r="B28" s="98"/>
      <c r="C28" s="98"/>
      <c r="D28" s="98"/>
      <c r="E28" s="98"/>
      <c r="F28" s="98"/>
      <c r="G28" s="98"/>
      <c r="H28" s="98"/>
      <c r="I28" s="98"/>
      <c r="J28" s="98"/>
      <c r="K28" s="98"/>
      <c r="L28" s="98"/>
      <c r="M28" s="98"/>
      <c r="N28" s="98"/>
      <c r="O28" s="98"/>
      <c r="P28" s="98"/>
      <c r="Q28" s="98"/>
    </row>
    <row r="29" spans="1:17">
      <c r="A29" s="98"/>
      <c r="B29" s="98"/>
      <c r="C29" s="98"/>
      <c r="D29" s="98"/>
      <c r="E29" s="98"/>
      <c r="F29" s="98"/>
      <c r="G29" s="98"/>
      <c r="H29" s="98"/>
      <c r="I29" s="98"/>
      <c r="J29" s="98"/>
      <c r="K29" s="98"/>
      <c r="L29" s="98"/>
      <c r="M29" s="98"/>
      <c r="N29" s="98"/>
      <c r="O29" s="98"/>
      <c r="P29" s="98"/>
      <c r="Q29" s="98"/>
    </row>
    <row r="30" spans="1:17">
      <c r="A30" s="98"/>
      <c r="B30" s="98"/>
      <c r="C30" s="98"/>
      <c r="D30" s="98"/>
      <c r="E30" s="98"/>
      <c r="F30" s="98"/>
      <c r="G30" s="98"/>
      <c r="H30" s="98"/>
      <c r="I30" s="98"/>
      <c r="J30" s="98"/>
      <c r="K30" s="98"/>
      <c r="L30" s="98"/>
      <c r="M30" s="98"/>
      <c r="N30" s="98"/>
      <c r="O30" s="98"/>
      <c r="P30" s="98"/>
      <c r="Q30" s="98"/>
    </row>
    <row r="31" spans="1:17">
      <c r="A31" s="98"/>
      <c r="B31" s="98"/>
      <c r="C31" s="98"/>
      <c r="D31" s="98"/>
      <c r="E31" s="98"/>
      <c r="F31" s="98"/>
      <c r="G31" s="98"/>
      <c r="H31" s="98"/>
      <c r="I31" s="98"/>
      <c r="J31" s="98"/>
      <c r="K31" s="98"/>
      <c r="L31" s="98"/>
      <c r="M31" s="98"/>
      <c r="N31" s="98"/>
      <c r="O31" s="98"/>
      <c r="P31" s="98"/>
      <c r="Q31" s="98"/>
    </row>
    <row r="32" spans="1:17">
      <c r="A32" s="98"/>
      <c r="B32" s="98"/>
      <c r="C32" s="98"/>
      <c r="D32" s="98"/>
      <c r="E32" s="98"/>
      <c r="F32" s="98"/>
      <c r="G32" s="98"/>
      <c r="H32" s="98"/>
      <c r="I32" s="98"/>
      <c r="J32" s="98"/>
      <c r="K32" s="98"/>
      <c r="L32" s="98"/>
      <c r="M32" s="98"/>
      <c r="N32" s="98"/>
      <c r="O32" s="98"/>
      <c r="P32" s="98"/>
      <c r="Q32" s="98"/>
    </row>
    <row r="33" spans="1:17">
      <c r="A33" s="98"/>
      <c r="B33" s="98"/>
      <c r="C33" s="98"/>
      <c r="D33" s="98"/>
      <c r="E33" s="98"/>
      <c r="F33" s="98"/>
      <c r="G33" s="98"/>
      <c r="H33" s="98"/>
      <c r="I33" s="98"/>
      <c r="J33" s="98"/>
      <c r="K33" s="98"/>
      <c r="L33" s="98"/>
      <c r="M33" s="98"/>
      <c r="N33" s="98"/>
      <c r="O33" s="98"/>
      <c r="P33" s="98"/>
      <c r="Q33" s="98"/>
    </row>
    <row r="34" spans="1:17">
      <c r="A34" s="98"/>
      <c r="B34" s="98"/>
      <c r="C34" s="98"/>
      <c r="D34" s="98"/>
      <c r="E34" s="98"/>
      <c r="F34" s="98"/>
      <c r="G34" s="98"/>
      <c r="H34" s="98"/>
      <c r="I34" s="98"/>
      <c r="J34" s="98"/>
      <c r="K34" s="98"/>
      <c r="L34" s="98"/>
      <c r="M34" s="98"/>
      <c r="N34" s="98"/>
      <c r="O34" s="98"/>
      <c r="P34" s="98"/>
      <c r="Q34" s="98"/>
    </row>
    <row r="35" spans="1:17">
      <c r="A35" s="98"/>
      <c r="B35" s="98"/>
      <c r="C35" s="98"/>
      <c r="D35" s="98"/>
      <c r="E35" s="98"/>
      <c r="F35" s="98"/>
      <c r="G35" s="98"/>
      <c r="H35" s="98"/>
      <c r="I35" s="98"/>
      <c r="J35" s="98"/>
      <c r="K35" s="98"/>
      <c r="L35" s="98"/>
      <c r="M35" s="98"/>
      <c r="N35" s="98"/>
      <c r="O35" s="98"/>
      <c r="P35" s="98"/>
      <c r="Q35" s="98"/>
    </row>
    <row r="36" spans="1:17">
      <c r="A36" s="98"/>
      <c r="B36" s="98"/>
      <c r="C36" s="98"/>
      <c r="D36" s="98"/>
      <c r="E36" s="98"/>
      <c r="F36" s="98"/>
      <c r="G36" s="98"/>
      <c r="H36" s="98"/>
      <c r="I36" s="98"/>
      <c r="J36" s="98"/>
      <c r="K36" s="98"/>
      <c r="L36" s="98"/>
      <c r="M36" s="98"/>
      <c r="N36" s="98"/>
      <c r="O36" s="98"/>
      <c r="P36" s="98"/>
      <c r="Q36" s="98"/>
    </row>
    <row r="37" spans="1:17">
      <c r="A37" s="98"/>
      <c r="B37" s="98"/>
      <c r="C37" s="98"/>
      <c r="D37" s="98"/>
      <c r="E37" s="98"/>
      <c r="F37" s="98"/>
      <c r="G37" s="98"/>
      <c r="H37" s="98"/>
      <c r="I37" s="98"/>
      <c r="J37" s="98"/>
      <c r="K37" s="98"/>
      <c r="L37" s="98"/>
      <c r="M37" s="98"/>
      <c r="N37" s="98"/>
      <c r="O37" s="98"/>
      <c r="P37" s="98"/>
      <c r="Q37" s="98"/>
    </row>
    <row r="38" spans="1:17">
      <c r="A38" s="98"/>
      <c r="B38" s="98"/>
      <c r="C38" s="98"/>
      <c r="D38" s="98"/>
      <c r="E38" s="98"/>
      <c r="F38" s="98"/>
      <c r="G38" s="98"/>
      <c r="H38" s="98"/>
      <c r="I38" s="98"/>
      <c r="J38" s="98"/>
      <c r="K38" s="98"/>
      <c r="L38" s="98"/>
      <c r="M38" s="98"/>
      <c r="N38" s="98"/>
      <c r="O38" s="98"/>
      <c r="P38" s="98"/>
      <c r="Q38" s="98"/>
    </row>
    <row r="39" spans="1:17">
      <c r="A39" s="98"/>
      <c r="B39" s="98"/>
      <c r="C39" s="98"/>
      <c r="D39" s="98"/>
      <c r="E39" s="98"/>
      <c r="F39" s="98"/>
      <c r="G39" s="98"/>
      <c r="H39" s="98"/>
      <c r="I39" s="98"/>
      <c r="J39" s="98"/>
      <c r="K39" s="98"/>
      <c r="L39" s="98"/>
      <c r="M39" s="98"/>
      <c r="N39" s="98"/>
      <c r="O39" s="98"/>
      <c r="P39" s="98"/>
      <c r="Q39" s="98"/>
    </row>
    <row r="40" spans="1:17">
      <c r="A40" s="98"/>
      <c r="B40" s="98"/>
      <c r="C40" s="98"/>
      <c r="D40" s="98"/>
      <c r="E40" s="98"/>
      <c r="F40" s="98"/>
      <c r="G40" s="98"/>
      <c r="H40" s="98"/>
      <c r="I40" s="98"/>
      <c r="J40" s="98"/>
      <c r="K40" s="98"/>
      <c r="L40" s="98"/>
      <c r="M40" s="98"/>
      <c r="N40" s="98"/>
      <c r="O40" s="98"/>
      <c r="P40" s="98"/>
      <c r="Q40" s="98"/>
    </row>
  </sheetData>
  <mergeCells count="4">
    <mergeCell ref="B1:K1"/>
    <mergeCell ref="A5:G17"/>
    <mergeCell ref="A19:Q19"/>
    <mergeCell ref="A20:Q4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ACA92-D563-4434-81BB-C9DD426A6A49}">
  <dimension ref="A1:U30"/>
  <sheetViews>
    <sheetView topLeftCell="A3" workbookViewId="0">
      <selection activeCell="D31" sqref="D31"/>
    </sheetView>
  </sheetViews>
  <sheetFormatPr defaultRowHeight="14.4"/>
  <cols>
    <col min="20" max="20" width="20.88671875" customWidth="1"/>
    <col min="21" max="21" width="15.109375" customWidth="1"/>
  </cols>
  <sheetData>
    <row r="1" spans="1:21" ht="15.6" thickTop="1" thickBot="1">
      <c r="B1" s="81" t="s">
        <v>204</v>
      </c>
      <c r="C1" s="81"/>
      <c r="D1" s="81"/>
      <c r="E1" s="81"/>
      <c r="F1" s="81"/>
      <c r="G1" s="81"/>
      <c r="H1" s="81"/>
      <c r="I1" s="81"/>
      <c r="J1" s="81"/>
      <c r="K1" s="81"/>
      <c r="L1" s="81"/>
      <c r="M1" s="81"/>
      <c r="N1" s="81"/>
      <c r="O1" s="81"/>
      <c r="P1" s="81"/>
      <c r="Q1" s="81"/>
      <c r="R1" s="81"/>
      <c r="S1" s="81"/>
    </row>
    <row r="2" spans="1:21" ht="15" thickTop="1"/>
    <row r="3" spans="1:21">
      <c r="S3" s="23" t="s">
        <v>158</v>
      </c>
      <c r="T3" s="23" t="s">
        <v>209</v>
      </c>
      <c r="U3" s="24" t="s">
        <v>210</v>
      </c>
    </row>
    <row r="4" spans="1:21" ht="14.4" customHeight="1">
      <c r="A4" s="72" t="s">
        <v>211</v>
      </c>
      <c r="B4" s="73"/>
      <c r="C4" s="73"/>
      <c r="D4" s="73"/>
      <c r="E4" s="73"/>
      <c r="F4" s="73"/>
      <c r="G4" s="74"/>
      <c r="I4" s="25"/>
      <c r="S4" s="7" t="s">
        <v>116</v>
      </c>
      <c r="T4" s="7" t="s">
        <v>205</v>
      </c>
      <c r="U4" s="7">
        <v>3</v>
      </c>
    </row>
    <row r="5" spans="1:21">
      <c r="A5" s="75"/>
      <c r="B5" s="76"/>
      <c r="C5" s="76"/>
      <c r="D5" s="76"/>
      <c r="E5" s="76"/>
      <c r="F5" s="76"/>
      <c r="G5" s="77"/>
      <c r="S5" s="7" t="s">
        <v>116</v>
      </c>
      <c r="T5" s="7" t="s">
        <v>206</v>
      </c>
      <c r="U5" s="7">
        <v>1</v>
      </c>
    </row>
    <row r="6" spans="1:21">
      <c r="A6" s="75"/>
      <c r="B6" s="76"/>
      <c r="C6" s="76"/>
      <c r="D6" s="76"/>
      <c r="E6" s="76"/>
      <c r="F6" s="76"/>
      <c r="G6" s="77"/>
      <c r="S6" s="7" t="s">
        <v>113</v>
      </c>
      <c r="T6" s="7" t="s">
        <v>205</v>
      </c>
      <c r="U6" s="7">
        <v>3</v>
      </c>
    </row>
    <row r="7" spans="1:21">
      <c r="A7" s="75"/>
      <c r="B7" s="76"/>
      <c r="C7" s="76"/>
      <c r="D7" s="76"/>
      <c r="E7" s="76"/>
      <c r="F7" s="76"/>
      <c r="G7" s="77"/>
      <c r="S7" s="7" t="s">
        <v>113</v>
      </c>
      <c r="T7" s="7" t="s">
        <v>207</v>
      </c>
      <c r="U7" s="7">
        <v>1</v>
      </c>
    </row>
    <row r="8" spans="1:21">
      <c r="A8" s="75"/>
      <c r="B8" s="76"/>
      <c r="C8" s="76"/>
      <c r="D8" s="76"/>
      <c r="E8" s="76"/>
      <c r="F8" s="76"/>
      <c r="G8" s="77"/>
      <c r="S8" s="7" t="s">
        <v>113</v>
      </c>
      <c r="T8" s="7" t="s">
        <v>208</v>
      </c>
      <c r="U8" s="7">
        <v>1</v>
      </c>
    </row>
    <row r="9" spans="1:21">
      <c r="A9" s="75"/>
      <c r="B9" s="76"/>
      <c r="C9" s="76"/>
      <c r="D9" s="76"/>
      <c r="E9" s="76"/>
      <c r="F9" s="76"/>
      <c r="G9" s="77"/>
    </row>
    <row r="10" spans="1:21">
      <c r="A10" s="75"/>
      <c r="B10" s="76"/>
      <c r="C10" s="76"/>
      <c r="D10" s="76"/>
      <c r="E10" s="76"/>
      <c r="F10" s="76"/>
      <c r="G10" s="77"/>
    </row>
    <row r="11" spans="1:21">
      <c r="A11" s="75"/>
      <c r="B11" s="76"/>
      <c r="C11" s="76"/>
      <c r="D11" s="76"/>
      <c r="E11" s="76"/>
      <c r="F11" s="76"/>
      <c r="G11" s="77"/>
      <c r="H11" s="18"/>
      <c r="I11" s="18"/>
    </row>
    <row r="12" spans="1:21">
      <c r="A12" s="75"/>
      <c r="B12" s="76"/>
      <c r="C12" s="76"/>
      <c r="D12" s="76"/>
      <c r="E12" s="76"/>
      <c r="F12" s="76"/>
      <c r="G12" s="77"/>
      <c r="H12" s="3"/>
      <c r="I12" s="3"/>
    </row>
    <row r="13" spans="1:21">
      <c r="A13" s="75"/>
      <c r="B13" s="76"/>
      <c r="C13" s="76"/>
      <c r="D13" s="76"/>
      <c r="E13" s="76"/>
      <c r="F13" s="76"/>
      <c r="G13" s="77"/>
      <c r="H13" s="3"/>
      <c r="I13" s="3"/>
    </row>
    <row r="14" spans="1:21">
      <c r="A14" s="75"/>
      <c r="B14" s="76"/>
      <c r="C14" s="76"/>
      <c r="D14" s="76"/>
      <c r="E14" s="76"/>
      <c r="F14" s="76"/>
      <c r="G14" s="77"/>
      <c r="H14" s="3"/>
      <c r="I14" s="3"/>
    </row>
    <row r="15" spans="1:21">
      <c r="A15" s="78"/>
      <c r="B15" s="79"/>
      <c r="C15" s="79"/>
      <c r="D15" s="79"/>
      <c r="E15" s="79"/>
      <c r="F15" s="79"/>
      <c r="G15" s="80"/>
      <c r="H15" s="3"/>
      <c r="I15" s="3"/>
    </row>
    <row r="16" spans="1:21">
      <c r="G16" s="3"/>
      <c r="H16" s="3"/>
      <c r="I16" s="3"/>
    </row>
    <row r="20" spans="2:16">
      <c r="B20" s="69" t="s">
        <v>166</v>
      </c>
      <c r="C20" s="69"/>
      <c r="D20" s="69"/>
      <c r="E20" s="69"/>
      <c r="F20" s="69"/>
      <c r="G20" s="69"/>
      <c r="H20" s="69"/>
      <c r="I20" s="69"/>
      <c r="J20" s="69"/>
      <c r="K20" s="69"/>
      <c r="L20" s="69"/>
    </row>
    <row r="21" spans="2:16">
      <c r="B21" s="99" t="s">
        <v>212</v>
      </c>
      <c r="C21" s="100"/>
      <c r="D21" s="100"/>
      <c r="E21" s="100"/>
      <c r="F21" s="100"/>
      <c r="G21" s="100"/>
      <c r="H21" s="100"/>
      <c r="I21" s="100"/>
      <c r="J21" s="100"/>
      <c r="K21" s="100"/>
      <c r="L21" s="100"/>
    </row>
    <row r="22" spans="2:16">
      <c r="B22" s="90"/>
      <c r="C22" s="90"/>
      <c r="D22" s="90"/>
      <c r="E22" s="90"/>
      <c r="F22" s="90"/>
      <c r="G22" s="90"/>
      <c r="H22" s="90"/>
      <c r="I22" s="90"/>
      <c r="J22" s="90"/>
      <c r="K22" s="90"/>
      <c r="L22" s="90"/>
    </row>
    <row r="23" spans="2:16">
      <c r="B23" s="90"/>
      <c r="C23" s="90"/>
      <c r="D23" s="90"/>
      <c r="E23" s="90"/>
      <c r="F23" s="90"/>
      <c r="G23" s="90"/>
      <c r="H23" s="90"/>
      <c r="I23" s="90"/>
      <c r="J23" s="90"/>
      <c r="K23" s="90"/>
      <c r="L23" s="90"/>
    </row>
    <row r="24" spans="2:16">
      <c r="B24" s="90"/>
      <c r="C24" s="90"/>
      <c r="D24" s="90"/>
      <c r="E24" s="90"/>
      <c r="F24" s="90"/>
      <c r="G24" s="90"/>
      <c r="H24" s="90"/>
      <c r="I24" s="90"/>
      <c r="J24" s="90"/>
      <c r="K24" s="90"/>
      <c r="L24" s="90"/>
    </row>
    <row r="25" spans="2:16">
      <c r="B25" s="90"/>
      <c r="C25" s="90"/>
      <c r="D25" s="90"/>
      <c r="E25" s="90"/>
      <c r="F25" s="90"/>
      <c r="G25" s="90"/>
      <c r="H25" s="90"/>
      <c r="I25" s="90"/>
      <c r="J25" s="90"/>
      <c r="K25" s="90"/>
      <c r="L25" s="90"/>
    </row>
    <row r="26" spans="2:16">
      <c r="B26" s="90"/>
      <c r="C26" s="90"/>
      <c r="D26" s="90"/>
      <c r="E26" s="90"/>
      <c r="F26" s="90"/>
      <c r="G26" s="90"/>
      <c r="H26" s="90"/>
      <c r="I26" s="90"/>
      <c r="J26" s="90"/>
      <c r="K26" s="90"/>
      <c r="L26" s="90"/>
    </row>
    <row r="27" spans="2:16">
      <c r="B27" s="90"/>
      <c r="C27" s="90"/>
      <c r="D27" s="90"/>
      <c r="E27" s="90"/>
      <c r="F27" s="90"/>
      <c r="G27" s="90"/>
      <c r="H27" s="90"/>
      <c r="I27" s="90"/>
      <c r="J27" s="90"/>
      <c r="K27" s="90"/>
      <c r="L27" s="90"/>
    </row>
    <row r="28" spans="2:16">
      <c r="B28" s="90"/>
      <c r="C28" s="90"/>
      <c r="D28" s="90"/>
      <c r="E28" s="90"/>
      <c r="F28" s="90"/>
      <c r="G28" s="90"/>
      <c r="H28" s="90"/>
      <c r="I28" s="90"/>
      <c r="J28" s="90"/>
      <c r="K28" s="90"/>
      <c r="L28" s="90"/>
      <c r="P28" s="25"/>
    </row>
    <row r="29" spans="2:16">
      <c r="B29" s="90"/>
      <c r="C29" s="90"/>
      <c r="D29" s="90"/>
      <c r="E29" s="90"/>
      <c r="F29" s="90"/>
      <c r="G29" s="90"/>
      <c r="H29" s="90"/>
      <c r="I29" s="90"/>
      <c r="J29" s="90"/>
      <c r="K29" s="90"/>
      <c r="L29" s="90"/>
    </row>
    <row r="30" spans="2:16">
      <c r="B30" s="90"/>
      <c r="C30" s="90"/>
      <c r="D30" s="90"/>
      <c r="E30" s="90"/>
      <c r="F30" s="90"/>
      <c r="G30" s="90"/>
      <c r="H30" s="90"/>
      <c r="I30" s="90"/>
      <c r="J30" s="90"/>
      <c r="K30" s="90"/>
      <c r="L30" s="90"/>
    </row>
  </sheetData>
  <mergeCells count="4">
    <mergeCell ref="B1:S1"/>
    <mergeCell ref="A4:G15"/>
    <mergeCell ref="B20:L20"/>
    <mergeCell ref="B21:L3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2EEE8-7F8D-4061-BE14-B873302ECF10}">
  <dimension ref="A1:P34"/>
  <sheetViews>
    <sheetView workbookViewId="0">
      <selection activeCell="A20" sqref="A20:I34"/>
    </sheetView>
  </sheetViews>
  <sheetFormatPr defaultRowHeight="14.4"/>
  <cols>
    <col min="10" max="10" width="20.5546875" bestFit="1" customWidth="1"/>
    <col min="11" max="11" width="13.77734375" customWidth="1"/>
    <col min="12" max="12" width="12.21875" bestFit="1" customWidth="1"/>
    <col min="13" max="13" width="12.33203125" bestFit="1" customWidth="1"/>
    <col min="14" max="14" width="14.21875" bestFit="1" customWidth="1"/>
    <col min="16" max="16" width="20.88671875" customWidth="1"/>
    <col min="17" max="18" width="12.33203125" customWidth="1"/>
    <col min="19" max="19" width="12.44140625" customWidth="1"/>
    <col min="20" max="20" width="14.77734375" customWidth="1"/>
  </cols>
  <sheetData>
    <row r="1" spans="1:16" ht="15.6" thickTop="1" thickBot="1">
      <c r="A1" s="101" t="s">
        <v>218</v>
      </c>
      <c r="B1" s="101"/>
      <c r="C1" s="101"/>
      <c r="D1" s="101"/>
      <c r="E1" s="101"/>
      <c r="F1" s="101"/>
      <c r="G1" s="101"/>
      <c r="H1" s="101"/>
      <c r="I1" s="101"/>
      <c r="J1" s="101"/>
      <c r="K1" s="101"/>
      <c r="L1" s="101"/>
      <c r="M1" s="101"/>
      <c r="N1" s="101"/>
      <c r="O1" s="101"/>
      <c r="P1" s="101"/>
    </row>
    <row r="2" spans="1:16" ht="15" thickTop="1"/>
    <row r="3" spans="1:16">
      <c r="A3" s="94" t="s">
        <v>217</v>
      </c>
      <c r="B3" s="95"/>
      <c r="C3" s="95"/>
      <c r="D3" s="95"/>
      <c r="E3" s="95"/>
      <c r="F3" s="95"/>
      <c r="J3" s="27" t="s">
        <v>209</v>
      </c>
      <c r="K3" s="27" t="s">
        <v>213</v>
      </c>
      <c r="L3" s="27" t="s">
        <v>214</v>
      </c>
      <c r="M3" s="27" t="s">
        <v>215</v>
      </c>
      <c r="N3" s="27" t="s">
        <v>216</v>
      </c>
    </row>
    <row r="4" spans="1:16" ht="14.4" customHeight="1">
      <c r="A4" s="95"/>
      <c r="B4" s="95"/>
      <c r="C4" s="95"/>
      <c r="D4" s="95"/>
      <c r="E4" s="95"/>
      <c r="F4" s="95"/>
      <c r="J4" s="49" t="s">
        <v>207</v>
      </c>
      <c r="K4" s="26">
        <v>33830</v>
      </c>
      <c r="L4" s="26">
        <v>33830</v>
      </c>
      <c r="M4" s="6">
        <v>1992</v>
      </c>
      <c r="N4" s="6">
        <v>1</v>
      </c>
    </row>
    <row r="5" spans="1:16">
      <c r="A5" s="95"/>
      <c r="B5" s="95"/>
      <c r="C5" s="95"/>
      <c r="D5" s="95"/>
      <c r="E5" s="95"/>
      <c r="F5" s="95"/>
      <c r="J5" s="49" t="s">
        <v>205</v>
      </c>
      <c r="K5" s="26">
        <v>33695</v>
      </c>
      <c r="L5" s="26">
        <v>34653</v>
      </c>
      <c r="M5" s="6">
        <v>1993</v>
      </c>
      <c r="N5" s="6">
        <v>6</v>
      </c>
    </row>
    <row r="6" spans="1:16">
      <c r="A6" s="95"/>
      <c r="B6" s="95"/>
      <c r="C6" s="95"/>
      <c r="D6" s="95"/>
      <c r="E6" s="95"/>
      <c r="F6" s="95"/>
      <c r="J6" s="49" t="s">
        <v>206</v>
      </c>
      <c r="K6" s="26">
        <v>34259</v>
      </c>
      <c r="L6" s="26">
        <v>34259</v>
      </c>
      <c r="M6" s="6">
        <v>1993</v>
      </c>
      <c r="N6" s="6">
        <v>1</v>
      </c>
    </row>
    <row r="7" spans="1:16">
      <c r="A7" s="95"/>
      <c r="B7" s="95"/>
      <c r="C7" s="95"/>
      <c r="D7" s="95"/>
      <c r="E7" s="95"/>
      <c r="F7" s="95"/>
      <c r="J7" s="49" t="s">
        <v>208</v>
      </c>
      <c r="K7" s="26">
        <v>34398</v>
      </c>
      <c r="L7" s="26">
        <v>34398</v>
      </c>
      <c r="M7" s="6">
        <v>1994</v>
      </c>
      <c r="N7" s="6">
        <v>1</v>
      </c>
    </row>
    <row r="8" spans="1:16">
      <c r="A8" s="95"/>
      <c r="B8" s="95"/>
      <c r="C8" s="95"/>
      <c r="D8" s="95"/>
      <c r="E8" s="95"/>
      <c r="F8" s="95"/>
    </row>
    <row r="9" spans="1:16">
      <c r="A9" s="95"/>
      <c r="B9" s="95"/>
      <c r="C9" s="95"/>
      <c r="D9" s="95"/>
      <c r="E9" s="95"/>
      <c r="F9" s="95"/>
    </row>
    <row r="10" spans="1:16">
      <c r="A10" s="95"/>
      <c r="B10" s="95"/>
      <c r="C10" s="95"/>
      <c r="D10" s="95"/>
      <c r="E10" s="95"/>
      <c r="F10" s="95"/>
    </row>
    <row r="11" spans="1:16">
      <c r="A11" s="95"/>
      <c r="B11" s="95"/>
      <c r="C11" s="95"/>
      <c r="D11" s="95"/>
      <c r="E11" s="95"/>
      <c r="F11" s="95"/>
    </row>
    <row r="12" spans="1:16">
      <c r="A12" s="95"/>
      <c r="B12" s="95"/>
      <c r="C12" s="95"/>
      <c r="D12" s="95"/>
      <c r="E12" s="95"/>
      <c r="F12" s="95"/>
    </row>
    <row r="13" spans="1:16">
      <c r="A13" s="95"/>
      <c r="B13" s="95"/>
      <c r="C13" s="95"/>
      <c r="D13" s="95"/>
      <c r="E13" s="95"/>
      <c r="F13" s="95"/>
    </row>
    <row r="14" spans="1:16">
      <c r="A14" s="95"/>
      <c r="B14" s="95"/>
      <c r="C14" s="95"/>
      <c r="D14" s="95"/>
      <c r="E14" s="95"/>
      <c r="F14" s="95"/>
    </row>
    <row r="19" spans="1:9">
      <c r="A19" s="96" t="s">
        <v>166</v>
      </c>
      <c r="B19" s="96"/>
      <c r="C19" s="96"/>
      <c r="D19" s="96"/>
      <c r="E19" s="96"/>
      <c r="F19" s="96"/>
      <c r="G19" s="96"/>
      <c r="H19" s="96"/>
      <c r="I19" s="96"/>
    </row>
    <row r="20" spans="1:9">
      <c r="A20" s="92" t="s">
        <v>486</v>
      </c>
      <c r="B20" s="92"/>
      <c r="C20" s="92"/>
      <c r="D20" s="92"/>
      <c r="E20" s="92"/>
      <c r="F20" s="92"/>
      <c r="G20" s="92"/>
      <c r="H20" s="92"/>
      <c r="I20" s="92"/>
    </row>
    <row r="21" spans="1:9">
      <c r="A21" s="92"/>
      <c r="B21" s="92"/>
      <c r="C21" s="92"/>
      <c r="D21" s="92"/>
      <c r="E21" s="92"/>
      <c r="F21" s="92"/>
      <c r="G21" s="92"/>
      <c r="H21" s="92"/>
      <c r="I21" s="92"/>
    </row>
    <row r="22" spans="1:9">
      <c r="A22" s="92"/>
      <c r="B22" s="92"/>
      <c r="C22" s="92"/>
      <c r="D22" s="92"/>
      <c r="E22" s="92"/>
      <c r="F22" s="92"/>
      <c r="G22" s="92"/>
      <c r="H22" s="92"/>
      <c r="I22" s="92"/>
    </row>
    <row r="23" spans="1:9">
      <c r="A23" s="92"/>
      <c r="B23" s="92"/>
      <c r="C23" s="92"/>
      <c r="D23" s="92"/>
      <c r="E23" s="92"/>
      <c r="F23" s="92"/>
      <c r="G23" s="92"/>
      <c r="H23" s="92"/>
      <c r="I23" s="92"/>
    </row>
    <row r="24" spans="1:9">
      <c r="A24" s="92"/>
      <c r="B24" s="92"/>
      <c r="C24" s="92"/>
      <c r="D24" s="92"/>
      <c r="E24" s="92"/>
      <c r="F24" s="92"/>
      <c r="G24" s="92"/>
      <c r="H24" s="92"/>
      <c r="I24" s="92"/>
    </row>
    <row r="25" spans="1:9">
      <c r="A25" s="92"/>
      <c r="B25" s="92"/>
      <c r="C25" s="92"/>
      <c r="D25" s="92"/>
      <c r="E25" s="92"/>
      <c r="F25" s="92"/>
      <c r="G25" s="92"/>
      <c r="H25" s="92"/>
      <c r="I25" s="92"/>
    </row>
    <row r="26" spans="1:9">
      <c r="A26" s="92"/>
      <c r="B26" s="92"/>
      <c r="C26" s="92"/>
      <c r="D26" s="92"/>
      <c r="E26" s="92"/>
      <c r="F26" s="92"/>
      <c r="G26" s="92"/>
      <c r="H26" s="92"/>
      <c r="I26" s="92"/>
    </row>
    <row r="27" spans="1:9">
      <c r="A27" s="92"/>
      <c r="B27" s="92"/>
      <c r="C27" s="92"/>
      <c r="D27" s="92"/>
      <c r="E27" s="92"/>
      <c r="F27" s="92"/>
      <c r="G27" s="92"/>
      <c r="H27" s="92"/>
      <c r="I27" s="92"/>
    </row>
    <row r="28" spans="1:9">
      <c r="A28" s="92"/>
      <c r="B28" s="92"/>
      <c r="C28" s="92"/>
      <c r="D28" s="92"/>
      <c r="E28" s="92"/>
      <c r="F28" s="92"/>
      <c r="G28" s="92"/>
      <c r="H28" s="92"/>
      <c r="I28" s="92"/>
    </row>
    <row r="29" spans="1:9">
      <c r="A29" s="92"/>
      <c r="B29" s="92"/>
      <c r="C29" s="92"/>
      <c r="D29" s="92"/>
      <c r="E29" s="92"/>
      <c r="F29" s="92"/>
      <c r="G29" s="92"/>
      <c r="H29" s="92"/>
      <c r="I29" s="92"/>
    </row>
    <row r="30" spans="1:9">
      <c r="A30" s="92"/>
      <c r="B30" s="92"/>
      <c r="C30" s="92"/>
      <c r="D30" s="92"/>
      <c r="E30" s="92"/>
      <c r="F30" s="92"/>
      <c r="G30" s="92"/>
      <c r="H30" s="92"/>
      <c r="I30" s="92"/>
    </row>
    <row r="31" spans="1:9">
      <c r="A31" s="92"/>
      <c r="B31" s="92"/>
      <c r="C31" s="92"/>
      <c r="D31" s="92"/>
      <c r="E31" s="92"/>
      <c r="F31" s="92"/>
      <c r="G31" s="92"/>
      <c r="H31" s="92"/>
      <c r="I31" s="92"/>
    </row>
    <row r="32" spans="1:9">
      <c r="A32" s="92"/>
      <c r="B32" s="92"/>
      <c r="C32" s="92"/>
      <c r="D32" s="92"/>
      <c r="E32" s="92"/>
      <c r="F32" s="92"/>
      <c r="G32" s="92"/>
      <c r="H32" s="92"/>
      <c r="I32" s="92"/>
    </row>
    <row r="33" spans="1:9">
      <c r="A33" s="92"/>
      <c r="B33" s="92"/>
      <c r="C33" s="92"/>
      <c r="D33" s="92"/>
      <c r="E33" s="92"/>
      <c r="F33" s="92"/>
      <c r="G33" s="92"/>
      <c r="H33" s="92"/>
      <c r="I33" s="92"/>
    </row>
    <row r="34" spans="1:9">
      <c r="A34" s="92"/>
      <c r="B34" s="92"/>
      <c r="C34" s="92"/>
      <c r="D34" s="92"/>
      <c r="E34" s="92"/>
      <c r="F34" s="92"/>
      <c r="G34" s="92"/>
      <c r="H34" s="92"/>
      <c r="I34" s="92"/>
    </row>
  </sheetData>
  <mergeCells count="4">
    <mergeCell ref="A3:F14"/>
    <mergeCell ref="A19:I19"/>
    <mergeCell ref="A20:I34"/>
    <mergeCell ref="A1:P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8DD9B-8008-4B30-B9DA-D1F5C8DE57BF}">
  <dimension ref="A1:R35"/>
  <sheetViews>
    <sheetView topLeftCell="A12" workbookViewId="0">
      <selection activeCell="G22" sqref="G22:O35"/>
    </sheetView>
  </sheetViews>
  <sheetFormatPr defaultRowHeight="14.4"/>
  <cols>
    <col min="16" max="16" width="20.88671875" customWidth="1"/>
    <col min="17" max="17" width="15.21875" customWidth="1"/>
    <col min="18" max="18" width="5.88671875" customWidth="1"/>
  </cols>
  <sheetData>
    <row r="1" spans="1:18" ht="15.6" thickTop="1" thickBot="1">
      <c r="C1" s="81" t="s">
        <v>219</v>
      </c>
      <c r="D1" s="81"/>
      <c r="E1" s="81"/>
      <c r="F1" s="81"/>
      <c r="G1" s="81"/>
      <c r="H1" s="81"/>
      <c r="I1" s="81"/>
      <c r="J1" s="81"/>
      <c r="K1" s="81"/>
      <c r="L1" s="81"/>
      <c r="M1" s="81"/>
      <c r="N1" s="81"/>
      <c r="O1" s="81"/>
      <c r="P1" s="81"/>
      <c r="Q1" s="81"/>
    </row>
    <row r="2" spans="1:18" ht="15" thickTop="1"/>
    <row r="3" spans="1:18">
      <c r="A3" s="87" t="s">
        <v>226</v>
      </c>
      <c r="B3" s="88"/>
      <c r="C3" s="88"/>
      <c r="D3" s="88"/>
      <c r="E3" s="88"/>
      <c r="F3" s="88"/>
      <c r="P3" s="44" t="s">
        <v>209</v>
      </c>
      <c r="Q3" s="44" t="s">
        <v>224</v>
      </c>
      <c r="R3" s="44" t="s">
        <v>225</v>
      </c>
    </row>
    <row r="4" spans="1:18">
      <c r="A4" s="88"/>
      <c r="B4" s="88"/>
      <c r="C4" s="88"/>
      <c r="D4" s="88"/>
      <c r="E4" s="88"/>
      <c r="F4" s="88"/>
      <c r="P4" s="10" t="s">
        <v>208</v>
      </c>
      <c r="Q4" s="10" t="s">
        <v>220</v>
      </c>
      <c r="R4" s="10">
        <v>1</v>
      </c>
    </row>
    <row r="5" spans="1:18">
      <c r="A5" s="88"/>
      <c r="B5" s="88"/>
      <c r="C5" s="88"/>
      <c r="D5" s="88"/>
      <c r="E5" s="88"/>
      <c r="F5" s="88"/>
      <c r="P5" s="10" t="s">
        <v>206</v>
      </c>
      <c r="Q5" s="10" t="s">
        <v>221</v>
      </c>
      <c r="R5" s="10">
        <v>1</v>
      </c>
    </row>
    <row r="6" spans="1:18">
      <c r="A6" s="88"/>
      <c r="B6" s="88"/>
      <c r="C6" s="88"/>
      <c r="D6" s="88"/>
      <c r="E6" s="88"/>
      <c r="F6" s="88"/>
      <c r="P6" s="10" t="s">
        <v>205</v>
      </c>
      <c r="Q6" s="10" t="s">
        <v>221</v>
      </c>
      <c r="R6" s="10">
        <v>2</v>
      </c>
    </row>
    <row r="7" spans="1:18">
      <c r="A7" s="88"/>
      <c r="B7" s="88"/>
      <c r="C7" s="88"/>
      <c r="D7" s="88"/>
      <c r="E7" s="88"/>
      <c r="F7" s="88"/>
      <c r="P7" s="10" t="s">
        <v>205</v>
      </c>
      <c r="Q7" s="10" t="s">
        <v>222</v>
      </c>
      <c r="R7" s="10">
        <v>1</v>
      </c>
    </row>
    <row r="8" spans="1:18">
      <c r="A8" s="88"/>
      <c r="B8" s="88"/>
      <c r="C8" s="88"/>
      <c r="D8" s="88"/>
      <c r="E8" s="88"/>
      <c r="F8" s="88"/>
      <c r="P8" s="10" t="s">
        <v>205</v>
      </c>
      <c r="Q8" s="10" t="s">
        <v>220</v>
      </c>
      <c r="R8" s="10">
        <v>3</v>
      </c>
    </row>
    <row r="9" spans="1:18">
      <c r="A9" s="88"/>
      <c r="B9" s="88"/>
      <c r="C9" s="88"/>
      <c r="D9" s="88"/>
      <c r="E9" s="88"/>
      <c r="F9" s="88"/>
      <c r="P9" s="10" t="s">
        <v>207</v>
      </c>
      <c r="Q9" s="10" t="s">
        <v>223</v>
      </c>
      <c r="R9" s="10">
        <v>1</v>
      </c>
    </row>
    <row r="10" spans="1:18">
      <c r="A10" s="88"/>
      <c r="B10" s="88"/>
      <c r="C10" s="88"/>
      <c r="D10" s="88"/>
      <c r="E10" s="88"/>
      <c r="F10" s="88"/>
    </row>
    <row r="11" spans="1:18">
      <c r="A11" s="88"/>
      <c r="B11" s="88"/>
      <c r="C11" s="88"/>
      <c r="D11" s="88"/>
      <c r="E11" s="88"/>
      <c r="F11" s="88"/>
    </row>
    <row r="12" spans="1:18">
      <c r="A12" s="88"/>
      <c r="B12" s="88"/>
      <c r="C12" s="88"/>
      <c r="D12" s="88"/>
      <c r="E12" s="88"/>
      <c r="F12" s="88"/>
    </row>
    <row r="13" spans="1:18">
      <c r="A13" s="88"/>
      <c r="B13" s="88"/>
      <c r="C13" s="88"/>
      <c r="D13" s="88"/>
      <c r="E13" s="88"/>
      <c r="F13" s="88"/>
    </row>
    <row r="14" spans="1:18">
      <c r="A14" s="88"/>
      <c r="B14" s="88"/>
      <c r="C14" s="88"/>
      <c r="D14" s="88"/>
      <c r="E14" s="88"/>
      <c r="F14" s="88"/>
      <c r="J14" s="25"/>
    </row>
    <row r="15" spans="1:18">
      <c r="A15" s="88"/>
      <c r="B15" s="88"/>
      <c r="C15" s="88"/>
      <c r="D15" s="88"/>
      <c r="E15" s="88"/>
      <c r="F15" s="88"/>
    </row>
    <row r="21" spans="5:15">
      <c r="G21" s="96" t="s">
        <v>166</v>
      </c>
      <c r="H21" s="96"/>
      <c r="I21" s="96"/>
      <c r="J21" s="96"/>
      <c r="K21" s="96"/>
      <c r="L21" s="96"/>
      <c r="M21" s="96"/>
      <c r="N21" s="96"/>
      <c r="O21" s="96"/>
    </row>
    <row r="22" spans="5:15">
      <c r="G22" s="97" t="s">
        <v>227</v>
      </c>
      <c r="H22" s="98"/>
      <c r="I22" s="98"/>
      <c r="J22" s="98"/>
      <c r="K22" s="98"/>
      <c r="L22" s="98"/>
      <c r="M22" s="98"/>
      <c r="N22" s="98"/>
      <c r="O22" s="98"/>
    </row>
    <row r="23" spans="5:15">
      <c r="G23" s="98"/>
      <c r="H23" s="98"/>
      <c r="I23" s="98"/>
      <c r="J23" s="98"/>
      <c r="K23" s="98"/>
      <c r="L23" s="98"/>
      <c r="M23" s="98"/>
      <c r="N23" s="98"/>
      <c r="O23" s="98"/>
    </row>
    <row r="24" spans="5:15">
      <c r="G24" s="98"/>
      <c r="H24" s="98"/>
      <c r="I24" s="98"/>
      <c r="J24" s="98"/>
      <c r="K24" s="98"/>
      <c r="L24" s="98"/>
      <c r="M24" s="98"/>
      <c r="N24" s="98"/>
      <c r="O24" s="98"/>
    </row>
    <row r="25" spans="5:15">
      <c r="G25" s="98"/>
      <c r="H25" s="98"/>
      <c r="I25" s="98"/>
      <c r="J25" s="98"/>
      <c r="K25" s="98"/>
      <c r="L25" s="98"/>
      <c r="M25" s="98"/>
      <c r="N25" s="98"/>
      <c r="O25" s="98"/>
    </row>
    <row r="26" spans="5:15">
      <c r="G26" s="98"/>
      <c r="H26" s="98"/>
      <c r="I26" s="98"/>
      <c r="J26" s="98"/>
      <c r="K26" s="98"/>
      <c r="L26" s="98"/>
      <c r="M26" s="98"/>
      <c r="N26" s="98"/>
      <c r="O26" s="98"/>
    </row>
    <row r="27" spans="5:15">
      <c r="G27" s="98"/>
      <c r="H27" s="98"/>
      <c r="I27" s="98"/>
      <c r="J27" s="98"/>
      <c r="K27" s="98"/>
      <c r="L27" s="98"/>
      <c r="M27" s="98"/>
      <c r="N27" s="98"/>
      <c r="O27" s="98"/>
    </row>
    <row r="28" spans="5:15">
      <c r="G28" s="98"/>
      <c r="H28" s="98"/>
      <c r="I28" s="98"/>
      <c r="J28" s="98"/>
      <c r="K28" s="98"/>
      <c r="L28" s="98"/>
      <c r="M28" s="98"/>
      <c r="N28" s="98"/>
      <c r="O28" s="98"/>
    </row>
    <row r="29" spans="5:15">
      <c r="G29" s="98"/>
      <c r="H29" s="98"/>
      <c r="I29" s="98"/>
      <c r="J29" s="98"/>
      <c r="K29" s="98"/>
      <c r="L29" s="98"/>
      <c r="M29" s="98"/>
      <c r="N29" s="98"/>
      <c r="O29" s="98"/>
    </row>
    <row r="30" spans="5:15">
      <c r="G30" s="98"/>
      <c r="H30" s="98"/>
      <c r="I30" s="98"/>
      <c r="J30" s="98"/>
      <c r="K30" s="98"/>
      <c r="L30" s="98"/>
      <c r="M30" s="98"/>
      <c r="N30" s="98"/>
      <c r="O30" s="98"/>
    </row>
    <row r="31" spans="5:15">
      <c r="E31" s="25"/>
      <c r="G31" s="98"/>
      <c r="H31" s="98"/>
      <c r="I31" s="98"/>
      <c r="J31" s="98"/>
      <c r="K31" s="98"/>
      <c r="L31" s="98"/>
      <c r="M31" s="98"/>
      <c r="N31" s="98"/>
      <c r="O31" s="98"/>
    </row>
    <row r="32" spans="5:15">
      <c r="G32" s="98"/>
      <c r="H32" s="98"/>
      <c r="I32" s="98"/>
      <c r="J32" s="98"/>
      <c r="K32" s="98"/>
      <c r="L32" s="98"/>
      <c r="M32" s="98"/>
      <c r="N32" s="98"/>
      <c r="O32" s="98"/>
    </row>
    <row r="33" spans="7:15">
      <c r="G33" s="98"/>
      <c r="H33" s="98"/>
      <c r="I33" s="98"/>
      <c r="J33" s="98"/>
      <c r="K33" s="98"/>
      <c r="L33" s="98"/>
      <c r="M33" s="98"/>
      <c r="N33" s="98"/>
      <c r="O33" s="98"/>
    </row>
    <row r="34" spans="7:15">
      <c r="G34" s="98"/>
      <c r="H34" s="98"/>
      <c r="I34" s="98"/>
      <c r="J34" s="98"/>
      <c r="K34" s="98"/>
      <c r="L34" s="98"/>
      <c r="M34" s="98"/>
      <c r="N34" s="98"/>
      <c r="O34" s="98"/>
    </row>
    <row r="35" spans="7:15">
      <c r="G35" s="98"/>
      <c r="H35" s="98"/>
      <c r="I35" s="98"/>
      <c r="J35" s="98"/>
      <c r="K35" s="98"/>
      <c r="L35" s="98"/>
      <c r="M35" s="98"/>
      <c r="N35" s="98"/>
      <c r="O35" s="98"/>
    </row>
  </sheetData>
  <mergeCells count="4">
    <mergeCell ref="C1:Q1"/>
    <mergeCell ref="A3:F15"/>
    <mergeCell ref="G21:O21"/>
    <mergeCell ref="G22:O3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868BC-A3EF-4221-BFD3-062C93189FA6}">
  <dimension ref="A3:C32"/>
  <sheetViews>
    <sheetView workbookViewId="0">
      <selection activeCell="M4" sqref="M4"/>
    </sheetView>
  </sheetViews>
  <sheetFormatPr defaultRowHeight="14.4"/>
  <cols>
    <col min="1" max="1" width="17.5546875" bestFit="1" customWidth="1"/>
    <col min="2" max="2" width="10.21875" bestFit="1" customWidth="1"/>
    <col min="3" max="3" width="14.109375" bestFit="1" customWidth="1"/>
  </cols>
  <sheetData>
    <row r="3" spans="1:3">
      <c r="A3" s="38" t="s">
        <v>405</v>
      </c>
      <c r="B3" s="38" t="s">
        <v>158</v>
      </c>
      <c r="C3" t="s">
        <v>410</v>
      </c>
    </row>
    <row r="4" spans="1:3">
      <c r="A4" t="s">
        <v>170</v>
      </c>
      <c r="B4" t="s">
        <v>120</v>
      </c>
      <c r="C4" s="12">
        <v>23317.3</v>
      </c>
    </row>
    <row r="5" spans="1:3">
      <c r="A5" t="s">
        <v>170</v>
      </c>
      <c r="B5" t="s">
        <v>112</v>
      </c>
      <c r="C5" s="12">
        <v>1798</v>
      </c>
    </row>
    <row r="6" spans="1:3">
      <c r="A6" t="s">
        <v>170</v>
      </c>
      <c r="B6" t="s">
        <v>130</v>
      </c>
      <c r="C6" s="12">
        <v>5428.68</v>
      </c>
    </row>
    <row r="7" spans="1:3">
      <c r="A7" t="s">
        <v>170</v>
      </c>
      <c r="B7" t="s">
        <v>411</v>
      </c>
      <c r="C7" s="12">
        <v>237324.21000000002</v>
      </c>
    </row>
    <row r="8" spans="1:3">
      <c r="A8" t="s">
        <v>173</v>
      </c>
      <c r="B8" t="s">
        <v>115</v>
      </c>
      <c r="C8" s="12">
        <v>907</v>
      </c>
    </row>
    <row r="9" spans="1:3">
      <c r="A9" t="s">
        <v>173</v>
      </c>
      <c r="B9" t="s">
        <v>126</v>
      </c>
      <c r="C9" s="12">
        <v>15237.24</v>
      </c>
    </row>
    <row r="10" spans="1:3">
      <c r="A10" t="s">
        <v>173</v>
      </c>
      <c r="B10" t="s">
        <v>131</v>
      </c>
      <c r="C10" s="12">
        <v>2454.8000000000002</v>
      </c>
    </row>
    <row r="11" spans="1:3">
      <c r="A11" t="s">
        <v>173</v>
      </c>
      <c r="B11" t="s">
        <v>411</v>
      </c>
      <c r="C11" s="12">
        <v>87448.040000000008</v>
      </c>
    </row>
    <row r="12" spans="1:3">
      <c r="A12" t="s">
        <v>169</v>
      </c>
      <c r="B12" t="s">
        <v>128</v>
      </c>
      <c r="C12" s="12">
        <v>13534.41</v>
      </c>
    </row>
    <row r="13" spans="1:3">
      <c r="A13" t="s">
        <v>169</v>
      </c>
      <c r="B13" t="s">
        <v>122</v>
      </c>
      <c r="C13" s="12">
        <v>7479.58</v>
      </c>
    </row>
    <row r="14" spans="1:3">
      <c r="A14" t="s">
        <v>169</v>
      </c>
      <c r="B14" t="s">
        <v>113</v>
      </c>
      <c r="C14" s="12">
        <v>2135.1</v>
      </c>
    </row>
    <row r="15" spans="1:3">
      <c r="A15" t="s">
        <v>169</v>
      </c>
      <c r="B15" t="s">
        <v>411</v>
      </c>
      <c r="C15" s="12">
        <v>144208.13</v>
      </c>
    </row>
    <row r="16" spans="1:3">
      <c r="A16" t="s">
        <v>168</v>
      </c>
      <c r="B16" t="s">
        <v>118</v>
      </c>
      <c r="C16" s="12">
        <v>1143.5</v>
      </c>
    </row>
    <row r="17" spans="1:3">
      <c r="A17" t="s">
        <v>168</v>
      </c>
      <c r="B17" t="s">
        <v>123</v>
      </c>
      <c r="C17" s="12">
        <v>8660</v>
      </c>
    </row>
    <row r="18" spans="1:3">
      <c r="A18" t="s">
        <v>168</v>
      </c>
      <c r="B18" t="s">
        <v>119</v>
      </c>
      <c r="C18" s="12">
        <v>28106.74</v>
      </c>
    </row>
    <row r="19" spans="1:3">
      <c r="A19" t="s">
        <v>168</v>
      </c>
      <c r="B19" t="s">
        <v>411</v>
      </c>
      <c r="C19" s="12">
        <v>196597.02999999997</v>
      </c>
    </row>
    <row r="20" spans="1:3">
      <c r="A20" t="s">
        <v>172</v>
      </c>
      <c r="B20" t="s">
        <v>129</v>
      </c>
      <c r="C20" s="12">
        <v>3226</v>
      </c>
    </row>
    <row r="21" spans="1:3">
      <c r="A21" t="s">
        <v>172</v>
      </c>
      <c r="B21" t="s">
        <v>125</v>
      </c>
      <c r="C21" s="12">
        <v>14527.7</v>
      </c>
    </row>
    <row r="22" spans="1:3">
      <c r="A22" t="s">
        <v>172</v>
      </c>
      <c r="B22" t="s">
        <v>117</v>
      </c>
      <c r="C22" s="12">
        <v>390</v>
      </c>
    </row>
    <row r="23" spans="1:3">
      <c r="A23" t="s">
        <v>172</v>
      </c>
      <c r="B23" t="s">
        <v>411</v>
      </c>
      <c r="C23" s="12">
        <v>77600.89</v>
      </c>
    </row>
    <row r="24" spans="1:3">
      <c r="A24" t="s">
        <v>174</v>
      </c>
      <c r="B24" t="s">
        <v>121</v>
      </c>
      <c r="C24" s="12">
        <v>10821.56</v>
      </c>
    </row>
    <row r="25" spans="1:3">
      <c r="A25" t="s">
        <v>174</v>
      </c>
      <c r="B25" t="s">
        <v>411</v>
      </c>
      <c r="C25" s="12">
        <v>152200.80000000002</v>
      </c>
    </row>
    <row r="26" spans="1:3">
      <c r="A26" t="s">
        <v>181</v>
      </c>
      <c r="B26" t="s">
        <v>114</v>
      </c>
      <c r="C26" s="12">
        <v>1139</v>
      </c>
    </row>
    <row r="27" spans="1:3">
      <c r="A27" t="s">
        <v>181</v>
      </c>
      <c r="B27" t="s">
        <v>132</v>
      </c>
      <c r="C27" s="12">
        <v>3223.2</v>
      </c>
    </row>
    <row r="28" spans="1:3">
      <c r="A28" t="s">
        <v>181</v>
      </c>
      <c r="B28" t="s">
        <v>127</v>
      </c>
      <c r="C28" s="12">
        <v>13120.67</v>
      </c>
    </row>
    <row r="29" spans="1:3">
      <c r="A29" t="s">
        <v>181</v>
      </c>
      <c r="B29" t="s">
        <v>411</v>
      </c>
      <c r="C29" s="12">
        <v>82501.710000000021</v>
      </c>
    </row>
    <row r="30" spans="1:3">
      <c r="A30" t="s">
        <v>171</v>
      </c>
      <c r="B30" t="s">
        <v>124</v>
      </c>
      <c r="C30" s="12">
        <v>9338.2199999999993</v>
      </c>
    </row>
    <row r="31" spans="1:3">
      <c r="A31" t="s">
        <v>171</v>
      </c>
      <c r="B31" t="s">
        <v>116</v>
      </c>
      <c r="C31" s="12">
        <v>606.5</v>
      </c>
    </row>
    <row r="32" spans="1:3">
      <c r="A32" t="s">
        <v>171</v>
      </c>
      <c r="B32" t="s">
        <v>411</v>
      </c>
      <c r="C32" s="12">
        <v>121317.01000000001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1</vt:lpstr>
      <vt:lpstr>2</vt:lpstr>
      <vt:lpstr>3</vt:lpstr>
      <vt:lpstr>4</vt:lpstr>
      <vt:lpstr>5</vt:lpstr>
      <vt:lpstr>6</vt:lpstr>
      <vt:lpstr>7</vt:lpstr>
      <vt:lpstr>8</vt:lpstr>
      <vt:lpstr>Sheet2</vt:lpstr>
      <vt:lpstr>9</vt:lpstr>
      <vt:lpstr>10</vt:lpstr>
      <vt:lpstr>Sheet8</vt:lpstr>
      <vt:lpstr>Sheet10</vt:lpstr>
      <vt:lpstr>11</vt:lpstr>
      <vt:lpstr>12</vt:lpstr>
      <vt:lpstr>13</vt:lpstr>
      <vt:lpstr>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mithlesh choudhury</dc:creator>
  <cp:lastModifiedBy>mithlesh choudhury</cp:lastModifiedBy>
  <dcterms:created xsi:type="dcterms:W3CDTF">2015-06-05T18:17:20Z</dcterms:created>
  <dcterms:modified xsi:type="dcterms:W3CDTF">2025-07-28T18:01:48Z</dcterms:modified>
</cp:coreProperties>
</file>