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c\Home\Desktop\bowlmor\pricing web app\"/>
    </mc:Choice>
  </mc:AlternateContent>
  <bookViews>
    <workbookView xWindow="0" yWindow="0" windowWidth="7470" windowHeight="2595" activeTab="1"/>
  </bookViews>
  <sheets>
    <sheet name="bowling tier table" sheetId="2" r:id="rId1"/>
    <sheet name="packages" sheetId="8" r:id="rId2"/>
    <sheet name="packages (2)" sheetId="9" r:id="rId3"/>
    <sheet name="Kids Traditional Packages" sheetId="3" r:id="rId4"/>
    <sheet name="Trad Pamp. Parent-Parent Plate" sheetId="4" r:id="rId5"/>
    <sheet name="Kids Premium Packages" sheetId="6" r:id="rId6"/>
    <sheet name="Prem Pamp Parent-Parent Plate" sheetId="7" r:id="rId7"/>
  </sheets>
  <definedNames>
    <definedName name="_xlnm._FilterDatabase" localSheetId="5" hidden="1">'Kids Premium Packages'!$A$1:$K$80</definedName>
    <definedName name="_xlnm._FilterDatabase" localSheetId="3" hidden="1">'Kids Traditional Packages'!$A$1:$J$210</definedName>
    <definedName name="_xlnm._FilterDatabase" localSheetId="1" hidden="1">packages!$A$1:$D$210</definedName>
    <definedName name="_xlnm._FilterDatabase" localSheetId="2" hidden="1">'packages (2)'!$A$1:$M$210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9" i="9" l="1"/>
  <c r="R289" i="9"/>
  <c r="Q289" i="9"/>
  <c r="P289" i="9"/>
  <c r="O289" i="9"/>
  <c r="N289" i="9"/>
  <c r="L289" i="9"/>
  <c r="K289" i="9"/>
  <c r="S288" i="9"/>
  <c r="R288" i="9"/>
  <c r="Q288" i="9"/>
  <c r="P288" i="9"/>
  <c r="O288" i="9"/>
  <c r="N288" i="9"/>
  <c r="L288" i="9"/>
  <c r="K288" i="9"/>
  <c r="S287" i="9"/>
  <c r="R287" i="9"/>
  <c r="Q287" i="9"/>
  <c r="P287" i="9"/>
  <c r="O287" i="9"/>
  <c r="N287" i="9"/>
  <c r="M287" i="9"/>
  <c r="L287" i="9"/>
  <c r="K287" i="9"/>
  <c r="S286" i="9"/>
  <c r="R286" i="9"/>
  <c r="Q286" i="9"/>
  <c r="P286" i="9"/>
  <c r="O286" i="9"/>
  <c r="N286" i="9"/>
  <c r="M286" i="9"/>
  <c r="L286" i="9"/>
  <c r="K286" i="9"/>
  <c r="S285" i="9"/>
  <c r="R285" i="9"/>
  <c r="Q285" i="9"/>
  <c r="P285" i="9"/>
  <c r="O285" i="9"/>
  <c r="N285" i="9"/>
  <c r="M285" i="9"/>
  <c r="L285" i="9"/>
  <c r="K285" i="9"/>
  <c r="S284" i="9"/>
  <c r="R284" i="9"/>
  <c r="Q284" i="9"/>
  <c r="P284" i="9"/>
  <c r="O284" i="9"/>
  <c r="N284" i="9"/>
  <c r="M284" i="9"/>
  <c r="L284" i="9"/>
  <c r="K284" i="9"/>
  <c r="S283" i="9"/>
  <c r="R283" i="9"/>
  <c r="Q283" i="9"/>
  <c r="P283" i="9"/>
  <c r="O283" i="9"/>
  <c r="N283" i="9"/>
  <c r="M283" i="9"/>
  <c r="L283" i="9"/>
  <c r="K283" i="9"/>
  <c r="S282" i="9"/>
  <c r="R282" i="9"/>
  <c r="Q282" i="9"/>
  <c r="P282" i="9"/>
  <c r="O282" i="9"/>
  <c r="N282" i="9"/>
  <c r="M282" i="9"/>
  <c r="L282" i="9"/>
  <c r="K282" i="9"/>
  <c r="S281" i="9"/>
  <c r="R281" i="9"/>
  <c r="Q281" i="9"/>
  <c r="P281" i="9"/>
  <c r="O281" i="9"/>
  <c r="N281" i="9"/>
  <c r="M281" i="9"/>
  <c r="L281" i="9"/>
  <c r="K281" i="9"/>
  <c r="S280" i="9"/>
  <c r="R280" i="9"/>
  <c r="Q280" i="9"/>
  <c r="P280" i="9"/>
  <c r="O280" i="9"/>
  <c r="N280" i="9"/>
  <c r="M280" i="9"/>
  <c r="L280" i="9"/>
  <c r="K280" i="9"/>
  <c r="S279" i="9"/>
  <c r="R279" i="9"/>
  <c r="Q279" i="9"/>
  <c r="P279" i="9"/>
  <c r="O279" i="9"/>
  <c r="N279" i="9"/>
  <c r="M279" i="9"/>
  <c r="L279" i="9"/>
  <c r="K279" i="9"/>
  <c r="S278" i="9"/>
  <c r="R278" i="9"/>
  <c r="Q278" i="9"/>
  <c r="P278" i="9"/>
  <c r="O278" i="9"/>
  <c r="N278" i="9"/>
  <c r="M278" i="9"/>
  <c r="L278" i="9"/>
  <c r="K278" i="9"/>
  <c r="S277" i="9"/>
  <c r="R277" i="9"/>
  <c r="Q277" i="9"/>
  <c r="P277" i="9"/>
  <c r="O277" i="9"/>
  <c r="N277" i="9"/>
  <c r="M277" i="9"/>
  <c r="L277" i="9"/>
  <c r="K277" i="9"/>
  <c r="S276" i="9"/>
  <c r="R276" i="9"/>
  <c r="Q276" i="9"/>
  <c r="P276" i="9"/>
  <c r="O276" i="9"/>
  <c r="N276" i="9"/>
  <c r="M276" i="9"/>
  <c r="L276" i="9"/>
  <c r="K276" i="9"/>
  <c r="S275" i="9"/>
  <c r="R275" i="9"/>
  <c r="Q275" i="9"/>
  <c r="P275" i="9"/>
  <c r="O275" i="9"/>
  <c r="N275" i="9"/>
  <c r="M275" i="9"/>
  <c r="L275" i="9"/>
  <c r="K275" i="9"/>
  <c r="S274" i="9"/>
  <c r="R274" i="9"/>
  <c r="Q274" i="9"/>
  <c r="P274" i="9"/>
  <c r="O274" i="9"/>
  <c r="N274" i="9"/>
  <c r="M274" i="9"/>
  <c r="L274" i="9"/>
  <c r="K274" i="9"/>
  <c r="S273" i="9"/>
  <c r="R273" i="9"/>
  <c r="Q273" i="9"/>
  <c r="P273" i="9"/>
  <c r="O273" i="9"/>
  <c r="N273" i="9"/>
  <c r="M273" i="9"/>
  <c r="L273" i="9"/>
  <c r="K273" i="9"/>
  <c r="S272" i="9"/>
  <c r="R272" i="9"/>
  <c r="Q272" i="9"/>
  <c r="P272" i="9"/>
  <c r="O272" i="9"/>
  <c r="N272" i="9"/>
  <c r="M272" i="9"/>
  <c r="L272" i="9"/>
  <c r="K272" i="9"/>
  <c r="S271" i="9"/>
  <c r="R271" i="9"/>
  <c r="Q271" i="9"/>
  <c r="P271" i="9"/>
  <c r="O271" i="9"/>
  <c r="N271" i="9"/>
  <c r="M271" i="9"/>
  <c r="L271" i="9"/>
  <c r="K271" i="9"/>
  <c r="S270" i="9"/>
  <c r="R270" i="9"/>
  <c r="Q270" i="9"/>
  <c r="P270" i="9"/>
  <c r="O270" i="9"/>
  <c r="N270" i="9"/>
  <c r="M270" i="9"/>
  <c r="L270" i="9"/>
  <c r="K270" i="9"/>
  <c r="S269" i="9"/>
  <c r="R269" i="9"/>
  <c r="Q269" i="9"/>
  <c r="P269" i="9"/>
  <c r="O269" i="9"/>
  <c r="N269" i="9"/>
  <c r="M269" i="9"/>
  <c r="L269" i="9"/>
  <c r="K269" i="9"/>
  <c r="S268" i="9"/>
  <c r="R268" i="9"/>
  <c r="Q268" i="9"/>
  <c r="P268" i="9"/>
  <c r="O268" i="9"/>
  <c r="N268" i="9"/>
  <c r="M268" i="9"/>
  <c r="L268" i="9"/>
  <c r="K268" i="9"/>
  <c r="S267" i="9"/>
  <c r="R267" i="9"/>
  <c r="Q267" i="9"/>
  <c r="P267" i="9"/>
  <c r="O267" i="9"/>
  <c r="N267" i="9"/>
  <c r="M267" i="9"/>
  <c r="L267" i="9"/>
  <c r="K267" i="9"/>
  <c r="S266" i="9"/>
  <c r="R266" i="9"/>
  <c r="Q266" i="9"/>
  <c r="P266" i="9"/>
  <c r="O266" i="9"/>
  <c r="N266" i="9"/>
  <c r="M266" i="9"/>
  <c r="L266" i="9"/>
  <c r="K266" i="9"/>
  <c r="S265" i="9"/>
  <c r="R265" i="9"/>
  <c r="Q265" i="9"/>
  <c r="P265" i="9"/>
  <c r="O265" i="9"/>
  <c r="N265" i="9"/>
  <c r="M265" i="9"/>
  <c r="L265" i="9"/>
  <c r="K265" i="9"/>
  <c r="S264" i="9"/>
  <c r="R264" i="9"/>
  <c r="Q264" i="9"/>
  <c r="P264" i="9"/>
  <c r="O264" i="9"/>
  <c r="N264" i="9"/>
  <c r="M264" i="9"/>
  <c r="L264" i="9"/>
  <c r="K264" i="9"/>
  <c r="S263" i="9"/>
  <c r="R263" i="9"/>
  <c r="Q263" i="9"/>
  <c r="P263" i="9"/>
  <c r="O263" i="9"/>
  <c r="N263" i="9"/>
  <c r="M263" i="9"/>
  <c r="L263" i="9"/>
  <c r="K263" i="9"/>
  <c r="S262" i="9"/>
  <c r="R262" i="9"/>
  <c r="Q262" i="9"/>
  <c r="P262" i="9"/>
  <c r="O262" i="9"/>
  <c r="N262" i="9"/>
  <c r="M262" i="9"/>
  <c r="L262" i="9"/>
  <c r="K262" i="9"/>
  <c r="S261" i="9"/>
  <c r="R261" i="9"/>
  <c r="Q261" i="9"/>
  <c r="P261" i="9"/>
  <c r="O261" i="9"/>
  <c r="N261" i="9"/>
  <c r="M261" i="9"/>
  <c r="L261" i="9"/>
  <c r="K261" i="9"/>
  <c r="S260" i="9"/>
  <c r="R260" i="9"/>
  <c r="Q260" i="9"/>
  <c r="P260" i="9"/>
  <c r="O260" i="9"/>
  <c r="N260" i="9"/>
  <c r="M260" i="9"/>
  <c r="L260" i="9"/>
  <c r="K260" i="9"/>
  <c r="S259" i="9"/>
  <c r="R259" i="9"/>
  <c r="Q259" i="9"/>
  <c r="P259" i="9"/>
  <c r="O259" i="9"/>
  <c r="N259" i="9"/>
  <c r="M259" i="9"/>
  <c r="L259" i="9"/>
  <c r="K259" i="9"/>
  <c r="S258" i="9"/>
  <c r="R258" i="9"/>
  <c r="Q258" i="9"/>
  <c r="P258" i="9"/>
  <c r="O258" i="9"/>
  <c r="N258" i="9"/>
  <c r="M258" i="9"/>
  <c r="L258" i="9"/>
  <c r="K258" i="9"/>
  <c r="S257" i="9"/>
  <c r="R257" i="9"/>
  <c r="Q257" i="9"/>
  <c r="P257" i="9"/>
  <c r="O257" i="9"/>
  <c r="N257" i="9"/>
  <c r="M257" i="9"/>
  <c r="L257" i="9"/>
  <c r="K257" i="9"/>
  <c r="S256" i="9"/>
  <c r="R256" i="9"/>
  <c r="Q256" i="9"/>
  <c r="P256" i="9"/>
  <c r="O256" i="9"/>
  <c r="N256" i="9"/>
  <c r="M256" i="9"/>
  <c r="L256" i="9"/>
  <c r="K256" i="9"/>
  <c r="S255" i="9"/>
  <c r="R255" i="9"/>
  <c r="Q255" i="9"/>
  <c r="P255" i="9"/>
  <c r="O255" i="9"/>
  <c r="N255" i="9"/>
  <c r="M255" i="9"/>
  <c r="L255" i="9"/>
  <c r="K255" i="9"/>
  <c r="S254" i="9"/>
  <c r="R254" i="9"/>
  <c r="Q254" i="9"/>
  <c r="P254" i="9"/>
  <c r="O254" i="9"/>
  <c r="N254" i="9"/>
  <c r="M254" i="9"/>
  <c r="L254" i="9"/>
  <c r="K254" i="9"/>
  <c r="S253" i="9"/>
  <c r="R253" i="9"/>
  <c r="Q253" i="9"/>
  <c r="P253" i="9"/>
  <c r="O253" i="9"/>
  <c r="N253" i="9"/>
  <c r="M253" i="9"/>
  <c r="L253" i="9"/>
  <c r="K253" i="9"/>
  <c r="S252" i="9"/>
  <c r="R252" i="9"/>
  <c r="Q252" i="9"/>
  <c r="P252" i="9"/>
  <c r="O252" i="9"/>
  <c r="N252" i="9"/>
  <c r="M252" i="9"/>
  <c r="L252" i="9"/>
  <c r="K252" i="9"/>
  <c r="S251" i="9"/>
  <c r="R251" i="9"/>
  <c r="Q251" i="9"/>
  <c r="P251" i="9"/>
  <c r="O251" i="9"/>
  <c r="N251" i="9"/>
  <c r="M251" i="9"/>
  <c r="L251" i="9"/>
  <c r="K251" i="9"/>
  <c r="S250" i="9"/>
  <c r="R250" i="9"/>
  <c r="Q250" i="9"/>
  <c r="P250" i="9"/>
  <c r="O250" i="9"/>
  <c r="N250" i="9"/>
  <c r="M250" i="9"/>
  <c r="L250" i="9"/>
  <c r="K250" i="9"/>
  <c r="S249" i="9"/>
  <c r="R249" i="9"/>
  <c r="Q249" i="9"/>
  <c r="P249" i="9"/>
  <c r="O249" i="9"/>
  <c r="N249" i="9"/>
  <c r="M249" i="9"/>
  <c r="L249" i="9"/>
  <c r="K249" i="9"/>
  <c r="S248" i="9"/>
  <c r="R248" i="9"/>
  <c r="Q248" i="9"/>
  <c r="P248" i="9"/>
  <c r="O248" i="9"/>
  <c r="N248" i="9"/>
  <c r="M248" i="9"/>
  <c r="L248" i="9"/>
  <c r="K248" i="9"/>
  <c r="S247" i="9"/>
  <c r="R247" i="9"/>
  <c r="Q247" i="9"/>
  <c r="P247" i="9"/>
  <c r="O247" i="9"/>
  <c r="N247" i="9"/>
  <c r="M247" i="9"/>
  <c r="L247" i="9"/>
  <c r="K247" i="9"/>
  <c r="S246" i="9"/>
  <c r="R246" i="9"/>
  <c r="Q246" i="9"/>
  <c r="P246" i="9"/>
  <c r="O246" i="9"/>
  <c r="N246" i="9"/>
  <c r="M246" i="9"/>
  <c r="L246" i="9"/>
  <c r="K246" i="9"/>
  <c r="S245" i="9"/>
  <c r="R245" i="9"/>
  <c r="Q245" i="9"/>
  <c r="P245" i="9"/>
  <c r="O245" i="9"/>
  <c r="N245" i="9"/>
  <c r="M245" i="9"/>
  <c r="L245" i="9"/>
  <c r="K245" i="9"/>
  <c r="S244" i="9"/>
  <c r="R244" i="9"/>
  <c r="Q244" i="9"/>
  <c r="P244" i="9"/>
  <c r="O244" i="9"/>
  <c r="N244" i="9"/>
  <c r="M244" i="9"/>
  <c r="L244" i="9"/>
  <c r="K244" i="9"/>
  <c r="S243" i="9"/>
  <c r="R243" i="9"/>
  <c r="Q243" i="9"/>
  <c r="P243" i="9"/>
  <c r="O243" i="9"/>
  <c r="N243" i="9"/>
  <c r="M243" i="9"/>
  <c r="L243" i="9"/>
  <c r="K243" i="9"/>
  <c r="S242" i="9"/>
  <c r="R242" i="9"/>
  <c r="Q242" i="9"/>
  <c r="P242" i="9"/>
  <c r="O242" i="9"/>
  <c r="N242" i="9"/>
  <c r="M242" i="9"/>
  <c r="L242" i="9"/>
  <c r="K242" i="9"/>
  <c r="S241" i="9"/>
  <c r="R241" i="9"/>
  <c r="Q241" i="9"/>
  <c r="P241" i="9"/>
  <c r="O241" i="9"/>
  <c r="N241" i="9"/>
  <c r="M241" i="9"/>
  <c r="L241" i="9"/>
  <c r="K241" i="9"/>
  <c r="S240" i="9"/>
  <c r="R240" i="9"/>
  <c r="Q240" i="9"/>
  <c r="P240" i="9"/>
  <c r="O240" i="9"/>
  <c r="N240" i="9"/>
  <c r="M240" i="9"/>
  <c r="L240" i="9"/>
  <c r="K240" i="9"/>
  <c r="S239" i="9"/>
  <c r="R239" i="9"/>
  <c r="Q239" i="9"/>
  <c r="P239" i="9"/>
  <c r="O239" i="9"/>
  <c r="N239" i="9"/>
  <c r="M239" i="9"/>
  <c r="L239" i="9"/>
  <c r="K239" i="9"/>
  <c r="S238" i="9"/>
  <c r="R238" i="9"/>
  <c r="Q238" i="9"/>
  <c r="P238" i="9"/>
  <c r="O238" i="9"/>
  <c r="N238" i="9"/>
  <c r="M238" i="9"/>
  <c r="L238" i="9"/>
  <c r="K238" i="9"/>
  <c r="S237" i="9"/>
  <c r="R237" i="9"/>
  <c r="Q237" i="9"/>
  <c r="P237" i="9"/>
  <c r="O237" i="9"/>
  <c r="N237" i="9"/>
  <c r="M237" i="9"/>
  <c r="L237" i="9"/>
  <c r="K237" i="9"/>
  <c r="S236" i="9"/>
  <c r="R236" i="9"/>
  <c r="Q236" i="9"/>
  <c r="P236" i="9"/>
  <c r="O236" i="9"/>
  <c r="N236" i="9"/>
  <c r="M236" i="9"/>
  <c r="L236" i="9"/>
  <c r="K236" i="9"/>
  <c r="S235" i="9"/>
  <c r="R235" i="9"/>
  <c r="Q235" i="9"/>
  <c r="P235" i="9"/>
  <c r="O235" i="9"/>
  <c r="N235" i="9"/>
  <c r="M235" i="9"/>
  <c r="L235" i="9"/>
  <c r="K235" i="9"/>
  <c r="S234" i="9"/>
  <c r="R234" i="9"/>
  <c r="Q234" i="9"/>
  <c r="P234" i="9"/>
  <c r="O234" i="9"/>
  <c r="N234" i="9"/>
  <c r="M234" i="9"/>
  <c r="L234" i="9"/>
  <c r="K234" i="9"/>
  <c r="S233" i="9"/>
  <c r="R233" i="9"/>
  <c r="Q233" i="9"/>
  <c r="P233" i="9"/>
  <c r="O233" i="9"/>
  <c r="N233" i="9"/>
  <c r="M233" i="9"/>
  <c r="L233" i="9"/>
  <c r="K233" i="9"/>
  <c r="S232" i="9"/>
  <c r="R232" i="9"/>
  <c r="Q232" i="9"/>
  <c r="P232" i="9"/>
  <c r="O232" i="9"/>
  <c r="N232" i="9"/>
  <c r="M232" i="9"/>
  <c r="L232" i="9"/>
  <c r="K232" i="9"/>
  <c r="S231" i="9"/>
  <c r="R231" i="9"/>
  <c r="Q231" i="9"/>
  <c r="P231" i="9"/>
  <c r="O231" i="9"/>
  <c r="N231" i="9"/>
  <c r="M231" i="9"/>
  <c r="L231" i="9"/>
  <c r="K231" i="9"/>
  <c r="S230" i="9"/>
  <c r="R230" i="9"/>
  <c r="Q230" i="9"/>
  <c r="P230" i="9"/>
  <c r="O230" i="9"/>
  <c r="N230" i="9"/>
  <c r="M230" i="9"/>
  <c r="L230" i="9"/>
  <c r="K230" i="9"/>
  <c r="S229" i="9"/>
  <c r="R229" i="9"/>
  <c r="Q229" i="9"/>
  <c r="P229" i="9"/>
  <c r="O229" i="9"/>
  <c r="N229" i="9"/>
  <c r="M229" i="9"/>
  <c r="L229" i="9"/>
  <c r="K229" i="9"/>
  <c r="S228" i="9"/>
  <c r="R228" i="9"/>
  <c r="Q228" i="9"/>
  <c r="P228" i="9"/>
  <c r="O228" i="9"/>
  <c r="N228" i="9"/>
  <c r="M228" i="9"/>
  <c r="L228" i="9"/>
  <c r="K228" i="9"/>
  <c r="S227" i="9"/>
  <c r="R227" i="9"/>
  <c r="Q227" i="9"/>
  <c r="P227" i="9"/>
  <c r="O227" i="9"/>
  <c r="N227" i="9"/>
  <c r="M227" i="9"/>
  <c r="L227" i="9"/>
  <c r="K227" i="9"/>
  <c r="S226" i="9"/>
  <c r="R226" i="9"/>
  <c r="Q226" i="9"/>
  <c r="P226" i="9"/>
  <c r="O226" i="9"/>
  <c r="N226" i="9"/>
  <c r="M226" i="9"/>
  <c r="L226" i="9"/>
  <c r="K226" i="9"/>
  <c r="S225" i="9"/>
  <c r="R225" i="9"/>
  <c r="Q225" i="9"/>
  <c r="P225" i="9"/>
  <c r="O225" i="9"/>
  <c r="N225" i="9"/>
  <c r="M225" i="9"/>
  <c r="L225" i="9"/>
  <c r="K225" i="9"/>
  <c r="S224" i="9"/>
  <c r="R224" i="9"/>
  <c r="Q224" i="9"/>
  <c r="P224" i="9"/>
  <c r="O224" i="9"/>
  <c r="N224" i="9"/>
  <c r="M224" i="9"/>
  <c r="L224" i="9"/>
  <c r="K224" i="9"/>
  <c r="S223" i="9"/>
  <c r="R223" i="9"/>
  <c r="Q223" i="9"/>
  <c r="P223" i="9"/>
  <c r="O223" i="9"/>
  <c r="N223" i="9"/>
  <c r="M223" i="9"/>
  <c r="L223" i="9"/>
  <c r="K223" i="9"/>
  <c r="S222" i="9"/>
  <c r="R222" i="9"/>
  <c r="Q222" i="9"/>
  <c r="P222" i="9"/>
  <c r="O222" i="9"/>
  <c r="N222" i="9"/>
  <c r="M222" i="9"/>
  <c r="L222" i="9"/>
  <c r="K222" i="9"/>
  <c r="S221" i="9"/>
  <c r="R221" i="9"/>
  <c r="Q221" i="9"/>
  <c r="P221" i="9"/>
  <c r="O221" i="9"/>
  <c r="N221" i="9"/>
  <c r="M221" i="9"/>
  <c r="L221" i="9"/>
  <c r="K221" i="9"/>
  <c r="S220" i="9"/>
  <c r="R220" i="9"/>
  <c r="Q220" i="9"/>
  <c r="P220" i="9"/>
  <c r="O220" i="9"/>
  <c r="N220" i="9"/>
  <c r="M220" i="9"/>
  <c r="L220" i="9"/>
  <c r="K220" i="9"/>
  <c r="S219" i="9"/>
  <c r="R219" i="9"/>
  <c r="Q219" i="9"/>
  <c r="P219" i="9"/>
  <c r="O219" i="9"/>
  <c r="N219" i="9"/>
  <c r="M219" i="9"/>
  <c r="L219" i="9"/>
  <c r="K219" i="9"/>
  <c r="S218" i="9"/>
  <c r="R218" i="9"/>
  <c r="Q218" i="9"/>
  <c r="P218" i="9"/>
  <c r="O218" i="9"/>
  <c r="N218" i="9"/>
  <c r="M218" i="9"/>
  <c r="L218" i="9"/>
  <c r="K218" i="9"/>
  <c r="S217" i="9"/>
  <c r="R217" i="9"/>
  <c r="Q217" i="9"/>
  <c r="P217" i="9"/>
  <c r="O217" i="9"/>
  <c r="N217" i="9"/>
  <c r="M217" i="9"/>
  <c r="L217" i="9"/>
  <c r="K217" i="9"/>
  <c r="S216" i="9"/>
  <c r="R216" i="9"/>
  <c r="Q216" i="9"/>
  <c r="P216" i="9"/>
  <c r="O216" i="9"/>
  <c r="N216" i="9"/>
  <c r="M216" i="9"/>
  <c r="L216" i="9"/>
  <c r="K216" i="9"/>
  <c r="S215" i="9"/>
  <c r="R215" i="9"/>
  <c r="Q215" i="9"/>
  <c r="P215" i="9"/>
  <c r="O215" i="9"/>
  <c r="N215" i="9"/>
  <c r="M215" i="9"/>
  <c r="L215" i="9"/>
  <c r="K215" i="9"/>
  <c r="S214" i="9"/>
  <c r="R214" i="9"/>
  <c r="Q214" i="9"/>
  <c r="P214" i="9"/>
  <c r="O214" i="9"/>
  <c r="N214" i="9"/>
  <c r="M214" i="9"/>
  <c r="L214" i="9"/>
  <c r="K214" i="9"/>
  <c r="S213" i="9"/>
  <c r="R213" i="9"/>
  <c r="Q213" i="9"/>
  <c r="P213" i="9"/>
  <c r="O213" i="9"/>
  <c r="N213" i="9"/>
  <c r="L213" i="9"/>
  <c r="K213" i="9"/>
  <c r="S212" i="9"/>
  <c r="R212" i="9"/>
  <c r="Q212" i="9"/>
  <c r="P212" i="9"/>
  <c r="O212" i="9"/>
  <c r="N212" i="9"/>
  <c r="M212" i="9"/>
  <c r="L212" i="9"/>
  <c r="K212" i="9"/>
  <c r="S211" i="9"/>
  <c r="R211" i="9"/>
  <c r="Q211" i="9"/>
  <c r="P211" i="9"/>
  <c r="O211" i="9"/>
  <c r="N211" i="9"/>
  <c r="L211" i="9"/>
  <c r="K211" i="9"/>
  <c r="S210" i="9"/>
  <c r="R210" i="9"/>
  <c r="Q210" i="9"/>
  <c r="P210" i="9"/>
  <c r="O210" i="9"/>
  <c r="N210" i="9"/>
  <c r="M210" i="9"/>
  <c r="L210" i="9"/>
  <c r="K210" i="9"/>
  <c r="S209" i="9"/>
  <c r="R209" i="9"/>
  <c r="Q209" i="9"/>
  <c r="P209" i="9"/>
  <c r="O209" i="9"/>
  <c r="N209" i="9"/>
  <c r="M209" i="9"/>
  <c r="L209" i="9"/>
  <c r="K209" i="9"/>
  <c r="S208" i="9"/>
  <c r="R208" i="9"/>
  <c r="Q208" i="9"/>
  <c r="P208" i="9"/>
  <c r="O208" i="9"/>
  <c r="N208" i="9"/>
  <c r="M208" i="9"/>
  <c r="L208" i="9"/>
  <c r="K208" i="9"/>
  <c r="S207" i="9"/>
  <c r="R207" i="9"/>
  <c r="Q207" i="9"/>
  <c r="P207" i="9"/>
  <c r="O207" i="9"/>
  <c r="N207" i="9"/>
  <c r="M207" i="9"/>
  <c r="L207" i="9"/>
  <c r="K207" i="9"/>
  <c r="S206" i="9"/>
  <c r="R206" i="9"/>
  <c r="Q206" i="9"/>
  <c r="P206" i="9"/>
  <c r="O206" i="9"/>
  <c r="N206" i="9"/>
  <c r="M206" i="9"/>
  <c r="L206" i="9"/>
  <c r="K206" i="9"/>
  <c r="S205" i="9"/>
  <c r="R205" i="9"/>
  <c r="Q205" i="9"/>
  <c r="P205" i="9"/>
  <c r="O205" i="9"/>
  <c r="N205" i="9"/>
  <c r="M205" i="9"/>
  <c r="L205" i="9"/>
  <c r="K205" i="9"/>
  <c r="S204" i="9"/>
  <c r="R204" i="9"/>
  <c r="Q204" i="9"/>
  <c r="P204" i="9"/>
  <c r="O204" i="9"/>
  <c r="N204" i="9"/>
  <c r="M204" i="9"/>
  <c r="L204" i="9"/>
  <c r="K204" i="9"/>
  <c r="S203" i="9"/>
  <c r="R203" i="9"/>
  <c r="Q203" i="9"/>
  <c r="P203" i="9"/>
  <c r="O203" i="9"/>
  <c r="N203" i="9"/>
  <c r="M203" i="9"/>
  <c r="L203" i="9"/>
  <c r="K203" i="9"/>
  <c r="S202" i="9"/>
  <c r="R202" i="9"/>
  <c r="Q202" i="9"/>
  <c r="P202" i="9"/>
  <c r="O202" i="9"/>
  <c r="N202" i="9"/>
  <c r="M202" i="9"/>
  <c r="L202" i="9"/>
  <c r="K202" i="9"/>
  <c r="S201" i="9"/>
  <c r="R201" i="9"/>
  <c r="Q201" i="9"/>
  <c r="P201" i="9"/>
  <c r="O201" i="9"/>
  <c r="N201" i="9"/>
  <c r="M201" i="9"/>
  <c r="L201" i="9"/>
  <c r="K201" i="9"/>
  <c r="S200" i="9"/>
  <c r="R200" i="9"/>
  <c r="Q200" i="9"/>
  <c r="P200" i="9"/>
  <c r="O200" i="9"/>
  <c r="N200" i="9"/>
  <c r="M200" i="9"/>
  <c r="L200" i="9"/>
  <c r="K200" i="9"/>
  <c r="S199" i="9"/>
  <c r="R199" i="9"/>
  <c r="Q199" i="9"/>
  <c r="P199" i="9"/>
  <c r="O199" i="9"/>
  <c r="N199" i="9"/>
  <c r="M199" i="9"/>
  <c r="L199" i="9"/>
  <c r="K199" i="9"/>
  <c r="S198" i="9"/>
  <c r="R198" i="9"/>
  <c r="Q198" i="9"/>
  <c r="P198" i="9"/>
  <c r="O198" i="9"/>
  <c r="N198" i="9"/>
  <c r="M198" i="9"/>
  <c r="L198" i="9"/>
  <c r="K198" i="9"/>
  <c r="S197" i="9"/>
  <c r="R197" i="9"/>
  <c r="Q197" i="9"/>
  <c r="P197" i="9"/>
  <c r="O197" i="9"/>
  <c r="N197" i="9"/>
  <c r="M197" i="9"/>
  <c r="L197" i="9"/>
  <c r="K197" i="9"/>
  <c r="S196" i="9"/>
  <c r="R196" i="9"/>
  <c r="Q196" i="9"/>
  <c r="P196" i="9"/>
  <c r="O196" i="9"/>
  <c r="N196" i="9"/>
  <c r="M196" i="9"/>
  <c r="L196" i="9"/>
  <c r="K196" i="9"/>
  <c r="S195" i="9"/>
  <c r="R195" i="9"/>
  <c r="Q195" i="9"/>
  <c r="P195" i="9"/>
  <c r="O195" i="9"/>
  <c r="N195" i="9"/>
  <c r="M195" i="9"/>
  <c r="L195" i="9"/>
  <c r="K195" i="9"/>
  <c r="S194" i="9"/>
  <c r="R194" i="9"/>
  <c r="Q194" i="9"/>
  <c r="P194" i="9"/>
  <c r="O194" i="9"/>
  <c r="N194" i="9"/>
  <c r="M194" i="9"/>
  <c r="L194" i="9"/>
  <c r="K194" i="9"/>
  <c r="S193" i="9"/>
  <c r="R193" i="9"/>
  <c r="Q193" i="9"/>
  <c r="P193" i="9"/>
  <c r="O193" i="9"/>
  <c r="N193" i="9"/>
  <c r="M193" i="9"/>
  <c r="L193" i="9"/>
  <c r="K193" i="9"/>
  <c r="S192" i="9"/>
  <c r="R192" i="9"/>
  <c r="Q192" i="9"/>
  <c r="P192" i="9"/>
  <c r="O192" i="9"/>
  <c r="N192" i="9"/>
  <c r="M192" i="9"/>
  <c r="L192" i="9"/>
  <c r="K192" i="9"/>
  <c r="S191" i="9"/>
  <c r="R191" i="9"/>
  <c r="Q191" i="9"/>
  <c r="P191" i="9"/>
  <c r="O191" i="9"/>
  <c r="N191" i="9"/>
  <c r="M191" i="9"/>
  <c r="L191" i="9"/>
  <c r="K191" i="9"/>
  <c r="S190" i="9"/>
  <c r="R190" i="9"/>
  <c r="Q190" i="9"/>
  <c r="P190" i="9"/>
  <c r="O190" i="9"/>
  <c r="N190" i="9"/>
  <c r="M190" i="9"/>
  <c r="L190" i="9"/>
  <c r="K190" i="9"/>
  <c r="S189" i="9"/>
  <c r="R189" i="9"/>
  <c r="Q189" i="9"/>
  <c r="P189" i="9"/>
  <c r="O189" i="9"/>
  <c r="N189" i="9"/>
  <c r="M189" i="9"/>
  <c r="L189" i="9"/>
  <c r="K189" i="9"/>
  <c r="S188" i="9"/>
  <c r="R188" i="9"/>
  <c r="Q188" i="9"/>
  <c r="P188" i="9"/>
  <c r="O188" i="9"/>
  <c r="N188" i="9"/>
  <c r="M188" i="9"/>
  <c r="L188" i="9"/>
  <c r="K188" i="9"/>
  <c r="S187" i="9"/>
  <c r="R187" i="9"/>
  <c r="Q187" i="9"/>
  <c r="P187" i="9"/>
  <c r="O187" i="9"/>
  <c r="N187" i="9"/>
  <c r="M187" i="9"/>
  <c r="L187" i="9"/>
  <c r="K187" i="9"/>
  <c r="S186" i="9"/>
  <c r="R186" i="9"/>
  <c r="Q186" i="9"/>
  <c r="P186" i="9"/>
  <c r="O186" i="9"/>
  <c r="N186" i="9"/>
  <c r="M186" i="9"/>
  <c r="L186" i="9"/>
  <c r="K186" i="9"/>
  <c r="S185" i="9"/>
  <c r="R185" i="9"/>
  <c r="Q185" i="9"/>
  <c r="P185" i="9"/>
  <c r="O185" i="9"/>
  <c r="N185" i="9"/>
  <c r="M185" i="9"/>
  <c r="L185" i="9"/>
  <c r="K185" i="9"/>
  <c r="S184" i="9"/>
  <c r="R184" i="9"/>
  <c r="Q184" i="9"/>
  <c r="P184" i="9"/>
  <c r="O184" i="9"/>
  <c r="N184" i="9"/>
  <c r="M184" i="9"/>
  <c r="L184" i="9"/>
  <c r="K184" i="9"/>
  <c r="S183" i="9"/>
  <c r="R183" i="9"/>
  <c r="Q183" i="9"/>
  <c r="P183" i="9"/>
  <c r="O183" i="9"/>
  <c r="N183" i="9"/>
  <c r="M183" i="9"/>
  <c r="L183" i="9"/>
  <c r="K183" i="9"/>
  <c r="S182" i="9"/>
  <c r="R182" i="9"/>
  <c r="Q182" i="9"/>
  <c r="P182" i="9"/>
  <c r="O182" i="9"/>
  <c r="N182" i="9"/>
  <c r="M182" i="9"/>
  <c r="L182" i="9"/>
  <c r="K182" i="9"/>
  <c r="S181" i="9"/>
  <c r="R181" i="9"/>
  <c r="Q181" i="9"/>
  <c r="P181" i="9"/>
  <c r="O181" i="9"/>
  <c r="N181" i="9"/>
  <c r="M181" i="9"/>
  <c r="L181" i="9"/>
  <c r="K181" i="9"/>
  <c r="S180" i="9"/>
  <c r="R180" i="9"/>
  <c r="Q180" i="9"/>
  <c r="P180" i="9"/>
  <c r="O180" i="9"/>
  <c r="N180" i="9"/>
  <c r="M180" i="9"/>
  <c r="L180" i="9"/>
  <c r="K180" i="9"/>
  <c r="S179" i="9"/>
  <c r="R179" i="9"/>
  <c r="Q179" i="9"/>
  <c r="P179" i="9"/>
  <c r="O179" i="9"/>
  <c r="N179" i="9"/>
  <c r="M179" i="9"/>
  <c r="L179" i="9"/>
  <c r="K179" i="9"/>
  <c r="S178" i="9"/>
  <c r="R178" i="9"/>
  <c r="Q178" i="9"/>
  <c r="P178" i="9"/>
  <c r="O178" i="9"/>
  <c r="N178" i="9"/>
  <c r="M178" i="9"/>
  <c r="L178" i="9"/>
  <c r="K178" i="9"/>
  <c r="S177" i="9"/>
  <c r="R177" i="9"/>
  <c r="Q177" i="9"/>
  <c r="P177" i="9"/>
  <c r="O177" i="9"/>
  <c r="N177" i="9"/>
  <c r="M177" i="9"/>
  <c r="L177" i="9"/>
  <c r="K177" i="9"/>
  <c r="S176" i="9"/>
  <c r="R176" i="9"/>
  <c r="Q176" i="9"/>
  <c r="P176" i="9"/>
  <c r="O176" i="9"/>
  <c r="N176" i="9"/>
  <c r="M176" i="9"/>
  <c r="L176" i="9"/>
  <c r="K176" i="9"/>
  <c r="S175" i="9"/>
  <c r="R175" i="9"/>
  <c r="Q175" i="9"/>
  <c r="P175" i="9"/>
  <c r="O175" i="9"/>
  <c r="N175" i="9"/>
  <c r="M175" i="9"/>
  <c r="L175" i="9"/>
  <c r="K175" i="9"/>
  <c r="S174" i="9"/>
  <c r="R174" i="9"/>
  <c r="Q174" i="9"/>
  <c r="P174" i="9"/>
  <c r="O174" i="9"/>
  <c r="N174" i="9"/>
  <c r="M174" i="9"/>
  <c r="L174" i="9"/>
  <c r="K174" i="9"/>
  <c r="S173" i="9"/>
  <c r="R173" i="9"/>
  <c r="Q173" i="9"/>
  <c r="P173" i="9"/>
  <c r="O173" i="9"/>
  <c r="N173" i="9"/>
  <c r="M173" i="9"/>
  <c r="L173" i="9"/>
  <c r="K173" i="9"/>
  <c r="S172" i="9"/>
  <c r="R172" i="9"/>
  <c r="Q172" i="9"/>
  <c r="P172" i="9"/>
  <c r="O172" i="9"/>
  <c r="N172" i="9"/>
  <c r="M172" i="9"/>
  <c r="L172" i="9"/>
  <c r="K172" i="9"/>
  <c r="S171" i="9"/>
  <c r="R171" i="9"/>
  <c r="Q171" i="9"/>
  <c r="P171" i="9"/>
  <c r="O171" i="9"/>
  <c r="N171" i="9"/>
  <c r="M171" i="9"/>
  <c r="L171" i="9"/>
  <c r="K171" i="9"/>
  <c r="S170" i="9"/>
  <c r="R170" i="9"/>
  <c r="Q170" i="9"/>
  <c r="P170" i="9"/>
  <c r="O170" i="9"/>
  <c r="N170" i="9"/>
  <c r="M170" i="9"/>
  <c r="L170" i="9"/>
  <c r="K170" i="9"/>
  <c r="S169" i="9"/>
  <c r="R169" i="9"/>
  <c r="Q169" i="9"/>
  <c r="P169" i="9"/>
  <c r="O169" i="9"/>
  <c r="N169" i="9"/>
  <c r="M169" i="9"/>
  <c r="L169" i="9"/>
  <c r="K169" i="9"/>
  <c r="S168" i="9"/>
  <c r="R168" i="9"/>
  <c r="Q168" i="9"/>
  <c r="P168" i="9"/>
  <c r="O168" i="9"/>
  <c r="N168" i="9"/>
  <c r="M168" i="9"/>
  <c r="L168" i="9"/>
  <c r="K168" i="9"/>
  <c r="S167" i="9"/>
  <c r="R167" i="9"/>
  <c r="Q167" i="9"/>
  <c r="P167" i="9"/>
  <c r="O167" i="9"/>
  <c r="N167" i="9"/>
  <c r="M167" i="9"/>
  <c r="L167" i="9"/>
  <c r="K167" i="9"/>
  <c r="S166" i="9"/>
  <c r="R166" i="9"/>
  <c r="Q166" i="9"/>
  <c r="P166" i="9"/>
  <c r="O166" i="9"/>
  <c r="N166" i="9"/>
  <c r="M166" i="9"/>
  <c r="L166" i="9"/>
  <c r="K166" i="9"/>
  <c r="S165" i="9"/>
  <c r="R165" i="9"/>
  <c r="Q165" i="9"/>
  <c r="P165" i="9"/>
  <c r="O165" i="9"/>
  <c r="N165" i="9"/>
  <c r="M165" i="9"/>
  <c r="L165" i="9"/>
  <c r="K165" i="9"/>
  <c r="S164" i="9"/>
  <c r="R164" i="9"/>
  <c r="Q164" i="9"/>
  <c r="P164" i="9"/>
  <c r="O164" i="9"/>
  <c r="N164" i="9"/>
  <c r="M164" i="9"/>
  <c r="L164" i="9"/>
  <c r="K164" i="9"/>
  <c r="S163" i="9"/>
  <c r="R163" i="9"/>
  <c r="Q163" i="9"/>
  <c r="P163" i="9"/>
  <c r="O163" i="9"/>
  <c r="N163" i="9"/>
  <c r="M163" i="9"/>
  <c r="L163" i="9"/>
  <c r="K163" i="9"/>
  <c r="S162" i="9"/>
  <c r="R162" i="9"/>
  <c r="Q162" i="9"/>
  <c r="P162" i="9"/>
  <c r="O162" i="9"/>
  <c r="N162" i="9"/>
  <c r="M162" i="9"/>
  <c r="L162" i="9"/>
  <c r="K162" i="9"/>
  <c r="S161" i="9"/>
  <c r="R161" i="9"/>
  <c r="Q161" i="9"/>
  <c r="P161" i="9"/>
  <c r="O161" i="9"/>
  <c r="N161" i="9"/>
  <c r="M161" i="9"/>
  <c r="L161" i="9"/>
  <c r="K161" i="9"/>
  <c r="S160" i="9"/>
  <c r="R160" i="9"/>
  <c r="Q160" i="9"/>
  <c r="P160" i="9"/>
  <c r="O160" i="9"/>
  <c r="N160" i="9"/>
  <c r="M160" i="9"/>
  <c r="L160" i="9"/>
  <c r="K160" i="9"/>
  <c r="S159" i="9"/>
  <c r="R159" i="9"/>
  <c r="Q159" i="9"/>
  <c r="P159" i="9"/>
  <c r="O159" i="9"/>
  <c r="N159" i="9"/>
  <c r="M159" i="9"/>
  <c r="L159" i="9"/>
  <c r="K159" i="9"/>
  <c r="S158" i="9"/>
  <c r="R158" i="9"/>
  <c r="Q158" i="9"/>
  <c r="P158" i="9"/>
  <c r="O158" i="9"/>
  <c r="N158" i="9"/>
  <c r="M158" i="9"/>
  <c r="L158" i="9"/>
  <c r="K158" i="9"/>
  <c r="S157" i="9"/>
  <c r="R157" i="9"/>
  <c r="Q157" i="9"/>
  <c r="P157" i="9"/>
  <c r="O157" i="9"/>
  <c r="N157" i="9"/>
  <c r="M157" i="9"/>
  <c r="L157" i="9"/>
  <c r="K157" i="9"/>
  <c r="S156" i="9"/>
  <c r="R156" i="9"/>
  <c r="Q156" i="9"/>
  <c r="P156" i="9"/>
  <c r="O156" i="9"/>
  <c r="N156" i="9"/>
  <c r="M156" i="9"/>
  <c r="L156" i="9"/>
  <c r="K156" i="9"/>
  <c r="S155" i="9"/>
  <c r="R155" i="9"/>
  <c r="Q155" i="9"/>
  <c r="P155" i="9"/>
  <c r="O155" i="9"/>
  <c r="N155" i="9"/>
  <c r="M155" i="9"/>
  <c r="L155" i="9"/>
  <c r="K155" i="9"/>
  <c r="S154" i="9"/>
  <c r="R154" i="9"/>
  <c r="Q154" i="9"/>
  <c r="P154" i="9"/>
  <c r="O154" i="9"/>
  <c r="N154" i="9"/>
  <c r="M154" i="9"/>
  <c r="L154" i="9"/>
  <c r="K154" i="9"/>
  <c r="S153" i="9"/>
  <c r="R153" i="9"/>
  <c r="Q153" i="9"/>
  <c r="P153" i="9"/>
  <c r="O153" i="9"/>
  <c r="N153" i="9"/>
  <c r="M153" i="9"/>
  <c r="L153" i="9"/>
  <c r="K153" i="9"/>
  <c r="S152" i="9"/>
  <c r="R152" i="9"/>
  <c r="Q152" i="9"/>
  <c r="P152" i="9"/>
  <c r="O152" i="9"/>
  <c r="N152" i="9"/>
  <c r="M152" i="9"/>
  <c r="L152" i="9"/>
  <c r="K152" i="9"/>
  <c r="S151" i="9"/>
  <c r="R151" i="9"/>
  <c r="Q151" i="9"/>
  <c r="P151" i="9"/>
  <c r="O151" i="9"/>
  <c r="N151" i="9"/>
  <c r="M151" i="9"/>
  <c r="L151" i="9"/>
  <c r="K151" i="9"/>
  <c r="S150" i="9"/>
  <c r="R150" i="9"/>
  <c r="Q150" i="9"/>
  <c r="P150" i="9"/>
  <c r="O150" i="9"/>
  <c r="N150" i="9"/>
  <c r="M150" i="9"/>
  <c r="L150" i="9"/>
  <c r="K150" i="9"/>
  <c r="S149" i="9"/>
  <c r="R149" i="9"/>
  <c r="Q149" i="9"/>
  <c r="P149" i="9"/>
  <c r="O149" i="9"/>
  <c r="N149" i="9"/>
  <c r="M149" i="9"/>
  <c r="L149" i="9"/>
  <c r="K149" i="9"/>
  <c r="S148" i="9"/>
  <c r="R148" i="9"/>
  <c r="Q148" i="9"/>
  <c r="P148" i="9"/>
  <c r="O148" i="9"/>
  <c r="N148" i="9"/>
  <c r="M148" i="9"/>
  <c r="L148" i="9"/>
  <c r="K148" i="9"/>
  <c r="S147" i="9"/>
  <c r="R147" i="9"/>
  <c r="Q147" i="9"/>
  <c r="P147" i="9"/>
  <c r="O147" i="9"/>
  <c r="N147" i="9"/>
  <c r="M147" i="9"/>
  <c r="L147" i="9"/>
  <c r="K147" i="9"/>
  <c r="S146" i="9"/>
  <c r="R146" i="9"/>
  <c r="Q146" i="9"/>
  <c r="P146" i="9"/>
  <c r="O146" i="9"/>
  <c r="N146" i="9"/>
  <c r="M146" i="9"/>
  <c r="L146" i="9"/>
  <c r="K146" i="9"/>
  <c r="S145" i="9"/>
  <c r="R145" i="9"/>
  <c r="Q145" i="9"/>
  <c r="P145" i="9"/>
  <c r="O145" i="9"/>
  <c r="N145" i="9"/>
  <c r="M145" i="9"/>
  <c r="L145" i="9"/>
  <c r="K145" i="9"/>
  <c r="S144" i="9"/>
  <c r="R144" i="9"/>
  <c r="Q144" i="9"/>
  <c r="P144" i="9"/>
  <c r="O144" i="9"/>
  <c r="N144" i="9"/>
  <c r="M144" i="9"/>
  <c r="L144" i="9"/>
  <c r="K144" i="9"/>
  <c r="S143" i="9"/>
  <c r="R143" i="9"/>
  <c r="Q143" i="9"/>
  <c r="P143" i="9"/>
  <c r="O143" i="9"/>
  <c r="N143" i="9"/>
  <c r="M143" i="9"/>
  <c r="L143" i="9"/>
  <c r="K143" i="9"/>
  <c r="S142" i="9"/>
  <c r="R142" i="9"/>
  <c r="Q142" i="9"/>
  <c r="P142" i="9"/>
  <c r="O142" i="9"/>
  <c r="N142" i="9"/>
  <c r="M142" i="9"/>
  <c r="L142" i="9"/>
  <c r="K142" i="9"/>
  <c r="S141" i="9"/>
  <c r="R141" i="9"/>
  <c r="Q141" i="9"/>
  <c r="P141" i="9"/>
  <c r="O141" i="9"/>
  <c r="N141" i="9"/>
  <c r="M141" i="9"/>
  <c r="L141" i="9"/>
  <c r="K141" i="9"/>
  <c r="S140" i="9"/>
  <c r="R140" i="9"/>
  <c r="Q140" i="9"/>
  <c r="P140" i="9"/>
  <c r="O140" i="9"/>
  <c r="N140" i="9"/>
  <c r="M140" i="9"/>
  <c r="L140" i="9"/>
  <c r="K140" i="9"/>
  <c r="S139" i="9"/>
  <c r="R139" i="9"/>
  <c r="Q139" i="9"/>
  <c r="P139" i="9"/>
  <c r="O139" i="9"/>
  <c r="N139" i="9"/>
  <c r="M139" i="9"/>
  <c r="L139" i="9"/>
  <c r="K139" i="9"/>
  <c r="S138" i="9"/>
  <c r="R138" i="9"/>
  <c r="Q138" i="9"/>
  <c r="P138" i="9"/>
  <c r="O138" i="9"/>
  <c r="N138" i="9"/>
  <c r="M138" i="9"/>
  <c r="L138" i="9"/>
  <c r="K138" i="9"/>
  <c r="S137" i="9"/>
  <c r="R137" i="9"/>
  <c r="Q137" i="9"/>
  <c r="P137" i="9"/>
  <c r="O137" i="9"/>
  <c r="N137" i="9"/>
  <c r="M137" i="9"/>
  <c r="L137" i="9"/>
  <c r="K137" i="9"/>
  <c r="S136" i="9"/>
  <c r="R136" i="9"/>
  <c r="Q136" i="9"/>
  <c r="P136" i="9"/>
  <c r="O136" i="9"/>
  <c r="N136" i="9"/>
  <c r="M136" i="9"/>
  <c r="L136" i="9"/>
  <c r="K136" i="9"/>
  <c r="S135" i="9"/>
  <c r="R135" i="9"/>
  <c r="Q135" i="9"/>
  <c r="P135" i="9"/>
  <c r="O135" i="9"/>
  <c r="N135" i="9"/>
  <c r="M135" i="9"/>
  <c r="L135" i="9"/>
  <c r="K135" i="9"/>
  <c r="S134" i="9"/>
  <c r="R134" i="9"/>
  <c r="Q134" i="9"/>
  <c r="P134" i="9"/>
  <c r="O134" i="9"/>
  <c r="N134" i="9"/>
  <c r="M134" i="9"/>
  <c r="L134" i="9"/>
  <c r="K134" i="9"/>
  <c r="S133" i="9"/>
  <c r="R133" i="9"/>
  <c r="Q133" i="9"/>
  <c r="P133" i="9"/>
  <c r="O133" i="9"/>
  <c r="N133" i="9"/>
  <c r="M133" i="9"/>
  <c r="L133" i="9"/>
  <c r="K133" i="9"/>
  <c r="S132" i="9"/>
  <c r="R132" i="9"/>
  <c r="Q132" i="9"/>
  <c r="P132" i="9"/>
  <c r="O132" i="9"/>
  <c r="N132" i="9"/>
  <c r="M132" i="9"/>
  <c r="L132" i="9"/>
  <c r="K132" i="9"/>
  <c r="S131" i="9"/>
  <c r="R131" i="9"/>
  <c r="Q131" i="9"/>
  <c r="P131" i="9"/>
  <c r="O131" i="9"/>
  <c r="N131" i="9"/>
  <c r="M131" i="9"/>
  <c r="L131" i="9"/>
  <c r="K131" i="9"/>
  <c r="S130" i="9"/>
  <c r="R130" i="9"/>
  <c r="Q130" i="9"/>
  <c r="P130" i="9"/>
  <c r="O130" i="9"/>
  <c r="N130" i="9"/>
  <c r="M130" i="9"/>
  <c r="L130" i="9"/>
  <c r="K130" i="9"/>
  <c r="S129" i="9"/>
  <c r="R129" i="9"/>
  <c r="Q129" i="9"/>
  <c r="M129" i="9"/>
  <c r="L129" i="9"/>
  <c r="K129" i="9"/>
  <c r="S128" i="9"/>
  <c r="R128" i="9"/>
  <c r="Q128" i="9"/>
  <c r="M128" i="9"/>
  <c r="L128" i="9"/>
  <c r="K128" i="9"/>
  <c r="S127" i="9"/>
  <c r="R127" i="9"/>
  <c r="Q127" i="9"/>
  <c r="P127" i="9"/>
  <c r="O127" i="9"/>
  <c r="N127" i="9"/>
  <c r="M127" i="9"/>
  <c r="L127" i="9"/>
  <c r="K127" i="9"/>
  <c r="S126" i="9"/>
  <c r="R126" i="9"/>
  <c r="Q126" i="9"/>
  <c r="P126" i="9"/>
  <c r="O126" i="9"/>
  <c r="N126" i="9"/>
  <c r="M126" i="9"/>
  <c r="L126" i="9"/>
  <c r="K126" i="9"/>
  <c r="S125" i="9"/>
  <c r="R125" i="9"/>
  <c r="Q125" i="9"/>
  <c r="P125" i="9"/>
  <c r="O125" i="9"/>
  <c r="N125" i="9"/>
  <c r="M125" i="9"/>
  <c r="L125" i="9"/>
  <c r="K125" i="9"/>
  <c r="S124" i="9"/>
  <c r="R124" i="9"/>
  <c r="Q124" i="9"/>
  <c r="P124" i="9"/>
  <c r="O124" i="9"/>
  <c r="N124" i="9"/>
  <c r="M124" i="9"/>
  <c r="L124" i="9"/>
  <c r="K124" i="9"/>
  <c r="S123" i="9"/>
  <c r="R123" i="9"/>
  <c r="Q123" i="9"/>
  <c r="P123" i="9"/>
  <c r="O123" i="9"/>
  <c r="N123" i="9"/>
  <c r="M123" i="9"/>
  <c r="L123" i="9"/>
  <c r="K123" i="9"/>
  <c r="S122" i="9"/>
  <c r="R122" i="9"/>
  <c r="Q122" i="9"/>
  <c r="P122" i="9"/>
  <c r="O122" i="9"/>
  <c r="N122" i="9"/>
  <c r="M122" i="9"/>
  <c r="L122" i="9"/>
  <c r="K122" i="9"/>
  <c r="S121" i="9"/>
  <c r="R121" i="9"/>
  <c r="Q121" i="9"/>
  <c r="P121" i="9"/>
  <c r="O121" i="9"/>
  <c r="N121" i="9"/>
  <c r="M121" i="9"/>
  <c r="L121" i="9"/>
  <c r="K121" i="9"/>
  <c r="S120" i="9"/>
  <c r="R120" i="9"/>
  <c r="Q120" i="9"/>
  <c r="P120" i="9"/>
  <c r="O120" i="9"/>
  <c r="N120" i="9"/>
  <c r="M120" i="9"/>
  <c r="L120" i="9"/>
  <c r="K120" i="9"/>
  <c r="S119" i="9"/>
  <c r="R119" i="9"/>
  <c r="Q119" i="9"/>
  <c r="P119" i="9"/>
  <c r="O119" i="9"/>
  <c r="N119" i="9"/>
  <c r="M119" i="9"/>
  <c r="L119" i="9"/>
  <c r="K119" i="9"/>
  <c r="S118" i="9"/>
  <c r="R118" i="9"/>
  <c r="Q118" i="9"/>
  <c r="P118" i="9"/>
  <c r="O118" i="9"/>
  <c r="N118" i="9"/>
  <c r="M118" i="9"/>
  <c r="L118" i="9"/>
  <c r="K118" i="9"/>
  <c r="S117" i="9"/>
  <c r="R117" i="9"/>
  <c r="Q117" i="9"/>
  <c r="P117" i="9"/>
  <c r="O117" i="9"/>
  <c r="N117" i="9"/>
  <c r="M117" i="9"/>
  <c r="L117" i="9"/>
  <c r="K117" i="9"/>
  <c r="S116" i="9"/>
  <c r="R116" i="9"/>
  <c r="Q116" i="9"/>
  <c r="P116" i="9"/>
  <c r="O116" i="9"/>
  <c r="N116" i="9"/>
  <c r="M116" i="9"/>
  <c r="L116" i="9"/>
  <c r="K116" i="9"/>
  <c r="S115" i="9"/>
  <c r="R115" i="9"/>
  <c r="Q115" i="9"/>
  <c r="P115" i="9"/>
  <c r="O115" i="9"/>
  <c r="N115" i="9"/>
  <c r="M115" i="9"/>
  <c r="L115" i="9"/>
  <c r="K115" i="9"/>
  <c r="S114" i="9"/>
  <c r="R114" i="9"/>
  <c r="Q114" i="9"/>
  <c r="P114" i="9"/>
  <c r="O114" i="9"/>
  <c r="N114" i="9"/>
  <c r="M114" i="9"/>
  <c r="L114" i="9"/>
  <c r="K114" i="9"/>
  <c r="S113" i="9"/>
  <c r="R113" i="9"/>
  <c r="Q113" i="9"/>
  <c r="P113" i="9"/>
  <c r="O113" i="9"/>
  <c r="N113" i="9"/>
  <c r="M113" i="9"/>
  <c r="L113" i="9"/>
  <c r="K113" i="9"/>
  <c r="S112" i="9"/>
  <c r="R112" i="9"/>
  <c r="Q112" i="9"/>
  <c r="P112" i="9"/>
  <c r="O112" i="9"/>
  <c r="N112" i="9"/>
  <c r="M112" i="9"/>
  <c r="L112" i="9"/>
  <c r="K112" i="9"/>
  <c r="S111" i="9"/>
  <c r="R111" i="9"/>
  <c r="Q111" i="9"/>
  <c r="P111" i="9"/>
  <c r="O111" i="9"/>
  <c r="N111" i="9"/>
  <c r="M111" i="9"/>
  <c r="L111" i="9"/>
  <c r="K111" i="9"/>
  <c r="S110" i="9"/>
  <c r="R110" i="9"/>
  <c r="Q110" i="9"/>
  <c r="P110" i="9"/>
  <c r="O110" i="9"/>
  <c r="N110" i="9"/>
  <c r="M110" i="9"/>
  <c r="L110" i="9"/>
  <c r="K110" i="9"/>
  <c r="S109" i="9"/>
  <c r="R109" i="9"/>
  <c r="Q109" i="9"/>
  <c r="P109" i="9"/>
  <c r="O109" i="9"/>
  <c r="N109" i="9"/>
  <c r="M109" i="9"/>
  <c r="L109" i="9"/>
  <c r="K109" i="9"/>
  <c r="S108" i="9"/>
  <c r="R108" i="9"/>
  <c r="Q108" i="9"/>
  <c r="P108" i="9"/>
  <c r="O108" i="9"/>
  <c r="N108" i="9"/>
  <c r="M108" i="9"/>
  <c r="L108" i="9"/>
  <c r="K108" i="9"/>
  <c r="S107" i="9"/>
  <c r="R107" i="9"/>
  <c r="Q107" i="9"/>
  <c r="P107" i="9"/>
  <c r="O107" i="9"/>
  <c r="N107" i="9"/>
  <c r="M107" i="9"/>
  <c r="L107" i="9"/>
  <c r="K107" i="9"/>
  <c r="S106" i="9"/>
  <c r="R106" i="9"/>
  <c r="Q106" i="9"/>
  <c r="P106" i="9"/>
  <c r="O106" i="9"/>
  <c r="N106" i="9"/>
  <c r="M106" i="9"/>
  <c r="L106" i="9"/>
  <c r="K106" i="9"/>
  <c r="S105" i="9"/>
  <c r="R105" i="9"/>
  <c r="Q105" i="9"/>
  <c r="P105" i="9"/>
  <c r="O105" i="9"/>
  <c r="N105" i="9"/>
  <c r="M105" i="9"/>
  <c r="L105" i="9"/>
  <c r="K105" i="9"/>
  <c r="S104" i="9"/>
  <c r="R104" i="9"/>
  <c r="Q104" i="9"/>
  <c r="P104" i="9"/>
  <c r="O104" i="9"/>
  <c r="N104" i="9"/>
  <c r="M104" i="9"/>
  <c r="L104" i="9"/>
  <c r="K104" i="9"/>
  <c r="S103" i="9"/>
  <c r="R103" i="9"/>
  <c r="Q103" i="9"/>
  <c r="P103" i="9"/>
  <c r="O103" i="9"/>
  <c r="N103" i="9"/>
  <c r="M103" i="9"/>
  <c r="L103" i="9"/>
  <c r="K103" i="9"/>
  <c r="S102" i="9"/>
  <c r="R102" i="9"/>
  <c r="Q102" i="9"/>
  <c r="P102" i="9"/>
  <c r="O102" i="9"/>
  <c r="N102" i="9"/>
  <c r="M102" i="9"/>
  <c r="L102" i="9"/>
  <c r="K102" i="9"/>
  <c r="S101" i="9"/>
  <c r="R101" i="9"/>
  <c r="Q101" i="9"/>
  <c r="P101" i="9"/>
  <c r="O101" i="9"/>
  <c r="N101" i="9"/>
  <c r="M101" i="9"/>
  <c r="L101" i="9"/>
  <c r="K101" i="9"/>
  <c r="S100" i="9"/>
  <c r="R100" i="9"/>
  <c r="Q100" i="9"/>
  <c r="P100" i="9"/>
  <c r="O100" i="9"/>
  <c r="N100" i="9"/>
  <c r="M100" i="9"/>
  <c r="L100" i="9"/>
  <c r="K100" i="9"/>
  <c r="S99" i="9"/>
  <c r="R99" i="9"/>
  <c r="Q99" i="9"/>
  <c r="P99" i="9"/>
  <c r="O99" i="9"/>
  <c r="N99" i="9"/>
  <c r="M99" i="9"/>
  <c r="L99" i="9"/>
  <c r="K99" i="9"/>
  <c r="S98" i="9"/>
  <c r="R98" i="9"/>
  <c r="Q98" i="9"/>
  <c r="P98" i="9"/>
  <c r="O98" i="9"/>
  <c r="N98" i="9"/>
  <c r="M98" i="9"/>
  <c r="L98" i="9"/>
  <c r="K98" i="9"/>
  <c r="S97" i="9"/>
  <c r="R97" i="9"/>
  <c r="Q97" i="9"/>
  <c r="P97" i="9"/>
  <c r="O97" i="9"/>
  <c r="N97" i="9"/>
  <c r="M97" i="9"/>
  <c r="L97" i="9"/>
  <c r="K97" i="9"/>
  <c r="S96" i="9"/>
  <c r="R96" i="9"/>
  <c r="Q96" i="9"/>
  <c r="P96" i="9"/>
  <c r="O96" i="9"/>
  <c r="N96" i="9"/>
  <c r="M96" i="9"/>
  <c r="L96" i="9"/>
  <c r="K96" i="9"/>
  <c r="S95" i="9"/>
  <c r="R95" i="9"/>
  <c r="Q95" i="9"/>
  <c r="P95" i="9"/>
  <c r="O95" i="9"/>
  <c r="N95" i="9"/>
  <c r="M95" i="9"/>
  <c r="L95" i="9"/>
  <c r="K95" i="9"/>
  <c r="S94" i="9"/>
  <c r="R94" i="9"/>
  <c r="Q94" i="9"/>
  <c r="P94" i="9"/>
  <c r="O94" i="9"/>
  <c r="N94" i="9"/>
  <c r="M94" i="9"/>
  <c r="L94" i="9"/>
  <c r="K94" i="9"/>
  <c r="S93" i="9"/>
  <c r="R93" i="9"/>
  <c r="Q93" i="9"/>
  <c r="P93" i="9"/>
  <c r="O93" i="9"/>
  <c r="N93" i="9"/>
  <c r="M93" i="9"/>
  <c r="L93" i="9"/>
  <c r="K93" i="9"/>
  <c r="S92" i="9"/>
  <c r="R92" i="9"/>
  <c r="Q92" i="9"/>
  <c r="P92" i="9"/>
  <c r="O92" i="9"/>
  <c r="N92" i="9"/>
  <c r="M92" i="9"/>
  <c r="L92" i="9"/>
  <c r="K92" i="9"/>
  <c r="S91" i="9"/>
  <c r="R91" i="9"/>
  <c r="Q91" i="9"/>
  <c r="P91" i="9"/>
  <c r="O91" i="9"/>
  <c r="N91" i="9"/>
  <c r="M91" i="9"/>
  <c r="L91" i="9"/>
  <c r="K91" i="9"/>
  <c r="S90" i="9"/>
  <c r="R90" i="9"/>
  <c r="Q90" i="9"/>
  <c r="P90" i="9"/>
  <c r="O90" i="9"/>
  <c r="N90" i="9"/>
  <c r="M90" i="9"/>
  <c r="L90" i="9"/>
  <c r="K90" i="9"/>
  <c r="S89" i="9"/>
  <c r="R89" i="9"/>
  <c r="Q89" i="9"/>
  <c r="P89" i="9"/>
  <c r="O89" i="9"/>
  <c r="N89" i="9"/>
  <c r="M89" i="9"/>
  <c r="L89" i="9"/>
  <c r="K89" i="9"/>
  <c r="S88" i="9"/>
  <c r="R88" i="9"/>
  <c r="Q88" i="9"/>
  <c r="P88" i="9"/>
  <c r="O88" i="9"/>
  <c r="N88" i="9"/>
  <c r="M88" i="9"/>
  <c r="L88" i="9"/>
  <c r="K88" i="9"/>
  <c r="S87" i="9"/>
  <c r="R87" i="9"/>
  <c r="Q87" i="9"/>
  <c r="P87" i="9"/>
  <c r="O87" i="9"/>
  <c r="N87" i="9"/>
  <c r="M87" i="9"/>
  <c r="L87" i="9"/>
  <c r="K87" i="9"/>
  <c r="S86" i="9"/>
  <c r="R86" i="9"/>
  <c r="Q86" i="9"/>
  <c r="P86" i="9"/>
  <c r="O86" i="9"/>
  <c r="N86" i="9"/>
  <c r="M86" i="9"/>
  <c r="L86" i="9"/>
  <c r="K86" i="9"/>
  <c r="S85" i="9"/>
  <c r="R85" i="9"/>
  <c r="Q85" i="9"/>
  <c r="P85" i="9"/>
  <c r="O85" i="9"/>
  <c r="N85" i="9"/>
  <c r="M85" i="9"/>
  <c r="L85" i="9"/>
  <c r="K85" i="9"/>
  <c r="S84" i="9"/>
  <c r="R84" i="9"/>
  <c r="Q84" i="9"/>
  <c r="P84" i="9"/>
  <c r="O84" i="9"/>
  <c r="N84" i="9"/>
  <c r="M84" i="9"/>
  <c r="L84" i="9"/>
  <c r="K84" i="9"/>
  <c r="S83" i="9"/>
  <c r="R83" i="9"/>
  <c r="Q83" i="9"/>
  <c r="P83" i="9"/>
  <c r="O83" i="9"/>
  <c r="N83" i="9"/>
  <c r="M83" i="9"/>
  <c r="L83" i="9"/>
  <c r="K83" i="9"/>
  <c r="S82" i="9"/>
  <c r="R82" i="9"/>
  <c r="Q82" i="9"/>
  <c r="P82" i="9"/>
  <c r="O82" i="9"/>
  <c r="N82" i="9"/>
  <c r="M82" i="9"/>
  <c r="L82" i="9"/>
  <c r="K82" i="9"/>
  <c r="S81" i="9"/>
  <c r="R81" i="9"/>
  <c r="Q81" i="9"/>
  <c r="P81" i="9"/>
  <c r="O81" i="9"/>
  <c r="N81" i="9"/>
  <c r="M81" i="9"/>
  <c r="L81" i="9"/>
  <c r="K81" i="9"/>
  <c r="S80" i="9"/>
  <c r="R80" i="9"/>
  <c r="Q80" i="9"/>
  <c r="P80" i="9"/>
  <c r="O80" i="9"/>
  <c r="N80" i="9"/>
  <c r="M80" i="9"/>
  <c r="L80" i="9"/>
  <c r="K80" i="9"/>
  <c r="S79" i="9"/>
  <c r="R79" i="9"/>
  <c r="Q79" i="9"/>
  <c r="P79" i="9"/>
  <c r="O79" i="9"/>
  <c r="N79" i="9"/>
  <c r="M79" i="9"/>
  <c r="L79" i="9"/>
  <c r="K79" i="9"/>
  <c r="S78" i="9"/>
  <c r="R78" i="9"/>
  <c r="Q78" i="9"/>
  <c r="P78" i="9"/>
  <c r="O78" i="9"/>
  <c r="N78" i="9"/>
  <c r="M78" i="9"/>
  <c r="L78" i="9"/>
  <c r="K78" i="9"/>
  <c r="S77" i="9"/>
  <c r="R77" i="9"/>
  <c r="Q77" i="9"/>
  <c r="P77" i="9"/>
  <c r="O77" i="9"/>
  <c r="N77" i="9"/>
  <c r="M77" i="9"/>
  <c r="L77" i="9"/>
  <c r="K77" i="9"/>
  <c r="S76" i="9"/>
  <c r="R76" i="9"/>
  <c r="Q76" i="9"/>
  <c r="P76" i="9"/>
  <c r="O76" i="9"/>
  <c r="N76" i="9"/>
  <c r="M76" i="9"/>
  <c r="L76" i="9"/>
  <c r="K76" i="9"/>
  <c r="S75" i="9"/>
  <c r="R75" i="9"/>
  <c r="Q75" i="9"/>
  <c r="P75" i="9"/>
  <c r="O75" i="9"/>
  <c r="N75" i="9"/>
  <c r="M75" i="9"/>
  <c r="L75" i="9"/>
  <c r="K75" i="9"/>
  <c r="S74" i="9"/>
  <c r="R74" i="9"/>
  <c r="Q74" i="9"/>
  <c r="P74" i="9"/>
  <c r="O74" i="9"/>
  <c r="N74" i="9"/>
  <c r="M74" i="9"/>
  <c r="L74" i="9"/>
  <c r="K74" i="9"/>
  <c r="S73" i="9"/>
  <c r="R73" i="9"/>
  <c r="Q73" i="9"/>
  <c r="P73" i="9"/>
  <c r="O73" i="9"/>
  <c r="N73" i="9"/>
  <c r="M73" i="9"/>
  <c r="L73" i="9"/>
  <c r="K73" i="9"/>
  <c r="S72" i="9"/>
  <c r="R72" i="9"/>
  <c r="Q72" i="9"/>
  <c r="P72" i="9"/>
  <c r="O72" i="9"/>
  <c r="N72" i="9"/>
  <c r="M72" i="9"/>
  <c r="L72" i="9"/>
  <c r="K72" i="9"/>
  <c r="S71" i="9"/>
  <c r="R71" i="9"/>
  <c r="Q71" i="9"/>
  <c r="P71" i="9"/>
  <c r="O71" i="9"/>
  <c r="N71" i="9"/>
  <c r="M71" i="9"/>
  <c r="L71" i="9"/>
  <c r="K71" i="9"/>
  <c r="S70" i="9"/>
  <c r="R70" i="9"/>
  <c r="Q70" i="9"/>
  <c r="P70" i="9"/>
  <c r="O70" i="9"/>
  <c r="N70" i="9"/>
  <c r="M70" i="9"/>
  <c r="L70" i="9"/>
  <c r="K70" i="9"/>
  <c r="S69" i="9"/>
  <c r="R69" i="9"/>
  <c r="Q69" i="9"/>
  <c r="P69" i="9"/>
  <c r="O69" i="9"/>
  <c r="N69" i="9"/>
  <c r="M69" i="9"/>
  <c r="L69" i="9"/>
  <c r="K69" i="9"/>
  <c r="S68" i="9"/>
  <c r="R68" i="9"/>
  <c r="Q68" i="9"/>
  <c r="P68" i="9"/>
  <c r="O68" i="9"/>
  <c r="N68" i="9"/>
  <c r="M68" i="9"/>
  <c r="L68" i="9"/>
  <c r="K68" i="9"/>
  <c r="S67" i="9"/>
  <c r="R67" i="9"/>
  <c r="Q67" i="9"/>
  <c r="P67" i="9"/>
  <c r="O67" i="9"/>
  <c r="N67" i="9"/>
  <c r="M67" i="9"/>
  <c r="L67" i="9"/>
  <c r="K67" i="9"/>
  <c r="S66" i="9"/>
  <c r="R66" i="9"/>
  <c r="Q66" i="9"/>
  <c r="P66" i="9"/>
  <c r="O66" i="9"/>
  <c r="N66" i="9"/>
  <c r="M66" i="9"/>
  <c r="L66" i="9"/>
  <c r="K66" i="9"/>
  <c r="S65" i="9"/>
  <c r="R65" i="9"/>
  <c r="Q65" i="9"/>
  <c r="P65" i="9"/>
  <c r="O65" i="9"/>
  <c r="N65" i="9"/>
  <c r="M65" i="9"/>
  <c r="L65" i="9"/>
  <c r="K65" i="9"/>
  <c r="S64" i="9"/>
  <c r="R64" i="9"/>
  <c r="Q64" i="9"/>
  <c r="P64" i="9"/>
  <c r="O64" i="9"/>
  <c r="N64" i="9"/>
  <c r="M64" i="9"/>
  <c r="L64" i="9"/>
  <c r="K64" i="9"/>
  <c r="S63" i="9"/>
  <c r="R63" i="9"/>
  <c r="Q63" i="9"/>
  <c r="P63" i="9"/>
  <c r="O63" i="9"/>
  <c r="N63" i="9"/>
  <c r="M63" i="9"/>
  <c r="L63" i="9"/>
  <c r="K63" i="9"/>
  <c r="S62" i="9"/>
  <c r="R62" i="9"/>
  <c r="Q62" i="9"/>
  <c r="P62" i="9"/>
  <c r="O62" i="9"/>
  <c r="N62" i="9"/>
  <c r="M62" i="9"/>
  <c r="L62" i="9"/>
  <c r="K62" i="9"/>
  <c r="S61" i="9"/>
  <c r="R61" i="9"/>
  <c r="Q61" i="9"/>
  <c r="P61" i="9"/>
  <c r="O61" i="9"/>
  <c r="N61" i="9"/>
  <c r="M61" i="9"/>
  <c r="L61" i="9"/>
  <c r="K61" i="9"/>
  <c r="S60" i="9"/>
  <c r="R60" i="9"/>
  <c r="Q60" i="9"/>
  <c r="P60" i="9"/>
  <c r="O60" i="9"/>
  <c r="N60" i="9"/>
  <c r="M60" i="9"/>
  <c r="L60" i="9"/>
  <c r="K60" i="9"/>
  <c r="S59" i="9"/>
  <c r="R59" i="9"/>
  <c r="Q59" i="9"/>
  <c r="P59" i="9"/>
  <c r="O59" i="9"/>
  <c r="N59" i="9"/>
  <c r="M59" i="9"/>
  <c r="L59" i="9"/>
  <c r="K59" i="9"/>
  <c r="S58" i="9"/>
  <c r="R58" i="9"/>
  <c r="Q58" i="9"/>
  <c r="P58" i="9"/>
  <c r="O58" i="9"/>
  <c r="N58" i="9"/>
  <c r="M58" i="9"/>
  <c r="L58" i="9"/>
  <c r="K58" i="9"/>
  <c r="S57" i="9"/>
  <c r="R57" i="9"/>
  <c r="Q57" i="9"/>
  <c r="P57" i="9"/>
  <c r="O57" i="9"/>
  <c r="N57" i="9"/>
  <c r="M57" i="9"/>
  <c r="L57" i="9"/>
  <c r="K57" i="9"/>
  <c r="S56" i="9"/>
  <c r="R56" i="9"/>
  <c r="Q56" i="9"/>
  <c r="P56" i="9"/>
  <c r="O56" i="9"/>
  <c r="N56" i="9"/>
  <c r="M56" i="9"/>
  <c r="L56" i="9"/>
  <c r="K56" i="9"/>
  <c r="S55" i="9"/>
  <c r="R55" i="9"/>
  <c r="Q55" i="9"/>
  <c r="P55" i="9"/>
  <c r="O55" i="9"/>
  <c r="N55" i="9"/>
  <c r="M55" i="9"/>
  <c r="L55" i="9"/>
  <c r="K55" i="9"/>
  <c r="S54" i="9"/>
  <c r="R54" i="9"/>
  <c r="Q54" i="9"/>
  <c r="P54" i="9"/>
  <c r="O54" i="9"/>
  <c r="N54" i="9"/>
  <c r="M54" i="9"/>
  <c r="L54" i="9"/>
  <c r="K54" i="9"/>
  <c r="S53" i="9"/>
  <c r="R53" i="9"/>
  <c r="Q53" i="9"/>
  <c r="P53" i="9"/>
  <c r="O53" i="9"/>
  <c r="N53" i="9"/>
  <c r="M53" i="9"/>
  <c r="L53" i="9"/>
  <c r="K53" i="9"/>
  <c r="S52" i="9"/>
  <c r="R52" i="9"/>
  <c r="Q52" i="9"/>
  <c r="P52" i="9"/>
  <c r="O52" i="9"/>
  <c r="N52" i="9"/>
  <c r="M52" i="9"/>
  <c r="L52" i="9"/>
  <c r="K52" i="9"/>
  <c r="S51" i="9"/>
  <c r="R51" i="9"/>
  <c r="Q51" i="9"/>
  <c r="P51" i="9"/>
  <c r="O51" i="9"/>
  <c r="N51" i="9"/>
  <c r="M51" i="9"/>
  <c r="L51" i="9"/>
  <c r="K51" i="9"/>
  <c r="S50" i="9"/>
  <c r="R50" i="9"/>
  <c r="Q50" i="9"/>
  <c r="P50" i="9"/>
  <c r="O50" i="9"/>
  <c r="N50" i="9"/>
  <c r="M50" i="9"/>
  <c r="L50" i="9"/>
  <c r="K50" i="9"/>
  <c r="S49" i="9"/>
  <c r="R49" i="9"/>
  <c r="Q49" i="9"/>
  <c r="P49" i="9"/>
  <c r="O49" i="9"/>
  <c r="N49" i="9"/>
  <c r="M49" i="9"/>
  <c r="L49" i="9"/>
  <c r="K49" i="9"/>
  <c r="S48" i="9"/>
  <c r="R48" i="9"/>
  <c r="Q48" i="9"/>
  <c r="P48" i="9"/>
  <c r="O48" i="9"/>
  <c r="N48" i="9"/>
  <c r="M48" i="9"/>
  <c r="L48" i="9"/>
  <c r="K48" i="9"/>
  <c r="S47" i="9"/>
  <c r="R47" i="9"/>
  <c r="Q47" i="9"/>
  <c r="P47" i="9"/>
  <c r="O47" i="9"/>
  <c r="N47" i="9"/>
  <c r="M47" i="9"/>
  <c r="L47" i="9"/>
  <c r="K47" i="9"/>
  <c r="S46" i="9"/>
  <c r="R46" i="9"/>
  <c r="Q46" i="9"/>
  <c r="P46" i="9"/>
  <c r="O46" i="9"/>
  <c r="N46" i="9"/>
  <c r="M46" i="9"/>
  <c r="L46" i="9"/>
  <c r="K46" i="9"/>
  <c r="S45" i="9"/>
  <c r="R45" i="9"/>
  <c r="Q45" i="9"/>
  <c r="P45" i="9"/>
  <c r="O45" i="9"/>
  <c r="N45" i="9"/>
  <c r="M45" i="9"/>
  <c r="L45" i="9"/>
  <c r="K45" i="9"/>
  <c r="S44" i="9"/>
  <c r="R44" i="9"/>
  <c r="Q44" i="9"/>
  <c r="P44" i="9"/>
  <c r="O44" i="9"/>
  <c r="N44" i="9"/>
  <c r="M44" i="9"/>
  <c r="L44" i="9"/>
  <c r="K44" i="9"/>
  <c r="S43" i="9"/>
  <c r="R43" i="9"/>
  <c r="Q43" i="9"/>
  <c r="P43" i="9"/>
  <c r="O43" i="9"/>
  <c r="N43" i="9"/>
  <c r="M43" i="9"/>
  <c r="L43" i="9"/>
  <c r="K43" i="9"/>
  <c r="S42" i="9"/>
  <c r="R42" i="9"/>
  <c r="Q42" i="9"/>
  <c r="P42" i="9"/>
  <c r="O42" i="9"/>
  <c r="N42" i="9"/>
  <c r="M42" i="9"/>
  <c r="L42" i="9"/>
  <c r="K42" i="9"/>
  <c r="S41" i="9"/>
  <c r="R41" i="9"/>
  <c r="Q41" i="9"/>
  <c r="P41" i="9"/>
  <c r="O41" i="9"/>
  <c r="N41" i="9"/>
  <c r="M41" i="9"/>
  <c r="L41" i="9"/>
  <c r="K41" i="9"/>
  <c r="S40" i="9"/>
  <c r="R40" i="9"/>
  <c r="Q40" i="9"/>
  <c r="P40" i="9"/>
  <c r="O40" i="9"/>
  <c r="N40" i="9"/>
  <c r="M40" i="9"/>
  <c r="L40" i="9"/>
  <c r="K40" i="9"/>
  <c r="S39" i="9"/>
  <c r="R39" i="9"/>
  <c r="Q39" i="9"/>
  <c r="P39" i="9"/>
  <c r="O39" i="9"/>
  <c r="N39" i="9"/>
  <c r="M39" i="9"/>
  <c r="L39" i="9"/>
  <c r="K39" i="9"/>
  <c r="S38" i="9"/>
  <c r="R38" i="9"/>
  <c r="Q38" i="9"/>
  <c r="P38" i="9"/>
  <c r="O38" i="9"/>
  <c r="N38" i="9"/>
  <c r="M38" i="9"/>
  <c r="L38" i="9"/>
  <c r="K38" i="9"/>
  <c r="S37" i="9"/>
  <c r="R37" i="9"/>
  <c r="Q37" i="9"/>
  <c r="P37" i="9"/>
  <c r="O37" i="9"/>
  <c r="N37" i="9"/>
  <c r="M37" i="9"/>
  <c r="L37" i="9"/>
  <c r="K37" i="9"/>
  <c r="S36" i="9"/>
  <c r="R36" i="9"/>
  <c r="Q36" i="9"/>
  <c r="P36" i="9"/>
  <c r="O36" i="9"/>
  <c r="N36" i="9"/>
  <c r="M36" i="9"/>
  <c r="L36" i="9"/>
  <c r="K36" i="9"/>
  <c r="S35" i="9"/>
  <c r="R35" i="9"/>
  <c r="Q35" i="9"/>
  <c r="P35" i="9"/>
  <c r="O35" i="9"/>
  <c r="N35" i="9"/>
  <c r="M35" i="9"/>
  <c r="L35" i="9"/>
  <c r="K35" i="9"/>
  <c r="S34" i="9"/>
  <c r="R34" i="9"/>
  <c r="Q34" i="9"/>
  <c r="P34" i="9"/>
  <c r="O34" i="9"/>
  <c r="N34" i="9"/>
  <c r="M34" i="9"/>
  <c r="L34" i="9"/>
  <c r="K34" i="9"/>
  <c r="S33" i="9"/>
  <c r="R33" i="9"/>
  <c r="Q33" i="9"/>
  <c r="P33" i="9"/>
  <c r="O33" i="9"/>
  <c r="N33" i="9"/>
  <c r="M33" i="9"/>
  <c r="L33" i="9"/>
  <c r="K33" i="9"/>
  <c r="S32" i="9"/>
  <c r="R32" i="9"/>
  <c r="Q32" i="9"/>
  <c r="P32" i="9"/>
  <c r="O32" i="9"/>
  <c r="N32" i="9"/>
  <c r="M32" i="9"/>
  <c r="L32" i="9"/>
  <c r="K32" i="9"/>
  <c r="S31" i="9"/>
  <c r="R31" i="9"/>
  <c r="Q31" i="9"/>
  <c r="P31" i="9"/>
  <c r="O31" i="9"/>
  <c r="N31" i="9"/>
  <c r="M31" i="9"/>
  <c r="L31" i="9"/>
  <c r="K31" i="9"/>
  <c r="S30" i="9"/>
  <c r="R30" i="9"/>
  <c r="Q30" i="9"/>
  <c r="P30" i="9"/>
  <c r="O30" i="9"/>
  <c r="N30" i="9"/>
  <c r="M30" i="9"/>
  <c r="L30" i="9"/>
  <c r="K30" i="9"/>
  <c r="S29" i="9"/>
  <c r="R29" i="9"/>
  <c r="Q29" i="9"/>
  <c r="P29" i="9"/>
  <c r="O29" i="9"/>
  <c r="N29" i="9"/>
  <c r="M29" i="9"/>
  <c r="L29" i="9"/>
  <c r="K29" i="9"/>
  <c r="S28" i="9"/>
  <c r="R28" i="9"/>
  <c r="Q28" i="9"/>
  <c r="P28" i="9"/>
  <c r="O28" i="9"/>
  <c r="N28" i="9"/>
  <c r="M28" i="9"/>
  <c r="L28" i="9"/>
  <c r="K28" i="9"/>
  <c r="S27" i="9"/>
  <c r="R27" i="9"/>
  <c r="Q27" i="9"/>
  <c r="P27" i="9"/>
  <c r="O27" i="9"/>
  <c r="N27" i="9"/>
  <c r="M27" i="9"/>
  <c r="L27" i="9"/>
  <c r="K27" i="9"/>
  <c r="S26" i="9"/>
  <c r="R26" i="9"/>
  <c r="Q26" i="9"/>
  <c r="P26" i="9"/>
  <c r="O26" i="9"/>
  <c r="N26" i="9"/>
  <c r="M26" i="9"/>
  <c r="L26" i="9"/>
  <c r="K26" i="9"/>
  <c r="S25" i="9"/>
  <c r="R25" i="9"/>
  <c r="Q25" i="9"/>
  <c r="P25" i="9"/>
  <c r="O25" i="9"/>
  <c r="N25" i="9"/>
  <c r="M25" i="9"/>
  <c r="L25" i="9"/>
  <c r="K25" i="9"/>
  <c r="S24" i="9"/>
  <c r="R24" i="9"/>
  <c r="Q24" i="9"/>
  <c r="P24" i="9"/>
  <c r="O24" i="9"/>
  <c r="N24" i="9"/>
  <c r="M24" i="9"/>
  <c r="L24" i="9"/>
  <c r="K24" i="9"/>
  <c r="S23" i="9"/>
  <c r="R23" i="9"/>
  <c r="Q23" i="9"/>
  <c r="P23" i="9"/>
  <c r="O23" i="9"/>
  <c r="N23" i="9"/>
  <c r="M23" i="9"/>
  <c r="L23" i="9"/>
  <c r="K23" i="9"/>
  <c r="S22" i="9"/>
  <c r="R22" i="9"/>
  <c r="Q22" i="9"/>
  <c r="P22" i="9"/>
  <c r="O22" i="9"/>
  <c r="N22" i="9"/>
  <c r="M22" i="9"/>
  <c r="L22" i="9"/>
  <c r="K22" i="9"/>
  <c r="S21" i="9"/>
  <c r="R21" i="9"/>
  <c r="Q21" i="9"/>
  <c r="P21" i="9"/>
  <c r="O21" i="9"/>
  <c r="N21" i="9"/>
  <c r="M21" i="9"/>
  <c r="L21" i="9"/>
  <c r="K21" i="9"/>
  <c r="S20" i="9"/>
  <c r="R20" i="9"/>
  <c r="Q20" i="9"/>
  <c r="P20" i="9"/>
  <c r="O20" i="9"/>
  <c r="N20" i="9"/>
  <c r="M20" i="9"/>
  <c r="L20" i="9"/>
  <c r="K20" i="9"/>
  <c r="S19" i="9"/>
  <c r="R19" i="9"/>
  <c r="Q19" i="9"/>
  <c r="P19" i="9"/>
  <c r="O19" i="9"/>
  <c r="N19" i="9"/>
  <c r="M19" i="9"/>
  <c r="L19" i="9"/>
  <c r="K19" i="9"/>
  <c r="S18" i="9"/>
  <c r="R18" i="9"/>
  <c r="Q18" i="9"/>
  <c r="P18" i="9"/>
  <c r="O18" i="9"/>
  <c r="N18" i="9"/>
  <c r="M18" i="9"/>
  <c r="L18" i="9"/>
  <c r="K18" i="9"/>
  <c r="S17" i="9"/>
  <c r="R17" i="9"/>
  <c r="Q17" i="9"/>
  <c r="P17" i="9"/>
  <c r="O17" i="9"/>
  <c r="N17" i="9"/>
  <c r="M17" i="9"/>
  <c r="L17" i="9"/>
  <c r="K17" i="9"/>
  <c r="S16" i="9"/>
  <c r="R16" i="9"/>
  <c r="Q16" i="9"/>
  <c r="P16" i="9"/>
  <c r="O16" i="9"/>
  <c r="N16" i="9"/>
  <c r="M16" i="9"/>
  <c r="L16" i="9"/>
  <c r="K16" i="9"/>
  <c r="S15" i="9"/>
  <c r="R15" i="9"/>
  <c r="Q15" i="9"/>
  <c r="P15" i="9"/>
  <c r="O15" i="9"/>
  <c r="N15" i="9"/>
  <c r="M15" i="9"/>
  <c r="L15" i="9"/>
  <c r="K15" i="9"/>
  <c r="S14" i="9"/>
  <c r="R14" i="9"/>
  <c r="Q14" i="9"/>
  <c r="P14" i="9"/>
  <c r="O14" i="9"/>
  <c r="N14" i="9"/>
  <c r="M14" i="9"/>
  <c r="L14" i="9"/>
  <c r="K14" i="9"/>
  <c r="S13" i="9"/>
  <c r="R13" i="9"/>
  <c r="Q13" i="9"/>
  <c r="P13" i="9"/>
  <c r="O13" i="9"/>
  <c r="N13" i="9"/>
  <c r="M13" i="9"/>
  <c r="L13" i="9"/>
  <c r="K13" i="9"/>
  <c r="S12" i="9"/>
  <c r="R12" i="9"/>
  <c r="Q12" i="9"/>
  <c r="P12" i="9"/>
  <c r="O12" i="9"/>
  <c r="N12" i="9"/>
  <c r="M12" i="9"/>
  <c r="L12" i="9"/>
  <c r="K12" i="9"/>
  <c r="S11" i="9"/>
  <c r="R11" i="9"/>
  <c r="Q11" i="9"/>
  <c r="P11" i="9"/>
  <c r="O11" i="9"/>
  <c r="N11" i="9"/>
  <c r="M11" i="9"/>
  <c r="L11" i="9"/>
  <c r="K11" i="9"/>
  <c r="S10" i="9"/>
  <c r="R10" i="9"/>
  <c r="Q10" i="9"/>
  <c r="P10" i="9"/>
  <c r="O10" i="9"/>
  <c r="N10" i="9"/>
  <c r="M10" i="9"/>
  <c r="L10" i="9"/>
  <c r="K10" i="9"/>
  <c r="S9" i="9"/>
  <c r="R9" i="9"/>
  <c r="Q9" i="9"/>
  <c r="P9" i="9"/>
  <c r="O9" i="9"/>
  <c r="N9" i="9"/>
  <c r="M9" i="9"/>
  <c r="L9" i="9"/>
  <c r="K9" i="9"/>
  <c r="S8" i="9"/>
  <c r="R8" i="9"/>
  <c r="Q8" i="9"/>
  <c r="P8" i="9"/>
  <c r="O8" i="9"/>
  <c r="N8" i="9"/>
  <c r="M8" i="9"/>
  <c r="L8" i="9"/>
  <c r="K8" i="9"/>
  <c r="S7" i="9"/>
  <c r="R7" i="9"/>
  <c r="Q7" i="9"/>
  <c r="P7" i="9"/>
  <c r="O7" i="9"/>
  <c r="N7" i="9"/>
  <c r="M7" i="9"/>
  <c r="L7" i="9"/>
  <c r="K7" i="9"/>
  <c r="S6" i="9"/>
  <c r="R6" i="9"/>
  <c r="Q6" i="9"/>
  <c r="P6" i="9"/>
  <c r="O6" i="9"/>
  <c r="N6" i="9"/>
  <c r="M6" i="9"/>
  <c r="L6" i="9"/>
  <c r="K6" i="9"/>
  <c r="S5" i="9"/>
  <c r="R5" i="9"/>
  <c r="Q5" i="9"/>
  <c r="P5" i="9"/>
  <c r="O5" i="9"/>
  <c r="N5" i="9"/>
  <c r="M5" i="9"/>
  <c r="L5" i="9"/>
  <c r="K5" i="9"/>
  <c r="S4" i="9"/>
  <c r="R4" i="9"/>
  <c r="Q4" i="9"/>
  <c r="P4" i="9"/>
  <c r="O4" i="9"/>
  <c r="N4" i="9"/>
  <c r="M4" i="9"/>
  <c r="L4" i="9"/>
  <c r="K4" i="9"/>
  <c r="S3" i="9"/>
  <c r="R3" i="9"/>
  <c r="Q3" i="9"/>
  <c r="P3" i="9"/>
  <c r="O3" i="9"/>
  <c r="N3" i="9"/>
  <c r="M3" i="9"/>
  <c r="L3" i="9"/>
  <c r="K3" i="9"/>
  <c r="S2" i="9"/>
  <c r="R2" i="9"/>
  <c r="Q2" i="9"/>
  <c r="P2" i="9"/>
  <c r="O2" i="9"/>
  <c r="N2" i="9"/>
  <c r="M2" i="9"/>
  <c r="L2" i="9"/>
  <c r="K2" i="9"/>
</calcChain>
</file>

<file path=xl/comments1.xml><?xml version="1.0" encoding="utf-8"?>
<comments xmlns="http://schemas.openxmlformats.org/spreadsheetml/2006/main">
  <authors>
    <author>Cipriani, Christina</author>
    <author>DeVeronica, Dominique</author>
  </authors>
  <commentList>
    <comment ref="I44" authorId="0" shapeId="0">
      <text>
        <r>
          <rPr>
            <b/>
            <sz val="9"/>
            <color indexed="81"/>
            <rFont val="Tahoma"/>
            <family val="2"/>
          </rPr>
          <t>Cipriani, Christina:</t>
        </r>
        <r>
          <rPr>
            <sz val="9"/>
            <color indexed="81"/>
            <rFont val="Tahoma"/>
            <family val="2"/>
          </rPr>
          <t xml:space="preserve">
Starting 4/28 will be on intercard Tier B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Cipriani, Christina:</t>
        </r>
        <r>
          <rPr>
            <sz val="9"/>
            <color indexed="81"/>
            <rFont val="Tahoma"/>
            <family val="2"/>
          </rPr>
          <t xml:space="preserve">
currently has NO arcade will be converting to intercard starting 7/17/17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1" authorId="1" shapeId="0">
      <text>
        <r>
          <rPr>
            <sz val="9"/>
            <color indexed="81"/>
            <rFont val="Tahoma"/>
            <family val="2"/>
          </rPr>
          <t>Exclusion Tier - Enjoyabowl &amp; Remarkabowl not available for OLB</t>
        </r>
      </text>
    </comment>
    <comment ref="F222" authorId="1" shapeId="0">
      <text>
        <r>
          <rPr>
            <sz val="9"/>
            <color indexed="81"/>
            <rFont val="Tahoma"/>
            <family val="2"/>
          </rPr>
          <t>Exclusion Tier - Enjoyabowl &amp; Remarkabowl not available for OLB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Cipriani, Christina</author>
  </authors>
  <commentList>
    <comment ref="I44" authorId="0" shapeId="0">
      <text>
        <r>
          <rPr>
            <b/>
            <sz val="9"/>
            <color indexed="81"/>
            <rFont val="Tahoma"/>
            <family val="2"/>
          </rPr>
          <t>Cipriani, Christina:</t>
        </r>
        <r>
          <rPr>
            <sz val="9"/>
            <color indexed="81"/>
            <rFont val="Tahoma"/>
            <family val="2"/>
          </rPr>
          <t xml:space="preserve">
Starting 4/28 will be on intercard Tier B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Cipriani, Christina:</t>
        </r>
        <r>
          <rPr>
            <sz val="9"/>
            <color indexed="81"/>
            <rFont val="Tahoma"/>
            <family val="2"/>
          </rPr>
          <t xml:space="preserve">
currently has NO arcade will be converting to intercard starting 7/17/17</t>
        </r>
      </text>
    </comment>
  </commentList>
</comments>
</file>

<file path=xl/comments3.xml><?xml version="1.0" encoding="utf-8"?>
<comments xmlns="http://schemas.openxmlformats.org/spreadsheetml/2006/main">
  <authors>
    <author>DeVeronica, Dominique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>
      <text>
        <r>
          <rPr>
            <sz val="9"/>
            <color indexed="81"/>
            <rFont val="Tahoma"/>
            <family val="2"/>
          </rPr>
          <t>Exclusion Tier - Enjoyabowl &amp; Remarkabowl not available for OLB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>Exclusion Tier - Enjoyabowl &amp; Remarkabowl not available for OLB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Exclusion Tier - Enjoyabowl &amp; Remarkabowl not available for OLB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<sst xmlns="http://schemas.openxmlformats.org/spreadsheetml/2006/main" count="4336" uniqueCount="465">
  <si>
    <t>Tier</t>
  </si>
  <si>
    <t>Lane Rental: Mon - Tues Open to 5pm (2.5 Hrs)</t>
  </si>
  <si>
    <t>Lane Rental: Mon - Tues After 5pm (2.5 Hrs)</t>
  </si>
  <si>
    <t>Lane Rental: Wed - Thur Open to 5pm (2.5 Hrs)</t>
  </si>
  <si>
    <t>Lane Rental: Wed - Thur After 5pm (2.5 Hrs)</t>
  </si>
  <si>
    <t>Lane Rental: Fri - Sat All Day (2.5 Hrs)</t>
  </si>
  <si>
    <t>Lane Rental: Sunday Open to 5pm (2.5 Hrs)</t>
  </si>
  <si>
    <t>Lane Rental: Sunday After 5pm (2.5 Hrs)</t>
  </si>
  <si>
    <t>order</t>
  </si>
  <si>
    <t>$3 Arcade Token Bundle, You pay $3.00</t>
  </si>
  <si>
    <t>$6 Arcade Token Bundle, You pay $6.00
You Pay Only $2.50 each</t>
  </si>
  <si>
    <t>$9 Arcade Token Bundle, You pay $9.00
You Pay Only $2.50 each</t>
  </si>
  <si>
    <t>$15 Arcade Token Bundle, You pay $15.00
You Pay Only $2.50 each</t>
  </si>
  <si>
    <t>Pelican Tokens</t>
  </si>
  <si>
    <t>Remarka-Bowl</t>
  </si>
  <si>
    <t>Unstoppa-Bowl</t>
  </si>
  <si>
    <t>Unbelieva -Bowl</t>
  </si>
  <si>
    <t>$3 Arcade Token Bundle, You pay $2.50</t>
  </si>
  <si>
    <t xml:space="preserve"> Tier pricing w/o Arcades Cards or w/tokens</t>
  </si>
  <si>
    <t>$6 Arcade Token Bundle, You pay $4.00
You Pay Only $2.50 each</t>
  </si>
  <si>
    <t>$9 Arcade Token Bundle, You pay $6.00
You Pay Only $2.50 each</t>
  </si>
  <si>
    <t>$15 Arcade Token Bundle, You pay $9.00
You Pay Only $2.50 each</t>
  </si>
  <si>
    <t>Tokens</t>
  </si>
  <si>
    <t xml:space="preserve">$25 Arcade Card (50 Credits) 
You Pay Only $9.00 each
</t>
  </si>
  <si>
    <t>$20 Arcade Card (40 Credits) 
You Pay Only $7.50 each</t>
  </si>
  <si>
    <t>$10 Arcade Card (20 Credits) 
You Pay Only $4.00 each</t>
  </si>
  <si>
    <t>$5 Arcade Card (10 Credits) 
You Pay Only $2.50 each</t>
  </si>
  <si>
    <t>Intercard Tier B</t>
  </si>
  <si>
    <t>$25 Arcade Card (50 credits) You Pay Only $16 each</t>
  </si>
  <si>
    <t>$20 Arcade Card (40 credits) You Pay Only $13 each</t>
  </si>
  <si>
    <t>$15 Arcade Card (30 credits) You Pay Only $10 each</t>
  </si>
  <si>
    <t>$10 Arcade Card (20 credits) You Pay Only $7 each</t>
  </si>
  <si>
    <t>$7 Arcade Card (14 credits) You Pay Only $5 each</t>
  </si>
  <si>
    <t>Intercard Tier A</t>
  </si>
  <si>
    <t>Tiers with Intercard</t>
  </si>
  <si>
    <t>N</t>
  </si>
  <si>
    <t>Lakeside Lanes</t>
  </si>
  <si>
    <t>Brunswick Zone</t>
  </si>
  <si>
    <t>Missouri</t>
  </si>
  <si>
    <t>MIDWEST</t>
  </si>
  <si>
    <t>Chesterfield Lanes</t>
  </si>
  <si>
    <t>N/A</t>
  </si>
  <si>
    <t>Boynton Beach Lanes</t>
  </si>
  <si>
    <t>AMF</t>
  </si>
  <si>
    <t>Florida</t>
  </si>
  <si>
    <t>Westview Lanes - TX</t>
  </si>
  <si>
    <t>Texas</t>
  </si>
  <si>
    <t>Camino Seco Bowl Lanes</t>
  </si>
  <si>
    <t>ROC West</t>
  </si>
  <si>
    <t>CALL CENTER</t>
  </si>
  <si>
    <t>Desert Sky Lanes</t>
  </si>
  <si>
    <t>Tri-City Bowl Lanes</t>
  </si>
  <si>
    <t>Colonial Lanes</t>
  </si>
  <si>
    <t>ROC Southeast</t>
  </si>
  <si>
    <t>All Star Lanes - Greensboro</t>
  </si>
  <si>
    <t>Austell Lanes</t>
  </si>
  <si>
    <t>ROC Deep South</t>
  </si>
  <si>
    <t>Lilburn Lanes</t>
  </si>
  <si>
    <t>Westcreek Lanes</t>
  </si>
  <si>
    <t>ROC Central</t>
  </si>
  <si>
    <t>N. Ridgeville Lanes</t>
  </si>
  <si>
    <t>Lincoln Lanes</t>
  </si>
  <si>
    <t>Rose Bowl Lanes - MI</t>
  </si>
  <si>
    <t>Skyline Lanes</t>
  </si>
  <si>
    <t>Coin Operated</t>
  </si>
  <si>
    <t>Southdale Lanes</t>
  </si>
  <si>
    <t>ROC Coastal</t>
  </si>
  <si>
    <t>Deer Valley Lanes</t>
  </si>
  <si>
    <t>Arizona</t>
  </si>
  <si>
    <t>WEST</t>
  </si>
  <si>
    <t>Lowell Lanes</t>
  </si>
  <si>
    <t>White Plains/Norwalk</t>
  </si>
  <si>
    <t>SVP</t>
  </si>
  <si>
    <t>Town &amp; Country Lanes - MO</t>
  </si>
  <si>
    <t>Turnersville Lanes</t>
  </si>
  <si>
    <t>Feasterville</t>
  </si>
  <si>
    <t>EAST</t>
  </si>
  <si>
    <t>Bristol Pike Lanes</t>
  </si>
  <si>
    <t>Thousand Oaks Bowl Lanes</t>
  </si>
  <si>
    <t>West Covina Lanes</t>
  </si>
  <si>
    <t>Kyrene Lanes</t>
  </si>
  <si>
    <t>Circle Lanes</t>
  </si>
  <si>
    <t>Wheat Ridge Lanes</t>
  </si>
  <si>
    <t>Mesa Lanes</t>
  </si>
  <si>
    <t xml:space="preserve">Star Lanes </t>
  </si>
  <si>
    <t>Belleview Lanes</t>
  </si>
  <si>
    <t>Sonesta Lanes</t>
  </si>
  <si>
    <t>Firebird Lanes</t>
  </si>
  <si>
    <t>Margate Lanes</t>
  </si>
  <si>
    <t>University Lanes - NC</t>
  </si>
  <si>
    <t>Hilltop Lanes</t>
  </si>
  <si>
    <t>Columbia Lanes</t>
  </si>
  <si>
    <t>Boulevard Lanes</t>
  </si>
  <si>
    <t>Centennial Lanes</t>
  </si>
  <si>
    <t>Park Lanes</t>
  </si>
  <si>
    <t>Colony Lanes</t>
  </si>
  <si>
    <t>ROC Northeast</t>
  </si>
  <si>
    <t>Pin-O-Rama Lanes</t>
  </si>
  <si>
    <t>Somerset Lanes</t>
  </si>
  <si>
    <t>National Lanes</t>
  </si>
  <si>
    <t>Harbour Lanes</t>
  </si>
  <si>
    <t>Riverview Lanes</t>
  </si>
  <si>
    <t>Deptford Lanes</t>
  </si>
  <si>
    <t>Roswell Lanes</t>
  </si>
  <si>
    <t>Montgomery Lanes</t>
  </si>
  <si>
    <t>Lakeland Lanes</t>
  </si>
  <si>
    <t>Leesburg Lanes</t>
  </si>
  <si>
    <t>Venice Lanes</t>
  </si>
  <si>
    <t>River City Lanes</t>
  </si>
  <si>
    <t>Pin Palace Lanes</t>
  </si>
  <si>
    <t>Playmor Bowl Lanes</t>
  </si>
  <si>
    <t>Belle Vernon Lanes</t>
  </si>
  <si>
    <t>Laurel Lanes</t>
  </si>
  <si>
    <t>Towson Lanes</t>
  </si>
  <si>
    <t>Dundalk Lanes</t>
  </si>
  <si>
    <t>Southwest Lanes - MD</t>
  </si>
  <si>
    <t>Noble Manor Lanes</t>
  </si>
  <si>
    <t>Watauga Lanes</t>
  </si>
  <si>
    <t>Denton Lanes</t>
  </si>
  <si>
    <t>Fountain Sq. Lanes</t>
  </si>
  <si>
    <t>DeSoto Lanes</t>
  </si>
  <si>
    <t>Windsor Lanes</t>
  </si>
  <si>
    <t>West Lanes</t>
  </si>
  <si>
    <t>Wauwatosa Lanes</t>
  </si>
  <si>
    <t>Bowlero</t>
  </si>
  <si>
    <t>Strike 'N Spare Lane - IL</t>
  </si>
  <si>
    <t>Stardust Lanes</t>
  </si>
  <si>
    <t>Sportsman Lanes</t>
  </si>
  <si>
    <t>Riviera Lanes - OH</t>
  </si>
  <si>
    <t>Medina Lanes</t>
  </si>
  <si>
    <t>Hall of Fame Lanes</t>
  </si>
  <si>
    <t>Eastbrook Lanes</t>
  </si>
  <si>
    <t>Saxon Lanes</t>
  </si>
  <si>
    <t>Brookgate Lanes</t>
  </si>
  <si>
    <t>Boulevard Lanes - OK</t>
  </si>
  <si>
    <t>Spare Time Lanes</t>
  </si>
  <si>
    <t>Pro Bowl Lanes</t>
  </si>
  <si>
    <t>Arc Lanes</t>
  </si>
  <si>
    <t>Westchester Lanes</t>
  </si>
  <si>
    <t>Southwest Lanes - CA</t>
  </si>
  <si>
    <t>Strike 'N Spare Lane - NY</t>
  </si>
  <si>
    <t>Empire Lanes</t>
  </si>
  <si>
    <t>Dewey Garden Lanes</t>
  </si>
  <si>
    <t>Lancaster Lanes</t>
  </si>
  <si>
    <t>Airport Lanes</t>
  </si>
  <si>
    <t>Gates Lanes</t>
  </si>
  <si>
    <t>Perry Hall Lanes</t>
  </si>
  <si>
    <t>Doverama Lanes</t>
  </si>
  <si>
    <t>Via Linda Lanes</t>
  </si>
  <si>
    <t>Glendale Lanes</t>
  </si>
  <si>
    <t>Union Hills Lanes</t>
  </si>
  <si>
    <t>Littleton Lanes</t>
  </si>
  <si>
    <t>Colorado</t>
  </si>
  <si>
    <t>Northglenn Lanes</t>
  </si>
  <si>
    <t>Classic Lanes</t>
  </si>
  <si>
    <t>Anaheim SoCal</t>
  </si>
  <si>
    <t>Pembroke Pines Lanes</t>
  </si>
  <si>
    <t>River Grove Lanes</t>
  </si>
  <si>
    <t>Chicago</t>
  </si>
  <si>
    <t>Woodridge Lanes</t>
  </si>
  <si>
    <t>Deer Park Lanes</t>
  </si>
  <si>
    <t>Niles Lanes</t>
  </si>
  <si>
    <t>Hazlet Lanes</t>
  </si>
  <si>
    <t>New Jersey</t>
  </si>
  <si>
    <t>Strathmore Lanes</t>
  </si>
  <si>
    <t>Conchester Lanes</t>
  </si>
  <si>
    <t>Foothill Lanes</t>
  </si>
  <si>
    <t>Moreno Valley Bowl Lanes</t>
  </si>
  <si>
    <t>Green Mountain Lanes</t>
  </si>
  <si>
    <t>Westminster Lanes</t>
  </si>
  <si>
    <t>Heather Rdge Lanes</t>
  </si>
  <si>
    <t>Pinole Valley Lanes</t>
  </si>
  <si>
    <t>Mardi Gras Lanes</t>
  </si>
  <si>
    <t>Land Park Lanes</t>
  </si>
  <si>
    <t>McRay Plaza Lanes</t>
  </si>
  <si>
    <t>Peoria Lanes</t>
  </si>
  <si>
    <t>Humble Lanes</t>
  </si>
  <si>
    <t>Chandler Lanes</t>
  </si>
  <si>
    <t>Aurora Lanes</t>
  </si>
  <si>
    <t>Orchard Lanes</t>
  </si>
  <si>
    <t>Hemet Lanes</t>
  </si>
  <si>
    <t>Arrowhead Lanes</t>
  </si>
  <si>
    <t>Ponderosa Lanes</t>
  </si>
  <si>
    <t>Diamond Lanes</t>
  </si>
  <si>
    <t>Norfolk Lanes</t>
  </si>
  <si>
    <t>Indian River Lanes</t>
  </si>
  <si>
    <t>East Carolina Lanes</t>
  </si>
  <si>
    <t>American Lanes</t>
  </si>
  <si>
    <t>South Hills Lanes</t>
  </si>
  <si>
    <t>Star Lanes - Asheville</t>
  </si>
  <si>
    <t>Star Lanes - Greenville</t>
  </si>
  <si>
    <t>Belleville Lanes</t>
  </si>
  <si>
    <t>Cranston Lanes</t>
  </si>
  <si>
    <t xml:space="preserve">Circle Lanes </t>
  </si>
  <si>
    <t>Auburn Lanes - MA</t>
  </si>
  <si>
    <t>Chicopee Lanes</t>
  </si>
  <si>
    <t>Fairview Lanes</t>
  </si>
  <si>
    <t>Wekiva Lanes</t>
  </si>
  <si>
    <t>Camellia Lanes</t>
  </si>
  <si>
    <t>Woodstock Lanes</t>
  </si>
  <si>
    <t>Kissimmee Lanes</t>
  </si>
  <si>
    <t>Deltona Lanes</t>
  </si>
  <si>
    <t>Altamonte Lanes</t>
  </si>
  <si>
    <t>Sky Lanes</t>
  </si>
  <si>
    <t>Galaxy West Lanes</t>
  </si>
  <si>
    <t>Galaxy East Lanes</t>
  </si>
  <si>
    <t>Gulf Gate Lanes</t>
  </si>
  <si>
    <t>Bradenton Lanes</t>
  </si>
  <si>
    <t>Bama Lanes</t>
  </si>
  <si>
    <t>University Lanes - FL</t>
  </si>
  <si>
    <t>Auburn Lanes - LA</t>
  </si>
  <si>
    <t>Normandy Lanes</t>
  </si>
  <si>
    <t>Capital Plaza Lanes</t>
  </si>
  <si>
    <t>Marlow Heights Lanes</t>
  </si>
  <si>
    <t>Woodlawn Lanes</t>
  </si>
  <si>
    <t>Pikesville Lanes</t>
  </si>
  <si>
    <t>Price Lanes</t>
  </si>
  <si>
    <t>Mt. Lebanon Lanes</t>
  </si>
  <si>
    <t>Country Club Lanes</t>
  </si>
  <si>
    <t>Glendale Heights Lanes.</t>
  </si>
  <si>
    <t>Hawthorn Lanes</t>
  </si>
  <si>
    <t>Mt. Prospect Lanes</t>
  </si>
  <si>
    <t>Roselle Lanes</t>
  </si>
  <si>
    <t>Lewisville Lanes</t>
  </si>
  <si>
    <t>Southtown Lanes</t>
  </si>
  <si>
    <t>Sheridan Lanes - OK</t>
  </si>
  <si>
    <t>Forest Lanes</t>
  </si>
  <si>
    <t>College Lanes</t>
  </si>
  <si>
    <t>Sands Bowl Lanes</t>
  </si>
  <si>
    <t>Vista Lanes</t>
  </si>
  <si>
    <t>Beverly Lanes - CA</t>
  </si>
  <si>
    <t>Los Angeles</t>
  </si>
  <si>
    <t>Monaco Lanes</t>
  </si>
  <si>
    <t>Deer Creek Lanes</t>
  </si>
  <si>
    <t>Cal Oaks Bowl Lanes</t>
  </si>
  <si>
    <t>Upland Lanes</t>
  </si>
  <si>
    <t>Midland Lanes</t>
  </si>
  <si>
    <t>Centereach Lanes</t>
  </si>
  <si>
    <t>Long Island</t>
  </si>
  <si>
    <t>Smithtown Lanes</t>
  </si>
  <si>
    <t>Boulevard Lanes - CA</t>
  </si>
  <si>
    <t>Rocklin Lanes</t>
  </si>
  <si>
    <t>Alpha Lanes</t>
  </si>
  <si>
    <t>Windfern Lanes</t>
  </si>
  <si>
    <t>Carter Lanes</t>
  </si>
  <si>
    <t>Carolina Lanes</t>
  </si>
  <si>
    <t>Dale City Lanes</t>
  </si>
  <si>
    <t>York Lanes</t>
  </si>
  <si>
    <t>Y</t>
  </si>
  <si>
    <t>Western Branch Lanes</t>
  </si>
  <si>
    <t>Chesapeake Lanes</t>
  </si>
  <si>
    <t>Lynnhaven Lanes</t>
  </si>
  <si>
    <t>Annandale Lanes</t>
  </si>
  <si>
    <t>Lynchburg Lanes</t>
  </si>
  <si>
    <t>Fredericksburg Lanes</t>
  </si>
  <si>
    <t>Shrader Lanes</t>
  </si>
  <si>
    <t>Major League Lanes</t>
  </si>
  <si>
    <t>Sunset Lanes - VA</t>
  </si>
  <si>
    <t>Hanover Lanes</t>
  </si>
  <si>
    <t>Williamsburg Lanes</t>
  </si>
  <si>
    <t>Pleasent Valley Lane</t>
  </si>
  <si>
    <t>Durham Lanes</t>
  </si>
  <si>
    <t>Frederick Lanes</t>
  </si>
  <si>
    <t>Savannah Lanes</t>
  </si>
  <si>
    <t>Wantagh Lanes</t>
  </si>
  <si>
    <t>Babylon Lanes</t>
  </si>
  <si>
    <t>East Meadow Lanes</t>
  </si>
  <si>
    <t>Garden City Lanes</t>
  </si>
  <si>
    <t>Bowling Square Lanes</t>
  </si>
  <si>
    <t>Bramalea Lanes</t>
  </si>
  <si>
    <t>Willow Lanes</t>
  </si>
  <si>
    <t>Kegler's Lanes</t>
  </si>
  <si>
    <t>1.23.18</t>
  </si>
  <si>
    <t>Laser Tag</t>
  </si>
  <si>
    <t>Arcade Type</t>
  </si>
  <si>
    <t>Pampered Parent</t>
  </si>
  <si>
    <t>The Parent Plate</t>
  </si>
  <si>
    <t>Kids Tier</t>
  </si>
  <si>
    <t>Center Name</t>
  </si>
  <si>
    <t>Center #</t>
  </si>
  <si>
    <t>Brand</t>
  </si>
  <si>
    <t>DOS District</t>
  </si>
  <si>
    <t>Region</t>
  </si>
  <si>
    <t>$5 Arcade Card</t>
  </si>
  <si>
    <t>Remarka-Bowl Package - F&amp;B (Per Person)</t>
  </si>
  <si>
    <t>Kid's Birthday -Shoes (Per Person)</t>
  </si>
  <si>
    <t>Remarka-Bowl Package - Bowling (Per Person)</t>
  </si>
  <si>
    <t>Remarka-Bowl (Total)</t>
  </si>
  <si>
    <t>Unstoppa-Bowl - F&amp;B (Per Person)</t>
  </si>
  <si>
    <t>Unstoppa-Bowl Package - Bowling (Per Person)</t>
  </si>
  <si>
    <t>Unstoppa-Bowl (Total)</t>
  </si>
  <si>
    <t>Unbelieva-Bowl - F&amp;B (Per Person)</t>
  </si>
  <si>
    <t>Kid's Premium Birthday -Shoes (Per Person)</t>
  </si>
  <si>
    <t>Unbelieva-Bowl Package - Bowling (Per Person)</t>
  </si>
  <si>
    <t>Unbelieva-Bowl (Total)</t>
  </si>
  <si>
    <t>(Intercard A - $7 Arcade card)</t>
  </si>
  <si>
    <t>W/ Intercard A or B</t>
  </si>
  <si>
    <t>Unstoppa -bowl Shoes (Per Person)</t>
  </si>
  <si>
    <t>w/o Arcades Cards or w/tokens</t>
  </si>
  <si>
    <t>Pampered Parent Traditional Price Allocations</t>
  </si>
  <si>
    <t>Pampered Parent Package</t>
  </si>
  <si>
    <t xml:space="preserve">Pampered Parent Package </t>
  </si>
  <si>
    <t>n/a</t>
  </si>
  <si>
    <t>Enjoya-Bowl</t>
  </si>
  <si>
    <t>Incredi-Bowl</t>
  </si>
  <si>
    <t xml:space="preserve">The Parent Plate (Adult food add on) </t>
  </si>
  <si>
    <t>10.17.17</t>
  </si>
  <si>
    <t xml:space="preserve">Traditional Parent Plate/Pampered Parent </t>
  </si>
  <si>
    <t>20 kids or less, 1 platter
20 + kids, add as needed</t>
  </si>
  <si>
    <t>Fresh Fruit Platter</t>
  </si>
  <si>
    <t>Vegetable Cudite</t>
  </si>
  <si>
    <t>Pick 1</t>
  </si>
  <si>
    <t>3oz</t>
  </si>
  <si>
    <t>French Fries</t>
  </si>
  <si>
    <t>Tater Tots</t>
  </si>
  <si>
    <t>2oz Uncooked Noodles &amp; pizza sauce</t>
  </si>
  <si>
    <t>Penne Pasta</t>
  </si>
  <si>
    <t>1 Each</t>
  </si>
  <si>
    <t>Cheeseburger Sliders</t>
  </si>
  <si>
    <t>2 each</t>
  </si>
  <si>
    <t>Mac &amp; Cheese Bites</t>
  </si>
  <si>
    <t>Turkey Sandwiches</t>
  </si>
  <si>
    <t>Hotdogs</t>
  </si>
  <si>
    <t>1 Slice</t>
  </si>
  <si>
    <t>Cheese Pizza</t>
  </si>
  <si>
    <t>Chicken Tenders</t>
  </si>
  <si>
    <t>Pick 3</t>
  </si>
  <si>
    <t>Unbelieva-Bowl</t>
  </si>
  <si>
    <t>Pick 2</t>
  </si>
  <si>
    <t xml:space="preserve">2 slices </t>
  </si>
  <si>
    <t>Quantity Per Child</t>
  </si>
  <si>
    <t>Item</t>
  </si>
  <si>
    <t>Package</t>
  </si>
  <si>
    <t>$6 Arcade Token Bundle, You pay $4.00</t>
  </si>
  <si>
    <t>$9 Arcade Token Bundle, You pay $6.00</t>
  </si>
  <si>
    <t>$15 Arcade Token Bundle, You pay $9.00</t>
  </si>
  <si>
    <t>98 (TSQ)</t>
  </si>
  <si>
    <t>99 (CP)</t>
  </si>
  <si>
    <t>Mega Gamerz</t>
  </si>
  <si>
    <t>Gamerz</t>
  </si>
  <si>
    <t>Premium Tiers</t>
  </si>
  <si>
    <t xml:space="preserve">Redemption Points: 100 for the birthday child </t>
  </si>
  <si>
    <t>OPT OUT</t>
  </si>
  <si>
    <t>99 Exclusion</t>
  </si>
  <si>
    <t>Chelsea Piers Lanes</t>
  </si>
  <si>
    <t>Bowlmor</t>
  </si>
  <si>
    <t>NYC</t>
  </si>
  <si>
    <t>98 Exclusion</t>
  </si>
  <si>
    <t>Times Square Lanes</t>
  </si>
  <si>
    <t xml:space="preserve">Jupiter Lanes </t>
  </si>
  <si>
    <t>Dallas Lanes</t>
  </si>
  <si>
    <t xml:space="preserve">Inercard Tier B </t>
  </si>
  <si>
    <t>Gilbert Lanes</t>
  </si>
  <si>
    <t>Eden Praire Lanes</t>
  </si>
  <si>
    <t>Minnesota</t>
  </si>
  <si>
    <t>Lakeville Lanes</t>
  </si>
  <si>
    <t>Blaine Lanes</t>
  </si>
  <si>
    <t>Brooklyn Park Lanes</t>
  </si>
  <si>
    <t>Garland Lanes</t>
  </si>
  <si>
    <t>Randall Road Lanes</t>
  </si>
  <si>
    <t xml:space="preserve">Bowlero </t>
  </si>
  <si>
    <t>Romeoville Lanes</t>
  </si>
  <si>
    <t>Clovis Lanes</t>
  </si>
  <si>
    <t>Norcal</t>
  </si>
  <si>
    <t>Desert Hills Lanes</t>
  </si>
  <si>
    <t>Christown Lanes</t>
  </si>
  <si>
    <t>Tempe Village Lanes</t>
  </si>
  <si>
    <t>Lone Tree Lanes</t>
  </si>
  <si>
    <t>Riverside Lanes</t>
  </si>
  <si>
    <t>St. Peters Lanes</t>
  </si>
  <si>
    <t>San Antonio Lanes</t>
  </si>
  <si>
    <t>Davie Lanes</t>
  </si>
  <si>
    <t>N/a</t>
  </si>
  <si>
    <t>Richardson Lanes</t>
  </si>
  <si>
    <t>Euless Lanes</t>
  </si>
  <si>
    <t>Feasterville Lanes</t>
  </si>
  <si>
    <t>Kennesaw Lanes</t>
  </si>
  <si>
    <t xml:space="preserve">Atlanta </t>
  </si>
  <si>
    <t>Norcross Lanes</t>
  </si>
  <si>
    <t>Marietta Lanes</t>
  </si>
  <si>
    <t>Atlanta Lanes</t>
  </si>
  <si>
    <t>Columbus Lanes</t>
  </si>
  <si>
    <t>Timonium Lanes</t>
  </si>
  <si>
    <t>Southshore Lanes</t>
  </si>
  <si>
    <t>North Scottsdale</t>
  </si>
  <si>
    <t>Naperville Lanes</t>
  </si>
  <si>
    <t>Buffalo Grove Lanes</t>
  </si>
  <si>
    <t>Scottsdale Lanes</t>
  </si>
  <si>
    <t>Lynnwood</t>
  </si>
  <si>
    <t>Stafford Lanes</t>
  </si>
  <si>
    <t>Corpus Christi Lanes</t>
  </si>
  <si>
    <t>Fair Lawn Lanes</t>
  </si>
  <si>
    <t>Sayville Lanes</t>
  </si>
  <si>
    <t>College Park Lanes</t>
  </si>
  <si>
    <t>DC</t>
  </si>
  <si>
    <t>All Star Lanes - LA</t>
  </si>
  <si>
    <t>Waldorf Lanes</t>
  </si>
  <si>
    <t>Sawmill Lanes</t>
  </si>
  <si>
    <t>Shrewsbury Lanes</t>
  </si>
  <si>
    <t>Visalia Lanes</t>
  </si>
  <si>
    <t>Fresno Lanes</t>
  </si>
  <si>
    <t>Milford Lanes</t>
  </si>
  <si>
    <t>Chula Vista</t>
  </si>
  <si>
    <t>Cerritos Lanes</t>
  </si>
  <si>
    <t>Woodlands Lanes</t>
  </si>
  <si>
    <t>Houston Lanes</t>
  </si>
  <si>
    <t>Wallington Lanes</t>
  </si>
  <si>
    <t>Commack Vet Lanes</t>
  </si>
  <si>
    <t>Milpitas Lanes</t>
  </si>
  <si>
    <t>Torrance Lanes</t>
  </si>
  <si>
    <t>San Marcos Lanes</t>
  </si>
  <si>
    <t>Pasadena Lanes</t>
  </si>
  <si>
    <t>8 Exclusion</t>
  </si>
  <si>
    <t>Queens Lanes</t>
  </si>
  <si>
    <t>Syosset Lanes</t>
  </si>
  <si>
    <t>Sheridan Lanes - NY</t>
  </si>
  <si>
    <t>Centreville Lanes</t>
  </si>
  <si>
    <t>6 Exclusion</t>
  </si>
  <si>
    <t>Miami Lanes</t>
  </si>
  <si>
    <t>Long Island Lanes</t>
  </si>
  <si>
    <t>Woodland Hills Lanes</t>
  </si>
  <si>
    <t>Santa Monica Lanes</t>
  </si>
  <si>
    <t>San Jose Lanes</t>
  </si>
  <si>
    <t>4 Exclusion</t>
  </si>
  <si>
    <t>Mar Vista Lanes</t>
  </si>
  <si>
    <t>Los Angeles Lanes</t>
  </si>
  <si>
    <t>Anaheim Lanes</t>
  </si>
  <si>
    <t>3 Exclusion</t>
  </si>
  <si>
    <t>Norwalk Lanes</t>
  </si>
  <si>
    <t>Bethesda Lanes</t>
  </si>
  <si>
    <t>Cupertino Lanes</t>
  </si>
  <si>
    <t>2 Exclusion</t>
  </si>
  <si>
    <t>White Plains Lanes</t>
  </si>
  <si>
    <t>Orange County Lanes</t>
  </si>
  <si>
    <t>North Brunswick  Lanes</t>
  </si>
  <si>
    <t>Green Brook Lanes</t>
  </si>
  <si>
    <t>Rockville Lanes</t>
  </si>
  <si>
    <t>Misc Pin</t>
  </si>
  <si>
    <t>Gift Certificate</t>
  </si>
  <si>
    <t>$5 Arcade Card ($7 for Intercard A)</t>
  </si>
  <si>
    <t>Shoes (Per Person)</t>
  </si>
  <si>
    <t>Bowling</t>
  </si>
  <si>
    <t>Cookie Cake</t>
  </si>
  <si>
    <t>Food</t>
  </si>
  <si>
    <t>Beverage/ Soda per person</t>
  </si>
  <si>
    <t>Enjoya-Bowl (Total)</t>
  </si>
  <si>
    <t>Incredi-Bowl (Total)</t>
  </si>
  <si>
    <t>Pampered Parent Premium Price Allocations</t>
  </si>
  <si>
    <t>Pampered Parent Pricing</t>
  </si>
  <si>
    <t>XL4</t>
  </si>
  <si>
    <t>XL3</t>
  </si>
  <si>
    <t>XL2</t>
  </si>
  <si>
    <t>XL1</t>
  </si>
  <si>
    <t>Zone XL Tiers</t>
  </si>
  <si>
    <t xml:space="preserve">Premium Parent Plate/Pampered Parent </t>
  </si>
  <si>
    <t>Kids Unbelieva -Bowl</t>
  </si>
  <si>
    <t>Kids Unstoppa-Bowl</t>
  </si>
  <si>
    <t>Kids Remarka-Bowl</t>
  </si>
  <si>
    <t>The Parent Plate Unbelieva -Bowl</t>
  </si>
  <si>
    <t>The Parent Plate Unstoppa-Bowl</t>
  </si>
  <si>
    <t>The Parent Plate Remarka-Bowl</t>
  </si>
  <si>
    <t>Pampered Parent Unbelieva -Bowl</t>
  </si>
  <si>
    <t>Pampered Parent Unstoppa-Bowl</t>
  </si>
  <si>
    <t>Pampered Parent Remarka-Bowl</t>
  </si>
  <si>
    <t>center_id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</si>
</sst>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</font>
    <font>
      <b/>
      <u/>
      <sz val="11"/>
      <color theme="1"/>
      <name val="AvenirNext LT Pro Regular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b/>
      <sz val="9"/>
      <color rgb="FFC00000"/>
      <name val="Calibri"/>
      <family val="2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</cellStyleXfs>
  <cellXfs count="257">
    <xf numFmtId="0" fontId="0" fillId="0" borderId="0" xfId="0"/>
    <xf numFmtId="165" fontId="1" fillId="0" borderId="2" xfId="0" applyNumberFormat="1" applyFont="1" applyFill="1" applyBorder="1" applyAlignment="1">
      <alignment wrapText="1"/>
    </xf>
    <xf numFmtId="38" fontId="3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wrapText="1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0" fillId="0" borderId="0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39" fontId="0" fillId="0" borderId="1" xfId="0" applyNumberForma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9" fillId="4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Fill="1" applyBorder="1" applyAlignment="1" applyProtection="1"/>
    <xf numFmtId="0" fontId="9" fillId="5" borderId="1" xfId="0" applyFont="1" applyFill="1" applyBorder="1" applyAlignment="1" applyProtection="1">
      <alignment horizontal="center" vertical="center" wrapText="1"/>
    </xf>
    <xf numFmtId="0" fontId="9" fillId="5" borderId="13" xfId="0" applyFont="1" applyFill="1" applyBorder="1" applyAlignment="1" applyProtection="1">
      <alignment horizontal="center" vertical="center" wrapText="1"/>
    </xf>
    <xf numFmtId="0" fontId="10" fillId="0" borderId="0" xfId="0" applyFont="1" applyAlignment="1" applyProtection="1">
      <alignment vertical="center"/>
    </xf>
    <xf numFmtId="0" fontId="0" fillId="0" borderId="0" xfId="0" applyFill="1" applyBorder="1" applyAlignment="1"/>
    <xf numFmtId="38" fontId="7" fillId="0" borderId="0" xfId="2" applyNumberFormat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 vertical="center"/>
    </xf>
    <xf numFmtId="0" fontId="7" fillId="0" borderId="1" xfId="1" applyFont="1" applyFill="1" applyBorder="1" applyAlignment="1" applyProtection="1">
      <alignment horizontal="left" vertical="top"/>
    </xf>
    <xf numFmtId="0" fontId="7" fillId="0" borderId="1" xfId="1" applyFont="1" applyFill="1" applyBorder="1" applyAlignment="1" applyProtection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Font="1" applyFill="1" applyBorder="1" applyAlignment="1" applyProtection="1">
      <alignment horizontal="left" vertical="top"/>
    </xf>
    <xf numFmtId="0" fontId="0" fillId="0" borderId="13" xfId="0" applyFill="1" applyBorder="1" applyAlignment="1" applyProtection="1">
      <alignment horizontal="center"/>
    </xf>
    <xf numFmtId="0" fontId="0" fillId="0" borderId="13" xfId="0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top"/>
    </xf>
    <xf numFmtId="0" fontId="0" fillId="0" borderId="1" xfId="0" applyFill="1" applyBorder="1" applyAlignment="1">
      <alignment horizontal="left" vertical="top"/>
    </xf>
    <xf numFmtId="0" fontId="7" fillId="0" borderId="1" xfId="0" applyFont="1" applyFill="1" applyBorder="1" applyAlignment="1" applyProtection="1">
      <alignment horizontal="left" vertical="top"/>
    </xf>
    <xf numFmtId="0" fontId="7" fillId="0" borderId="1" xfId="0" applyFont="1" applyFill="1" applyBorder="1" applyAlignment="1" applyProtection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 applyProtection="1">
      <alignment horizontal="left" vertical="top"/>
    </xf>
    <xf numFmtId="0" fontId="11" fillId="0" borderId="1" xfId="0" applyFont="1" applyFill="1" applyBorder="1" applyAlignment="1" applyProtection="1">
      <alignment horizontal="center" vertical="top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1" xfId="4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horizontal="center" vertical="top"/>
    </xf>
    <xf numFmtId="0" fontId="0" fillId="0" borderId="1" xfId="0" applyBorder="1" applyAlignment="1" applyProtection="1">
      <alignment horizontal="center" vertical="center" wrapText="1"/>
    </xf>
    <xf numFmtId="0" fontId="0" fillId="0" borderId="13" xfId="0" applyFill="1" applyBorder="1" applyAlignment="1" applyProtection="1">
      <alignment horizontal="center" wrapText="1"/>
    </xf>
    <xf numFmtId="0" fontId="0" fillId="0" borderId="1" xfId="0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13" xfId="0" applyBorder="1" applyAlignment="1" applyProtection="1">
      <alignment horizontal="center" vertical="center"/>
    </xf>
    <xf numFmtId="0" fontId="0" fillId="0" borderId="0" xfId="0" applyAlignment="1" applyProtection="1">
      <alignment wrapText="1"/>
    </xf>
    <xf numFmtId="0" fontId="0" fillId="0" borderId="13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9" fillId="6" borderId="14" xfId="0" applyFont="1" applyFill="1" applyBorder="1" applyAlignment="1" applyProtection="1">
      <alignment horizontal="center" vertical="center"/>
    </xf>
    <xf numFmtId="0" fontId="9" fillId="6" borderId="15" xfId="0" applyFont="1" applyFill="1" applyBorder="1" applyAlignment="1" applyProtection="1">
      <alignment horizontal="center" vertical="center"/>
    </xf>
    <xf numFmtId="167" fontId="9" fillId="6" borderId="15" xfId="0" applyNumberFormat="1" applyFont="1" applyFill="1" applyBorder="1" applyAlignment="1" applyProtection="1">
      <alignment horizontal="center" vertical="center"/>
    </xf>
    <xf numFmtId="167" fontId="9" fillId="6" borderId="1" xfId="0" applyNumberFormat="1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 applyProtection="1">
      <alignment horizontal="center" vertical="top"/>
    </xf>
    <xf numFmtId="167" fontId="14" fillId="0" borderId="1" xfId="0" applyNumberFormat="1" applyFont="1" applyBorder="1" applyAlignment="1">
      <alignment horizontal="center" vertical="top"/>
    </xf>
    <xf numFmtId="39" fontId="0" fillId="0" borderId="1" xfId="0" applyNumberFormat="1" applyFill="1" applyBorder="1" applyAlignment="1" applyProtection="1">
      <alignment horizontal="center" vertical="top"/>
    </xf>
    <xf numFmtId="0" fontId="14" fillId="0" borderId="1" xfId="0" applyFont="1" applyBorder="1" applyAlignment="1">
      <alignment horizontal="center" vertical="top"/>
    </xf>
    <xf numFmtId="0" fontId="0" fillId="0" borderId="1" xfId="0" applyFill="1" applyBorder="1" applyAlignment="1" applyProtection="1">
      <alignment horizontal="center" vertical="top"/>
    </xf>
    <xf numFmtId="0" fontId="15" fillId="5" borderId="1" xfId="5" applyFont="1" applyFill="1" applyBorder="1" applyAlignment="1">
      <alignment horizontal="center" vertical="center" wrapText="1"/>
    </xf>
    <xf numFmtId="0" fontId="16" fillId="5" borderId="1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 applyProtection="1">
      <alignment horizontal="center" vertical="top"/>
    </xf>
    <xf numFmtId="0" fontId="6" fillId="0" borderId="0" xfId="0" applyFont="1" applyAlignment="1">
      <alignment horizontal="left" vertical="top"/>
    </xf>
    <xf numFmtId="0" fontId="10" fillId="0" borderId="0" xfId="0" applyFont="1" applyFill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</xf>
    <xf numFmtId="0" fontId="0" fillId="0" borderId="0" xfId="0" applyFill="1" applyAlignment="1">
      <alignment horizontal="center" vertical="top"/>
    </xf>
    <xf numFmtId="0" fontId="9" fillId="6" borderId="1" xfId="0" applyFont="1" applyFill="1" applyBorder="1" applyAlignment="1" applyProtection="1">
      <alignment horizontal="center" vertical="center" wrapText="1"/>
    </xf>
    <xf numFmtId="0" fontId="9" fillId="6" borderId="13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 applyProtection="1">
      <alignment horizontal="center" vertical="top"/>
    </xf>
    <xf numFmtId="39" fontId="0" fillId="0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7" fontId="14" fillId="0" borderId="1" xfId="0" applyNumberFormat="1" applyFont="1" applyFill="1" applyBorder="1" applyAlignment="1">
      <alignment horizontal="center" vertical="top"/>
    </xf>
    <xf numFmtId="167" fontId="0" fillId="0" borderId="1" xfId="0" applyNumberForma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9" fillId="6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38" fontId="7" fillId="0" borderId="0" xfId="2" applyNumberFormat="1" applyFont="1" applyFill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vertical="center"/>
    </xf>
    <xf numFmtId="0" fontId="0" fillId="8" borderId="16" xfId="0" applyFill="1" applyBorder="1"/>
    <xf numFmtId="0" fontId="0" fillId="8" borderId="17" xfId="0" applyFill="1" applyBorder="1" applyAlignment="1">
      <alignment horizontal="right"/>
    </xf>
    <xf numFmtId="0" fontId="0" fillId="9" borderId="1" xfId="0" applyFill="1" applyBorder="1" applyAlignment="1">
      <alignment horizontal="center"/>
    </xf>
    <xf numFmtId="0" fontId="0" fillId="9" borderId="16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0" fontId="0" fillId="10" borderId="1" xfId="0" applyFill="1" applyBorder="1" applyAlignment="1">
      <alignment horizontal="center" vertical="justify"/>
    </xf>
    <xf numFmtId="0" fontId="0" fillId="10" borderId="1" xfId="0" applyFill="1" applyBorder="1" applyAlignment="1">
      <alignment horizontal="center" vertical="center"/>
    </xf>
    <xf numFmtId="0" fontId="0" fillId="10" borderId="17" xfId="0" applyFill="1" applyBorder="1" applyAlignment="1">
      <alignment horizontal="right"/>
    </xf>
    <xf numFmtId="0" fontId="0" fillId="10" borderId="1" xfId="0" applyFill="1" applyBorder="1" applyAlignment="1">
      <alignment horizontal="center"/>
    </xf>
    <xf numFmtId="0" fontId="0" fillId="10" borderId="14" xfId="0" applyFill="1" applyBorder="1" applyAlignment="1">
      <alignment horizontal="right"/>
    </xf>
    <xf numFmtId="0" fontId="0" fillId="11" borderId="13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6" fillId="11" borderId="2" xfId="0" applyFont="1" applyFill="1" applyBorder="1"/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/>
    <xf numFmtId="0" fontId="0" fillId="12" borderId="17" xfId="0" applyFill="1" applyBorder="1" applyAlignment="1">
      <alignment horizontal="right"/>
    </xf>
    <xf numFmtId="0" fontId="0" fillId="13" borderId="1" xfId="0" applyFill="1" applyBorder="1" applyAlignment="1">
      <alignment horizontal="center"/>
    </xf>
    <xf numFmtId="0" fontId="0" fillId="13" borderId="16" xfId="0" applyFill="1" applyBorder="1" applyAlignment="1">
      <alignment horizontal="right"/>
    </xf>
    <xf numFmtId="0" fontId="0" fillId="13" borderId="14" xfId="0" applyFill="1" applyBorder="1" applyAlignment="1">
      <alignment horizontal="right"/>
    </xf>
    <xf numFmtId="0" fontId="0" fillId="14" borderId="1" xfId="0" applyFill="1" applyBorder="1" applyAlignment="1">
      <alignment horizontal="center"/>
    </xf>
    <xf numFmtId="0" fontId="0" fillId="14" borderId="17" xfId="0" applyFill="1" applyBorder="1" applyAlignment="1">
      <alignment horizontal="right"/>
    </xf>
    <xf numFmtId="0" fontId="3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0" fontId="0" fillId="15" borderId="13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6" fillId="15" borderId="2" xfId="0" applyFont="1" applyFill="1" applyBorder="1"/>
    <xf numFmtId="0" fontId="0" fillId="16" borderId="1" xfId="0" applyFill="1" applyBorder="1" applyAlignment="1">
      <alignment horizontal="center"/>
    </xf>
    <xf numFmtId="0" fontId="0" fillId="16" borderId="16" xfId="0" applyFill="1" applyBorder="1"/>
    <xf numFmtId="0" fontId="7" fillId="0" borderId="0" xfId="1" applyFont="1" applyFill="1" applyBorder="1" applyAlignment="1">
      <alignment horizontal="center" vertical="center"/>
    </xf>
    <xf numFmtId="0" fontId="0" fillId="16" borderId="17" xfId="0" applyFill="1" applyBorder="1" applyAlignment="1">
      <alignment horizontal="right"/>
    </xf>
    <xf numFmtId="0" fontId="0" fillId="17" borderId="1" xfId="0" applyFill="1" applyBorder="1" applyAlignment="1">
      <alignment horizontal="center"/>
    </xf>
    <xf numFmtId="0" fontId="0" fillId="17" borderId="16" xfId="0" applyFill="1" applyBorder="1" applyAlignment="1">
      <alignment horizontal="right"/>
    </xf>
    <xf numFmtId="0" fontId="0" fillId="17" borderId="17" xfId="0" applyFill="1" applyBorder="1" applyAlignment="1">
      <alignment horizontal="right"/>
    </xf>
    <xf numFmtId="0" fontId="0" fillId="18" borderId="13" xfId="0" applyFill="1" applyBorder="1"/>
    <xf numFmtId="0" fontId="0" fillId="18" borderId="18" xfId="0" applyFill="1" applyBorder="1"/>
    <xf numFmtId="0" fontId="6" fillId="18" borderId="2" xfId="0" applyFont="1" applyFill="1" applyBorder="1"/>
    <xf numFmtId="39" fontId="7" fillId="19" borderId="1" xfId="0" applyNumberFormat="1" applyFont="1" applyFill="1" applyBorder="1" applyAlignment="1">
      <alignment horizontal="center" vertical="center"/>
    </xf>
    <xf numFmtId="39" fontId="7" fillId="0" borderId="1" xfId="0" applyNumberFormat="1" applyFont="1" applyFill="1" applyBorder="1" applyAlignment="1">
      <alignment horizontal="center" vertical="center"/>
    </xf>
    <xf numFmtId="3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6" fillId="7" borderId="1" xfId="0" applyFont="1" applyFill="1" applyBorder="1"/>
    <xf numFmtId="0" fontId="19" fillId="0" borderId="15" xfId="0" applyFont="1" applyBorder="1"/>
    <xf numFmtId="0" fontId="19" fillId="0" borderId="19" xfId="0" applyFont="1" applyBorder="1" applyAlignment="1">
      <alignment horizontal="center"/>
    </xf>
    <xf numFmtId="0" fontId="19" fillId="0" borderId="20" xfId="0" applyFont="1" applyBorder="1"/>
    <xf numFmtId="0" fontId="0" fillId="0" borderId="0" xfId="0" applyFill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39" fontId="7" fillId="19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9" fontId="0" fillId="0" borderId="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7" fillId="0" borderId="0" xfId="2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7" fillId="0" borderId="1" xfId="1" applyFont="1" applyFill="1" applyBorder="1" applyAlignment="1">
      <alignment horizontal="left" vertical="top"/>
    </xf>
    <xf numFmtId="38" fontId="7" fillId="0" borderId="1" xfId="2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top"/>
    </xf>
    <xf numFmtId="0" fontId="7" fillId="0" borderId="13" xfId="4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0" fillId="0" borderId="1" xfId="0" applyFill="1" applyBorder="1" applyAlignment="1">
      <alignment horizontal="center"/>
    </xf>
    <xf numFmtId="0" fontId="7" fillId="0" borderId="2" xfId="4" applyNumberFormat="1" applyFont="1" applyFill="1" applyBorder="1" applyAlignment="1" applyProtection="1">
      <alignment horizontal="center" vertical="center"/>
      <protection locked="0"/>
    </xf>
    <xf numFmtId="0" fontId="7" fillId="0" borderId="2" xfId="0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0" fillId="0" borderId="1" xfId="0" applyFont="1" applyFill="1" applyBorder="1" applyAlignment="1" applyProtection="1">
      <alignment horizontal="left" vertical="top" wrapText="1"/>
    </xf>
    <xf numFmtId="0" fontId="7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left" vertical="top"/>
    </xf>
    <xf numFmtId="38" fontId="7" fillId="0" borderId="0" xfId="1" applyNumberFormat="1" applyFont="1" applyFill="1" applyBorder="1" applyAlignment="1"/>
    <xf numFmtId="0" fontId="0" fillId="0" borderId="0" xfId="0" applyBorder="1" applyAlignment="1">
      <alignment horizontal="left" vertical="top"/>
    </xf>
    <xf numFmtId="0" fontId="0" fillId="19" borderId="2" xfId="0" applyNumberFormat="1" applyFill="1" applyBorder="1" applyAlignment="1">
      <alignment horizontal="center" vertical="center"/>
    </xf>
    <xf numFmtId="0" fontId="21" fillId="0" borderId="2" xfId="0" applyNumberFormat="1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9" fillId="6" borderId="14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/>
    </xf>
    <xf numFmtId="0" fontId="9" fillId="6" borderId="2" xfId="0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top"/>
    </xf>
    <xf numFmtId="0" fontId="9" fillId="6" borderId="14" xfId="0" applyFont="1" applyFill="1" applyBorder="1" applyAlignment="1">
      <alignment horizontal="center" vertical="top"/>
    </xf>
    <xf numFmtId="167" fontId="0" fillId="0" borderId="1" xfId="0" applyNumberFormat="1" applyBorder="1" applyAlignment="1">
      <alignment horizontal="right"/>
    </xf>
    <xf numFmtId="167" fontId="0" fillId="0" borderId="1" xfId="0" applyNumberFormat="1" applyFill="1" applyBorder="1" applyAlignment="1">
      <alignment horizontal="right"/>
    </xf>
    <xf numFmtId="167" fontId="6" fillId="0" borderId="1" xfId="0" applyNumberFormat="1" applyFon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167" fontId="6" fillId="0" borderId="1" xfId="0" applyNumberFormat="1" applyFont="1" applyFill="1" applyBorder="1" applyAlignment="1">
      <alignment horizontal="center" vertical="center"/>
    </xf>
    <xf numFmtId="167" fontId="0" fillId="0" borderId="1" xfId="0" applyNumberFormat="1" applyFont="1" applyBorder="1" applyAlignment="1">
      <alignment horizontal="right"/>
    </xf>
    <xf numFmtId="167" fontId="1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167" fontId="0" fillId="19" borderId="1" xfId="0" applyNumberFormat="1" applyFont="1" applyFill="1" applyBorder="1" applyAlignment="1">
      <alignment horizontal="right"/>
    </xf>
    <xf numFmtId="167" fontId="1" fillId="19" borderId="1" xfId="0" applyNumberFormat="1" applyFont="1" applyFill="1" applyBorder="1" applyAlignment="1">
      <alignment horizontal="right"/>
    </xf>
    <xf numFmtId="167" fontId="1" fillId="0" borderId="1" xfId="0" applyNumberFormat="1" applyFont="1" applyFill="1" applyBorder="1" applyAlignment="1">
      <alignment horizontal="right"/>
    </xf>
    <xf numFmtId="0" fontId="15" fillId="5" borderId="24" xfId="5" applyFont="1" applyFill="1" applyBorder="1" applyAlignment="1">
      <alignment horizontal="center" vertical="center" wrapText="1"/>
    </xf>
    <xf numFmtId="0" fontId="15" fillId="5" borderId="1" xfId="5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0" fillId="0" borderId="0" xfId="0" applyFont="1" applyFill="1" applyAlignment="1" applyProtection="1">
      <alignment vertical="center"/>
    </xf>
    <xf numFmtId="167" fontId="6" fillId="0" borderId="1" xfId="3" applyNumberFormat="1" applyFont="1" applyFill="1" applyBorder="1" applyAlignment="1">
      <alignment horizontal="right" vertical="center"/>
    </xf>
    <xf numFmtId="167" fontId="6" fillId="0" borderId="1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7" fontId="0" fillId="0" borderId="1" xfId="0" applyNumberFormat="1" applyFont="1" applyBorder="1" applyAlignment="1">
      <alignment horizontal="right" vertical="center"/>
    </xf>
    <xf numFmtId="167" fontId="1" fillId="0" borderId="1" xfId="3" applyNumberFormat="1" applyFont="1" applyFill="1" applyBorder="1" applyAlignment="1">
      <alignment horizontal="right"/>
    </xf>
    <xf numFmtId="167" fontId="0" fillId="0" borderId="1" xfId="3" applyNumberFormat="1" applyFont="1" applyFill="1" applyBorder="1" applyAlignment="1">
      <alignment horizontal="right"/>
    </xf>
    <xf numFmtId="167" fontId="1" fillId="0" borderId="13" xfId="3" applyNumberFormat="1" applyFont="1" applyFill="1" applyBorder="1" applyAlignment="1">
      <alignment horizontal="right"/>
    </xf>
    <xf numFmtId="167" fontId="6" fillId="0" borderId="1" xfId="3" applyNumberFormat="1" applyFont="1" applyFill="1" applyBorder="1" applyAlignment="1">
      <alignment horizontal="center"/>
    </xf>
    <xf numFmtId="167" fontId="6" fillId="0" borderId="1" xfId="0" applyNumberFormat="1" applyFont="1" applyFill="1" applyBorder="1" applyAlignment="1">
      <alignment horizontal="right" vertical="center"/>
    </xf>
    <xf numFmtId="167" fontId="0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15" fillId="5" borderId="24" xfId="5" applyFont="1" applyFill="1" applyBorder="1" applyAlignment="1">
      <alignment horizontal="center" vertical="center"/>
    </xf>
    <xf numFmtId="0" fontId="16" fillId="5" borderId="1" xfId="5" applyFont="1" applyFill="1" applyBorder="1" applyAlignment="1">
      <alignment horizontal="center" vertical="center"/>
    </xf>
    <xf numFmtId="0" fontId="15" fillId="0" borderId="0" xfId="5" applyFont="1" applyFill="1" applyBorder="1" applyAlignment="1">
      <alignment horizontal="center" vertical="center"/>
    </xf>
    <xf numFmtId="0" fontId="17" fillId="0" borderId="0" xfId="0" applyFont="1" applyFill="1"/>
    <xf numFmtId="0" fontId="17" fillId="7" borderId="0" xfId="0" applyFont="1" applyFill="1"/>
    <xf numFmtId="0" fontId="9" fillId="6" borderId="13" xfId="0" applyFont="1" applyFill="1" applyBorder="1" applyAlignment="1">
      <alignment horizontal="center" vertical="center"/>
    </xf>
    <xf numFmtId="0" fontId="5" fillId="0" borderId="0" xfId="0" applyFont="1"/>
    <xf numFmtId="39" fontId="0" fillId="19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39" fontId="0" fillId="0" borderId="0" xfId="0" applyNumberFormat="1"/>
    <xf numFmtId="0" fontId="0" fillId="0" borderId="0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2" xfId="0" applyFont="1" applyBorder="1" applyAlignment="1" applyProtection="1">
      <alignment vertical="center"/>
    </xf>
    <xf numFmtId="0" fontId="0" fillId="0" borderId="6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8" fillId="3" borderId="11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7" fillId="0" borderId="6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7" fillId="0" borderId="8" xfId="1" applyFont="1" applyFill="1" applyBorder="1" applyAlignment="1">
      <alignment horizontal="center" vertical="top"/>
    </xf>
    <xf numFmtId="0" fontId="7" fillId="0" borderId="0" xfId="1" applyFont="1" applyFill="1" applyBorder="1" applyAlignment="1">
      <alignment horizontal="center" vertical="top"/>
    </xf>
    <xf numFmtId="0" fontId="7" fillId="0" borderId="7" xfId="1" applyFont="1" applyFill="1" applyBorder="1" applyAlignment="1">
      <alignment horizontal="center" vertical="top"/>
    </xf>
    <xf numFmtId="0" fontId="18" fillId="0" borderId="0" xfId="0" applyFont="1" applyAlignment="1">
      <alignment horizontal="left" vertical="top"/>
    </xf>
    <xf numFmtId="0" fontId="17" fillId="7" borderId="12" xfId="0" applyFont="1" applyFill="1" applyBorder="1" applyAlignment="1">
      <alignment horizontal="left" vertical="top"/>
    </xf>
    <xf numFmtId="0" fontId="17" fillId="7" borderId="0" xfId="0" applyFont="1" applyFill="1" applyBorder="1" applyAlignment="1">
      <alignment horizontal="left" vertical="top"/>
    </xf>
    <xf numFmtId="0" fontId="10" fillId="0" borderId="12" xfId="0" applyFont="1" applyBorder="1" applyAlignment="1" applyProtection="1">
      <alignment horizontal="left" vertical="top"/>
    </xf>
    <xf numFmtId="0" fontId="0" fillId="0" borderId="23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8" fillId="20" borderId="11" xfId="0" applyFont="1" applyFill="1" applyBorder="1" applyAlignment="1">
      <alignment horizontal="center"/>
    </xf>
    <xf numFmtId="0" fontId="8" fillId="20" borderId="10" xfId="0" applyFont="1" applyFill="1" applyBorder="1" applyAlignment="1">
      <alignment horizontal="center"/>
    </xf>
    <xf numFmtId="0" fontId="8" fillId="20" borderId="9" xfId="0" applyFont="1" applyFill="1" applyBorder="1" applyAlignment="1">
      <alignment horizontal="center"/>
    </xf>
    <xf numFmtId="0" fontId="7" fillId="0" borderId="6" xfId="1" applyFont="1" applyFill="1" applyBorder="1" applyAlignment="1">
      <alignment horizontal="center" vertical="top"/>
    </xf>
    <xf numFmtId="0" fontId="7" fillId="0" borderId="5" xfId="1" applyFont="1" applyFill="1" applyBorder="1" applyAlignment="1">
      <alignment horizontal="center" vertical="top"/>
    </xf>
    <xf numFmtId="0" fontId="7" fillId="0" borderId="4" xfId="1" applyFont="1" applyFill="1" applyBorder="1" applyAlignment="1">
      <alignment horizontal="center" vertical="top"/>
    </xf>
    <xf numFmtId="0" fontId="7" fillId="0" borderId="11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18" fillId="0" borderId="0" xfId="0" applyFont="1" applyAlignment="1">
      <alignment horizontal="center"/>
    </xf>
  </cellXfs>
  <cellStyles count="6">
    <cellStyle name="Comma 2" xfId="4"/>
    <cellStyle name="Comma 6" xfId="2"/>
    <cellStyle name="Currency 2" xfId="3"/>
    <cellStyle name="Normal" xfId="0" builtinId="0"/>
    <cellStyle name="Normal 15" xfId="1"/>
    <cellStyle name="Normal 2 2 2 3" xfId="5"/>
  </cellStyles>
  <dxfs count="9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B37" sqref="B37"/>
    </sheetView>
  </sheetViews>
  <sheetFormatPr defaultRowHeight="14.25"/>
  <cols>
    <col min="2" max="2" width="38.19921875" bestFit="1" customWidth="1"/>
    <col min="3" max="3" width="35.796875" bestFit="1" customWidth="1"/>
    <col min="4" max="4" width="38.19921875" bestFit="1" customWidth="1"/>
    <col min="5" max="5" width="35.796875" bestFit="1" customWidth="1"/>
    <col min="6" max="6" width="30.46484375" bestFit="1" customWidth="1"/>
    <col min="7" max="7" width="35" bestFit="1" customWidth="1"/>
    <col min="8" max="8" width="32.59765625" bestFit="1" customWidth="1"/>
  </cols>
  <sheetData>
    <row r="1" spans="1:9" ht="15.7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2">
        <v>99</v>
      </c>
      <c r="B2" s="1">
        <v>155</v>
      </c>
      <c r="C2" s="1">
        <v>195</v>
      </c>
      <c r="D2" s="1">
        <v>155</v>
      </c>
      <c r="E2" s="1">
        <v>250</v>
      </c>
      <c r="F2" s="1">
        <v>215</v>
      </c>
      <c r="G2" s="1">
        <v>195</v>
      </c>
      <c r="H2" s="1">
        <v>155</v>
      </c>
      <c r="I2" s="4">
        <v>1</v>
      </c>
    </row>
    <row r="3" spans="1:9">
      <c r="A3" s="2">
        <v>98</v>
      </c>
      <c r="B3" s="1">
        <v>145</v>
      </c>
      <c r="C3" s="1">
        <v>180</v>
      </c>
      <c r="D3" s="1">
        <v>145</v>
      </c>
      <c r="E3" s="1">
        <v>230</v>
      </c>
      <c r="F3" s="1">
        <v>205</v>
      </c>
      <c r="G3" s="1">
        <v>165</v>
      </c>
      <c r="H3" s="1">
        <v>165</v>
      </c>
      <c r="I3" s="4">
        <v>2</v>
      </c>
    </row>
    <row r="4" spans="1:9">
      <c r="A4" s="2">
        <v>1</v>
      </c>
      <c r="B4" s="1">
        <v>130</v>
      </c>
      <c r="C4" s="1">
        <v>160</v>
      </c>
      <c r="D4" s="1">
        <v>130</v>
      </c>
      <c r="E4" s="1">
        <v>180</v>
      </c>
      <c r="F4" s="1">
        <v>200</v>
      </c>
      <c r="G4" s="1">
        <v>180</v>
      </c>
      <c r="H4" s="1">
        <v>180</v>
      </c>
      <c r="I4" s="4">
        <v>3</v>
      </c>
    </row>
    <row r="5" spans="1:9">
      <c r="A5" s="2">
        <v>2</v>
      </c>
      <c r="B5" s="1">
        <v>130</v>
      </c>
      <c r="C5" s="1">
        <v>155</v>
      </c>
      <c r="D5" s="1">
        <v>130</v>
      </c>
      <c r="E5" s="1">
        <v>180</v>
      </c>
      <c r="F5" s="1">
        <v>195</v>
      </c>
      <c r="G5" s="1">
        <v>175</v>
      </c>
      <c r="H5" s="1">
        <v>175</v>
      </c>
      <c r="I5" s="4">
        <v>4</v>
      </c>
    </row>
    <row r="6" spans="1:9">
      <c r="A6" s="2">
        <v>3</v>
      </c>
      <c r="B6" s="1">
        <v>130</v>
      </c>
      <c r="C6" s="1">
        <v>145</v>
      </c>
      <c r="D6" s="1">
        <v>130</v>
      </c>
      <c r="E6" s="1">
        <v>180</v>
      </c>
      <c r="F6" s="1">
        <v>185</v>
      </c>
      <c r="G6" s="1">
        <v>145</v>
      </c>
      <c r="H6" s="1">
        <v>145</v>
      </c>
      <c r="I6" s="4">
        <v>5</v>
      </c>
    </row>
    <row r="7" spans="1:9">
      <c r="A7" s="2">
        <v>4</v>
      </c>
      <c r="B7" s="1">
        <v>130</v>
      </c>
      <c r="C7" s="1">
        <v>140</v>
      </c>
      <c r="D7" s="1">
        <v>130</v>
      </c>
      <c r="E7" s="1">
        <v>180</v>
      </c>
      <c r="F7" s="1">
        <v>180</v>
      </c>
      <c r="G7" s="1">
        <v>140</v>
      </c>
      <c r="H7" s="1">
        <v>140</v>
      </c>
      <c r="I7" s="4">
        <v>6</v>
      </c>
    </row>
    <row r="8" spans="1:9">
      <c r="A8" s="2">
        <v>5</v>
      </c>
      <c r="B8" s="1">
        <v>125</v>
      </c>
      <c r="C8" s="1">
        <v>135</v>
      </c>
      <c r="D8" s="1">
        <v>125</v>
      </c>
      <c r="E8" s="1">
        <v>175</v>
      </c>
      <c r="F8" s="1">
        <v>175</v>
      </c>
      <c r="G8" s="1">
        <v>135</v>
      </c>
      <c r="H8" s="1">
        <v>135</v>
      </c>
      <c r="I8" s="4">
        <v>7</v>
      </c>
    </row>
    <row r="9" spans="1:9">
      <c r="A9" s="2">
        <v>6</v>
      </c>
      <c r="B9" s="1">
        <v>120</v>
      </c>
      <c r="C9" s="1">
        <v>130</v>
      </c>
      <c r="D9" s="1">
        <v>120</v>
      </c>
      <c r="E9" s="1">
        <v>165</v>
      </c>
      <c r="F9" s="1">
        <v>165</v>
      </c>
      <c r="G9" s="1">
        <v>125</v>
      </c>
      <c r="H9" s="1">
        <v>125</v>
      </c>
      <c r="I9" s="4">
        <v>8</v>
      </c>
    </row>
    <row r="10" spans="1:9">
      <c r="A10" s="2">
        <v>7</v>
      </c>
      <c r="B10" s="1">
        <v>120</v>
      </c>
      <c r="C10" s="1">
        <v>130</v>
      </c>
      <c r="D10" s="1">
        <v>120</v>
      </c>
      <c r="E10" s="1">
        <v>160</v>
      </c>
      <c r="F10" s="1">
        <v>160</v>
      </c>
      <c r="G10" s="1">
        <v>120</v>
      </c>
      <c r="H10" s="1">
        <v>120</v>
      </c>
      <c r="I10" s="4">
        <v>9</v>
      </c>
    </row>
    <row r="11" spans="1:9">
      <c r="A11" s="2">
        <v>8</v>
      </c>
      <c r="B11" s="1">
        <v>115</v>
      </c>
      <c r="C11" s="1">
        <v>125</v>
      </c>
      <c r="D11" s="1">
        <v>115</v>
      </c>
      <c r="E11" s="1">
        <v>155</v>
      </c>
      <c r="F11" s="1">
        <v>155</v>
      </c>
      <c r="G11" s="1">
        <v>115</v>
      </c>
      <c r="H11" s="1">
        <v>115</v>
      </c>
      <c r="I11" s="4">
        <v>10</v>
      </c>
    </row>
    <row r="12" spans="1:9">
      <c r="A12" s="2">
        <v>9</v>
      </c>
      <c r="B12" s="1">
        <v>115</v>
      </c>
      <c r="C12" s="1">
        <v>125</v>
      </c>
      <c r="D12" s="1">
        <v>115</v>
      </c>
      <c r="E12" s="1">
        <v>140</v>
      </c>
      <c r="F12" s="1">
        <v>140</v>
      </c>
      <c r="G12" s="1">
        <v>115</v>
      </c>
      <c r="H12" s="1">
        <v>115</v>
      </c>
      <c r="I12" s="4">
        <v>11</v>
      </c>
    </row>
    <row r="13" spans="1:9">
      <c r="A13" s="2">
        <v>10</v>
      </c>
      <c r="B13" s="1">
        <v>110</v>
      </c>
      <c r="C13" s="1">
        <v>120</v>
      </c>
      <c r="D13" s="1">
        <v>110</v>
      </c>
      <c r="E13" s="1">
        <v>140</v>
      </c>
      <c r="F13" s="1">
        <v>140</v>
      </c>
      <c r="G13" s="1">
        <v>110</v>
      </c>
      <c r="H13" s="1">
        <v>110</v>
      </c>
      <c r="I13" s="4">
        <v>12</v>
      </c>
    </row>
    <row r="14" spans="1:9">
      <c r="A14" s="2">
        <v>11</v>
      </c>
      <c r="B14" s="1">
        <v>110</v>
      </c>
      <c r="C14" s="1">
        <v>120</v>
      </c>
      <c r="D14" s="1">
        <v>110</v>
      </c>
      <c r="E14" s="1">
        <v>135</v>
      </c>
      <c r="F14" s="1">
        <v>135</v>
      </c>
      <c r="G14" s="1">
        <v>110</v>
      </c>
      <c r="H14" s="1">
        <v>110</v>
      </c>
      <c r="I14" s="4">
        <v>13</v>
      </c>
    </row>
    <row r="15" spans="1:9">
      <c r="A15" s="2">
        <v>12</v>
      </c>
      <c r="B15" s="1">
        <v>105</v>
      </c>
      <c r="C15" s="1">
        <v>115</v>
      </c>
      <c r="D15" s="1">
        <v>105</v>
      </c>
      <c r="E15" s="1">
        <v>135</v>
      </c>
      <c r="F15" s="1">
        <v>135</v>
      </c>
      <c r="G15" s="1">
        <v>105</v>
      </c>
      <c r="H15" s="1">
        <v>105</v>
      </c>
      <c r="I15" s="4">
        <v>14</v>
      </c>
    </row>
    <row r="16" spans="1:9">
      <c r="A16" s="2">
        <v>13</v>
      </c>
      <c r="B16" s="1">
        <v>95</v>
      </c>
      <c r="C16" s="1">
        <v>115</v>
      </c>
      <c r="D16" s="1">
        <v>95</v>
      </c>
      <c r="E16" s="1">
        <v>130</v>
      </c>
      <c r="F16" s="1">
        <v>130</v>
      </c>
      <c r="G16" s="1">
        <v>115</v>
      </c>
      <c r="H16" s="1">
        <v>115</v>
      </c>
      <c r="I16" s="4">
        <v>15</v>
      </c>
    </row>
    <row r="17" spans="1:9">
      <c r="A17" s="2">
        <v>14</v>
      </c>
      <c r="B17" s="1">
        <v>90</v>
      </c>
      <c r="C17" s="1">
        <v>110</v>
      </c>
      <c r="D17" s="1">
        <v>90</v>
      </c>
      <c r="E17" s="1">
        <v>125</v>
      </c>
      <c r="F17" s="1">
        <v>125</v>
      </c>
      <c r="G17" s="1">
        <v>110</v>
      </c>
      <c r="H17" s="1">
        <v>110</v>
      </c>
      <c r="I17" s="4">
        <v>16</v>
      </c>
    </row>
    <row r="18" spans="1:9">
      <c r="A18" s="2">
        <v>15</v>
      </c>
      <c r="B18" s="1">
        <v>85</v>
      </c>
      <c r="C18" s="1">
        <v>105</v>
      </c>
      <c r="D18" s="1">
        <v>85</v>
      </c>
      <c r="E18" s="1">
        <v>115</v>
      </c>
      <c r="F18" s="1">
        <v>125</v>
      </c>
      <c r="G18" s="1">
        <v>115</v>
      </c>
      <c r="H18" s="1">
        <v>115</v>
      </c>
      <c r="I18" s="4">
        <v>17</v>
      </c>
    </row>
    <row r="19" spans="1:9">
      <c r="A19" s="2">
        <v>16</v>
      </c>
      <c r="B19" s="1">
        <v>80</v>
      </c>
      <c r="C19" s="1">
        <v>100</v>
      </c>
      <c r="D19" s="1">
        <v>80</v>
      </c>
      <c r="E19" s="1">
        <v>110</v>
      </c>
      <c r="F19" s="1">
        <v>120</v>
      </c>
      <c r="G19" s="1">
        <v>110</v>
      </c>
      <c r="H19" s="1">
        <v>110</v>
      </c>
      <c r="I19" s="4">
        <v>18</v>
      </c>
    </row>
    <row r="20" spans="1:9">
      <c r="A20" s="2">
        <v>17</v>
      </c>
      <c r="B20" s="1">
        <v>75</v>
      </c>
      <c r="C20" s="1">
        <v>95</v>
      </c>
      <c r="D20" s="1">
        <v>75</v>
      </c>
      <c r="E20" s="1">
        <v>110</v>
      </c>
      <c r="F20" s="1">
        <v>115</v>
      </c>
      <c r="G20" s="1">
        <v>110</v>
      </c>
      <c r="H20" s="1">
        <v>110</v>
      </c>
      <c r="I20" s="4">
        <v>19</v>
      </c>
    </row>
    <row r="21" spans="1:9">
      <c r="A21" s="2">
        <v>18</v>
      </c>
      <c r="B21" s="1">
        <v>70</v>
      </c>
      <c r="C21" s="1">
        <v>100</v>
      </c>
      <c r="D21" s="1">
        <v>70</v>
      </c>
      <c r="E21" s="1">
        <v>110</v>
      </c>
      <c r="F21" s="1">
        <v>120</v>
      </c>
      <c r="G21" s="1">
        <v>110</v>
      </c>
      <c r="H21" s="1">
        <v>110</v>
      </c>
      <c r="I21" s="4">
        <v>20</v>
      </c>
    </row>
    <row r="22" spans="1:9">
      <c r="A22" s="2">
        <v>19</v>
      </c>
      <c r="B22" s="1">
        <v>65</v>
      </c>
      <c r="C22" s="1">
        <v>95</v>
      </c>
      <c r="D22" s="1">
        <v>65</v>
      </c>
      <c r="E22" s="1">
        <v>105</v>
      </c>
      <c r="F22" s="1">
        <v>115</v>
      </c>
      <c r="G22" s="1">
        <v>105</v>
      </c>
      <c r="H22" s="1">
        <v>105</v>
      </c>
      <c r="I22" s="4">
        <v>21</v>
      </c>
    </row>
    <row r="23" spans="1:9">
      <c r="A23" s="2">
        <v>20</v>
      </c>
      <c r="B23" s="1">
        <v>65</v>
      </c>
      <c r="C23" s="1">
        <v>80</v>
      </c>
      <c r="D23" s="1">
        <v>65</v>
      </c>
      <c r="E23" s="1">
        <v>100</v>
      </c>
      <c r="F23" s="1">
        <v>115</v>
      </c>
      <c r="G23" s="1">
        <v>100</v>
      </c>
      <c r="H23" s="1">
        <v>100</v>
      </c>
      <c r="I23" s="4">
        <v>22</v>
      </c>
    </row>
    <row r="24" spans="1:9">
      <c r="A24" s="2">
        <v>21</v>
      </c>
      <c r="B24" s="1">
        <v>65</v>
      </c>
      <c r="C24" s="1">
        <v>75</v>
      </c>
      <c r="D24" s="1">
        <v>65</v>
      </c>
      <c r="E24" s="1">
        <v>95</v>
      </c>
      <c r="F24" s="1">
        <v>110</v>
      </c>
      <c r="G24" s="1">
        <v>95</v>
      </c>
      <c r="H24" s="1">
        <v>95</v>
      </c>
      <c r="I24" s="4">
        <v>23</v>
      </c>
    </row>
    <row r="25" spans="1:9">
      <c r="A25" s="2">
        <v>22</v>
      </c>
      <c r="B25" s="1">
        <v>60</v>
      </c>
      <c r="C25" s="1">
        <v>70</v>
      </c>
      <c r="D25" s="1">
        <v>60</v>
      </c>
      <c r="E25" s="1">
        <v>90</v>
      </c>
      <c r="F25" s="1">
        <v>105</v>
      </c>
      <c r="G25" s="1">
        <v>90</v>
      </c>
      <c r="H25" s="1">
        <v>90</v>
      </c>
      <c r="I25" s="4">
        <v>24</v>
      </c>
    </row>
    <row r="26" spans="1:9">
      <c r="A26" s="2">
        <v>23</v>
      </c>
      <c r="B26" s="1">
        <v>55</v>
      </c>
      <c r="C26" s="1">
        <v>65</v>
      </c>
      <c r="D26" s="1">
        <v>55</v>
      </c>
      <c r="E26" s="1">
        <v>85</v>
      </c>
      <c r="F26" s="1">
        <v>100</v>
      </c>
      <c r="G26" s="1">
        <v>85</v>
      </c>
      <c r="H26" s="1">
        <v>85</v>
      </c>
      <c r="I26" s="4">
        <v>25</v>
      </c>
    </row>
    <row r="27" spans="1:9">
      <c r="A27" s="2">
        <v>24</v>
      </c>
      <c r="B27" s="1">
        <v>50</v>
      </c>
      <c r="C27" s="1">
        <v>60</v>
      </c>
      <c r="D27" s="1">
        <v>50</v>
      </c>
      <c r="E27" s="1">
        <v>80</v>
      </c>
      <c r="F27" s="1">
        <v>95</v>
      </c>
      <c r="G27" s="1">
        <v>80</v>
      </c>
      <c r="H27" s="1">
        <v>80</v>
      </c>
      <c r="I27" s="4">
        <v>26</v>
      </c>
    </row>
    <row r="28" spans="1:9">
      <c r="A28" s="2">
        <v>25</v>
      </c>
      <c r="B28" s="1">
        <v>45</v>
      </c>
      <c r="C28" s="1">
        <v>55</v>
      </c>
      <c r="D28" s="1">
        <v>45</v>
      </c>
      <c r="E28" s="1">
        <v>75</v>
      </c>
      <c r="F28" s="1">
        <v>90</v>
      </c>
      <c r="G28" s="1">
        <v>75</v>
      </c>
      <c r="H28" s="1">
        <v>75</v>
      </c>
      <c r="I28" s="4">
        <v>27</v>
      </c>
    </row>
    <row r="29" spans="1:9">
      <c r="A29" s="2">
        <v>26</v>
      </c>
      <c r="B29" s="1">
        <v>40</v>
      </c>
      <c r="C29" s="1">
        <v>50</v>
      </c>
      <c r="D29" s="1">
        <v>40</v>
      </c>
      <c r="E29" s="1">
        <v>70</v>
      </c>
      <c r="F29" s="1">
        <v>85</v>
      </c>
      <c r="G29" s="1">
        <v>70</v>
      </c>
      <c r="H29" s="1">
        <v>70</v>
      </c>
      <c r="I29" s="4">
        <v>28</v>
      </c>
    </row>
    <row r="30" spans="1:9">
      <c r="A30" s="2">
        <v>27</v>
      </c>
      <c r="B30" s="1">
        <v>35</v>
      </c>
      <c r="C30" s="1">
        <v>45</v>
      </c>
      <c r="D30" s="1">
        <v>35</v>
      </c>
      <c r="E30" s="1">
        <v>65</v>
      </c>
      <c r="F30" s="1">
        <v>79</v>
      </c>
      <c r="G30" s="1">
        <v>65</v>
      </c>
      <c r="H30" s="1">
        <v>65</v>
      </c>
      <c r="I30" s="4">
        <v>29</v>
      </c>
    </row>
    <row r="31" spans="1:9">
      <c r="A31" s="2">
        <v>28</v>
      </c>
      <c r="B31" s="1">
        <v>70</v>
      </c>
      <c r="C31" s="1">
        <v>90</v>
      </c>
      <c r="D31" s="1">
        <v>70</v>
      </c>
      <c r="E31" s="1">
        <v>100</v>
      </c>
      <c r="F31" s="1">
        <v>110</v>
      </c>
      <c r="G31" s="1">
        <v>70</v>
      </c>
      <c r="H31" s="1">
        <v>70</v>
      </c>
      <c r="I31" s="4">
        <v>30</v>
      </c>
    </row>
    <row r="32" spans="1:9">
      <c r="A32" s="2">
        <v>29</v>
      </c>
      <c r="B32" s="1">
        <v>65</v>
      </c>
      <c r="C32" s="1">
        <v>85</v>
      </c>
      <c r="D32" s="1">
        <v>65</v>
      </c>
      <c r="E32" s="1">
        <v>95</v>
      </c>
      <c r="F32" s="1">
        <v>105</v>
      </c>
      <c r="G32" s="1">
        <v>65</v>
      </c>
      <c r="H32" s="1">
        <v>65</v>
      </c>
      <c r="I32" s="4">
        <v>31</v>
      </c>
    </row>
    <row r="33" spans="1:9">
      <c r="A33" s="2">
        <v>705</v>
      </c>
      <c r="B33" s="1">
        <v>130</v>
      </c>
      <c r="C33" s="1">
        <v>140</v>
      </c>
      <c r="D33" s="1">
        <v>180</v>
      </c>
      <c r="E33" s="1">
        <v>180</v>
      </c>
      <c r="F33" s="1">
        <v>180</v>
      </c>
      <c r="G33" s="1">
        <v>140</v>
      </c>
      <c r="H33" s="1">
        <v>140</v>
      </c>
      <c r="I33" s="4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28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/>
  <cols>
    <col min="1" max="1" width="11.46484375" customWidth="1"/>
    <col min="2" max="2" width="13.796875" customWidth="1"/>
    <col min="3" max="3" width="16.59765625" bestFit="1" customWidth="1"/>
    <col min="4" max="4" width="15.9296875" bestFit="1" customWidth="1"/>
    <col min="5" max="5" width="20.265625" customWidth="1"/>
    <col min="6" max="6" width="17.86328125" customWidth="1"/>
    <col min="7" max="7" width="16.9296875" customWidth="1"/>
    <col min="8" max="8" width="28" bestFit="1" customWidth="1"/>
    <col min="9" max="9" width="27.265625" bestFit="1" customWidth="1"/>
    <col min="10" max="10" width="26.59765625" bestFit="1" customWidth="1"/>
  </cols>
  <sheetData>
    <row r="1" spans="1:10">
      <c r="A1" s="57" t="s">
        <v>464</v>
      </c>
      <c r="B1">
        <v>3201</v>
      </c>
      <c r="C1">
        <v>3202</v>
      </c>
      <c r="D1">
        <v>3203</v>
      </c>
      <c r="E1">
        <v>3204</v>
      </c>
      <c r="F1">
        <v>3205</v>
      </c>
      <c r="G1">
        <v>3206</v>
      </c>
      <c r="H1">
        <v>3207</v>
      </c>
      <c r="I1">
        <v>3208</v>
      </c>
      <c r="J1">
        <v>3209</v>
      </c>
    </row>
    <row r="2" spans="1:10">
      <c r="A2" s="33">
        <v>297</v>
      </c>
      <c r="B2">
        <v>29.99</v>
      </c>
      <c r="C2">
        <v>26.99</v>
      </c>
      <c r="D2">
        <v>22.99</v>
      </c>
      <c r="E2">
        <v>15</v>
      </c>
      <c r="F2">
        <v>14</v>
      </c>
      <c r="G2">
        <v>12</v>
      </c>
      <c r="H2">
        <v>34.99</v>
      </c>
      <c r="I2">
        <v>31.99</v>
      </c>
      <c r="J2">
        <v>27.99</v>
      </c>
    </row>
    <row r="3" spans="1:10">
      <c r="A3" s="33">
        <v>394</v>
      </c>
      <c r="B3">
        <v>28.99</v>
      </c>
      <c r="C3">
        <v>25.99</v>
      </c>
      <c r="D3">
        <v>21.99</v>
      </c>
      <c r="E3">
        <v>14</v>
      </c>
      <c r="F3">
        <v>13</v>
      </c>
      <c r="G3">
        <v>11</v>
      </c>
      <c r="H3">
        <v>33.99</v>
      </c>
      <c r="I3">
        <v>30.99</v>
      </c>
      <c r="J3">
        <v>26.99</v>
      </c>
    </row>
    <row r="4" spans="1:10">
      <c r="A4" s="28">
        <v>881</v>
      </c>
      <c r="B4">
        <v>27.99</v>
      </c>
      <c r="C4">
        <v>24.99</v>
      </c>
      <c r="D4">
        <v>20.99</v>
      </c>
      <c r="E4">
        <v>14</v>
      </c>
      <c r="F4">
        <v>13</v>
      </c>
      <c r="G4">
        <v>11</v>
      </c>
      <c r="H4">
        <v>32.99</v>
      </c>
      <c r="I4">
        <v>29.99</v>
      </c>
      <c r="J4">
        <v>25.99</v>
      </c>
    </row>
    <row r="5" spans="1:10">
      <c r="A5" s="33">
        <v>623</v>
      </c>
      <c r="B5">
        <v>25.99</v>
      </c>
      <c r="C5">
        <v>22.99</v>
      </c>
      <c r="D5">
        <v>18.989999999999998</v>
      </c>
      <c r="E5">
        <v>14</v>
      </c>
      <c r="F5">
        <v>13</v>
      </c>
      <c r="G5">
        <v>11</v>
      </c>
      <c r="H5">
        <v>30.99</v>
      </c>
      <c r="I5">
        <v>27.99</v>
      </c>
      <c r="J5">
        <v>23.99</v>
      </c>
    </row>
    <row r="6" spans="1:10">
      <c r="A6" s="33">
        <v>78</v>
      </c>
      <c r="B6">
        <v>27.99</v>
      </c>
      <c r="C6">
        <v>24.99</v>
      </c>
      <c r="D6">
        <v>20.99</v>
      </c>
      <c r="E6">
        <v>14</v>
      </c>
      <c r="F6">
        <v>13</v>
      </c>
      <c r="G6">
        <v>11</v>
      </c>
      <c r="H6">
        <v>32.99</v>
      </c>
      <c r="I6">
        <v>29.99</v>
      </c>
      <c r="J6">
        <v>25.99</v>
      </c>
    </row>
    <row r="7" spans="1:10">
      <c r="A7" s="33">
        <v>163</v>
      </c>
      <c r="B7">
        <v>27.99</v>
      </c>
      <c r="C7">
        <v>24.99</v>
      </c>
      <c r="D7">
        <v>20.99</v>
      </c>
      <c r="E7">
        <v>14</v>
      </c>
      <c r="F7">
        <v>13</v>
      </c>
      <c r="G7">
        <v>11</v>
      </c>
      <c r="H7">
        <v>32.99</v>
      </c>
      <c r="I7">
        <v>29.99</v>
      </c>
      <c r="J7">
        <v>25.99</v>
      </c>
    </row>
    <row r="8" spans="1:10">
      <c r="A8" s="33">
        <v>208</v>
      </c>
      <c r="B8">
        <v>27.99</v>
      </c>
      <c r="C8">
        <v>24.99</v>
      </c>
      <c r="D8">
        <v>20.99</v>
      </c>
      <c r="E8">
        <v>14</v>
      </c>
      <c r="F8">
        <v>13</v>
      </c>
      <c r="G8">
        <v>11</v>
      </c>
      <c r="H8">
        <v>32.99</v>
      </c>
      <c r="I8">
        <v>29.99</v>
      </c>
      <c r="J8">
        <v>25.99</v>
      </c>
    </row>
    <row r="9" spans="1:10">
      <c r="A9" s="33">
        <v>548</v>
      </c>
      <c r="B9">
        <v>27.99</v>
      </c>
      <c r="C9">
        <v>24.99</v>
      </c>
      <c r="D9">
        <v>20.99</v>
      </c>
      <c r="E9">
        <v>14</v>
      </c>
      <c r="F9">
        <v>13</v>
      </c>
      <c r="G9">
        <v>11</v>
      </c>
      <c r="H9">
        <v>32.99</v>
      </c>
      <c r="I9">
        <v>29.99</v>
      </c>
      <c r="J9">
        <v>25.99</v>
      </c>
    </row>
    <row r="10" spans="1:10">
      <c r="A10" s="33">
        <v>113</v>
      </c>
      <c r="B10">
        <v>24.99</v>
      </c>
      <c r="C10">
        <v>21.99</v>
      </c>
      <c r="D10">
        <v>17.989999999999998</v>
      </c>
      <c r="E10">
        <v>13</v>
      </c>
      <c r="F10">
        <v>12</v>
      </c>
      <c r="G10">
        <v>10</v>
      </c>
      <c r="H10">
        <v>29.99</v>
      </c>
      <c r="I10">
        <v>26.99</v>
      </c>
      <c r="J10">
        <v>22.99</v>
      </c>
    </row>
    <row r="11" spans="1:10">
      <c r="A11" s="28">
        <v>880</v>
      </c>
      <c r="B11">
        <v>24.99</v>
      </c>
      <c r="C11">
        <v>21.99</v>
      </c>
      <c r="D11">
        <v>17.989999999999998</v>
      </c>
      <c r="E11">
        <v>13</v>
      </c>
      <c r="F11">
        <v>12</v>
      </c>
      <c r="G11">
        <v>10</v>
      </c>
      <c r="H11">
        <v>29.99</v>
      </c>
      <c r="I11">
        <v>26.99</v>
      </c>
      <c r="J11">
        <v>22.99</v>
      </c>
    </row>
    <row r="12" spans="1:10">
      <c r="A12" s="33">
        <v>64</v>
      </c>
      <c r="B12">
        <v>24.99</v>
      </c>
      <c r="C12">
        <v>21.99</v>
      </c>
      <c r="D12">
        <v>17.989999999999998</v>
      </c>
      <c r="E12">
        <v>13</v>
      </c>
      <c r="F12">
        <v>12</v>
      </c>
      <c r="G12">
        <v>10</v>
      </c>
      <c r="H12">
        <v>29.99</v>
      </c>
      <c r="I12">
        <v>26.99</v>
      </c>
      <c r="J12">
        <v>22.99</v>
      </c>
    </row>
    <row r="13" spans="1:10">
      <c r="A13" s="33">
        <v>65</v>
      </c>
      <c r="B13">
        <v>24.99</v>
      </c>
      <c r="C13">
        <v>21.99</v>
      </c>
      <c r="D13">
        <v>17.989999999999998</v>
      </c>
      <c r="E13">
        <v>13</v>
      </c>
      <c r="F13">
        <v>12</v>
      </c>
      <c r="G13">
        <v>10</v>
      </c>
      <c r="H13">
        <v>29.99</v>
      </c>
      <c r="I13">
        <v>26.99</v>
      </c>
      <c r="J13">
        <v>22.99</v>
      </c>
    </row>
    <row r="14" spans="1:10">
      <c r="A14" s="33">
        <v>102</v>
      </c>
      <c r="B14">
        <v>24.99</v>
      </c>
      <c r="C14">
        <v>21.99</v>
      </c>
      <c r="D14">
        <v>17.989999999999998</v>
      </c>
      <c r="E14">
        <v>13</v>
      </c>
      <c r="F14">
        <v>12</v>
      </c>
      <c r="G14">
        <v>10</v>
      </c>
      <c r="H14">
        <v>29.99</v>
      </c>
      <c r="I14">
        <v>26.99</v>
      </c>
      <c r="J14">
        <v>22.99</v>
      </c>
    </row>
    <row r="15" spans="1:10">
      <c r="A15" s="33">
        <v>108</v>
      </c>
      <c r="B15">
        <v>26.99</v>
      </c>
      <c r="C15">
        <v>23.99</v>
      </c>
      <c r="D15">
        <v>19.989999999999998</v>
      </c>
      <c r="E15">
        <v>13</v>
      </c>
      <c r="F15">
        <v>12</v>
      </c>
      <c r="G15">
        <v>10</v>
      </c>
      <c r="H15">
        <v>31.99</v>
      </c>
      <c r="I15">
        <v>28.99</v>
      </c>
      <c r="J15">
        <v>24.99</v>
      </c>
    </row>
    <row r="16" spans="1:10">
      <c r="A16" s="33">
        <v>115</v>
      </c>
      <c r="B16">
        <v>24.99</v>
      </c>
      <c r="C16">
        <v>21.99</v>
      </c>
      <c r="D16">
        <v>17.989999999999998</v>
      </c>
      <c r="E16">
        <v>13</v>
      </c>
      <c r="F16">
        <v>12</v>
      </c>
      <c r="G16">
        <v>10</v>
      </c>
      <c r="H16">
        <v>29.99</v>
      </c>
      <c r="I16">
        <v>26.99</v>
      </c>
      <c r="J16">
        <v>22.99</v>
      </c>
    </row>
    <row r="17" spans="1:10">
      <c r="A17" s="33">
        <v>123</v>
      </c>
      <c r="B17">
        <v>26.99</v>
      </c>
      <c r="C17">
        <v>23.99</v>
      </c>
      <c r="D17">
        <v>19.989999999999998</v>
      </c>
      <c r="E17">
        <v>13</v>
      </c>
      <c r="F17">
        <v>12</v>
      </c>
      <c r="G17">
        <v>10</v>
      </c>
      <c r="H17">
        <v>31.99</v>
      </c>
      <c r="I17">
        <v>28.99</v>
      </c>
      <c r="J17">
        <v>24.99</v>
      </c>
    </row>
    <row r="18" spans="1:10">
      <c r="A18" s="33">
        <v>128</v>
      </c>
      <c r="B18">
        <v>24.99</v>
      </c>
      <c r="C18">
        <v>21.99</v>
      </c>
      <c r="D18">
        <v>17.989999999999998</v>
      </c>
      <c r="E18">
        <v>13</v>
      </c>
      <c r="F18">
        <v>12</v>
      </c>
      <c r="G18">
        <v>10</v>
      </c>
      <c r="H18">
        <v>29.99</v>
      </c>
      <c r="I18">
        <v>26.99</v>
      </c>
      <c r="J18">
        <v>22.99</v>
      </c>
    </row>
    <row r="19" spans="1:10">
      <c r="A19" s="33">
        <v>142</v>
      </c>
      <c r="B19">
        <v>26.99</v>
      </c>
      <c r="C19">
        <v>23.99</v>
      </c>
      <c r="D19">
        <v>19.989999999999998</v>
      </c>
      <c r="E19">
        <v>13</v>
      </c>
      <c r="F19">
        <v>12</v>
      </c>
      <c r="G19">
        <v>10</v>
      </c>
      <c r="H19">
        <v>31.99</v>
      </c>
      <c r="I19">
        <v>28.99</v>
      </c>
      <c r="J19">
        <v>24.99</v>
      </c>
    </row>
    <row r="20" spans="1:10">
      <c r="A20" s="33">
        <v>144</v>
      </c>
      <c r="B20">
        <v>24.99</v>
      </c>
      <c r="C20">
        <v>21.99</v>
      </c>
      <c r="D20">
        <v>17.989999999999998</v>
      </c>
      <c r="E20">
        <v>13</v>
      </c>
      <c r="F20">
        <v>12</v>
      </c>
      <c r="G20">
        <v>10</v>
      </c>
      <c r="H20">
        <v>29.99</v>
      </c>
      <c r="I20">
        <v>26.99</v>
      </c>
      <c r="J20">
        <v>22.99</v>
      </c>
    </row>
    <row r="21" spans="1:10">
      <c r="A21" s="33">
        <v>213</v>
      </c>
      <c r="B21">
        <v>24.99</v>
      </c>
      <c r="C21">
        <v>21.99</v>
      </c>
      <c r="D21">
        <v>17.989999999999998</v>
      </c>
      <c r="E21">
        <v>13</v>
      </c>
      <c r="F21">
        <v>12</v>
      </c>
      <c r="G21">
        <v>10</v>
      </c>
      <c r="H21">
        <v>29.99</v>
      </c>
      <c r="I21">
        <v>26.99</v>
      </c>
      <c r="J21">
        <v>22.99</v>
      </c>
    </row>
    <row r="22" spans="1:10">
      <c r="A22" s="33">
        <v>245</v>
      </c>
      <c r="B22">
        <v>24.99</v>
      </c>
      <c r="C22">
        <v>21.99</v>
      </c>
      <c r="D22">
        <v>17.989999999999998</v>
      </c>
      <c r="E22">
        <v>13</v>
      </c>
      <c r="F22">
        <v>12</v>
      </c>
      <c r="G22">
        <v>10</v>
      </c>
      <c r="H22">
        <v>29.99</v>
      </c>
      <c r="I22">
        <v>26.99</v>
      </c>
      <c r="J22">
        <v>22.99</v>
      </c>
    </row>
    <row r="23" spans="1:10">
      <c r="A23" s="33">
        <v>248</v>
      </c>
      <c r="B23">
        <v>26.99</v>
      </c>
      <c r="C23">
        <v>23.99</v>
      </c>
      <c r="D23">
        <v>19.989999999999998</v>
      </c>
      <c r="E23">
        <v>13</v>
      </c>
      <c r="F23">
        <v>12</v>
      </c>
      <c r="G23">
        <v>10</v>
      </c>
      <c r="H23">
        <v>31.99</v>
      </c>
      <c r="I23">
        <v>28.99</v>
      </c>
      <c r="J23">
        <v>24.99</v>
      </c>
    </row>
    <row r="24" spans="1:10">
      <c r="A24" s="33">
        <v>249</v>
      </c>
      <c r="B24">
        <v>26.99</v>
      </c>
      <c r="C24">
        <v>23.99</v>
      </c>
      <c r="D24">
        <v>19.989999999999998</v>
      </c>
      <c r="E24">
        <v>13</v>
      </c>
      <c r="F24">
        <v>12</v>
      </c>
      <c r="G24">
        <v>10</v>
      </c>
      <c r="H24">
        <v>31.99</v>
      </c>
      <c r="I24">
        <v>28.99</v>
      </c>
      <c r="J24">
        <v>24.99</v>
      </c>
    </row>
    <row r="25" spans="1:10">
      <c r="A25" s="33">
        <v>250</v>
      </c>
      <c r="B25">
        <v>24.99</v>
      </c>
      <c r="C25">
        <v>21.99</v>
      </c>
      <c r="D25">
        <v>17.989999999999998</v>
      </c>
      <c r="E25">
        <v>13</v>
      </c>
      <c r="F25">
        <v>12</v>
      </c>
      <c r="G25">
        <v>10</v>
      </c>
      <c r="H25">
        <v>29.99</v>
      </c>
      <c r="I25">
        <v>26.99</v>
      </c>
      <c r="J25">
        <v>22.99</v>
      </c>
    </row>
    <row r="26" spans="1:10">
      <c r="A26" s="33">
        <v>372</v>
      </c>
      <c r="B26">
        <v>24.99</v>
      </c>
      <c r="C26">
        <v>21.99</v>
      </c>
      <c r="D26">
        <v>17.989999999999998</v>
      </c>
      <c r="E26">
        <v>13</v>
      </c>
      <c r="F26">
        <v>12</v>
      </c>
      <c r="G26">
        <v>10</v>
      </c>
      <c r="H26">
        <v>29.99</v>
      </c>
      <c r="I26">
        <v>26.99</v>
      </c>
      <c r="J26">
        <v>22.99</v>
      </c>
    </row>
    <row r="27" spans="1:10">
      <c r="A27" s="33">
        <v>508</v>
      </c>
      <c r="B27">
        <v>24.99</v>
      </c>
      <c r="C27">
        <v>21.99</v>
      </c>
      <c r="D27">
        <v>17.989999999999998</v>
      </c>
      <c r="E27">
        <v>13</v>
      </c>
      <c r="F27">
        <v>12</v>
      </c>
      <c r="G27">
        <v>10</v>
      </c>
      <c r="H27">
        <v>29.99</v>
      </c>
      <c r="I27">
        <v>26.99</v>
      </c>
      <c r="J27">
        <v>22.99</v>
      </c>
    </row>
    <row r="28" spans="1:10">
      <c r="A28" s="33">
        <v>262</v>
      </c>
      <c r="B28">
        <v>24.99</v>
      </c>
      <c r="C28">
        <v>21.99</v>
      </c>
      <c r="D28">
        <v>17.989999999999998</v>
      </c>
      <c r="E28">
        <v>13</v>
      </c>
      <c r="F28">
        <v>12</v>
      </c>
      <c r="G28">
        <v>10</v>
      </c>
      <c r="H28">
        <v>29.99</v>
      </c>
      <c r="I28">
        <v>26.99</v>
      </c>
      <c r="J28">
        <v>22.99</v>
      </c>
    </row>
    <row r="29" spans="1:10">
      <c r="A29" s="33">
        <v>397</v>
      </c>
      <c r="B29">
        <v>24.99</v>
      </c>
      <c r="C29">
        <v>21.99</v>
      </c>
      <c r="D29">
        <v>17.989999999999998</v>
      </c>
      <c r="E29">
        <v>13</v>
      </c>
      <c r="F29">
        <v>12</v>
      </c>
      <c r="G29">
        <v>10</v>
      </c>
      <c r="H29">
        <v>29.99</v>
      </c>
      <c r="I29">
        <v>26.99</v>
      </c>
      <c r="J29">
        <v>22.99</v>
      </c>
    </row>
    <row r="30" spans="1:10">
      <c r="A30" s="33">
        <v>415</v>
      </c>
      <c r="B30">
        <v>26.99</v>
      </c>
      <c r="C30">
        <v>23.99</v>
      </c>
      <c r="D30">
        <v>19.989999999999998</v>
      </c>
      <c r="E30">
        <v>13</v>
      </c>
      <c r="F30">
        <v>12</v>
      </c>
      <c r="G30">
        <v>10</v>
      </c>
      <c r="H30">
        <v>31.99</v>
      </c>
      <c r="I30">
        <v>28.99</v>
      </c>
      <c r="J30">
        <v>24.99</v>
      </c>
    </row>
    <row r="31" spans="1:10">
      <c r="A31" s="33">
        <v>583</v>
      </c>
      <c r="B31">
        <v>26.99</v>
      </c>
      <c r="C31">
        <v>23.99</v>
      </c>
      <c r="D31">
        <v>19.989999999999998</v>
      </c>
      <c r="E31">
        <v>13</v>
      </c>
      <c r="F31">
        <v>12</v>
      </c>
      <c r="G31">
        <v>10</v>
      </c>
      <c r="H31">
        <v>31.99</v>
      </c>
      <c r="I31">
        <v>28.99</v>
      </c>
      <c r="J31">
        <v>24.99</v>
      </c>
    </row>
    <row r="32" spans="1:10">
      <c r="A32" s="33">
        <v>610</v>
      </c>
      <c r="B32">
        <v>26.99</v>
      </c>
      <c r="C32">
        <v>23.99</v>
      </c>
      <c r="D32">
        <v>19.989999999999998</v>
      </c>
      <c r="E32">
        <v>13</v>
      </c>
      <c r="F32">
        <v>12</v>
      </c>
      <c r="G32">
        <v>10</v>
      </c>
      <c r="H32">
        <v>31.99</v>
      </c>
      <c r="I32">
        <v>28.99</v>
      </c>
      <c r="J32">
        <v>24.99</v>
      </c>
    </row>
    <row r="33" spans="1:10">
      <c r="A33" s="33">
        <v>183</v>
      </c>
      <c r="B33">
        <v>24.99</v>
      </c>
      <c r="C33">
        <v>21.99</v>
      </c>
      <c r="D33">
        <v>17.989999999999998</v>
      </c>
      <c r="E33">
        <v>13</v>
      </c>
      <c r="F33">
        <v>12</v>
      </c>
      <c r="G33">
        <v>10</v>
      </c>
      <c r="H33">
        <v>29.99</v>
      </c>
      <c r="I33">
        <v>26.99</v>
      </c>
      <c r="J33">
        <v>22.99</v>
      </c>
    </row>
    <row r="34" spans="1:10">
      <c r="A34" s="33">
        <v>238</v>
      </c>
      <c r="B34">
        <v>24.99</v>
      </c>
      <c r="C34">
        <v>21.99</v>
      </c>
      <c r="D34">
        <v>17.989999999999998</v>
      </c>
      <c r="E34">
        <v>13</v>
      </c>
      <c r="F34">
        <v>12</v>
      </c>
      <c r="G34">
        <v>10</v>
      </c>
      <c r="H34">
        <v>29.99</v>
      </c>
      <c r="I34">
        <v>26.99</v>
      </c>
      <c r="J34">
        <v>22.99</v>
      </c>
    </row>
    <row r="35" spans="1:10">
      <c r="A35" s="44">
        <v>576</v>
      </c>
      <c r="B35">
        <v>26.99</v>
      </c>
      <c r="C35">
        <v>23.99</v>
      </c>
      <c r="D35">
        <v>19.989999999999998</v>
      </c>
      <c r="E35">
        <v>13</v>
      </c>
      <c r="F35">
        <v>12</v>
      </c>
      <c r="G35">
        <v>10</v>
      </c>
      <c r="H35">
        <v>31.99</v>
      </c>
      <c r="I35">
        <v>28.99</v>
      </c>
      <c r="J35">
        <v>24.99</v>
      </c>
    </row>
    <row r="36" spans="1:10">
      <c r="A36" s="28">
        <v>827</v>
      </c>
      <c r="B36">
        <v>26.99</v>
      </c>
      <c r="C36">
        <v>23.99</v>
      </c>
      <c r="D36">
        <v>19.989999999999998</v>
      </c>
      <c r="E36">
        <v>13</v>
      </c>
      <c r="F36">
        <v>12</v>
      </c>
      <c r="G36">
        <v>10</v>
      </c>
      <c r="H36">
        <v>31.99</v>
      </c>
      <c r="I36">
        <v>28.99</v>
      </c>
      <c r="J36">
        <v>24.99</v>
      </c>
    </row>
    <row r="37" spans="1:10">
      <c r="A37" s="28">
        <v>869</v>
      </c>
      <c r="B37">
        <v>26.99</v>
      </c>
      <c r="C37">
        <v>23.99</v>
      </c>
      <c r="D37">
        <v>19.989999999999998</v>
      </c>
      <c r="E37">
        <v>13</v>
      </c>
      <c r="F37">
        <v>12</v>
      </c>
      <c r="G37">
        <v>10</v>
      </c>
      <c r="H37">
        <v>31.99</v>
      </c>
      <c r="I37">
        <v>28.99</v>
      </c>
      <c r="J37">
        <v>24.99</v>
      </c>
    </row>
    <row r="38" spans="1:10">
      <c r="A38" s="28">
        <v>870</v>
      </c>
      <c r="B38">
        <v>26.99</v>
      </c>
      <c r="C38">
        <v>23.99</v>
      </c>
      <c r="D38">
        <v>19.989999999999998</v>
      </c>
      <c r="E38">
        <v>13</v>
      </c>
      <c r="F38">
        <v>12</v>
      </c>
      <c r="G38">
        <v>10</v>
      </c>
      <c r="H38">
        <v>31.99</v>
      </c>
      <c r="I38">
        <v>28.99</v>
      </c>
      <c r="J38">
        <v>24.99</v>
      </c>
    </row>
    <row r="39" spans="1:10">
      <c r="A39" s="33">
        <v>229</v>
      </c>
      <c r="B39">
        <v>26.99</v>
      </c>
      <c r="C39">
        <v>23.99</v>
      </c>
      <c r="D39">
        <v>19.989999999999998</v>
      </c>
      <c r="E39">
        <v>13</v>
      </c>
      <c r="F39">
        <v>12</v>
      </c>
      <c r="G39">
        <v>10</v>
      </c>
      <c r="H39">
        <v>31.99</v>
      </c>
      <c r="I39">
        <v>28.99</v>
      </c>
      <c r="J39">
        <v>24.99</v>
      </c>
    </row>
    <row r="40" spans="1:10">
      <c r="A40" s="33">
        <v>259</v>
      </c>
      <c r="B40">
        <v>26.99</v>
      </c>
      <c r="C40">
        <v>23.99</v>
      </c>
      <c r="D40">
        <v>19.989999999999998</v>
      </c>
      <c r="E40">
        <v>13</v>
      </c>
      <c r="F40">
        <v>12</v>
      </c>
      <c r="G40">
        <v>10</v>
      </c>
      <c r="H40">
        <v>31.99</v>
      </c>
      <c r="I40">
        <v>28.99</v>
      </c>
      <c r="J40">
        <v>24.99</v>
      </c>
    </row>
    <row r="41" spans="1:10">
      <c r="A41" s="28">
        <v>872</v>
      </c>
      <c r="B41">
        <v>25.99</v>
      </c>
      <c r="C41">
        <v>22.99</v>
      </c>
      <c r="D41">
        <v>18.989999999999998</v>
      </c>
      <c r="E41">
        <v>13</v>
      </c>
      <c r="F41">
        <v>12</v>
      </c>
      <c r="G41">
        <v>10</v>
      </c>
      <c r="H41">
        <v>30.99</v>
      </c>
      <c r="I41">
        <v>27.99</v>
      </c>
      <c r="J41">
        <v>23.99</v>
      </c>
    </row>
    <row r="42" spans="1:10">
      <c r="A42" s="28">
        <v>879</v>
      </c>
      <c r="B42">
        <v>25.99</v>
      </c>
      <c r="C42">
        <v>22.99</v>
      </c>
      <c r="D42">
        <v>18.989999999999998</v>
      </c>
      <c r="E42">
        <v>13</v>
      </c>
      <c r="F42">
        <v>12</v>
      </c>
      <c r="G42">
        <v>10</v>
      </c>
      <c r="H42">
        <v>30.99</v>
      </c>
      <c r="I42">
        <v>27.99</v>
      </c>
      <c r="J42">
        <v>23.99</v>
      </c>
    </row>
    <row r="43" spans="1:10">
      <c r="A43" s="33">
        <v>44</v>
      </c>
      <c r="B43">
        <v>22.99</v>
      </c>
      <c r="C43">
        <v>19.989999999999998</v>
      </c>
      <c r="D43">
        <v>15.99</v>
      </c>
      <c r="E43">
        <v>13</v>
      </c>
      <c r="F43">
        <v>12</v>
      </c>
      <c r="G43">
        <v>10</v>
      </c>
      <c r="H43">
        <v>27.99</v>
      </c>
      <c r="I43">
        <v>24.99</v>
      </c>
      <c r="J43">
        <v>20.99</v>
      </c>
    </row>
    <row r="44" spans="1:10">
      <c r="A44" s="33">
        <v>165</v>
      </c>
      <c r="B44">
        <v>24.99</v>
      </c>
      <c r="C44">
        <v>21.99</v>
      </c>
      <c r="D44">
        <v>17.989999999999998</v>
      </c>
      <c r="E44">
        <v>13</v>
      </c>
      <c r="F44">
        <v>12</v>
      </c>
      <c r="G44">
        <v>10</v>
      </c>
      <c r="H44">
        <v>29.99</v>
      </c>
      <c r="I44">
        <v>26.99</v>
      </c>
      <c r="J44">
        <v>22.99</v>
      </c>
    </row>
    <row r="45" spans="1:10">
      <c r="A45" s="33">
        <v>276</v>
      </c>
      <c r="B45">
        <v>22.99</v>
      </c>
      <c r="C45">
        <v>19.989999999999998</v>
      </c>
      <c r="D45">
        <v>15.99</v>
      </c>
      <c r="E45">
        <v>13</v>
      </c>
      <c r="F45">
        <v>12</v>
      </c>
      <c r="G45">
        <v>10</v>
      </c>
      <c r="H45">
        <v>27.99</v>
      </c>
      <c r="I45">
        <v>24.99</v>
      </c>
      <c r="J45">
        <v>20.99</v>
      </c>
    </row>
    <row r="46" spans="1:10">
      <c r="A46" s="33">
        <v>291</v>
      </c>
      <c r="B46">
        <v>24.99</v>
      </c>
      <c r="C46">
        <v>21.99</v>
      </c>
      <c r="D46">
        <v>17.989999999999998</v>
      </c>
      <c r="E46">
        <v>13</v>
      </c>
      <c r="F46">
        <v>12</v>
      </c>
      <c r="G46">
        <v>10</v>
      </c>
      <c r="H46">
        <v>29.99</v>
      </c>
      <c r="I46">
        <v>26.99</v>
      </c>
      <c r="J46">
        <v>22.99</v>
      </c>
    </row>
    <row r="47" spans="1:10">
      <c r="A47" s="33">
        <v>595</v>
      </c>
      <c r="B47">
        <v>22.99</v>
      </c>
      <c r="C47">
        <v>19.989999999999998</v>
      </c>
      <c r="D47">
        <v>15.99</v>
      </c>
      <c r="E47">
        <v>13</v>
      </c>
      <c r="F47">
        <v>12</v>
      </c>
      <c r="G47">
        <v>10</v>
      </c>
      <c r="H47">
        <v>27.99</v>
      </c>
      <c r="I47">
        <v>24.99</v>
      </c>
      <c r="J47">
        <v>20.99</v>
      </c>
    </row>
    <row r="48" spans="1:10">
      <c r="A48" s="28">
        <v>841</v>
      </c>
      <c r="B48">
        <v>24.99</v>
      </c>
      <c r="C48">
        <v>21.99</v>
      </c>
      <c r="D48">
        <v>17.989999999999998</v>
      </c>
      <c r="E48">
        <v>13</v>
      </c>
      <c r="F48">
        <v>12</v>
      </c>
      <c r="G48">
        <v>10</v>
      </c>
      <c r="H48">
        <v>29.99</v>
      </c>
      <c r="I48">
        <v>26.99</v>
      </c>
      <c r="J48">
        <v>22.99</v>
      </c>
    </row>
    <row r="49" spans="1:10">
      <c r="A49" s="28">
        <v>844</v>
      </c>
      <c r="B49">
        <v>24.99</v>
      </c>
      <c r="C49">
        <v>21.99</v>
      </c>
      <c r="D49">
        <v>17.989999999999998</v>
      </c>
      <c r="E49">
        <v>13</v>
      </c>
      <c r="F49">
        <v>12</v>
      </c>
      <c r="G49">
        <v>10</v>
      </c>
      <c r="H49">
        <v>29.99</v>
      </c>
      <c r="I49">
        <v>26.99</v>
      </c>
      <c r="J49">
        <v>22.99</v>
      </c>
    </row>
    <row r="50" spans="1:10">
      <c r="A50" s="28">
        <v>845</v>
      </c>
      <c r="B50">
        <v>22.99</v>
      </c>
      <c r="C50">
        <v>19.989999999999998</v>
      </c>
      <c r="D50">
        <v>15.99</v>
      </c>
      <c r="E50">
        <v>13</v>
      </c>
      <c r="F50">
        <v>12</v>
      </c>
      <c r="G50">
        <v>10</v>
      </c>
      <c r="H50">
        <v>27.99</v>
      </c>
      <c r="I50">
        <v>24.99</v>
      </c>
      <c r="J50">
        <v>20.99</v>
      </c>
    </row>
    <row r="51" spans="1:10">
      <c r="A51" s="28">
        <v>846</v>
      </c>
      <c r="B51">
        <v>22.99</v>
      </c>
      <c r="C51">
        <v>19.989999999999998</v>
      </c>
      <c r="D51">
        <v>15.99</v>
      </c>
      <c r="E51">
        <v>13</v>
      </c>
      <c r="F51">
        <v>12</v>
      </c>
      <c r="G51">
        <v>10</v>
      </c>
      <c r="H51">
        <v>27.99</v>
      </c>
      <c r="I51">
        <v>24.99</v>
      </c>
      <c r="J51">
        <v>20.99</v>
      </c>
    </row>
    <row r="52" spans="1:10">
      <c r="A52" s="33">
        <v>87</v>
      </c>
      <c r="B52">
        <v>22.99</v>
      </c>
      <c r="C52">
        <v>19.989999999999998</v>
      </c>
      <c r="D52">
        <v>15.99</v>
      </c>
      <c r="E52">
        <v>13</v>
      </c>
      <c r="F52">
        <v>12</v>
      </c>
      <c r="G52">
        <v>10</v>
      </c>
      <c r="H52">
        <v>27.99</v>
      </c>
      <c r="I52">
        <v>24.99</v>
      </c>
      <c r="J52">
        <v>20.99</v>
      </c>
    </row>
    <row r="53" spans="1:10">
      <c r="A53" s="33">
        <v>211</v>
      </c>
      <c r="B53">
        <v>22.99</v>
      </c>
      <c r="C53">
        <v>19.989999999999998</v>
      </c>
      <c r="D53">
        <v>15.99</v>
      </c>
      <c r="E53">
        <v>13</v>
      </c>
      <c r="F53">
        <v>12</v>
      </c>
      <c r="G53">
        <v>10</v>
      </c>
      <c r="H53">
        <v>27.99</v>
      </c>
      <c r="I53">
        <v>24.99</v>
      </c>
      <c r="J53">
        <v>20.99</v>
      </c>
    </row>
    <row r="54" spans="1:10">
      <c r="A54" s="33">
        <v>230</v>
      </c>
      <c r="B54">
        <v>24.99</v>
      </c>
      <c r="C54">
        <v>21.99</v>
      </c>
      <c r="D54">
        <v>17.989999999999998</v>
      </c>
      <c r="E54">
        <v>13</v>
      </c>
      <c r="F54">
        <v>12</v>
      </c>
      <c r="G54">
        <v>10</v>
      </c>
      <c r="H54">
        <v>29.99</v>
      </c>
      <c r="I54">
        <v>26.99</v>
      </c>
      <c r="J54">
        <v>22.99</v>
      </c>
    </row>
    <row r="55" spans="1:10">
      <c r="A55" s="33">
        <v>340</v>
      </c>
      <c r="B55">
        <v>22.99</v>
      </c>
      <c r="C55">
        <v>19.989999999999998</v>
      </c>
      <c r="D55">
        <v>15.99</v>
      </c>
      <c r="E55">
        <v>13</v>
      </c>
      <c r="F55">
        <v>12</v>
      </c>
      <c r="G55">
        <v>10</v>
      </c>
      <c r="H55">
        <v>27.99</v>
      </c>
      <c r="I55">
        <v>24.99</v>
      </c>
      <c r="J55">
        <v>20.99</v>
      </c>
    </row>
    <row r="56" spans="1:10">
      <c r="A56" s="33">
        <v>343</v>
      </c>
      <c r="B56">
        <v>22.99</v>
      </c>
      <c r="C56">
        <v>19.989999999999998</v>
      </c>
      <c r="D56">
        <v>15.99</v>
      </c>
      <c r="E56">
        <v>13</v>
      </c>
      <c r="F56">
        <v>12</v>
      </c>
      <c r="G56">
        <v>10</v>
      </c>
      <c r="H56">
        <v>27.99</v>
      </c>
      <c r="I56">
        <v>24.99</v>
      </c>
      <c r="J56">
        <v>20.99</v>
      </c>
    </row>
    <row r="57" spans="1:10">
      <c r="A57" s="33">
        <v>357</v>
      </c>
      <c r="B57">
        <v>22.99</v>
      </c>
      <c r="C57">
        <v>19.989999999999998</v>
      </c>
      <c r="D57">
        <v>15.99</v>
      </c>
      <c r="E57">
        <v>13</v>
      </c>
      <c r="F57">
        <v>12</v>
      </c>
      <c r="G57">
        <v>10</v>
      </c>
      <c r="H57">
        <v>27.99</v>
      </c>
      <c r="I57">
        <v>24.99</v>
      </c>
      <c r="J57">
        <v>20.99</v>
      </c>
    </row>
    <row r="58" spans="1:10">
      <c r="A58" s="33">
        <v>362</v>
      </c>
      <c r="B58">
        <v>22.99</v>
      </c>
      <c r="C58">
        <v>19.989999999999998</v>
      </c>
      <c r="D58">
        <v>15.99</v>
      </c>
      <c r="E58">
        <v>13</v>
      </c>
      <c r="F58">
        <v>12</v>
      </c>
      <c r="G58">
        <v>10</v>
      </c>
      <c r="H58">
        <v>27.99</v>
      </c>
      <c r="I58">
        <v>24.99</v>
      </c>
      <c r="J58">
        <v>20.99</v>
      </c>
    </row>
    <row r="59" spans="1:10">
      <c r="A59" s="28">
        <v>848</v>
      </c>
      <c r="B59">
        <v>24.99</v>
      </c>
      <c r="C59">
        <v>21.99</v>
      </c>
      <c r="D59">
        <v>17.989999999999998</v>
      </c>
      <c r="E59">
        <v>13</v>
      </c>
      <c r="F59">
        <v>12</v>
      </c>
      <c r="G59">
        <v>10</v>
      </c>
      <c r="H59">
        <v>29.99</v>
      </c>
      <c r="I59">
        <v>26.99</v>
      </c>
      <c r="J59">
        <v>22.99</v>
      </c>
    </row>
    <row r="60" spans="1:10">
      <c r="A60" s="28">
        <v>889</v>
      </c>
      <c r="B60">
        <v>22.99</v>
      </c>
      <c r="C60">
        <v>19.989999999999998</v>
      </c>
      <c r="D60">
        <v>15.99</v>
      </c>
      <c r="E60">
        <v>13</v>
      </c>
      <c r="F60">
        <v>12</v>
      </c>
      <c r="G60">
        <v>10</v>
      </c>
      <c r="H60">
        <v>27.99</v>
      </c>
      <c r="I60">
        <v>24.99</v>
      </c>
      <c r="J60">
        <v>20.99</v>
      </c>
    </row>
    <row r="61" spans="1:10">
      <c r="A61" s="33">
        <v>21</v>
      </c>
      <c r="B61">
        <v>22.99</v>
      </c>
      <c r="C61">
        <v>19.989999999999998</v>
      </c>
      <c r="D61">
        <v>15.99</v>
      </c>
      <c r="E61">
        <v>13</v>
      </c>
      <c r="F61">
        <v>12</v>
      </c>
      <c r="G61">
        <v>10</v>
      </c>
      <c r="H61">
        <v>27.99</v>
      </c>
      <c r="I61">
        <v>24.99</v>
      </c>
      <c r="J61">
        <v>20.99</v>
      </c>
    </row>
    <row r="62" spans="1:10">
      <c r="A62" s="33">
        <v>124</v>
      </c>
      <c r="B62">
        <v>22.99</v>
      </c>
      <c r="C62">
        <v>19.989999999999998</v>
      </c>
      <c r="D62">
        <v>15.99</v>
      </c>
      <c r="E62">
        <v>13</v>
      </c>
      <c r="F62">
        <v>12</v>
      </c>
      <c r="G62">
        <v>10</v>
      </c>
      <c r="H62">
        <v>27.99</v>
      </c>
      <c r="I62">
        <v>24.99</v>
      </c>
      <c r="J62">
        <v>20.99</v>
      </c>
    </row>
    <row r="63" spans="1:10">
      <c r="A63" s="33">
        <v>138</v>
      </c>
      <c r="B63">
        <v>22.99</v>
      </c>
      <c r="C63">
        <v>19.989999999999998</v>
      </c>
      <c r="D63">
        <v>15.99</v>
      </c>
      <c r="E63">
        <v>13</v>
      </c>
      <c r="F63">
        <v>12</v>
      </c>
      <c r="G63">
        <v>10</v>
      </c>
      <c r="H63">
        <v>27.99</v>
      </c>
      <c r="I63">
        <v>24.99</v>
      </c>
      <c r="J63">
        <v>20.99</v>
      </c>
    </row>
    <row r="64" spans="1:10">
      <c r="A64" s="33">
        <v>203</v>
      </c>
      <c r="B64">
        <v>22.99</v>
      </c>
      <c r="C64">
        <v>19.989999999999998</v>
      </c>
      <c r="D64">
        <v>15.99</v>
      </c>
      <c r="E64">
        <v>13</v>
      </c>
      <c r="F64">
        <v>12</v>
      </c>
      <c r="G64">
        <v>10</v>
      </c>
      <c r="H64">
        <v>27.99</v>
      </c>
      <c r="I64">
        <v>24.99</v>
      </c>
      <c r="J64">
        <v>20.99</v>
      </c>
    </row>
    <row r="65" spans="1:10">
      <c r="A65" s="33">
        <v>204</v>
      </c>
      <c r="B65">
        <v>22.99</v>
      </c>
      <c r="C65">
        <v>19.989999999999998</v>
      </c>
      <c r="D65">
        <v>15.99</v>
      </c>
      <c r="E65">
        <v>13</v>
      </c>
      <c r="F65">
        <v>12</v>
      </c>
      <c r="G65">
        <v>10</v>
      </c>
      <c r="H65">
        <v>27.99</v>
      </c>
      <c r="I65">
        <v>24.99</v>
      </c>
      <c r="J65">
        <v>20.99</v>
      </c>
    </row>
    <row r="66" spans="1:10">
      <c r="A66" s="33">
        <v>206</v>
      </c>
      <c r="B66">
        <v>24.99</v>
      </c>
      <c r="C66">
        <v>21.99</v>
      </c>
      <c r="D66">
        <v>17.989999999999998</v>
      </c>
      <c r="E66">
        <v>13</v>
      </c>
      <c r="F66">
        <v>12</v>
      </c>
      <c r="G66">
        <v>10</v>
      </c>
      <c r="H66">
        <v>29.99</v>
      </c>
      <c r="I66">
        <v>26.99</v>
      </c>
      <c r="J66">
        <v>22.99</v>
      </c>
    </row>
    <row r="67" spans="1:10">
      <c r="A67" s="33">
        <v>207</v>
      </c>
      <c r="B67">
        <v>24.99</v>
      </c>
      <c r="C67">
        <v>21.99</v>
      </c>
      <c r="D67">
        <v>17.989999999999998</v>
      </c>
      <c r="E67">
        <v>13</v>
      </c>
      <c r="F67">
        <v>12</v>
      </c>
      <c r="G67">
        <v>10</v>
      </c>
      <c r="H67">
        <v>29.99</v>
      </c>
      <c r="I67">
        <v>26.99</v>
      </c>
      <c r="J67">
        <v>22.99</v>
      </c>
    </row>
    <row r="68" spans="1:10">
      <c r="A68" s="33">
        <v>306</v>
      </c>
      <c r="B68">
        <v>22.99</v>
      </c>
      <c r="C68">
        <v>19.989999999999998</v>
      </c>
      <c r="D68">
        <v>15.99</v>
      </c>
      <c r="E68">
        <v>13</v>
      </c>
      <c r="F68">
        <v>12</v>
      </c>
      <c r="G68">
        <v>10</v>
      </c>
      <c r="H68">
        <v>27.99</v>
      </c>
      <c r="I68">
        <v>24.99</v>
      </c>
      <c r="J68">
        <v>20.99</v>
      </c>
    </row>
    <row r="69" spans="1:10">
      <c r="A69" s="33">
        <v>400</v>
      </c>
      <c r="B69">
        <v>22.99</v>
      </c>
      <c r="C69">
        <v>19.989999999999998</v>
      </c>
      <c r="D69">
        <v>15.99</v>
      </c>
      <c r="E69">
        <v>13</v>
      </c>
      <c r="F69">
        <v>12</v>
      </c>
      <c r="G69">
        <v>10</v>
      </c>
      <c r="H69">
        <v>27.99</v>
      </c>
      <c r="I69">
        <v>24.99</v>
      </c>
      <c r="J69">
        <v>20.99</v>
      </c>
    </row>
    <row r="70" spans="1:10">
      <c r="A70" s="33">
        <v>402</v>
      </c>
      <c r="B70">
        <v>22.99</v>
      </c>
      <c r="C70">
        <v>19.989999999999998</v>
      </c>
      <c r="D70">
        <v>15.99</v>
      </c>
      <c r="E70">
        <v>13</v>
      </c>
      <c r="F70">
        <v>12</v>
      </c>
      <c r="G70">
        <v>10</v>
      </c>
      <c r="H70">
        <v>27.99</v>
      </c>
      <c r="I70">
        <v>24.99</v>
      </c>
      <c r="J70">
        <v>20.99</v>
      </c>
    </row>
    <row r="71" spans="1:10">
      <c r="A71" s="33">
        <v>407</v>
      </c>
      <c r="B71">
        <v>22.99</v>
      </c>
      <c r="C71">
        <v>19.989999999999998</v>
      </c>
      <c r="D71">
        <v>15.99</v>
      </c>
      <c r="E71">
        <v>13</v>
      </c>
      <c r="F71">
        <v>12</v>
      </c>
      <c r="G71">
        <v>10</v>
      </c>
      <c r="H71">
        <v>27.99</v>
      </c>
      <c r="I71">
        <v>24.99</v>
      </c>
      <c r="J71">
        <v>20.99</v>
      </c>
    </row>
    <row r="72" spans="1:10">
      <c r="A72" s="33">
        <v>408</v>
      </c>
      <c r="B72">
        <v>22.99</v>
      </c>
      <c r="C72">
        <v>19.989999999999998</v>
      </c>
      <c r="D72">
        <v>15.99</v>
      </c>
      <c r="E72">
        <v>13</v>
      </c>
      <c r="F72">
        <v>12</v>
      </c>
      <c r="G72">
        <v>10</v>
      </c>
      <c r="H72">
        <v>27.99</v>
      </c>
      <c r="I72">
        <v>24.99</v>
      </c>
      <c r="J72">
        <v>20.99</v>
      </c>
    </row>
    <row r="73" spans="1:10">
      <c r="A73" s="33">
        <v>615</v>
      </c>
      <c r="B73">
        <v>22.99</v>
      </c>
      <c r="C73">
        <v>19.989999999999998</v>
      </c>
      <c r="D73">
        <v>15.99</v>
      </c>
      <c r="E73">
        <v>13</v>
      </c>
      <c r="F73">
        <v>12</v>
      </c>
      <c r="G73">
        <v>10</v>
      </c>
      <c r="H73">
        <v>27.99</v>
      </c>
      <c r="I73">
        <v>24.99</v>
      </c>
      <c r="J73">
        <v>20.99</v>
      </c>
    </row>
    <row r="74" spans="1:10">
      <c r="A74" s="28">
        <v>886</v>
      </c>
      <c r="B74">
        <v>22.99</v>
      </c>
      <c r="C74">
        <v>19.989999999999998</v>
      </c>
      <c r="D74">
        <v>15.99</v>
      </c>
      <c r="E74">
        <v>13</v>
      </c>
      <c r="F74">
        <v>12</v>
      </c>
      <c r="G74">
        <v>10</v>
      </c>
      <c r="H74">
        <v>27.99</v>
      </c>
      <c r="I74">
        <v>24.99</v>
      </c>
      <c r="J74">
        <v>20.99</v>
      </c>
    </row>
    <row r="75" spans="1:10">
      <c r="A75" s="33">
        <v>287</v>
      </c>
      <c r="B75">
        <v>22.99</v>
      </c>
      <c r="C75">
        <v>19.989999999999998</v>
      </c>
      <c r="D75">
        <v>15.99</v>
      </c>
      <c r="E75">
        <v>13</v>
      </c>
      <c r="F75">
        <v>12</v>
      </c>
      <c r="G75">
        <v>10</v>
      </c>
      <c r="H75">
        <v>27.99</v>
      </c>
      <c r="I75">
        <v>24.99</v>
      </c>
      <c r="J75">
        <v>20.99</v>
      </c>
    </row>
    <row r="76" spans="1:10">
      <c r="A76" s="39">
        <v>314</v>
      </c>
      <c r="B76">
        <v>24.99</v>
      </c>
      <c r="C76">
        <v>21.99</v>
      </c>
      <c r="D76">
        <v>17.989999999999998</v>
      </c>
      <c r="E76">
        <v>13</v>
      </c>
      <c r="F76">
        <v>12</v>
      </c>
      <c r="G76">
        <v>10</v>
      </c>
      <c r="H76">
        <v>29.99</v>
      </c>
      <c r="I76">
        <v>26.99</v>
      </c>
      <c r="J76">
        <v>22.99</v>
      </c>
    </row>
    <row r="77" spans="1:10">
      <c r="A77" s="39">
        <v>504</v>
      </c>
      <c r="B77">
        <v>24.99</v>
      </c>
      <c r="C77">
        <v>21.99</v>
      </c>
      <c r="D77">
        <v>17.989999999999998</v>
      </c>
      <c r="E77">
        <v>13</v>
      </c>
      <c r="F77">
        <v>12</v>
      </c>
      <c r="G77">
        <v>10</v>
      </c>
      <c r="H77">
        <v>29.99</v>
      </c>
      <c r="I77">
        <v>26.99</v>
      </c>
      <c r="J77">
        <v>22.99</v>
      </c>
    </row>
    <row r="78" spans="1:10">
      <c r="A78" s="33">
        <v>509</v>
      </c>
      <c r="B78">
        <v>24.99</v>
      </c>
      <c r="C78">
        <v>21.99</v>
      </c>
      <c r="D78">
        <v>17.989999999999998</v>
      </c>
      <c r="E78">
        <v>13</v>
      </c>
      <c r="F78">
        <v>12</v>
      </c>
      <c r="G78">
        <v>10</v>
      </c>
      <c r="H78">
        <v>29.99</v>
      </c>
      <c r="I78">
        <v>26.99</v>
      </c>
      <c r="J78">
        <v>22.99</v>
      </c>
    </row>
    <row r="79" spans="1:10">
      <c r="A79" s="39">
        <v>513</v>
      </c>
      <c r="B79">
        <v>24.99</v>
      </c>
      <c r="C79">
        <v>21.99</v>
      </c>
      <c r="D79">
        <v>17.989999999999998</v>
      </c>
      <c r="E79">
        <v>13</v>
      </c>
      <c r="F79">
        <v>12</v>
      </c>
      <c r="G79">
        <v>10</v>
      </c>
      <c r="H79">
        <v>29.99</v>
      </c>
      <c r="I79">
        <v>26.99</v>
      </c>
      <c r="J79">
        <v>22.99</v>
      </c>
    </row>
    <row r="80" spans="1:10">
      <c r="A80" s="28">
        <v>854</v>
      </c>
      <c r="B80">
        <v>22.99</v>
      </c>
      <c r="C80">
        <v>19.989999999999998</v>
      </c>
      <c r="D80">
        <v>15.99</v>
      </c>
      <c r="E80">
        <v>13</v>
      </c>
      <c r="F80">
        <v>12</v>
      </c>
      <c r="G80">
        <v>10</v>
      </c>
      <c r="H80">
        <v>27.99</v>
      </c>
      <c r="I80">
        <v>24.99</v>
      </c>
      <c r="J80">
        <v>20.99</v>
      </c>
    </row>
    <row r="81" spans="1:10">
      <c r="A81" s="33">
        <v>23</v>
      </c>
      <c r="B81">
        <v>24.99</v>
      </c>
      <c r="C81">
        <v>21.99</v>
      </c>
      <c r="D81">
        <v>17.989999999999998</v>
      </c>
      <c r="E81">
        <v>13</v>
      </c>
      <c r="F81">
        <v>12</v>
      </c>
      <c r="G81">
        <v>10</v>
      </c>
      <c r="H81">
        <v>29.99</v>
      </c>
      <c r="I81">
        <v>26.99</v>
      </c>
      <c r="J81">
        <v>22.99</v>
      </c>
    </row>
    <row r="82" spans="1:10">
      <c r="A82" s="33">
        <v>24</v>
      </c>
      <c r="B82">
        <v>22.99</v>
      </c>
      <c r="C82">
        <v>19.989999999999998</v>
      </c>
      <c r="D82">
        <v>15.99</v>
      </c>
      <c r="E82">
        <v>13</v>
      </c>
      <c r="F82">
        <v>12</v>
      </c>
      <c r="G82">
        <v>10</v>
      </c>
      <c r="H82">
        <v>27.99</v>
      </c>
      <c r="I82">
        <v>24.99</v>
      </c>
      <c r="J82">
        <v>20.99</v>
      </c>
    </row>
    <row r="83" spans="1:10">
      <c r="A83" s="33">
        <v>66</v>
      </c>
      <c r="B83">
        <v>22.99</v>
      </c>
      <c r="C83">
        <v>19.989999999999998</v>
      </c>
      <c r="D83">
        <v>15.99</v>
      </c>
      <c r="E83">
        <v>13</v>
      </c>
      <c r="F83">
        <v>12</v>
      </c>
      <c r="G83">
        <v>10</v>
      </c>
      <c r="H83">
        <v>27.99</v>
      </c>
      <c r="I83">
        <v>24.99</v>
      </c>
      <c r="J83">
        <v>20.99</v>
      </c>
    </row>
    <row r="84" spans="1:10">
      <c r="A84" s="33">
        <v>70</v>
      </c>
      <c r="B84">
        <v>24.99</v>
      </c>
      <c r="C84">
        <v>21.99</v>
      </c>
      <c r="D84">
        <v>17.989999999999998</v>
      </c>
      <c r="E84">
        <v>13</v>
      </c>
      <c r="F84">
        <v>12</v>
      </c>
      <c r="G84">
        <v>10</v>
      </c>
      <c r="H84">
        <v>29.99</v>
      </c>
      <c r="I84">
        <v>26.99</v>
      </c>
      <c r="J84">
        <v>22.99</v>
      </c>
    </row>
    <row r="85" spans="1:10">
      <c r="A85" s="33">
        <v>145</v>
      </c>
      <c r="B85">
        <v>22.99</v>
      </c>
      <c r="C85">
        <v>19.989999999999998</v>
      </c>
      <c r="D85">
        <v>15.99</v>
      </c>
      <c r="E85">
        <v>13</v>
      </c>
      <c r="F85">
        <v>12</v>
      </c>
      <c r="G85">
        <v>10</v>
      </c>
      <c r="H85">
        <v>27.99</v>
      </c>
      <c r="I85">
        <v>24.99</v>
      </c>
      <c r="J85">
        <v>20.99</v>
      </c>
    </row>
    <row r="86" spans="1:10">
      <c r="A86" s="33">
        <v>243</v>
      </c>
      <c r="B86">
        <v>22.99</v>
      </c>
      <c r="C86">
        <v>19.989999999999998</v>
      </c>
      <c r="D86">
        <v>15.99</v>
      </c>
      <c r="E86">
        <v>13</v>
      </c>
      <c r="F86">
        <v>12</v>
      </c>
      <c r="G86">
        <v>10</v>
      </c>
      <c r="H86">
        <v>27.99</v>
      </c>
      <c r="I86">
        <v>24.99</v>
      </c>
      <c r="J86">
        <v>20.99</v>
      </c>
    </row>
    <row r="87" spans="1:10">
      <c r="A87" s="33">
        <v>244</v>
      </c>
      <c r="B87">
        <v>22.99</v>
      </c>
      <c r="C87">
        <v>19.989999999999998</v>
      </c>
      <c r="D87">
        <v>15.99</v>
      </c>
      <c r="E87">
        <v>13</v>
      </c>
      <c r="F87">
        <v>12</v>
      </c>
      <c r="G87">
        <v>10</v>
      </c>
      <c r="H87">
        <v>27.99</v>
      </c>
      <c r="I87">
        <v>24.99</v>
      </c>
      <c r="J87">
        <v>20.99</v>
      </c>
    </row>
    <row r="88" spans="1:10">
      <c r="A88" s="33">
        <v>90</v>
      </c>
      <c r="B88">
        <v>22.99</v>
      </c>
      <c r="C88">
        <v>19.989999999999998</v>
      </c>
      <c r="D88">
        <v>15.99</v>
      </c>
      <c r="E88">
        <v>13</v>
      </c>
      <c r="F88">
        <v>12</v>
      </c>
      <c r="G88">
        <v>10</v>
      </c>
      <c r="H88">
        <v>27.99</v>
      </c>
      <c r="I88">
        <v>24.99</v>
      </c>
      <c r="J88">
        <v>20.99</v>
      </c>
    </row>
    <row r="89" spans="1:10">
      <c r="A89" s="33">
        <v>95</v>
      </c>
      <c r="B89">
        <v>24.99</v>
      </c>
      <c r="C89">
        <v>21.99</v>
      </c>
      <c r="D89">
        <v>17.989999999999998</v>
      </c>
      <c r="E89">
        <v>13</v>
      </c>
      <c r="F89">
        <v>12</v>
      </c>
      <c r="G89">
        <v>10</v>
      </c>
      <c r="H89">
        <v>29.99</v>
      </c>
      <c r="I89">
        <v>26.99</v>
      </c>
      <c r="J89">
        <v>22.99</v>
      </c>
    </row>
    <row r="90" spans="1:10">
      <c r="A90" s="33">
        <v>256</v>
      </c>
      <c r="B90">
        <v>22.99</v>
      </c>
      <c r="C90">
        <v>19.989999999999998</v>
      </c>
      <c r="D90">
        <v>15.99</v>
      </c>
      <c r="E90">
        <v>13</v>
      </c>
      <c r="F90">
        <v>12</v>
      </c>
      <c r="G90">
        <v>10</v>
      </c>
      <c r="H90">
        <v>27.99</v>
      </c>
      <c r="I90">
        <v>24.99</v>
      </c>
      <c r="J90">
        <v>20.99</v>
      </c>
    </row>
    <row r="91" spans="1:10">
      <c r="A91" s="33">
        <v>280</v>
      </c>
      <c r="B91">
        <v>24.99</v>
      </c>
      <c r="C91">
        <v>21.99</v>
      </c>
      <c r="D91">
        <v>17.989999999999998</v>
      </c>
      <c r="E91">
        <v>13</v>
      </c>
      <c r="F91">
        <v>12</v>
      </c>
      <c r="G91">
        <v>10</v>
      </c>
      <c r="H91">
        <v>29.99</v>
      </c>
      <c r="I91">
        <v>26.99</v>
      </c>
      <c r="J91">
        <v>22.99</v>
      </c>
    </row>
    <row r="92" spans="1:10">
      <c r="A92" s="33">
        <v>282</v>
      </c>
      <c r="B92">
        <v>24.99</v>
      </c>
      <c r="C92">
        <v>21.99</v>
      </c>
      <c r="D92">
        <v>17.989999999999998</v>
      </c>
      <c r="E92">
        <v>13</v>
      </c>
      <c r="F92">
        <v>12</v>
      </c>
      <c r="G92">
        <v>10</v>
      </c>
      <c r="H92">
        <v>29.99</v>
      </c>
      <c r="I92">
        <v>26.99</v>
      </c>
      <c r="J92">
        <v>22.99</v>
      </c>
    </row>
    <row r="93" spans="1:10">
      <c r="A93" s="33">
        <v>330</v>
      </c>
      <c r="B93">
        <v>22.99</v>
      </c>
      <c r="C93">
        <v>19.989999999999998</v>
      </c>
      <c r="D93">
        <v>15.99</v>
      </c>
      <c r="E93">
        <v>13</v>
      </c>
      <c r="F93">
        <v>12</v>
      </c>
      <c r="G93">
        <v>10</v>
      </c>
      <c r="H93">
        <v>27.99</v>
      </c>
      <c r="I93">
        <v>24.99</v>
      </c>
      <c r="J93">
        <v>20.99</v>
      </c>
    </row>
    <row r="94" spans="1:10">
      <c r="A94" s="33">
        <v>354</v>
      </c>
      <c r="B94">
        <v>22.99</v>
      </c>
      <c r="C94">
        <v>19.989999999999998</v>
      </c>
      <c r="D94">
        <v>15.99</v>
      </c>
      <c r="E94">
        <v>13</v>
      </c>
      <c r="F94">
        <v>12</v>
      </c>
      <c r="G94">
        <v>10</v>
      </c>
      <c r="H94">
        <v>27.99</v>
      </c>
      <c r="I94">
        <v>24.99</v>
      </c>
      <c r="J94">
        <v>20.99</v>
      </c>
    </row>
    <row r="95" spans="1:10">
      <c r="A95" s="33">
        <v>396</v>
      </c>
      <c r="B95">
        <v>22.99</v>
      </c>
      <c r="C95">
        <v>19.989999999999998</v>
      </c>
      <c r="D95">
        <v>15.99</v>
      </c>
      <c r="E95">
        <v>13</v>
      </c>
      <c r="F95">
        <v>12</v>
      </c>
      <c r="G95">
        <v>10</v>
      </c>
      <c r="H95">
        <v>27.99</v>
      </c>
      <c r="I95">
        <v>24.99</v>
      </c>
      <c r="J95">
        <v>20.99</v>
      </c>
    </row>
    <row r="96" spans="1:10">
      <c r="A96" s="33">
        <v>427</v>
      </c>
      <c r="B96">
        <v>22.99</v>
      </c>
      <c r="C96">
        <v>19.989999999999998</v>
      </c>
      <c r="D96">
        <v>15.99</v>
      </c>
      <c r="E96">
        <v>13</v>
      </c>
      <c r="F96">
        <v>12</v>
      </c>
      <c r="G96">
        <v>10</v>
      </c>
      <c r="H96">
        <v>27.99</v>
      </c>
      <c r="I96">
        <v>24.99</v>
      </c>
      <c r="J96">
        <v>20.99</v>
      </c>
    </row>
    <row r="97" spans="1:10">
      <c r="A97" s="33">
        <v>428</v>
      </c>
      <c r="B97">
        <v>22.99</v>
      </c>
      <c r="C97">
        <v>19.989999999999998</v>
      </c>
      <c r="D97">
        <v>15.99</v>
      </c>
      <c r="E97">
        <v>13</v>
      </c>
      <c r="F97">
        <v>12</v>
      </c>
      <c r="G97">
        <v>10</v>
      </c>
      <c r="H97">
        <v>27.99</v>
      </c>
      <c r="I97">
        <v>24.99</v>
      </c>
      <c r="J97">
        <v>20.99</v>
      </c>
    </row>
    <row r="98" spans="1:10">
      <c r="A98" s="33">
        <v>572</v>
      </c>
      <c r="B98">
        <v>24.99</v>
      </c>
      <c r="C98">
        <v>21.99</v>
      </c>
      <c r="D98">
        <v>17.989999999999998</v>
      </c>
      <c r="E98">
        <v>13</v>
      </c>
      <c r="F98">
        <v>12</v>
      </c>
      <c r="G98">
        <v>10</v>
      </c>
      <c r="H98">
        <v>29.99</v>
      </c>
      <c r="I98">
        <v>26.99</v>
      </c>
      <c r="J98">
        <v>22.99</v>
      </c>
    </row>
    <row r="99" spans="1:10">
      <c r="A99" s="33">
        <v>573</v>
      </c>
      <c r="B99">
        <v>24.99</v>
      </c>
      <c r="C99">
        <v>21.99</v>
      </c>
      <c r="D99">
        <v>17.989999999999998</v>
      </c>
      <c r="E99">
        <v>13</v>
      </c>
      <c r="F99">
        <v>12</v>
      </c>
      <c r="G99">
        <v>10</v>
      </c>
      <c r="H99">
        <v>29.99</v>
      </c>
      <c r="I99">
        <v>26.99</v>
      </c>
      <c r="J99">
        <v>22.99</v>
      </c>
    </row>
    <row r="100" spans="1:10">
      <c r="A100" s="33">
        <v>581</v>
      </c>
      <c r="B100">
        <v>24.99</v>
      </c>
      <c r="C100">
        <v>21.99</v>
      </c>
      <c r="D100">
        <v>17.989999999999998</v>
      </c>
      <c r="E100">
        <v>13</v>
      </c>
      <c r="F100">
        <v>12</v>
      </c>
      <c r="G100">
        <v>10</v>
      </c>
      <c r="H100">
        <v>29.99</v>
      </c>
      <c r="I100">
        <v>26.99</v>
      </c>
      <c r="J100">
        <v>22.99</v>
      </c>
    </row>
    <row r="101" spans="1:10">
      <c r="A101" s="28">
        <v>829</v>
      </c>
      <c r="B101">
        <v>22.99</v>
      </c>
      <c r="C101">
        <v>19.989999999999998</v>
      </c>
      <c r="D101">
        <v>15.99</v>
      </c>
      <c r="E101">
        <v>13</v>
      </c>
      <c r="F101">
        <v>12</v>
      </c>
      <c r="G101">
        <v>10</v>
      </c>
      <c r="H101">
        <v>27.99</v>
      </c>
      <c r="I101">
        <v>24.99</v>
      </c>
      <c r="J101">
        <v>20.99</v>
      </c>
    </row>
    <row r="102" spans="1:10">
      <c r="A102" s="28">
        <v>830</v>
      </c>
      <c r="B102">
        <v>22.99</v>
      </c>
      <c r="C102">
        <v>19.989999999999998</v>
      </c>
      <c r="D102">
        <v>15.99</v>
      </c>
      <c r="E102">
        <v>13</v>
      </c>
      <c r="F102">
        <v>12</v>
      </c>
      <c r="G102">
        <v>10</v>
      </c>
      <c r="H102">
        <v>27.99</v>
      </c>
      <c r="I102">
        <v>24.99</v>
      </c>
      <c r="J102">
        <v>20.99</v>
      </c>
    </row>
    <row r="103" spans="1:10">
      <c r="A103" s="28">
        <v>833</v>
      </c>
      <c r="B103">
        <v>24.99</v>
      </c>
      <c r="C103">
        <v>21.99</v>
      </c>
      <c r="D103">
        <v>17.989999999999998</v>
      </c>
      <c r="E103">
        <v>13</v>
      </c>
      <c r="F103">
        <v>12</v>
      </c>
      <c r="G103">
        <v>10</v>
      </c>
      <c r="H103">
        <v>29.99</v>
      </c>
      <c r="I103">
        <v>26.99</v>
      </c>
      <c r="J103">
        <v>22.99</v>
      </c>
    </row>
    <row r="104" spans="1:10">
      <c r="A104" s="28">
        <v>871</v>
      </c>
      <c r="B104">
        <v>24.99</v>
      </c>
      <c r="C104">
        <v>21.99</v>
      </c>
      <c r="D104">
        <v>17.989999999999998</v>
      </c>
      <c r="E104">
        <v>13</v>
      </c>
      <c r="F104">
        <v>12</v>
      </c>
      <c r="G104">
        <v>10</v>
      </c>
      <c r="H104">
        <v>29.99</v>
      </c>
      <c r="I104">
        <v>26.99</v>
      </c>
      <c r="J104">
        <v>22.99</v>
      </c>
    </row>
    <row r="105" spans="1:10">
      <c r="A105" s="28">
        <v>873</v>
      </c>
      <c r="B105">
        <v>24.99</v>
      </c>
      <c r="C105">
        <v>21.99</v>
      </c>
      <c r="D105">
        <v>17.989999999999998</v>
      </c>
      <c r="E105">
        <v>13</v>
      </c>
      <c r="F105">
        <v>12</v>
      </c>
      <c r="G105">
        <v>10</v>
      </c>
      <c r="H105">
        <v>29.99</v>
      </c>
      <c r="I105">
        <v>26.99</v>
      </c>
      <c r="J105">
        <v>22.99</v>
      </c>
    </row>
    <row r="106" spans="1:10">
      <c r="A106" s="33">
        <v>277</v>
      </c>
      <c r="B106">
        <v>24.99</v>
      </c>
      <c r="C106">
        <v>21.99</v>
      </c>
      <c r="D106">
        <v>17.989999999999998</v>
      </c>
      <c r="E106">
        <v>13</v>
      </c>
      <c r="F106">
        <v>12</v>
      </c>
      <c r="G106">
        <v>10</v>
      </c>
      <c r="H106">
        <v>29.99</v>
      </c>
      <c r="I106">
        <v>26.99</v>
      </c>
      <c r="J106">
        <v>22.99</v>
      </c>
    </row>
    <row r="107" spans="1:10">
      <c r="A107" s="33">
        <v>535</v>
      </c>
      <c r="B107">
        <v>22.99</v>
      </c>
      <c r="C107">
        <v>19.989999999999998</v>
      </c>
      <c r="D107">
        <v>15.99</v>
      </c>
      <c r="E107">
        <v>13</v>
      </c>
      <c r="F107">
        <v>12</v>
      </c>
      <c r="G107">
        <v>10</v>
      </c>
      <c r="H107">
        <v>27.99</v>
      </c>
      <c r="I107">
        <v>24.99</v>
      </c>
      <c r="J107">
        <v>20.99</v>
      </c>
    </row>
    <row r="108" spans="1:10">
      <c r="A108" s="28">
        <v>853</v>
      </c>
      <c r="B108">
        <v>24.99</v>
      </c>
      <c r="C108">
        <v>21.99</v>
      </c>
      <c r="D108">
        <v>17.989999999999998</v>
      </c>
      <c r="E108">
        <v>13</v>
      </c>
      <c r="F108">
        <v>12</v>
      </c>
      <c r="G108">
        <v>10</v>
      </c>
      <c r="H108">
        <v>29.99</v>
      </c>
      <c r="I108">
        <v>26.99</v>
      </c>
      <c r="J108">
        <v>22.99</v>
      </c>
    </row>
    <row r="109" spans="1:10">
      <c r="A109" s="28">
        <v>838</v>
      </c>
      <c r="B109">
        <v>24.99</v>
      </c>
      <c r="C109">
        <v>21.99</v>
      </c>
      <c r="D109">
        <v>17.989999999999998</v>
      </c>
      <c r="E109">
        <v>13</v>
      </c>
      <c r="F109">
        <v>12</v>
      </c>
      <c r="G109">
        <v>10</v>
      </c>
      <c r="H109">
        <v>29.99</v>
      </c>
      <c r="I109">
        <v>26.99</v>
      </c>
      <c r="J109">
        <v>22.99</v>
      </c>
    </row>
    <row r="110" spans="1:10">
      <c r="A110" s="28">
        <v>840</v>
      </c>
      <c r="B110">
        <v>24.99</v>
      </c>
      <c r="C110">
        <v>21.99</v>
      </c>
      <c r="D110">
        <v>17.989999999999998</v>
      </c>
      <c r="E110">
        <v>13</v>
      </c>
      <c r="F110">
        <v>12</v>
      </c>
      <c r="G110">
        <v>10</v>
      </c>
      <c r="H110">
        <v>29.99</v>
      </c>
      <c r="I110">
        <v>26.99</v>
      </c>
      <c r="J110">
        <v>22.99</v>
      </c>
    </row>
    <row r="111" spans="1:10">
      <c r="A111" s="28">
        <v>842</v>
      </c>
      <c r="B111">
        <v>24.99</v>
      </c>
      <c r="C111">
        <v>21.99</v>
      </c>
      <c r="D111">
        <v>17.989999999999998</v>
      </c>
      <c r="E111">
        <v>13</v>
      </c>
      <c r="F111">
        <v>12</v>
      </c>
      <c r="G111">
        <v>10</v>
      </c>
      <c r="H111">
        <v>29.99</v>
      </c>
      <c r="I111">
        <v>26.99</v>
      </c>
      <c r="J111">
        <v>22.99</v>
      </c>
    </row>
    <row r="112" spans="1:10">
      <c r="A112" s="28">
        <v>843</v>
      </c>
      <c r="B112">
        <v>24.99</v>
      </c>
      <c r="C112">
        <v>21.99</v>
      </c>
      <c r="D112">
        <v>17.989999999999998</v>
      </c>
      <c r="E112">
        <v>13</v>
      </c>
      <c r="F112">
        <v>12</v>
      </c>
      <c r="G112">
        <v>10</v>
      </c>
      <c r="H112">
        <v>29.99</v>
      </c>
      <c r="I112">
        <v>26.99</v>
      </c>
      <c r="J112">
        <v>22.99</v>
      </c>
    </row>
    <row r="113" spans="1:10">
      <c r="A113" s="33">
        <v>311</v>
      </c>
      <c r="B113">
        <v>24.99</v>
      </c>
      <c r="C113">
        <v>21.99</v>
      </c>
      <c r="D113">
        <v>17.989999999999998</v>
      </c>
      <c r="E113">
        <v>13</v>
      </c>
      <c r="F113">
        <v>12</v>
      </c>
      <c r="G113">
        <v>10</v>
      </c>
      <c r="H113">
        <v>29.99</v>
      </c>
      <c r="I113">
        <v>26.99</v>
      </c>
      <c r="J113">
        <v>22.99</v>
      </c>
    </row>
    <row r="114" spans="1:10">
      <c r="A114" s="28">
        <v>878</v>
      </c>
      <c r="B114">
        <v>24.99</v>
      </c>
      <c r="C114">
        <v>21.99</v>
      </c>
      <c r="D114">
        <v>17.989999999999998</v>
      </c>
      <c r="E114">
        <v>13</v>
      </c>
      <c r="F114">
        <v>12</v>
      </c>
      <c r="G114">
        <v>10</v>
      </c>
      <c r="H114">
        <v>29.99</v>
      </c>
      <c r="I114">
        <v>26.99</v>
      </c>
      <c r="J114">
        <v>22.99</v>
      </c>
    </row>
    <row r="115" spans="1:10">
      <c r="A115" s="33">
        <v>358</v>
      </c>
      <c r="B115">
        <v>22.99</v>
      </c>
      <c r="C115">
        <v>19.989999999999998</v>
      </c>
      <c r="D115">
        <v>15.99</v>
      </c>
      <c r="E115">
        <v>13</v>
      </c>
      <c r="F115">
        <v>12</v>
      </c>
      <c r="G115">
        <v>10</v>
      </c>
      <c r="H115">
        <v>27.99</v>
      </c>
      <c r="I115">
        <v>24.99</v>
      </c>
      <c r="J115">
        <v>20.99</v>
      </c>
    </row>
    <row r="116" spans="1:10">
      <c r="A116" s="33">
        <v>430</v>
      </c>
      <c r="B116">
        <v>22.99</v>
      </c>
      <c r="C116">
        <v>19.989999999999998</v>
      </c>
      <c r="D116">
        <v>15.99</v>
      </c>
      <c r="E116">
        <v>13</v>
      </c>
      <c r="F116">
        <v>12</v>
      </c>
      <c r="G116">
        <v>10</v>
      </c>
      <c r="H116">
        <v>27.99</v>
      </c>
      <c r="I116">
        <v>24.99</v>
      </c>
      <c r="J116">
        <v>20.99</v>
      </c>
    </row>
    <row r="117" spans="1:10">
      <c r="A117" s="33">
        <v>374</v>
      </c>
      <c r="B117">
        <v>22.99</v>
      </c>
      <c r="C117">
        <v>19.989999999999998</v>
      </c>
      <c r="D117">
        <v>15.99</v>
      </c>
      <c r="E117">
        <v>13</v>
      </c>
      <c r="F117">
        <v>12</v>
      </c>
      <c r="G117">
        <v>10</v>
      </c>
      <c r="H117">
        <v>27.99</v>
      </c>
      <c r="I117">
        <v>24.99</v>
      </c>
      <c r="J117">
        <v>20.99</v>
      </c>
    </row>
    <row r="118" spans="1:10">
      <c r="A118" s="28">
        <v>825</v>
      </c>
      <c r="B118">
        <v>24.99</v>
      </c>
      <c r="C118">
        <v>21.99</v>
      </c>
      <c r="D118">
        <v>17.989999999999998</v>
      </c>
      <c r="E118">
        <v>13</v>
      </c>
      <c r="F118">
        <v>12</v>
      </c>
      <c r="G118">
        <v>10</v>
      </c>
      <c r="H118">
        <v>29.99</v>
      </c>
      <c r="I118">
        <v>26.99</v>
      </c>
      <c r="J118">
        <v>22.99</v>
      </c>
    </row>
    <row r="119" spans="1:10">
      <c r="A119" s="28">
        <v>866</v>
      </c>
      <c r="B119">
        <v>24.99</v>
      </c>
      <c r="C119">
        <v>21.99</v>
      </c>
      <c r="D119">
        <v>17.989999999999998</v>
      </c>
      <c r="E119">
        <v>13</v>
      </c>
      <c r="F119">
        <v>12</v>
      </c>
      <c r="G119">
        <v>10</v>
      </c>
      <c r="H119">
        <v>29.99</v>
      </c>
      <c r="I119">
        <v>26.99</v>
      </c>
      <c r="J119">
        <v>22.99</v>
      </c>
    </row>
    <row r="120" spans="1:10">
      <c r="A120" s="28">
        <v>883</v>
      </c>
      <c r="B120">
        <v>21.99</v>
      </c>
      <c r="C120">
        <v>18.989999999999998</v>
      </c>
      <c r="D120">
        <v>14.99</v>
      </c>
      <c r="E120">
        <v>12</v>
      </c>
      <c r="F120">
        <v>11</v>
      </c>
      <c r="G120">
        <v>9</v>
      </c>
      <c r="H120">
        <v>26.99</v>
      </c>
      <c r="I120">
        <v>23.99</v>
      </c>
      <c r="J120">
        <v>19.989999999999998</v>
      </c>
    </row>
    <row r="121" spans="1:10">
      <c r="A121" s="28">
        <v>888</v>
      </c>
      <c r="B121">
        <v>21.99</v>
      </c>
      <c r="C121">
        <v>18.989999999999998</v>
      </c>
      <c r="D121">
        <v>14.99</v>
      </c>
      <c r="E121">
        <v>12</v>
      </c>
      <c r="F121">
        <v>11</v>
      </c>
      <c r="G121">
        <v>9</v>
      </c>
      <c r="H121">
        <v>26.99</v>
      </c>
      <c r="I121">
        <v>23.99</v>
      </c>
      <c r="J121">
        <v>19.989999999999998</v>
      </c>
    </row>
    <row r="122" spans="1:10">
      <c r="A122" s="33">
        <v>217</v>
      </c>
      <c r="B122">
        <v>21.99</v>
      </c>
      <c r="C122">
        <v>18.989999999999998</v>
      </c>
      <c r="D122">
        <v>14.99</v>
      </c>
      <c r="E122">
        <v>12</v>
      </c>
      <c r="F122">
        <v>11</v>
      </c>
      <c r="G122">
        <v>9</v>
      </c>
      <c r="H122">
        <v>26.99</v>
      </c>
      <c r="I122">
        <v>23.99</v>
      </c>
      <c r="J122">
        <v>19.989999999999998</v>
      </c>
    </row>
    <row r="123" spans="1:10">
      <c r="A123" s="33">
        <v>220</v>
      </c>
      <c r="B123">
        <v>23.99</v>
      </c>
      <c r="C123">
        <v>20.99</v>
      </c>
      <c r="D123">
        <v>16.989999999999998</v>
      </c>
      <c r="E123">
        <v>12</v>
      </c>
      <c r="F123">
        <v>11</v>
      </c>
      <c r="G123">
        <v>9</v>
      </c>
      <c r="H123">
        <v>28.99</v>
      </c>
      <c r="I123">
        <v>25.99</v>
      </c>
      <c r="J123">
        <v>21.99</v>
      </c>
    </row>
    <row r="124" spans="1:10">
      <c r="A124" s="33">
        <v>227</v>
      </c>
      <c r="B124">
        <v>21.99</v>
      </c>
      <c r="C124">
        <v>18.989999999999998</v>
      </c>
      <c r="D124">
        <v>14.99</v>
      </c>
      <c r="E124">
        <v>12</v>
      </c>
      <c r="F124">
        <v>11</v>
      </c>
      <c r="G124">
        <v>9</v>
      </c>
      <c r="H124">
        <v>26.99</v>
      </c>
      <c r="I124">
        <v>23.99</v>
      </c>
      <c r="J124">
        <v>19.989999999999998</v>
      </c>
    </row>
    <row r="125" spans="1:10">
      <c r="A125" s="28">
        <v>514</v>
      </c>
      <c r="B125">
        <v>21.99</v>
      </c>
      <c r="C125">
        <v>18.989999999999998</v>
      </c>
      <c r="D125">
        <v>14.99</v>
      </c>
      <c r="E125">
        <v>12</v>
      </c>
      <c r="F125">
        <v>11</v>
      </c>
      <c r="G125">
        <v>9</v>
      </c>
      <c r="H125">
        <v>26.99</v>
      </c>
      <c r="I125">
        <v>23.99</v>
      </c>
      <c r="J125">
        <v>19.989999999999998</v>
      </c>
    </row>
    <row r="126" spans="1:10">
      <c r="A126" s="33">
        <v>516</v>
      </c>
      <c r="B126">
        <v>23.99</v>
      </c>
      <c r="C126">
        <v>20.99</v>
      </c>
      <c r="D126">
        <v>16.989999999999998</v>
      </c>
      <c r="E126">
        <v>12</v>
      </c>
      <c r="F126">
        <v>11</v>
      </c>
      <c r="G126">
        <v>9</v>
      </c>
      <c r="H126">
        <v>28.99</v>
      </c>
      <c r="I126">
        <v>25.99</v>
      </c>
      <c r="J126">
        <v>21.99</v>
      </c>
    </row>
    <row r="127" spans="1:10">
      <c r="A127" s="33">
        <v>540</v>
      </c>
      <c r="B127">
        <v>21.99</v>
      </c>
      <c r="C127">
        <v>18.989999999999998</v>
      </c>
      <c r="D127">
        <v>14.99</v>
      </c>
      <c r="E127">
        <v>12</v>
      </c>
      <c r="F127">
        <v>11</v>
      </c>
      <c r="G127">
        <v>9</v>
      </c>
      <c r="H127">
        <v>26.99</v>
      </c>
      <c r="I127">
        <v>23.99</v>
      </c>
      <c r="J127">
        <v>19.989999999999998</v>
      </c>
    </row>
    <row r="128" spans="1:10">
      <c r="A128" s="33">
        <v>608</v>
      </c>
      <c r="B128">
        <v>23.99</v>
      </c>
      <c r="C128">
        <v>20.99</v>
      </c>
      <c r="D128">
        <v>16.989999999999998</v>
      </c>
      <c r="H128">
        <v>28.99</v>
      </c>
      <c r="I128">
        <v>25.99</v>
      </c>
      <c r="J128">
        <v>21.99</v>
      </c>
    </row>
    <row r="129" spans="1:10">
      <c r="A129" s="33">
        <v>609</v>
      </c>
      <c r="B129">
        <v>21.99</v>
      </c>
      <c r="C129">
        <v>18.989999999999998</v>
      </c>
      <c r="D129">
        <v>14.99</v>
      </c>
      <c r="H129">
        <v>26.99</v>
      </c>
      <c r="I129">
        <v>23.99</v>
      </c>
      <c r="J129">
        <v>19.989999999999998</v>
      </c>
    </row>
    <row r="130" spans="1:10">
      <c r="A130" s="33">
        <v>61</v>
      </c>
      <c r="B130">
        <v>20.99</v>
      </c>
      <c r="C130">
        <v>17.989999999999998</v>
      </c>
      <c r="D130">
        <v>13.99</v>
      </c>
      <c r="E130">
        <v>11</v>
      </c>
      <c r="F130">
        <v>10</v>
      </c>
      <c r="G130">
        <v>8</v>
      </c>
      <c r="H130">
        <v>25.99</v>
      </c>
      <c r="I130">
        <v>22.99</v>
      </c>
      <c r="J130">
        <v>18.989999999999998</v>
      </c>
    </row>
    <row r="131" spans="1:10">
      <c r="A131" s="33">
        <v>81</v>
      </c>
      <c r="B131">
        <v>20.99</v>
      </c>
      <c r="C131">
        <v>17.989999999999998</v>
      </c>
      <c r="D131">
        <v>13.99</v>
      </c>
      <c r="E131">
        <v>12</v>
      </c>
      <c r="F131">
        <v>11</v>
      </c>
      <c r="G131">
        <v>9</v>
      </c>
      <c r="H131">
        <v>25.99</v>
      </c>
      <c r="I131">
        <v>22.99</v>
      </c>
      <c r="J131">
        <v>18.989999999999998</v>
      </c>
    </row>
    <row r="132" spans="1:10">
      <c r="A132" s="33">
        <v>89</v>
      </c>
      <c r="B132">
        <v>20.99</v>
      </c>
      <c r="C132">
        <v>17.989999999999998</v>
      </c>
      <c r="D132">
        <v>13.99</v>
      </c>
      <c r="E132">
        <v>12</v>
      </c>
      <c r="F132">
        <v>11</v>
      </c>
      <c r="G132">
        <v>9</v>
      </c>
      <c r="H132">
        <v>25.99</v>
      </c>
      <c r="I132">
        <v>22.99</v>
      </c>
      <c r="J132">
        <v>18.989999999999998</v>
      </c>
    </row>
    <row r="133" spans="1:10">
      <c r="A133" s="33">
        <v>91</v>
      </c>
      <c r="B133">
        <v>20.99</v>
      </c>
      <c r="C133">
        <v>17.989999999999998</v>
      </c>
      <c r="D133">
        <v>13.99</v>
      </c>
      <c r="E133">
        <v>12</v>
      </c>
      <c r="F133">
        <v>11</v>
      </c>
      <c r="G133">
        <v>9</v>
      </c>
      <c r="H133">
        <v>25.99</v>
      </c>
      <c r="I133">
        <v>22.99</v>
      </c>
      <c r="J133">
        <v>18.989999999999998</v>
      </c>
    </row>
    <row r="134" spans="1:10">
      <c r="A134" s="36">
        <v>223</v>
      </c>
      <c r="B134">
        <v>20.99</v>
      </c>
      <c r="C134">
        <v>17.989999999999998</v>
      </c>
      <c r="D134">
        <v>13.99</v>
      </c>
      <c r="E134">
        <v>12</v>
      </c>
      <c r="F134">
        <v>11</v>
      </c>
      <c r="G134">
        <v>9</v>
      </c>
      <c r="H134">
        <v>25.99</v>
      </c>
      <c r="I134">
        <v>22.99</v>
      </c>
      <c r="J134">
        <v>18.989999999999998</v>
      </c>
    </row>
    <row r="135" spans="1:10">
      <c r="A135" s="33">
        <v>292</v>
      </c>
      <c r="B135">
        <v>20.99</v>
      </c>
      <c r="C135">
        <v>17.989999999999998</v>
      </c>
      <c r="D135">
        <v>13.99</v>
      </c>
      <c r="E135">
        <v>12</v>
      </c>
      <c r="F135">
        <v>11</v>
      </c>
      <c r="G135">
        <v>9</v>
      </c>
      <c r="H135">
        <v>25.99</v>
      </c>
      <c r="I135">
        <v>22.99</v>
      </c>
      <c r="J135">
        <v>18.989999999999998</v>
      </c>
    </row>
    <row r="136" spans="1:10">
      <c r="A136" s="33">
        <v>515</v>
      </c>
      <c r="B136">
        <v>20.99</v>
      </c>
      <c r="C136">
        <v>17.989999999999998</v>
      </c>
      <c r="D136">
        <v>13.99</v>
      </c>
      <c r="E136">
        <v>12</v>
      </c>
      <c r="F136">
        <v>11</v>
      </c>
      <c r="G136">
        <v>9</v>
      </c>
      <c r="H136">
        <v>25.99</v>
      </c>
      <c r="I136">
        <v>22.99</v>
      </c>
      <c r="J136">
        <v>18.989999999999998</v>
      </c>
    </row>
    <row r="137" spans="1:10">
      <c r="A137" s="33">
        <v>517</v>
      </c>
      <c r="B137">
        <v>20.99</v>
      </c>
      <c r="C137">
        <v>17.989999999999998</v>
      </c>
      <c r="D137">
        <v>13.99</v>
      </c>
      <c r="E137">
        <v>12</v>
      </c>
      <c r="F137">
        <v>11</v>
      </c>
      <c r="G137">
        <v>9</v>
      </c>
      <c r="H137">
        <v>25.99</v>
      </c>
      <c r="I137">
        <v>22.99</v>
      </c>
      <c r="J137">
        <v>18.989999999999998</v>
      </c>
    </row>
    <row r="138" spans="1:10">
      <c r="A138" s="33">
        <v>523</v>
      </c>
      <c r="B138">
        <v>20.99</v>
      </c>
      <c r="C138">
        <v>17.989999999999998</v>
      </c>
      <c r="D138">
        <v>13.99</v>
      </c>
      <c r="E138">
        <v>12</v>
      </c>
      <c r="F138">
        <v>11</v>
      </c>
      <c r="G138">
        <v>9</v>
      </c>
      <c r="H138">
        <v>25.99</v>
      </c>
      <c r="I138">
        <v>22.99</v>
      </c>
      <c r="J138">
        <v>18.989999999999998</v>
      </c>
    </row>
    <row r="139" spans="1:10">
      <c r="A139" s="33">
        <v>529</v>
      </c>
      <c r="B139">
        <v>20.99</v>
      </c>
      <c r="C139">
        <v>17.989999999999998</v>
      </c>
      <c r="D139">
        <v>13.99</v>
      </c>
      <c r="E139">
        <v>12</v>
      </c>
      <c r="F139">
        <v>11</v>
      </c>
      <c r="G139">
        <v>9</v>
      </c>
      <c r="H139">
        <v>25.99</v>
      </c>
      <c r="I139">
        <v>22.99</v>
      </c>
      <c r="J139">
        <v>18.989999999999998</v>
      </c>
    </row>
    <row r="140" spans="1:10">
      <c r="A140" s="33">
        <v>533</v>
      </c>
      <c r="B140">
        <v>20.99</v>
      </c>
      <c r="C140">
        <v>17.989999999999998</v>
      </c>
      <c r="D140">
        <v>13.99</v>
      </c>
      <c r="E140">
        <v>12</v>
      </c>
      <c r="F140">
        <v>11</v>
      </c>
      <c r="G140">
        <v>9</v>
      </c>
      <c r="H140">
        <v>25.99</v>
      </c>
      <c r="I140">
        <v>22.99</v>
      </c>
      <c r="J140">
        <v>18.989999999999998</v>
      </c>
    </row>
    <row r="141" spans="1:10">
      <c r="A141" s="33">
        <v>534</v>
      </c>
      <c r="B141">
        <v>20.99</v>
      </c>
      <c r="C141">
        <v>17.989999999999998</v>
      </c>
      <c r="D141">
        <v>13.99</v>
      </c>
      <c r="E141">
        <v>12</v>
      </c>
      <c r="F141">
        <v>11</v>
      </c>
      <c r="G141">
        <v>9</v>
      </c>
      <c r="H141">
        <v>25.99</v>
      </c>
      <c r="I141">
        <v>22.99</v>
      </c>
      <c r="J141">
        <v>18.989999999999998</v>
      </c>
    </row>
    <row r="142" spans="1:10">
      <c r="A142" s="33">
        <v>538</v>
      </c>
      <c r="B142">
        <v>20.99</v>
      </c>
      <c r="C142">
        <v>17.989999999999998</v>
      </c>
      <c r="D142">
        <v>13.99</v>
      </c>
      <c r="E142">
        <v>12</v>
      </c>
      <c r="F142">
        <v>11</v>
      </c>
      <c r="G142">
        <v>9</v>
      </c>
      <c r="H142">
        <v>25.99</v>
      </c>
      <c r="I142">
        <v>22.99</v>
      </c>
      <c r="J142">
        <v>18.989999999999998</v>
      </c>
    </row>
    <row r="143" spans="1:10">
      <c r="A143" s="33">
        <v>564</v>
      </c>
      <c r="B143">
        <v>22.99</v>
      </c>
      <c r="C143">
        <v>19.989999999999998</v>
      </c>
      <c r="D143">
        <v>15.99</v>
      </c>
      <c r="E143">
        <v>12</v>
      </c>
      <c r="F143">
        <v>11</v>
      </c>
      <c r="G143">
        <v>9</v>
      </c>
      <c r="H143">
        <v>27.99</v>
      </c>
      <c r="I143">
        <v>24.99</v>
      </c>
      <c r="J143">
        <v>20.99</v>
      </c>
    </row>
    <row r="144" spans="1:10">
      <c r="A144" s="33">
        <v>601</v>
      </c>
      <c r="B144">
        <v>22.99</v>
      </c>
      <c r="C144">
        <v>19.989999999999998</v>
      </c>
      <c r="D144">
        <v>15.99</v>
      </c>
      <c r="E144">
        <v>12</v>
      </c>
      <c r="F144">
        <v>11</v>
      </c>
      <c r="G144">
        <v>9</v>
      </c>
      <c r="H144">
        <v>27.99</v>
      </c>
      <c r="I144">
        <v>24.99</v>
      </c>
      <c r="J144">
        <v>20.99</v>
      </c>
    </row>
    <row r="145" spans="1:10">
      <c r="A145" s="33">
        <v>602</v>
      </c>
      <c r="B145">
        <v>20.99</v>
      </c>
      <c r="C145">
        <v>17.989999999999998</v>
      </c>
      <c r="D145">
        <v>13.99</v>
      </c>
      <c r="E145">
        <v>12</v>
      </c>
      <c r="F145">
        <v>11</v>
      </c>
      <c r="G145">
        <v>9</v>
      </c>
      <c r="H145">
        <v>25.99</v>
      </c>
      <c r="I145">
        <v>22.99</v>
      </c>
      <c r="J145">
        <v>18.989999999999998</v>
      </c>
    </row>
    <row r="146" spans="1:10">
      <c r="A146" s="33">
        <v>603</v>
      </c>
      <c r="B146">
        <v>20.99</v>
      </c>
      <c r="C146">
        <v>17.989999999999998</v>
      </c>
      <c r="D146">
        <v>13.99</v>
      </c>
      <c r="E146">
        <v>12</v>
      </c>
      <c r="F146">
        <v>11</v>
      </c>
      <c r="G146">
        <v>9</v>
      </c>
      <c r="H146">
        <v>25.99</v>
      </c>
      <c r="I146">
        <v>22.99</v>
      </c>
      <c r="J146">
        <v>18.989999999999998</v>
      </c>
    </row>
    <row r="147" spans="1:10">
      <c r="A147" s="28">
        <v>839</v>
      </c>
      <c r="B147">
        <v>20.99</v>
      </c>
      <c r="C147">
        <v>17.989999999999998</v>
      </c>
      <c r="D147">
        <v>13.99</v>
      </c>
      <c r="E147">
        <v>12</v>
      </c>
      <c r="F147">
        <v>11</v>
      </c>
      <c r="G147">
        <v>9</v>
      </c>
      <c r="H147">
        <v>25.99</v>
      </c>
      <c r="I147">
        <v>22.99</v>
      </c>
      <c r="J147">
        <v>18.989999999999998</v>
      </c>
    </row>
    <row r="148" spans="1:10">
      <c r="A148" s="28">
        <v>858</v>
      </c>
      <c r="B148">
        <v>22.99</v>
      </c>
      <c r="C148">
        <v>19.989999999999998</v>
      </c>
      <c r="D148">
        <v>15.99</v>
      </c>
      <c r="E148">
        <v>12</v>
      </c>
      <c r="F148">
        <v>11</v>
      </c>
      <c r="G148">
        <v>9</v>
      </c>
      <c r="H148">
        <v>27.99</v>
      </c>
      <c r="I148">
        <v>24.99</v>
      </c>
      <c r="J148">
        <v>20.99</v>
      </c>
    </row>
    <row r="149" spans="1:10">
      <c r="A149" s="28">
        <v>859</v>
      </c>
      <c r="B149">
        <v>22.99</v>
      </c>
      <c r="C149">
        <v>19.989999999999998</v>
      </c>
      <c r="D149">
        <v>15.99</v>
      </c>
      <c r="E149">
        <v>12</v>
      </c>
      <c r="F149">
        <v>11</v>
      </c>
      <c r="G149">
        <v>9</v>
      </c>
      <c r="H149">
        <v>27.99</v>
      </c>
      <c r="I149">
        <v>24.99</v>
      </c>
      <c r="J149">
        <v>20.99</v>
      </c>
    </row>
    <row r="150" spans="1:10">
      <c r="A150" s="33">
        <v>212</v>
      </c>
      <c r="B150">
        <v>20.99</v>
      </c>
      <c r="C150">
        <v>17.989999999999998</v>
      </c>
      <c r="D150">
        <v>13.99</v>
      </c>
      <c r="E150">
        <v>12</v>
      </c>
      <c r="F150">
        <v>11</v>
      </c>
      <c r="G150">
        <v>9</v>
      </c>
      <c r="H150">
        <v>25.99</v>
      </c>
      <c r="I150">
        <v>22.99</v>
      </c>
      <c r="J150">
        <v>18.989999999999998</v>
      </c>
    </row>
    <row r="151" spans="1:10">
      <c r="A151" s="33">
        <v>339</v>
      </c>
      <c r="B151">
        <v>20.99</v>
      </c>
      <c r="C151">
        <v>17.989999999999998</v>
      </c>
      <c r="D151">
        <v>13.99</v>
      </c>
      <c r="E151">
        <v>12</v>
      </c>
      <c r="F151">
        <v>11</v>
      </c>
      <c r="G151">
        <v>9</v>
      </c>
      <c r="H151">
        <v>25.99</v>
      </c>
      <c r="I151">
        <v>22.99</v>
      </c>
      <c r="J151">
        <v>18.989999999999998</v>
      </c>
    </row>
    <row r="152" spans="1:10">
      <c r="A152" s="33">
        <v>341</v>
      </c>
      <c r="B152">
        <v>20.99</v>
      </c>
      <c r="C152">
        <v>17.989999999999998</v>
      </c>
      <c r="D152">
        <v>13.99</v>
      </c>
      <c r="E152">
        <v>12</v>
      </c>
      <c r="F152">
        <v>11</v>
      </c>
      <c r="G152">
        <v>9</v>
      </c>
      <c r="H152">
        <v>25.99</v>
      </c>
      <c r="I152">
        <v>22.99</v>
      </c>
      <c r="J152">
        <v>18.989999999999998</v>
      </c>
    </row>
    <row r="153" spans="1:10">
      <c r="A153" s="33">
        <v>342</v>
      </c>
      <c r="B153">
        <v>20.99</v>
      </c>
      <c r="C153">
        <v>17.989999999999998</v>
      </c>
      <c r="D153">
        <v>13.99</v>
      </c>
      <c r="E153">
        <v>12</v>
      </c>
      <c r="F153">
        <v>11</v>
      </c>
      <c r="G153">
        <v>9</v>
      </c>
      <c r="H153">
        <v>25.99</v>
      </c>
      <c r="I153">
        <v>22.99</v>
      </c>
      <c r="J153">
        <v>18.989999999999998</v>
      </c>
    </row>
    <row r="154" spans="1:10">
      <c r="A154" s="33">
        <v>360</v>
      </c>
      <c r="B154">
        <v>20.99</v>
      </c>
      <c r="C154">
        <v>17.989999999999998</v>
      </c>
      <c r="D154">
        <v>13.99</v>
      </c>
      <c r="E154">
        <v>12</v>
      </c>
      <c r="F154">
        <v>11</v>
      </c>
      <c r="G154">
        <v>9</v>
      </c>
      <c r="H154">
        <v>25.99</v>
      </c>
      <c r="I154">
        <v>22.99</v>
      </c>
      <c r="J154">
        <v>18.989999999999998</v>
      </c>
    </row>
    <row r="155" spans="1:10">
      <c r="A155" s="28">
        <v>857</v>
      </c>
      <c r="B155">
        <v>20.99</v>
      </c>
      <c r="C155">
        <v>17.989999999999998</v>
      </c>
      <c r="D155">
        <v>13.99</v>
      </c>
      <c r="E155">
        <v>12</v>
      </c>
      <c r="F155">
        <v>11</v>
      </c>
      <c r="G155">
        <v>9</v>
      </c>
      <c r="H155">
        <v>25.99</v>
      </c>
      <c r="I155">
        <v>22.99</v>
      </c>
      <c r="J155">
        <v>18.989999999999998</v>
      </c>
    </row>
    <row r="156" spans="1:10">
      <c r="A156" s="28">
        <v>891</v>
      </c>
      <c r="B156">
        <v>20.99</v>
      </c>
      <c r="C156">
        <v>17.989999999999998</v>
      </c>
      <c r="D156">
        <v>13.99</v>
      </c>
      <c r="E156">
        <v>12</v>
      </c>
      <c r="F156">
        <v>11</v>
      </c>
      <c r="G156">
        <v>9</v>
      </c>
      <c r="H156">
        <v>25.99</v>
      </c>
      <c r="I156">
        <v>22.99</v>
      </c>
      <c r="J156">
        <v>18.989999999999998</v>
      </c>
    </row>
    <row r="157" spans="1:10">
      <c r="A157" s="33">
        <v>20</v>
      </c>
      <c r="B157">
        <v>20.99</v>
      </c>
      <c r="C157">
        <v>17.989999999999998</v>
      </c>
      <c r="D157">
        <v>13.99</v>
      </c>
      <c r="E157">
        <v>12</v>
      </c>
      <c r="F157">
        <v>11</v>
      </c>
      <c r="G157">
        <v>9</v>
      </c>
      <c r="H157">
        <v>25.99</v>
      </c>
      <c r="I157">
        <v>22.99</v>
      </c>
      <c r="J157">
        <v>18.989999999999998</v>
      </c>
    </row>
    <row r="158" spans="1:10">
      <c r="A158" s="33">
        <v>35</v>
      </c>
      <c r="B158">
        <v>20.99</v>
      </c>
      <c r="C158">
        <v>17.989999999999998</v>
      </c>
      <c r="D158">
        <v>13.99</v>
      </c>
      <c r="E158">
        <v>12</v>
      </c>
      <c r="F158">
        <v>11</v>
      </c>
      <c r="G158">
        <v>9</v>
      </c>
      <c r="H158">
        <v>25.99</v>
      </c>
      <c r="I158">
        <v>22.99</v>
      </c>
      <c r="J158">
        <v>18.989999999999998</v>
      </c>
    </row>
    <row r="159" spans="1:10">
      <c r="A159" s="33">
        <v>205</v>
      </c>
      <c r="B159">
        <v>20.99</v>
      </c>
      <c r="C159">
        <v>17.989999999999998</v>
      </c>
      <c r="D159">
        <v>13.99</v>
      </c>
      <c r="E159">
        <v>12</v>
      </c>
      <c r="F159">
        <v>11</v>
      </c>
      <c r="G159">
        <v>9</v>
      </c>
      <c r="H159">
        <v>25.99</v>
      </c>
      <c r="I159">
        <v>22.99</v>
      </c>
      <c r="J159">
        <v>18.989999999999998</v>
      </c>
    </row>
    <row r="160" spans="1:10">
      <c r="A160" s="33">
        <v>401</v>
      </c>
      <c r="B160">
        <v>20.99</v>
      </c>
      <c r="C160">
        <v>17.989999999999998</v>
      </c>
      <c r="D160">
        <v>13.99</v>
      </c>
      <c r="E160">
        <v>12</v>
      </c>
      <c r="F160">
        <v>11</v>
      </c>
      <c r="G160">
        <v>9</v>
      </c>
      <c r="H160">
        <v>25.99</v>
      </c>
      <c r="I160">
        <v>22.99</v>
      </c>
      <c r="J160">
        <v>18.989999999999998</v>
      </c>
    </row>
    <row r="161" spans="1:10">
      <c r="A161" s="33">
        <v>403</v>
      </c>
      <c r="B161">
        <v>20.99</v>
      </c>
      <c r="C161">
        <v>17.989999999999998</v>
      </c>
      <c r="D161">
        <v>13.99</v>
      </c>
      <c r="E161">
        <v>12</v>
      </c>
      <c r="F161">
        <v>11</v>
      </c>
      <c r="G161">
        <v>9</v>
      </c>
      <c r="H161">
        <v>25.99</v>
      </c>
      <c r="I161">
        <v>22.99</v>
      </c>
      <c r="J161">
        <v>18.989999999999998</v>
      </c>
    </row>
    <row r="162" spans="1:10">
      <c r="A162" s="28">
        <v>824</v>
      </c>
      <c r="B162">
        <v>22.99</v>
      </c>
      <c r="C162">
        <v>19.989999999999998</v>
      </c>
      <c r="D162">
        <v>15.99</v>
      </c>
      <c r="E162">
        <v>12</v>
      </c>
      <c r="F162">
        <v>11</v>
      </c>
      <c r="G162">
        <v>9</v>
      </c>
      <c r="H162">
        <v>27.99</v>
      </c>
      <c r="I162">
        <v>24.99</v>
      </c>
      <c r="J162">
        <v>20.99</v>
      </c>
    </row>
    <row r="163" spans="1:10">
      <c r="A163" s="28">
        <v>834</v>
      </c>
      <c r="B163">
        <v>22.99</v>
      </c>
      <c r="C163">
        <v>19.989999999999998</v>
      </c>
      <c r="D163">
        <v>15.99</v>
      </c>
      <c r="E163">
        <v>12</v>
      </c>
      <c r="F163">
        <v>11</v>
      </c>
      <c r="G163">
        <v>9</v>
      </c>
      <c r="H163">
        <v>27.99</v>
      </c>
      <c r="I163">
        <v>24.99</v>
      </c>
      <c r="J163">
        <v>20.99</v>
      </c>
    </row>
    <row r="164" spans="1:10">
      <c r="A164" s="28">
        <v>851</v>
      </c>
      <c r="B164">
        <v>20.99</v>
      </c>
      <c r="C164">
        <v>17.989999999999998</v>
      </c>
      <c r="D164">
        <v>13.99</v>
      </c>
      <c r="E164">
        <v>12</v>
      </c>
      <c r="F164">
        <v>11</v>
      </c>
      <c r="G164">
        <v>9</v>
      </c>
      <c r="H164">
        <v>25.99</v>
      </c>
      <c r="I164">
        <v>22.99</v>
      </c>
      <c r="J164">
        <v>18.989999999999998</v>
      </c>
    </row>
    <row r="165" spans="1:10">
      <c r="A165" s="28">
        <v>863</v>
      </c>
      <c r="B165">
        <v>22.99</v>
      </c>
      <c r="C165">
        <v>19.989999999999998</v>
      </c>
      <c r="D165">
        <v>15.99</v>
      </c>
      <c r="E165">
        <v>12</v>
      </c>
      <c r="F165">
        <v>11</v>
      </c>
      <c r="G165">
        <v>9</v>
      </c>
      <c r="H165">
        <v>27.99</v>
      </c>
      <c r="I165">
        <v>24.99</v>
      </c>
      <c r="J165">
        <v>20.99</v>
      </c>
    </row>
    <row r="166" spans="1:10">
      <c r="A166" s="28">
        <v>885</v>
      </c>
      <c r="B166">
        <v>20.99</v>
      </c>
      <c r="C166">
        <v>17.989999999999998</v>
      </c>
      <c r="D166">
        <v>13.99</v>
      </c>
      <c r="E166">
        <v>12</v>
      </c>
      <c r="F166">
        <v>11</v>
      </c>
      <c r="G166">
        <v>9</v>
      </c>
      <c r="H166">
        <v>25.99</v>
      </c>
      <c r="I166">
        <v>22.99</v>
      </c>
      <c r="J166">
        <v>18.989999999999998</v>
      </c>
    </row>
    <row r="167" spans="1:10">
      <c r="A167" s="28">
        <v>887</v>
      </c>
      <c r="B167">
        <v>22.99</v>
      </c>
      <c r="C167">
        <v>19.989999999999998</v>
      </c>
      <c r="D167">
        <v>15.99</v>
      </c>
      <c r="E167">
        <v>12</v>
      </c>
      <c r="F167">
        <v>11</v>
      </c>
      <c r="G167">
        <v>9</v>
      </c>
      <c r="H167">
        <v>27.99</v>
      </c>
      <c r="I167">
        <v>24.99</v>
      </c>
      <c r="J167">
        <v>20.99</v>
      </c>
    </row>
    <row r="168" spans="1:10">
      <c r="A168" s="33">
        <v>226</v>
      </c>
      <c r="B168">
        <v>20.99</v>
      </c>
      <c r="C168">
        <v>17.989999999999998</v>
      </c>
      <c r="D168">
        <v>13.99</v>
      </c>
      <c r="E168">
        <v>12</v>
      </c>
      <c r="F168">
        <v>11</v>
      </c>
      <c r="G168">
        <v>9</v>
      </c>
      <c r="H168">
        <v>25.99</v>
      </c>
      <c r="I168">
        <v>22.99</v>
      </c>
      <c r="J168">
        <v>18.989999999999998</v>
      </c>
    </row>
    <row r="169" spans="1:10">
      <c r="A169" s="33">
        <v>526</v>
      </c>
      <c r="B169">
        <v>20.99</v>
      </c>
      <c r="C169">
        <v>17.989999999999998</v>
      </c>
      <c r="D169">
        <v>13.99</v>
      </c>
      <c r="E169">
        <v>12</v>
      </c>
      <c r="F169">
        <v>11</v>
      </c>
      <c r="G169">
        <v>9</v>
      </c>
      <c r="H169">
        <v>25.99</v>
      </c>
      <c r="I169">
        <v>22.99</v>
      </c>
      <c r="J169">
        <v>18.989999999999998</v>
      </c>
    </row>
    <row r="170" spans="1:10">
      <c r="A170" s="28">
        <v>882</v>
      </c>
      <c r="B170">
        <v>20.99</v>
      </c>
      <c r="C170">
        <v>17.989999999999998</v>
      </c>
      <c r="D170">
        <v>13.99</v>
      </c>
      <c r="E170">
        <v>12</v>
      </c>
      <c r="F170">
        <v>11</v>
      </c>
      <c r="G170">
        <v>9</v>
      </c>
      <c r="H170">
        <v>25.99</v>
      </c>
      <c r="I170">
        <v>22.99</v>
      </c>
      <c r="J170">
        <v>18.989999999999998</v>
      </c>
    </row>
    <row r="171" spans="1:10">
      <c r="A171" s="33">
        <v>13</v>
      </c>
      <c r="B171">
        <v>22.99</v>
      </c>
      <c r="C171">
        <v>19.989999999999998</v>
      </c>
      <c r="D171">
        <v>15.99</v>
      </c>
      <c r="E171">
        <v>12</v>
      </c>
      <c r="F171">
        <v>11</v>
      </c>
      <c r="G171">
        <v>9</v>
      </c>
      <c r="H171">
        <v>27.99</v>
      </c>
      <c r="I171">
        <v>24.99</v>
      </c>
      <c r="J171">
        <v>20.99</v>
      </c>
    </row>
    <row r="172" spans="1:10">
      <c r="A172" s="33">
        <v>77</v>
      </c>
      <c r="B172">
        <v>20.99</v>
      </c>
      <c r="C172">
        <v>17.989999999999998</v>
      </c>
      <c r="D172">
        <v>13.99</v>
      </c>
      <c r="E172">
        <v>12</v>
      </c>
      <c r="F172">
        <v>11</v>
      </c>
      <c r="G172">
        <v>9</v>
      </c>
      <c r="H172">
        <v>25.99</v>
      </c>
      <c r="I172">
        <v>22.99</v>
      </c>
      <c r="J172">
        <v>18.989999999999998</v>
      </c>
    </row>
    <row r="173" spans="1:10">
      <c r="A173" s="33">
        <v>104</v>
      </c>
      <c r="B173">
        <v>20.99</v>
      </c>
      <c r="C173">
        <v>17.989999999999998</v>
      </c>
      <c r="D173">
        <v>13.99</v>
      </c>
      <c r="E173">
        <v>12</v>
      </c>
      <c r="F173">
        <v>11</v>
      </c>
      <c r="G173">
        <v>9</v>
      </c>
      <c r="H173">
        <v>25.99</v>
      </c>
      <c r="I173">
        <v>22.99</v>
      </c>
      <c r="J173">
        <v>18.989999999999998</v>
      </c>
    </row>
    <row r="174" spans="1:10">
      <c r="A174" s="33">
        <v>126</v>
      </c>
      <c r="B174">
        <v>20.99</v>
      </c>
      <c r="C174">
        <v>17.989999999999998</v>
      </c>
      <c r="D174">
        <v>13.99</v>
      </c>
      <c r="E174">
        <v>12</v>
      </c>
      <c r="F174">
        <v>11</v>
      </c>
      <c r="G174">
        <v>9</v>
      </c>
      <c r="H174">
        <v>25.99</v>
      </c>
      <c r="I174">
        <v>22.99</v>
      </c>
      <c r="J174">
        <v>18.989999999999998</v>
      </c>
    </row>
    <row r="175" spans="1:10">
      <c r="A175" s="33">
        <v>519</v>
      </c>
      <c r="B175">
        <v>20.99</v>
      </c>
      <c r="C175">
        <v>17.989999999999998</v>
      </c>
      <c r="D175">
        <v>13.99</v>
      </c>
      <c r="E175">
        <v>12</v>
      </c>
      <c r="F175">
        <v>11</v>
      </c>
      <c r="G175">
        <v>9</v>
      </c>
      <c r="H175">
        <v>25.99</v>
      </c>
      <c r="I175">
        <v>22.99</v>
      </c>
      <c r="J175">
        <v>18.989999999999998</v>
      </c>
    </row>
    <row r="176" spans="1:10">
      <c r="A176" s="33">
        <v>546</v>
      </c>
      <c r="B176">
        <v>20.99</v>
      </c>
      <c r="C176">
        <v>17.989999999999998</v>
      </c>
      <c r="D176">
        <v>13.99</v>
      </c>
      <c r="E176">
        <v>12</v>
      </c>
      <c r="F176">
        <v>11</v>
      </c>
      <c r="G176">
        <v>9</v>
      </c>
      <c r="H176">
        <v>25.99</v>
      </c>
      <c r="I176">
        <v>22.99</v>
      </c>
      <c r="J176">
        <v>18.989999999999998</v>
      </c>
    </row>
    <row r="177" spans="1:10">
      <c r="A177" s="28">
        <v>884</v>
      </c>
      <c r="B177">
        <v>20.99</v>
      </c>
      <c r="C177">
        <v>17.989999999999998</v>
      </c>
      <c r="D177">
        <v>13.99</v>
      </c>
      <c r="E177">
        <v>12</v>
      </c>
      <c r="F177">
        <v>11</v>
      </c>
      <c r="G177">
        <v>9</v>
      </c>
      <c r="H177">
        <v>25.99</v>
      </c>
      <c r="I177">
        <v>22.99</v>
      </c>
      <c r="J177">
        <v>18.989999999999998</v>
      </c>
    </row>
    <row r="178" spans="1:10">
      <c r="A178" s="33">
        <v>164</v>
      </c>
      <c r="B178">
        <v>20.99</v>
      </c>
      <c r="C178">
        <v>17.989999999999998</v>
      </c>
      <c r="D178">
        <v>13.99</v>
      </c>
      <c r="E178">
        <v>12</v>
      </c>
      <c r="F178">
        <v>11</v>
      </c>
      <c r="G178">
        <v>9</v>
      </c>
      <c r="H178">
        <v>25.99</v>
      </c>
      <c r="I178">
        <v>22.99</v>
      </c>
      <c r="J178">
        <v>18.989999999999998</v>
      </c>
    </row>
    <row r="179" spans="1:10">
      <c r="A179" s="33">
        <v>295</v>
      </c>
      <c r="B179">
        <v>20.99</v>
      </c>
      <c r="C179">
        <v>17.989999999999998</v>
      </c>
      <c r="D179">
        <v>13.99</v>
      </c>
      <c r="E179">
        <v>12</v>
      </c>
      <c r="F179">
        <v>11</v>
      </c>
      <c r="G179">
        <v>9</v>
      </c>
      <c r="H179">
        <v>25.99</v>
      </c>
      <c r="I179">
        <v>22.99</v>
      </c>
      <c r="J179">
        <v>18.989999999999998</v>
      </c>
    </row>
    <row r="180" spans="1:10">
      <c r="A180" s="33">
        <v>304</v>
      </c>
      <c r="B180">
        <v>20.99</v>
      </c>
      <c r="C180">
        <v>17.989999999999998</v>
      </c>
      <c r="D180">
        <v>13.99</v>
      </c>
      <c r="E180">
        <v>12</v>
      </c>
      <c r="F180">
        <v>11</v>
      </c>
      <c r="G180">
        <v>9</v>
      </c>
      <c r="H180">
        <v>25.99</v>
      </c>
      <c r="I180">
        <v>22.99</v>
      </c>
      <c r="J180">
        <v>18.989999999999998</v>
      </c>
    </row>
    <row r="181" spans="1:10">
      <c r="A181" s="33">
        <v>384</v>
      </c>
      <c r="B181">
        <v>20.99</v>
      </c>
      <c r="C181">
        <v>17.989999999999998</v>
      </c>
      <c r="D181">
        <v>13.99</v>
      </c>
      <c r="E181">
        <v>12</v>
      </c>
      <c r="F181">
        <v>11</v>
      </c>
      <c r="G181">
        <v>9</v>
      </c>
      <c r="H181">
        <v>25.99</v>
      </c>
      <c r="I181">
        <v>22.99</v>
      </c>
      <c r="J181">
        <v>18.989999999999998</v>
      </c>
    </row>
    <row r="182" spans="1:10">
      <c r="A182" s="33">
        <v>414</v>
      </c>
      <c r="B182">
        <v>20.99</v>
      </c>
      <c r="C182">
        <v>17.989999999999998</v>
      </c>
      <c r="D182">
        <v>13.99</v>
      </c>
      <c r="E182">
        <v>12</v>
      </c>
      <c r="F182">
        <v>11</v>
      </c>
      <c r="G182">
        <v>9</v>
      </c>
      <c r="H182">
        <v>25.99</v>
      </c>
      <c r="I182">
        <v>22.99</v>
      </c>
      <c r="J182">
        <v>18.989999999999998</v>
      </c>
    </row>
    <row r="183" spans="1:10">
      <c r="A183" s="28">
        <v>826</v>
      </c>
      <c r="B183">
        <v>22.99</v>
      </c>
      <c r="C183">
        <v>19.989999999999998</v>
      </c>
      <c r="D183">
        <v>15.99</v>
      </c>
      <c r="E183">
        <v>12</v>
      </c>
      <c r="F183">
        <v>11</v>
      </c>
      <c r="G183">
        <v>9</v>
      </c>
      <c r="H183">
        <v>27.99</v>
      </c>
      <c r="I183">
        <v>24.99</v>
      </c>
      <c r="J183">
        <v>20.99</v>
      </c>
    </row>
    <row r="184" spans="1:10">
      <c r="A184" s="28">
        <v>831</v>
      </c>
      <c r="B184">
        <v>20.99</v>
      </c>
      <c r="C184">
        <v>17.989999999999998</v>
      </c>
      <c r="D184">
        <v>13.99</v>
      </c>
      <c r="E184">
        <v>12</v>
      </c>
      <c r="F184">
        <v>11</v>
      </c>
      <c r="G184">
        <v>9</v>
      </c>
      <c r="H184">
        <v>25.99</v>
      </c>
      <c r="I184">
        <v>22.99</v>
      </c>
      <c r="J184">
        <v>18.989999999999998</v>
      </c>
    </row>
    <row r="185" spans="1:10">
      <c r="A185" s="28">
        <v>832</v>
      </c>
      <c r="B185">
        <v>22.99</v>
      </c>
      <c r="C185">
        <v>19.989999999999998</v>
      </c>
      <c r="D185">
        <v>15.99</v>
      </c>
      <c r="E185">
        <v>12</v>
      </c>
      <c r="F185">
        <v>11</v>
      </c>
      <c r="G185">
        <v>9</v>
      </c>
      <c r="H185">
        <v>27.99</v>
      </c>
      <c r="I185">
        <v>24.99</v>
      </c>
      <c r="J185">
        <v>20.99</v>
      </c>
    </row>
    <row r="186" spans="1:10">
      <c r="A186" s="28">
        <v>865</v>
      </c>
      <c r="B186">
        <v>20.99</v>
      </c>
      <c r="C186">
        <v>17.989999999999998</v>
      </c>
      <c r="D186">
        <v>13.99</v>
      </c>
      <c r="E186">
        <v>12</v>
      </c>
      <c r="F186">
        <v>11</v>
      </c>
      <c r="G186">
        <v>9</v>
      </c>
      <c r="H186">
        <v>25.99</v>
      </c>
      <c r="I186">
        <v>22.99</v>
      </c>
      <c r="J186">
        <v>18.989999999999998</v>
      </c>
    </row>
    <row r="187" spans="1:10">
      <c r="A187" s="28">
        <v>876</v>
      </c>
      <c r="B187">
        <v>22.99</v>
      </c>
      <c r="C187">
        <v>19.989999999999998</v>
      </c>
      <c r="D187">
        <v>15.99</v>
      </c>
      <c r="E187">
        <v>12</v>
      </c>
      <c r="F187">
        <v>11</v>
      </c>
      <c r="G187">
        <v>9</v>
      </c>
      <c r="H187">
        <v>27.99</v>
      </c>
      <c r="I187">
        <v>24.99</v>
      </c>
      <c r="J187">
        <v>20.99</v>
      </c>
    </row>
    <row r="188" spans="1:10">
      <c r="A188" s="28">
        <v>892</v>
      </c>
      <c r="B188">
        <v>20.99</v>
      </c>
      <c r="C188">
        <v>17.989999999999998</v>
      </c>
      <c r="D188">
        <v>13.99</v>
      </c>
      <c r="E188">
        <v>12</v>
      </c>
      <c r="F188">
        <v>11</v>
      </c>
      <c r="G188">
        <v>9</v>
      </c>
      <c r="H188">
        <v>25.99</v>
      </c>
      <c r="I188">
        <v>22.99</v>
      </c>
      <c r="J188">
        <v>18.989999999999998</v>
      </c>
    </row>
    <row r="189" spans="1:10">
      <c r="A189" s="33">
        <v>154</v>
      </c>
      <c r="B189">
        <v>20.99</v>
      </c>
      <c r="C189">
        <v>17.989999999999998</v>
      </c>
      <c r="D189">
        <v>13.99</v>
      </c>
      <c r="E189">
        <v>12</v>
      </c>
      <c r="F189">
        <v>11</v>
      </c>
      <c r="G189">
        <v>9</v>
      </c>
      <c r="H189">
        <v>25.99</v>
      </c>
      <c r="I189">
        <v>22.99</v>
      </c>
      <c r="J189">
        <v>18.989999999999998</v>
      </c>
    </row>
    <row r="190" spans="1:10">
      <c r="A190" s="28">
        <v>855</v>
      </c>
      <c r="B190">
        <v>22.99</v>
      </c>
      <c r="C190">
        <v>19.989999999999998</v>
      </c>
      <c r="D190">
        <v>15.99</v>
      </c>
      <c r="E190">
        <v>12</v>
      </c>
      <c r="F190">
        <v>11</v>
      </c>
      <c r="G190">
        <v>9</v>
      </c>
      <c r="H190">
        <v>27.99</v>
      </c>
      <c r="I190">
        <v>24.99</v>
      </c>
      <c r="J190">
        <v>20.99</v>
      </c>
    </row>
    <row r="191" spans="1:10">
      <c r="A191" s="33">
        <v>58</v>
      </c>
      <c r="B191">
        <v>22.99</v>
      </c>
      <c r="C191">
        <v>19.989999999999998</v>
      </c>
      <c r="D191">
        <v>15.99</v>
      </c>
      <c r="E191">
        <v>12</v>
      </c>
      <c r="F191">
        <v>11</v>
      </c>
      <c r="G191">
        <v>9</v>
      </c>
      <c r="H191">
        <v>27.99</v>
      </c>
      <c r="I191">
        <v>24.99</v>
      </c>
      <c r="J191">
        <v>20.99</v>
      </c>
    </row>
    <row r="192" spans="1:10">
      <c r="A192" s="28">
        <v>847</v>
      </c>
      <c r="B192">
        <v>22.99</v>
      </c>
      <c r="C192">
        <v>19.989999999999998</v>
      </c>
      <c r="D192">
        <v>15.99</v>
      </c>
      <c r="E192">
        <v>12</v>
      </c>
      <c r="F192">
        <v>11</v>
      </c>
      <c r="G192">
        <v>9</v>
      </c>
      <c r="H192">
        <v>27.99</v>
      </c>
      <c r="I192">
        <v>24.99</v>
      </c>
      <c r="J192">
        <v>20.99</v>
      </c>
    </row>
    <row r="193" spans="1:10">
      <c r="A193" s="33">
        <v>350</v>
      </c>
      <c r="B193">
        <v>20.99</v>
      </c>
      <c r="C193">
        <v>17.989999999999998</v>
      </c>
      <c r="D193">
        <v>13.99</v>
      </c>
      <c r="E193">
        <v>12</v>
      </c>
      <c r="F193">
        <v>11</v>
      </c>
      <c r="G193">
        <v>9</v>
      </c>
      <c r="H193">
        <v>25.99</v>
      </c>
      <c r="I193">
        <v>22.99</v>
      </c>
      <c r="J193">
        <v>18.989999999999998</v>
      </c>
    </row>
    <row r="194" spans="1:10">
      <c r="A194" s="33">
        <v>349</v>
      </c>
      <c r="B194">
        <v>19.989999999999998</v>
      </c>
      <c r="C194">
        <v>16.989999999999998</v>
      </c>
      <c r="D194">
        <v>12.99</v>
      </c>
      <c r="E194">
        <v>12</v>
      </c>
      <c r="F194">
        <v>11</v>
      </c>
      <c r="G194">
        <v>9</v>
      </c>
      <c r="H194">
        <v>24.99</v>
      </c>
      <c r="I194">
        <v>21.99</v>
      </c>
      <c r="J194">
        <v>17.989999999999998</v>
      </c>
    </row>
    <row r="195" spans="1:10">
      <c r="A195" s="33">
        <v>616</v>
      </c>
      <c r="B195">
        <v>19.989999999999998</v>
      </c>
      <c r="C195">
        <v>16.989999999999998</v>
      </c>
      <c r="D195">
        <v>12.99</v>
      </c>
      <c r="E195">
        <v>12</v>
      </c>
      <c r="F195">
        <v>11</v>
      </c>
      <c r="G195">
        <v>9</v>
      </c>
      <c r="H195">
        <v>24.99</v>
      </c>
      <c r="I195">
        <v>21.99</v>
      </c>
      <c r="J195">
        <v>17.989999999999998</v>
      </c>
    </row>
    <row r="196" spans="1:10">
      <c r="A196" s="33">
        <v>231</v>
      </c>
      <c r="B196">
        <v>18.989999999999998</v>
      </c>
      <c r="C196">
        <v>15.99</v>
      </c>
      <c r="D196">
        <v>11.99</v>
      </c>
      <c r="E196">
        <v>11</v>
      </c>
      <c r="F196">
        <v>10</v>
      </c>
      <c r="G196">
        <v>8</v>
      </c>
      <c r="H196">
        <v>23.99</v>
      </c>
      <c r="I196">
        <v>20.99</v>
      </c>
      <c r="J196">
        <v>16.989999999999998</v>
      </c>
    </row>
    <row r="197" spans="1:10">
      <c r="A197" s="33">
        <v>522</v>
      </c>
      <c r="B197">
        <v>18.989999999999998</v>
      </c>
      <c r="C197">
        <v>15.99</v>
      </c>
      <c r="D197">
        <v>11.99</v>
      </c>
      <c r="E197">
        <v>11</v>
      </c>
      <c r="F197">
        <v>10</v>
      </c>
      <c r="G197">
        <v>8</v>
      </c>
      <c r="H197">
        <v>23.99</v>
      </c>
      <c r="I197">
        <v>20.99</v>
      </c>
      <c r="J197">
        <v>16.989999999999998</v>
      </c>
    </row>
    <row r="198" spans="1:10">
      <c r="A198" s="28">
        <v>856</v>
      </c>
      <c r="B198">
        <v>18.989999999999998</v>
      </c>
      <c r="C198">
        <v>15.99</v>
      </c>
      <c r="D198">
        <v>11.99</v>
      </c>
      <c r="E198">
        <v>11</v>
      </c>
      <c r="F198">
        <v>10</v>
      </c>
      <c r="G198">
        <v>8</v>
      </c>
      <c r="H198">
        <v>23.99</v>
      </c>
      <c r="I198">
        <v>20.99</v>
      </c>
      <c r="J198">
        <v>16.989999999999998</v>
      </c>
    </row>
    <row r="199" spans="1:10">
      <c r="A199" s="28">
        <v>893</v>
      </c>
      <c r="B199">
        <v>18.989999999999998</v>
      </c>
      <c r="C199">
        <v>15.99</v>
      </c>
      <c r="D199">
        <v>11.99</v>
      </c>
      <c r="E199">
        <v>11</v>
      </c>
      <c r="F199">
        <v>10</v>
      </c>
      <c r="G199">
        <v>8</v>
      </c>
      <c r="H199">
        <v>23.99</v>
      </c>
      <c r="I199">
        <v>20.99</v>
      </c>
      <c r="J199">
        <v>16.989999999999998</v>
      </c>
    </row>
    <row r="200" spans="1:10">
      <c r="A200" s="28">
        <v>835</v>
      </c>
      <c r="B200">
        <v>20.99</v>
      </c>
      <c r="C200">
        <v>17.989999999999998</v>
      </c>
      <c r="D200">
        <v>13.99</v>
      </c>
      <c r="E200">
        <v>11</v>
      </c>
      <c r="F200">
        <v>10</v>
      </c>
      <c r="G200">
        <v>8</v>
      </c>
      <c r="H200">
        <v>25.99</v>
      </c>
      <c r="I200">
        <v>22.99</v>
      </c>
      <c r="J200">
        <v>18.989999999999998</v>
      </c>
    </row>
    <row r="201" spans="1:10">
      <c r="A201" s="28">
        <v>836</v>
      </c>
      <c r="B201">
        <v>20.99</v>
      </c>
      <c r="C201">
        <v>17.989999999999998</v>
      </c>
      <c r="D201">
        <v>13.99</v>
      </c>
      <c r="E201">
        <v>11</v>
      </c>
      <c r="F201">
        <v>10</v>
      </c>
      <c r="G201">
        <v>8</v>
      </c>
      <c r="H201">
        <v>25.99</v>
      </c>
      <c r="I201">
        <v>22.99</v>
      </c>
      <c r="J201">
        <v>18.989999999999998</v>
      </c>
    </row>
    <row r="202" spans="1:10">
      <c r="A202" s="33">
        <v>34</v>
      </c>
      <c r="B202">
        <v>18.989999999999998</v>
      </c>
      <c r="C202">
        <v>15.99</v>
      </c>
      <c r="D202">
        <v>11.99</v>
      </c>
      <c r="E202">
        <v>11</v>
      </c>
      <c r="F202">
        <v>10</v>
      </c>
      <c r="G202">
        <v>8</v>
      </c>
      <c r="H202">
        <v>23.99</v>
      </c>
      <c r="I202">
        <v>20.99</v>
      </c>
      <c r="J202">
        <v>16.989999999999998</v>
      </c>
    </row>
    <row r="203" spans="1:10">
      <c r="A203" s="33">
        <v>107</v>
      </c>
      <c r="B203">
        <v>18.989999999999998</v>
      </c>
      <c r="C203">
        <v>15.99</v>
      </c>
      <c r="D203">
        <v>11.99</v>
      </c>
      <c r="E203">
        <v>11</v>
      </c>
      <c r="F203">
        <v>10</v>
      </c>
      <c r="G203">
        <v>8</v>
      </c>
      <c r="H203">
        <v>23.99</v>
      </c>
      <c r="I203">
        <v>20.99</v>
      </c>
      <c r="J203">
        <v>16.989999999999998</v>
      </c>
    </row>
    <row r="204" spans="1:10">
      <c r="A204" s="28">
        <v>864</v>
      </c>
      <c r="B204">
        <v>20.99</v>
      </c>
      <c r="C204">
        <v>17.989999999999998</v>
      </c>
      <c r="D204">
        <v>13.99</v>
      </c>
      <c r="E204">
        <v>11</v>
      </c>
      <c r="F204">
        <v>10</v>
      </c>
      <c r="G204">
        <v>8</v>
      </c>
      <c r="H204">
        <v>25.99</v>
      </c>
      <c r="I204">
        <v>22.99</v>
      </c>
      <c r="J204">
        <v>18.989999999999998</v>
      </c>
    </row>
    <row r="205" spans="1:10">
      <c r="A205" s="28">
        <v>867</v>
      </c>
      <c r="B205">
        <v>18.989999999999998</v>
      </c>
      <c r="C205">
        <v>15.99</v>
      </c>
      <c r="D205">
        <v>11.99</v>
      </c>
      <c r="E205">
        <v>11</v>
      </c>
      <c r="F205">
        <v>10</v>
      </c>
      <c r="G205">
        <v>8</v>
      </c>
      <c r="H205">
        <v>23.99</v>
      </c>
      <c r="I205">
        <v>20.99</v>
      </c>
      <c r="J205">
        <v>16.989999999999998</v>
      </c>
    </row>
    <row r="206" spans="1:10">
      <c r="A206" s="28">
        <v>868</v>
      </c>
      <c r="B206">
        <v>18.989999999999998</v>
      </c>
      <c r="C206">
        <v>15.99</v>
      </c>
      <c r="D206">
        <v>11.99</v>
      </c>
      <c r="E206">
        <v>11</v>
      </c>
      <c r="F206">
        <v>10</v>
      </c>
      <c r="G206">
        <v>8</v>
      </c>
      <c r="H206">
        <v>23.99</v>
      </c>
      <c r="I206">
        <v>20.99</v>
      </c>
      <c r="J206">
        <v>16.989999999999998</v>
      </c>
    </row>
    <row r="207" spans="1:10">
      <c r="A207" s="28">
        <v>412</v>
      </c>
      <c r="B207">
        <v>20.99</v>
      </c>
      <c r="C207">
        <v>17.989999999999998</v>
      </c>
      <c r="D207">
        <v>13.99</v>
      </c>
      <c r="E207">
        <v>11</v>
      </c>
      <c r="F207">
        <v>10</v>
      </c>
      <c r="G207">
        <v>8</v>
      </c>
      <c r="H207">
        <v>25.99</v>
      </c>
      <c r="I207">
        <v>22.99</v>
      </c>
      <c r="J207">
        <v>18.989999999999998</v>
      </c>
    </row>
    <row r="208" spans="1:10">
      <c r="A208" s="33">
        <v>312</v>
      </c>
      <c r="B208">
        <v>18.989999999999998</v>
      </c>
      <c r="C208">
        <v>15.99</v>
      </c>
      <c r="D208">
        <v>11.99</v>
      </c>
      <c r="E208">
        <v>11</v>
      </c>
      <c r="F208">
        <v>10</v>
      </c>
      <c r="G208">
        <v>8</v>
      </c>
      <c r="H208">
        <v>23.99</v>
      </c>
      <c r="I208">
        <v>20.99</v>
      </c>
      <c r="J208">
        <v>16.989999999999998</v>
      </c>
    </row>
    <row r="209" spans="1:10">
      <c r="A209" s="28">
        <v>849</v>
      </c>
      <c r="B209">
        <v>20.99</v>
      </c>
      <c r="C209">
        <v>17.989999999999998</v>
      </c>
      <c r="D209">
        <v>13.99</v>
      </c>
      <c r="E209">
        <v>11</v>
      </c>
      <c r="F209">
        <v>10</v>
      </c>
      <c r="G209">
        <v>8</v>
      </c>
      <c r="H209">
        <v>25.99</v>
      </c>
      <c r="I209">
        <v>22.99</v>
      </c>
      <c r="J209">
        <v>18.989999999999998</v>
      </c>
    </row>
    <row r="210" spans="1:10">
      <c r="A210" s="28">
        <v>850</v>
      </c>
      <c r="B210">
        <v>20.99</v>
      </c>
      <c r="C210">
        <v>17.989999999999998</v>
      </c>
      <c r="D210">
        <v>13.99</v>
      </c>
      <c r="E210">
        <v>11</v>
      </c>
      <c r="F210">
        <v>10</v>
      </c>
      <c r="G210">
        <v>8</v>
      </c>
      <c r="H210">
        <v>25.99</v>
      </c>
      <c r="I210">
        <v>22.99</v>
      </c>
      <c r="J210">
        <v>18.989999999999998</v>
      </c>
    </row>
    <row r="211" spans="1:10">
      <c r="A211" s="148">
        <v>368</v>
      </c>
      <c r="B211">
        <v>37.99</v>
      </c>
      <c r="C211">
        <v>34.99</v>
      </c>
      <c r="E211">
        <v>20</v>
      </c>
      <c r="F211">
        <v>19</v>
      </c>
      <c r="G211">
        <v>13</v>
      </c>
      <c r="H211">
        <v>42.99</v>
      </c>
      <c r="I211">
        <v>39.99</v>
      </c>
      <c r="J211">
        <v>33.99</v>
      </c>
    </row>
    <row r="212" spans="1:10">
      <c r="A212" s="148">
        <v>375</v>
      </c>
      <c r="B212">
        <v>37.99</v>
      </c>
      <c r="C212">
        <v>34.99</v>
      </c>
      <c r="D212">
        <v>28.99</v>
      </c>
      <c r="E212">
        <v>20</v>
      </c>
      <c r="F212">
        <v>19</v>
      </c>
      <c r="G212">
        <v>13</v>
      </c>
      <c r="H212">
        <v>42.99</v>
      </c>
      <c r="I212">
        <v>39.99</v>
      </c>
      <c r="J212">
        <v>33.99</v>
      </c>
    </row>
    <row r="213" spans="1:10">
      <c r="A213" s="148">
        <v>536</v>
      </c>
      <c r="B213">
        <v>37.99</v>
      </c>
      <c r="C213">
        <v>34.99</v>
      </c>
      <c r="E213">
        <v>20</v>
      </c>
      <c r="F213">
        <v>19</v>
      </c>
      <c r="G213">
        <v>13</v>
      </c>
      <c r="H213">
        <v>42.99</v>
      </c>
      <c r="I213">
        <v>39.99</v>
      </c>
      <c r="J213">
        <v>33.99</v>
      </c>
    </row>
    <row r="214" spans="1:10">
      <c r="A214" s="151">
        <v>852</v>
      </c>
      <c r="B214">
        <v>37.99</v>
      </c>
      <c r="C214">
        <v>34.99</v>
      </c>
      <c r="D214">
        <v>28.99</v>
      </c>
      <c r="E214">
        <v>20</v>
      </c>
      <c r="F214">
        <v>19</v>
      </c>
      <c r="G214">
        <v>13</v>
      </c>
      <c r="H214">
        <v>42.99</v>
      </c>
      <c r="I214">
        <v>39.99</v>
      </c>
      <c r="J214">
        <v>33.99</v>
      </c>
    </row>
    <row r="215" spans="1:10">
      <c r="A215" s="148">
        <v>706</v>
      </c>
      <c r="B215">
        <v>37.99</v>
      </c>
      <c r="C215">
        <v>34.99</v>
      </c>
      <c r="D215">
        <v>28.99</v>
      </c>
      <c r="E215">
        <v>20</v>
      </c>
      <c r="F215">
        <v>19</v>
      </c>
      <c r="G215">
        <v>13</v>
      </c>
      <c r="H215">
        <v>42.99</v>
      </c>
      <c r="I215">
        <v>39.99</v>
      </c>
      <c r="J215">
        <v>33.99</v>
      </c>
    </row>
    <row r="216" spans="1:10">
      <c r="A216" s="148">
        <v>551</v>
      </c>
      <c r="B216">
        <v>37.99</v>
      </c>
      <c r="C216">
        <v>34.99</v>
      </c>
      <c r="D216">
        <v>28.99</v>
      </c>
      <c r="E216">
        <v>20</v>
      </c>
      <c r="F216">
        <v>19</v>
      </c>
      <c r="G216">
        <v>13</v>
      </c>
      <c r="H216">
        <v>42.99</v>
      </c>
      <c r="I216">
        <v>39.99</v>
      </c>
      <c r="J216">
        <v>33.99</v>
      </c>
    </row>
    <row r="217" spans="1:10">
      <c r="A217" s="148">
        <v>705</v>
      </c>
      <c r="B217">
        <v>37.99</v>
      </c>
      <c r="C217">
        <v>34.99</v>
      </c>
      <c r="D217">
        <v>28.99</v>
      </c>
      <c r="E217">
        <v>20</v>
      </c>
      <c r="F217">
        <v>19</v>
      </c>
      <c r="G217">
        <v>13</v>
      </c>
      <c r="H217">
        <v>42.99</v>
      </c>
      <c r="I217">
        <v>39.99</v>
      </c>
      <c r="J217">
        <v>33.99</v>
      </c>
    </row>
    <row r="218" spans="1:10">
      <c r="A218" s="148">
        <v>702</v>
      </c>
      <c r="B218">
        <v>36.99</v>
      </c>
      <c r="C218">
        <v>33.99</v>
      </c>
      <c r="D218">
        <v>27.99</v>
      </c>
      <c r="E218">
        <v>19</v>
      </c>
      <c r="F218">
        <v>18</v>
      </c>
      <c r="G218">
        <v>12</v>
      </c>
      <c r="H218">
        <v>41.99</v>
      </c>
      <c r="I218">
        <v>38.99</v>
      </c>
      <c r="J218">
        <v>32.99</v>
      </c>
    </row>
    <row r="219" spans="1:10">
      <c r="A219" s="148">
        <v>173</v>
      </c>
      <c r="B219">
        <v>36.99</v>
      </c>
      <c r="C219">
        <v>33.99</v>
      </c>
      <c r="D219">
        <v>27.99</v>
      </c>
      <c r="E219">
        <v>19</v>
      </c>
      <c r="F219">
        <v>18</v>
      </c>
      <c r="G219">
        <v>12</v>
      </c>
      <c r="H219">
        <v>41.99</v>
      </c>
      <c r="I219">
        <v>38.99</v>
      </c>
      <c r="J219">
        <v>32.99</v>
      </c>
    </row>
    <row r="220" spans="1:10">
      <c r="A220" s="148">
        <v>638</v>
      </c>
      <c r="B220">
        <v>35.99</v>
      </c>
      <c r="C220">
        <v>32.99</v>
      </c>
      <c r="D220">
        <v>26.99</v>
      </c>
      <c r="E220">
        <v>19</v>
      </c>
      <c r="F220">
        <v>18</v>
      </c>
      <c r="G220">
        <v>12</v>
      </c>
      <c r="H220">
        <v>40.99</v>
      </c>
      <c r="I220">
        <v>37.99</v>
      </c>
      <c r="J220">
        <v>31.99</v>
      </c>
    </row>
    <row r="221" spans="1:10">
      <c r="A221" s="169">
        <v>263</v>
      </c>
      <c r="B221">
        <v>35.99</v>
      </c>
      <c r="C221">
        <v>32.99</v>
      </c>
      <c r="D221">
        <v>26.99</v>
      </c>
      <c r="E221">
        <v>19</v>
      </c>
      <c r="F221">
        <v>18</v>
      </c>
      <c r="G221">
        <v>12</v>
      </c>
      <c r="H221">
        <v>40.99</v>
      </c>
      <c r="I221">
        <v>37.99</v>
      </c>
      <c r="J221">
        <v>31.99</v>
      </c>
    </row>
    <row r="222" spans="1:10">
      <c r="A222" s="148">
        <v>264</v>
      </c>
      <c r="B222">
        <v>35.99</v>
      </c>
      <c r="C222">
        <v>32.99</v>
      </c>
      <c r="D222">
        <v>26.99</v>
      </c>
      <c r="E222">
        <v>19</v>
      </c>
      <c r="F222">
        <v>18</v>
      </c>
      <c r="G222">
        <v>12</v>
      </c>
      <c r="H222">
        <v>40.99</v>
      </c>
      <c r="I222">
        <v>37.99</v>
      </c>
      <c r="J222">
        <v>31.99</v>
      </c>
    </row>
    <row r="223" spans="1:10">
      <c r="A223" s="148">
        <v>580</v>
      </c>
      <c r="B223">
        <v>35.99</v>
      </c>
      <c r="C223">
        <v>32.99</v>
      </c>
      <c r="D223">
        <v>26.99</v>
      </c>
      <c r="E223">
        <v>19</v>
      </c>
      <c r="F223">
        <v>18</v>
      </c>
      <c r="G223">
        <v>12</v>
      </c>
      <c r="H223">
        <v>40.99</v>
      </c>
      <c r="I223">
        <v>37.99</v>
      </c>
      <c r="J223">
        <v>31.99</v>
      </c>
    </row>
    <row r="224" spans="1:10">
      <c r="A224" s="148">
        <v>258</v>
      </c>
      <c r="B224">
        <v>34.99</v>
      </c>
      <c r="C224">
        <v>31.99</v>
      </c>
      <c r="D224">
        <v>25.99</v>
      </c>
      <c r="E224">
        <v>18</v>
      </c>
      <c r="F224">
        <v>17</v>
      </c>
      <c r="G224">
        <v>11</v>
      </c>
      <c r="H224">
        <v>39.99</v>
      </c>
      <c r="I224">
        <v>36.99</v>
      </c>
      <c r="J224">
        <v>30.99</v>
      </c>
    </row>
    <row r="225" spans="1:10">
      <c r="A225" s="148">
        <v>270</v>
      </c>
      <c r="B225">
        <v>34.99</v>
      </c>
      <c r="C225">
        <v>31.99</v>
      </c>
      <c r="D225">
        <v>25.99</v>
      </c>
      <c r="E225">
        <v>18</v>
      </c>
      <c r="F225">
        <v>17</v>
      </c>
      <c r="G225">
        <v>11</v>
      </c>
      <c r="H225">
        <v>39.99</v>
      </c>
      <c r="I225">
        <v>36.99</v>
      </c>
      <c r="J225">
        <v>30.99</v>
      </c>
    </row>
    <row r="226" spans="1:10">
      <c r="A226" s="148">
        <v>239</v>
      </c>
      <c r="B226">
        <v>33.99</v>
      </c>
      <c r="C226">
        <v>30.99</v>
      </c>
      <c r="D226">
        <v>24.99</v>
      </c>
      <c r="E226">
        <v>18</v>
      </c>
      <c r="F226">
        <v>17</v>
      </c>
      <c r="G226">
        <v>11</v>
      </c>
      <c r="H226">
        <v>38.99</v>
      </c>
      <c r="I226">
        <v>35.99</v>
      </c>
      <c r="J226">
        <v>29.99</v>
      </c>
    </row>
    <row r="227" spans="1:10">
      <c r="A227" s="148">
        <v>704</v>
      </c>
      <c r="B227">
        <v>33.99</v>
      </c>
      <c r="C227">
        <v>30.99</v>
      </c>
      <c r="D227">
        <v>24.99</v>
      </c>
      <c r="E227">
        <v>18</v>
      </c>
      <c r="F227">
        <v>17</v>
      </c>
      <c r="G227">
        <v>11</v>
      </c>
      <c r="H227">
        <v>38.99</v>
      </c>
      <c r="I227">
        <v>35.99</v>
      </c>
      <c r="J227">
        <v>29.99</v>
      </c>
    </row>
    <row r="228" spans="1:10">
      <c r="A228" s="148">
        <v>388</v>
      </c>
      <c r="B228">
        <v>31.99</v>
      </c>
      <c r="C228">
        <v>28.99</v>
      </c>
      <c r="D228">
        <v>22.99</v>
      </c>
      <c r="E228">
        <v>17</v>
      </c>
      <c r="F228">
        <v>16</v>
      </c>
      <c r="G228">
        <v>10</v>
      </c>
      <c r="H228">
        <v>36.99</v>
      </c>
      <c r="I228">
        <v>33.99</v>
      </c>
      <c r="J228">
        <v>27.99</v>
      </c>
    </row>
    <row r="229" spans="1:10">
      <c r="A229" s="148">
        <v>202</v>
      </c>
      <c r="B229">
        <v>31.99</v>
      </c>
      <c r="C229">
        <v>28.99</v>
      </c>
      <c r="D229">
        <v>22.99</v>
      </c>
      <c r="E229">
        <v>17</v>
      </c>
      <c r="F229">
        <v>16</v>
      </c>
      <c r="G229">
        <v>10</v>
      </c>
      <c r="H229">
        <v>36.99</v>
      </c>
      <c r="I229">
        <v>33.99</v>
      </c>
      <c r="J229">
        <v>27.99</v>
      </c>
    </row>
    <row r="230" spans="1:10">
      <c r="A230" s="148">
        <v>242</v>
      </c>
      <c r="B230">
        <v>31.99</v>
      </c>
      <c r="C230">
        <v>28.99</v>
      </c>
      <c r="D230">
        <v>22.99</v>
      </c>
      <c r="E230">
        <v>17</v>
      </c>
      <c r="F230">
        <v>16</v>
      </c>
      <c r="G230">
        <v>10</v>
      </c>
      <c r="H230">
        <v>36.99</v>
      </c>
      <c r="I230">
        <v>33.99</v>
      </c>
      <c r="J230">
        <v>27.99</v>
      </c>
    </row>
    <row r="231" spans="1:10">
      <c r="A231" s="148">
        <v>210</v>
      </c>
      <c r="B231">
        <v>31.99</v>
      </c>
      <c r="C231">
        <v>28.99</v>
      </c>
      <c r="D231">
        <v>22.99</v>
      </c>
      <c r="E231">
        <v>17</v>
      </c>
      <c r="F231">
        <v>16</v>
      </c>
      <c r="G231">
        <v>10</v>
      </c>
      <c r="H231">
        <v>36.99</v>
      </c>
      <c r="I231">
        <v>33.99</v>
      </c>
      <c r="J231">
        <v>27.99</v>
      </c>
    </row>
    <row r="232" spans="1:10">
      <c r="A232" s="148">
        <v>257</v>
      </c>
      <c r="B232">
        <v>31.99</v>
      </c>
      <c r="C232">
        <v>28.99</v>
      </c>
      <c r="D232">
        <v>22.99</v>
      </c>
      <c r="E232">
        <v>17</v>
      </c>
      <c r="F232">
        <v>16</v>
      </c>
      <c r="G232">
        <v>10</v>
      </c>
      <c r="H232">
        <v>36.99</v>
      </c>
      <c r="I232">
        <v>33.99</v>
      </c>
      <c r="J232">
        <v>27.99</v>
      </c>
    </row>
    <row r="233" spans="1:10">
      <c r="A233" s="148">
        <v>148</v>
      </c>
      <c r="B233">
        <v>30.99</v>
      </c>
      <c r="C233">
        <v>27.99</v>
      </c>
      <c r="D233">
        <v>21.99</v>
      </c>
      <c r="E233">
        <v>17</v>
      </c>
      <c r="F233">
        <v>16</v>
      </c>
      <c r="G233">
        <v>10</v>
      </c>
      <c r="H233">
        <v>35.99</v>
      </c>
      <c r="I233">
        <v>32.99</v>
      </c>
      <c r="J233">
        <v>26.99</v>
      </c>
    </row>
    <row r="234" spans="1:10">
      <c r="A234" s="151">
        <v>261</v>
      </c>
      <c r="B234">
        <v>30.99</v>
      </c>
      <c r="C234">
        <v>27.99</v>
      </c>
      <c r="D234">
        <v>21.99</v>
      </c>
      <c r="E234">
        <v>17</v>
      </c>
      <c r="F234">
        <v>16</v>
      </c>
      <c r="G234">
        <v>10</v>
      </c>
      <c r="H234">
        <v>35.99</v>
      </c>
      <c r="I234">
        <v>32.99</v>
      </c>
      <c r="J234">
        <v>26.99</v>
      </c>
    </row>
    <row r="235" spans="1:10">
      <c r="A235" s="148">
        <v>577</v>
      </c>
      <c r="B235">
        <v>30.99</v>
      </c>
      <c r="C235">
        <v>27.99</v>
      </c>
      <c r="D235">
        <v>21.99</v>
      </c>
      <c r="E235">
        <v>17</v>
      </c>
      <c r="F235">
        <v>16</v>
      </c>
      <c r="G235">
        <v>10</v>
      </c>
      <c r="H235">
        <v>35.99</v>
      </c>
      <c r="I235">
        <v>32.99</v>
      </c>
      <c r="J235">
        <v>26.99</v>
      </c>
    </row>
    <row r="236" spans="1:10">
      <c r="A236" s="148">
        <v>512</v>
      </c>
      <c r="B236">
        <v>29.99</v>
      </c>
      <c r="C236">
        <v>26.99</v>
      </c>
      <c r="D236">
        <v>20.99</v>
      </c>
      <c r="E236">
        <v>16</v>
      </c>
      <c r="F236">
        <v>15</v>
      </c>
      <c r="G236">
        <v>9</v>
      </c>
      <c r="H236">
        <v>34.99</v>
      </c>
      <c r="I236">
        <v>31.99</v>
      </c>
      <c r="J236">
        <v>25.99</v>
      </c>
    </row>
    <row r="237" spans="1:10">
      <c r="A237" s="148">
        <v>189</v>
      </c>
      <c r="B237">
        <v>29.99</v>
      </c>
      <c r="C237">
        <v>26.99</v>
      </c>
      <c r="D237">
        <v>20.99</v>
      </c>
      <c r="E237">
        <v>16</v>
      </c>
      <c r="F237">
        <v>15</v>
      </c>
      <c r="G237">
        <v>9</v>
      </c>
      <c r="H237">
        <v>34.99</v>
      </c>
      <c r="I237">
        <v>31.99</v>
      </c>
      <c r="J237">
        <v>25.99</v>
      </c>
    </row>
    <row r="238" spans="1:10">
      <c r="A238" s="148">
        <v>391</v>
      </c>
      <c r="B238">
        <v>29.99</v>
      </c>
      <c r="C238">
        <v>26.99</v>
      </c>
      <c r="D238">
        <v>20.99</v>
      </c>
      <c r="E238">
        <v>16</v>
      </c>
      <c r="F238">
        <v>15</v>
      </c>
      <c r="G238">
        <v>9</v>
      </c>
      <c r="H238">
        <v>34.99</v>
      </c>
      <c r="I238">
        <v>31.99</v>
      </c>
      <c r="J238">
        <v>25.99</v>
      </c>
    </row>
    <row r="239" spans="1:10">
      <c r="A239" s="148">
        <v>413</v>
      </c>
      <c r="B239">
        <v>29.99</v>
      </c>
      <c r="C239">
        <v>26.99</v>
      </c>
      <c r="D239">
        <v>20.99</v>
      </c>
      <c r="E239">
        <v>16</v>
      </c>
      <c r="F239">
        <v>15</v>
      </c>
      <c r="G239">
        <v>9</v>
      </c>
      <c r="H239">
        <v>34.99</v>
      </c>
      <c r="I239">
        <v>31.99</v>
      </c>
      <c r="J239">
        <v>25.99</v>
      </c>
    </row>
    <row r="240" spans="1:10">
      <c r="A240" s="148">
        <v>567</v>
      </c>
      <c r="B240">
        <v>29.99</v>
      </c>
      <c r="C240">
        <v>26.99</v>
      </c>
      <c r="D240">
        <v>20.99</v>
      </c>
      <c r="E240">
        <v>16</v>
      </c>
      <c r="F240">
        <v>15</v>
      </c>
      <c r="G240">
        <v>9</v>
      </c>
      <c r="H240">
        <v>34.99</v>
      </c>
      <c r="I240">
        <v>31.99</v>
      </c>
      <c r="J240">
        <v>25.99</v>
      </c>
    </row>
    <row r="241" spans="1:10">
      <c r="A241" s="28">
        <v>874</v>
      </c>
      <c r="B241">
        <v>29.99</v>
      </c>
      <c r="C241">
        <v>26.99</v>
      </c>
      <c r="D241">
        <v>20.99</v>
      </c>
      <c r="E241">
        <v>16</v>
      </c>
      <c r="F241">
        <v>15</v>
      </c>
      <c r="G241">
        <v>9</v>
      </c>
      <c r="H241">
        <v>34.99</v>
      </c>
      <c r="I241">
        <v>31.99</v>
      </c>
      <c r="J241">
        <v>25.99</v>
      </c>
    </row>
    <row r="242" spans="1:10">
      <c r="A242" s="148">
        <v>326</v>
      </c>
      <c r="B242">
        <v>29.99</v>
      </c>
      <c r="C242">
        <v>26.99</v>
      </c>
      <c r="D242">
        <v>20.99</v>
      </c>
      <c r="E242">
        <v>16</v>
      </c>
      <c r="F242">
        <v>15</v>
      </c>
      <c r="G242">
        <v>9</v>
      </c>
      <c r="H242">
        <v>34.99</v>
      </c>
      <c r="I242">
        <v>31.99</v>
      </c>
      <c r="J242">
        <v>25.99</v>
      </c>
    </row>
    <row r="243" spans="1:10">
      <c r="A243" s="148">
        <v>218</v>
      </c>
      <c r="B243">
        <v>29.99</v>
      </c>
      <c r="C243">
        <v>26.99</v>
      </c>
      <c r="D243">
        <v>20.99</v>
      </c>
      <c r="E243">
        <v>16</v>
      </c>
      <c r="F243">
        <v>15</v>
      </c>
      <c r="G243">
        <v>9</v>
      </c>
      <c r="H243">
        <v>34.99</v>
      </c>
      <c r="I243">
        <v>31.99</v>
      </c>
      <c r="J243">
        <v>25.99</v>
      </c>
    </row>
    <row r="244" spans="1:10">
      <c r="A244" s="148">
        <v>598</v>
      </c>
      <c r="B244">
        <v>29.99</v>
      </c>
      <c r="C244">
        <v>26.99</v>
      </c>
      <c r="D244">
        <v>20.99</v>
      </c>
      <c r="E244">
        <v>16</v>
      </c>
      <c r="F244">
        <v>15</v>
      </c>
      <c r="G244">
        <v>9</v>
      </c>
      <c r="H244">
        <v>34.99</v>
      </c>
      <c r="I244">
        <v>31.99</v>
      </c>
      <c r="J244">
        <v>25.99</v>
      </c>
    </row>
    <row r="245" spans="1:10">
      <c r="A245" s="33">
        <v>447</v>
      </c>
      <c r="B245">
        <v>28.99</v>
      </c>
      <c r="C245">
        <v>25.99</v>
      </c>
      <c r="D245">
        <v>19.989999999999998</v>
      </c>
      <c r="E245">
        <v>16</v>
      </c>
      <c r="F245">
        <v>15</v>
      </c>
      <c r="G245">
        <v>9</v>
      </c>
      <c r="H245">
        <v>33.99</v>
      </c>
      <c r="I245">
        <v>30.99</v>
      </c>
      <c r="J245">
        <v>24.99</v>
      </c>
    </row>
    <row r="246" spans="1:10">
      <c r="A246" s="33">
        <v>530</v>
      </c>
      <c r="B246">
        <v>28.99</v>
      </c>
      <c r="C246">
        <v>25.99</v>
      </c>
      <c r="D246">
        <v>19.989999999999998</v>
      </c>
      <c r="E246">
        <v>16</v>
      </c>
      <c r="F246">
        <v>15</v>
      </c>
      <c r="G246">
        <v>9</v>
      </c>
      <c r="H246">
        <v>33.99</v>
      </c>
      <c r="I246">
        <v>30.99</v>
      </c>
      <c r="J246">
        <v>24.99</v>
      </c>
    </row>
    <row r="247" spans="1:10">
      <c r="A247" s="33">
        <v>373</v>
      </c>
      <c r="B247">
        <v>28.99</v>
      </c>
      <c r="C247">
        <v>25.99</v>
      </c>
      <c r="D247">
        <v>19.989999999999998</v>
      </c>
      <c r="E247">
        <v>16</v>
      </c>
      <c r="F247">
        <v>15</v>
      </c>
      <c r="G247">
        <v>9</v>
      </c>
      <c r="H247">
        <v>33.99</v>
      </c>
      <c r="I247">
        <v>30.99</v>
      </c>
      <c r="J247">
        <v>24.99</v>
      </c>
    </row>
    <row r="248" spans="1:10">
      <c r="A248" s="33">
        <v>621</v>
      </c>
      <c r="B248">
        <v>28.99</v>
      </c>
      <c r="C248">
        <v>25.99</v>
      </c>
      <c r="D248">
        <v>19.989999999999998</v>
      </c>
      <c r="E248">
        <v>16</v>
      </c>
      <c r="F248">
        <v>15</v>
      </c>
      <c r="G248">
        <v>9</v>
      </c>
      <c r="H248">
        <v>33.99</v>
      </c>
      <c r="I248">
        <v>30.99</v>
      </c>
      <c r="J248">
        <v>24.99</v>
      </c>
    </row>
    <row r="249" spans="1:10">
      <c r="A249" s="33">
        <v>361</v>
      </c>
      <c r="B249">
        <v>28.99</v>
      </c>
      <c r="C249">
        <v>25.99</v>
      </c>
      <c r="D249">
        <v>19.989999999999998</v>
      </c>
      <c r="E249">
        <v>16</v>
      </c>
      <c r="F249">
        <v>15</v>
      </c>
      <c r="G249">
        <v>9</v>
      </c>
      <c r="H249">
        <v>33.99</v>
      </c>
      <c r="I249">
        <v>30.99</v>
      </c>
      <c r="J249">
        <v>24.99</v>
      </c>
    </row>
    <row r="250" spans="1:10">
      <c r="A250" s="148">
        <v>240</v>
      </c>
      <c r="B250">
        <v>28.99</v>
      </c>
      <c r="C250">
        <v>25.99</v>
      </c>
      <c r="D250">
        <v>19.989999999999998</v>
      </c>
      <c r="E250">
        <v>16</v>
      </c>
      <c r="F250">
        <v>15</v>
      </c>
      <c r="G250">
        <v>9</v>
      </c>
      <c r="H250">
        <v>33.99</v>
      </c>
      <c r="I250">
        <v>30.99</v>
      </c>
      <c r="J250">
        <v>24.99</v>
      </c>
    </row>
    <row r="251" spans="1:10">
      <c r="A251" s="28">
        <v>890</v>
      </c>
      <c r="B251">
        <v>28.99</v>
      </c>
      <c r="C251">
        <v>25.99</v>
      </c>
      <c r="D251">
        <v>19.989999999999998</v>
      </c>
      <c r="E251">
        <v>16</v>
      </c>
      <c r="F251">
        <v>15</v>
      </c>
      <c r="G251">
        <v>9</v>
      </c>
      <c r="H251">
        <v>33.99</v>
      </c>
      <c r="I251">
        <v>30.99</v>
      </c>
      <c r="J251">
        <v>24.99</v>
      </c>
    </row>
    <row r="252" spans="1:10">
      <c r="A252" s="148">
        <v>143</v>
      </c>
      <c r="B252">
        <v>28.99</v>
      </c>
      <c r="C252">
        <v>25.99</v>
      </c>
      <c r="D252">
        <v>19.989999999999998</v>
      </c>
      <c r="E252">
        <v>16</v>
      </c>
      <c r="F252">
        <v>15</v>
      </c>
      <c r="G252">
        <v>9</v>
      </c>
      <c r="H252">
        <v>33.99</v>
      </c>
      <c r="I252">
        <v>30.99</v>
      </c>
      <c r="J252">
        <v>24.99</v>
      </c>
    </row>
    <row r="253" spans="1:10">
      <c r="A253" s="148">
        <v>398</v>
      </c>
      <c r="B253">
        <v>28.99</v>
      </c>
      <c r="C253">
        <v>25.99</v>
      </c>
      <c r="D253">
        <v>19.989999999999998</v>
      </c>
      <c r="E253">
        <v>16</v>
      </c>
      <c r="F253">
        <v>15</v>
      </c>
      <c r="G253">
        <v>9</v>
      </c>
      <c r="H253">
        <v>33.99</v>
      </c>
      <c r="I253">
        <v>30.99</v>
      </c>
      <c r="J253">
        <v>24.99</v>
      </c>
    </row>
    <row r="254" spans="1:10">
      <c r="A254" s="28">
        <v>894</v>
      </c>
      <c r="B254">
        <v>28.99</v>
      </c>
      <c r="C254">
        <v>25.99</v>
      </c>
      <c r="D254">
        <v>19.989999999999998</v>
      </c>
      <c r="E254">
        <v>16</v>
      </c>
      <c r="F254">
        <v>15</v>
      </c>
      <c r="G254">
        <v>9</v>
      </c>
      <c r="H254">
        <v>33.99</v>
      </c>
      <c r="I254">
        <v>30.99</v>
      </c>
      <c r="J254">
        <v>24.99</v>
      </c>
    </row>
    <row r="255" spans="1:10">
      <c r="A255" s="148">
        <v>426</v>
      </c>
      <c r="B255">
        <v>28.99</v>
      </c>
      <c r="C255">
        <v>25.99</v>
      </c>
      <c r="D255">
        <v>19.989999999999998</v>
      </c>
      <c r="E255">
        <v>16</v>
      </c>
      <c r="F255">
        <v>15</v>
      </c>
      <c r="G255">
        <v>9</v>
      </c>
      <c r="H255">
        <v>33.99</v>
      </c>
      <c r="I255">
        <v>30.99</v>
      </c>
      <c r="J255">
        <v>24.99</v>
      </c>
    </row>
    <row r="256" spans="1:10">
      <c r="A256" s="151">
        <v>802</v>
      </c>
      <c r="B256">
        <v>27.99</v>
      </c>
      <c r="C256">
        <v>24.99</v>
      </c>
      <c r="D256">
        <v>18.989999999999998</v>
      </c>
      <c r="E256">
        <v>16</v>
      </c>
      <c r="F256">
        <v>15</v>
      </c>
      <c r="G256">
        <v>9</v>
      </c>
      <c r="H256">
        <v>32.99</v>
      </c>
      <c r="I256">
        <v>29.99</v>
      </c>
      <c r="J256">
        <v>23.99</v>
      </c>
    </row>
    <row r="257" spans="1:10">
      <c r="A257" s="151">
        <v>811</v>
      </c>
      <c r="B257">
        <v>27.99</v>
      </c>
      <c r="C257">
        <v>24.99</v>
      </c>
      <c r="D257">
        <v>18.989999999999998</v>
      </c>
      <c r="E257">
        <v>16</v>
      </c>
      <c r="F257">
        <v>15</v>
      </c>
      <c r="G257">
        <v>9</v>
      </c>
      <c r="H257">
        <v>32.99</v>
      </c>
      <c r="I257">
        <v>29.99</v>
      </c>
      <c r="J257">
        <v>23.99</v>
      </c>
    </row>
    <row r="258" spans="1:10">
      <c r="A258" s="163">
        <v>328</v>
      </c>
      <c r="B258">
        <v>27.99</v>
      </c>
      <c r="C258">
        <v>24.99</v>
      </c>
      <c r="D258">
        <v>18.989999999999998</v>
      </c>
      <c r="E258">
        <v>16</v>
      </c>
      <c r="F258">
        <v>15</v>
      </c>
      <c r="G258">
        <v>9</v>
      </c>
      <c r="H258">
        <v>32.99</v>
      </c>
      <c r="I258">
        <v>29.99</v>
      </c>
      <c r="J258">
        <v>23.99</v>
      </c>
    </row>
    <row r="259" spans="1:10">
      <c r="A259" s="148">
        <v>575</v>
      </c>
      <c r="B259">
        <v>27.99</v>
      </c>
      <c r="C259">
        <v>24.99</v>
      </c>
      <c r="D259">
        <v>18.989999999999998</v>
      </c>
      <c r="E259">
        <v>16</v>
      </c>
      <c r="F259">
        <v>15</v>
      </c>
      <c r="G259">
        <v>9</v>
      </c>
      <c r="H259">
        <v>32.99</v>
      </c>
      <c r="I259">
        <v>29.99</v>
      </c>
      <c r="J259">
        <v>23.99</v>
      </c>
    </row>
    <row r="260" spans="1:10">
      <c r="A260" s="33">
        <v>336</v>
      </c>
      <c r="B260">
        <v>26.99</v>
      </c>
      <c r="C260">
        <v>23.99</v>
      </c>
      <c r="D260">
        <v>17.989999999999998</v>
      </c>
      <c r="E260">
        <v>15</v>
      </c>
      <c r="F260">
        <v>14</v>
      </c>
      <c r="G260">
        <v>8</v>
      </c>
      <c r="H260">
        <v>31.99</v>
      </c>
      <c r="I260">
        <v>28.99</v>
      </c>
      <c r="J260">
        <v>22.99</v>
      </c>
    </row>
    <row r="261" spans="1:10">
      <c r="A261" s="33">
        <v>33</v>
      </c>
      <c r="B261">
        <v>26.99</v>
      </c>
      <c r="C261">
        <v>23.99</v>
      </c>
      <c r="D261">
        <v>17.989999999999998</v>
      </c>
      <c r="E261">
        <v>15</v>
      </c>
      <c r="F261">
        <v>14</v>
      </c>
      <c r="G261">
        <v>8</v>
      </c>
      <c r="H261">
        <v>31.99</v>
      </c>
      <c r="I261">
        <v>28.99</v>
      </c>
      <c r="J261">
        <v>22.99</v>
      </c>
    </row>
    <row r="262" spans="1:10">
      <c r="A262" s="148">
        <v>319</v>
      </c>
      <c r="B262">
        <v>26.99</v>
      </c>
      <c r="C262">
        <v>23.99</v>
      </c>
      <c r="D262">
        <v>17.989999999999998</v>
      </c>
      <c r="E262">
        <v>15</v>
      </c>
      <c r="F262">
        <v>14</v>
      </c>
      <c r="G262">
        <v>8</v>
      </c>
      <c r="H262">
        <v>31.99</v>
      </c>
      <c r="I262">
        <v>28.99</v>
      </c>
      <c r="J262">
        <v>22.99</v>
      </c>
    </row>
    <row r="263" spans="1:10">
      <c r="A263" s="151">
        <v>801</v>
      </c>
      <c r="B263">
        <v>26.99</v>
      </c>
      <c r="C263">
        <v>23.99</v>
      </c>
      <c r="D263">
        <v>17.989999999999998</v>
      </c>
      <c r="E263">
        <v>15</v>
      </c>
      <c r="F263">
        <v>14</v>
      </c>
      <c r="G263">
        <v>8</v>
      </c>
      <c r="H263">
        <v>31.99</v>
      </c>
      <c r="I263">
        <v>28.99</v>
      </c>
      <c r="J263">
        <v>22.99</v>
      </c>
    </row>
    <row r="264" spans="1:10">
      <c r="A264" s="151">
        <v>803</v>
      </c>
      <c r="B264">
        <v>26.99</v>
      </c>
      <c r="C264">
        <v>23.99</v>
      </c>
      <c r="D264">
        <v>17.989999999999998</v>
      </c>
      <c r="E264">
        <v>15</v>
      </c>
      <c r="F264">
        <v>14</v>
      </c>
      <c r="G264">
        <v>8</v>
      </c>
      <c r="H264">
        <v>31.99</v>
      </c>
      <c r="I264">
        <v>28.99</v>
      </c>
      <c r="J264">
        <v>22.99</v>
      </c>
    </row>
    <row r="265" spans="1:10">
      <c r="A265" s="151">
        <v>810</v>
      </c>
      <c r="B265">
        <v>26.99</v>
      </c>
      <c r="C265">
        <v>23.99</v>
      </c>
      <c r="D265">
        <v>17.989999999999998</v>
      </c>
      <c r="E265">
        <v>15</v>
      </c>
      <c r="F265">
        <v>14</v>
      </c>
      <c r="G265">
        <v>8</v>
      </c>
      <c r="H265">
        <v>31.99</v>
      </c>
      <c r="I265">
        <v>28.99</v>
      </c>
      <c r="J265">
        <v>22.99</v>
      </c>
    </row>
    <row r="266" spans="1:10">
      <c r="A266" s="151">
        <v>821</v>
      </c>
      <c r="B266">
        <v>26.99</v>
      </c>
      <c r="C266">
        <v>23.99</v>
      </c>
      <c r="D266">
        <v>17.989999999999998</v>
      </c>
      <c r="E266">
        <v>15</v>
      </c>
      <c r="F266">
        <v>14</v>
      </c>
      <c r="G266">
        <v>8</v>
      </c>
      <c r="H266">
        <v>31.99</v>
      </c>
      <c r="I266">
        <v>28.99</v>
      </c>
      <c r="J266">
        <v>22.99</v>
      </c>
    </row>
    <row r="267" spans="1:10">
      <c r="A267" s="148">
        <v>557</v>
      </c>
      <c r="B267">
        <v>26.99</v>
      </c>
      <c r="C267">
        <v>23.99</v>
      </c>
      <c r="D267">
        <v>17.989999999999998</v>
      </c>
      <c r="E267">
        <v>15</v>
      </c>
      <c r="F267">
        <v>14</v>
      </c>
      <c r="G267">
        <v>8</v>
      </c>
      <c r="H267">
        <v>31.99</v>
      </c>
      <c r="I267">
        <v>28.99</v>
      </c>
      <c r="J267">
        <v>22.99</v>
      </c>
    </row>
    <row r="268" spans="1:10">
      <c r="A268" s="148">
        <v>596</v>
      </c>
      <c r="B268">
        <v>26.99</v>
      </c>
      <c r="C268">
        <v>23.99</v>
      </c>
      <c r="D268">
        <v>17.989999999999998</v>
      </c>
      <c r="E268">
        <v>15</v>
      </c>
      <c r="F268">
        <v>14</v>
      </c>
      <c r="G268">
        <v>8</v>
      </c>
      <c r="H268">
        <v>31.99</v>
      </c>
      <c r="I268">
        <v>28.99</v>
      </c>
      <c r="J268">
        <v>22.99</v>
      </c>
    </row>
    <row r="269" spans="1:10">
      <c r="A269" s="33">
        <v>307</v>
      </c>
      <c r="B269">
        <v>26.99</v>
      </c>
      <c r="C269">
        <v>23.99</v>
      </c>
      <c r="D269">
        <v>17.989999999999998</v>
      </c>
      <c r="E269">
        <v>15</v>
      </c>
      <c r="F269">
        <v>14</v>
      </c>
      <c r="G269">
        <v>8</v>
      </c>
      <c r="H269">
        <v>31.99</v>
      </c>
      <c r="I269">
        <v>28.99</v>
      </c>
      <c r="J269">
        <v>22.99</v>
      </c>
    </row>
    <row r="270" spans="1:10">
      <c r="A270" s="148">
        <v>155</v>
      </c>
      <c r="B270">
        <v>26.99</v>
      </c>
      <c r="C270">
        <v>23.99</v>
      </c>
      <c r="D270">
        <v>17.989999999999998</v>
      </c>
      <c r="E270">
        <v>15</v>
      </c>
      <c r="F270">
        <v>14</v>
      </c>
      <c r="G270">
        <v>8</v>
      </c>
      <c r="H270">
        <v>31.99</v>
      </c>
      <c r="I270">
        <v>28.99</v>
      </c>
      <c r="J270">
        <v>22.99</v>
      </c>
    </row>
    <row r="271" spans="1:10">
      <c r="A271" s="151">
        <v>820</v>
      </c>
      <c r="B271">
        <v>26.99</v>
      </c>
      <c r="C271">
        <v>23.99</v>
      </c>
      <c r="D271">
        <v>17.989999999999998</v>
      </c>
      <c r="E271">
        <v>15</v>
      </c>
      <c r="F271">
        <v>14</v>
      </c>
      <c r="G271">
        <v>8</v>
      </c>
      <c r="H271">
        <v>31.99</v>
      </c>
      <c r="I271">
        <v>28.99</v>
      </c>
      <c r="J271">
        <v>22.99</v>
      </c>
    </row>
    <row r="272" spans="1:10">
      <c r="A272" s="33">
        <v>267</v>
      </c>
      <c r="B272">
        <v>26.99</v>
      </c>
      <c r="C272">
        <v>23.99</v>
      </c>
      <c r="D272">
        <v>17.989999999999998</v>
      </c>
      <c r="E272">
        <v>15</v>
      </c>
      <c r="F272">
        <v>14</v>
      </c>
      <c r="G272">
        <v>8</v>
      </c>
      <c r="H272">
        <v>31.99</v>
      </c>
      <c r="I272">
        <v>28.99</v>
      </c>
      <c r="J272">
        <v>22.99</v>
      </c>
    </row>
    <row r="273" spans="1:10">
      <c r="A273" s="151">
        <v>809</v>
      </c>
      <c r="B273">
        <v>26.99</v>
      </c>
      <c r="C273">
        <v>23.99</v>
      </c>
      <c r="D273">
        <v>17.989999999999998</v>
      </c>
      <c r="E273">
        <v>15</v>
      </c>
      <c r="F273">
        <v>14</v>
      </c>
      <c r="G273">
        <v>8</v>
      </c>
      <c r="H273">
        <v>31.99</v>
      </c>
      <c r="I273">
        <v>28.99</v>
      </c>
      <c r="J273">
        <v>22.99</v>
      </c>
    </row>
    <row r="274" spans="1:10">
      <c r="A274" s="148">
        <v>353</v>
      </c>
      <c r="B274">
        <v>26.99</v>
      </c>
      <c r="C274">
        <v>23.99</v>
      </c>
      <c r="D274">
        <v>17.989999999999998</v>
      </c>
      <c r="E274">
        <v>15</v>
      </c>
      <c r="F274">
        <v>14</v>
      </c>
      <c r="G274">
        <v>8</v>
      </c>
      <c r="H274">
        <v>31.99</v>
      </c>
      <c r="I274">
        <v>28.99</v>
      </c>
      <c r="J274">
        <v>22.99</v>
      </c>
    </row>
    <row r="275" spans="1:10">
      <c r="A275" s="33">
        <v>423</v>
      </c>
      <c r="B275">
        <v>26.99</v>
      </c>
      <c r="C275">
        <v>23.99</v>
      </c>
      <c r="D275">
        <v>17.989999999999998</v>
      </c>
      <c r="E275">
        <v>15</v>
      </c>
      <c r="F275">
        <v>14</v>
      </c>
      <c r="G275">
        <v>8</v>
      </c>
      <c r="H275">
        <v>31.99</v>
      </c>
      <c r="I275">
        <v>28.99</v>
      </c>
      <c r="J275">
        <v>22.99</v>
      </c>
    </row>
    <row r="276" spans="1:10">
      <c r="A276" s="148">
        <v>425</v>
      </c>
      <c r="B276">
        <v>26.99</v>
      </c>
      <c r="C276">
        <v>23.99</v>
      </c>
      <c r="D276">
        <v>17.989999999999998</v>
      </c>
      <c r="E276">
        <v>15</v>
      </c>
      <c r="F276">
        <v>14</v>
      </c>
      <c r="G276">
        <v>8</v>
      </c>
      <c r="H276">
        <v>31.99</v>
      </c>
      <c r="I276">
        <v>28.99</v>
      </c>
      <c r="J276">
        <v>22.99</v>
      </c>
    </row>
    <row r="277" spans="1:10">
      <c r="A277" s="33">
        <v>584</v>
      </c>
      <c r="B277">
        <v>26.99</v>
      </c>
      <c r="C277">
        <v>23.99</v>
      </c>
      <c r="D277">
        <v>17.989999999999998</v>
      </c>
      <c r="E277">
        <v>15</v>
      </c>
      <c r="F277">
        <v>14</v>
      </c>
      <c r="G277">
        <v>8</v>
      </c>
      <c r="H277">
        <v>31.99</v>
      </c>
      <c r="I277">
        <v>28.99</v>
      </c>
      <c r="J277">
        <v>22.99</v>
      </c>
    </row>
    <row r="278" spans="1:10">
      <c r="A278" s="151">
        <v>813</v>
      </c>
      <c r="B278">
        <v>25.99</v>
      </c>
      <c r="C278">
        <v>22.99</v>
      </c>
      <c r="D278">
        <v>16.989999999999998</v>
      </c>
      <c r="E278">
        <v>15</v>
      </c>
      <c r="F278">
        <v>14</v>
      </c>
      <c r="G278">
        <v>8</v>
      </c>
      <c r="H278">
        <v>30.99</v>
      </c>
      <c r="I278">
        <v>27.99</v>
      </c>
      <c r="J278">
        <v>21.99</v>
      </c>
    </row>
    <row r="279" spans="1:10">
      <c r="A279" s="151">
        <v>814</v>
      </c>
      <c r="B279">
        <v>25.99</v>
      </c>
      <c r="C279">
        <v>22.99</v>
      </c>
      <c r="D279">
        <v>16.989999999999998</v>
      </c>
      <c r="E279">
        <v>15</v>
      </c>
      <c r="F279">
        <v>14</v>
      </c>
      <c r="G279">
        <v>8</v>
      </c>
      <c r="H279">
        <v>30.99</v>
      </c>
      <c r="I279">
        <v>27.99</v>
      </c>
      <c r="J279">
        <v>21.99</v>
      </c>
    </row>
    <row r="280" spans="1:10">
      <c r="A280" s="148">
        <v>559</v>
      </c>
      <c r="B280">
        <v>25.99</v>
      </c>
      <c r="C280">
        <v>22.99</v>
      </c>
      <c r="D280">
        <v>16.989999999999998</v>
      </c>
      <c r="E280">
        <v>15</v>
      </c>
      <c r="F280">
        <v>14</v>
      </c>
      <c r="G280">
        <v>8</v>
      </c>
      <c r="H280">
        <v>30.99</v>
      </c>
      <c r="I280">
        <v>27.99</v>
      </c>
      <c r="J280">
        <v>21.99</v>
      </c>
    </row>
    <row r="281" spans="1:10">
      <c r="A281" s="151">
        <v>815</v>
      </c>
      <c r="B281">
        <v>25.99</v>
      </c>
      <c r="C281">
        <v>22.99</v>
      </c>
      <c r="D281">
        <v>16.989999999999998</v>
      </c>
      <c r="E281">
        <v>15</v>
      </c>
      <c r="F281">
        <v>14</v>
      </c>
      <c r="G281">
        <v>8</v>
      </c>
      <c r="H281">
        <v>30.99</v>
      </c>
      <c r="I281">
        <v>27.99</v>
      </c>
      <c r="J281">
        <v>21.99</v>
      </c>
    </row>
    <row r="282" spans="1:10">
      <c r="A282" s="151">
        <v>816</v>
      </c>
      <c r="B282">
        <v>25.99</v>
      </c>
      <c r="C282">
        <v>22.99</v>
      </c>
      <c r="D282">
        <v>16.989999999999998</v>
      </c>
      <c r="E282">
        <v>15</v>
      </c>
      <c r="F282">
        <v>14</v>
      </c>
      <c r="G282">
        <v>8</v>
      </c>
      <c r="H282">
        <v>30.99</v>
      </c>
      <c r="I282">
        <v>27.99</v>
      </c>
      <c r="J282">
        <v>21.99</v>
      </c>
    </row>
    <row r="283" spans="1:10">
      <c r="A283" s="151">
        <v>817</v>
      </c>
      <c r="B283">
        <v>25.99</v>
      </c>
      <c r="C283">
        <v>22.99</v>
      </c>
      <c r="D283">
        <v>16.989999999999998</v>
      </c>
      <c r="E283">
        <v>15</v>
      </c>
      <c r="F283">
        <v>14</v>
      </c>
      <c r="G283">
        <v>8</v>
      </c>
      <c r="H283">
        <v>30.99</v>
      </c>
      <c r="I283">
        <v>27.99</v>
      </c>
      <c r="J283">
        <v>21.99</v>
      </c>
    </row>
    <row r="284" spans="1:10">
      <c r="A284" s="151">
        <v>819</v>
      </c>
      <c r="B284">
        <v>25.99</v>
      </c>
      <c r="C284">
        <v>22.99</v>
      </c>
      <c r="D284">
        <v>16.989999999999998</v>
      </c>
      <c r="E284">
        <v>15</v>
      </c>
      <c r="F284">
        <v>14</v>
      </c>
      <c r="G284">
        <v>8</v>
      </c>
      <c r="H284">
        <v>30.99</v>
      </c>
      <c r="I284">
        <v>27.99</v>
      </c>
      <c r="J284">
        <v>21.99</v>
      </c>
    </row>
    <row r="285" spans="1:10">
      <c r="A285" s="151">
        <v>806</v>
      </c>
      <c r="B285">
        <v>25.99</v>
      </c>
      <c r="C285">
        <v>22.99</v>
      </c>
      <c r="D285">
        <v>16.989999999999998</v>
      </c>
      <c r="E285">
        <v>15</v>
      </c>
      <c r="F285">
        <v>14</v>
      </c>
      <c r="G285">
        <v>8</v>
      </c>
      <c r="H285">
        <v>30.99</v>
      </c>
      <c r="I285">
        <v>27.99</v>
      </c>
      <c r="J285">
        <v>21.99</v>
      </c>
    </row>
    <row r="286" spans="1:10">
      <c r="A286" s="148">
        <v>571</v>
      </c>
      <c r="B286">
        <v>24.99</v>
      </c>
      <c r="C286">
        <v>21.99</v>
      </c>
      <c r="D286">
        <v>15.99</v>
      </c>
      <c r="E286">
        <v>15</v>
      </c>
      <c r="F286">
        <v>14</v>
      </c>
      <c r="G286">
        <v>8</v>
      </c>
      <c r="H286">
        <v>29.99</v>
      </c>
      <c r="I286">
        <v>26.99</v>
      </c>
      <c r="J286">
        <v>20.99</v>
      </c>
    </row>
    <row r="287" spans="1:10">
      <c r="A287" s="33">
        <v>639</v>
      </c>
      <c r="B287">
        <v>23.99</v>
      </c>
      <c r="C287">
        <v>20.99</v>
      </c>
      <c r="D287">
        <v>14.99</v>
      </c>
      <c r="E287">
        <v>14</v>
      </c>
      <c r="F287">
        <v>13</v>
      </c>
      <c r="G287">
        <v>7</v>
      </c>
      <c r="H287">
        <v>28.99</v>
      </c>
      <c r="I287">
        <v>25.99</v>
      </c>
      <c r="J287">
        <v>19.989999999999998</v>
      </c>
    </row>
    <row r="288" spans="1:10">
      <c r="A288" s="148">
        <v>707</v>
      </c>
      <c r="B288">
        <v>44.99</v>
      </c>
      <c r="C288">
        <v>40.99</v>
      </c>
      <c r="E288">
        <v>21</v>
      </c>
      <c r="F288">
        <v>20</v>
      </c>
      <c r="G288">
        <v>14</v>
      </c>
      <c r="H288">
        <v>49.99</v>
      </c>
      <c r="I288">
        <v>45.99</v>
      </c>
      <c r="J288">
        <v>35.99</v>
      </c>
    </row>
    <row r="289" spans="1:10">
      <c r="A289" s="148">
        <v>76</v>
      </c>
      <c r="B289">
        <v>47.99</v>
      </c>
      <c r="C289">
        <v>43.99</v>
      </c>
      <c r="E289">
        <v>21</v>
      </c>
      <c r="F289">
        <v>20</v>
      </c>
      <c r="G289">
        <v>14</v>
      </c>
      <c r="H289">
        <v>52.99</v>
      </c>
      <c r="I289">
        <v>48.99</v>
      </c>
      <c r="J289">
        <v>37.99</v>
      </c>
    </row>
  </sheetData>
  <dataConsolidate/>
  <conditionalFormatting sqref="A1:A1048576">
    <cfRule type="duplicateValues" dxfId="98" priority="2"/>
  </conditionalFormatting>
  <conditionalFormatting sqref="B1:J1">
    <cfRule type="duplicateValues" dxfId="9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S289"/>
  <sheetViews>
    <sheetView workbookViewId="0">
      <pane ySplit="1" topLeftCell="A2" activePane="bottomLeft" state="frozen"/>
      <selection pane="bottomLeft" activeCell="N9" sqref="N9:N10"/>
    </sheetView>
  </sheetViews>
  <sheetFormatPr defaultRowHeight="14.25"/>
  <cols>
    <col min="6" max="6" width="12.06640625" bestFit="1" customWidth="1"/>
    <col min="7" max="7" width="14.1328125" bestFit="1" customWidth="1"/>
    <col min="8" max="8" width="14.9296875" bestFit="1" customWidth="1"/>
    <col min="9" max="9" width="13" bestFit="1" customWidth="1"/>
    <col min="11" max="11" width="17.3984375" bestFit="1" customWidth="1"/>
    <col min="12" max="12" width="16.59765625" bestFit="1" customWidth="1"/>
    <col min="13" max="13" width="15.9296875" bestFit="1" customWidth="1"/>
    <col min="14" max="14" width="20.265625" customWidth="1"/>
    <col min="15" max="15" width="17.86328125" customWidth="1"/>
    <col min="16" max="16" width="16.9296875" customWidth="1"/>
    <col min="17" max="17" width="28" bestFit="1" customWidth="1"/>
    <col min="18" max="18" width="27.265625" bestFit="1" customWidth="1"/>
    <col min="19" max="19" width="26.59765625" bestFit="1" customWidth="1"/>
  </cols>
  <sheetData>
    <row r="1" spans="1:19">
      <c r="A1" s="57" t="s">
        <v>282</v>
      </c>
      <c r="B1" s="57" t="s">
        <v>281</v>
      </c>
      <c r="C1" s="57" t="s">
        <v>280</v>
      </c>
      <c r="D1" s="57" t="s">
        <v>279</v>
      </c>
      <c r="E1" s="57" t="s">
        <v>278</v>
      </c>
      <c r="F1" s="56" t="s">
        <v>277</v>
      </c>
      <c r="G1" s="55" t="s">
        <v>276</v>
      </c>
      <c r="H1" s="55" t="s">
        <v>275</v>
      </c>
      <c r="I1" s="54" t="s">
        <v>274</v>
      </c>
      <c r="J1" s="53" t="s">
        <v>273</v>
      </c>
      <c r="K1" t="s">
        <v>455</v>
      </c>
      <c r="L1" t="s">
        <v>456</v>
      </c>
      <c r="M1" t="s">
        <v>457</v>
      </c>
      <c r="N1" t="s">
        <v>458</v>
      </c>
      <c r="O1" t="s">
        <v>459</v>
      </c>
      <c r="P1" t="s">
        <v>460</v>
      </c>
      <c r="Q1" t="s">
        <v>461</v>
      </c>
      <c r="R1" t="s">
        <v>462</v>
      </c>
      <c r="S1" t="s">
        <v>463</v>
      </c>
    </row>
    <row r="2" spans="1:19">
      <c r="A2" s="30" t="s">
        <v>49</v>
      </c>
      <c r="B2" s="30" t="s">
        <v>66</v>
      </c>
      <c r="C2" s="29" t="s">
        <v>43</v>
      </c>
      <c r="D2" s="33">
        <v>297</v>
      </c>
      <c r="E2" s="30" t="s">
        <v>271</v>
      </c>
      <c r="F2" s="47">
        <v>4</v>
      </c>
      <c r="G2" s="51">
        <v>4</v>
      </c>
      <c r="H2" s="51">
        <v>4</v>
      </c>
      <c r="I2" s="46" t="s">
        <v>33</v>
      </c>
      <c r="J2" s="45" t="s">
        <v>35</v>
      </c>
      <c r="K2">
        <f>VLOOKUP($F2,'Kids Traditional Packages'!$A$214:$D$227,2,FALSE)</f>
        <v>29.99</v>
      </c>
      <c r="L2">
        <f>VLOOKUP($F2,'Kids Traditional Packages'!$A$214:$D$227,3,FALSE)</f>
        <v>26.99</v>
      </c>
      <c r="M2">
        <f>VLOOKUP($F2,'Kids Traditional Packages'!$A$214:$D$227,4,FALSE)</f>
        <v>22.99</v>
      </c>
      <c r="N2">
        <f>VLOOKUP($G2,'Trad Pamp. Parent-Parent Plate'!$A$5:$F$18,2,FALSE)</f>
        <v>15</v>
      </c>
      <c r="O2">
        <f>VLOOKUP($G2,'Trad Pamp. Parent-Parent Plate'!$A$5:$F$18,3,FALSE)</f>
        <v>14</v>
      </c>
      <c r="P2">
        <f>VLOOKUP($G2,'Trad Pamp. Parent-Parent Plate'!$A$5:$F$18,5,FALSE)</f>
        <v>12</v>
      </c>
      <c r="Q2">
        <f>VLOOKUP($H2,'Trad Pamp. Parent-Parent Plate'!$A$44:$D$57,2,FALSE)</f>
        <v>34.99</v>
      </c>
      <c r="R2">
        <f>VLOOKUP($H2,'Trad Pamp. Parent-Parent Plate'!$A$44:$D$57,3,FALSE)</f>
        <v>31.99</v>
      </c>
      <c r="S2">
        <f>VLOOKUP($H2,'Trad Pamp. Parent-Parent Plate'!$A$44:$D$57,4,FALSE)</f>
        <v>27.99</v>
      </c>
    </row>
    <row r="3" spans="1:19">
      <c r="A3" s="30" t="s">
        <v>39</v>
      </c>
      <c r="B3" s="30" t="s">
        <v>46</v>
      </c>
      <c r="C3" s="29" t="s">
        <v>43</v>
      </c>
      <c r="D3" s="33">
        <v>394</v>
      </c>
      <c r="E3" s="30" t="s">
        <v>270</v>
      </c>
      <c r="F3" s="11">
        <v>5</v>
      </c>
      <c r="G3" s="32">
        <v>5</v>
      </c>
      <c r="H3" s="32">
        <v>5</v>
      </c>
      <c r="I3" s="31" t="s">
        <v>27</v>
      </c>
      <c r="J3" s="8" t="s">
        <v>35</v>
      </c>
      <c r="K3">
        <f>VLOOKUP($F3,'Kids Traditional Packages'!$A$214:$D$227,2,FALSE)</f>
        <v>28.99</v>
      </c>
      <c r="L3">
        <f>VLOOKUP($F3,'Kids Traditional Packages'!$A$214:$D$227,3,FALSE)</f>
        <v>25.99</v>
      </c>
      <c r="M3">
        <f>VLOOKUP($F3,'Kids Traditional Packages'!$A$214:$D$227,4,FALSE)</f>
        <v>21.99</v>
      </c>
      <c r="N3">
        <f>VLOOKUP($G3,'Trad Pamp. Parent-Parent Plate'!$A$5:$F$18,2,FALSE)</f>
        <v>14</v>
      </c>
      <c r="O3">
        <f>VLOOKUP($G3,'Trad Pamp. Parent-Parent Plate'!$A$5:$F$18,3,FALSE)</f>
        <v>13</v>
      </c>
      <c r="P3">
        <f>VLOOKUP($G3,'Trad Pamp. Parent-Parent Plate'!$A$5:$F$18,5,FALSE)</f>
        <v>11</v>
      </c>
      <c r="Q3">
        <f>VLOOKUP($H3,'Trad Pamp. Parent-Parent Plate'!$A$44:$D$57,2,FALSE)</f>
        <v>33.99</v>
      </c>
      <c r="R3">
        <f>VLOOKUP($H3,'Trad Pamp. Parent-Parent Plate'!$A$44:$D$57,3,FALSE)</f>
        <v>30.99</v>
      </c>
      <c r="S3">
        <f>VLOOKUP($H3,'Trad Pamp. Parent-Parent Plate'!$A$44:$D$57,4,FALSE)</f>
        <v>26.99</v>
      </c>
    </row>
    <row r="4" spans="1:19">
      <c r="A4" s="30" t="s">
        <v>49</v>
      </c>
      <c r="B4" s="30" t="s">
        <v>96</v>
      </c>
      <c r="C4" s="29" t="s">
        <v>37</v>
      </c>
      <c r="D4" s="28">
        <v>881</v>
      </c>
      <c r="E4" s="27" t="s">
        <v>269</v>
      </c>
      <c r="F4" s="11">
        <v>6</v>
      </c>
      <c r="G4" s="32">
        <v>6</v>
      </c>
      <c r="H4" s="32">
        <v>6</v>
      </c>
      <c r="I4" s="48" t="s">
        <v>27</v>
      </c>
      <c r="J4" s="8" t="s">
        <v>35</v>
      </c>
      <c r="K4">
        <f>VLOOKUP($F4,'Kids Traditional Packages'!$A$214:$D$227,2,FALSE)</f>
        <v>27.99</v>
      </c>
      <c r="L4">
        <f>VLOOKUP($F4,'Kids Traditional Packages'!$A$214:$D$227,3,FALSE)</f>
        <v>24.99</v>
      </c>
      <c r="M4">
        <f>VLOOKUP($F4,'Kids Traditional Packages'!$A$214:$D$227,4,FALSE)</f>
        <v>20.99</v>
      </c>
      <c r="N4">
        <f>VLOOKUP($G4,'Trad Pamp. Parent-Parent Plate'!$A$5:$F$18,2,FALSE)</f>
        <v>14</v>
      </c>
      <c r="O4">
        <f>VLOOKUP($G4,'Trad Pamp. Parent-Parent Plate'!$A$5:$F$18,3,FALSE)</f>
        <v>13</v>
      </c>
      <c r="P4">
        <f>VLOOKUP($G4,'Trad Pamp. Parent-Parent Plate'!$A$5:$F$18,5,FALSE)</f>
        <v>11</v>
      </c>
      <c r="Q4">
        <f>VLOOKUP($H4,'Trad Pamp. Parent-Parent Plate'!$A$44:$D$57,2,FALSE)</f>
        <v>32.99</v>
      </c>
      <c r="R4">
        <f>VLOOKUP($H4,'Trad Pamp. Parent-Parent Plate'!$A$44:$D$57,3,FALSE)</f>
        <v>29.99</v>
      </c>
      <c r="S4">
        <f>VLOOKUP($H4,'Trad Pamp. Parent-Parent Plate'!$A$44:$D$57,4,FALSE)</f>
        <v>25.99</v>
      </c>
    </row>
    <row r="5" spans="1:19">
      <c r="A5" s="30" t="s">
        <v>49</v>
      </c>
      <c r="B5" s="30" t="s">
        <v>48</v>
      </c>
      <c r="C5" s="29" t="s">
        <v>43</v>
      </c>
      <c r="D5" s="33">
        <v>623</v>
      </c>
      <c r="E5" s="30" t="s">
        <v>268</v>
      </c>
      <c r="F5" s="11">
        <v>6</v>
      </c>
      <c r="G5" s="32">
        <v>6</v>
      </c>
      <c r="H5" s="32">
        <v>6</v>
      </c>
      <c r="I5" s="31" t="s">
        <v>22</v>
      </c>
      <c r="J5" s="8" t="s">
        <v>35</v>
      </c>
      <c r="K5">
        <f>VLOOKUP($F5,'Kids Traditional Packages'!$A$232:$D$245,2,FALSE)</f>
        <v>25.99</v>
      </c>
      <c r="L5">
        <f>VLOOKUP($F5,'Kids Traditional Packages'!$A$232:$D$245,3,FALSE)</f>
        <v>22.99</v>
      </c>
      <c r="M5">
        <f>VLOOKUP($F5,'Kids Traditional Packages'!$A$232:$D$245,4,FALSE)</f>
        <v>18.989999999999998</v>
      </c>
      <c r="N5">
        <f>VLOOKUP($G5,'Trad Pamp. Parent-Parent Plate'!$A$5:$F$18,2,FALSE)</f>
        <v>14</v>
      </c>
      <c r="O5">
        <f>VLOOKUP($G5,'Trad Pamp. Parent-Parent Plate'!$A$5:$F$18,3,FALSE)</f>
        <v>13</v>
      </c>
      <c r="P5">
        <f>VLOOKUP($G5,'Trad Pamp. Parent-Parent Plate'!$A$5:$F$18,5,FALSE)</f>
        <v>11</v>
      </c>
      <c r="Q5">
        <f>VLOOKUP($H5,'Trad Pamp. Parent-Parent Plate'!$A$25:$D$38,2,FALSE)</f>
        <v>30.99</v>
      </c>
      <c r="R5">
        <f>VLOOKUP($H5,'Trad Pamp. Parent-Parent Plate'!$A$25:$D$38,3,FALSE)</f>
        <v>27.99</v>
      </c>
      <c r="S5">
        <f>VLOOKUP($H5,'Trad Pamp. Parent-Parent Plate'!$A$25:$D$38,4,FALSE)</f>
        <v>23.99</v>
      </c>
    </row>
    <row r="6" spans="1:19">
      <c r="A6" s="34" t="s">
        <v>76</v>
      </c>
      <c r="B6" s="30" t="s">
        <v>238</v>
      </c>
      <c r="C6" s="34" t="s">
        <v>43</v>
      </c>
      <c r="D6" s="33">
        <v>78</v>
      </c>
      <c r="E6" s="30" t="s">
        <v>267</v>
      </c>
      <c r="F6" s="11">
        <v>6</v>
      </c>
      <c r="G6" s="32">
        <v>6</v>
      </c>
      <c r="H6" s="32">
        <v>6</v>
      </c>
      <c r="I6" s="31" t="s">
        <v>27</v>
      </c>
      <c r="J6" s="8" t="s">
        <v>35</v>
      </c>
      <c r="K6">
        <f>VLOOKUP($F6,'Kids Traditional Packages'!$A$214:$D$227,2,FALSE)</f>
        <v>27.99</v>
      </c>
      <c r="L6">
        <f>VLOOKUP($F6,'Kids Traditional Packages'!$A$214:$D$227,3,FALSE)</f>
        <v>24.99</v>
      </c>
      <c r="M6">
        <f>VLOOKUP($F6,'Kids Traditional Packages'!$A$214:$D$227,4,FALSE)</f>
        <v>20.99</v>
      </c>
      <c r="N6">
        <f>VLOOKUP($G6,'Trad Pamp. Parent-Parent Plate'!$A$5:$F$18,2,FALSE)</f>
        <v>14</v>
      </c>
      <c r="O6">
        <f>VLOOKUP($G6,'Trad Pamp. Parent-Parent Plate'!$A$5:$F$18,3,FALSE)</f>
        <v>13</v>
      </c>
      <c r="P6">
        <f>VLOOKUP($G6,'Trad Pamp. Parent-Parent Plate'!$A$5:$F$18,5,FALSE)</f>
        <v>11</v>
      </c>
      <c r="Q6">
        <f>VLOOKUP($H6,'Trad Pamp. Parent-Parent Plate'!$A$44:$D$57,2,FALSE)</f>
        <v>32.99</v>
      </c>
      <c r="R6">
        <f>VLOOKUP($H6,'Trad Pamp. Parent-Parent Plate'!$A$44:$D$57,3,FALSE)</f>
        <v>29.99</v>
      </c>
      <c r="S6">
        <f>VLOOKUP($H6,'Trad Pamp. Parent-Parent Plate'!$A$44:$D$57,4,FALSE)</f>
        <v>25.99</v>
      </c>
    </row>
    <row r="7" spans="1:19">
      <c r="A7" s="34" t="s">
        <v>76</v>
      </c>
      <c r="B7" s="30" t="s">
        <v>238</v>
      </c>
      <c r="C7" s="29" t="s">
        <v>43</v>
      </c>
      <c r="D7" s="33">
        <v>163</v>
      </c>
      <c r="E7" s="30" t="s">
        <v>266</v>
      </c>
      <c r="F7" s="11">
        <v>6</v>
      </c>
      <c r="G7" s="32">
        <v>6</v>
      </c>
      <c r="H7" s="32">
        <v>6</v>
      </c>
      <c r="I7" s="31" t="s">
        <v>27</v>
      </c>
      <c r="J7" s="8" t="s">
        <v>35</v>
      </c>
      <c r="K7">
        <f>VLOOKUP($F7,'Kids Traditional Packages'!$A$214:$D$227,2,FALSE)</f>
        <v>27.99</v>
      </c>
      <c r="L7">
        <f>VLOOKUP($F7,'Kids Traditional Packages'!$A$214:$D$227,3,FALSE)</f>
        <v>24.99</v>
      </c>
      <c r="M7">
        <f>VLOOKUP($F7,'Kids Traditional Packages'!$A$214:$D$227,4,FALSE)</f>
        <v>20.99</v>
      </c>
      <c r="N7">
        <f>VLOOKUP($G7,'Trad Pamp. Parent-Parent Plate'!$A$5:$F$18,2,FALSE)</f>
        <v>14</v>
      </c>
      <c r="O7">
        <f>VLOOKUP($G7,'Trad Pamp. Parent-Parent Plate'!$A$5:$F$18,3,FALSE)</f>
        <v>13</v>
      </c>
      <c r="P7">
        <f>VLOOKUP($G7,'Trad Pamp. Parent-Parent Plate'!$A$5:$F$18,5,FALSE)</f>
        <v>11</v>
      </c>
      <c r="Q7">
        <f>VLOOKUP($H7,'Trad Pamp. Parent-Parent Plate'!$A$44:$D$57,2,FALSE)</f>
        <v>32.99</v>
      </c>
      <c r="R7">
        <f>VLOOKUP($H7,'Trad Pamp. Parent-Parent Plate'!$A$44:$D$57,3,FALSE)</f>
        <v>29.99</v>
      </c>
      <c r="S7">
        <f>VLOOKUP($H7,'Trad Pamp. Parent-Parent Plate'!$A$44:$D$57,4,FALSE)</f>
        <v>25.99</v>
      </c>
    </row>
    <row r="8" spans="1:19">
      <c r="A8" s="34" t="s">
        <v>76</v>
      </c>
      <c r="B8" s="30" t="s">
        <v>238</v>
      </c>
      <c r="C8" s="34" t="s">
        <v>43</v>
      </c>
      <c r="D8" s="33">
        <v>208</v>
      </c>
      <c r="E8" s="30" t="s">
        <v>265</v>
      </c>
      <c r="F8" s="11">
        <v>6</v>
      </c>
      <c r="G8" s="32">
        <v>6</v>
      </c>
      <c r="H8" s="32">
        <v>6</v>
      </c>
      <c r="I8" s="31" t="s">
        <v>27</v>
      </c>
      <c r="J8" s="8" t="s">
        <v>35</v>
      </c>
      <c r="K8">
        <f>VLOOKUP($F8,'Kids Traditional Packages'!$A$214:$D$227,2,FALSE)</f>
        <v>27.99</v>
      </c>
      <c r="L8">
        <f>VLOOKUP($F8,'Kids Traditional Packages'!$A$214:$D$227,3,FALSE)</f>
        <v>24.99</v>
      </c>
      <c r="M8">
        <f>VLOOKUP($F8,'Kids Traditional Packages'!$A$214:$D$227,4,FALSE)</f>
        <v>20.99</v>
      </c>
      <c r="N8">
        <f>VLOOKUP($G8,'Trad Pamp. Parent-Parent Plate'!$A$5:$F$18,2,FALSE)</f>
        <v>14</v>
      </c>
      <c r="O8">
        <f>VLOOKUP($G8,'Trad Pamp. Parent-Parent Plate'!$A$5:$F$18,3,FALSE)</f>
        <v>13</v>
      </c>
      <c r="P8">
        <f>VLOOKUP($G8,'Trad Pamp. Parent-Parent Plate'!$A$5:$F$18,5,FALSE)</f>
        <v>11</v>
      </c>
      <c r="Q8">
        <f>VLOOKUP($H8,'Trad Pamp. Parent-Parent Plate'!$A$44:$D$57,2,FALSE)</f>
        <v>32.99</v>
      </c>
      <c r="R8">
        <f>VLOOKUP($H8,'Trad Pamp. Parent-Parent Plate'!$A$44:$D$57,3,FALSE)</f>
        <v>29.99</v>
      </c>
      <c r="S8">
        <f>VLOOKUP($H8,'Trad Pamp. Parent-Parent Plate'!$A$44:$D$57,4,FALSE)</f>
        <v>25.99</v>
      </c>
    </row>
    <row r="9" spans="1:19">
      <c r="A9" s="34" t="s">
        <v>76</v>
      </c>
      <c r="B9" s="30" t="s">
        <v>238</v>
      </c>
      <c r="C9" s="29" t="s">
        <v>43</v>
      </c>
      <c r="D9" s="33">
        <v>548</v>
      </c>
      <c r="E9" s="30" t="s">
        <v>264</v>
      </c>
      <c r="F9" s="11">
        <v>6</v>
      </c>
      <c r="G9" s="32">
        <v>6</v>
      </c>
      <c r="H9" s="32">
        <v>6</v>
      </c>
      <c r="I9" s="31" t="s">
        <v>27</v>
      </c>
      <c r="J9" s="8" t="s">
        <v>35</v>
      </c>
      <c r="K9">
        <f>VLOOKUP($F9,'Kids Traditional Packages'!$A$214:$D$227,2,FALSE)</f>
        <v>27.99</v>
      </c>
      <c r="L9">
        <f>VLOOKUP($F9,'Kids Traditional Packages'!$A$214:$D$227,3,FALSE)</f>
        <v>24.99</v>
      </c>
      <c r="M9">
        <f>VLOOKUP($F9,'Kids Traditional Packages'!$A$214:$D$227,4,FALSE)</f>
        <v>20.99</v>
      </c>
      <c r="N9">
        <f>VLOOKUP($G9,'Trad Pamp. Parent-Parent Plate'!$A$5:$F$18,2,FALSE)</f>
        <v>14</v>
      </c>
      <c r="O9">
        <f>VLOOKUP($G9,'Trad Pamp. Parent-Parent Plate'!$A$5:$F$18,3,FALSE)</f>
        <v>13</v>
      </c>
      <c r="P9">
        <f>VLOOKUP($G9,'Trad Pamp. Parent-Parent Plate'!$A$5:$F$18,5,FALSE)</f>
        <v>11</v>
      </c>
      <c r="Q9">
        <f>VLOOKUP($H9,'Trad Pamp. Parent-Parent Plate'!$A$44:$D$57,2,FALSE)</f>
        <v>32.99</v>
      </c>
      <c r="R9">
        <f>VLOOKUP($H9,'Trad Pamp. Parent-Parent Plate'!$A$44:$D$57,3,FALSE)</f>
        <v>29.99</v>
      </c>
      <c r="S9">
        <f>VLOOKUP($H9,'Trad Pamp. Parent-Parent Plate'!$A$44:$D$57,4,FALSE)</f>
        <v>25.99</v>
      </c>
    </row>
    <row r="10" spans="1:19">
      <c r="A10" s="30" t="s">
        <v>49</v>
      </c>
      <c r="B10" s="30" t="s">
        <v>56</v>
      </c>
      <c r="C10" s="29" t="s">
        <v>43</v>
      </c>
      <c r="D10" s="33">
        <v>113</v>
      </c>
      <c r="E10" s="30" t="s">
        <v>263</v>
      </c>
      <c r="F10" s="11">
        <v>7</v>
      </c>
      <c r="G10" s="32">
        <v>7</v>
      </c>
      <c r="H10" s="32">
        <v>7</v>
      </c>
      <c r="I10" s="31" t="s">
        <v>41</v>
      </c>
      <c r="J10" s="8" t="s">
        <v>35</v>
      </c>
      <c r="K10">
        <f>VLOOKUP($F10,'Kids Traditional Packages'!$A$232:$D$245,2,FALSE)</f>
        <v>24.99</v>
      </c>
      <c r="L10">
        <f>VLOOKUP($F10,'Kids Traditional Packages'!$A$232:$D$245,3,FALSE)</f>
        <v>21.99</v>
      </c>
      <c r="M10">
        <f>VLOOKUP($F10,'Kids Traditional Packages'!$A$232:$D$245,4,FALSE)</f>
        <v>17.989999999999998</v>
      </c>
      <c r="N10">
        <f>VLOOKUP($G10,'Trad Pamp. Parent-Parent Plate'!$A$5:$F$18,2,FALSE)</f>
        <v>13</v>
      </c>
      <c r="O10">
        <f>VLOOKUP($G10,'Trad Pamp. Parent-Parent Plate'!$A$5:$F$18,3,FALSE)</f>
        <v>12</v>
      </c>
      <c r="P10">
        <f>VLOOKUP($G10,'Trad Pamp. Parent-Parent Plate'!$A$5:$F$18,5,FALSE)</f>
        <v>10</v>
      </c>
      <c r="Q10">
        <f>VLOOKUP($H10,'Trad Pamp. Parent-Parent Plate'!$A$25:$D$38,2,FALSE)</f>
        <v>29.99</v>
      </c>
      <c r="R10">
        <f>VLOOKUP($H10,'Trad Pamp. Parent-Parent Plate'!$A$25:$D$38,3,FALSE)</f>
        <v>26.99</v>
      </c>
      <c r="S10">
        <f>VLOOKUP($H10,'Trad Pamp. Parent-Parent Plate'!$A$25:$D$38,4,FALSE)</f>
        <v>22.99</v>
      </c>
    </row>
    <row r="11" spans="1:19">
      <c r="A11" s="30" t="s">
        <v>49</v>
      </c>
      <c r="B11" s="30" t="s">
        <v>96</v>
      </c>
      <c r="C11" s="29" t="s">
        <v>37</v>
      </c>
      <c r="D11" s="28">
        <v>880</v>
      </c>
      <c r="E11" s="27" t="s">
        <v>262</v>
      </c>
      <c r="F11" s="8">
        <v>7</v>
      </c>
      <c r="G11" s="49">
        <v>7</v>
      </c>
      <c r="H11" s="49">
        <v>7</v>
      </c>
      <c r="I11" s="48" t="s">
        <v>41</v>
      </c>
      <c r="J11" s="8" t="s">
        <v>35</v>
      </c>
      <c r="K11">
        <f>VLOOKUP($F11,'Kids Traditional Packages'!$A$232:$D$245,2,FALSE)</f>
        <v>24.99</v>
      </c>
      <c r="L11">
        <f>VLOOKUP($F11,'Kids Traditional Packages'!$A$232:$D$245,3,FALSE)</f>
        <v>21.99</v>
      </c>
      <c r="M11">
        <f>VLOOKUP($F11,'Kids Traditional Packages'!$A$232:$D$245,4,FALSE)</f>
        <v>17.989999999999998</v>
      </c>
      <c r="N11">
        <f>VLOOKUP($G11,'Trad Pamp. Parent-Parent Plate'!$A$5:$F$18,2,FALSE)</f>
        <v>13</v>
      </c>
      <c r="O11">
        <f>VLOOKUP($G11,'Trad Pamp. Parent-Parent Plate'!$A$5:$F$18,3,FALSE)</f>
        <v>12</v>
      </c>
      <c r="P11">
        <f>VLOOKUP($G11,'Trad Pamp. Parent-Parent Plate'!$A$5:$F$18,5,FALSE)</f>
        <v>10</v>
      </c>
      <c r="Q11">
        <f>VLOOKUP($H11,'Trad Pamp. Parent-Parent Plate'!$A$25:$D$38,2,FALSE)</f>
        <v>29.99</v>
      </c>
      <c r="R11">
        <f>VLOOKUP($H11,'Trad Pamp. Parent-Parent Plate'!$A$25:$D$38,3,FALSE)</f>
        <v>26.99</v>
      </c>
      <c r="S11">
        <f>VLOOKUP($H11,'Trad Pamp. Parent-Parent Plate'!$A$25:$D$38,4,FALSE)</f>
        <v>22.99</v>
      </c>
    </row>
    <row r="12" spans="1:19">
      <c r="A12" s="30" t="s">
        <v>49</v>
      </c>
      <c r="B12" s="30" t="s">
        <v>53</v>
      </c>
      <c r="C12" s="29" t="s">
        <v>43</v>
      </c>
      <c r="D12" s="33">
        <v>64</v>
      </c>
      <c r="E12" s="30" t="s">
        <v>261</v>
      </c>
      <c r="F12" s="11">
        <v>7</v>
      </c>
      <c r="G12" s="32">
        <v>7</v>
      </c>
      <c r="H12" s="32">
        <v>7</v>
      </c>
      <c r="I12" s="31" t="s">
        <v>41</v>
      </c>
      <c r="J12" s="8" t="s">
        <v>35</v>
      </c>
      <c r="K12">
        <f>VLOOKUP($F12,'Kids Traditional Packages'!$A$232:$D$245,2,FALSE)</f>
        <v>24.99</v>
      </c>
      <c r="L12">
        <f>VLOOKUP($F12,'Kids Traditional Packages'!$A$232:$D$245,3,FALSE)</f>
        <v>21.99</v>
      </c>
      <c r="M12">
        <f>VLOOKUP($F12,'Kids Traditional Packages'!$A$232:$D$245,4,FALSE)</f>
        <v>17.989999999999998</v>
      </c>
      <c r="N12">
        <f>VLOOKUP($G12,'Trad Pamp. Parent-Parent Plate'!$A$5:$F$18,2,FALSE)</f>
        <v>13</v>
      </c>
      <c r="O12">
        <f>VLOOKUP($G12,'Trad Pamp. Parent-Parent Plate'!$A$5:$F$18,3,FALSE)</f>
        <v>12</v>
      </c>
      <c r="P12">
        <f>VLOOKUP($G12,'Trad Pamp. Parent-Parent Plate'!$A$5:$F$18,5,FALSE)</f>
        <v>10</v>
      </c>
      <c r="Q12">
        <f>VLOOKUP($H12,'Trad Pamp. Parent-Parent Plate'!$A$25:$D$38,2,FALSE)</f>
        <v>29.99</v>
      </c>
      <c r="R12">
        <f>VLOOKUP($H12,'Trad Pamp. Parent-Parent Plate'!$A$25:$D$38,3,FALSE)</f>
        <v>26.99</v>
      </c>
      <c r="S12">
        <f>VLOOKUP($H12,'Trad Pamp. Parent-Parent Plate'!$A$25:$D$38,4,FALSE)</f>
        <v>22.99</v>
      </c>
    </row>
    <row r="13" spans="1:19">
      <c r="A13" s="30" t="s">
        <v>49</v>
      </c>
      <c r="B13" s="30" t="s">
        <v>53</v>
      </c>
      <c r="C13" s="29" t="s">
        <v>43</v>
      </c>
      <c r="D13" s="33">
        <v>65</v>
      </c>
      <c r="E13" s="30" t="s">
        <v>260</v>
      </c>
      <c r="F13" s="11">
        <v>7</v>
      </c>
      <c r="G13" s="32">
        <v>7</v>
      </c>
      <c r="H13" s="32">
        <v>7</v>
      </c>
      <c r="I13" s="31" t="s">
        <v>41</v>
      </c>
      <c r="J13" s="8" t="s">
        <v>35</v>
      </c>
      <c r="K13">
        <f>VLOOKUP($F13,'Kids Traditional Packages'!$A$232:$D$245,2,FALSE)</f>
        <v>24.99</v>
      </c>
      <c r="L13">
        <f>VLOOKUP($F13,'Kids Traditional Packages'!$A$232:$D$245,3,FALSE)</f>
        <v>21.99</v>
      </c>
      <c r="M13">
        <f>VLOOKUP($F13,'Kids Traditional Packages'!$A$232:$D$245,4,FALSE)</f>
        <v>17.989999999999998</v>
      </c>
      <c r="N13">
        <f>VLOOKUP($G13,'Trad Pamp. Parent-Parent Plate'!$A$5:$F$18,2,FALSE)</f>
        <v>13</v>
      </c>
      <c r="O13">
        <f>VLOOKUP($G13,'Trad Pamp. Parent-Parent Plate'!$A$5:$F$18,3,FALSE)</f>
        <v>12</v>
      </c>
      <c r="P13">
        <f>VLOOKUP($G13,'Trad Pamp. Parent-Parent Plate'!$A$5:$F$18,5,FALSE)</f>
        <v>10</v>
      </c>
      <c r="Q13">
        <f>VLOOKUP($H13,'Trad Pamp. Parent-Parent Plate'!$A$25:$D$38,2,FALSE)</f>
        <v>29.99</v>
      </c>
      <c r="R13">
        <f>VLOOKUP($H13,'Trad Pamp. Parent-Parent Plate'!$A$25:$D$38,3,FALSE)</f>
        <v>26.99</v>
      </c>
      <c r="S13">
        <f>VLOOKUP($H13,'Trad Pamp. Parent-Parent Plate'!$A$25:$D$38,4,FALSE)</f>
        <v>22.99</v>
      </c>
    </row>
    <row r="14" spans="1:19">
      <c r="A14" s="30" t="s">
        <v>49</v>
      </c>
      <c r="B14" s="30" t="s">
        <v>53</v>
      </c>
      <c r="C14" s="29" t="s">
        <v>43</v>
      </c>
      <c r="D14" s="33">
        <v>102</v>
      </c>
      <c r="E14" s="30" t="s">
        <v>259</v>
      </c>
      <c r="F14" s="11">
        <v>7</v>
      </c>
      <c r="G14" s="32">
        <v>7</v>
      </c>
      <c r="H14" s="32">
        <v>7</v>
      </c>
      <c r="I14" s="31" t="s">
        <v>41</v>
      </c>
      <c r="J14" s="8" t="s">
        <v>35</v>
      </c>
      <c r="K14">
        <f>VLOOKUP($F14,'Kids Traditional Packages'!$A$232:$D$245,2,FALSE)</f>
        <v>24.99</v>
      </c>
      <c r="L14">
        <f>VLOOKUP($F14,'Kids Traditional Packages'!$A$232:$D$245,3,FALSE)</f>
        <v>21.99</v>
      </c>
      <c r="M14">
        <f>VLOOKUP($F14,'Kids Traditional Packages'!$A$232:$D$245,4,FALSE)</f>
        <v>17.989999999999998</v>
      </c>
      <c r="N14">
        <f>VLOOKUP($G14,'Trad Pamp. Parent-Parent Plate'!$A$5:$F$18,2,FALSE)</f>
        <v>13</v>
      </c>
      <c r="O14">
        <f>VLOOKUP($G14,'Trad Pamp. Parent-Parent Plate'!$A$5:$F$18,3,FALSE)</f>
        <v>12</v>
      </c>
      <c r="P14">
        <f>VLOOKUP($G14,'Trad Pamp. Parent-Parent Plate'!$A$5:$F$18,5,FALSE)</f>
        <v>10</v>
      </c>
      <c r="Q14">
        <f>VLOOKUP($H14,'Trad Pamp. Parent-Parent Plate'!$A$25:$D$38,2,FALSE)</f>
        <v>29.99</v>
      </c>
      <c r="R14">
        <f>VLOOKUP($H14,'Trad Pamp. Parent-Parent Plate'!$A$25:$D$38,3,FALSE)</f>
        <v>26.99</v>
      </c>
      <c r="S14">
        <f>VLOOKUP($H14,'Trad Pamp. Parent-Parent Plate'!$A$25:$D$38,4,FALSE)</f>
        <v>22.99</v>
      </c>
    </row>
    <row r="15" spans="1:19">
      <c r="A15" s="30" t="s">
        <v>49</v>
      </c>
      <c r="B15" s="30" t="s">
        <v>53</v>
      </c>
      <c r="C15" s="29" t="s">
        <v>43</v>
      </c>
      <c r="D15" s="33">
        <v>108</v>
      </c>
      <c r="E15" s="30" t="s">
        <v>258</v>
      </c>
      <c r="F15" s="11">
        <v>7</v>
      </c>
      <c r="G15" s="32">
        <v>7</v>
      </c>
      <c r="H15" s="32">
        <v>7</v>
      </c>
      <c r="I15" s="31" t="s">
        <v>33</v>
      </c>
      <c r="J15" s="8" t="s">
        <v>35</v>
      </c>
      <c r="K15">
        <f>VLOOKUP($F15,'Kids Traditional Packages'!$A$214:$D$227,2,FALSE)</f>
        <v>26.99</v>
      </c>
      <c r="L15">
        <f>VLOOKUP($F15,'Kids Traditional Packages'!$A$214:$D$227,3,FALSE)</f>
        <v>23.99</v>
      </c>
      <c r="M15">
        <f>VLOOKUP($F15,'Kids Traditional Packages'!$A$214:$D$227,4,FALSE)</f>
        <v>19.989999999999998</v>
      </c>
      <c r="N15">
        <f>VLOOKUP($G15,'Trad Pamp. Parent-Parent Plate'!$A$5:$F$18,2,FALSE)</f>
        <v>13</v>
      </c>
      <c r="O15">
        <f>VLOOKUP($G15,'Trad Pamp. Parent-Parent Plate'!$A$5:$F$18,3,FALSE)</f>
        <v>12</v>
      </c>
      <c r="P15">
        <f>VLOOKUP($G15,'Trad Pamp. Parent-Parent Plate'!$A$5:$F$18,5,FALSE)</f>
        <v>10</v>
      </c>
      <c r="Q15">
        <f>VLOOKUP($H15,'Trad Pamp. Parent-Parent Plate'!$A$44:$D$57,2,FALSE)</f>
        <v>31.99</v>
      </c>
      <c r="R15">
        <f>VLOOKUP($H15,'Trad Pamp. Parent-Parent Plate'!$A$44:$D$57,3,FALSE)</f>
        <v>28.99</v>
      </c>
      <c r="S15">
        <f>VLOOKUP($H15,'Trad Pamp. Parent-Parent Plate'!$A$44:$D$57,4,FALSE)</f>
        <v>24.99</v>
      </c>
    </row>
    <row r="16" spans="1:19">
      <c r="A16" s="30" t="s">
        <v>49</v>
      </c>
      <c r="B16" s="30" t="s">
        <v>53</v>
      </c>
      <c r="C16" s="29" t="s">
        <v>43</v>
      </c>
      <c r="D16" s="33">
        <v>115</v>
      </c>
      <c r="E16" s="30" t="s">
        <v>257</v>
      </c>
      <c r="F16" s="47">
        <v>7</v>
      </c>
      <c r="G16" s="32">
        <v>7</v>
      </c>
      <c r="H16" s="32">
        <v>7</v>
      </c>
      <c r="I16" s="46" t="s">
        <v>41</v>
      </c>
      <c r="J16" s="45" t="s">
        <v>35</v>
      </c>
      <c r="K16">
        <f>VLOOKUP($F16,'Kids Traditional Packages'!$A$232:$D$245,2,FALSE)</f>
        <v>24.99</v>
      </c>
      <c r="L16">
        <f>VLOOKUP($F16,'Kids Traditional Packages'!$A$232:$D$245,3,FALSE)</f>
        <v>21.99</v>
      </c>
      <c r="M16">
        <f>VLOOKUP($F16,'Kids Traditional Packages'!$A$232:$D$245,4,FALSE)</f>
        <v>17.989999999999998</v>
      </c>
      <c r="N16">
        <f>VLOOKUP($G16,'Trad Pamp. Parent-Parent Plate'!$A$5:$F$18,2,FALSE)</f>
        <v>13</v>
      </c>
      <c r="O16">
        <f>VLOOKUP($G16,'Trad Pamp. Parent-Parent Plate'!$A$5:$F$18,3,FALSE)</f>
        <v>12</v>
      </c>
      <c r="P16">
        <f>VLOOKUP($G16,'Trad Pamp. Parent-Parent Plate'!$A$5:$F$18,5,FALSE)</f>
        <v>10</v>
      </c>
      <c r="Q16">
        <f>VLOOKUP($H16,'Trad Pamp. Parent-Parent Plate'!$A$25:$D$38,2,FALSE)</f>
        <v>29.99</v>
      </c>
      <c r="R16">
        <f>VLOOKUP($H16,'Trad Pamp. Parent-Parent Plate'!$A$25:$D$38,3,FALSE)</f>
        <v>26.99</v>
      </c>
      <c r="S16">
        <f>VLOOKUP($H16,'Trad Pamp. Parent-Parent Plate'!$A$25:$D$38,4,FALSE)</f>
        <v>22.99</v>
      </c>
    </row>
    <row r="17" spans="1:19">
      <c r="A17" s="30" t="s">
        <v>49</v>
      </c>
      <c r="B17" s="30" t="s">
        <v>53</v>
      </c>
      <c r="C17" s="29" t="s">
        <v>43</v>
      </c>
      <c r="D17" s="33">
        <v>123</v>
      </c>
      <c r="E17" s="30" t="s">
        <v>256</v>
      </c>
      <c r="F17" s="11">
        <v>7</v>
      </c>
      <c r="G17" s="32">
        <v>7</v>
      </c>
      <c r="H17" s="32">
        <v>7</v>
      </c>
      <c r="I17" s="31" t="s">
        <v>33</v>
      </c>
      <c r="J17" s="8" t="s">
        <v>35</v>
      </c>
      <c r="K17">
        <f>VLOOKUP($F17,'Kids Traditional Packages'!$A$214:$D$227,2,FALSE)</f>
        <v>26.99</v>
      </c>
      <c r="L17">
        <f>VLOOKUP($F17,'Kids Traditional Packages'!$A$214:$D$227,3,FALSE)</f>
        <v>23.99</v>
      </c>
      <c r="M17">
        <f>VLOOKUP($F17,'Kids Traditional Packages'!$A$214:$D$227,4,FALSE)</f>
        <v>19.989999999999998</v>
      </c>
      <c r="N17">
        <f>VLOOKUP($G17,'Trad Pamp. Parent-Parent Plate'!$A$5:$F$18,2,FALSE)</f>
        <v>13</v>
      </c>
      <c r="O17">
        <f>VLOOKUP($G17,'Trad Pamp. Parent-Parent Plate'!$A$5:$F$18,3,FALSE)</f>
        <v>12</v>
      </c>
      <c r="P17">
        <f>VLOOKUP($G17,'Trad Pamp. Parent-Parent Plate'!$A$5:$F$18,5,FALSE)</f>
        <v>10</v>
      </c>
      <c r="Q17">
        <f>VLOOKUP($H17,'Trad Pamp. Parent-Parent Plate'!$A$44:$D$57,2,FALSE)</f>
        <v>31.99</v>
      </c>
      <c r="R17">
        <f>VLOOKUP($H17,'Trad Pamp. Parent-Parent Plate'!$A$44:$D$57,3,FALSE)</f>
        <v>28.99</v>
      </c>
      <c r="S17">
        <f>VLOOKUP($H17,'Trad Pamp. Parent-Parent Plate'!$A$44:$D$57,4,FALSE)</f>
        <v>24.99</v>
      </c>
    </row>
    <row r="18" spans="1:19">
      <c r="A18" s="30" t="s">
        <v>49</v>
      </c>
      <c r="B18" s="30" t="s">
        <v>53</v>
      </c>
      <c r="C18" s="29" t="s">
        <v>43</v>
      </c>
      <c r="D18" s="33">
        <v>128</v>
      </c>
      <c r="E18" s="30" t="s">
        <v>255</v>
      </c>
      <c r="F18" s="11">
        <v>7</v>
      </c>
      <c r="G18" s="32">
        <v>7</v>
      </c>
      <c r="H18" s="32">
        <v>7</v>
      </c>
      <c r="I18" s="31" t="s">
        <v>41</v>
      </c>
      <c r="J18" s="8" t="s">
        <v>35</v>
      </c>
      <c r="K18">
        <f>VLOOKUP($F18,'Kids Traditional Packages'!$A$232:$D$245,2,FALSE)</f>
        <v>24.99</v>
      </c>
      <c r="L18">
        <f>VLOOKUP($F18,'Kids Traditional Packages'!$A$232:$D$245,3,FALSE)</f>
        <v>21.99</v>
      </c>
      <c r="M18">
        <f>VLOOKUP($F18,'Kids Traditional Packages'!$A$232:$D$245,4,FALSE)</f>
        <v>17.989999999999998</v>
      </c>
      <c r="N18">
        <f>VLOOKUP($G18,'Trad Pamp. Parent-Parent Plate'!$A$5:$F$18,2,FALSE)</f>
        <v>13</v>
      </c>
      <c r="O18">
        <f>VLOOKUP($G18,'Trad Pamp. Parent-Parent Plate'!$A$5:$F$18,3,FALSE)</f>
        <v>12</v>
      </c>
      <c r="P18">
        <f>VLOOKUP($G18,'Trad Pamp. Parent-Parent Plate'!$A$5:$F$18,5,FALSE)</f>
        <v>10</v>
      </c>
      <c r="Q18">
        <f>VLOOKUP($H18,'Trad Pamp. Parent-Parent Plate'!$A$25:$D$38,2,FALSE)</f>
        <v>29.99</v>
      </c>
      <c r="R18">
        <f>VLOOKUP($H18,'Trad Pamp. Parent-Parent Plate'!$A$25:$D$38,3,FALSE)</f>
        <v>26.99</v>
      </c>
      <c r="S18">
        <f>VLOOKUP($H18,'Trad Pamp. Parent-Parent Plate'!$A$25:$D$38,4,FALSE)</f>
        <v>22.99</v>
      </c>
    </row>
    <row r="19" spans="1:19">
      <c r="A19" s="30" t="s">
        <v>49</v>
      </c>
      <c r="B19" s="30" t="s">
        <v>53</v>
      </c>
      <c r="C19" s="29" t="s">
        <v>43</v>
      </c>
      <c r="D19" s="33">
        <v>142</v>
      </c>
      <c r="E19" s="30" t="s">
        <v>254</v>
      </c>
      <c r="F19" s="11">
        <v>7</v>
      </c>
      <c r="G19" s="32">
        <v>7</v>
      </c>
      <c r="H19" s="32">
        <v>7</v>
      </c>
      <c r="I19" s="31" t="s">
        <v>27</v>
      </c>
      <c r="J19" s="8" t="s">
        <v>35</v>
      </c>
      <c r="K19">
        <f>VLOOKUP($F19,'Kids Traditional Packages'!$A$214:$D$227,2,FALSE)</f>
        <v>26.99</v>
      </c>
      <c r="L19">
        <f>VLOOKUP($F19,'Kids Traditional Packages'!$A$214:$D$227,3,FALSE)</f>
        <v>23.99</v>
      </c>
      <c r="M19">
        <f>VLOOKUP($F19,'Kids Traditional Packages'!$A$214:$D$227,4,FALSE)</f>
        <v>19.989999999999998</v>
      </c>
      <c r="N19">
        <f>VLOOKUP($G19,'Trad Pamp. Parent-Parent Plate'!$A$5:$F$18,2,FALSE)</f>
        <v>13</v>
      </c>
      <c r="O19">
        <f>VLOOKUP($G19,'Trad Pamp. Parent-Parent Plate'!$A$5:$F$18,3,FALSE)</f>
        <v>12</v>
      </c>
      <c r="P19">
        <f>VLOOKUP($G19,'Trad Pamp. Parent-Parent Plate'!$A$5:$F$18,5,FALSE)</f>
        <v>10</v>
      </c>
      <c r="Q19">
        <f>VLOOKUP($H19,'Trad Pamp. Parent-Parent Plate'!$A$44:$D$57,2,FALSE)</f>
        <v>31.99</v>
      </c>
      <c r="R19">
        <f>VLOOKUP($H19,'Trad Pamp. Parent-Parent Plate'!$A$44:$D$57,3,FALSE)</f>
        <v>28.99</v>
      </c>
      <c r="S19">
        <f>VLOOKUP($H19,'Trad Pamp. Parent-Parent Plate'!$A$44:$D$57,4,FALSE)</f>
        <v>24.99</v>
      </c>
    </row>
    <row r="20" spans="1:19">
      <c r="A20" s="30" t="s">
        <v>49</v>
      </c>
      <c r="B20" s="30" t="s">
        <v>53</v>
      </c>
      <c r="C20" s="29" t="s">
        <v>43</v>
      </c>
      <c r="D20" s="33">
        <v>144</v>
      </c>
      <c r="E20" s="30" t="s">
        <v>253</v>
      </c>
      <c r="F20" s="11">
        <v>7</v>
      </c>
      <c r="G20" s="32">
        <v>7</v>
      </c>
      <c r="H20" s="32">
        <v>7</v>
      </c>
      <c r="I20" s="31" t="s">
        <v>41</v>
      </c>
      <c r="J20" s="8" t="s">
        <v>35</v>
      </c>
      <c r="K20">
        <f>VLOOKUP($F20,'Kids Traditional Packages'!$A$232:$D$245,2,FALSE)</f>
        <v>24.99</v>
      </c>
      <c r="L20">
        <f>VLOOKUP($F20,'Kids Traditional Packages'!$A$232:$D$245,3,FALSE)</f>
        <v>21.99</v>
      </c>
      <c r="M20">
        <f>VLOOKUP($F20,'Kids Traditional Packages'!$A$232:$D$245,4,FALSE)</f>
        <v>17.989999999999998</v>
      </c>
      <c r="N20">
        <f>VLOOKUP($G20,'Trad Pamp. Parent-Parent Plate'!$A$5:$F$18,2,FALSE)</f>
        <v>13</v>
      </c>
      <c r="O20">
        <f>VLOOKUP($G20,'Trad Pamp. Parent-Parent Plate'!$A$5:$F$18,3,FALSE)</f>
        <v>12</v>
      </c>
      <c r="P20">
        <f>VLOOKUP($G20,'Trad Pamp. Parent-Parent Plate'!$A$5:$F$18,5,FALSE)</f>
        <v>10</v>
      </c>
      <c r="Q20">
        <f>VLOOKUP($H20,'Trad Pamp. Parent-Parent Plate'!$A$25:$D$38,2,FALSE)</f>
        <v>29.99</v>
      </c>
      <c r="R20">
        <f>VLOOKUP($H20,'Trad Pamp. Parent-Parent Plate'!$A$25:$D$38,3,FALSE)</f>
        <v>26.99</v>
      </c>
      <c r="S20">
        <f>VLOOKUP($H20,'Trad Pamp. Parent-Parent Plate'!$A$25:$D$38,4,FALSE)</f>
        <v>22.99</v>
      </c>
    </row>
    <row r="21" spans="1:19">
      <c r="A21" s="30" t="s">
        <v>49</v>
      </c>
      <c r="B21" s="30" t="s">
        <v>53</v>
      </c>
      <c r="C21" s="29" t="s">
        <v>43</v>
      </c>
      <c r="D21" s="33">
        <v>213</v>
      </c>
      <c r="E21" s="30" t="s">
        <v>252</v>
      </c>
      <c r="F21" s="11">
        <v>7</v>
      </c>
      <c r="G21" s="32">
        <v>7</v>
      </c>
      <c r="H21" s="32">
        <v>7</v>
      </c>
      <c r="I21" s="31" t="s">
        <v>64</v>
      </c>
      <c r="J21" s="8" t="s">
        <v>35</v>
      </c>
      <c r="K21">
        <f>VLOOKUP($F21,'Kids Traditional Packages'!$A$232:$D$245,2,FALSE)</f>
        <v>24.99</v>
      </c>
      <c r="L21">
        <f>VLOOKUP($F21,'Kids Traditional Packages'!$A$232:$D$245,3,FALSE)</f>
        <v>21.99</v>
      </c>
      <c r="M21">
        <f>VLOOKUP($F21,'Kids Traditional Packages'!$A$232:$D$245,4,FALSE)</f>
        <v>17.989999999999998</v>
      </c>
      <c r="N21">
        <f>VLOOKUP($G21,'Trad Pamp. Parent-Parent Plate'!$A$5:$F$18,2,FALSE)</f>
        <v>13</v>
      </c>
      <c r="O21">
        <f>VLOOKUP($G21,'Trad Pamp. Parent-Parent Plate'!$A$5:$F$18,3,FALSE)</f>
        <v>12</v>
      </c>
      <c r="P21">
        <f>VLOOKUP($G21,'Trad Pamp. Parent-Parent Plate'!$A$5:$F$18,5,FALSE)</f>
        <v>10</v>
      </c>
      <c r="Q21">
        <f>VLOOKUP($H21,'Trad Pamp. Parent-Parent Plate'!$A$25:$D$38,2,FALSE)</f>
        <v>29.99</v>
      </c>
      <c r="R21">
        <f>VLOOKUP($H21,'Trad Pamp. Parent-Parent Plate'!$A$25:$D$38,3,FALSE)</f>
        <v>26.99</v>
      </c>
      <c r="S21">
        <f>VLOOKUP($H21,'Trad Pamp. Parent-Parent Plate'!$A$25:$D$38,4,FALSE)</f>
        <v>22.99</v>
      </c>
    </row>
    <row r="22" spans="1:19">
      <c r="A22" s="30" t="s">
        <v>49</v>
      </c>
      <c r="B22" s="30" t="s">
        <v>53</v>
      </c>
      <c r="C22" s="29" t="s">
        <v>43</v>
      </c>
      <c r="D22" s="33">
        <v>245</v>
      </c>
      <c r="E22" s="30" t="s">
        <v>251</v>
      </c>
      <c r="F22" s="11">
        <v>7</v>
      </c>
      <c r="G22" s="32">
        <v>7</v>
      </c>
      <c r="H22" s="32">
        <v>7</v>
      </c>
      <c r="I22" s="31" t="s">
        <v>64</v>
      </c>
      <c r="J22" s="8" t="s">
        <v>35</v>
      </c>
      <c r="K22">
        <f>VLOOKUP($F22,'Kids Traditional Packages'!$A$232:$D$245,2,FALSE)</f>
        <v>24.99</v>
      </c>
      <c r="L22">
        <f>VLOOKUP($F22,'Kids Traditional Packages'!$A$232:$D$245,3,FALSE)</f>
        <v>21.99</v>
      </c>
      <c r="M22">
        <f>VLOOKUP($F22,'Kids Traditional Packages'!$A$232:$D$245,4,FALSE)</f>
        <v>17.989999999999998</v>
      </c>
      <c r="N22">
        <f>VLOOKUP($G22,'Trad Pamp. Parent-Parent Plate'!$A$5:$F$18,2,FALSE)</f>
        <v>13</v>
      </c>
      <c r="O22">
        <f>VLOOKUP($G22,'Trad Pamp. Parent-Parent Plate'!$A$5:$F$18,3,FALSE)</f>
        <v>12</v>
      </c>
      <c r="P22">
        <f>VLOOKUP($G22,'Trad Pamp. Parent-Parent Plate'!$A$5:$F$18,5,FALSE)</f>
        <v>10</v>
      </c>
      <c r="Q22">
        <f>VLOOKUP($H22,'Trad Pamp. Parent-Parent Plate'!$A$25:$D$38,2,FALSE)</f>
        <v>29.99</v>
      </c>
      <c r="R22">
        <f>VLOOKUP($H22,'Trad Pamp. Parent-Parent Plate'!$A$25:$D$38,3,FALSE)</f>
        <v>26.99</v>
      </c>
      <c r="S22">
        <f>VLOOKUP($H22,'Trad Pamp. Parent-Parent Plate'!$A$25:$D$38,4,FALSE)</f>
        <v>22.99</v>
      </c>
    </row>
    <row r="23" spans="1:19">
      <c r="A23" s="30" t="s">
        <v>49</v>
      </c>
      <c r="B23" s="30" t="s">
        <v>53</v>
      </c>
      <c r="C23" s="29" t="s">
        <v>43</v>
      </c>
      <c r="D23" s="33">
        <v>248</v>
      </c>
      <c r="E23" s="30" t="s">
        <v>250</v>
      </c>
      <c r="F23" s="11">
        <v>7</v>
      </c>
      <c r="G23" s="32">
        <v>7</v>
      </c>
      <c r="H23" s="32">
        <v>7</v>
      </c>
      <c r="I23" s="31" t="s">
        <v>33</v>
      </c>
      <c r="J23" s="8" t="s">
        <v>35</v>
      </c>
      <c r="K23">
        <f>VLOOKUP($F23,'Kids Traditional Packages'!$A$214:$D$227,2,FALSE)</f>
        <v>26.99</v>
      </c>
      <c r="L23">
        <f>VLOOKUP($F23,'Kids Traditional Packages'!$A$214:$D$227,3,FALSE)</f>
        <v>23.99</v>
      </c>
      <c r="M23">
        <f>VLOOKUP($F23,'Kids Traditional Packages'!$A$214:$D$227,4,FALSE)</f>
        <v>19.989999999999998</v>
      </c>
      <c r="N23">
        <f>VLOOKUP($G23,'Trad Pamp. Parent-Parent Plate'!$A$5:$F$18,2,FALSE)</f>
        <v>13</v>
      </c>
      <c r="O23">
        <f>VLOOKUP($G23,'Trad Pamp. Parent-Parent Plate'!$A$5:$F$18,3,FALSE)</f>
        <v>12</v>
      </c>
      <c r="P23">
        <f>VLOOKUP($G23,'Trad Pamp. Parent-Parent Plate'!$A$5:$F$18,5,FALSE)</f>
        <v>10</v>
      </c>
      <c r="Q23">
        <f>VLOOKUP($H23,'Trad Pamp. Parent-Parent Plate'!$A$44:$D$57,2,FALSE)</f>
        <v>31.99</v>
      </c>
      <c r="R23">
        <f>VLOOKUP($H23,'Trad Pamp. Parent-Parent Plate'!$A$44:$D$57,3,FALSE)</f>
        <v>28.99</v>
      </c>
      <c r="S23">
        <f>VLOOKUP($H23,'Trad Pamp. Parent-Parent Plate'!$A$44:$D$57,4,FALSE)</f>
        <v>24.99</v>
      </c>
    </row>
    <row r="24" spans="1:19">
      <c r="A24" s="30" t="s">
        <v>49</v>
      </c>
      <c r="B24" s="30" t="s">
        <v>53</v>
      </c>
      <c r="C24" s="29" t="s">
        <v>43</v>
      </c>
      <c r="D24" s="33">
        <v>249</v>
      </c>
      <c r="E24" s="30" t="s">
        <v>249</v>
      </c>
      <c r="F24" s="11">
        <v>7</v>
      </c>
      <c r="G24" s="32">
        <v>7</v>
      </c>
      <c r="H24" s="32">
        <v>7</v>
      </c>
      <c r="I24" s="31" t="s">
        <v>33</v>
      </c>
      <c r="J24" s="8" t="s">
        <v>248</v>
      </c>
      <c r="K24">
        <f>VLOOKUP($F24,'Kids Traditional Packages'!$A$214:$D$227,2,FALSE)</f>
        <v>26.99</v>
      </c>
      <c r="L24">
        <f>VLOOKUP($F24,'Kids Traditional Packages'!$A$214:$D$227,3,FALSE)</f>
        <v>23.99</v>
      </c>
      <c r="M24">
        <f>VLOOKUP($F24,'Kids Traditional Packages'!$A$214:$D$227,4,FALSE)</f>
        <v>19.989999999999998</v>
      </c>
      <c r="N24">
        <f>VLOOKUP($G24,'Trad Pamp. Parent-Parent Plate'!$A$5:$F$18,2,FALSE)</f>
        <v>13</v>
      </c>
      <c r="O24">
        <f>VLOOKUP($G24,'Trad Pamp. Parent-Parent Plate'!$A$5:$F$18,3,FALSE)</f>
        <v>12</v>
      </c>
      <c r="P24">
        <f>VLOOKUP($G24,'Trad Pamp. Parent-Parent Plate'!$A$5:$F$18,5,FALSE)</f>
        <v>10</v>
      </c>
      <c r="Q24">
        <f>VLOOKUP($H24,'Trad Pamp. Parent-Parent Plate'!$A$44:$D$57,2,FALSE)</f>
        <v>31.99</v>
      </c>
      <c r="R24">
        <f>VLOOKUP($H24,'Trad Pamp. Parent-Parent Plate'!$A$44:$D$57,3,FALSE)</f>
        <v>28.99</v>
      </c>
      <c r="S24">
        <f>VLOOKUP($H24,'Trad Pamp. Parent-Parent Plate'!$A$44:$D$57,4,FALSE)</f>
        <v>24.99</v>
      </c>
    </row>
    <row r="25" spans="1:19">
      <c r="A25" s="30" t="s">
        <v>49</v>
      </c>
      <c r="B25" s="30" t="s">
        <v>53</v>
      </c>
      <c r="C25" s="29" t="s">
        <v>43</v>
      </c>
      <c r="D25" s="33">
        <v>250</v>
      </c>
      <c r="E25" s="30" t="s">
        <v>247</v>
      </c>
      <c r="F25" s="11">
        <v>7</v>
      </c>
      <c r="G25" s="32">
        <v>7</v>
      </c>
      <c r="H25" s="32">
        <v>7</v>
      </c>
      <c r="I25" s="31" t="s">
        <v>64</v>
      </c>
      <c r="J25" s="8" t="s">
        <v>35</v>
      </c>
      <c r="K25">
        <f>VLOOKUP($F25,'Kids Traditional Packages'!$A$232:$D$245,2,FALSE)</f>
        <v>24.99</v>
      </c>
      <c r="L25">
        <f>VLOOKUP($F25,'Kids Traditional Packages'!$A$232:$D$245,3,FALSE)</f>
        <v>21.99</v>
      </c>
      <c r="M25">
        <f>VLOOKUP($F25,'Kids Traditional Packages'!$A$232:$D$245,4,FALSE)</f>
        <v>17.989999999999998</v>
      </c>
      <c r="N25">
        <f>VLOOKUP($G25,'Trad Pamp. Parent-Parent Plate'!$A$5:$F$18,2,FALSE)</f>
        <v>13</v>
      </c>
      <c r="O25">
        <f>VLOOKUP($G25,'Trad Pamp. Parent-Parent Plate'!$A$5:$F$18,3,FALSE)</f>
        <v>12</v>
      </c>
      <c r="P25">
        <f>VLOOKUP($G25,'Trad Pamp. Parent-Parent Plate'!$A$5:$F$18,5,FALSE)</f>
        <v>10</v>
      </c>
      <c r="Q25">
        <f>VLOOKUP($H25,'Trad Pamp. Parent-Parent Plate'!$A$25:$D$38,2,FALSE)</f>
        <v>29.99</v>
      </c>
      <c r="R25">
        <f>VLOOKUP($H25,'Trad Pamp. Parent-Parent Plate'!$A$25:$D$38,3,FALSE)</f>
        <v>26.99</v>
      </c>
      <c r="S25">
        <f>VLOOKUP($H25,'Trad Pamp. Parent-Parent Plate'!$A$25:$D$38,4,FALSE)</f>
        <v>22.99</v>
      </c>
    </row>
    <row r="26" spans="1:19">
      <c r="A26" s="30" t="s">
        <v>49</v>
      </c>
      <c r="B26" s="30" t="s">
        <v>53</v>
      </c>
      <c r="C26" s="29" t="s">
        <v>43</v>
      </c>
      <c r="D26" s="33">
        <v>372</v>
      </c>
      <c r="E26" s="30" t="s">
        <v>246</v>
      </c>
      <c r="F26" s="11">
        <v>7</v>
      </c>
      <c r="G26" s="32">
        <v>7</v>
      </c>
      <c r="H26" s="32">
        <v>7</v>
      </c>
      <c r="I26" s="31" t="s">
        <v>41</v>
      </c>
      <c r="J26" s="8" t="s">
        <v>35</v>
      </c>
      <c r="K26">
        <f>VLOOKUP($F26,'Kids Traditional Packages'!$A$232:$D$245,2,FALSE)</f>
        <v>24.99</v>
      </c>
      <c r="L26">
        <f>VLOOKUP($F26,'Kids Traditional Packages'!$A$232:$D$245,3,FALSE)</f>
        <v>21.99</v>
      </c>
      <c r="M26">
        <f>VLOOKUP($F26,'Kids Traditional Packages'!$A$232:$D$245,4,FALSE)</f>
        <v>17.989999999999998</v>
      </c>
      <c r="N26">
        <f>VLOOKUP($G26,'Trad Pamp. Parent-Parent Plate'!$A$5:$F$18,2,FALSE)</f>
        <v>13</v>
      </c>
      <c r="O26">
        <f>VLOOKUP($G26,'Trad Pamp. Parent-Parent Plate'!$A$5:$F$18,3,FALSE)</f>
        <v>12</v>
      </c>
      <c r="P26">
        <f>VLOOKUP($G26,'Trad Pamp. Parent-Parent Plate'!$A$5:$F$18,5,FALSE)</f>
        <v>10</v>
      </c>
      <c r="Q26">
        <f>VLOOKUP($H26,'Trad Pamp. Parent-Parent Plate'!$A$25:$D$38,2,FALSE)</f>
        <v>29.99</v>
      </c>
      <c r="R26">
        <f>VLOOKUP($H26,'Trad Pamp. Parent-Parent Plate'!$A$25:$D$38,3,FALSE)</f>
        <v>26.99</v>
      </c>
      <c r="S26">
        <f>VLOOKUP($H26,'Trad Pamp. Parent-Parent Plate'!$A$25:$D$38,4,FALSE)</f>
        <v>22.99</v>
      </c>
    </row>
    <row r="27" spans="1:19">
      <c r="A27" s="30" t="s">
        <v>49</v>
      </c>
      <c r="B27" s="30" t="s">
        <v>53</v>
      </c>
      <c r="C27" s="29" t="s">
        <v>43</v>
      </c>
      <c r="D27" s="33">
        <v>508</v>
      </c>
      <c r="E27" s="30" t="s">
        <v>245</v>
      </c>
      <c r="F27" s="11">
        <v>7</v>
      </c>
      <c r="G27" s="32">
        <v>7</v>
      </c>
      <c r="H27" s="32">
        <v>7</v>
      </c>
      <c r="I27" s="31" t="s">
        <v>41</v>
      </c>
      <c r="J27" s="8" t="s">
        <v>35</v>
      </c>
      <c r="K27">
        <f>VLOOKUP($F27,'Kids Traditional Packages'!$A$232:$D$245,2,FALSE)</f>
        <v>24.99</v>
      </c>
      <c r="L27">
        <f>VLOOKUP($F27,'Kids Traditional Packages'!$A$232:$D$245,3,FALSE)</f>
        <v>21.99</v>
      </c>
      <c r="M27">
        <f>VLOOKUP($F27,'Kids Traditional Packages'!$A$232:$D$245,4,FALSE)</f>
        <v>17.989999999999998</v>
      </c>
      <c r="N27">
        <f>VLOOKUP($G27,'Trad Pamp. Parent-Parent Plate'!$A$5:$F$18,2,FALSE)</f>
        <v>13</v>
      </c>
      <c r="O27">
        <f>VLOOKUP($G27,'Trad Pamp. Parent-Parent Plate'!$A$5:$F$18,3,FALSE)</f>
        <v>12</v>
      </c>
      <c r="P27">
        <f>VLOOKUP($G27,'Trad Pamp. Parent-Parent Plate'!$A$5:$F$18,5,FALSE)</f>
        <v>10</v>
      </c>
      <c r="Q27">
        <f>VLOOKUP($H27,'Trad Pamp. Parent-Parent Plate'!$A$25:$D$38,2,FALSE)</f>
        <v>29.99</v>
      </c>
      <c r="R27">
        <f>VLOOKUP($H27,'Trad Pamp. Parent-Parent Plate'!$A$25:$D$38,3,FALSE)</f>
        <v>26.99</v>
      </c>
      <c r="S27">
        <f>VLOOKUP($H27,'Trad Pamp. Parent-Parent Plate'!$A$25:$D$38,4,FALSE)</f>
        <v>22.99</v>
      </c>
    </row>
    <row r="28" spans="1:19">
      <c r="A28" s="30" t="s">
        <v>49</v>
      </c>
      <c r="B28" s="30" t="s">
        <v>48</v>
      </c>
      <c r="C28" s="29" t="s">
        <v>43</v>
      </c>
      <c r="D28" s="33">
        <v>262</v>
      </c>
      <c r="E28" s="30" t="s">
        <v>244</v>
      </c>
      <c r="F28" s="11">
        <v>7</v>
      </c>
      <c r="G28" s="32">
        <v>7</v>
      </c>
      <c r="H28" s="32">
        <v>7</v>
      </c>
      <c r="I28" s="31" t="s">
        <v>41</v>
      </c>
      <c r="J28" s="8" t="s">
        <v>35</v>
      </c>
      <c r="K28">
        <f>VLOOKUP($F28,'Kids Traditional Packages'!$A$232:$D$245,2,FALSE)</f>
        <v>24.99</v>
      </c>
      <c r="L28">
        <f>VLOOKUP($F28,'Kids Traditional Packages'!$A$232:$D$245,3,FALSE)</f>
        <v>21.99</v>
      </c>
      <c r="M28">
        <f>VLOOKUP($F28,'Kids Traditional Packages'!$A$232:$D$245,4,FALSE)</f>
        <v>17.989999999999998</v>
      </c>
      <c r="N28">
        <f>VLOOKUP($G28,'Trad Pamp. Parent-Parent Plate'!$A$5:$F$18,2,FALSE)</f>
        <v>13</v>
      </c>
      <c r="O28">
        <f>VLOOKUP($G28,'Trad Pamp. Parent-Parent Plate'!$A$5:$F$18,3,FALSE)</f>
        <v>12</v>
      </c>
      <c r="P28">
        <f>VLOOKUP($G28,'Trad Pamp. Parent-Parent Plate'!$A$5:$F$18,5,FALSE)</f>
        <v>10</v>
      </c>
      <c r="Q28">
        <f>VLOOKUP($H28,'Trad Pamp. Parent-Parent Plate'!$A$25:$D$38,2,FALSE)</f>
        <v>29.99</v>
      </c>
      <c r="R28">
        <f>VLOOKUP($H28,'Trad Pamp. Parent-Parent Plate'!$A$25:$D$38,3,FALSE)</f>
        <v>26.99</v>
      </c>
      <c r="S28">
        <f>VLOOKUP($H28,'Trad Pamp. Parent-Parent Plate'!$A$25:$D$38,4,FALSE)</f>
        <v>22.99</v>
      </c>
    </row>
    <row r="29" spans="1:19">
      <c r="A29" s="30" t="s">
        <v>49</v>
      </c>
      <c r="B29" s="30" t="s">
        <v>48</v>
      </c>
      <c r="C29" s="29" t="s">
        <v>43</v>
      </c>
      <c r="D29" s="33">
        <v>397</v>
      </c>
      <c r="E29" s="30" t="s">
        <v>243</v>
      </c>
      <c r="F29" s="11">
        <v>7</v>
      </c>
      <c r="G29" s="32">
        <v>7</v>
      </c>
      <c r="H29" s="32">
        <v>7</v>
      </c>
      <c r="I29" s="31" t="s">
        <v>41</v>
      </c>
      <c r="J29" s="8" t="s">
        <v>35</v>
      </c>
      <c r="K29">
        <f>VLOOKUP($F29,'Kids Traditional Packages'!$A$232:$D$245,2,FALSE)</f>
        <v>24.99</v>
      </c>
      <c r="L29">
        <f>VLOOKUP($F29,'Kids Traditional Packages'!$A$232:$D$245,3,FALSE)</f>
        <v>21.99</v>
      </c>
      <c r="M29">
        <f>VLOOKUP($F29,'Kids Traditional Packages'!$A$232:$D$245,4,FALSE)</f>
        <v>17.989999999999998</v>
      </c>
      <c r="N29">
        <f>VLOOKUP($G29,'Trad Pamp. Parent-Parent Plate'!$A$5:$F$18,2,FALSE)</f>
        <v>13</v>
      </c>
      <c r="O29">
        <f>VLOOKUP($G29,'Trad Pamp. Parent-Parent Plate'!$A$5:$F$18,3,FALSE)</f>
        <v>12</v>
      </c>
      <c r="P29">
        <f>VLOOKUP($G29,'Trad Pamp. Parent-Parent Plate'!$A$5:$F$18,5,FALSE)</f>
        <v>10</v>
      </c>
      <c r="Q29">
        <f>VLOOKUP($H29,'Trad Pamp. Parent-Parent Plate'!$A$25:$D$38,2,FALSE)</f>
        <v>29.99</v>
      </c>
      <c r="R29">
        <f>VLOOKUP($H29,'Trad Pamp. Parent-Parent Plate'!$A$25:$D$38,3,FALSE)</f>
        <v>26.99</v>
      </c>
      <c r="S29">
        <f>VLOOKUP($H29,'Trad Pamp. Parent-Parent Plate'!$A$25:$D$38,4,FALSE)</f>
        <v>22.99</v>
      </c>
    </row>
    <row r="30" spans="1:19">
      <c r="A30" s="30" t="s">
        <v>49</v>
      </c>
      <c r="B30" s="30" t="s">
        <v>48</v>
      </c>
      <c r="C30" s="29" t="s">
        <v>43</v>
      </c>
      <c r="D30" s="33">
        <v>415</v>
      </c>
      <c r="E30" s="30" t="s">
        <v>242</v>
      </c>
      <c r="F30" s="11">
        <v>7</v>
      </c>
      <c r="G30" s="32">
        <v>7</v>
      </c>
      <c r="H30" s="32">
        <v>7</v>
      </c>
      <c r="I30" s="31" t="s">
        <v>27</v>
      </c>
      <c r="J30" s="8" t="s">
        <v>35</v>
      </c>
      <c r="K30">
        <f>VLOOKUP($F30,'Kids Traditional Packages'!$A$214:$D$227,2,FALSE)</f>
        <v>26.99</v>
      </c>
      <c r="L30">
        <f>VLOOKUP($F30,'Kids Traditional Packages'!$A$214:$D$227,3,FALSE)</f>
        <v>23.99</v>
      </c>
      <c r="M30">
        <f>VLOOKUP($F30,'Kids Traditional Packages'!$A$214:$D$227,4,FALSE)</f>
        <v>19.989999999999998</v>
      </c>
      <c r="N30">
        <f>VLOOKUP($G30,'Trad Pamp. Parent-Parent Plate'!$A$5:$F$18,2,FALSE)</f>
        <v>13</v>
      </c>
      <c r="O30">
        <f>VLOOKUP($G30,'Trad Pamp. Parent-Parent Plate'!$A$5:$F$18,3,FALSE)</f>
        <v>12</v>
      </c>
      <c r="P30">
        <f>VLOOKUP($G30,'Trad Pamp. Parent-Parent Plate'!$A$5:$F$18,5,FALSE)</f>
        <v>10</v>
      </c>
      <c r="Q30">
        <f>VLOOKUP($H30,'Trad Pamp. Parent-Parent Plate'!$A$44:$D$57,2,FALSE)</f>
        <v>31.99</v>
      </c>
      <c r="R30">
        <f>VLOOKUP($H30,'Trad Pamp. Parent-Parent Plate'!$A$44:$D$57,3,FALSE)</f>
        <v>28.99</v>
      </c>
      <c r="S30">
        <f>VLOOKUP($H30,'Trad Pamp. Parent-Parent Plate'!$A$44:$D$57,4,FALSE)</f>
        <v>24.99</v>
      </c>
    </row>
    <row r="31" spans="1:19">
      <c r="A31" s="30" t="s">
        <v>49</v>
      </c>
      <c r="B31" s="30" t="s">
        <v>48</v>
      </c>
      <c r="C31" s="29" t="s">
        <v>43</v>
      </c>
      <c r="D31" s="33">
        <v>583</v>
      </c>
      <c r="E31" s="30" t="s">
        <v>241</v>
      </c>
      <c r="F31" s="11">
        <v>7</v>
      </c>
      <c r="G31" s="32">
        <v>7</v>
      </c>
      <c r="H31" s="32">
        <v>7</v>
      </c>
      <c r="I31" s="31" t="s">
        <v>33</v>
      </c>
      <c r="J31" s="8" t="s">
        <v>35</v>
      </c>
      <c r="K31">
        <f>VLOOKUP($F31,'Kids Traditional Packages'!$A$214:$D$227,2,FALSE)</f>
        <v>26.99</v>
      </c>
      <c r="L31">
        <f>VLOOKUP($F31,'Kids Traditional Packages'!$A$214:$D$227,3,FALSE)</f>
        <v>23.99</v>
      </c>
      <c r="M31">
        <f>VLOOKUP($F31,'Kids Traditional Packages'!$A$214:$D$227,4,FALSE)</f>
        <v>19.989999999999998</v>
      </c>
      <c r="N31">
        <f>VLOOKUP($G31,'Trad Pamp. Parent-Parent Plate'!$A$5:$F$18,2,FALSE)</f>
        <v>13</v>
      </c>
      <c r="O31">
        <f>VLOOKUP($G31,'Trad Pamp. Parent-Parent Plate'!$A$5:$F$18,3,FALSE)</f>
        <v>12</v>
      </c>
      <c r="P31">
        <f>VLOOKUP($G31,'Trad Pamp. Parent-Parent Plate'!$A$5:$F$18,5,FALSE)</f>
        <v>10</v>
      </c>
      <c r="Q31">
        <f>VLOOKUP($H31,'Trad Pamp. Parent-Parent Plate'!$A$44:$D$57,2,FALSE)</f>
        <v>31.99</v>
      </c>
      <c r="R31">
        <f>VLOOKUP($H31,'Trad Pamp. Parent-Parent Plate'!$A$44:$D$57,3,FALSE)</f>
        <v>28.99</v>
      </c>
      <c r="S31">
        <f>VLOOKUP($H31,'Trad Pamp. Parent-Parent Plate'!$A$44:$D$57,4,FALSE)</f>
        <v>24.99</v>
      </c>
    </row>
    <row r="32" spans="1:19">
      <c r="A32" s="30" t="s">
        <v>49</v>
      </c>
      <c r="B32" s="30" t="s">
        <v>48</v>
      </c>
      <c r="C32" s="29" t="s">
        <v>43</v>
      </c>
      <c r="D32" s="33">
        <v>610</v>
      </c>
      <c r="E32" s="30" t="s">
        <v>240</v>
      </c>
      <c r="F32" s="11">
        <v>7</v>
      </c>
      <c r="G32" s="32">
        <v>7</v>
      </c>
      <c r="H32" s="32">
        <v>7</v>
      </c>
      <c r="I32" s="31" t="s">
        <v>27</v>
      </c>
      <c r="J32" s="8" t="s">
        <v>35</v>
      </c>
      <c r="K32">
        <f>VLOOKUP($F32,'Kids Traditional Packages'!$A$214:$D$227,2,FALSE)</f>
        <v>26.99</v>
      </c>
      <c r="L32">
        <f>VLOOKUP($F32,'Kids Traditional Packages'!$A$214:$D$227,3,FALSE)</f>
        <v>23.99</v>
      </c>
      <c r="M32">
        <f>VLOOKUP($F32,'Kids Traditional Packages'!$A$214:$D$227,4,FALSE)</f>
        <v>19.989999999999998</v>
      </c>
      <c r="N32">
        <f>VLOOKUP($G32,'Trad Pamp. Parent-Parent Plate'!$A$5:$F$18,2,FALSE)</f>
        <v>13</v>
      </c>
      <c r="O32">
        <f>VLOOKUP($G32,'Trad Pamp. Parent-Parent Plate'!$A$5:$F$18,3,FALSE)</f>
        <v>12</v>
      </c>
      <c r="P32">
        <f>VLOOKUP($G32,'Trad Pamp. Parent-Parent Plate'!$A$5:$F$18,5,FALSE)</f>
        <v>10</v>
      </c>
      <c r="Q32">
        <f>VLOOKUP($H32,'Trad Pamp. Parent-Parent Plate'!$A$44:$D$57,2,FALSE)</f>
        <v>31.99</v>
      </c>
      <c r="R32">
        <f>VLOOKUP($H32,'Trad Pamp. Parent-Parent Plate'!$A$44:$D$57,3,FALSE)</f>
        <v>28.99</v>
      </c>
      <c r="S32">
        <f>VLOOKUP($H32,'Trad Pamp. Parent-Parent Plate'!$A$44:$D$57,4,FALSE)</f>
        <v>24.99</v>
      </c>
    </row>
    <row r="33" spans="1:19">
      <c r="A33" s="34" t="s">
        <v>76</v>
      </c>
      <c r="B33" s="30" t="s">
        <v>238</v>
      </c>
      <c r="C33" s="29" t="s">
        <v>43</v>
      </c>
      <c r="D33" s="33">
        <v>183</v>
      </c>
      <c r="E33" s="30" t="s">
        <v>239</v>
      </c>
      <c r="F33" s="11">
        <v>7</v>
      </c>
      <c r="G33" s="32">
        <v>7</v>
      </c>
      <c r="H33" s="32">
        <v>7</v>
      </c>
      <c r="I33" s="31" t="s">
        <v>41</v>
      </c>
      <c r="J33" s="8" t="s">
        <v>35</v>
      </c>
      <c r="K33">
        <f>VLOOKUP($F33,'Kids Traditional Packages'!$A$232:$D$245,2,FALSE)</f>
        <v>24.99</v>
      </c>
      <c r="L33">
        <f>VLOOKUP($F33,'Kids Traditional Packages'!$A$232:$D$245,3,FALSE)</f>
        <v>21.99</v>
      </c>
      <c r="M33">
        <f>VLOOKUP($F33,'Kids Traditional Packages'!$A$232:$D$245,4,FALSE)</f>
        <v>17.989999999999998</v>
      </c>
      <c r="N33">
        <f>VLOOKUP($G33,'Trad Pamp. Parent-Parent Plate'!$A$5:$F$18,2,FALSE)</f>
        <v>13</v>
      </c>
      <c r="O33">
        <f>VLOOKUP($G33,'Trad Pamp. Parent-Parent Plate'!$A$5:$F$18,3,FALSE)</f>
        <v>12</v>
      </c>
      <c r="P33">
        <f>VLOOKUP($G33,'Trad Pamp. Parent-Parent Plate'!$A$5:$F$18,5,FALSE)</f>
        <v>10</v>
      </c>
      <c r="Q33">
        <f>VLOOKUP($H33,'Trad Pamp. Parent-Parent Plate'!$A$25:$D$38,2,FALSE)</f>
        <v>29.99</v>
      </c>
      <c r="R33">
        <f>VLOOKUP($H33,'Trad Pamp. Parent-Parent Plate'!$A$25:$D$38,3,FALSE)</f>
        <v>26.99</v>
      </c>
      <c r="S33">
        <f>VLOOKUP($H33,'Trad Pamp. Parent-Parent Plate'!$A$25:$D$38,4,FALSE)</f>
        <v>22.99</v>
      </c>
    </row>
    <row r="34" spans="1:19">
      <c r="A34" s="34" t="s">
        <v>76</v>
      </c>
      <c r="B34" s="30" t="s">
        <v>238</v>
      </c>
      <c r="C34" s="29" t="s">
        <v>43</v>
      </c>
      <c r="D34" s="33">
        <v>238</v>
      </c>
      <c r="E34" s="30" t="s">
        <v>237</v>
      </c>
      <c r="F34" s="11">
        <v>7</v>
      </c>
      <c r="G34" s="32">
        <v>7</v>
      </c>
      <c r="H34" s="32">
        <v>7</v>
      </c>
      <c r="I34" s="31" t="s">
        <v>22</v>
      </c>
      <c r="J34" s="8" t="s">
        <v>35</v>
      </c>
      <c r="K34">
        <f>VLOOKUP($F34,'Kids Traditional Packages'!$A$232:$D$245,2,FALSE)</f>
        <v>24.99</v>
      </c>
      <c r="L34">
        <f>VLOOKUP($F34,'Kids Traditional Packages'!$A$232:$D$245,3,FALSE)</f>
        <v>21.99</v>
      </c>
      <c r="M34">
        <f>VLOOKUP($F34,'Kids Traditional Packages'!$A$232:$D$245,4,FALSE)</f>
        <v>17.989999999999998</v>
      </c>
      <c r="N34">
        <f>VLOOKUP($G34,'Trad Pamp. Parent-Parent Plate'!$A$5:$F$18,2,FALSE)</f>
        <v>13</v>
      </c>
      <c r="O34">
        <f>VLOOKUP($G34,'Trad Pamp. Parent-Parent Plate'!$A$5:$F$18,3,FALSE)</f>
        <v>12</v>
      </c>
      <c r="P34">
        <f>VLOOKUP($G34,'Trad Pamp. Parent-Parent Plate'!$A$5:$F$18,5,FALSE)</f>
        <v>10</v>
      </c>
      <c r="Q34">
        <f>VLOOKUP($H34,'Trad Pamp. Parent-Parent Plate'!$A$25:$D$38,2,FALSE)</f>
        <v>29.99</v>
      </c>
      <c r="R34">
        <f>VLOOKUP($H34,'Trad Pamp. Parent-Parent Plate'!$A$25:$D$38,3,FALSE)</f>
        <v>26.99</v>
      </c>
      <c r="S34">
        <f>VLOOKUP($H34,'Trad Pamp. Parent-Parent Plate'!$A$25:$D$38,4,FALSE)</f>
        <v>22.99</v>
      </c>
    </row>
    <row r="35" spans="1:19">
      <c r="A35" s="43" t="s">
        <v>39</v>
      </c>
      <c r="B35" s="30" t="s">
        <v>46</v>
      </c>
      <c r="C35" s="34" t="s">
        <v>124</v>
      </c>
      <c r="D35" s="44">
        <v>576</v>
      </c>
      <c r="E35" s="43" t="s">
        <v>236</v>
      </c>
      <c r="F35" s="42">
        <v>7</v>
      </c>
      <c r="G35" s="41">
        <v>7</v>
      </c>
      <c r="H35" s="41">
        <v>7</v>
      </c>
      <c r="I35" s="41" t="s">
        <v>27</v>
      </c>
      <c r="J35" s="40" t="s">
        <v>35</v>
      </c>
      <c r="K35">
        <f>VLOOKUP($F35,'Kids Traditional Packages'!$A$214:$D$227,2,FALSE)</f>
        <v>26.99</v>
      </c>
      <c r="L35">
        <f>VLOOKUP($F35,'Kids Traditional Packages'!$A$214:$D$227,3,FALSE)</f>
        <v>23.99</v>
      </c>
      <c r="M35">
        <f>VLOOKUP($F35,'Kids Traditional Packages'!$A$214:$D$227,4,FALSE)</f>
        <v>19.989999999999998</v>
      </c>
      <c r="N35">
        <f>VLOOKUP($G35,'Trad Pamp. Parent-Parent Plate'!$A$5:$F$18,2,FALSE)</f>
        <v>13</v>
      </c>
      <c r="O35">
        <f>VLOOKUP($G35,'Trad Pamp. Parent-Parent Plate'!$A$5:$F$18,3,FALSE)</f>
        <v>12</v>
      </c>
      <c r="P35">
        <f>VLOOKUP($G35,'Trad Pamp. Parent-Parent Plate'!$A$5:$F$18,5,FALSE)</f>
        <v>10</v>
      </c>
      <c r="Q35">
        <f>VLOOKUP($H35,'Trad Pamp. Parent-Parent Plate'!$A$44:$D$57,2,FALSE)</f>
        <v>31.99</v>
      </c>
      <c r="R35">
        <f>VLOOKUP($H35,'Trad Pamp. Parent-Parent Plate'!$A$44:$D$57,3,FALSE)</f>
        <v>28.99</v>
      </c>
      <c r="S35">
        <f>VLOOKUP($H35,'Trad Pamp. Parent-Parent Plate'!$A$44:$D$57,4,FALSE)</f>
        <v>24.99</v>
      </c>
    </row>
    <row r="36" spans="1:19">
      <c r="A36" s="30" t="s">
        <v>72</v>
      </c>
      <c r="B36" s="30" t="s">
        <v>155</v>
      </c>
      <c r="C36" s="29" t="s">
        <v>37</v>
      </c>
      <c r="D36" s="28">
        <v>827</v>
      </c>
      <c r="E36" s="27" t="s">
        <v>235</v>
      </c>
      <c r="F36" s="11">
        <v>7</v>
      </c>
      <c r="G36" s="32">
        <v>7</v>
      </c>
      <c r="H36" s="32">
        <v>7</v>
      </c>
      <c r="I36" s="31" t="s">
        <v>27</v>
      </c>
      <c r="J36" s="8" t="s">
        <v>35</v>
      </c>
      <c r="K36">
        <f>VLOOKUP($F36,'Kids Traditional Packages'!$A$214:$D$227,2,FALSE)</f>
        <v>26.99</v>
      </c>
      <c r="L36">
        <f>VLOOKUP($F36,'Kids Traditional Packages'!$A$214:$D$227,3,FALSE)</f>
        <v>23.99</v>
      </c>
      <c r="M36">
        <f>VLOOKUP($F36,'Kids Traditional Packages'!$A$214:$D$227,4,FALSE)</f>
        <v>19.989999999999998</v>
      </c>
      <c r="N36">
        <f>VLOOKUP($G36,'Trad Pamp. Parent-Parent Plate'!$A$5:$F$18,2,FALSE)</f>
        <v>13</v>
      </c>
      <c r="O36">
        <f>VLOOKUP($G36,'Trad Pamp. Parent-Parent Plate'!$A$5:$F$18,3,FALSE)</f>
        <v>12</v>
      </c>
      <c r="P36">
        <f>VLOOKUP($G36,'Trad Pamp. Parent-Parent Plate'!$A$5:$F$18,5,FALSE)</f>
        <v>10</v>
      </c>
      <c r="Q36">
        <f>VLOOKUP($H36,'Trad Pamp. Parent-Parent Plate'!$A$44:$D$57,2,FALSE)</f>
        <v>31.99</v>
      </c>
      <c r="R36">
        <f>VLOOKUP($H36,'Trad Pamp. Parent-Parent Plate'!$A$44:$D$57,3,FALSE)</f>
        <v>28.99</v>
      </c>
      <c r="S36">
        <f>VLOOKUP($H36,'Trad Pamp. Parent-Parent Plate'!$A$44:$D$57,4,FALSE)</f>
        <v>24.99</v>
      </c>
    </row>
    <row r="37" spans="1:19">
      <c r="A37" s="30" t="s">
        <v>72</v>
      </c>
      <c r="B37" s="30" t="s">
        <v>155</v>
      </c>
      <c r="C37" s="29" t="s">
        <v>37</v>
      </c>
      <c r="D37" s="28">
        <v>869</v>
      </c>
      <c r="E37" s="27" t="s">
        <v>234</v>
      </c>
      <c r="F37" s="11">
        <v>7</v>
      </c>
      <c r="G37" s="32">
        <v>7</v>
      </c>
      <c r="H37" s="32">
        <v>7</v>
      </c>
      <c r="I37" s="31" t="s">
        <v>27</v>
      </c>
      <c r="J37" s="8" t="s">
        <v>35</v>
      </c>
      <c r="K37">
        <f>VLOOKUP($F37,'Kids Traditional Packages'!$A$214:$D$227,2,FALSE)</f>
        <v>26.99</v>
      </c>
      <c r="L37">
        <f>VLOOKUP($F37,'Kids Traditional Packages'!$A$214:$D$227,3,FALSE)</f>
        <v>23.99</v>
      </c>
      <c r="M37">
        <f>VLOOKUP($F37,'Kids Traditional Packages'!$A$214:$D$227,4,FALSE)</f>
        <v>19.989999999999998</v>
      </c>
      <c r="N37">
        <f>VLOOKUP($G37,'Trad Pamp. Parent-Parent Plate'!$A$5:$F$18,2,FALSE)</f>
        <v>13</v>
      </c>
      <c r="O37">
        <f>VLOOKUP($G37,'Trad Pamp. Parent-Parent Plate'!$A$5:$F$18,3,FALSE)</f>
        <v>12</v>
      </c>
      <c r="P37">
        <f>VLOOKUP($G37,'Trad Pamp. Parent-Parent Plate'!$A$5:$F$18,5,FALSE)</f>
        <v>10</v>
      </c>
      <c r="Q37">
        <f>VLOOKUP($H37,'Trad Pamp. Parent-Parent Plate'!$A$44:$D$57,2,FALSE)</f>
        <v>31.99</v>
      </c>
      <c r="R37">
        <f>VLOOKUP($H37,'Trad Pamp. Parent-Parent Plate'!$A$44:$D$57,3,FALSE)</f>
        <v>28.99</v>
      </c>
      <c r="S37">
        <f>VLOOKUP($H37,'Trad Pamp. Parent-Parent Plate'!$A$44:$D$57,4,FALSE)</f>
        <v>24.99</v>
      </c>
    </row>
    <row r="38" spans="1:19">
      <c r="A38" s="30" t="s">
        <v>72</v>
      </c>
      <c r="B38" s="30" t="s">
        <v>155</v>
      </c>
      <c r="C38" s="29" t="s">
        <v>37</v>
      </c>
      <c r="D38" s="28">
        <v>870</v>
      </c>
      <c r="E38" s="27" t="s">
        <v>233</v>
      </c>
      <c r="F38" s="11">
        <v>7</v>
      </c>
      <c r="G38" s="32">
        <v>7</v>
      </c>
      <c r="H38" s="32">
        <v>7</v>
      </c>
      <c r="I38" s="31" t="s">
        <v>27</v>
      </c>
      <c r="J38" s="8" t="s">
        <v>35</v>
      </c>
      <c r="K38">
        <f>VLOOKUP($F38,'Kids Traditional Packages'!$A$214:$D$227,2,FALSE)</f>
        <v>26.99</v>
      </c>
      <c r="L38">
        <f>VLOOKUP($F38,'Kids Traditional Packages'!$A$214:$D$227,3,FALSE)</f>
        <v>23.99</v>
      </c>
      <c r="M38">
        <f>VLOOKUP($F38,'Kids Traditional Packages'!$A$214:$D$227,4,FALSE)</f>
        <v>19.989999999999998</v>
      </c>
      <c r="N38">
        <f>VLOOKUP($G38,'Trad Pamp. Parent-Parent Plate'!$A$5:$F$18,2,FALSE)</f>
        <v>13</v>
      </c>
      <c r="O38">
        <f>VLOOKUP($G38,'Trad Pamp. Parent-Parent Plate'!$A$5:$F$18,3,FALSE)</f>
        <v>12</v>
      </c>
      <c r="P38">
        <f>VLOOKUP($G38,'Trad Pamp. Parent-Parent Plate'!$A$5:$F$18,5,FALSE)</f>
        <v>10</v>
      </c>
      <c r="Q38">
        <f>VLOOKUP($H38,'Trad Pamp. Parent-Parent Plate'!$A$44:$D$57,2,FALSE)</f>
        <v>31.99</v>
      </c>
      <c r="R38">
        <f>VLOOKUP($H38,'Trad Pamp. Parent-Parent Plate'!$A$44:$D$57,3,FALSE)</f>
        <v>28.99</v>
      </c>
      <c r="S38">
        <f>VLOOKUP($H38,'Trad Pamp. Parent-Parent Plate'!$A$44:$D$57,4,FALSE)</f>
        <v>24.99</v>
      </c>
    </row>
    <row r="39" spans="1:19">
      <c r="A39" s="30" t="s">
        <v>72</v>
      </c>
      <c r="B39" s="30" t="s">
        <v>152</v>
      </c>
      <c r="C39" s="34" t="s">
        <v>43</v>
      </c>
      <c r="D39" s="33">
        <v>229</v>
      </c>
      <c r="E39" s="30" t="s">
        <v>232</v>
      </c>
      <c r="F39" s="11">
        <v>7</v>
      </c>
      <c r="G39" s="32">
        <v>7</v>
      </c>
      <c r="H39" s="32">
        <v>7</v>
      </c>
      <c r="I39" s="31" t="s">
        <v>27</v>
      </c>
      <c r="J39" s="8" t="s">
        <v>35</v>
      </c>
      <c r="K39">
        <f>VLOOKUP($F39,'Kids Traditional Packages'!$A$214:$D$227,2,FALSE)</f>
        <v>26.99</v>
      </c>
      <c r="L39">
        <f>VLOOKUP($F39,'Kids Traditional Packages'!$A$214:$D$227,3,FALSE)</f>
        <v>23.99</v>
      </c>
      <c r="M39">
        <f>VLOOKUP($F39,'Kids Traditional Packages'!$A$214:$D$227,4,FALSE)</f>
        <v>19.989999999999998</v>
      </c>
      <c r="N39">
        <f>VLOOKUP($G39,'Trad Pamp. Parent-Parent Plate'!$A$5:$F$18,2,FALSE)</f>
        <v>13</v>
      </c>
      <c r="O39">
        <f>VLOOKUP($G39,'Trad Pamp. Parent-Parent Plate'!$A$5:$F$18,3,FALSE)</f>
        <v>12</v>
      </c>
      <c r="P39">
        <f>VLOOKUP($G39,'Trad Pamp. Parent-Parent Plate'!$A$5:$F$18,5,FALSE)</f>
        <v>10</v>
      </c>
      <c r="Q39">
        <f>VLOOKUP($H39,'Trad Pamp. Parent-Parent Plate'!$A$44:$D$57,2,FALSE)</f>
        <v>31.99</v>
      </c>
      <c r="R39">
        <f>VLOOKUP($H39,'Trad Pamp. Parent-Parent Plate'!$A$44:$D$57,3,FALSE)</f>
        <v>28.99</v>
      </c>
      <c r="S39">
        <f>VLOOKUP($H39,'Trad Pamp. Parent-Parent Plate'!$A$44:$D$57,4,FALSE)</f>
        <v>24.99</v>
      </c>
    </row>
    <row r="40" spans="1:19">
      <c r="A40" s="30" t="s">
        <v>69</v>
      </c>
      <c r="B40" s="30" t="s">
        <v>231</v>
      </c>
      <c r="C40" s="29" t="s">
        <v>43</v>
      </c>
      <c r="D40" s="33">
        <v>259</v>
      </c>
      <c r="E40" s="30" t="s">
        <v>230</v>
      </c>
      <c r="F40" s="11">
        <v>7</v>
      </c>
      <c r="G40" s="32">
        <v>7</v>
      </c>
      <c r="H40" s="32">
        <v>7</v>
      </c>
      <c r="I40" s="31" t="s">
        <v>27</v>
      </c>
      <c r="J40" s="8" t="s">
        <v>35</v>
      </c>
      <c r="K40">
        <f>VLOOKUP($F40,'Kids Traditional Packages'!$A$214:$D$227,2,FALSE)</f>
        <v>26.99</v>
      </c>
      <c r="L40">
        <f>VLOOKUP($F40,'Kids Traditional Packages'!$A$214:$D$227,3,FALSE)</f>
        <v>23.99</v>
      </c>
      <c r="M40">
        <f>VLOOKUP($F40,'Kids Traditional Packages'!$A$214:$D$227,4,FALSE)</f>
        <v>19.989999999999998</v>
      </c>
      <c r="N40">
        <f>VLOOKUP($G40,'Trad Pamp. Parent-Parent Plate'!$A$5:$F$18,2,FALSE)</f>
        <v>13</v>
      </c>
      <c r="O40">
        <f>VLOOKUP($G40,'Trad Pamp. Parent-Parent Plate'!$A$5:$F$18,3,FALSE)</f>
        <v>12</v>
      </c>
      <c r="P40">
        <f>VLOOKUP($G40,'Trad Pamp. Parent-Parent Plate'!$A$5:$F$18,5,FALSE)</f>
        <v>10</v>
      </c>
      <c r="Q40">
        <f>VLOOKUP($H40,'Trad Pamp. Parent-Parent Plate'!$A$44:$D$57,2,FALSE)</f>
        <v>31.99</v>
      </c>
      <c r="R40">
        <f>VLOOKUP($H40,'Trad Pamp. Parent-Parent Plate'!$A$44:$D$57,3,FALSE)</f>
        <v>28.99</v>
      </c>
      <c r="S40">
        <f>VLOOKUP($H40,'Trad Pamp. Parent-Parent Plate'!$A$44:$D$57,4,FALSE)</f>
        <v>24.99</v>
      </c>
    </row>
    <row r="41" spans="1:19">
      <c r="A41" s="30" t="s">
        <v>49</v>
      </c>
      <c r="B41" s="30" t="s">
        <v>48</v>
      </c>
      <c r="C41" s="29" t="s">
        <v>37</v>
      </c>
      <c r="D41" s="28">
        <v>872</v>
      </c>
      <c r="E41" s="27" t="s">
        <v>229</v>
      </c>
      <c r="F41" s="11">
        <v>8</v>
      </c>
      <c r="G41" s="32">
        <v>8</v>
      </c>
      <c r="H41" s="32">
        <v>8</v>
      </c>
      <c r="I41" s="31" t="s">
        <v>27</v>
      </c>
      <c r="J41" s="8" t="s">
        <v>35</v>
      </c>
      <c r="K41">
        <f>VLOOKUP($F41,'Kids Traditional Packages'!$A$214:$D$227,2,FALSE)</f>
        <v>25.99</v>
      </c>
      <c r="L41">
        <f>VLOOKUP($F41,'Kids Traditional Packages'!$A$214:$D$227,3,FALSE)</f>
        <v>22.99</v>
      </c>
      <c r="M41">
        <f>VLOOKUP($F41,'Kids Traditional Packages'!$A$214:$D$227,4,FALSE)</f>
        <v>18.989999999999998</v>
      </c>
      <c r="N41">
        <f>VLOOKUP($G41,'Trad Pamp. Parent-Parent Plate'!$A$5:$F$18,2,FALSE)</f>
        <v>13</v>
      </c>
      <c r="O41">
        <f>VLOOKUP($G41,'Trad Pamp. Parent-Parent Plate'!$A$5:$F$18,3,FALSE)</f>
        <v>12</v>
      </c>
      <c r="P41">
        <f>VLOOKUP($G41,'Trad Pamp. Parent-Parent Plate'!$A$5:$F$18,5,FALSE)</f>
        <v>10</v>
      </c>
      <c r="Q41">
        <f>VLOOKUP($H41,'Trad Pamp. Parent-Parent Plate'!$A$44:$D$57,2,FALSE)</f>
        <v>30.99</v>
      </c>
      <c r="R41">
        <f>VLOOKUP($H41,'Trad Pamp. Parent-Parent Plate'!$A$44:$D$57,3,FALSE)</f>
        <v>27.99</v>
      </c>
      <c r="S41">
        <f>VLOOKUP($H41,'Trad Pamp. Parent-Parent Plate'!$A$44:$D$57,4,FALSE)</f>
        <v>23.99</v>
      </c>
    </row>
    <row r="42" spans="1:19">
      <c r="A42" s="30" t="s">
        <v>49</v>
      </c>
      <c r="B42" s="30" t="s">
        <v>48</v>
      </c>
      <c r="C42" s="29" t="s">
        <v>37</v>
      </c>
      <c r="D42" s="28">
        <v>879</v>
      </c>
      <c r="E42" s="27" t="s">
        <v>228</v>
      </c>
      <c r="F42" s="11">
        <v>8</v>
      </c>
      <c r="G42" s="32">
        <v>8</v>
      </c>
      <c r="H42" s="32">
        <v>8</v>
      </c>
      <c r="I42" s="31" t="s">
        <v>27</v>
      </c>
      <c r="J42" s="8" t="s">
        <v>35</v>
      </c>
      <c r="K42">
        <f>VLOOKUP($F42,'Kids Traditional Packages'!$A$214:$D$227,2,FALSE)</f>
        <v>25.99</v>
      </c>
      <c r="L42">
        <f>VLOOKUP($F42,'Kids Traditional Packages'!$A$214:$D$227,3,FALSE)</f>
        <v>22.99</v>
      </c>
      <c r="M42">
        <f>VLOOKUP($F42,'Kids Traditional Packages'!$A$214:$D$227,4,FALSE)</f>
        <v>18.989999999999998</v>
      </c>
      <c r="N42">
        <f>VLOOKUP($G42,'Trad Pamp. Parent-Parent Plate'!$A$5:$F$18,2,FALSE)</f>
        <v>13</v>
      </c>
      <c r="O42">
        <f>VLOOKUP($G42,'Trad Pamp. Parent-Parent Plate'!$A$5:$F$18,3,FALSE)</f>
        <v>12</v>
      </c>
      <c r="P42">
        <f>VLOOKUP($G42,'Trad Pamp. Parent-Parent Plate'!$A$5:$F$18,5,FALSE)</f>
        <v>10</v>
      </c>
      <c r="Q42">
        <f>VLOOKUP($H42,'Trad Pamp. Parent-Parent Plate'!$A$44:$D$57,2,FALSE)</f>
        <v>30.99</v>
      </c>
      <c r="R42">
        <f>VLOOKUP($H42,'Trad Pamp. Parent-Parent Plate'!$A$44:$D$57,3,FALSE)</f>
        <v>27.99</v>
      </c>
      <c r="S42">
        <f>VLOOKUP($H42,'Trad Pamp. Parent-Parent Plate'!$A$44:$D$57,4,FALSE)</f>
        <v>23.99</v>
      </c>
    </row>
    <row r="43" spans="1:19">
      <c r="A43" s="30" t="s">
        <v>49</v>
      </c>
      <c r="B43" s="30" t="s">
        <v>59</v>
      </c>
      <c r="C43" s="29" t="s">
        <v>43</v>
      </c>
      <c r="D43" s="33">
        <v>44</v>
      </c>
      <c r="E43" s="30" t="s">
        <v>227</v>
      </c>
      <c r="F43" s="11">
        <v>9</v>
      </c>
      <c r="G43" s="32">
        <v>9</v>
      </c>
      <c r="H43" s="32">
        <v>9</v>
      </c>
      <c r="I43" s="31" t="s">
        <v>13</v>
      </c>
      <c r="J43" s="8" t="s">
        <v>35</v>
      </c>
      <c r="K43">
        <f>VLOOKUP($F43,'Kids Traditional Packages'!$A$232:$D$245,2,FALSE)</f>
        <v>22.99</v>
      </c>
      <c r="L43">
        <f>VLOOKUP($F43,'Kids Traditional Packages'!$A$232:$D$245,3,FALSE)</f>
        <v>19.989999999999998</v>
      </c>
      <c r="M43">
        <f>VLOOKUP($F43,'Kids Traditional Packages'!$A$232:$D$245,4,FALSE)</f>
        <v>15.99</v>
      </c>
      <c r="N43">
        <f>VLOOKUP($G43,'Trad Pamp. Parent-Parent Plate'!$A$5:$F$18,2,FALSE)</f>
        <v>13</v>
      </c>
      <c r="O43">
        <f>VLOOKUP($G43,'Trad Pamp. Parent-Parent Plate'!$A$5:$F$18,3,FALSE)</f>
        <v>12</v>
      </c>
      <c r="P43">
        <f>VLOOKUP($G43,'Trad Pamp. Parent-Parent Plate'!$A$5:$F$18,5,FALSE)</f>
        <v>10</v>
      </c>
      <c r="Q43">
        <f>VLOOKUP($H43,'Trad Pamp. Parent-Parent Plate'!$A$25:$D$38,2,FALSE)</f>
        <v>27.99</v>
      </c>
      <c r="R43">
        <f>VLOOKUP($H43,'Trad Pamp. Parent-Parent Plate'!$A$25:$D$38,3,FALSE)</f>
        <v>24.99</v>
      </c>
      <c r="S43">
        <f>VLOOKUP($H43,'Trad Pamp. Parent-Parent Plate'!$A$25:$D$38,4,FALSE)</f>
        <v>20.99</v>
      </c>
    </row>
    <row r="44" spans="1:19">
      <c r="A44" s="30" t="s">
        <v>49</v>
      </c>
      <c r="B44" s="30" t="s">
        <v>59</v>
      </c>
      <c r="C44" s="29" t="s">
        <v>43</v>
      </c>
      <c r="D44" s="33">
        <v>165</v>
      </c>
      <c r="E44" s="30" t="s">
        <v>226</v>
      </c>
      <c r="F44" s="11">
        <v>9</v>
      </c>
      <c r="G44" s="32">
        <v>9</v>
      </c>
      <c r="H44" s="32">
        <v>9</v>
      </c>
      <c r="I44" s="31" t="s">
        <v>27</v>
      </c>
      <c r="J44" s="8" t="s">
        <v>35</v>
      </c>
      <c r="K44">
        <f>VLOOKUP($F44,'Kids Traditional Packages'!$A$214:$D$227,2,FALSE)</f>
        <v>24.99</v>
      </c>
      <c r="L44">
        <f>VLOOKUP($F44,'Kids Traditional Packages'!$A$214:$D$227,3,FALSE)</f>
        <v>21.99</v>
      </c>
      <c r="M44">
        <f>VLOOKUP($F44,'Kids Traditional Packages'!$A$214:$D$227,4,FALSE)</f>
        <v>17.989999999999998</v>
      </c>
      <c r="N44">
        <f>VLOOKUP($G44,'Trad Pamp. Parent-Parent Plate'!$A$5:$F$18,2,FALSE)</f>
        <v>13</v>
      </c>
      <c r="O44">
        <f>VLOOKUP($G44,'Trad Pamp. Parent-Parent Plate'!$A$5:$F$18,3,FALSE)</f>
        <v>12</v>
      </c>
      <c r="P44">
        <f>VLOOKUP($G44,'Trad Pamp. Parent-Parent Plate'!$A$5:$F$18,5,FALSE)</f>
        <v>10</v>
      </c>
      <c r="Q44">
        <f>VLOOKUP($H44,'Trad Pamp. Parent-Parent Plate'!$A$44:$D$57,2,FALSE)</f>
        <v>29.99</v>
      </c>
      <c r="R44">
        <f>VLOOKUP($H44,'Trad Pamp. Parent-Parent Plate'!$A$44:$D$57,3,FALSE)</f>
        <v>26.99</v>
      </c>
      <c r="S44">
        <f>VLOOKUP($H44,'Trad Pamp. Parent-Parent Plate'!$A$44:$D$57,4,FALSE)</f>
        <v>22.99</v>
      </c>
    </row>
    <row r="45" spans="1:19">
      <c r="A45" s="30" t="s">
        <v>49</v>
      </c>
      <c r="B45" s="30" t="s">
        <v>59</v>
      </c>
      <c r="C45" s="34" t="s">
        <v>43</v>
      </c>
      <c r="D45" s="33">
        <v>276</v>
      </c>
      <c r="E45" s="30" t="s">
        <v>225</v>
      </c>
      <c r="F45" s="11">
        <v>9</v>
      </c>
      <c r="G45" s="32">
        <v>9</v>
      </c>
      <c r="H45" s="32">
        <v>9</v>
      </c>
      <c r="I45" s="31" t="s">
        <v>13</v>
      </c>
      <c r="J45" s="8" t="s">
        <v>35</v>
      </c>
      <c r="K45">
        <f>VLOOKUP($F45,'Kids Traditional Packages'!$A$232:$D$245,2,FALSE)</f>
        <v>22.99</v>
      </c>
      <c r="L45">
        <f>VLOOKUP($F45,'Kids Traditional Packages'!$A$232:$D$245,3,FALSE)</f>
        <v>19.989999999999998</v>
      </c>
      <c r="M45">
        <f>VLOOKUP($F45,'Kids Traditional Packages'!$A$232:$D$245,4,FALSE)</f>
        <v>15.99</v>
      </c>
      <c r="N45">
        <f>VLOOKUP($G45,'Trad Pamp. Parent-Parent Plate'!$A$5:$F$18,2,FALSE)</f>
        <v>13</v>
      </c>
      <c r="O45">
        <f>VLOOKUP($G45,'Trad Pamp. Parent-Parent Plate'!$A$5:$F$18,3,FALSE)</f>
        <v>12</v>
      </c>
      <c r="P45">
        <f>VLOOKUP($G45,'Trad Pamp. Parent-Parent Plate'!$A$5:$F$18,5,FALSE)</f>
        <v>10</v>
      </c>
      <c r="Q45">
        <f>VLOOKUP($H45,'Trad Pamp. Parent-Parent Plate'!$A$25:$D$38,2,FALSE)</f>
        <v>27.99</v>
      </c>
      <c r="R45">
        <f>VLOOKUP($H45,'Trad Pamp. Parent-Parent Plate'!$A$25:$D$38,3,FALSE)</f>
        <v>24.99</v>
      </c>
      <c r="S45">
        <f>VLOOKUP($H45,'Trad Pamp. Parent-Parent Plate'!$A$25:$D$38,4,FALSE)</f>
        <v>20.99</v>
      </c>
    </row>
    <row r="46" spans="1:19">
      <c r="A46" s="30" t="s">
        <v>49</v>
      </c>
      <c r="B46" s="30" t="s">
        <v>59</v>
      </c>
      <c r="C46" s="29" t="s">
        <v>43</v>
      </c>
      <c r="D46" s="33">
        <v>291</v>
      </c>
      <c r="E46" s="30" t="s">
        <v>224</v>
      </c>
      <c r="F46" s="11">
        <v>9</v>
      </c>
      <c r="G46" s="32">
        <v>9</v>
      </c>
      <c r="H46" s="32">
        <v>9</v>
      </c>
      <c r="I46" s="31" t="s">
        <v>27</v>
      </c>
      <c r="J46" s="8" t="s">
        <v>35</v>
      </c>
      <c r="K46">
        <f>VLOOKUP($F46,'Kids Traditional Packages'!$A$214:$D$227,2,FALSE)</f>
        <v>24.99</v>
      </c>
      <c r="L46">
        <f>VLOOKUP($F46,'Kids Traditional Packages'!$A$214:$D$227,3,FALSE)</f>
        <v>21.99</v>
      </c>
      <c r="M46">
        <f>VLOOKUP($F46,'Kids Traditional Packages'!$A$214:$D$227,4,FALSE)</f>
        <v>17.989999999999998</v>
      </c>
      <c r="N46">
        <f>VLOOKUP($G46,'Trad Pamp. Parent-Parent Plate'!$A$5:$F$18,2,FALSE)</f>
        <v>13</v>
      </c>
      <c r="O46">
        <f>VLOOKUP($G46,'Trad Pamp. Parent-Parent Plate'!$A$5:$F$18,3,FALSE)</f>
        <v>12</v>
      </c>
      <c r="P46">
        <f>VLOOKUP($G46,'Trad Pamp. Parent-Parent Plate'!$A$5:$F$18,5,FALSE)</f>
        <v>10</v>
      </c>
      <c r="Q46">
        <f>VLOOKUP($H46,'Trad Pamp. Parent-Parent Plate'!$A$44:$D$57,2,FALSE)</f>
        <v>29.99</v>
      </c>
      <c r="R46">
        <f>VLOOKUP($H46,'Trad Pamp. Parent-Parent Plate'!$A$44:$D$57,3,FALSE)</f>
        <v>26.99</v>
      </c>
      <c r="S46">
        <f>VLOOKUP($H46,'Trad Pamp. Parent-Parent Plate'!$A$44:$D$57,4,FALSE)</f>
        <v>22.99</v>
      </c>
    </row>
    <row r="47" spans="1:19">
      <c r="A47" s="30" t="s">
        <v>49</v>
      </c>
      <c r="B47" s="30" t="s">
        <v>59</v>
      </c>
      <c r="C47" s="29" t="s">
        <v>43</v>
      </c>
      <c r="D47" s="33">
        <v>595</v>
      </c>
      <c r="E47" s="30" t="s">
        <v>223</v>
      </c>
      <c r="F47" s="11">
        <v>9</v>
      </c>
      <c r="G47" s="32">
        <v>9</v>
      </c>
      <c r="H47" s="32">
        <v>9</v>
      </c>
      <c r="I47" s="31" t="s">
        <v>41</v>
      </c>
      <c r="J47" s="8" t="s">
        <v>35</v>
      </c>
      <c r="K47">
        <f>VLOOKUP($F47,'Kids Traditional Packages'!$A$232:$D$245,2,FALSE)</f>
        <v>22.99</v>
      </c>
      <c r="L47">
        <f>VLOOKUP($F47,'Kids Traditional Packages'!$A$232:$D$245,3,FALSE)</f>
        <v>19.989999999999998</v>
      </c>
      <c r="M47">
        <f>VLOOKUP($F47,'Kids Traditional Packages'!$A$232:$D$245,4,FALSE)</f>
        <v>15.99</v>
      </c>
      <c r="N47">
        <f>VLOOKUP($G47,'Trad Pamp. Parent-Parent Plate'!$A$5:$F$18,2,FALSE)</f>
        <v>13</v>
      </c>
      <c r="O47">
        <f>VLOOKUP($G47,'Trad Pamp. Parent-Parent Plate'!$A$5:$F$18,3,FALSE)</f>
        <v>12</v>
      </c>
      <c r="P47">
        <f>VLOOKUP($G47,'Trad Pamp. Parent-Parent Plate'!$A$5:$F$18,5,FALSE)</f>
        <v>10</v>
      </c>
      <c r="Q47">
        <f>VLOOKUP($H47,'Trad Pamp. Parent-Parent Plate'!$A$25:$D$38,2,FALSE)</f>
        <v>27.99</v>
      </c>
      <c r="R47">
        <f>VLOOKUP($H47,'Trad Pamp. Parent-Parent Plate'!$A$25:$D$38,3,FALSE)</f>
        <v>24.99</v>
      </c>
      <c r="S47">
        <f>VLOOKUP($H47,'Trad Pamp. Parent-Parent Plate'!$A$25:$D$38,4,FALSE)</f>
        <v>20.99</v>
      </c>
    </row>
    <row r="48" spans="1:19">
      <c r="A48" s="30" t="s">
        <v>49</v>
      </c>
      <c r="B48" s="30" t="s">
        <v>59</v>
      </c>
      <c r="C48" s="29" t="s">
        <v>37</v>
      </c>
      <c r="D48" s="28">
        <v>841</v>
      </c>
      <c r="E48" s="27" t="s">
        <v>222</v>
      </c>
      <c r="F48" s="11">
        <v>9</v>
      </c>
      <c r="G48" s="32">
        <v>9</v>
      </c>
      <c r="H48" s="32">
        <v>9</v>
      </c>
      <c r="I48" s="31" t="s">
        <v>27</v>
      </c>
      <c r="J48" s="8" t="s">
        <v>35</v>
      </c>
      <c r="K48">
        <f>VLOOKUP($F48,'Kids Traditional Packages'!$A$214:$D$227,2,FALSE)</f>
        <v>24.99</v>
      </c>
      <c r="L48">
        <f>VLOOKUP($F48,'Kids Traditional Packages'!$A$214:$D$227,3,FALSE)</f>
        <v>21.99</v>
      </c>
      <c r="M48">
        <f>VLOOKUP($F48,'Kids Traditional Packages'!$A$214:$D$227,4,FALSE)</f>
        <v>17.989999999999998</v>
      </c>
      <c r="N48">
        <f>VLOOKUP($G48,'Trad Pamp. Parent-Parent Plate'!$A$5:$F$18,2,FALSE)</f>
        <v>13</v>
      </c>
      <c r="O48">
        <f>VLOOKUP($G48,'Trad Pamp. Parent-Parent Plate'!$A$5:$F$18,3,FALSE)</f>
        <v>12</v>
      </c>
      <c r="P48">
        <f>VLOOKUP($G48,'Trad Pamp. Parent-Parent Plate'!$A$5:$F$18,5,FALSE)</f>
        <v>10</v>
      </c>
      <c r="Q48">
        <f>VLOOKUP($H48,'Trad Pamp. Parent-Parent Plate'!$A$44:$D$57,2,FALSE)</f>
        <v>29.99</v>
      </c>
      <c r="R48">
        <f>VLOOKUP($H48,'Trad Pamp. Parent-Parent Plate'!$A$44:$D$57,3,FALSE)</f>
        <v>26.99</v>
      </c>
      <c r="S48">
        <f>VLOOKUP($H48,'Trad Pamp. Parent-Parent Plate'!$A$44:$D$57,4,FALSE)</f>
        <v>22.99</v>
      </c>
    </row>
    <row r="49" spans="1:19">
      <c r="A49" s="30" t="s">
        <v>49</v>
      </c>
      <c r="B49" s="30" t="s">
        <v>59</v>
      </c>
      <c r="C49" s="29" t="s">
        <v>37</v>
      </c>
      <c r="D49" s="28">
        <v>844</v>
      </c>
      <c r="E49" s="27" t="s">
        <v>221</v>
      </c>
      <c r="F49" s="11">
        <v>9</v>
      </c>
      <c r="G49" s="32">
        <v>9</v>
      </c>
      <c r="H49" s="32">
        <v>9</v>
      </c>
      <c r="I49" s="31" t="s">
        <v>27</v>
      </c>
      <c r="J49" s="8" t="s">
        <v>35</v>
      </c>
      <c r="K49">
        <f>VLOOKUP($F49,'Kids Traditional Packages'!$A$214:$D$227,2,FALSE)</f>
        <v>24.99</v>
      </c>
      <c r="L49">
        <f>VLOOKUP($F49,'Kids Traditional Packages'!$A$214:$D$227,3,FALSE)</f>
        <v>21.99</v>
      </c>
      <c r="M49">
        <f>VLOOKUP($F49,'Kids Traditional Packages'!$A$214:$D$227,4,FALSE)</f>
        <v>17.989999999999998</v>
      </c>
      <c r="N49">
        <f>VLOOKUP($G49,'Trad Pamp. Parent-Parent Plate'!$A$5:$F$18,2,FALSE)</f>
        <v>13</v>
      </c>
      <c r="O49">
        <f>VLOOKUP($G49,'Trad Pamp. Parent-Parent Plate'!$A$5:$F$18,3,FALSE)</f>
        <v>12</v>
      </c>
      <c r="P49">
        <f>VLOOKUP($G49,'Trad Pamp. Parent-Parent Plate'!$A$5:$F$18,5,FALSE)</f>
        <v>10</v>
      </c>
      <c r="Q49">
        <f>VLOOKUP($H49,'Trad Pamp. Parent-Parent Plate'!$A$44:$D$57,2,FALSE)</f>
        <v>29.99</v>
      </c>
      <c r="R49">
        <f>VLOOKUP($H49,'Trad Pamp. Parent-Parent Plate'!$A$44:$D$57,3,FALSE)</f>
        <v>26.99</v>
      </c>
      <c r="S49">
        <f>VLOOKUP($H49,'Trad Pamp. Parent-Parent Plate'!$A$44:$D$57,4,FALSE)</f>
        <v>22.99</v>
      </c>
    </row>
    <row r="50" spans="1:19">
      <c r="A50" s="30" t="s">
        <v>49</v>
      </c>
      <c r="B50" s="30" t="s">
        <v>59</v>
      </c>
      <c r="C50" s="29" t="s">
        <v>37</v>
      </c>
      <c r="D50" s="28">
        <v>845</v>
      </c>
      <c r="E50" s="27" t="s">
        <v>220</v>
      </c>
      <c r="F50" s="11">
        <v>9</v>
      </c>
      <c r="G50" s="32">
        <v>9</v>
      </c>
      <c r="H50" s="32">
        <v>9</v>
      </c>
      <c r="I50" s="31" t="s">
        <v>22</v>
      </c>
      <c r="J50" s="8" t="s">
        <v>35</v>
      </c>
      <c r="K50">
        <f>VLOOKUP($F50,'Kids Traditional Packages'!$A$232:$D$245,2,FALSE)</f>
        <v>22.99</v>
      </c>
      <c r="L50">
        <f>VLOOKUP($F50,'Kids Traditional Packages'!$A$232:$D$245,3,FALSE)</f>
        <v>19.989999999999998</v>
      </c>
      <c r="M50">
        <f>VLOOKUP($F50,'Kids Traditional Packages'!$A$232:$D$245,4,FALSE)</f>
        <v>15.99</v>
      </c>
      <c r="N50">
        <f>VLOOKUP($G50,'Trad Pamp. Parent-Parent Plate'!$A$5:$F$18,2,FALSE)</f>
        <v>13</v>
      </c>
      <c r="O50">
        <f>VLOOKUP($G50,'Trad Pamp. Parent-Parent Plate'!$A$5:$F$18,3,FALSE)</f>
        <v>12</v>
      </c>
      <c r="P50">
        <f>VLOOKUP($G50,'Trad Pamp. Parent-Parent Plate'!$A$5:$F$18,5,FALSE)</f>
        <v>10</v>
      </c>
      <c r="Q50">
        <f>VLOOKUP($H50,'Trad Pamp. Parent-Parent Plate'!$A$25:$D$38,2,FALSE)</f>
        <v>27.99</v>
      </c>
      <c r="R50">
        <f>VLOOKUP($H50,'Trad Pamp. Parent-Parent Plate'!$A$25:$D$38,3,FALSE)</f>
        <v>24.99</v>
      </c>
      <c r="S50">
        <f>VLOOKUP($H50,'Trad Pamp. Parent-Parent Plate'!$A$25:$D$38,4,FALSE)</f>
        <v>20.99</v>
      </c>
    </row>
    <row r="51" spans="1:19">
      <c r="A51" s="30" t="s">
        <v>49</v>
      </c>
      <c r="B51" s="30" t="s">
        <v>59</v>
      </c>
      <c r="C51" s="29" t="s">
        <v>37</v>
      </c>
      <c r="D51" s="28">
        <v>846</v>
      </c>
      <c r="E51" s="27" t="s">
        <v>219</v>
      </c>
      <c r="F51" s="11">
        <v>9</v>
      </c>
      <c r="G51" s="32">
        <v>9</v>
      </c>
      <c r="H51" s="32">
        <v>9</v>
      </c>
      <c r="I51" s="31" t="s">
        <v>22</v>
      </c>
      <c r="J51" s="8" t="s">
        <v>35</v>
      </c>
      <c r="K51">
        <f>VLOOKUP($F51,'Kids Traditional Packages'!$A$232:$D$245,2,FALSE)</f>
        <v>22.99</v>
      </c>
      <c r="L51">
        <f>VLOOKUP($F51,'Kids Traditional Packages'!$A$232:$D$245,3,FALSE)</f>
        <v>19.989999999999998</v>
      </c>
      <c r="M51">
        <f>VLOOKUP($F51,'Kids Traditional Packages'!$A$232:$D$245,4,FALSE)</f>
        <v>15.99</v>
      </c>
      <c r="N51">
        <f>VLOOKUP($G51,'Trad Pamp. Parent-Parent Plate'!$A$5:$F$18,2,FALSE)</f>
        <v>13</v>
      </c>
      <c r="O51">
        <f>VLOOKUP($G51,'Trad Pamp. Parent-Parent Plate'!$A$5:$F$18,3,FALSE)</f>
        <v>12</v>
      </c>
      <c r="P51">
        <f>VLOOKUP($G51,'Trad Pamp. Parent-Parent Plate'!$A$5:$F$18,5,FALSE)</f>
        <v>10</v>
      </c>
      <c r="Q51">
        <f>VLOOKUP($H51,'Trad Pamp. Parent-Parent Plate'!$A$25:$D$38,2,FALSE)</f>
        <v>27.99</v>
      </c>
      <c r="R51">
        <f>VLOOKUP($H51,'Trad Pamp. Parent-Parent Plate'!$A$25:$D$38,3,FALSE)</f>
        <v>24.99</v>
      </c>
      <c r="S51">
        <f>VLOOKUP($H51,'Trad Pamp. Parent-Parent Plate'!$A$25:$D$38,4,FALSE)</f>
        <v>20.99</v>
      </c>
    </row>
    <row r="52" spans="1:19">
      <c r="A52" s="30" t="s">
        <v>49</v>
      </c>
      <c r="B52" s="30" t="s">
        <v>66</v>
      </c>
      <c r="C52" s="34" t="s">
        <v>43</v>
      </c>
      <c r="D52" s="33">
        <v>87</v>
      </c>
      <c r="E52" s="30" t="s">
        <v>218</v>
      </c>
      <c r="F52" s="11">
        <v>9</v>
      </c>
      <c r="G52" s="32">
        <v>9</v>
      </c>
      <c r="H52" s="32">
        <v>9</v>
      </c>
      <c r="I52" s="31" t="s">
        <v>41</v>
      </c>
      <c r="J52" s="8" t="s">
        <v>35</v>
      </c>
      <c r="K52">
        <f>VLOOKUP($F52,'Kids Traditional Packages'!$A$232:$D$245,2,FALSE)</f>
        <v>22.99</v>
      </c>
      <c r="L52">
        <f>VLOOKUP($F52,'Kids Traditional Packages'!$A$232:$D$245,3,FALSE)</f>
        <v>19.989999999999998</v>
      </c>
      <c r="M52">
        <f>VLOOKUP($F52,'Kids Traditional Packages'!$A$232:$D$245,4,FALSE)</f>
        <v>15.99</v>
      </c>
      <c r="N52">
        <f>VLOOKUP($G52,'Trad Pamp. Parent-Parent Plate'!$A$5:$F$18,2,FALSE)</f>
        <v>13</v>
      </c>
      <c r="O52">
        <f>VLOOKUP($G52,'Trad Pamp. Parent-Parent Plate'!$A$5:$F$18,3,FALSE)</f>
        <v>12</v>
      </c>
      <c r="P52">
        <f>VLOOKUP($G52,'Trad Pamp. Parent-Parent Plate'!$A$5:$F$18,5,FALSE)</f>
        <v>10</v>
      </c>
      <c r="Q52">
        <f>VLOOKUP($H52,'Trad Pamp. Parent-Parent Plate'!$A$25:$D$38,2,FALSE)</f>
        <v>27.99</v>
      </c>
      <c r="R52">
        <f>VLOOKUP($H52,'Trad Pamp. Parent-Parent Plate'!$A$25:$D$38,3,FALSE)</f>
        <v>24.99</v>
      </c>
      <c r="S52">
        <f>VLOOKUP($H52,'Trad Pamp. Parent-Parent Plate'!$A$25:$D$38,4,FALSE)</f>
        <v>20.99</v>
      </c>
    </row>
    <row r="53" spans="1:19">
      <c r="A53" s="30" t="s">
        <v>49</v>
      </c>
      <c r="B53" s="30" t="s">
        <v>66</v>
      </c>
      <c r="C53" s="34" t="s">
        <v>43</v>
      </c>
      <c r="D53" s="33">
        <v>211</v>
      </c>
      <c r="E53" s="30" t="s">
        <v>217</v>
      </c>
      <c r="F53" s="11">
        <v>9</v>
      </c>
      <c r="G53" s="32">
        <v>9</v>
      </c>
      <c r="H53" s="32">
        <v>9</v>
      </c>
      <c r="I53" s="31" t="s">
        <v>22</v>
      </c>
      <c r="J53" s="8" t="s">
        <v>35</v>
      </c>
      <c r="K53">
        <f>VLOOKUP($F53,'Kids Traditional Packages'!$A$232:$D$245,2,FALSE)</f>
        <v>22.99</v>
      </c>
      <c r="L53">
        <f>VLOOKUP($F53,'Kids Traditional Packages'!$A$232:$D$245,3,FALSE)</f>
        <v>19.989999999999998</v>
      </c>
      <c r="M53">
        <f>VLOOKUP($F53,'Kids Traditional Packages'!$A$232:$D$245,4,FALSE)</f>
        <v>15.99</v>
      </c>
      <c r="N53">
        <f>VLOOKUP($G53,'Trad Pamp. Parent-Parent Plate'!$A$5:$F$18,2,FALSE)</f>
        <v>13</v>
      </c>
      <c r="O53">
        <f>VLOOKUP($G53,'Trad Pamp. Parent-Parent Plate'!$A$5:$F$18,3,FALSE)</f>
        <v>12</v>
      </c>
      <c r="P53">
        <f>VLOOKUP($G53,'Trad Pamp. Parent-Parent Plate'!$A$5:$F$18,5,FALSE)</f>
        <v>10</v>
      </c>
      <c r="Q53">
        <f>VLOOKUP($H53,'Trad Pamp. Parent-Parent Plate'!$A$25:$D$38,2,FALSE)</f>
        <v>27.99</v>
      </c>
      <c r="R53">
        <f>VLOOKUP($H53,'Trad Pamp. Parent-Parent Plate'!$A$25:$D$38,3,FALSE)</f>
        <v>24.99</v>
      </c>
      <c r="S53">
        <f>VLOOKUP($H53,'Trad Pamp. Parent-Parent Plate'!$A$25:$D$38,4,FALSE)</f>
        <v>20.99</v>
      </c>
    </row>
    <row r="54" spans="1:19">
      <c r="A54" s="30" t="s">
        <v>49</v>
      </c>
      <c r="B54" s="30" t="s">
        <v>66</v>
      </c>
      <c r="C54" s="29" t="s">
        <v>43</v>
      </c>
      <c r="D54" s="33">
        <v>230</v>
      </c>
      <c r="E54" s="30" t="s">
        <v>216</v>
      </c>
      <c r="F54" s="11">
        <v>9</v>
      </c>
      <c r="G54" s="32">
        <v>9</v>
      </c>
      <c r="H54" s="32">
        <v>9</v>
      </c>
      <c r="I54" s="31" t="s">
        <v>27</v>
      </c>
      <c r="J54" s="8" t="s">
        <v>35</v>
      </c>
      <c r="K54">
        <f>VLOOKUP($F54,'Kids Traditional Packages'!$A$214:$D$227,2,FALSE)</f>
        <v>24.99</v>
      </c>
      <c r="L54">
        <f>VLOOKUP($F54,'Kids Traditional Packages'!$A$214:$D$227,3,FALSE)</f>
        <v>21.99</v>
      </c>
      <c r="M54">
        <f>VLOOKUP($F54,'Kids Traditional Packages'!$A$214:$D$227,4,FALSE)</f>
        <v>17.989999999999998</v>
      </c>
      <c r="N54">
        <f>VLOOKUP($G54,'Trad Pamp. Parent-Parent Plate'!$A$5:$F$18,2,FALSE)</f>
        <v>13</v>
      </c>
      <c r="O54">
        <f>VLOOKUP($G54,'Trad Pamp. Parent-Parent Plate'!$A$5:$F$18,3,FALSE)</f>
        <v>12</v>
      </c>
      <c r="P54">
        <f>VLOOKUP($G54,'Trad Pamp. Parent-Parent Plate'!$A$5:$F$18,5,FALSE)</f>
        <v>10</v>
      </c>
      <c r="Q54">
        <f>VLOOKUP($H54,'Trad Pamp. Parent-Parent Plate'!$A$44:$D$57,2,FALSE)</f>
        <v>29.99</v>
      </c>
      <c r="R54">
        <f>VLOOKUP($H54,'Trad Pamp. Parent-Parent Plate'!$A$44:$D$57,3,FALSE)</f>
        <v>26.99</v>
      </c>
      <c r="S54">
        <f>VLOOKUP($H54,'Trad Pamp. Parent-Parent Plate'!$A$44:$D$57,4,FALSE)</f>
        <v>22.99</v>
      </c>
    </row>
    <row r="55" spans="1:19">
      <c r="A55" s="30" t="s">
        <v>49</v>
      </c>
      <c r="B55" s="30" t="s">
        <v>66</v>
      </c>
      <c r="C55" s="29" t="s">
        <v>43</v>
      </c>
      <c r="D55" s="33">
        <v>340</v>
      </c>
      <c r="E55" s="30" t="s">
        <v>215</v>
      </c>
      <c r="F55" s="11">
        <v>9</v>
      </c>
      <c r="G55" s="32">
        <v>9</v>
      </c>
      <c r="H55" s="32">
        <v>9</v>
      </c>
      <c r="I55" s="31" t="s">
        <v>41</v>
      </c>
      <c r="J55" s="8" t="s">
        <v>35</v>
      </c>
      <c r="K55">
        <f>VLOOKUP($F55,'Kids Traditional Packages'!$A$232:$D$245,2,FALSE)</f>
        <v>22.99</v>
      </c>
      <c r="L55">
        <f>VLOOKUP($F55,'Kids Traditional Packages'!$A$232:$D$245,3,FALSE)</f>
        <v>19.989999999999998</v>
      </c>
      <c r="M55">
        <f>VLOOKUP($F55,'Kids Traditional Packages'!$A$232:$D$245,4,FALSE)</f>
        <v>15.99</v>
      </c>
      <c r="N55">
        <f>VLOOKUP($G55,'Trad Pamp. Parent-Parent Plate'!$A$5:$F$18,2,FALSE)</f>
        <v>13</v>
      </c>
      <c r="O55">
        <f>VLOOKUP($G55,'Trad Pamp. Parent-Parent Plate'!$A$5:$F$18,3,FALSE)</f>
        <v>12</v>
      </c>
      <c r="P55">
        <f>VLOOKUP($G55,'Trad Pamp. Parent-Parent Plate'!$A$5:$F$18,5,FALSE)</f>
        <v>10</v>
      </c>
      <c r="Q55">
        <f>VLOOKUP($H55,'Trad Pamp. Parent-Parent Plate'!$A$25:$D$38,2,FALSE)</f>
        <v>27.99</v>
      </c>
      <c r="R55">
        <f>VLOOKUP($H55,'Trad Pamp. Parent-Parent Plate'!$A$25:$D$38,3,FALSE)</f>
        <v>24.99</v>
      </c>
      <c r="S55">
        <f>VLOOKUP($H55,'Trad Pamp. Parent-Parent Plate'!$A$25:$D$38,4,FALSE)</f>
        <v>20.99</v>
      </c>
    </row>
    <row r="56" spans="1:19">
      <c r="A56" s="30" t="s">
        <v>49</v>
      </c>
      <c r="B56" s="30" t="s">
        <v>66</v>
      </c>
      <c r="C56" s="29" t="s">
        <v>43</v>
      </c>
      <c r="D56" s="33">
        <v>343</v>
      </c>
      <c r="E56" s="30" t="s">
        <v>214</v>
      </c>
      <c r="F56" s="11">
        <v>9</v>
      </c>
      <c r="G56" s="32">
        <v>9</v>
      </c>
      <c r="H56" s="32">
        <v>9</v>
      </c>
      <c r="I56" s="31" t="s">
        <v>41</v>
      </c>
      <c r="J56" s="8" t="s">
        <v>35</v>
      </c>
      <c r="K56">
        <f>VLOOKUP($F56,'Kids Traditional Packages'!$A$232:$D$245,2,FALSE)</f>
        <v>22.99</v>
      </c>
      <c r="L56">
        <f>VLOOKUP($F56,'Kids Traditional Packages'!$A$232:$D$245,3,FALSE)</f>
        <v>19.989999999999998</v>
      </c>
      <c r="M56">
        <f>VLOOKUP($F56,'Kids Traditional Packages'!$A$232:$D$245,4,FALSE)</f>
        <v>15.99</v>
      </c>
      <c r="N56">
        <f>VLOOKUP($G56,'Trad Pamp. Parent-Parent Plate'!$A$5:$F$18,2,FALSE)</f>
        <v>13</v>
      </c>
      <c r="O56">
        <f>VLOOKUP($G56,'Trad Pamp. Parent-Parent Plate'!$A$5:$F$18,3,FALSE)</f>
        <v>12</v>
      </c>
      <c r="P56">
        <f>VLOOKUP($G56,'Trad Pamp. Parent-Parent Plate'!$A$5:$F$18,5,FALSE)</f>
        <v>10</v>
      </c>
      <c r="Q56">
        <f>VLOOKUP($H56,'Trad Pamp. Parent-Parent Plate'!$A$25:$D$38,2,FALSE)</f>
        <v>27.99</v>
      </c>
      <c r="R56">
        <f>VLOOKUP($H56,'Trad Pamp. Parent-Parent Plate'!$A$25:$D$38,3,FALSE)</f>
        <v>24.99</v>
      </c>
      <c r="S56">
        <f>VLOOKUP($H56,'Trad Pamp. Parent-Parent Plate'!$A$25:$D$38,4,FALSE)</f>
        <v>20.99</v>
      </c>
    </row>
    <row r="57" spans="1:19">
      <c r="A57" s="30" t="s">
        <v>49</v>
      </c>
      <c r="B57" s="30" t="s">
        <v>66</v>
      </c>
      <c r="C57" s="29" t="s">
        <v>43</v>
      </c>
      <c r="D57" s="33">
        <v>357</v>
      </c>
      <c r="E57" s="30" t="s">
        <v>213</v>
      </c>
      <c r="F57" s="11">
        <v>9</v>
      </c>
      <c r="G57" s="32">
        <v>9</v>
      </c>
      <c r="H57" s="32">
        <v>9</v>
      </c>
      <c r="I57" s="31" t="s">
        <v>41</v>
      </c>
      <c r="J57" s="8" t="s">
        <v>35</v>
      </c>
      <c r="K57">
        <f>VLOOKUP($F57,'Kids Traditional Packages'!$A$232:$D$245,2,FALSE)</f>
        <v>22.99</v>
      </c>
      <c r="L57">
        <f>VLOOKUP($F57,'Kids Traditional Packages'!$A$232:$D$245,3,FALSE)</f>
        <v>19.989999999999998</v>
      </c>
      <c r="M57">
        <f>VLOOKUP($F57,'Kids Traditional Packages'!$A$232:$D$245,4,FALSE)</f>
        <v>15.99</v>
      </c>
      <c r="N57">
        <f>VLOOKUP($G57,'Trad Pamp. Parent-Parent Plate'!$A$5:$F$18,2,FALSE)</f>
        <v>13</v>
      </c>
      <c r="O57">
        <f>VLOOKUP($G57,'Trad Pamp. Parent-Parent Plate'!$A$5:$F$18,3,FALSE)</f>
        <v>12</v>
      </c>
      <c r="P57">
        <f>VLOOKUP($G57,'Trad Pamp. Parent-Parent Plate'!$A$5:$F$18,5,FALSE)</f>
        <v>10</v>
      </c>
      <c r="Q57">
        <f>VLOOKUP($H57,'Trad Pamp. Parent-Parent Plate'!$A$25:$D$38,2,FALSE)</f>
        <v>27.99</v>
      </c>
      <c r="R57">
        <f>VLOOKUP($H57,'Trad Pamp. Parent-Parent Plate'!$A$25:$D$38,3,FALSE)</f>
        <v>24.99</v>
      </c>
      <c r="S57">
        <f>VLOOKUP($H57,'Trad Pamp. Parent-Parent Plate'!$A$25:$D$38,4,FALSE)</f>
        <v>20.99</v>
      </c>
    </row>
    <row r="58" spans="1:19">
      <c r="A58" s="30" t="s">
        <v>49</v>
      </c>
      <c r="B58" s="30" t="s">
        <v>66</v>
      </c>
      <c r="C58" s="29" t="s">
        <v>43</v>
      </c>
      <c r="D58" s="33">
        <v>362</v>
      </c>
      <c r="E58" s="30" t="s">
        <v>212</v>
      </c>
      <c r="F58" s="11">
        <v>9</v>
      </c>
      <c r="G58" s="32">
        <v>9</v>
      </c>
      <c r="H58" s="32">
        <v>9</v>
      </c>
      <c r="I58" s="31" t="s">
        <v>41</v>
      </c>
      <c r="J58" s="8" t="s">
        <v>35</v>
      </c>
      <c r="K58">
        <f>VLOOKUP($F58,'Kids Traditional Packages'!$A$232:$D$245,2,FALSE)</f>
        <v>22.99</v>
      </c>
      <c r="L58">
        <f>VLOOKUP($F58,'Kids Traditional Packages'!$A$232:$D$245,3,FALSE)</f>
        <v>19.989999999999998</v>
      </c>
      <c r="M58">
        <f>VLOOKUP($F58,'Kids Traditional Packages'!$A$232:$D$245,4,FALSE)</f>
        <v>15.99</v>
      </c>
      <c r="N58">
        <f>VLOOKUP($G58,'Trad Pamp. Parent-Parent Plate'!$A$5:$F$18,2,FALSE)</f>
        <v>13</v>
      </c>
      <c r="O58">
        <f>VLOOKUP($G58,'Trad Pamp. Parent-Parent Plate'!$A$5:$F$18,3,FALSE)</f>
        <v>12</v>
      </c>
      <c r="P58">
        <f>VLOOKUP($G58,'Trad Pamp. Parent-Parent Plate'!$A$5:$F$18,5,FALSE)</f>
        <v>10</v>
      </c>
      <c r="Q58">
        <f>VLOOKUP($H58,'Trad Pamp. Parent-Parent Plate'!$A$25:$D$38,2,FALSE)</f>
        <v>27.99</v>
      </c>
      <c r="R58">
        <f>VLOOKUP($H58,'Trad Pamp. Parent-Parent Plate'!$A$25:$D$38,3,FALSE)</f>
        <v>24.99</v>
      </c>
      <c r="S58">
        <f>VLOOKUP($H58,'Trad Pamp. Parent-Parent Plate'!$A$25:$D$38,4,FALSE)</f>
        <v>20.99</v>
      </c>
    </row>
    <row r="59" spans="1:19">
      <c r="A59" s="30" t="s">
        <v>49</v>
      </c>
      <c r="B59" s="30" t="s">
        <v>66</v>
      </c>
      <c r="C59" s="29" t="s">
        <v>37</v>
      </c>
      <c r="D59" s="28">
        <v>848</v>
      </c>
      <c r="E59" s="27" t="s">
        <v>211</v>
      </c>
      <c r="F59" s="11">
        <v>9</v>
      </c>
      <c r="G59" s="32">
        <v>9</v>
      </c>
      <c r="H59" s="32">
        <v>9</v>
      </c>
      <c r="I59" s="31" t="s">
        <v>27</v>
      </c>
      <c r="J59" s="8" t="s">
        <v>35</v>
      </c>
      <c r="K59">
        <f>VLOOKUP($F59,'Kids Traditional Packages'!$A$214:$D$227,2,FALSE)</f>
        <v>24.99</v>
      </c>
      <c r="L59">
        <f>VLOOKUP($F59,'Kids Traditional Packages'!$A$214:$D$227,3,FALSE)</f>
        <v>21.99</v>
      </c>
      <c r="M59">
        <f>VLOOKUP($F59,'Kids Traditional Packages'!$A$214:$D$227,4,FALSE)</f>
        <v>17.989999999999998</v>
      </c>
      <c r="N59">
        <f>VLOOKUP($G59,'Trad Pamp. Parent-Parent Plate'!$A$5:$F$18,2,FALSE)</f>
        <v>13</v>
      </c>
      <c r="O59">
        <f>VLOOKUP($G59,'Trad Pamp. Parent-Parent Plate'!$A$5:$F$18,3,FALSE)</f>
        <v>12</v>
      </c>
      <c r="P59">
        <f>VLOOKUP($G59,'Trad Pamp. Parent-Parent Plate'!$A$5:$F$18,5,FALSE)</f>
        <v>10</v>
      </c>
      <c r="Q59">
        <f>VLOOKUP($H59,'Trad Pamp. Parent-Parent Plate'!$A$44:$D$57,2,FALSE)</f>
        <v>29.99</v>
      </c>
      <c r="R59">
        <f>VLOOKUP($H59,'Trad Pamp. Parent-Parent Plate'!$A$44:$D$57,3,FALSE)</f>
        <v>26.99</v>
      </c>
      <c r="S59">
        <f>VLOOKUP($H59,'Trad Pamp. Parent-Parent Plate'!$A$44:$D$57,4,FALSE)</f>
        <v>22.99</v>
      </c>
    </row>
    <row r="60" spans="1:19">
      <c r="A60" s="30" t="s">
        <v>49</v>
      </c>
      <c r="B60" s="30" t="s">
        <v>66</v>
      </c>
      <c r="C60" s="29" t="s">
        <v>37</v>
      </c>
      <c r="D60" s="28">
        <v>889</v>
      </c>
      <c r="E60" s="27" t="s">
        <v>91</v>
      </c>
      <c r="F60" s="11">
        <v>9</v>
      </c>
      <c r="G60" s="32">
        <v>9</v>
      </c>
      <c r="H60" s="32">
        <v>9</v>
      </c>
      <c r="I60" s="31" t="s">
        <v>22</v>
      </c>
      <c r="J60" s="8" t="s">
        <v>35</v>
      </c>
      <c r="K60">
        <f>VLOOKUP($F60,'Kids Traditional Packages'!$A$232:$D$245,2,FALSE)</f>
        <v>22.99</v>
      </c>
      <c r="L60">
        <f>VLOOKUP($F60,'Kids Traditional Packages'!$A$232:$D$245,3,FALSE)</f>
        <v>19.989999999999998</v>
      </c>
      <c r="M60">
        <f>VLOOKUP($F60,'Kids Traditional Packages'!$A$232:$D$245,4,FALSE)</f>
        <v>15.99</v>
      </c>
      <c r="N60">
        <f>VLOOKUP($G60,'Trad Pamp. Parent-Parent Plate'!$A$5:$F$18,2,FALSE)</f>
        <v>13</v>
      </c>
      <c r="O60">
        <f>VLOOKUP($G60,'Trad Pamp. Parent-Parent Plate'!$A$5:$F$18,3,FALSE)</f>
        <v>12</v>
      </c>
      <c r="P60">
        <f>VLOOKUP($G60,'Trad Pamp. Parent-Parent Plate'!$A$5:$F$18,5,FALSE)</f>
        <v>10</v>
      </c>
      <c r="Q60">
        <f>VLOOKUP($H60,'Trad Pamp. Parent-Parent Plate'!$A$25:$D$38,2,FALSE)</f>
        <v>27.99</v>
      </c>
      <c r="R60">
        <f>VLOOKUP($H60,'Trad Pamp. Parent-Parent Plate'!$A$25:$D$38,3,FALSE)</f>
        <v>24.99</v>
      </c>
      <c r="S60">
        <f>VLOOKUP($H60,'Trad Pamp. Parent-Parent Plate'!$A$25:$D$38,4,FALSE)</f>
        <v>20.99</v>
      </c>
    </row>
    <row r="61" spans="1:19">
      <c r="A61" s="30" t="s">
        <v>49</v>
      </c>
      <c r="B61" s="30" t="s">
        <v>56</v>
      </c>
      <c r="C61" s="29" t="s">
        <v>43</v>
      </c>
      <c r="D61" s="33">
        <v>21</v>
      </c>
      <c r="E61" s="30" t="s">
        <v>210</v>
      </c>
      <c r="F61" s="11">
        <v>9</v>
      </c>
      <c r="G61" s="32">
        <v>9</v>
      </c>
      <c r="H61" s="32">
        <v>9</v>
      </c>
      <c r="I61" s="31" t="s">
        <v>64</v>
      </c>
      <c r="J61" s="8" t="s">
        <v>35</v>
      </c>
      <c r="K61">
        <f>VLOOKUP($F61,'Kids Traditional Packages'!$A$232:$D$245,2,FALSE)</f>
        <v>22.99</v>
      </c>
      <c r="L61">
        <f>VLOOKUP($F61,'Kids Traditional Packages'!$A$232:$D$245,3,FALSE)</f>
        <v>19.989999999999998</v>
      </c>
      <c r="M61">
        <f>VLOOKUP($F61,'Kids Traditional Packages'!$A$232:$D$245,4,FALSE)</f>
        <v>15.99</v>
      </c>
      <c r="N61">
        <f>VLOOKUP($G61,'Trad Pamp. Parent-Parent Plate'!$A$5:$F$18,2,FALSE)</f>
        <v>13</v>
      </c>
      <c r="O61">
        <f>VLOOKUP($G61,'Trad Pamp. Parent-Parent Plate'!$A$5:$F$18,3,FALSE)</f>
        <v>12</v>
      </c>
      <c r="P61">
        <f>VLOOKUP($G61,'Trad Pamp. Parent-Parent Plate'!$A$5:$F$18,5,FALSE)</f>
        <v>10</v>
      </c>
      <c r="Q61">
        <f>VLOOKUP($H61,'Trad Pamp. Parent-Parent Plate'!$A$25:$D$38,2,FALSE)</f>
        <v>27.99</v>
      </c>
      <c r="R61">
        <f>VLOOKUP($H61,'Trad Pamp. Parent-Parent Plate'!$A$25:$D$38,3,FALSE)</f>
        <v>24.99</v>
      </c>
      <c r="S61">
        <f>VLOOKUP($H61,'Trad Pamp. Parent-Parent Plate'!$A$25:$D$38,4,FALSE)</f>
        <v>20.99</v>
      </c>
    </row>
    <row r="62" spans="1:19">
      <c r="A62" s="30" t="s">
        <v>49</v>
      </c>
      <c r="B62" s="30" t="s">
        <v>56</v>
      </c>
      <c r="C62" s="29" t="s">
        <v>43</v>
      </c>
      <c r="D62" s="33">
        <v>124</v>
      </c>
      <c r="E62" s="30" t="s">
        <v>209</v>
      </c>
      <c r="F62" s="11">
        <v>9</v>
      </c>
      <c r="G62" s="32">
        <v>9</v>
      </c>
      <c r="H62" s="32">
        <v>9</v>
      </c>
      <c r="I62" s="31" t="s">
        <v>41</v>
      </c>
      <c r="J62" s="8" t="s">
        <v>35</v>
      </c>
      <c r="K62">
        <f>VLOOKUP($F62,'Kids Traditional Packages'!$A$232:$D$245,2,FALSE)</f>
        <v>22.99</v>
      </c>
      <c r="L62">
        <f>VLOOKUP($F62,'Kids Traditional Packages'!$A$232:$D$245,3,FALSE)</f>
        <v>19.989999999999998</v>
      </c>
      <c r="M62">
        <f>VLOOKUP($F62,'Kids Traditional Packages'!$A$232:$D$245,4,FALSE)</f>
        <v>15.99</v>
      </c>
      <c r="N62">
        <f>VLOOKUP($G62,'Trad Pamp. Parent-Parent Plate'!$A$5:$F$18,2,FALSE)</f>
        <v>13</v>
      </c>
      <c r="O62">
        <f>VLOOKUP($G62,'Trad Pamp. Parent-Parent Plate'!$A$5:$F$18,3,FALSE)</f>
        <v>12</v>
      </c>
      <c r="P62">
        <f>VLOOKUP($G62,'Trad Pamp. Parent-Parent Plate'!$A$5:$F$18,5,FALSE)</f>
        <v>10</v>
      </c>
      <c r="Q62">
        <f>VLOOKUP($H62,'Trad Pamp. Parent-Parent Plate'!$A$25:$D$38,2,FALSE)</f>
        <v>27.99</v>
      </c>
      <c r="R62">
        <f>VLOOKUP($H62,'Trad Pamp. Parent-Parent Plate'!$A$25:$D$38,3,FALSE)</f>
        <v>24.99</v>
      </c>
      <c r="S62">
        <f>VLOOKUP($H62,'Trad Pamp. Parent-Parent Plate'!$A$25:$D$38,4,FALSE)</f>
        <v>20.99</v>
      </c>
    </row>
    <row r="63" spans="1:19">
      <c r="A63" s="30" t="s">
        <v>49</v>
      </c>
      <c r="B63" s="30" t="s">
        <v>56</v>
      </c>
      <c r="C63" s="29" t="s">
        <v>43</v>
      </c>
      <c r="D63" s="33">
        <v>138</v>
      </c>
      <c r="E63" s="30" t="s">
        <v>208</v>
      </c>
      <c r="F63" s="11">
        <v>9</v>
      </c>
      <c r="G63" s="32">
        <v>9</v>
      </c>
      <c r="H63" s="32">
        <v>9</v>
      </c>
      <c r="I63" s="31" t="s">
        <v>22</v>
      </c>
      <c r="J63" s="8" t="s">
        <v>35</v>
      </c>
      <c r="K63">
        <f>VLOOKUP($F63,'Kids Traditional Packages'!$A$232:$D$245,2,FALSE)</f>
        <v>22.99</v>
      </c>
      <c r="L63">
        <f>VLOOKUP($F63,'Kids Traditional Packages'!$A$232:$D$245,3,FALSE)</f>
        <v>19.989999999999998</v>
      </c>
      <c r="M63">
        <f>VLOOKUP($F63,'Kids Traditional Packages'!$A$232:$D$245,4,FALSE)</f>
        <v>15.99</v>
      </c>
      <c r="N63">
        <f>VLOOKUP($G63,'Trad Pamp. Parent-Parent Plate'!$A$5:$F$18,2,FALSE)</f>
        <v>13</v>
      </c>
      <c r="O63">
        <f>VLOOKUP($G63,'Trad Pamp. Parent-Parent Plate'!$A$5:$F$18,3,FALSE)</f>
        <v>12</v>
      </c>
      <c r="P63">
        <f>VLOOKUP($G63,'Trad Pamp. Parent-Parent Plate'!$A$5:$F$18,5,FALSE)</f>
        <v>10</v>
      </c>
      <c r="Q63">
        <f>VLOOKUP($H63,'Trad Pamp. Parent-Parent Plate'!$A$25:$D$38,2,FALSE)</f>
        <v>27.99</v>
      </c>
      <c r="R63">
        <f>VLOOKUP($H63,'Trad Pamp. Parent-Parent Plate'!$A$25:$D$38,3,FALSE)</f>
        <v>24.99</v>
      </c>
      <c r="S63">
        <f>VLOOKUP($H63,'Trad Pamp. Parent-Parent Plate'!$A$25:$D$38,4,FALSE)</f>
        <v>20.99</v>
      </c>
    </row>
    <row r="64" spans="1:19">
      <c r="A64" s="30" t="s">
        <v>49</v>
      </c>
      <c r="B64" s="30" t="s">
        <v>56</v>
      </c>
      <c r="C64" s="29" t="s">
        <v>43</v>
      </c>
      <c r="D64" s="33">
        <v>203</v>
      </c>
      <c r="E64" s="30" t="s">
        <v>207</v>
      </c>
      <c r="F64" s="11">
        <v>9</v>
      </c>
      <c r="G64" s="32">
        <v>9</v>
      </c>
      <c r="H64" s="32">
        <v>9</v>
      </c>
      <c r="I64" s="31" t="s">
        <v>22</v>
      </c>
      <c r="J64" s="8" t="s">
        <v>35</v>
      </c>
      <c r="K64">
        <f>VLOOKUP($F64,'Kids Traditional Packages'!$A$232:$D$245,2,FALSE)</f>
        <v>22.99</v>
      </c>
      <c r="L64">
        <f>VLOOKUP($F64,'Kids Traditional Packages'!$A$232:$D$245,3,FALSE)</f>
        <v>19.989999999999998</v>
      </c>
      <c r="M64">
        <f>VLOOKUP($F64,'Kids Traditional Packages'!$A$232:$D$245,4,FALSE)</f>
        <v>15.99</v>
      </c>
      <c r="N64">
        <f>VLOOKUP($G64,'Trad Pamp. Parent-Parent Plate'!$A$5:$F$18,2,FALSE)</f>
        <v>13</v>
      </c>
      <c r="O64">
        <f>VLOOKUP($G64,'Trad Pamp. Parent-Parent Plate'!$A$5:$F$18,3,FALSE)</f>
        <v>12</v>
      </c>
      <c r="P64">
        <f>VLOOKUP($G64,'Trad Pamp. Parent-Parent Plate'!$A$5:$F$18,5,FALSE)</f>
        <v>10</v>
      </c>
      <c r="Q64">
        <f>VLOOKUP($H64,'Trad Pamp. Parent-Parent Plate'!$A$25:$D$38,2,FALSE)</f>
        <v>27.99</v>
      </c>
      <c r="R64">
        <f>VLOOKUP($H64,'Trad Pamp. Parent-Parent Plate'!$A$25:$D$38,3,FALSE)</f>
        <v>24.99</v>
      </c>
      <c r="S64">
        <f>VLOOKUP($H64,'Trad Pamp. Parent-Parent Plate'!$A$25:$D$38,4,FALSE)</f>
        <v>20.99</v>
      </c>
    </row>
    <row r="65" spans="1:19">
      <c r="A65" s="30" t="s">
        <v>49</v>
      </c>
      <c r="B65" s="30" t="s">
        <v>56</v>
      </c>
      <c r="C65" s="29" t="s">
        <v>43</v>
      </c>
      <c r="D65" s="33">
        <v>204</v>
      </c>
      <c r="E65" s="30" t="s">
        <v>206</v>
      </c>
      <c r="F65" s="11">
        <v>9</v>
      </c>
      <c r="G65" s="32">
        <v>9</v>
      </c>
      <c r="H65" s="32">
        <v>9</v>
      </c>
      <c r="I65" s="31" t="s">
        <v>22</v>
      </c>
      <c r="J65" s="8" t="s">
        <v>35</v>
      </c>
      <c r="K65">
        <f>VLOOKUP($F65,'Kids Traditional Packages'!$A$232:$D$245,2,FALSE)</f>
        <v>22.99</v>
      </c>
      <c r="L65">
        <f>VLOOKUP($F65,'Kids Traditional Packages'!$A$232:$D$245,3,FALSE)</f>
        <v>19.989999999999998</v>
      </c>
      <c r="M65">
        <f>VLOOKUP($F65,'Kids Traditional Packages'!$A$232:$D$245,4,FALSE)</f>
        <v>15.99</v>
      </c>
      <c r="N65">
        <f>VLOOKUP($G65,'Trad Pamp. Parent-Parent Plate'!$A$5:$F$18,2,FALSE)</f>
        <v>13</v>
      </c>
      <c r="O65">
        <f>VLOOKUP($G65,'Trad Pamp. Parent-Parent Plate'!$A$5:$F$18,3,FALSE)</f>
        <v>12</v>
      </c>
      <c r="P65">
        <f>VLOOKUP($G65,'Trad Pamp. Parent-Parent Plate'!$A$5:$F$18,5,FALSE)</f>
        <v>10</v>
      </c>
      <c r="Q65">
        <f>VLOOKUP($H65,'Trad Pamp. Parent-Parent Plate'!$A$25:$D$38,2,FALSE)</f>
        <v>27.99</v>
      </c>
      <c r="R65">
        <f>VLOOKUP($H65,'Trad Pamp. Parent-Parent Plate'!$A$25:$D$38,3,FALSE)</f>
        <v>24.99</v>
      </c>
      <c r="S65">
        <f>VLOOKUP($H65,'Trad Pamp. Parent-Parent Plate'!$A$25:$D$38,4,FALSE)</f>
        <v>20.99</v>
      </c>
    </row>
    <row r="66" spans="1:19">
      <c r="A66" s="30" t="s">
        <v>49</v>
      </c>
      <c r="B66" s="30" t="s">
        <v>56</v>
      </c>
      <c r="C66" s="29" t="s">
        <v>43</v>
      </c>
      <c r="D66" s="33">
        <v>206</v>
      </c>
      <c r="E66" s="30" t="s">
        <v>205</v>
      </c>
      <c r="F66" s="11">
        <v>9</v>
      </c>
      <c r="G66" s="32">
        <v>9</v>
      </c>
      <c r="H66" s="32">
        <v>9</v>
      </c>
      <c r="I66" s="31" t="s">
        <v>27</v>
      </c>
      <c r="J66" s="8" t="s">
        <v>35</v>
      </c>
      <c r="K66">
        <f>VLOOKUP($F66,'Kids Traditional Packages'!$A$214:$D$227,2,FALSE)</f>
        <v>24.99</v>
      </c>
      <c r="L66">
        <f>VLOOKUP($F66,'Kids Traditional Packages'!$A$214:$D$227,3,FALSE)</f>
        <v>21.99</v>
      </c>
      <c r="M66">
        <f>VLOOKUP($F66,'Kids Traditional Packages'!$A$214:$D$227,4,FALSE)</f>
        <v>17.989999999999998</v>
      </c>
      <c r="N66">
        <f>VLOOKUP($G66,'Trad Pamp. Parent-Parent Plate'!$A$5:$F$18,2,FALSE)</f>
        <v>13</v>
      </c>
      <c r="O66">
        <f>VLOOKUP($G66,'Trad Pamp. Parent-Parent Plate'!$A$5:$F$18,3,FALSE)</f>
        <v>12</v>
      </c>
      <c r="P66">
        <f>VLOOKUP($G66,'Trad Pamp. Parent-Parent Plate'!$A$5:$F$18,5,FALSE)</f>
        <v>10</v>
      </c>
      <c r="Q66">
        <f>VLOOKUP($H66,'Trad Pamp. Parent-Parent Plate'!$A$44:$D$57,2,FALSE)</f>
        <v>29.99</v>
      </c>
      <c r="R66">
        <f>VLOOKUP($H66,'Trad Pamp. Parent-Parent Plate'!$A$44:$D$57,3,FALSE)</f>
        <v>26.99</v>
      </c>
      <c r="S66">
        <f>VLOOKUP($H66,'Trad Pamp. Parent-Parent Plate'!$A$44:$D$57,4,FALSE)</f>
        <v>22.99</v>
      </c>
    </row>
    <row r="67" spans="1:19">
      <c r="A67" s="30" t="s">
        <v>49</v>
      </c>
      <c r="B67" s="30" t="s">
        <v>56</v>
      </c>
      <c r="C67" s="34" t="s">
        <v>43</v>
      </c>
      <c r="D67" s="33">
        <v>207</v>
      </c>
      <c r="E67" s="30" t="s">
        <v>204</v>
      </c>
      <c r="F67" s="11">
        <v>9</v>
      </c>
      <c r="G67" s="32">
        <v>9</v>
      </c>
      <c r="H67" s="32">
        <v>9</v>
      </c>
      <c r="I67" s="31" t="s">
        <v>27</v>
      </c>
      <c r="J67" s="8" t="s">
        <v>35</v>
      </c>
      <c r="K67">
        <f>VLOOKUP($F67,'Kids Traditional Packages'!$A$214:$D$227,2,FALSE)</f>
        <v>24.99</v>
      </c>
      <c r="L67">
        <f>VLOOKUP($F67,'Kids Traditional Packages'!$A$214:$D$227,3,FALSE)</f>
        <v>21.99</v>
      </c>
      <c r="M67">
        <f>VLOOKUP($F67,'Kids Traditional Packages'!$A$214:$D$227,4,FALSE)</f>
        <v>17.989999999999998</v>
      </c>
      <c r="N67">
        <f>VLOOKUP($G67,'Trad Pamp. Parent-Parent Plate'!$A$5:$F$18,2,FALSE)</f>
        <v>13</v>
      </c>
      <c r="O67">
        <f>VLOOKUP($G67,'Trad Pamp. Parent-Parent Plate'!$A$5:$F$18,3,FALSE)</f>
        <v>12</v>
      </c>
      <c r="P67">
        <f>VLOOKUP($G67,'Trad Pamp. Parent-Parent Plate'!$A$5:$F$18,5,FALSE)</f>
        <v>10</v>
      </c>
      <c r="Q67">
        <f>VLOOKUP($H67,'Trad Pamp. Parent-Parent Plate'!$A$44:$D$57,2,FALSE)</f>
        <v>29.99</v>
      </c>
      <c r="R67">
        <f>VLOOKUP($H67,'Trad Pamp. Parent-Parent Plate'!$A$44:$D$57,3,FALSE)</f>
        <v>26.99</v>
      </c>
      <c r="S67">
        <f>VLOOKUP($H67,'Trad Pamp. Parent-Parent Plate'!$A$44:$D$57,4,FALSE)</f>
        <v>22.99</v>
      </c>
    </row>
    <row r="68" spans="1:19">
      <c r="A68" s="30" t="s">
        <v>49</v>
      </c>
      <c r="B68" s="30" t="s">
        <v>56</v>
      </c>
      <c r="C68" s="29" t="s">
        <v>43</v>
      </c>
      <c r="D68" s="33">
        <v>306</v>
      </c>
      <c r="E68" s="30" t="s">
        <v>203</v>
      </c>
      <c r="F68" s="11">
        <v>9</v>
      </c>
      <c r="G68" s="32">
        <v>9</v>
      </c>
      <c r="H68" s="32">
        <v>9</v>
      </c>
      <c r="I68" s="31" t="s">
        <v>22</v>
      </c>
      <c r="J68" s="8" t="s">
        <v>35</v>
      </c>
      <c r="K68">
        <f>VLOOKUP($F68,'Kids Traditional Packages'!$A$232:$D$245,2,FALSE)</f>
        <v>22.99</v>
      </c>
      <c r="L68">
        <f>VLOOKUP($F68,'Kids Traditional Packages'!$A$232:$D$245,3,FALSE)</f>
        <v>19.989999999999998</v>
      </c>
      <c r="M68">
        <f>VLOOKUP($F68,'Kids Traditional Packages'!$A$232:$D$245,4,FALSE)</f>
        <v>15.99</v>
      </c>
      <c r="N68">
        <f>VLOOKUP($G68,'Trad Pamp. Parent-Parent Plate'!$A$5:$F$18,2,FALSE)</f>
        <v>13</v>
      </c>
      <c r="O68">
        <f>VLOOKUP($G68,'Trad Pamp. Parent-Parent Plate'!$A$5:$F$18,3,FALSE)</f>
        <v>12</v>
      </c>
      <c r="P68">
        <f>VLOOKUP($G68,'Trad Pamp. Parent-Parent Plate'!$A$5:$F$18,5,FALSE)</f>
        <v>10</v>
      </c>
      <c r="Q68">
        <f>VLOOKUP($H68,'Trad Pamp. Parent-Parent Plate'!$A$25:$D$38,2,FALSE)</f>
        <v>27.99</v>
      </c>
      <c r="R68">
        <f>VLOOKUP($H68,'Trad Pamp. Parent-Parent Plate'!$A$25:$D$38,3,FALSE)</f>
        <v>24.99</v>
      </c>
      <c r="S68">
        <f>VLOOKUP($H68,'Trad Pamp. Parent-Parent Plate'!$A$25:$D$38,4,FALSE)</f>
        <v>20.99</v>
      </c>
    </row>
    <row r="69" spans="1:19">
      <c r="A69" s="30" t="s">
        <v>49</v>
      </c>
      <c r="B69" s="30" t="s">
        <v>56</v>
      </c>
      <c r="C69" s="29" t="s">
        <v>43</v>
      </c>
      <c r="D69" s="33">
        <v>400</v>
      </c>
      <c r="E69" s="30" t="s">
        <v>202</v>
      </c>
      <c r="F69" s="11">
        <v>9</v>
      </c>
      <c r="G69" s="32">
        <v>9</v>
      </c>
      <c r="H69" s="32">
        <v>9</v>
      </c>
      <c r="I69" s="31" t="s">
        <v>22</v>
      </c>
      <c r="J69" s="8" t="s">
        <v>35</v>
      </c>
      <c r="K69">
        <f>VLOOKUP($F69,'Kids Traditional Packages'!$A$232:$D$245,2,FALSE)</f>
        <v>22.99</v>
      </c>
      <c r="L69">
        <f>VLOOKUP($F69,'Kids Traditional Packages'!$A$232:$D$245,3,FALSE)</f>
        <v>19.989999999999998</v>
      </c>
      <c r="M69">
        <f>VLOOKUP($F69,'Kids Traditional Packages'!$A$232:$D$245,4,FALSE)</f>
        <v>15.99</v>
      </c>
      <c r="N69">
        <f>VLOOKUP($G69,'Trad Pamp. Parent-Parent Plate'!$A$5:$F$18,2,FALSE)</f>
        <v>13</v>
      </c>
      <c r="O69">
        <f>VLOOKUP($G69,'Trad Pamp. Parent-Parent Plate'!$A$5:$F$18,3,FALSE)</f>
        <v>12</v>
      </c>
      <c r="P69">
        <f>VLOOKUP($G69,'Trad Pamp. Parent-Parent Plate'!$A$5:$F$18,5,FALSE)</f>
        <v>10</v>
      </c>
      <c r="Q69">
        <f>VLOOKUP($H69,'Trad Pamp. Parent-Parent Plate'!$A$25:$D$38,2,FALSE)</f>
        <v>27.99</v>
      </c>
      <c r="R69">
        <f>VLOOKUP($H69,'Trad Pamp. Parent-Parent Plate'!$A$25:$D$38,3,FALSE)</f>
        <v>24.99</v>
      </c>
      <c r="S69">
        <f>VLOOKUP($H69,'Trad Pamp. Parent-Parent Plate'!$A$25:$D$38,4,FALSE)</f>
        <v>20.99</v>
      </c>
    </row>
    <row r="70" spans="1:19">
      <c r="A70" s="30" t="s">
        <v>49</v>
      </c>
      <c r="B70" s="30" t="s">
        <v>56</v>
      </c>
      <c r="C70" s="29" t="s">
        <v>43</v>
      </c>
      <c r="D70" s="33">
        <v>402</v>
      </c>
      <c r="E70" s="30" t="s">
        <v>201</v>
      </c>
      <c r="F70" s="11">
        <v>9</v>
      </c>
      <c r="G70" s="32">
        <v>9</v>
      </c>
      <c r="H70" s="32">
        <v>9</v>
      </c>
      <c r="I70" s="31" t="s">
        <v>22</v>
      </c>
      <c r="J70" s="8" t="s">
        <v>35</v>
      </c>
      <c r="K70">
        <f>VLOOKUP($F70,'Kids Traditional Packages'!$A$232:$D$245,2,FALSE)</f>
        <v>22.99</v>
      </c>
      <c r="L70">
        <f>VLOOKUP($F70,'Kids Traditional Packages'!$A$232:$D$245,3,FALSE)</f>
        <v>19.989999999999998</v>
      </c>
      <c r="M70">
        <f>VLOOKUP($F70,'Kids Traditional Packages'!$A$232:$D$245,4,FALSE)</f>
        <v>15.99</v>
      </c>
      <c r="N70">
        <f>VLOOKUP($G70,'Trad Pamp. Parent-Parent Plate'!$A$5:$F$18,2,FALSE)</f>
        <v>13</v>
      </c>
      <c r="O70">
        <f>VLOOKUP($G70,'Trad Pamp. Parent-Parent Plate'!$A$5:$F$18,3,FALSE)</f>
        <v>12</v>
      </c>
      <c r="P70">
        <f>VLOOKUP($G70,'Trad Pamp. Parent-Parent Plate'!$A$5:$F$18,5,FALSE)</f>
        <v>10</v>
      </c>
      <c r="Q70">
        <f>VLOOKUP($H70,'Trad Pamp. Parent-Parent Plate'!$A$25:$D$38,2,FALSE)</f>
        <v>27.99</v>
      </c>
      <c r="R70">
        <f>VLOOKUP($H70,'Trad Pamp. Parent-Parent Plate'!$A$25:$D$38,3,FALSE)</f>
        <v>24.99</v>
      </c>
      <c r="S70">
        <f>VLOOKUP($H70,'Trad Pamp. Parent-Parent Plate'!$A$25:$D$38,4,FALSE)</f>
        <v>20.99</v>
      </c>
    </row>
    <row r="71" spans="1:19">
      <c r="A71" s="30" t="s">
        <v>49</v>
      </c>
      <c r="B71" s="30" t="s">
        <v>56</v>
      </c>
      <c r="C71" s="29" t="s">
        <v>43</v>
      </c>
      <c r="D71" s="33">
        <v>407</v>
      </c>
      <c r="E71" s="30" t="s">
        <v>200</v>
      </c>
      <c r="F71" s="11">
        <v>9</v>
      </c>
      <c r="G71" s="32">
        <v>9</v>
      </c>
      <c r="H71" s="32">
        <v>9</v>
      </c>
      <c r="I71" s="31" t="s">
        <v>22</v>
      </c>
      <c r="J71" s="8" t="s">
        <v>35</v>
      </c>
      <c r="K71">
        <f>VLOOKUP($F71,'Kids Traditional Packages'!$A$232:$D$245,2,FALSE)</f>
        <v>22.99</v>
      </c>
      <c r="L71">
        <f>VLOOKUP($F71,'Kids Traditional Packages'!$A$232:$D$245,3,FALSE)</f>
        <v>19.989999999999998</v>
      </c>
      <c r="M71">
        <f>VLOOKUP($F71,'Kids Traditional Packages'!$A$232:$D$245,4,FALSE)</f>
        <v>15.99</v>
      </c>
      <c r="N71">
        <f>VLOOKUP($G71,'Trad Pamp. Parent-Parent Plate'!$A$5:$F$18,2,FALSE)</f>
        <v>13</v>
      </c>
      <c r="O71">
        <f>VLOOKUP($G71,'Trad Pamp. Parent-Parent Plate'!$A$5:$F$18,3,FALSE)</f>
        <v>12</v>
      </c>
      <c r="P71">
        <f>VLOOKUP($G71,'Trad Pamp. Parent-Parent Plate'!$A$5:$F$18,5,FALSE)</f>
        <v>10</v>
      </c>
      <c r="Q71">
        <f>VLOOKUP($H71,'Trad Pamp. Parent-Parent Plate'!$A$25:$D$38,2,FALSE)</f>
        <v>27.99</v>
      </c>
      <c r="R71">
        <f>VLOOKUP($H71,'Trad Pamp. Parent-Parent Plate'!$A$25:$D$38,3,FALSE)</f>
        <v>24.99</v>
      </c>
      <c r="S71">
        <f>VLOOKUP($H71,'Trad Pamp. Parent-Parent Plate'!$A$25:$D$38,4,FALSE)</f>
        <v>20.99</v>
      </c>
    </row>
    <row r="72" spans="1:19">
      <c r="A72" s="30" t="s">
        <v>49</v>
      </c>
      <c r="B72" s="30" t="s">
        <v>56</v>
      </c>
      <c r="C72" s="29" t="s">
        <v>43</v>
      </c>
      <c r="D72" s="33">
        <v>408</v>
      </c>
      <c r="E72" s="30" t="s">
        <v>199</v>
      </c>
      <c r="F72" s="11">
        <v>9</v>
      </c>
      <c r="G72" s="32">
        <v>9</v>
      </c>
      <c r="H72" s="32">
        <v>9</v>
      </c>
      <c r="I72" s="31" t="s">
        <v>41</v>
      </c>
      <c r="J72" s="8" t="s">
        <v>35</v>
      </c>
      <c r="K72">
        <f>VLOOKUP($F72,'Kids Traditional Packages'!$A$232:$D$245,2,FALSE)</f>
        <v>22.99</v>
      </c>
      <c r="L72">
        <f>VLOOKUP($F72,'Kids Traditional Packages'!$A$232:$D$245,3,FALSE)</f>
        <v>19.989999999999998</v>
      </c>
      <c r="M72">
        <f>VLOOKUP($F72,'Kids Traditional Packages'!$A$232:$D$245,4,FALSE)</f>
        <v>15.99</v>
      </c>
      <c r="N72">
        <f>VLOOKUP($G72,'Trad Pamp. Parent-Parent Plate'!$A$5:$F$18,2,FALSE)</f>
        <v>13</v>
      </c>
      <c r="O72">
        <f>VLOOKUP($G72,'Trad Pamp. Parent-Parent Plate'!$A$5:$F$18,3,FALSE)</f>
        <v>12</v>
      </c>
      <c r="P72">
        <f>VLOOKUP($G72,'Trad Pamp. Parent-Parent Plate'!$A$5:$F$18,5,FALSE)</f>
        <v>10</v>
      </c>
      <c r="Q72">
        <f>VLOOKUP($H72,'Trad Pamp. Parent-Parent Plate'!$A$25:$D$38,2,FALSE)</f>
        <v>27.99</v>
      </c>
      <c r="R72">
        <f>VLOOKUP($H72,'Trad Pamp. Parent-Parent Plate'!$A$25:$D$38,3,FALSE)</f>
        <v>24.99</v>
      </c>
      <c r="S72">
        <f>VLOOKUP($H72,'Trad Pamp. Parent-Parent Plate'!$A$25:$D$38,4,FALSE)</f>
        <v>20.99</v>
      </c>
    </row>
    <row r="73" spans="1:19">
      <c r="A73" s="30" t="s">
        <v>49</v>
      </c>
      <c r="B73" s="30" t="s">
        <v>56</v>
      </c>
      <c r="C73" s="29" t="s">
        <v>43</v>
      </c>
      <c r="D73" s="33">
        <v>615</v>
      </c>
      <c r="E73" s="30" t="s">
        <v>198</v>
      </c>
      <c r="F73" s="11">
        <v>9</v>
      </c>
      <c r="G73" s="32">
        <v>9</v>
      </c>
      <c r="H73" s="32">
        <v>9</v>
      </c>
      <c r="I73" s="31" t="s">
        <v>22</v>
      </c>
      <c r="J73" s="8" t="s">
        <v>35</v>
      </c>
      <c r="K73">
        <f>VLOOKUP($F73,'Kids Traditional Packages'!$A$232:$D$245,2,FALSE)</f>
        <v>22.99</v>
      </c>
      <c r="L73">
        <f>VLOOKUP($F73,'Kids Traditional Packages'!$A$232:$D$245,3,FALSE)</f>
        <v>19.989999999999998</v>
      </c>
      <c r="M73">
        <f>VLOOKUP($F73,'Kids Traditional Packages'!$A$232:$D$245,4,FALSE)</f>
        <v>15.99</v>
      </c>
      <c r="N73">
        <f>VLOOKUP($G73,'Trad Pamp. Parent-Parent Plate'!$A$5:$F$18,2,FALSE)</f>
        <v>13</v>
      </c>
      <c r="O73">
        <f>VLOOKUP($G73,'Trad Pamp. Parent-Parent Plate'!$A$5:$F$18,3,FALSE)</f>
        <v>12</v>
      </c>
      <c r="P73">
        <f>VLOOKUP($G73,'Trad Pamp. Parent-Parent Plate'!$A$5:$F$18,5,FALSE)</f>
        <v>10</v>
      </c>
      <c r="Q73">
        <f>VLOOKUP($H73,'Trad Pamp. Parent-Parent Plate'!$A$25:$D$38,2,FALSE)</f>
        <v>27.99</v>
      </c>
      <c r="R73">
        <f>VLOOKUP($H73,'Trad Pamp. Parent-Parent Plate'!$A$25:$D$38,3,FALSE)</f>
        <v>24.99</v>
      </c>
      <c r="S73">
        <f>VLOOKUP($H73,'Trad Pamp. Parent-Parent Plate'!$A$25:$D$38,4,FALSE)</f>
        <v>20.99</v>
      </c>
    </row>
    <row r="74" spans="1:19">
      <c r="A74" s="30" t="s">
        <v>49</v>
      </c>
      <c r="B74" s="30" t="s">
        <v>56</v>
      </c>
      <c r="C74" s="29" t="s">
        <v>37</v>
      </c>
      <c r="D74" s="28">
        <v>886</v>
      </c>
      <c r="E74" s="27" t="s">
        <v>197</v>
      </c>
      <c r="F74" s="11">
        <v>9</v>
      </c>
      <c r="G74" s="32">
        <v>9</v>
      </c>
      <c r="H74" s="32">
        <v>9</v>
      </c>
      <c r="I74" s="31" t="s">
        <v>22</v>
      </c>
      <c r="J74" s="8" t="s">
        <v>35</v>
      </c>
      <c r="K74">
        <f>VLOOKUP($F74,'Kids Traditional Packages'!$A$232:$D$245,2,FALSE)</f>
        <v>22.99</v>
      </c>
      <c r="L74">
        <f>VLOOKUP($F74,'Kids Traditional Packages'!$A$232:$D$245,3,FALSE)</f>
        <v>19.989999999999998</v>
      </c>
      <c r="M74">
        <f>VLOOKUP($F74,'Kids Traditional Packages'!$A$232:$D$245,4,FALSE)</f>
        <v>15.99</v>
      </c>
      <c r="N74">
        <f>VLOOKUP($G74,'Trad Pamp. Parent-Parent Plate'!$A$5:$F$18,2,FALSE)</f>
        <v>13</v>
      </c>
      <c r="O74">
        <f>VLOOKUP($G74,'Trad Pamp. Parent-Parent Plate'!$A$5:$F$18,3,FALSE)</f>
        <v>12</v>
      </c>
      <c r="P74">
        <f>VLOOKUP($G74,'Trad Pamp. Parent-Parent Plate'!$A$5:$F$18,5,FALSE)</f>
        <v>10</v>
      </c>
      <c r="Q74">
        <f>VLOOKUP($H74,'Trad Pamp. Parent-Parent Plate'!$A$25:$D$38,2,FALSE)</f>
        <v>27.99</v>
      </c>
      <c r="R74">
        <f>VLOOKUP($H74,'Trad Pamp. Parent-Parent Plate'!$A$25:$D$38,3,FALSE)</f>
        <v>24.99</v>
      </c>
      <c r="S74">
        <f>VLOOKUP($H74,'Trad Pamp. Parent-Parent Plate'!$A$25:$D$38,4,FALSE)</f>
        <v>20.99</v>
      </c>
    </row>
    <row r="75" spans="1:19">
      <c r="A75" s="30" t="s">
        <v>49</v>
      </c>
      <c r="B75" s="30" t="s">
        <v>96</v>
      </c>
      <c r="C75" s="29" t="s">
        <v>43</v>
      </c>
      <c r="D75" s="33">
        <v>287</v>
      </c>
      <c r="E75" s="30" t="s">
        <v>196</v>
      </c>
      <c r="F75" s="11">
        <v>9</v>
      </c>
      <c r="G75" s="32">
        <v>9</v>
      </c>
      <c r="H75" s="32">
        <v>9</v>
      </c>
      <c r="I75" s="31" t="s">
        <v>41</v>
      </c>
      <c r="J75" s="8" t="s">
        <v>35</v>
      </c>
      <c r="K75">
        <f>VLOOKUP($F75,'Kids Traditional Packages'!$A$232:$D$245,2,FALSE)</f>
        <v>22.99</v>
      </c>
      <c r="L75">
        <f>VLOOKUP($F75,'Kids Traditional Packages'!$A$232:$D$245,3,FALSE)</f>
        <v>19.989999999999998</v>
      </c>
      <c r="M75">
        <f>VLOOKUP($F75,'Kids Traditional Packages'!$A$232:$D$245,4,FALSE)</f>
        <v>15.99</v>
      </c>
      <c r="N75">
        <f>VLOOKUP($G75,'Trad Pamp. Parent-Parent Plate'!$A$5:$F$18,2,FALSE)</f>
        <v>13</v>
      </c>
      <c r="O75">
        <f>VLOOKUP($G75,'Trad Pamp. Parent-Parent Plate'!$A$5:$F$18,3,FALSE)</f>
        <v>12</v>
      </c>
      <c r="P75">
        <f>VLOOKUP($G75,'Trad Pamp. Parent-Parent Plate'!$A$5:$F$18,5,FALSE)</f>
        <v>10</v>
      </c>
      <c r="Q75">
        <f>VLOOKUP($H75,'Trad Pamp. Parent-Parent Plate'!$A$25:$D$38,2,FALSE)</f>
        <v>27.99</v>
      </c>
      <c r="R75">
        <f>VLOOKUP($H75,'Trad Pamp. Parent-Parent Plate'!$A$25:$D$38,3,FALSE)</f>
        <v>24.99</v>
      </c>
      <c r="S75">
        <f>VLOOKUP($H75,'Trad Pamp. Parent-Parent Plate'!$A$25:$D$38,4,FALSE)</f>
        <v>20.99</v>
      </c>
    </row>
    <row r="76" spans="1:19">
      <c r="A76" s="30" t="s">
        <v>49</v>
      </c>
      <c r="B76" s="30" t="s">
        <v>96</v>
      </c>
      <c r="C76" s="29" t="s">
        <v>43</v>
      </c>
      <c r="D76" s="39">
        <v>314</v>
      </c>
      <c r="E76" s="38" t="s">
        <v>195</v>
      </c>
      <c r="F76" s="11">
        <v>9</v>
      </c>
      <c r="G76" s="32">
        <v>9</v>
      </c>
      <c r="H76" s="32">
        <v>9</v>
      </c>
      <c r="I76" s="31" t="s">
        <v>27</v>
      </c>
      <c r="J76" s="8" t="s">
        <v>35</v>
      </c>
      <c r="K76">
        <f>VLOOKUP($F76,'Kids Traditional Packages'!$A$214:$D$227,2,FALSE)</f>
        <v>24.99</v>
      </c>
      <c r="L76">
        <f>VLOOKUP($F76,'Kids Traditional Packages'!$A$214:$D$227,3,FALSE)</f>
        <v>21.99</v>
      </c>
      <c r="M76">
        <f>VLOOKUP($F76,'Kids Traditional Packages'!$A$214:$D$227,4,FALSE)</f>
        <v>17.989999999999998</v>
      </c>
      <c r="N76">
        <f>VLOOKUP($G76,'Trad Pamp. Parent-Parent Plate'!$A$5:$F$18,2,FALSE)</f>
        <v>13</v>
      </c>
      <c r="O76">
        <f>VLOOKUP($G76,'Trad Pamp. Parent-Parent Plate'!$A$5:$F$18,3,FALSE)</f>
        <v>12</v>
      </c>
      <c r="P76">
        <f>VLOOKUP($G76,'Trad Pamp. Parent-Parent Plate'!$A$5:$F$18,5,FALSE)</f>
        <v>10</v>
      </c>
      <c r="Q76">
        <f>VLOOKUP($H76,'Trad Pamp. Parent-Parent Plate'!$A$44:$D$57,2,FALSE)</f>
        <v>29.99</v>
      </c>
      <c r="R76">
        <f>VLOOKUP($H76,'Trad Pamp. Parent-Parent Plate'!$A$44:$D$57,3,FALSE)</f>
        <v>26.99</v>
      </c>
      <c r="S76">
        <f>VLOOKUP($H76,'Trad Pamp. Parent-Parent Plate'!$A$44:$D$57,4,FALSE)</f>
        <v>22.99</v>
      </c>
    </row>
    <row r="77" spans="1:19">
      <c r="A77" s="30" t="s">
        <v>49</v>
      </c>
      <c r="B77" s="30" t="s">
        <v>96</v>
      </c>
      <c r="C77" s="29" t="s">
        <v>43</v>
      </c>
      <c r="D77" s="39">
        <v>504</v>
      </c>
      <c r="E77" s="38" t="s">
        <v>194</v>
      </c>
      <c r="F77" s="11">
        <v>9</v>
      </c>
      <c r="G77" s="32">
        <v>9</v>
      </c>
      <c r="H77" s="32">
        <v>9</v>
      </c>
      <c r="I77" s="31" t="s">
        <v>27</v>
      </c>
      <c r="J77" s="8" t="s">
        <v>35</v>
      </c>
      <c r="K77">
        <f>VLOOKUP($F77,'Kids Traditional Packages'!$A$214:$D$227,2,FALSE)</f>
        <v>24.99</v>
      </c>
      <c r="L77">
        <f>VLOOKUP($F77,'Kids Traditional Packages'!$A$214:$D$227,3,FALSE)</f>
        <v>21.99</v>
      </c>
      <c r="M77">
        <f>VLOOKUP($F77,'Kids Traditional Packages'!$A$214:$D$227,4,FALSE)</f>
        <v>17.989999999999998</v>
      </c>
      <c r="N77">
        <f>VLOOKUP($G77,'Trad Pamp. Parent-Parent Plate'!$A$5:$F$18,2,FALSE)</f>
        <v>13</v>
      </c>
      <c r="O77">
        <f>VLOOKUP($G77,'Trad Pamp. Parent-Parent Plate'!$A$5:$F$18,3,FALSE)</f>
        <v>12</v>
      </c>
      <c r="P77">
        <f>VLOOKUP($G77,'Trad Pamp. Parent-Parent Plate'!$A$5:$F$18,5,FALSE)</f>
        <v>10</v>
      </c>
      <c r="Q77">
        <f>VLOOKUP($H77,'Trad Pamp. Parent-Parent Plate'!$A$44:$D$57,2,FALSE)</f>
        <v>29.99</v>
      </c>
      <c r="R77">
        <f>VLOOKUP($H77,'Trad Pamp. Parent-Parent Plate'!$A$44:$D$57,3,FALSE)</f>
        <v>26.99</v>
      </c>
      <c r="S77">
        <f>VLOOKUP($H77,'Trad Pamp. Parent-Parent Plate'!$A$44:$D$57,4,FALSE)</f>
        <v>22.99</v>
      </c>
    </row>
    <row r="78" spans="1:19">
      <c r="A78" s="30" t="s">
        <v>49</v>
      </c>
      <c r="B78" s="30" t="s">
        <v>96</v>
      </c>
      <c r="C78" s="29" t="s">
        <v>43</v>
      </c>
      <c r="D78" s="33">
        <v>509</v>
      </c>
      <c r="E78" s="30" t="s">
        <v>193</v>
      </c>
      <c r="F78" s="11">
        <v>9</v>
      </c>
      <c r="G78" s="32">
        <v>9</v>
      </c>
      <c r="H78" s="32">
        <v>9</v>
      </c>
      <c r="I78" s="31" t="s">
        <v>27</v>
      </c>
      <c r="J78" s="8" t="s">
        <v>35</v>
      </c>
      <c r="K78">
        <f>VLOOKUP($F78,'Kids Traditional Packages'!$A$214:$D$227,2,FALSE)</f>
        <v>24.99</v>
      </c>
      <c r="L78">
        <f>VLOOKUP($F78,'Kids Traditional Packages'!$A$214:$D$227,3,FALSE)</f>
        <v>21.99</v>
      </c>
      <c r="M78">
        <f>VLOOKUP($F78,'Kids Traditional Packages'!$A$214:$D$227,4,FALSE)</f>
        <v>17.989999999999998</v>
      </c>
      <c r="N78">
        <f>VLOOKUP($G78,'Trad Pamp. Parent-Parent Plate'!$A$5:$F$18,2,FALSE)</f>
        <v>13</v>
      </c>
      <c r="O78">
        <f>VLOOKUP($G78,'Trad Pamp. Parent-Parent Plate'!$A$5:$F$18,3,FALSE)</f>
        <v>12</v>
      </c>
      <c r="P78">
        <f>VLOOKUP($G78,'Trad Pamp. Parent-Parent Plate'!$A$5:$F$18,5,FALSE)</f>
        <v>10</v>
      </c>
      <c r="Q78">
        <f>VLOOKUP($H78,'Trad Pamp. Parent-Parent Plate'!$A$44:$D$57,2,FALSE)</f>
        <v>29.99</v>
      </c>
      <c r="R78">
        <f>VLOOKUP($H78,'Trad Pamp. Parent-Parent Plate'!$A$44:$D$57,3,FALSE)</f>
        <v>26.99</v>
      </c>
      <c r="S78">
        <f>VLOOKUP($H78,'Trad Pamp. Parent-Parent Plate'!$A$44:$D$57,4,FALSE)</f>
        <v>22.99</v>
      </c>
    </row>
    <row r="79" spans="1:19">
      <c r="A79" s="30" t="s">
        <v>49</v>
      </c>
      <c r="B79" s="30" t="s">
        <v>96</v>
      </c>
      <c r="C79" s="29" t="s">
        <v>43</v>
      </c>
      <c r="D79" s="39">
        <v>513</v>
      </c>
      <c r="E79" s="38" t="s">
        <v>192</v>
      </c>
      <c r="F79" s="11">
        <v>9</v>
      </c>
      <c r="G79" s="32">
        <v>9</v>
      </c>
      <c r="H79" s="32">
        <v>9</v>
      </c>
      <c r="I79" s="31" t="s">
        <v>27</v>
      </c>
      <c r="J79" s="8" t="s">
        <v>35</v>
      </c>
      <c r="K79">
        <f>VLOOKUP($F79,'Kids Traditional Packages'!$A$214:$D$227,2,FALSE)</f>
        <v>24.99</v>
      </c>
      <c r="L79">
        <f>VLOOKUP($F79,'Kids Traditional Packages'!$A$214:$D$227,3,FALSE)</f>
        <v>21.99</v>
      </c>
      <c r="M79">
        <f>VLOOKUP($F79,'Kids Traditional Packages'!$A$214:$D$227,4,FALSE)</f>
        <v>17.989999999999998</v>
      </c>
      <c r="N79">
        <f>VLOOKUP($G79,'Trad Pamp. Parent-Parent Plate'!$A$5:$F$18,2,FALSE)</f>
        <v>13</v>
      </c>
      <c r="O79">
        <f>VLOOKUP($G79,'Trad Pamp. Parent-Parent Plate'!$A$5:$F$18,3,FALSE)</f>
        <v>12</v>
      </c>
      <c r="P79">
        <f>VLOOKUP($G79,'Trad Pamp. Parent-Parent Plate'!$A$5:$F$18,5,FALSE)</f>
        <v>10</v>
      </c>
      <c r="Q79">
        <f>VLOOKUP($H79,'Trad Pamp. Parent-Parent Plate'!$A$44:$D$57,2,FALSE)</f>
        <v>29.99</v>
      </c>
      <c r="R79">
        <f>VLOOKUP($H79,'Trad Pamp. Parent-Parent Plate'!$A$44:$D$57,3,FALSE)</f>
        <v>26.99</v>
      </c>
      <c r="S79">
        <f>VLOOKUP($H79,'Trad Pamp. Parent-Parent Plate'!$A$44:$D$57,4,FALSE)</f>
        <v>22.99</v>
      </c>
    </row>
    <row r="80" spans="1:19">
      <c r="A80" s="30" t="s">
        <v>49</v>
      </c>
      <c r="B80" s="30" t="s">
        <v>96</v>
      </c>
      <c r="C80" s="29" t="s">
        <v>37</v>
      </c>
      <c r="D80" s="28">
        <v>854</v>
      </c>
      <c r="E80" s="27" t="s">
        <v>191</v>
      </c>
      <c r="F80" s="11">
        <v>9</v>
      </c>
      <c r="G80" s="32">
        <v>9</v>
      </c>
      <c r="H80" s="32">
        <v>9</v>
      </c>
      <c r="I80" s="31" t="s">
        <v>22</v>
      </c>
      <c r="J80" s="8" t="s">
        <v>35</v>
      </c>
      <c r="K80">
        <f>VLOOKUP($F80,'Kids Traditional Packages'!$A$232:$D$245,2,FALSE)</f>
        <v>22.99</v>
      </c>
      <c r="L80">
        <f>VLOOKUP($F80,'Kids Traditional Packages'!$A$232:$D$245,3,FALSE)</f>
        <v>19.989999999999998</v>
      </c>
      <c r="M80">
        <f>VLOOKUP($F80,'Kids Traditional Packages'!$A$232:$D$245,4,FALSE)</f>
        <v>15.99</v>
      </c>
      <c r="N80">
        <f>VLOOKUP($G80,'Trad Pamp. Parent-Parent Plate'!$A$5:$F$18,2,FALSE)</f>
        <v>13</v>
      </c>
      <c r="O80">
        <f>VLOOKUP($G80,'Trad Pamp. Parent-Parent Plate'!$A$5:$F$18,3,FALSE)</f>
        <v>12</v>
      </c>
      <c r="P80">
        <f>VLOOKUP($G80,'Trad Pamp. Parent-Parent Plate'!$A$5:$F$18,5,FALSE)</f>
        <v>10</v>
      </c>
      <c r="Q80">
        <f>VLOOKUP($H80,'Trad Pamp. Parent-Parent Plate'!$A$25:$D$38,2,FALSE)</f>
        <v>27.99</v>
      </c>
      <c r="R80">
        <f>VLOOKUP($H80,'Trad Pamp. Parent-Parent Plate'!$A$25:$D$38,3,FALSE)</f>
        <v>24.99</v>
      </c>
      <c r="S80">
        <f>VLOOKUP($H80,'Trad Pamp. Parent-Parent Plate'!$A$25:$D$38,4,FALSE)</f>
        <v>20.99</v>
      </c>
    </row>
    <row r="81" spans="1:19">
      <c r="A81" s="30" t="s">
        <v>49</v>
      </c>
      <c r="B81" s="30" t="s">
        <v>53</v>
      </c>
      <c r="C81" s="29" t="s">
        <v>43</v>
      </c>
      <c r="D81" s="33">
        <v>23</v>
      </c>
      <c r="E81" s="30" t="s">
        <v>190</v>
      </c>
      <c r="F81" s="11">
        <v>9</v>
      </c>
      <c r="G81" s="32">
        <v>9</v>
      </c>
      <c r="H81" s="32">
        <v>9</v>
      </c>
      <c r="I81" s="31" t="s">
        <v>27</v>
      </c>
      <c r="J81" s="8" t="s">
        <v>35</v>
      </c>
      <c r="K81">
        <f>VLOOKUP($F81,'Kids Traditional Packages'!$A$214:$D$227,2,FALSE)</f>
        <v>24.99</v>
      </c>
      <c r="L81">
        <f>VLOOKUP($F81,'Kids Traditional Packages'!$A$214:$D$227,3,FALSE)</f>
        <v>21.99</v>
      </c>
      <c r="M81">
        <f>VLOOKUP($F81,'Kids Traditional Packages'!$A$214:$D$227,4,FALSE)</f>
        <v>17.989999999999998</v>
      </c>
      <c r="N81">
        <f>VLOOKUP($G81,'Trad Pamp. Parent-Parent Plate'!$A$5:$F$18,2,FALSE)</f>
        <v>13</v>
      </c>
      <c r="O81">
        <f>VLOOKUP($G81,'Trad Pamp. Parent-Parent Plate'!$A$5:$F$18,3,FALSE)</f>
        <v>12</v>
      </c>
      <c r="P81">
        <f>VLOOKUP($G81,'Trad Pamp. Parent-Parent Plate'!$A$5:$F$18,5,FALSE)</f>
        <v>10</v>
      </c>
      <c r="Q81">
        <f>VLOOKUP($H81,'Trad Pamp. Parent-Parent Plate'!$A$44:$D$57,2,FALSE)</f>
        <v>29.99</v>
      </c>
      <c r="R81">
        <f>VLOOKUP($H81,'Trad Pamp. Parent-Parent Plate'!$A$44:$D$57,3,FALSE)</f>
        <v>26.99</v>
      </c>
      <c r="S81">
        <f>VLOOKUP($H81,'Trad Pamp. Parent-Parent Plate'!$A$44:$D$57,4,FALSE)</f>
        <v>22.99</v>
      </c>
    </row>
    <row r="82" spans="1:19">
      <c r="A82" s="30" t="s">
        <v>49</v>
      </c>
      <c r="B82" s="30" t="s">
        <v>53</v>
      </c>
      <c r="C82" s="29" t="s">
        <v>43</v>
      </c>
      <c r="D82" s="33">
        <v>24</v>
      </c>
      <c r="E82" s="30" t="s">
        <v>189</v>
      </c>
      <c r="F82" s="11">
        <v>9</v>
      </c>
      <c r="G82" s="32">
        <v>9</v>
      </c>
      <c r="H82" s="32">
        <v>9</v>
      </c>
      <c r="I82" s="31" t="s">
        <v>41</v>
      </c>
      <c r="J82" s="8" t="s">
        <v>35</v>
      </c>
      <c r="K82">
        <f>VLOOKUP($F82,'Kids Traditional Packages'!$A$232:$D$245,2,FALSE)</f>
        <v>22.99</v>
      </c>
      <c r="L82">
        <f>VLOOKUP($F82,'Kids Traditional Packages'!$A$232:$D$245,3,FALSE)</f>
        <v>19.989999999999998</v>
      </c>
      <c r="M82">
        <f>VLOOKUP($F82,'Kids Traditional Packages'!$A$232:$D$245,4,FALSE)</f>
        <v>15.99</v>
      </c>
      <c r="N82">
        <f>VLOOKUP($G82,'Trad Pamp. Parent-Parent Plate'!$A$5:$F$18,2,FALSE)</f>
        <v>13</v>
      </c>
      <c r="O82">
        <f>VLOOKUP($G82,'Trad Pamp. Parent-Parent Plate'!$A$5:$F$18,3,FALSE)</f>
        <v>12</v>
      </c>
      <c r="P82">
        <f>VLOOKUP($G82,'Trad Pamp. Parent-Parent Plate'!$A$5:$F$18,5,FALSE)</f>
        <v>10</v>
      </c>
      <c r="Q82">
        <f>VLOOKUP($H82,'Trad Pamp. Parent-Parent Plate'!$A$25:$D$38,2,FALSE)</f>
        <v>27.99</v>
      </c>
      <c r="R82">
        <f>VLOOKUP($H82,'Trad Pamp. Parent-Parent Plate'!$A$25:$D$38,3,FALSE)</f>
        <v>24.99</v>
      </c>
      <c r="S82">
        <f>VLOOKUP($H82,'Trad Pamp. Parent-Parent Plate'!$A$25:$D$38,4,FALSE)</f>
        <v>20.99</v>
      </c>
    </row>
    <row r="83" spans="1:19">
      <c r="A83" s="30" t="s">
        <v>49</v>
      </c>
      <c r="B83" s="30" t="s">
        <v>53</v>
      </c>
      <c r="C83" s="29" t="s">
        <v>43</v>
      </c>
      <c r="D83" s="33">
        <v>66</v>
      </c>
      <c r="E83" s="30" t="s">
        <v>188</v>
      </c>
      <c r="F83" s="11">
        <v>9</v>
      </c>
      <c r="G83" s="32">
        <v>9</v>
      </c>
      <c r="H83" s="32">
        <v>9</v>
      </c>
      <c r="I83" s="31" t="s">
        <v>41</v>
      </c>
      <c r="J83" s="8" t="s">
        <v>35</v>
      </c>
      <c r="K83">
        <f>VLOOKUP($F83,'Kids Traditional Packages'!$A$232:$D$245,2,FALSE)</f>
        <v>22.99</v>
      </c>
      <c r="L83">
        <f>VLOOKUP($F83,'Kids Traditional Packages'!$A$232:$D$245,3,FALSE)</f>
        <v>19.989999999999998</v>
      </c>
      <c r="M83">
        <f>VLOOKUP($F83,'Kids Traditional Packages'!$A$232:$D$245,4,FALSE)</f>
        <v>15.99</v>
      </c>
      <c r="N83">
        <f>VLOOKUP($G83,'Trad Pamp. Parent-Parent Plate'!$A$5:$F$18,2,FALSE)</f>
        <v>13</v>
      </c>
      <c r="O83">
        <f>VLOOKUP($G83,'Trad Pamp. Parent-Parent Plate'!$A$5:$F$18,3,FALSE)</f>
        <v>12</v>
      </c>
      <c r="P83">
        <f>VLOOKUP($G83,'Trad Pamp. Parent-Parent Plate'!$A$5:$F$18,5,FALSE)</f>
        <v>10</v>
      </c>
      <c r="Q83">
        <f>VLOOKUP($H83,'Trad Pamp. Parent-Parent Plate'!$A$25:$D$38,2,FALSE)</f>
        <v>27.99</v>
      </c>
      <c r="R83">
        <f>VLOOKUP($H83,'Trad Pamp. Parent-Parent Plate'!$A$25:$D$38,3,FALSE)</f>
        <v>24.99</v>
      </c>
      <c r="S83">
        <f>VLOOKUP($H83,'Trad Pamp. Parent-Parent Plate'!$A$25:$D$38,4,FALSE)</f>
        <v>20.99</v>
      </c>
    </row>
    <row r="84" spans="1:19">
      <c r="A84" s="30" t="s">
        <v>49</v>
      </c>
      <c r="B84" s="30" t="s">
        <v>53</v>
      </c>
      <c r="C84" s="29" t="s">
        <v>43</v>
      </c>
      <c r="D84" s="33">
        <v>70</v>
      </c>
      <c r="E84" s="30" t="s">
        <v>187</v>
      </c>
      <c r="F84" s="11">
        <v>9</v>
      </c>
      <c r="G84" s="32">
        <v>9</v>
      </c>
      <c r="H84" s="32">
        <v>9</v>
      </c>
      <c r="I84" s="31" t="s">
        <v>27</v>
      </c>
      <c r="J84" s="8" t="s">
        <v>35</v>
      </c>
      <c r="K84">
        <f>VLOOKUP($F84,'Kids Traditional Packages'!$A$214:$D$227,2,FALSE)</f>
        <v>24.99</v>
      </c>
      <c r="L84">
        <f>VLOOKUP($F84,'Kids Traditional Packages'!$A$214:$D$227,3,FALSE)</f>
        <v>21.99</v>
      </c>
      <c r="M84">
        <f>VLOOKUP($F84,'Kids Traditional Packages'!$A$214:$D$227,4,FALSE)</f>
        <v>17.989999999999998</v>
      </c>
      <c r="N84">
        <f>VLOOKUP($G84,'Trad Pamp. Parent-Parent Plate'!$A$5:$F$18,2,FALSE)</f>
        <v>13</v>
      </c>
      <c r="O84">
        <f>VLOOKUP($G84,'Trad Pamp. Parent-Parent Plate'!$A$5:$F$18,3,FALSE)</f>
        <v>12</v>
      </c>
      <c r="P84">
        <f>VLOOKUP($G84,'Trad Pamp. Parent-Parent Plate'!$A$5:$F$18,5,FALSE)</f>
        <v>10</v>
      </c>
      <c r="Q84">
        <f>VLOOKUP($H84,'Trad Pamp. Parent-Parent Plate'!$A$44:$D$57,2,FALSE)</f>
        <v>29.99</v>
      </c>
      <c r="R84">
        <f>VLOOKUP($H84,'Trad Pamp. Parent-Parent Plate'!$A$44:$D$57,3,FALSE)</f>
        <v>26.99</v>
      </c>
      <c r="S84">
        <f>VLOOKUP($H84,'Trad Pamp. Parent-Parent Plate'!$A$44:$D$57,4,FALSE)</f>
        <v>22.99</v>
      </c>
    </row>
    <row r="85" spans="1:19">
      <c r="A85" s="30" t="s">
        <v>49</v>
      </c>
      <c r="B85" s="30" t="s">
        <v>53</v>
      </c>
      <c r="C85" s="34" t="s">
        <v>43</v>
      </c>
      <c r="D85" s="33">
        <v>145</v>
      </c>
      <c r="E85" s="30" t="s">
        <v>186</v>
      </c>
      <c r="F85" s="11">
        <v>9</v>
      </c>
      <c r="G85" s="32">
        <v>9</v>
      </c>
      <c r="H85" s="32">
        <v>9</v>
      </c>
      <c r="I85" s="31" t="s">
        <v>22</v>
      </c>
      <c r="J85" s="8" t="s">
        <v>35</v>
      </c>
      <c r="K85">
        <f>VLOOKUP($F85,'Kids Traditional Packages'!$A$232:$D$245,2,FALSE)</f>
        <v>22.99</v>
      </c>
      <c r="L85">
        <f>VLOOKUP($F85,'Kids Traditional Packages'!$A$232:$D$245,3,FALSE)</f>
        <v>19.989999999999998</v>
      </c>
      <c r="M85">
        <f>VLOOKUP($F85,'Kids Traditional Packages'!$A$232:$D$245,4,FALSE)</f>
        <v>15.99</v>
      </c>
      <c r="N85">
        <f>VLOOKUP($G85,'Trad Pamp. Parent-Parent Plate'!$A$5:$F$18,2,FALSE)</f>
        <v>13</v>
      </c>
      <c r="O85">
        <f>VLOOKUP($G85,'Trad Pamp. Parent-Parent Plate'!$A$5:$F$18,3,FALSE)</f>
        <v>12</v>
      </c>
      <c r="P85">
        <f>VLOOKUP($G85,'Trad Pamp. Parent-Parent Plate'!$A$5:$F$18,5,FALSE)</f>
        <v>10</v>
      </c>
      <c r="Q85">
        <f>VLOOKUP($H85,'Trad Pamp. Parent-Parent Plate'!$A$25:$D$38,2,FALSE)</f>
        <v>27.99</v>
      </c>
      <c r="R85">
        <f>VLOOKUP($H85,'Trad Pamp. Parent-Parent Plate'!$A$25:$D$38,3,FALSE)</f>
        <v>24.99</v>
      </c>
      <c r="S85">
        <f>VLOOKUP($H85,'Trad Pamp. Parent-Parent Plate'!$A$25:$D$38,4,FALSE)</f>
        <v>20.99</v>
      </c>
    </row>
    <row r="86" spans="1:19">
      <c r="A86" s="30" t="s">
        <v>49</v>
      </c>
      <c r="B86" s="30" t="s">
        <v>53</v>
      </c>
      <c r="C86" s="29" t="s">
        <v>43</v>
      </c>
      <c r="D86" s="33">
        <v>243</v>
      </c>
      <c r="E86" s="30" t="s">
        <v>185</v>
      </c>
      <c r="F86" s="11">
        <v>9</v>
      </c>
      <c r="G86" s="32">
        <v>9</v>
      </c>
      <c r="H86" s="32">
        <v>9</v>
      </c>
      <c r="I86" s="31" t="s">
        <v>64</v>
      </c>
      <c r="J86" s="8" t="s">
        <v>35</v>
      </c>
      <c r="K86">
        <f>VLOOKUP($F86,'Kids Traditional Packages'!$A$232:$D$245,2,FALSE)</f>
        <v>22.99</v>
      </c>
      <c r="L86">
        <f>VLOOKUP($F86,'Kids Traditional Packages'!$A$232:$D$245,3,FALSE)</f>
        <v>19.989999999999998</v>
      </c>
      <c r="M86">
        <f>VLOOKUP($F86,'Kids Traditional Packages'!$A$232:$D$245,4,FALSE)</f>
        <v>15.99</v>
      </c>
      <c r="N86">
        <f>VLOOKUP($G86,'Trad Pamp. Parent-Parent Plate'!$A$5:$F$18,2,FALSE)</f>
        <v>13</v>
      </c>
      <c r="O86">
        <f>VLOOKUP($G86,'Trad Pamp. Parent-Parent Plate'!$A$5:$F$18,3,FALSE)</f>
        <v>12</v>
      </c>
      <c r="P86">
        <f>VLOOKUP($G86,'Trad Pamp. Parent-Parent Plate'!$A$5:$F$18,5,FALSE)</f>
        <v>10</v>
      </c>
      <c r="Q86">
        <f>VLOOKUP($H86,'Trad Pamp. Parent-Parent Plate'!$A$25:$D$38,2,FALSE)</f>
        <v>27.99</v>
      </c>
      <c r="R86">
        <f>VLOOKUP($H86,'Trad Pamp. Parent-Parent Plate'!$A$25:$D$38,3,FALSE)</f>
        <v>24.99</v>
      </c>
      <c r="S86">
        <f>VLOOKUP($H86,'Trad Pamp. Parent-Parent Plate'!$A$25:$D$38,4,FALSE)</f>
        <v>20.99</v>
      </c>
    </row>
    <row r="87" spans="1:19">
      <c r="A87" s="30" t="s">
        <v>49</v>
      </c>
      <c r="B87" s="30" t="s">
        <v>53</v>
      </c>
      <c r="C87" s="29" t="s">
        <v>43</v>
      </c>
      <c r="D87" s="33">
        <v>244</v>
      </c>
      <c r="E87" s="30" t="s">
        <v>184</v>
      </c>
      <c r="F87" s="11">
        <v>9</v>
      </c>
      <c r="G87" s="32">
        <v>9</v>
      </c>
      <c r="H87" s="32">
        <v>9</v>
      </c>
      <c r="I87" s="31" t="s">
        <v>64</v>
      </c>
      <c r="J87" s="8" t="s">
        <v>35</v>
      </c>
      <c r="K87">
        <f>VLOOKUP($F87,'Kids Traditional Packages'!$A$232:$D$245,2,FALSE)</f>
        <v>22.99</v>
      </c>
      <c r="L87">
        <f>VLOOKUP($F87,'Kids Traditional Packages'!$A$232:$D$245,3,FALSE)</f>
        <v>19.989999999999998</v>
      </c>
      <c r="M87">
        <f>VLOOKUP($F87,'Kids Traditional Packages'!$A$232:$D$245,4,FALSE)</f>
        <v>15.99</v>
      </c>
      <c r="N87">
        <f>VLOOKUP($G87,'Trad Pamp. Parent-Parent Plate'!$A$5:$F$18,2,FALSE)</f>
        <v>13</v>
      </c>
      <c r="O87">
        <f>VLOOKUP($G87,'Trad Pamp. Parent-Parent Plate'!$A$5:$F$18,3,FALSE)</f>
        <v>12</v>
      </c>
      <c r="P87">
        <f>VLOOKUP($G87,'Trad Pamp. Parent-Parent Plate'!$A$5:$F$18,5,FALSE)</f>
        <v>10</v>
      </c>
      <c r="Q87">
        <f>VLOOKUP($H87,'Trad Pamp. Parent-Parent Plate'!$A$25:$D$38,2,FALSE)</f>
        <v>27.99</v>
      </c>
      <c r="R87">
        <f>VLOOKUP($H87,'Trad Pamp. Parent-Parent Plate'!$A$25:$D$38,3,FALSE)</f>
        <v>24.99</v>
      </c>
      <c r="S87">
        <f>VLOOKUP($H87,'Trad Pamp. Parent-Parent Plate'!$A$25:$D$38,4,FALSE)</f>
        <v>20.99</v>
      </c>
    </row>
    <row r="88" spans="1:19">
      <c r="A88" s="30" t="s">
        <v>49</v>
      </c>
      <c r="B88" s="30" t="s">
        <v>48</v>
      </c>
      <c r="C88" s="29" t="s">
        <v>43</v>
      </c>
      <c r="D88" s="33">
        <v>90</v>
      </c>
      <c r="E88" s="30" t="s">
        <v>183</v>
      </c>
      <c r="F88" s="11">
        <v>9</v>
      </c>
      <c r="G88" s="32">
        <v>9</v>
      </c>
      <c r="H88" s="32">
        <v>9</v>
      </c>
      <c r="I88" s="31" t="s">
        <v>41</v>
      </c>
      <c r="J88" s="8" t="s">
        <v>35</v>
      </c>
      <c r="K88">
        <f>VLOOKUP($F88,'Kids Traditional Packages'!$A$232:$D$245,2,FALSE)</f>
        <v>22.99</v>
      </c>
      <c r="L88">
        <f>VLOOKUP($F88,'Kids Traditional Packages'!$A$232:$D$245,3,FALSE)</f>
        <v>19.989999999999998</v>
      </c>
      <c r="M88">
        <f>VLOOKUP($F88,'Kids Traditional Packages'!$A$232:$D$245,4,FALSE)</f>
        <v>15.99</v>
      </c>
      <c r="N88">
        <f>VLOOKUP($G88,'Trad Pamp. Parent-Parent Plate'!$A$5:$F$18,2,FALSE)</f>
        <v>13</v>
      </c>
      <c r="O88">
        <f>VLOOKUP($G88,'Trad Pamp. Parent-Parent Plate'!$A$5:$F$18,3,FALSE)</f>
        <v>12</v>
      </c>
      <c r="P88">
        <f>VLOOKUP($G88,'Trad Pamp. Parent-Parent Plate'!$A$5:$F$18,5,FALSE)</f>
        <v>10</v>
      </c>
      <c r="Q88">
        <f>VLOOKUP($H88,'Trad Pamp. Parent-Parent Plate'!$A$25:$D$38,2,FALSE)</f>
        <v>27.99</v>
      </c>
      <c r="R88">
        <f>VLOOKUP($H88,'Trad Pamp. Parent-Parent Plate'!$A$25:$D$38,3,FALSE)</f>
        <v>24.99</v>
      </c>
      <c r="S88">
        <f>VLOOKUP($H88,'Trad Pamp. Parent-Parent Plate'!$A$25:$D$38,4,FALSE)</f>
        <v>20.99</v>
      </c>
    </row>
    <row r="89" spans="1:19">
      <c r="A89" s="30" t="s">
        <v>49</v>
      </c>
      <c r="B89" s="30" t="s">
        <v>48</v>
      </c>
      <c r="C89" s="29" t="s">
        <v>43</v>
      </c>
      <c r="D89" s="33">
        <v>95</v>
      </c>
      <c r="E89" s="30" t="s">
        <v>182</v>
      </c>
      <c r="F89" s="11">
        <v>9</v>
      </c>
      <c r="G89" s="32">
        <v>9</v>
      </c>
      <c r="H89" s="32">
        <v>9</v>
      </c>
      <c r="I89" s="31" t="s">
        <v>27</v>
      </c>
      <c r="J89" s="8" t="s">
        <v>35</v>
      </c>
      <c r="K89">
        <f>VLOOKUP($F89,'Kids Traditional Packages'!$A$214:$D$227,2,FALSE)</f>
        <v>24.99</v>
      </c>
      <c r="L89">
        <f>VLOOKUP($F89,'Kids Traditional Packages'!$A$214:$D$227,3,FALSE)</f>
        <v>21.99</v>
      </c>
      <c r="M89">
        <f>VLOOKUP($F89,'Kids Traditional Packages'!$A$214:$D$227,4,FALSE)</f>
        <v>17.989999999999998</v>
      </c>
      <c r="N89">
        <f>VLOOKUP($G89,'Trad Pamp. Parent-Parent Plate'!$A$5:$F$18,2,FALSE)</f>
        <v>13</v>
      </c>
      <c r="O89">
        <f>VLOOKUP($G89,'Trad Pamp. Parent-Parent Plate'!$A$5:$F$18,3,FALSE)</f>
        <v>12</v>
      </c>
      <c r="P89">
        <f>VLOOKUP($G89,'Trad Pamp. Parent-Parent Plate'!$A$5:$F$18,5,FALSE)</f>
        <v>10</v>
      </c>
      <c r="Q89">
        <f>VLOOKUP($H89,'Trad Pamp. Parent-Parent Plate'!$A$44:$D$57,2,FALSE)</f>
        <v>29.99</v>
      </c>
      <c r="R89">
        <f>VLOOKUP($H89,'Trad Pamp. Parent-Parent Plate'!$A$44:$D$57,3,FALSE)</f>
        <v>26.99</v>
      </c>
      <c r="S89">
        <f>VLOOKUP($H89,'Trad Pamp. Parent-Parent Plate'!$A$44:$D$57,4,FALSE)</f>
        <v>22.99</v>
      </c>
    </row>
    <row r="90" spans="1:19">
      <c r="A90" s="30" t="s">
        <v>49</v>
      </c>
      <c r="B90" s="30" t="s">
        <v>48</v>
      </c>
      <c r="C90" s="29" t="s">
        <v>43</v>
      </c>
      <c r="D90" s="33">
        <v>256</v>
      </c>
      <c r="E90" s="30" t="s">
        <v>181</v>
      </c>
      <c r="F90" s="11">
        <v>9</v>
      </c>
      <c r="G90" s="32">
        <v>9</v>
      </c>
      <c r="H90" s="32">
        <v>9</v>
      </c>
      <c r="I90" s="31" t="s">
        <v>41</v>
      </c>
      <c r="J90" s="8" t="s">
        <v>35</v>
      </c>
      <c r="K90">
        <f>VLOOKUP($F90,'Kids Traditional Packages'!$A$232:$D$245,2,FALSE)</f>
        <v>22.99</v>
      </c>
      <c r="L90">
        <f>VLOOKUP($F90,'Kids Traditional Packages'!$A$232:$D$245,3,FALSE)</f>
        <v>19.989999999999998</v>
      </c>
      <c r="M90">
        <f>VLOOKUP($F90,'Kids Traditional Packages'!$A$232:$D$245,4,FALSE)</f>
        <v>15.99</v>
      </c>
      <c r="N90">
        <f>VLOOKUP($G90,'Trad Pamp. Parent-Parent Plate'!$A$5:$F$18,2,FALSE)</f>
        <v>13</v>
      </c>
      <c r="O90">
        <f>VLOOKUP($G90,'Trad Pamp. Parent-Parent Plate'!$A$5:$F$18,3,FALSE)</f>
        <v>12</v>
      </c>
      <c r="P90">
        <f>VLOOKUP($G90,'Trad Pamp. Parent-Parent Plate'!$A$5:$F$18,5,FALSE)</f>
        <v>10</v>
      </c>
      <c r="Q90">
        <f>VLOOKUP($H90,'Trad Pamp. Parent-Parent Plate'!$A$25:$D$38,2,FALSE)</f>
        <v>27.99</v>
      </c>
      <c r="R90">
        <f>VLOOKUP($H90,'Trad Pamp. Parent-Parent Plate'!$A$25:$D$38,3,FALSE)</f>
        <v>24.99</v>
      </c>
      <c r="S90">
        <f>VLOOKUP($H90,'Trad Pamp. Parent-Parent Plate'!$A$25:$D$38,4,FALSE)</f>
        <v>20.99</v>
      </c>
    </row>
    <row r="91" spans="1:19">
      <c r="A91" s="30" t="s">
        <v>49</v>
      </c>
      <c r="B91" s="30" t="s">
        <v>48</v>
      </c>
      <c r="C91" s="29" t="s">
        <v>43</v>
      </c>
      <c r="D91" s="33">
        <v>280</v>
      </c>
      <c r="E91" s="30" t="s">
        <v>180</v>
      </c>
      <c r="F91" s="11">
        <v>9</v>
      </c>
      <c r="G91" s="32">
        <v>9</v>
      </c>
      <c r="H91" s="32">
        <v>9</v>
      </c>
      <c r="I91" s="31" t="s">
        <v>27</v>
      </c>
      <c r="J91" s="8" t="s">
        <v>35</v>
      </c>
      <c r="K91">
        <f>VLOOKUP($F91,'Kids Traditional Packages'!$A$214:$D$227,2,FALSE)</f>
        <v>24.99</v>
      </c>
      <c r="L91">
        <f>VLOOKUP($F91,'Kids Traditional Packages'!$A$214:$D$227,3,FALSE)</f>
        <v>21.99</v>
      </c>
      <c r="M91">
        <f>VLOOKUP($F91,'Kids Traditional Packages'!$A$214:$D$227,4,FALSE)</f>
        <v>17.989999999999998</v>
      </c>
      <c r="N91">
        <f>VLOOKUP($G91,'Trad Pamp. Parent-Parent Plate'!$A$5:$F$18,2,FALSE)</f>
        <v>13</v>
      </c>
      <c r="O91">
        <f>VLOOKUP($G91,'Trad Pamp. Parent-Parent Plate'!$A$5:$F$18,3,FALSE)</f>
        <v>12</v>
      </c>
      <c r="P91">
        <f>VLOOKUP($G91,'Trad Pamp. Parent-Parent Plate'!$A$5:$F$18,5,FALSE)</f>
        <v>10</v>
      </c>
      <c r="Q91">
        <f>VLOOKUP($H91,'Trad Pamp. Parent-Parent Plate'!$A$44:$D$57,2,FALSE)</f>
        <v>29.99</v>
      </c>
      <c r="R91">
        <f>VLOOKUP($H91,'Trad Pamp. Parent-Parent Plate'!$A$44:$D$57,3,FALSE)</f>
        <v>26.99</v>
      </c>
      <c r="S91">
        <f>VLOOKUP($H91,'Trad Pamp. Parent-Parent Plate'!$A$44:$D$57,4,FALSE)</f>
        <v>22.99</v>
      </c>
    </row>
    <row r="92" spans="1:19">
      <c r="A92" s="30" t="s">
        <v>49</v>
      </c>
      <c r="B92" s="30" t="s">
        <v>48</v>
      </c>
      <c r="C92" s="29" t="s">
        <v>43</v>
      </c>
      <c r="D92" s="33">
        <v>282</v>
      </c>
      <c r="E92" s="30" t="s">
        <v>179</v>
      </c>
      <c r="F92" s="11">
        <v>9</v>
      </c>
      <c r="G92" s="32">
        <v>9</v>
      </c>
      <c r="H92" s="32">
        <v>9</v>
      </c>
      <c r="I92" s="31" t="s">
        <v>27</v>
      </c>
      <c r="J92" s="8" t="s">
        <v>35</v>
      </c>
      <c r="K92">
        <f>VLOOKUP($F92,'Kids Traditional Packages'!$A$214:$D$227,2,FALSE)</f>
        <v>24.99</v>
      </c>
      <c r="L92">
        <f>VLOOKUP($F92,'Kids Traditional Packages'!$A$214:$D$227,3,FALSE)</f>
        <v>21.99</v>
      </c>
      <c r="M92">
        <f>VLOOKUP($F92,'Kids Traditional Packages'!$A$214:$D$227,4,FALSE)</f>
        <v>17.989999999999998</v>
      </c>
      <c r="N92">
        <f>VLOOKUP($G92,'Trad Pamp. Parent-Parent Plate'!$A$5:$F$18,2,FALSE)</f>
        <v>13</v>
      </c>
      <c r="O92">
        <f>VLOOKUP($G92,'Trad Pamp. Parent-Parent Plate'!$A$5:$F$18,3,FALSE)</f>
        <v>12</v>
      </c>
      <c r="P92">
        <f>VLOOKUP($G92,'Trad Pamp. Parent-Parent Plate'!$A$5:$F$18,5,FALSE)</f>
        <v>10</v>
      </c>
      <c r="Q92">
        <f>VLOOKUP($H92,'Trad Pamp. Parent-Parent Plate'!$A$44:$D$57,2,FALSE)</f>
        <v>29.99</v>
      </c>
      <c r="R92">
        <f>VLOOKUP($H92,'Trad Pamp. Parent-Parent Plate'!$A$44:$D$57,3,FALSE)</f>
        <v>26.99</v>
      </c>
      <c r="S92">
        <f>VLOOKUP($H92,'Trad Pamp. Parent-Parent Plate'!$A$44:$D$57,4,FALSE)</f>
        <v>22.99</v>
      </c>
    </row>
    <row r="93" spans="1:19">
      <c r="A93" s="30" t="s">
        <v>49</v>
      </c>
      <c r="B93" s="30" t="s">
        <v>48</v>
      </c>
      <c r="C93" s="29" t="s">
        <v>43</v>
      </c>
      <c r="D93" s="33">
        <v>330</v>
      </c>
      <c r="E93" s="30" t="s">
        <v>178</v>
      </c>
      <c r="F93" s="11">
        <v>9</v>
      </c>
      <c r="G93" s="32">
        <v>9</v>
      </c>
      <c r="H93" s="32">
        <v>9</v>
      </c>
      <c r="I93" s="31" t="s">
        <v>41</v>
      </c>
      <c r="J93" s="8" t="s">
        <v>35</v>
      </c>
      <c r="K93">
        <f>VLOOKUP($F93,'Kids Traditional Packages'!$A$232:$D$245,2,FALSE)</f>
        <v>22.99</v>
      </c>
      <c r="L93">
        <f>VLOOKUP($F93,'Kids Traditional Packages'!$A$232:$D$245,3,FALSE)</f>
        <v>19.989999999999998</v>
      </c>
      <c r="M93">
        <f>VLOOKUP($F93,'Kids Traditional Packages'!$A$232:$D$245,4,FALSE)</f>
        <v>15.99</v>
      </c>
      <c r="N93">
        <f>VLOOKUP($G93,'Trad Pamp. Parent-Parent Plate'!$A$5:$F$18,2,FALSE)</f>
        <v>13</v>
      </c>
      <c r="O93">
        <f>VLOOKUP($G93,'Trad Pamp. Parent-Parent Plate'!$A$5:$F$18,3,FALSE)</f>
        <v>12</v>
      </c>
      <c r="P93">
        <f>VLOOKUP($G93,'Trad Pamp. Parent-Parent Plate'!$A$5:$F$18,5,FALSE)</f>
        <v>10</v>
      </c>
      <c r="Q93">
        <f>VLOOKUP($H93,'Trad Pamp. Parent-Parent Plate'!$A$25:$D$38,2,FALSE)</f>
        <v>27.99</v>
      </c>
      <c r="R93">
        <f>VLOOKUP($H93,'Trad Pamp. Parent-Parent Plate'!$A$25:$D$38,3,FALSE)</f>
        <v>24.99</v>
      </c>
      <c r="S93">
        <f>VLOOKUP($H93,'Trad Pamp. Parent-Parent Plate'!$A$25:$D$38,4,FALSE)</f>
        <v>20.99</v>
      </c>
    </row>
    <row r="94" spans="1:19">
      <c r="A94" s="30" t="s">
        <v>49</v>
      </c>
      <c r="B94" s="30" t="s">
        <v>48</v>
      </c>
      <c r="C94" s="29" t="s">
        <v>43</v>
      </c>
      <c r="D94" s="33">
        <v>354</v>
      </c>
      <c r="E94" s="30" t="s">
        <v>177</v>
      </c>
      <c r="F94" s="11">
        <v>9</v>
      </c>
      <c r="G94" s="32">
        <v>9</v>
      </c>
      <c r="H94" s="32">
        <v>9</v>
      </c>
      <c r="I94" s="31" t="s">
        <v>41</v>
      </c>
      <c r="J94" s="8" t="s">
        <v>35</v>
      </c>
      <c r="K94">
        <f>VLOOKUP($F94,'Kids Traditional Packages'!$A$232:$D$245,2,FALSE)</f>
        <v>22.99</v>
      </c>
      <c r="L94">
        <f>VLOOKUP($F94,'Kids Traditional Packages'!$A$232:$D$245,3,FALSE)</f>
        <v>19.989999999999998</v>
      </c>
      <c r="M94">
        <f>VLOOKUP($F94,'Kids Traditional Packages'!$A$232:$D$245,4,FALSE)</f>
        <v>15.99</v>
      </c>
      <c r="N94">
        <f>VLOOKUP($G94,'Trad Pamp. Parent-Parent Plate'!$A$5:$F$18,2,FALSE)</f>
        <v>13</v>
      </c>
      <c r="O94">
        <f>VLOOKUP($G94,'Trad Pamp. Parent-Parent Plate'!$A$5:$F$18,3,FALSE)</f>
        <v>12</v>
      </c>
      <c r="P94">
        <f>VLOOKUP($G94,'Trad Pamp. Parent-Parent Plate'!$A$5:$F$18,5,FALSE)</f>
        <v>10</v>
      </c>
      <c r="Q94">
        <f>VLOOKUP($H94,'Trad Pamp. Parent-Parent Plate'!$A$25:$D$38,2,FALSE)</f>
        <v>27.99</v>
      </c>
      <c r="R94">
        <f>VLOOKUP($H94,'Trad Pamp. Parent-Parent Plate'!$A$25:$D$38,3,FALSE)</f>
        <v>24.99</v>
      </c>
      <c r="S94">
        <f>VLOOKUP($H94,'Trad Pamp. Parent-Parent Plate'!$A$25:$D$38,4,FALSE)</f>
        <v>20.99</v>
      </c>
    </row>
    <row r="95" spans="1:19">
      <c r="A95" s="30" t="s">
        <v>49</v>
      </c>
      <c r="B95" s="30" t="s">
        <v>48</v>
      </c>
      <c r="C95" s="29" t="s">
        <v>43</v>
      </c>
      <c r="D95" s="33">
        <v>396</v>
      </c>
      <c r="E95" s="30" t="s">
        <v>176</v>
      </c>
      <c r="F95" s="11">
        <v>9</v>
      </c>
      <c r="G95" s="32">
        <v>9</v>
      </c>
      <c r="H95" s="32">
        <v>9</v>
      </c>
      <c r="I95" s="31" t="s">
        <v>41</v>
      </c>
      <c r="J95" s="8" t="s">
        <v>35</v>
      </c>
      <c r="K95">
        <f>VLOOKUP($F95,'Kids Traditional Packages'!$A$232:$D$245,2,FALSE)</f>
        <v>22.99</v>
      </c>
      <c r="L95">
        <f>VLOOKUP($F95,'Kids Traditional Packages'!$A$232:$D$245,3,FALSE)</f>
        <v>19.989999999999998</v>
      </c>
      <c r="M95">
        <f>VLOOKUP($F95,'Kids Traditional Packages'!$A$232:$D$245,4,FALSE)</f>
        <v>15.99</v>
      </c>
      <c r="N95">
        <f>VLOOKUP($G95,'Trad Pamp. Parent-Parent Plate'!$A$5:$F$18,2,FALSE)</f>
        <v>13</v>
      </c>
      <c r="O95">
        <f>VLOOKUP($G95,'Trad Pamp. Parent-Parent Plate'!$A$5:$F$18,3,FALSE)</f>
        <v>12</v>
      </c>
      <c r="P95">
        <f>VLOOKUP($G95,'Trad Pamp. Parent-Parent Plate'!$A$5:$F$18,5,FALSE)</f>
        <v>10</v>
      </c>
      <c r="Q95">
        <f>VLOOKUP($H95,'Trad Pamp. Parent-Parent Plate'!$A$25:$D$38,2,FALSE)</f>
        <v>27.99</v>
      </c>
      <c r="R95">
        <f>VLOOKUP($H95,'Trad Pamp. Parent-Parent Plate'!$A$25:$D$38,3,FALSE)</f>
        <v>24.99</v>
      </c>
      <c r="S95">
        <f>VLOOKUP($H95,'Trad Pamp. Parent-Parent Plate'!$A$25:$D$38,4,FALSE)</f>
        <v>20.99</v>
      </c>
    </row>
    <row r="96" spans="1:19">
      <c r="A96" s="30" t="s">
        <v>49</v>
      </c>
      <c r="B96" s="30" t="s">
        <v>48</v>
      </c>
      <c r="C96" s="29" t="s">
        <v>43</v>
      </c>
      <c r="D96" s="33">
        <v>427</v>
      </c>
      <c r="E96" s="30" t="s">
        <v>175</v>
      </c>
      <c r="F96" s="11">
        <v>9</v>
      </c>
      <c r="G96" s="32">
        <v>9</v>
      </c>
      <c r="H96" s="32">
        <v>9</v>
      </c>
      <c r="I96" s="31" t="s">
        <v>41</v>
      </c>
      <c r="J96" s="8" t="s">
        <v>35</v>
      </c>
      <c r="K96">
        <f>VLOOKUP($F96,'Kids Traditional Packages'!$A$232:$D$245,2,FALSE)</f>
        <v>22.99</v>
      </c>
      <c r="L96">
        <f>VLOOKUP($F96,'Kids Traditional Packages'!$A$232:$D$245,3,FALSE)</f>
        <v>19.989999999999998</v>
      </c>
      <c r="M96">
        <f>VLOOKUP($F96,'Kids Traditional Packages'!$A$232:$D$245,4,FALSE)</f>
        <v>15.99</v>
      </c>
      <c r="N96">
        <f>VLOOKUP($G96,'Trad Pamp. Parent-Parent Plate'!$A$5:$F$18,2,FALSE)</f>
        <v>13</v>
      </c>
      <c r="O96">
        <f>VLOOKUP($G96,'Trad Pamp. Parent-Parent Plate'!$A$5:$F$18,3,FALSE)</f>
        <v>12</v>
      </c>
      <c r="P96">
        <f>VLOOKUP($G96,'Trad Pamp. Parent-Parent Plate'!$A$5:$F$18,5,FALSE)</f>
        <v>10</v>
      </c>
      <c r="Q96">
        <f>VLOOKUP($H96,'Trad Pamp. Parent-Parent Plate'!$A$25:$D$38,2,FALSE)</f>
        <v>27.99</v>
      </c>
      <c r="R96">
        <f>VLOOKUP($H96,'Trad Pamp. Parent-Parent Plate'!$A$25:$D$38,3,FALSE)</f>
        <v>24.99</v>
      </c>
      <c r="S96">
        <f>VLOOKUP($H96,'Trad Pamp. Parent-Parent Plate'!$A$25:$D$38,4,FALSE)</f>
        <v>20.99</v>
      </c>
    </row>
    <row r="97" spans="1:19">
      <c r="A97" s="30" t="s">
        <v>49</v>
      </c>
      <c r="B97" s="30" t="s">
        <v>48</v>
      </c>
      <c r="C97" s="29" t="s">
        <v>43</v>
      </c>
      <c r="D97" s="33">
        <v>428</v>
      </c>
      <c r="E97" s="30" t="s">
        <v>174</v>
      </c>
      <c r="F97" s="11">
        <v>9</v>
      </c>
      <c r="G97" s="32">
        <v>9</v>
      </c>
      <c r="H97" s="32">
        <v>9</v>
      </c>
      <c r="I97" s="31" t="s">
        <v>41</v>
      </c>
      <c r="J97" s="8" t="s">
        <v>35</v>
      </c>
      <c r="K97">
        <f>VLOOKUP($F97,'Kids Traditional Packages'!$A$232:$D$245,2,FALSE)</f>
        <v>22.99</v>
      </c>
      <c r="L97">
        <f>VLOOKUP($F97,'Kids Traditional Packages'!$A$232:$D$245,3,FALSE)</f>
        <v>19.989999999999998</v>
      </c>
      <c r="M97">
        <f>VLOOKUP($F97,'Kids Traditional Packages'!$A$232:$D$245,4,FALSE)</f>
        <v>15.99</v>
      </c>
      <c r="N97">
        <f>VLOOKUP($G97,'Trad Pamp. Parent-Parent Plate'!$A$5:$F$18,2,FALSE)</f>
        <v>13</v>
      </c>
      <c r="O97">
        <f>VLOOKUP($G97,'Trad Pamp. Parent-Parent Plate'!$A$5:$F$18,3,FALSE)</f>
        <v>12</v>
      </c>
      <c r="P97">
        <f>VLOOKUP($G97,'Trad Pamp. Parent-Parent Plate'!$A$5:$F$18,5,FALSE)</f>
        <v>10</v>
      </c>
      <c r="Q97">
        <f>VLOOKUP($H97,'Trad Pamp. Parent-Parent Plate'!$A$25:$D$38,2,FALSE)</f>
        <v>27.99</v>
      </c>
      <c r="R97">
        <f>VLOOKUP($H97,'Trad Pamp. Parent-Parent Plate'!$A$25:$D$38,3,FALSE)</f>
        <v>24.99</v>
      </c>
      <c r="S97">
        <f>VLOOKUP($H97,'Trad Pamp. Parent-Parent Plate'!$A$25:$D$38,4,FALSE)</f>
        <v>20.99</v>
      </c>
    </row>
    <row r="98" spans="1:19">
      <c r="A98" s="30" t="s">
        <v>49</v>
      </c>
      <c r="B98" s="30" t="s">
        <v>48</v>
      </c>
      <c r="C98" s="29" t="s">
        <v>43</v>
      </c>
      <c r="D98" s="33">
        <v>572</v>
      </c>
      <c r="E98" s="30" t="s">
        <v>173</v>
      </c>
      <c r="F98" s="11">
        <v>9</v>
      </c>
      <c r="G98" s="32">
        <v>9</v>
      </c>
      <c r="H98" s="32">
        <v>9</v>
      </c>
      <c r="I98" s="31" t="s">
        <v>27</v>
      </c>
      <c r="J98" s="8" t="s">
        <v>35</v>
      </c>
      <c r="K98">
        <f>VLOOKUP($F98,'Kids Traditional Packages'!$A$214:$D$227,2,FALSE)</f>
        <v>24.99</v>
      </c>
      <c r="L98">
        <f>VLOOKUP($F98,'Kids Traditional Packages'!$A$214:$D$227,3,FALSE)</f>
        <v>21.99</v>
      </c>
      <c r="M98">
        <f>VLOOKUP($F98,'Kids Traditional Packages'!$A$214:$D$227,4,FALSE)</f>
        <v>17.989999999999998</v>
      </c>
      <c r="N98">
        <f>VLOOKUP($G98,'Trad Pamp. Parent-Parent Plate'!$A$5:$F$18,2,FALSE)</f>
        <v>13</v>
      </c>
      <c r="O98">
        <f>VLOOKUP($G98,'Trad Pamp. Parent-Parent Plate'!$A$5:$F$18,3,FALSE)</f>
        <v>12</v>
      </c>
      <c r="P98">
        <f>VLOOKUP($G98,'Trad Pamp. Parent-Parent Plate'!$A$5:$F$18,5,FALSE)</f>
        <v>10</v>
      </c>
      <c r="Q98">
        <f>VLOOKUP($H98,'Trad Pamp. Parent-Parent Plate'!$A$44:$D$57,2,FALSE)</f>
        <v>29.99</v>
      </c>
      <c r="R98">
        <f>VLOOKUP($H98,'Trad Pamp. Parent-Parent Plate'!$A$44:$D$57,3,FALSE)</f>
        <v>26.99</v>
      </c>
      <c r="S98">
        <f>VLOOKUP($H98,'Trad Pamp. Parent-Parent Plate'!$A$44:$D$57,4,FALSE)</f>
        <v>22.99</v>
      </c>
    </row>
    <row r="99" spans="1:19">
      <c r="A99" s="30" t="s">
        <v>49</v>
      </c>
      <c r="B99" s="30" t="s">
        <v>48</v>
      </c>
      <c r="C99" s="29" t="s">
        <v>43</v>
      </c>
      <c r="D99" s="33">
        <v>573</v>
      </c>
      <c r="E99" s="30" t="s">
        <v>172</v>
      </c>
      <c r="F99" s="11">
        <v>9</v>
      </c>
      <c r="G99" s="32">
        <v>9</v>
      </c>
      <c r="H99" s="32">
        <v>9</v>
      </c>
      <c r="I99" s="31" t="s">
        <v>33</v>
      </c>
      <c r="J99" s="8" t="s">
        <v>35</v>
      </c>
      <c r="K99">
        <f>VLOOKUP($F99,'Kids Traditional Packages'!$A$214:$D$227,2,FALSE)</f>
        <v>24.99</v>
      </c>
      <c r="L99">
        <f>VLOOKUP($F99,'Kids Traditional Packages'!$A$214:$D$227,3,FALSE)</f>
        <v>21.99</v>
      </c>
      <c r="M99">
        <f>VLOOKUP($F99,'Kids Traditional Packages'!$A$214:$D$227,4,FALSE)</f>
        <v>17.989999999999998</v>
      </c>
      <c r="N99">
        <f>VLOOKUP($G99,'Trad Pamp. Parent-Parent Plate'!$A$5:$F$18,2,FALSE)</f>
        <v>13</v>
      </c>
      <c r="O99">
        <f>VLOOKUP($G99,'Trad Pamp. Parent-Parent Plate'!$A$5:$F$18,3,FALSE)</f>
        <v>12</v>
      </c>
      <c r="P99">
        <f>VLOOKUP($G99,'Trad Pamp. Parent-Parent Plate'!$A$5:$F$18,5,FALSE)</f>
        <v>10</v>
      </c>
      <c r="Q99">
        <f>VLOOKUP($H99,'Trad Pamp. Parent-Parent Plate'!$A$44:$D$57,2,FALSE)</f>
        <v>29.99</v>
      </c>
      <c r="R99">
        <f>VLOOKUP($H99,'Trad Pamp. Parent-Parent Plate'!$A$44:$D$57,3,FALSE)</f>
        <v>26.99</v>
      </c>
      <c r="S99">
        <f>VLOOKUP($H99,'Trad Pamp. Parent-Parent Plate'!$A$44:$D$57,4,FALSE)</f>
        <v>22.99</v>
      </c>
    </row>
    <row r="100" spans="1:19">
      <c r="A100" s="30" t="s">
        <v>49</v>
      </c>
      <c r="B100" s="30" t="s">
        <v>48</v>
      </c>
      <c r="C100" s="29" t="s">
        <v>43</v>
      </c>
      <c r="D100" s="33">
        <v>581</v>
      </c>
      <c r="E100" s="30" t="s">
        <v>171</v>
      </c>
      <c r="F100" s="11">
        <v>9</v>
      </c>
      <c r="G100" s="32">
        <v>9</v>
      </c>
      <c r="H100" s="32">
        <v>9</v>
      </c>
      <c r="I100" s="31" t="s">
        <v>27</v>
      </c>
      <c r="J100" s="8" t="s">
        <v>35</v>
      </c>
      <c r="K100">
        <f>VLOOKUP($F100,'Kids Traditional Packages'!$A$214:$D$227,2,FALSE)</f>
        <v>24.99</v>
      </c>
      <c r="L100">
        <f>VLOOKUP($F100,'Kids Traditional Packages'!$A$214:$D$227,3,FALSE)</f>
        <v>21.99</v>
      </c>
      <c r="M100">
        <f>VLOOKUP($F100,'Kids Traditional Packages'!$A$214:$D$227,4,FALSE)</f>
        <v>17.989999999999998</v>
      </c>
      <c r="N100">
        <f>VLOOKUP($G100,'Trad Pamp. Parent-Parent Plate'!$A$5:$F$18,2,FALSE)</f>
        <v>13</v>
      </c>
      <c r="O100">
        <f>VLOOKUP($G100,'Trad Pamp. Parent-Parent Plate'!$A$5:$F$18,3,FALSE)</f>
        <v>12</v>
      </c>
      <c r="P100">
        <f>VLOOKUP($G100,'Trad Pamp. Parent-Parent Plate'!$A$5:$F$18,5,FALSE)</f>
        <v>10</v>
      </c>
      <c r="Q100">
        <f>VLOOKUP($H100,'Trad Pamp. Parent-Parent Plate'!$A$44:$D$57,2,FALSE)</f>
        <v>29.99</v>
      </c>
      <c r="R100">
        <f>VLOOKUP($H100,'Trad Pamp. Parent-Parent Plate'!$A$44:$D$57,3,FALSE)</f>
        <v>26.99</v>
      </c>
      <c r="S100">
        <f>VLOOKUP($H100,'Trad Pamp. Parent-Parent Plate'!$A$44:$D$57,4,FALSE)</f>
        <v>22.99</v>
      </c>
    </row>
    <row r="101" spans="1:19">
      <c r="A101" s="30" t="s">
        <v>49</v>
      </c>
      <c r="B101" s="30" t="s">
        <v>48</v>
      </c>
      <c r="C101" s="29" t="s">
        <v>37</v>
      </c>
      <c r="D101" s="28">
        <v>829</v>
      </c>
      <c r="E101" s="27" t="s">
        <v>170</v>
      </c>
      <c r="F101" s="11">
        <v>9</v>
      </c>
      <c r="G101" s="32">
        <v>9</v>
      </c>
      <c r="H101" s="32">
        <v>9</v>
      </c>
      <c r="I101" s="31" t="s">
        <v>22</v>
      </c>
      <c r="J101" s="8" t="s">
        <v>35</v>
      </c>
      <c r="K101">
        <f>VLOOKUP($F101,'Kids Traditional Packages'!$A$232:$D$245,2,FALSE)</f>
        <v>22.99</v>
      </c>
      <c r="L101">
        <f>VLOOKUP($F101,'Kids Traditional Packages'!$A$232:$D$245,3,FALSE)</f>
        <v>19.989999999999998</v>
      </c>
      <c r="M101">
        <f>VLOOKUP($F101,'Kids Traditional Packages'!$A$232:$D$245,4,FALSE)</f>
        <v>15.99</v>
      </c>
      <c r="N101">
        <f>VLOOKUP($G101,'Trad Pamp. Parent-Parent Plate'!$A$5:$F$18,2,FALSE)</f>
        <v>13</v>
      </c>
      <c r="O101">
        <f>VLOOKUP($G101,'Trad Pamp. Parent-Parent Plate'!$A$5:$F$18,3,FALSE)</f>
        <v>12</v>
      </c>
      <c r="P101">
        <f>VLOOKUP($G101,'Trad Pamp. Parent-Parent Plate'!$A$5:$F$18,5,FALSE)</f>
        <v>10</v>
      </c>
      <c r="Q101">
        <f>VLOOKUP($H101,'Trad Pamp. Parent-Parent Plate'!$A$25:$D$38,2,FALSE)</f>
        <v>27.99</v>
      </c>
      <c r="R101">
        <f>VLOOKUP($H101,'Trad Pamp. Parent-Parent Plate'!$A$25:$D$38,3,FALSE)</f>
        <v>24.99</v>
      </c>
      <c r="S101">
        <f>VLOOKUP($H101,'Trad Pamp. Parent-Parent Plate'!$A$25:$D$38,4,FALSE)</f>
        <v>20.99</v>
      </c>
    </row>
    <row r="102" spans="1:19">
      <c r="A102" s="30" t="s">
        <v>49</v>
      </c>
      <c r="B102" s="30" t="s">
        <v>48</v>
      </c>
      <c r="C102" s="29" t="s">
        <v>37</v>
      </c>
      <c r="D102" s="28">
        <v>830</v>
      </c>
      <c r="E102" s="27" t="s">
        <v>169</v>
      </c>
      <c r="F102" s="11">
        <v>9</v>
      </c>
      <c r="G102" s="32">
        <v>9</v>
      </c>
      <c r="H102" s="32">
        <v>9</v>
      </c>
      <c r="I102" s="31" t="s">
        <v>22</v>
      </c>
      <c r="J102" s="8" t="s">
        <v>35</v>
      </c>
      <c r="K102">
        <f>VLOOKUP($F102,'Kids Traditional Packages'!$A$232:$D$245,2,FALSE)</f>
        <v>22.99</v>
      </c>
      <c r="L102">
        <f>VLOOKUP($F102,'Kids Traditional Packages'!$A$232:$D$245,3,FALSE)</f>
        <v>19.989999999999998</v>
      </c>
      <c r="M102">
        <f>VLOOKUP($F102,'Kids Traditional Packages'!$A$232:$D$245,4,FALSE)</f>
        <v>15.99</v>
      </c>
      <c r="N102">
        <f>VLOOKUP($G102,'Trad Pamp. Parent-Parent Plate'!$A$5:$F$18,2,FALSE)</f>
        <v>13</v>
      </c>
      <c r="O102">
        <f>VLOOKUP($G102,'Trad Pamp. Parent-Parent Plate'!$A$5:$F$18,3,FALSE)</f>
        <v>12</v>
      </c>
      <c r="P102">
        <f>VLOOKUP($G102,'Trad Pamp. Parent-Parent Plate'!$A$5:$F$18,5,FALSE)</f>
        <v>10</v>
      </c>
      <c r="Q102">
        <f>VLOOKUP($H102,'Trad Pamp. Parent-Parent Plate'!$A$25:$D$38,2,FALSE)</f>
        <v>27.99</v>
      </c>
      <c r="R102">
        <f>VLOOKUP($H102,'Trad Pamp. Parent-Parent Plate'!$A$25:$D$38,3,FALSE)</f>
        <v>24.99</v>
      </c>
      <c r="S102">
        <f>VLOOKUP($H102,'Trad Pamp. Parent-Parent Plate'!$A$25:$D$38,4,FALSE)</f>
        <v>20.99</v>
      </c>
    </row>
    <row r="103" spans="1:19">
      <c r="A103" s="30" t="s">
        <v>49</v>
      </c>
      <c r="B103" s="30" t="s">
        <v>48</v>
      </c>
      <c r="C103" s="29" t="s">
        <v>37</v>
      </c>
      <c r="D103" s="28">
        <v>833</v>
      </c>
      <c r="E103" s="27" t="s">
        <v>168</v>
      </c>
      <c r="F103" s="11">
        <v>9</v>
      </c>
      <c r="G103" s="32">
        <v>9</v>
      </c>
      <c r="H103" s="32">
        <v>9</v>
      </c>
      <c r="I103" s="31" t="s">
        <v>27</v>
      </c>
      <c r="J103" s="8" t="s">
        <v>35</v>
      </c>
      <c r="K103">
        <f>VLOOKUP($F103,'Kids Traditional Packages'!$A$214:$D$227,2,FALSE)</f>
        <v>24.99</v>
      </c>
      <c r="L103">
        <f>VLOOKUP($F103,'Kids Traditional Packages'!$A$214:$D$227,3,FALSE)</f>
        <v>21.99</v>
      </c>
      <c r="M103">
        <f>VLOOKUP($F103,'Kids Traditional Packages'!$A$214:$D$227,4,FALSE)</f>
        <v>17.989999999999998</v>
      </c>
      <c r="N103">
        <f>VLOOKUP($G103,'Trad Pamp. Parent-Parent Plate'!$A$5:$F$18,2,FALSE)</f>
        <v>13</v>
      </c>
      <c r="O103">
        <f>VLOOKUP($G103,'Trad Pamp. Parent-Parent Plate'!$A$5:$F$18,3,FALSE)</f>
        <v>12</v>
      </c>
      <c r="P103">
        <f>VLOOKUP($G103,'Trad Pamp. Parent-Parent Plate'!$A$5:$F$18,5,FALSE)</f>
        <v>10</v>
      </c>
      <c r="Q103">
        <f>VLOOKUP($H103,'Trad Pamp. Parent-Parent Plate'!$A$44:$D$57,2,FALSE)</f>
        <v>29.99</v>
      </c>
      <c r="R103">
        <f>VLOOKUP($H103,'Trad Pamp. Parent-Parent Plate'!$A$44:$D$57,3,FALSE)</f>
        <v>26.99</v>
      </c>
      <c r="S103">
        <f>VLOOKUP($H103,'Trad Pamp. Parent-Parent Plate'!$A$44:$D$57,4,FALSE)</f>
        <v>22.99</v>
      </c>
    </row>
    <row r="104" spans="1:19">
      <c r="A104" s="30" t="s">
        <v>49</v>
      </c>
      <c r="B104" s="30" t="s">
        <v>48</v>
      </c>
      <c r="C104" s="29" t="s">
        <v>37</v>
      </c>
      <c r="D104" s="28">
        <v>871</v>
      </c>
      <c r="E104" s="27" t="s">
        <v>167</v>
      </c>
      <c r="F104" s="11">
        <v>9</v>
      </c>
      <c r="G104" s="32">
        <v>9</v>
      </c>
      <c r="H104" s="32">
        <v>9</v>
      </c>
      <c r="I104" s="31" t="s">
        <v>27</v>
      </c>
      <c r="J104" s="8" t="s">
        <v>35</v>
      </c>
      <c r="K104">
        <f>VLOOKUP($F104,'Kids Traditional Packages'!$A$214:$D$227,2,FALSE)</f>
        <v>24.99</v>
      </c>
      <c r="L104">
        <f>VLOOKUP($F104,'Kids Traditional Packages'!$A$214:$D$227,3,FALSE)</f>
        <v>21.99</v>
      </c>
      <c r="M104">
        <f>VLOOKUP($F104,'Kids Traditional Packages'!$A$214:$D$227,4,FALSE)</f>
        <v>17.989999999999998</v>
      </c>
      <c r="N104">
        <f>VLOOKUP($G104,'Trad Pamp. Parent-Parent Plate'!$A$5:$F$18,2,FALSE)</f>
        <v>13</v>
      </c>
      <c r="O104">
        <f>VLOOKUP($G104,'Trad Pamp. Parent-Parent Plate'!$A$5:$F$18,3,FALSE)</f>
        <v>12</v>
      </c>
      <c r="P104">
        <f>VLOOKUP($G104,'Trad Pamp. Parent-Parent Plate'!$A$5:$F$18,5,FALSE)</f>
        <v>10</v>
      </c>
      <c r="Q104">
        <f>VLOOKUP($H104,'Trad Pamp. Parent-Parent Plate'!$A$44:$D$57,2,FALSE)</f>
        <v>29.99</v>
      </c>
      <c r="R104">
        <f>VLOOKUP($H104,'Trad Pamp. Parent-Parent Plate'!$A$44:$D$57,3,FALSE)</f>
        <v>26.99</v>
      </c>
      <c r="S104">
        <f>VLOOKUP($H104,'Trad Pamp. Parent-Parent Plate'!$A$44:$D$57,4,FALSE)</f>
        <v>22.99</v>
      </c>
    </row>
    <row r="105" spans="1:19">
      <c r="A105" s="30" t="s">
        <v>49</v>
      </c>
      <c r="B105" s="30" t="s">
        <v>48</v>
      </c>
      <c r="C105" s="29" t="s">
        <v>37</v>
      </c>
      <c r="D105" s="28">
        <v>873</v>
      </c>
      <c r="E105" s="27" t="s">
        <v>166</v>
      </c>
      <c r="F105" s="11">
        <v>9</v>
      </c>
      <c r="G105" s="32">
        <v>9</v>
      </c>
      <c r="H105" s="32">
        <v>9</v>
      </c>
      <c r="I105" s="31" t="s">
        <v>27</v>
      </c>
      <c r="J105" s="8" t="s">
        <v>35</v>
      </c>
      <c r="K105">
        <f>VLOOKUP($F105,'Kids Traditional Packages'!$A$214:$D$227,2,FALSE)</f>
        <v>24.99</v>
      </c>
      <c r="L105">
        <f>VLOOKUP($F105,'Kids Traditional Packages'!$A$214:$D$227,3,FALSE)</f>
        <v>21.99</v>
      </c>
      <c r="M105">
        <f>VLOOKUP($F105,'Kids Traditional Packages'!$A$214:$D$227,4,FALSE)</f>
        <v>17.989999999999998</v>
      </c>
      <c r="N105">
        <f>VLOOKUP($G105,'Trad Pamp. Parent-Parent Plate'!$A$5:$F$18,2,FALSE)</f>
        <v>13</v>
      </c>
      <c r="O105">
        <f>VLOOKUP($G105,'Trad Pamp. Parent-Parent Plate'!$A$5:$F$18,3,FALSE)</f>
        <v>12</v>
      </c>
      <c r="P105">
        <f>VLOOKUP($G105,'Trad Pamp. Parent-Parent Plate'!$A$5:$F$18,5,FALSE)</f>
        <v>10</v>
      </c>
      <c r="Q105">
        <f>VLOOKUP($H105,'Trad Pamp. Parent-Parent Plate'!$A$44:$D$57,2,FALSE)</f>
        <v>29.99</v>
      </c>
      <c r="R105">
        <f>VLOOKUP($H105,'Trad Pamp. Parent-Parent Plate'!$A$44:$D$57,3,FALSE)</f>
        <v>26.99</v>
      </c>
      <c r="S105">
        <f>VLOOKUP($H105,'Trad Pamp. Parent-Parent Plate'!$A$44:$D$57,4,FALSE)</f>
        <v>22.99</v>
      </c>
    </row>
    <row r="106" spans="1:19">
      <c r="A106" s="30" t="s">
        <v>76</v>
      </c>
      <c r="B106" s="30" t="s">
        <v>75</v>
      </c>
      <c r="C106" s="34" t="s">
        <v>43</v>
      </c>
      <c r="D106" s="33">
        <v>277</v>
      </c>
      <c r="E106" s="30" t="s">
        <v>165</v>
      </c>
      <c r="F106" s="11">
        <v>9</v>
      </c>
      <c r="G106" s="32">
        <v>9</v>
      </c>
      <c r="H106" s="32">
        <v>9</v>
      </c>
      <c r="I106" s="31" t="s">
        <v>27</v>
      </c>
      <c r="J106" s="8" t="s">
        <v>35</v>
      </c>
      <c r="K106">
        <f>VLOOKUP($F106,'Kids Traditional Packages'!$A$214:$D$227,2,FALSE)</f>
        <v>24.99</v>
      </c>
      <c r="L106">
        <f>VLOOKUP($F106,'Kids Traditional Packages'!$A$214:$D$227,3,FALSE)</f>
        <v>21.99</v>
      </c>
      <c r="M106">
        <f>VLOOKUP($F106,'Kids Traditional Packages'!$A$214:$D$227,4,FALSE)</f>
        <v>17.989999999999998</v>
      </c>
      <c r="N106">
        <f>VLOOKUP($G106,'Trad Pamp. Parent-Parent Plate'!$A$5:$F$18,2,FALSE)</f>
        <v>13</v>
      </c>
      <c r="O106">
        <f>VLOOKUP($G106,'Trad Pamp. Parent-Parent Plate'!$A$5:$F$18,3,FALSE)</f>
        <v>12</v>
      </c>
      <c r="P106">
        <f>VLOOKUP($G106,'Trad Pamp. Parent-Parent Plate'!$A$5:$F$18,5,FALSE)</f>
        <v>10</v>
      </c>
      <c r="Q106">
        <f>VLOOKUP($H106,'Trad Pamp. Parent-Parent Plate'!$A$44:$D$57,2,FALSE)</f>
        <v>29.99</v>
      </c>
      <c r="R106">
        <f>VLOOKUP($H106,'Trad Pamp. Parent-Parent Plate'!$A$44:$D$57,3,FALSE)</f>
        <v>26.99</v>
      </c>
      <c r="S106">
        <f>VLOOKUP($H106,'Trad Pamp. Parent-Parent Plate'!$A$44:$D$57,4,FALSE)</f>
        <v>22.99</v>
      </c>
    </row>
    <row r="107" spans="1:19">
      <c r="A107" s="30" t="s">
        <v>76</v>
      </c>
      <c r="B107" s="30" t="s">
        <v>163</v>
      </c>
      <c r="C107" s="29" t="s">
        <v>43</v>
      </c>
      <c r="D107" s="33">
        <v>535</v>
      </c>
      <c r="E107" s="30" t="s">
        <v>164</v>
      </c>
      <c r="F107" s="11">
        <v>9</v>
      </c>
      <c r="G107" s="32">
        <v>9</v>
      </c>
      <c r="H107" s="32">
        <v>9</v>
      </c>
      <c r="I107" s="31" t="s">
        <v>22</v>
      </c>
      <c r="J107" s="8" t="s">
        <v>35</v>
      </c>
      <c r="K107">
        <f>VLOOKUP($F107,'Kids Traditional Packages'!$A$232:$D$245,2,FALSE)</f>
        <v>22.99</v>
      </c>
      <c r="L107">
        <f>VLOOKUP($F107,'Kids Traditional Packages'!$A$232:$D$245,3,FALSE)</f>
        <v>19.989999999999998</v>
      </c>
      <c r="M107">
        <f>VLOOKUP($F107,'Kids Traditional Packages'!$A$232:$D$245,4,FALSE)</f>
        <v>15.99</v>
      </c>
      <c r="N107">
        <f>VLOOKUP($G107,'Trad Pamp. Parent-Parent Plate'!$A$5:$F$18,2,FALSE)</f>
        <v>13</v>
      </c>
      <c r="O107">
        <f>VLOOKUP($G107,'Trad Pamp. Parent-Parent Plate'!$A$5:$F$18,3,FALSE)</f>
        <v>12</v>
      </c>
      <c r="P107">
        <f>VLOOKUP($G107,'Trad Pamp. Parent-Parent Plate'!$A$5:$F$18,5,FALSE)</f>
        <v>10</v>
      </c>
      <c r="Q107">
        <f>VLOOKUP($H107,'Trad Pamp. Parent-Parent Plate'!$A$25:$D$38,2,FALSE)</f>
        <v>27.99</v>
      </c>
      <c r="R107">
        <f>VLOOKUP($H107,'Trad Pamp. Parent-Parent Plate'!$A$25:$D$38,3,FALSE)</f>
        <v>24.99</v>
      </c>
      <c r="S107">
        <f>VLOOKUP($H107,'Trad Pamp. Parent-Parent Plate'!$A$25:$D$38,4,FALSE)</f>
        <v>20.99</v>
      </c>
    </row>
    <row r="108" spans="1:19">
      <c r="A108" s="30" t="s">
        <v>76</v>
      </c>
      <c r="B108" s="30" t="s">
        <v>163</v>
      </c>
      <c r="C108" s="34" t="s">
        <v>37</v>
      </c>
      <c r="D108" s="28">
        <v>853</v>
      </c>
      <c r="E108" s="27" t="s">
        <v>162</v>
      </c>
      <c r="F108" s="11">
        <v>9</v>
      </c>
      <c r="G108" s="32">
        <v>9</v>
      </c>
      <c r="H108" s="32">
        <v>9</v>
      </c>
      <c r="I108" s="31" t="s">
        <v>27</v>
      </c>
      <c r="J108" s="8" t="s">
        <v>35</v>
      </c>
      <c r="K108">
        <f>VLOOKUP($F108,'Kids Traditional Packages'!$A$214:$D$227,2,FALSE)</f>
        <v>24.99</v>
      </c>
      <c r="L108">
        <f>VLOOKUP($F108,'Kids Traditional Packages'!$A$214:$D$227,3,FALSE)</f>
        <v>21.99</v>
      </c>
      <c r="M108">
        <f>VLOOKUP($F108,'Kids Traditional Packages'!$A$214:$D$227,4,FALSE)</f>
        <v>17.989999999999998</v>
      </c>
      <c r="N108">
        <f>VLOOKUP($G108,'Trad Pamp. Parent-Parent Plate'!$A$5:$F$18,2,FALSE)</f>
        <v>13</v>
      </c>
      <c r="O108">
        <f>VLOOKUP($G108,'Trad Pamp. Parent-Parent Plate'!$A$5:$F$18,3,FALSE)</f>
        <v>12</v>
      </c>
      <c r="P108">
        <f>VLOOKUP($G108,'Trad Pamp. Parent-Parent Plate'!$A$5:$F$18,5,FALSE)</f>
        <v>10</v>
      </c>
      <c r="Q108">
        <f>VLOOKUP($H108,'Trad Pamp. Parent-Parent Plate'!$A$44:$D$57,2,FALSE)</f>
        <v>29.99</v>
      </c>
      <c r="R108">
        <f>VLOOKUP($H108,'Trad Pamp. Parent-Parent Plate'!$A$44:$D$57,3,FALSE)</f>
        <v>26.99</v>
      </c>
      <c r="S108">
        <f>VLOOKUP($H108,'Trad Pamp. Parent-Parent Plate'!$A$44:$D$57,4,FALSE)</f>
        <v>22.99</v>
      </c>
    </row>
    <row r="109" spans="1:19">
      <c r="A109" s="30" t="s">
        <v>39</v>
      </c>
      <c r="B109" s="30" t="s">
        <v>158</v>
      </c>
      <c r="C109" s="29" t="s">
        <v>37</v>
      </c>
      <c r="D109" s="28">
        <v>838</v>
      </c>
      <c r="E109" s="27" t="s">
        <v>161</v>
      </c>
      <c r="F109" s="11">
        <v>9</v>
      </c>
      <c r="G109" s="32">
        <v>9</v>
      </c>
      <c r="H109" s="32">
        <v>9</v>
      </c>
      <c r="I109" s="31" t="s">
        <v>27</v>
      </c>
      <c r="J109" s="8" t="s">
        <v>35</v>
      </c>
      <c r="K109">
        <f>VLOOKUP($F109,'Kids Traditional Packages'!$A$214:$D$227,2,FALSE)</f>
        <v>24.99</v>
      </c>
      <c r="L109">
        <f>VLOOKUP($F109,'Kids Traditional Packages'!$A$214:$D$227,3,FALSE)</f>
        <v>21.99</v>
      </c>
      <c r="M109">
        <f>VLOOKUP($F109,'Kids Traditional Packages'!$A$214:$D$227,4,FALSE)</f>
        <v>17.989999999999998</v>
      </c>
      <c r="N109">
        <f>VLOOKUP($G109,'Trad Pamp. Parent-Parent Plate'!$A$5:$F$18,2,FALSE)</f>
        <v>13</v>
      </c>
      <c r="O109">
        <f>VLOOKUP($G109,'Trad Pamp. Parent-Parent Plate'!$A$5:$F$18,3,FALSE)</f>
        <v>12</v>
      </c>
      <c r="P109">
        <f>VLOOKUP($G109,'Trad Pamp. Parent-Parent Plate'!$A$5:$F$18,5,FALSE)</f>
        <v>10</v>
      </c>
      <c r="Q109">
        <f>VLOOKUP($H109,'Trad Pamp. Parent-Parent Plate'!$A$44:$D$57,2,FALSE)</f>
        <v>29.99</v>
      </c>
      <c r="R109">
        <f>VLOOKUP($H109,'Trad Pamp. Parent-Parent Plate'!$A$44:$D$57,3,FALSE)</f>
        <v>26.99</v>
      </c>
      <c r="S109">
        <f>VLOOKUP($H109,'Trad Pamp. Parent-Parent Plate'!$A$44:$D$57,4,FALSE)</f>
        <v>22.99</v>
      </c>
    </row>
    <row r="110" spans="1:19">
      <c r="A110" s="30" t="s">
        <v>39</v>
      </c>
      <c r="B110" s="30" t="s">
        <v>158</v>
      </c>
      <c r="C110" s="29" t="s">
        <v>37</v>
      </c>
      <c r="D110" s="28">
        <v>840</v>
      </c>
      <c r="E110" s="27" t="s">
        <v>160</v>
      </c>
      <c r="F110" s="11">
        <v>9</v>
      </c>
      <c r="G110" s="32">
        <v>9</v>
      </c>
      <c r="H110" s="32">
        <v>9</v>
      </c>
      <c r="I110" s="31" t="s">
        <v>27</v>
      </c>
      <c r="J110" s="8" t="s">
        <v>35</v>
      </c>
      <c r="K110">
        <f>VLOOKUP($F110,'Kids Traditional Packages'!$A$214:$D$227,2,FALSE)</f>
        <v>24.99</v>
      </c>
      <c r="L110">
        <f>VLOOKUP($F110,'Kids Traditional Packages'!$A$214:$D$227,3,FALSE)</f>
        <v>21.99</v>
      </c>
      <c r="M110">
        <f>VLOOKUP($F110,'Kids Traditional Packages'!$A$214:$D$227,4,FALSE)</f>
        <v>17.989999999999998</v>
      </c>
      <c r="N110">
        <f>VLOOKUP($G110,'Trad Pamp. Parent-Parent Plate'!$A$5:$F$18,2,FALSE)</f>
        <v>13</v>
      </c>
      <c r="O110">
        <f>VLOOKUP($G110,'Trad Pamp. Parent-Parent Plate'!$A$5:$F$18,3,FALSE)</f>
        <v>12</v>
      </c>
      <c r="P110">
        <f>VLOOKUP($G110,'Trad Pamp. Parent-Parent Plate'!$A$5:$F$18,5,FALSE)</f>
        <v>10</v>
      </c>
      <c r="Q110">
        <f>VLOOKUP($H110,'Trad Pamp. Parent-Parent Plate'!$A$44:$D$57,2,FALSE)</f>
        <v>29.99</v>
      </c>
      <c r="R110">
        <f>VLOOKUP($H110,'Trad Pamp. Parent-Parent Plate'!$A$44:$D$57,3,FALSE)</f>
        <v>26.99</v>
      </c>
      <c r="S110">
        <f>VLOOKUP($H110,'Trad Pamp. Parent-Parent Plate'!$A$44:$D$57,4,FALSE)</f>
        <v>22.99</v>
      </c>
    </row>
    <row r="111" spans="1:19">
      <c r="A111" s="30" t="s">
        <v>39</v>
      </c>
      <c r="B111" s="30" t="s">
        <v>158</v>
      </c>
      <c r="C111" s="29" t="s">
        <v>37</v>
      </c>
      <c r="D111" s="28">
        <v>842</v>
      </c>
      <c r="E111" s="27" t="s">
        <v>159</v>
      </c>
      <c r="F111" s="11">
        <v>9</v>
      </c>
      <c r="G111" s="32">
        <v>9</v>
      </c>
      <c r="H111" s="32">
        <v>9</v>
      </c>
      <c r="I111" s="31" t="s">
        <v>27</v>
      </c>
      <c r="J111" s="8" t="s">
        <v>35</v>
      </c>
      <c r="K111">
        <f>VLOOKUP($F111,'Kids Traditional Packages'!$A$214:$D$227,2,FALSE)</f>
        <v>24.99</v>
      </c>
      <c r="L111">
        <f>VLOOKUP($F111,'Kids Traditional Packages'!$A$214:$D$227,3,FALSE)</f>
        <v>21.99</v>
      </c>
      <c r="M111">
        <f>VLOOKUP($F111,'Kids Traditional Packages'!$A$214:$D$227,4,FALSE)</f>
        <v>17.989999999999998</v>
      </c>
      <c r="N111">
        <f>VLOOKUP($G111,'Trad Pamp. Parent-Parent Plate'!$A$5:$F$18,2,FALSE)</f>
        <v>13</v>
      </c>
      <c r="O111">
        <f>VLOOKUP($G111,'Trad Pamp. Parent-Parent Plate'!$A$5:$F$18,3,FALSE)</f>
        <v>12</v>
      </c>
      <c r="P111">
        <f>VLOOKUP($G111,'Trad Pamp. Parent-Parent Plate'!$A$5:$F$18,5,FALSE)</f>
        <v>10</v>
      </c>
      <c r="Q111">
        <f>VLOOKUP($H111,'Trad Pamp. Parent-Parent Plate'!$A$44:$D$57,2,FALSE)</f>
        <v>29.99</v>
      </c>
      <c r="R111">
        <f>VLOOKUP($H111,'Trad Pamp. Parent-Parent Plate'!$A$44:$D$57,3,FALSE)</f>
        <v>26.99</v>
      </c>
      <c r="S111">
        <f>VLOOKUP($H111,'Trad Pamp. Parent-Parent Plate'!$A$44:$D$57,4,FALSE)</f>
        <v>22.99</v>
      </c>
    </row>
    <row r="112" spans="1:19">
      <c r="A112" s="30" t="s">
        <v>39</v>
      </c>
      <c r="B112" s="30" t="s">
        <v>158</v>
      </c>
      <c r="C112" s="29" t="s">
        <v>37</v>
      </c>
      <c r="D112" s="28">
        <v>843</v>
      </c>
      <c r="E112" s="27" t="s">
        <v>157</v>
      </c>
      <c r="F112" s="11">
        <v>9</v>
      </c>
      <c r="G112" s="32">
        <v>9</v>
      </c>
      <c r="H112" s="32">
        <v>9</v>
      </c>
      <c r="I112" s="31" t="s">
        <v>27</v>
      </c>
      <c r="J112" s="8" t="s">
        <v>35</v>
      </c>
      <c r="K112">
        <f>VLOOKUP($F112,'Kids Traditional Packages'!$A$214:$D$227,2,FALSE)</f>
        <v>24.99</v>
      </c>
      <c r="L112">
        <f>VLOOKUP($F112,'Kids Traditional Packages'!$A$214:$D$227,3,FALSE)</f>
        <v>21.99</v>
      </c>
      <c r="M112">
        <f>VLOOKUP($F112,'Kids Traditional Packages'!$A$214:$D$227,4,FALSE)</f>
        <v>17.989999999999998</v>
      </c>
      <c r="N112">
        <f>VLOOKUP($G112,'Trad Pamp. Parent-Parent Plate'!$A$5:$F$18,2,FALSE)</f>
        <v>13</v>
      </c>
      <c r="O112">
        <f>VLOOKUP($G112,'Trad Pamp. Parent-Parent Plate'!$A$5:$F$18,3,FALSE)</f>
        <v>12</v>
      </c>
      <c r="P112">
        <f>VLOOKUP($G112,'Trad Pamp. Parent-Parent Plate'!$A$5:$F$18,5,FALSE)</f>
        <v>10</v>
      </c>
      <c r="Q112">
        <f>VLOOKUP($H112,'Trad Pamp. Parent-Parent Plate'!$A$44:$D$57,2,FALSE)</f>
        <v>29.99</v>
      </c>
      <c r="R112">
        <f>VLOOKUP($H112,'Trad Pamp. Parent-Parent Plate'!$A$44:$D$57,3,FALSE)</f>
        <v>26.99</v>
      </c>
      <c r="S112">
        <f>VLOOKUP($H112,'Trad Pamp. Parent-Parent Plate'!$A$44:$D$57,4,FALSE)</f>
        <v>22.99</v>
      </c>
    </row>
    <row r="113" spans="1:19">
      <c r="A113" s="30" t="s">
        <v>39</v>
      </c>
      <c r="B113" s="30" t="s">
        <v>44</v>
      </c>
      <c r="C113" s="29" t="s">
        <v>43</v>
      </c>
      <c r="D113" s="33">
        <v>311</v>
      </c>
      <c r="E113" s="30" t="s">
        <v>156</v>
      </c>
      <c r="F113" s="11">
        <v>9</v>
      </c>
      <c r="G113" s="32">
        <v>9</v>
      </c>
      <c r="H113" s="32">
        <v>9</v>
      </c>
      <c r="I113" s="31" t="s">
        <v>27</v>
      </c>
      <c r="J113" s="8" t="s">
        <v>35</v>
      </c>
      <c r="K113">
        <f>VLOOKUP($F113,'Kids Traditional Packages'!$A$214:$D$227,2,FALSE)</f>
        <v>24.99</v>
      </c>
      <c r="L113">
        <f>VLOOKUP($F113,'Kids Traditional Packages'!$A$214:$D$227,3,FALSE)</f>
        <v>21.99</v>
      </c>
      <c r="M113">
        <f>VLOOKUP($F113,'Kids Traditional Packages'!$A$214:$D$227,4,FALSE)</f>
        <v>17.989999999999998</v>
      </c>
      <c r="N113">
        <f>VLOOKUP($G113,'Trad Pamp. Parent-Parent Plate'!$A$5:$F$18,2,FALSE)</f>
        <v>13</v>
      </c>
      <c r="O113">
        <f>VLOOKUP($G113,'Trad Pamp. Parent-Parent Plate'!$A$5:$F$18,3,FALSE)</f>
        <v>12</v>
      </c>
      <c r="P113">
        <f>VLOOKUP($G113,'Trad Pamp. Parent-Parent Plate'!$A$5:$F$18,5,FALSE)</f>
        <v>10</v>
      </c>
      <c r="Q113">
        <f>VLOOKUP($H113,'Trad Pamp. Parent-Parent Plate'!$A$44:$D$57,2,FALSE)</f>
        <v>29.99</v>
      </c>
      <c r="R113">
        <f>VLOOKUP($H113,'Trad Pamp. Parent-Parent Plate'!$A$44:$D$57,3,FALSE)</f>
        <v>26.99</v>
      </c>
      <c r="S113">
        <f>VLOOKUP($H113,'Trad Pamp. Parent-Parent Plate'!$A$44:$D$57,4,FALSE)</f>
        <v>22.99</v>
      </c>
    </row>
    <row r="114" spans="1:19">
      <c r="A114" s="30" t="s">
        <v>72</v>
      </c>
      <c r="B114" s="30" t="s">
        <v>155</v>
      </c>
      <c r="C114" s="29" t="s">
        <v>37</v>
      </c>
      <c r="D114" s="28">
        <v>878</v>
      </c>
      <c r="E114" s="27" t="s">
        <v>154</v>
      </c>
      <c r="F114" s="11">
        <v>9</v>
      </c>
      <c r="G114" s="32">
        <v>9</v>
      </c>
      <c r="H114" s="32">
        <v>9</v>
      </c>
      <c r="I114" s="31" t="s">
        <v>27</v>
      </c>
      <c r="J114" s="8" t="s">
        <v>35</v>
      </c>
      <c r="K114">
        <f>VLOOKUP($F114,'Kids Traditional Packages'!$A$214:$D$227,2,FALSE)</f>
        <v>24.99</v>
      </c>
      <c r="L114">
        <f>VLOOKUP($F114,'Kids Traditional Packages'!$A$214:$D$227,3,FALSE)</f>
        <v>21.99</v>
      </c>
      <c r="M114">
        <f>VLOOKUP($F114,'Kids Traditional Packages'!$A$214:$D$227,4,FALSE)</f>
        <v>17.989999999999998</v>
      </c>
      <c r="N114">
        <f>VLOOKUP($G114,'Trad Pamp. Parent-Parent Plate'!$A$5:$F$18,2,FALSE)</f>
        <v>13</v>
      </c>
      <c r="O114">
        <f>VLOOKUP($G114,'Trad Pamp. Parent-Parent Plate'!$A$5:$F$18,3,FALSE)</f>
        <v>12</v>
      </c>
      <c r="P114">
        <f>VLOOKUP($G114,'Trad Pamp. Parent-Parent Plate'!$A$5:$F$18,5,FALSE)</f>
        <v>10</v>
      </c>
      <c r="Q114">
        <f>VLOOKUP($H114,'Trad Pamp. Parent-Parent Plate'!$A$44:$D$57,2,FALSE)</f>
        <v>29.99</v>
      </c>
      <c r="R114">
        <f>VLOOKUP($H114,'Trad Pamp. Parent-Parent Plate'!$A$44:$D$57,3,FALSE)</f>
        <v>26.99</v>
      </c>
      <c r="S114">
        <f>VLOOKUP($H114,'Trad Pamp. Parent-Parent Plate'!$A$44:$D$57,4,FALSE)</f>
        <v>22.99</v>
      </c>
    </row>
    <row r="115" spans="1:19">
      <c r="A115" s="30" t="s">
        <v>72</v>
      </c>
      <c r="B115" s="30" t="s">
        <v>152</v>
      </c>
      <c r="C115" s="29" t="s">
        <v>43</v>
      </c>
      <c r="D115" s="33">
        <v>358</v>
      </c>
      <c r="E115" s="30" t="s">
        <v>153</v>
      </c>
      <c r="F115" s="11">
        <v>9</v>
      </c>
      <c r="G115" s="32">
        <v>9</v>
      </c>
      <c r="H115" s="32">
        <v>9</v>
      </c>
      <c r="I115" s="31" t="s">
        <v>41</v>
      </c>
      <c r="J115" s="8" t="s">
        <v>35</v>
      </c>
      <c r="K115">
        <f>VLOOKUP($F115,'Kids Traditional Packages'!$A$232:$D$245,2,FALSE)</f>
        <v>22.99</v>
      </c>
      <c r="L115">
        <f>VLOOKUP($F115,'Kids Traditional Packages'!$A$232:$D$245,3,FALSE)</f>
        <v>19.989999999999998</v>
      </c>
      <c r="M115">
        <f>VLOOKUP($F115,'Kids Traditional Packages'!$A$232:$D$245,4,FALSE)</f>
        <v>15.99</v>
      </c>
      <c r="N115">
        <f>VLOOKUP($G115,'Trad Pamp. Parent-Parent Plate'!$A$5:$F$18,2,FALSE)</f>
        <v>13</v>
      </c>
      <c r="O115">
        <f>VLOOKUP($G115,'Trad Pamp. Parent-Parent Plate'!$A$5:$F$18,3,FALSE)</f>
        <v>12</v>
      </c>
      <c r="P115">
        <f>VLOOKUP($G115,'Trad Pamp. Parent-Parent Plate'!$A$5:$F$18,5,FALSE)</f>
        <v>10</v>
      </c>
      <c r="Q115">
        <f>VLOOKUP($H115,'Trad Pamp. Parent-Parent Plate'!$A$25:$D$38,2,FALSE)</f>
        <v>27.99</v>
      </c>
      <c r="R115">
        <f>VLOOKUP($H115,'Trad Pamp. Parent-Parent Plate'!$A$25:$D$38,3,FALSE)</f>
        <v>24.99</v>
      </c>
      <c r="S115">
        <f>VLOOKUP($H115,'Trad Pamp. Parent-Parent Plate'!$A$25:$D$38,4,FALSE)</f>
        <v>20.99</v>
      </c>
    </row>
    <row r="116" spans="1:19">
      <c r="A116" s="30" t="s">
        <v>72</v>
      </c>
      <c r="B116" s="30" t="s">
        <v>152</v>
      </c>
      <c r="C116" s="29" t="s">
        <v>43</v>
      </c>
      <c r="D116" s="33">
        <v>430</v>
      </c>
      <c r="E116" s="30" t="s">
        <v>151</v>
      </c>
      <c r="F116" s="11">
        <v>9</v>
      </c>
      <c r="G116" s="32">
        <v>9</v>
      </c>
      <c r="H116" s="32">
        <v>9</v>
      </c>
      <c r="I116" s="31" t="s">
        <v>41</v>
      </c>
      <c r="J116" s="8" t="s">
        <v>35</v>
      </c>
      <c r="K116">
        <f>VLOOKUP($F116,'Kids Traditional Packages'!$A$232:$D$245,2,FALSE)</f>
        <v>22.99</v>
      </c>
      <c r="L116">
        <f>VLOOKUP($F116,'Kids Traditional Packages'!$A$232:$D$245,3,FALSE)</f>
        <v>19.989999999999998</v>
      </c>
      <c r="M116">
        <f>VLOOKUP($F116,'Kids Traditional Packages'!$A$232:$D$245,4,FALSE)</f>
        <v>15.99</v>
      </c>
      <c r="N116">
        <f>VLOOKUP($G116,'Trad Pamp. Parent-Parent Plate'!$A$5:$F$18,2,FALSE)</f>
        <v>13</v>
      </c>
      <c r="O116">
        <f>VLOOKUP($G116,'Trad Pamp. Parent-Parent Plate'!$A$5:$F$18,3,FALSE)</f>
        <v>12</v>
      </c>
      <c r="P116">
        <f>VLOOKUP($G116,'Trad Pamp. Parent-Parent Plate'!$A$5:$F$18,5,FALSE)</f>
        <v>10</v>
      </c>
      <c r="Q116">
        <f>VLOOKUP($H116,'Trad Pamp. Parent-Parent Plate'!$A$25:$D$38,2,FALSE)</f>
        <v>27.99</v>
      </c>
      <c r="R116">
        <f>VLOOKUP($H116,'Trad Pamp. Parent-Parent Plate'!$A$25:$D$38,3,FALSE)</f>
        <v>24.99</v>
      </c>
      <c r="S116">
        <f>VLOOKUP($H116,'Trad Pamp. Parent-Parent Plate'!$A$25:$D$38,4,FALSE)</f>
        <v>20.99</v>
      </c>
    </row>
    <row r="117" spans="1:19">
      <c r="A117" s="30" t="s">
        <v>69</v>
      </c>
      <c r="B117" s="30" t="s">
        <v>68</v>
      </c>
      <c r="C117" s="29" t="s">
        <v>43</v>
      </c>
      <c r="D117" s="33">
        <v>374</v>
      </c>
      <c r="E117" s="30" t="s">
        <v>150</v>
      </c>
      <c r="F117" s="11">
        <v>9</v>
      </c>
      <c r="G117" s="32">
        <v>9</v>
      </c>
      <c r="H117" s="32">
        <v>9</v>
      </c>
      <c r="I117" s="31" t="s">
        <v>41</v>
      </c>
      <c r="J117" s="8" t="s">
        <v>35</v>
      </c>
      <c r="K117">
        <f>VLOOKUP($F117,'Kids Traditional Packages'!$A$232:$D$245,2,FALSE)</f>
        <v>22.99</v>
      </c>
      <c r="L117">
        <f>VLOOKUP($F117,'Kids Traditional Packages'!$A$232:$D$245,3,FALSE)</f>
        <v>19.989999999999998</v>
      </c>
      <c r="M117">
        <f>VLOOKUP($F117,'Kids Traditional Packages'!$A$232:$D$245,4,FALSE)</f>
        <v>15.99</v>
      </c>
      <c r="N117">
        <f>VLOOKUP($G117,'Trad Pamp. Parent-Parent Plate'!$A$5:$F$18,2,FALSE)</f>
        <v>13</v>
      </c>
      <c r="O117">
        <f>VLOOKUP($G117,'Trad Pamp. Parent-Parent Plate'!$A$5:$F$18,3,FALSE)</f>
        <v>12</v>
      </c>
      <c r="P117">
        <f>VLOOKUP($G117,'Trad Pamp. Parent-Parent Plate'!$A$5:$F$18,5,FALSE)</f>
        <v>10</v>
      </c>
      <c r="Q117">
        <f>VLOOKUP($H117,'Trad Pamp. Parent-Parent Plate'!$A$25:$D$38,2,FALSE)</f>
        <v>27.99</v>
      </c>
      <c r="R117">
        <f>VLOOKUP($H117,'Trad Pamp. Parent-Parent Plate'!$A$25:$D$38,3,FALSE)</f>
        <v>24.99</v>
      </c>
      <c r="S117">
        <f>VLOOKUP($H117,'Trad Pamp. Parent-Parent Plate'!$A$25:$D$38,4,FALSE)</f>
        <v>20.99</v>
      </c>
    </row>
    <row r="118" spans="1:19">
      <c r="A118" s="30" t="s">
        <v>69</v>
      </c>
      <c r="B118" s="30" t="s">
        <v>68</v>
      </c>
      <c r="C118" s="29" t="s">
        <v>37</v>
      </c>
      <c r="D118" s="28">
        <v>825</v>
      </c>
      <c r="E118" s="27" t="s">
        <v>149</v>
      </c>
      <c r="F118" s="11">
        <v>9</v>
      </c>
      <c r="G118" s="32">
        <v>9</v>
      </c>
      <c r="H118" s="32">
        <v>9</v>
      </c>
      <c r="I118" s="31" t="s">
        <v>27</v>
      </c>
      <c r="J118" s="8" t="s">
        <v>35</v>
      </c>
      <c r="K118">
        <f>VLOOKUP($F118,'Kids Traditional Packages'!$A$214:$D$227,2,FALSE)</f>
        <v>24.99</v>
      </c>
      <c r="L118">
        <f>VLOOKUP($F118,'Kids Traditional Packages'!$A$214:$D$227,3,FALSE)</f>
        <v>21.99</v>
      </c>
      <c r="M118">
        <f>VLOOKUP($F118,'Kids Traditional Packages'!$A$214:$D$227,4,FALSE)</f>
        <v>17.989999999999998</v>
      </c>
      <c r="N118">
        <f>VLOOKUP($G118,'Trad Pamp. Parent-Parent Plate'!$A$5:$F$18,2,FALSE)</f>
        <v>13</v>
      </c>
      <c r="O118">
        <f>VLOOKUP($G118,'Trad Pamp. Parent-Parent Plate'!$A$5:$F$18,3,FALSE)</f>
        <v>12</v>
      </c>
      <c r="P118">
        <f>VLOOKUP($G118,'Trad Pamp. Parent-Parent Plate'!$A$5:$F$18,5,FALSE)</f>
        <v>10</v>
      </c>
      <c r="Q118">
        <f>VLOOKUP($H118,'Trad Pamp. Parent-Parent Plate'!$A$44:$D$57,2,FALSE)</f>
        <v>29.99</v>
      </c>
      <c r="R118">
        <f>VLOOKUP($H118,'Trad Pamp. Parent-Parent Plate'!$A$44:$D$57,3,FALSE)</f>
        <v>26.99</v>
      </c>
      <c r="S118">
        <f>VLOOKUP($H118,'Trad Pamp. Parent-Parent Plate'!$A$44:$D$57,4,FALSE)</f>
        <v>22.99</v>
      </c>
    </row>
    <row r="119" spans="1:19">
      <c r="A119" s="30" t="s">
        <v>69</v>
      </c>
      <c r="B119" s="30" t="s">
        <v>68</v>
      </c>
      <c r="C119" s="29" t="s">
        <v>37</v>
      </c>
      <c r="D119" s="28">
        <v>866</v>
      </c>
      <c r="E119" s="27" t="s">
        <v>148</v>
      </c>
      <c r="F119" s="11">
        <v>9</v>
      </c>
      <c r="G119" s="32">
        <v>9</v>
      </c>
      <c r="H119" s="32">
        <v>9</v>
      </c>
      <c r="I119" s="31" t="s">
        <v>27</v>
      </c>
      <c r="J119" s="8" t="s">
        <v>35</v>
      </c>
      <c r="K119">
        <f>VLOOKUP($F119,'Kids Traditional Packages'!$A$214:$D$227,2,FALSE)</f>
        <v>24.99</v>
      </c>
      <c r="L119">
        <f>VLOOKUP($F119,'Kids Traditional Packages'!$A$214:$D$227,3,FALSE)</f>
        <v>21.99</v>
      </c>
      <c r="M119">
        <f>VLOOKUP($F119,'Kids Traditional Packages'!$A$214:$D$227,4,FALSE)</f>
        <v>17.989999999999998</v>
      </c>
      <c r="N119">
        <f>VLOOKUP($G119,'Trad Pamp. Parent-Parent Plate'!$A$5:$F$18,2,FALSE)</f>
        <v>13</v>
      </c>
      <c r="O119">
        <f>VLOOKUP($G119,'Trad Pamp. Parent-Parent Plate'!$A$5:$F$18,3,FALSE)</f>
        <v>12</v>
      </c>
      <c r="P119">
        <f>VLOOKUP($G119,'Trad Pamp. Parent-Parent Plate'!$A$5:$F$18,5,FALSE)</f>
        <v>10</v>
      </c>
      <c r="Q119">
        <f>VLOOKUP($H119,'Trad Pamp. Parent-Parent Plate'!$A$44:$D$57,2,FALSE)</f>
        <v>29.99</v>
      </c>
      <c r="R119">
        <f>VLOOKUP($H119,'Trad Pamp. Parent-Parent Plate'!$A$44:$D$57,3,FALSE)</f>
        <v>26.99</v>
      </c>
      <c r="S119">
        <f>VLOOKUP($H119,'Trad Pamp. Parent-Parent Plate'!$A$44:$D$57,4,FALSE)</f>
        <v>22.99</v>
      </c>
    </row>
    <row r="120" spans="1:19">
      <c r="A120" s="30" t="s">
        <v>49</v>
      </c>
      <c r="B120" s="30" t="s">
        <v>66</v>
      </c>
      <c r="C120" s="29" t="s">
        <v>37</v>
      </c>
      <c r="D120" s="28">
        <v>883</v>
      </c>
      <c r="E120" s="27" t="s">
        <v>147</v>
      </c>
      <c r="F120" s="11">
        <v>10</v>
      </c>
      <c r="G120" s="32">
        <v>10</v>
      </c>
      <c r="H120" s="32">
        <v>10</v>
      </c>
      <c r="I120" s="31" t="s">
        <v>22</v>
      </c>
      <c r="J120" s="8" t="s">
        <v>35</v>
      </c>
      <c r="K120">
        <f>VLOOKUP($F120,'Kids Traditional Packages'!$A$232:$D$245,2,FALSE)</f>
        <v>21.99</v>
      </c>
      <c r="L120">
        <f>VLOOKUP($F120,'Kids Traditional Packages'!$A$232:$D$245,3,FALSE)</f>
        <v>18.989999999999998</v>
      </c>
      <c r="M120">
        <f>VLOOKUP($F120,'Kids Traditional Packages'!$A$232:$D$245,4,FALSE)</f>
        <v>14.99</v>
      </c>
      <c r="N120">
        <f>VLOOKUP($G120,'Trad Pamp. Parent-Parent Plate'!$A$5:$F$18,2,FALSE)</f>
        <v>12</v>
      </c>
      <c r="O120">
        <f>VLOOKUP($G120,'Trad Pamp. Parent-Parent Plate'!$A$5:$F$18,3,FALSE)</f>
        <v>11</v>
      </c>
      <c r="P120">
        <f>VLOOKUP($G120,'Trad Pamp. Parent-Parent Plate'!$A$5:$F$18,5,FALSE)</f>
        <v>9</v>
      </c>
      <c r="Q120">
        <f>VLOOKUP($H120,'Trad Pamp. Parent-Parent Plate'!$A$25:$D$38,2,FALSE)</f>
        <v>26.99</v>
      </c>
      <c r="R120">
        <f>VLOOKUP($H120,'Trad Pamp. Parent-Parent Plate'!$A$25:$D$38,3,FALSE)</f>
        <v>23.99</v>
      </c>
      <c r="S120">
        <f>VLOOKUP($H120,'Trad Pamp. Parent-Parent Plate'!$A$25:$D$38,4,FALSE)</f>
        <v>19.989999999999998</v>
      </c>
    </row>
    <row r="121" spans="1:19">
      <c r="A121" s="30" t="s">
        <v>49</v>
      </c>
      <c r="B121" s="30" t="s">
        <v>66</v>
      </c>
      <c r="C121" s="29" t="s">
        <v>37</v>
      </c>
      <c r="D121" s="28">
        <v>888</v>
      </c>
      <c r="E121" s="27" t="s">
        <v>146</v>
      </c>
      <c r="F121" s="11">
        <v>10</v>
      </c>
      <c r="G121" s="32">
        <v>10</v>
      </c>
      <c r="H121" s="32">
        <v>10</v>
      </c>
      <c r="I121" s="31" t="s">
        <v>22</v>
      </c>
      <c r="J121" s="8" t="s">
        <v>35</v>
      </c>
      <c r="K121">
        <f>VLOOKUP($F121,'Kids Traditional Packages'!$A$232:$D$245,2,FALSE)</f>
        <v>21.99</v>
      </c>
      <c r="L121">
        <f>VLOOKUP($F121,'Kids Traditional Packages'!$A$232:$D$245,3,FALSE)</f>
        <v>18.989999999999998</v>
      </c>
      <c r="M121">
        <f>VLOOKUP($F121,'Kids Traditional Packages'!$A$232:$D$245,4,FALSE)</f>
        <v>14.99</v>
      </c>
      <c r="N121">
        <f>VLOOKUP($G121,'Trad Pamp. Parent-Parent Plate'!$A$5:$F$18,2,FALSE)</f>
        <v>12</v>
      </c>
      <c r="O121">
        <f>VLOOKUP($G121,'Trad Pamp. Parent-Parent Plate'!$A$5:$F$18,3,FALSE)</f>
        <v>11</v>
      </c>
      <c r="P121">
        <f>VLOOKUP($G121,'Trad Pamp. Parent-Parent Plate'!$A$5:$F$18,5,FALSE)</f>
        <v>9</v>
      </c>
      <c r="Q121">
        <f>VLOOKUP($H121,'Trad Pamp. Parent-Parent Plate'!$A$25:$D$38,2,FALSE)</f>
        <v>26.99</v>
      </c>
      <c r="R121">
        <f>VLOOKUP($H121,'Trad Pamp. Parent-Parent Plate'!$A$25:$D$38,3,FALSE)</f>
        <v>23.99</v>
      </c>
      <c r="S121">
        <f>VLOOKUP($H121,'Trad Pamp. Parent-Parent Plate'!$A$25:$D$38,4,FALSE)</f>
        <v>19.989999999999998</v>
      </c>
    </row>
    <row r="122" spans="1:19">
      <c r="A122" s="30" t="s">
        <v>49</v>
      </c>
      <c r="B122" s="30" t="s">
        <v>96</v>
      </c>
      <c r="C122" s="29" t="s">
        <v>43</v>
      </c>
      <c r="D122" s="33">
        <v>217</v>
      </c>
      <c r="E122" s="30" t="s">
        <v>145</v>
      </c>
      <c r="F122" s="11">
        <v>10</v>
      </c>
      <c r="G122" s="32">
        <v>10</v>
      </c>
      <c r="H122" s="32">
        <v>10</v>
      </c>
      <c r="I122" s="31" t="s">
        <v>41</v>
      </c>
      <c r="J122" s="8" t="s">
        <v>35</v>
      </c>
      <c r="K122">
        <f>VLOOKUP($F122,'Kids Traditional Packages'!$A$232:$D$245,2,FALSE)</f>
        <v>21.99</v>
      </c>
      <c r="L122">
        <f>VLOOKUP($F122,'Kids Traditional Packages'!$A$232:$D$245,3,FALSE)</f>
        <v>18.989999999999998</v>
      </c>
      <c r="M122">
        <f>VLOOKUP($F122,'Kids Traditional Packages'!$A$232:$D$245,4,FALSE)</f>
        <v>14.99</v>
      </c>
      <c r="N122">
        <f>VLOOKUP($G122,'Trad Pamp. Parent-Parent Plate'!$A$5:$F$18,2,FALSE)</f>
        <v>12</v>
      </c>
      <c r="O122">
        <f>VLOOKUP($G122,'Trad Pamp. Parent-Parent Plate'!$A$5:$F$18,3,FALSE)</f>
        <v>11</v>
      </c>
      <c r="P122">
        <f>VLOOKUP($G122,'Trad Pamp. Parent-Parent Plate'!$A$5:$F$18,5,FALSE)</f>
        <v>9</v>
      </c>
      <c r="Q122">
        <f>VLOOKUP($H122,'Trad Pamp. Parent-Parent Plate'!$A$25:$D$38,2,FALSE)</f>
        <v>26.99</v>
      </c>
      <c r="R122">
        <f>VLOOKUP($H122,'Trad Pamp. Parent-Parent Plate'!$A$25:$D$38,3,FALSE)</f>
        <v>23.99</v>
      </c>
      <c r="S122">
        <f>VLOOKUP($H122,'Trad Pamp. Parent-Parent Plate'!$A$25:$D$38,4,FALSE)</f>
        <v>19.989999999999998</v>
      </c>
    </row>
    <row r="123" spans="1:19">
      <c r="A123" s="30" t="s">
        <v>49</v>
      </c>
      <c r="B123" s="30" t="s">
        <v>96</v>
      </c>
      <c r="C123" s="29" t="s">
        <v>43</v>
      </c>
      <c r="D123" s="33">
        <v>220</v>
      </c>
      <c r="E123" s="30" t="s">
        <v>144</v>
      </c>
      <c r="F123" s="11">
        <v>10</v>
      </c>
      <c r="G123" s="32">
        <v>10</v>
      </c>
      <c r="H123" s="32">
        <v>10</v>
      </c>
      <c r="I123" s="31" t="s">
        <v>27</v>
      </c>
      <c r="J123" s="8" t="s">
        <v>35</v>
      </c>
      <c r="K123">
        <f>VLOOKUP($F123,'Kids Traditional Packages'!$A$214:$D$227,2,FALSE)</f>
        <v>23.99</v>
      </c>
      <c r="L123">
        <f>VLOOKUP($F123,'Kids Traditional Packages'!$A$214:$D$227,3,FALSE)</f>
        <v>20.99</v>
      </c>
      <c r="M123">
        <f>VLOOKUP($F123,'Kids Traditional Packages'!$A$214:$D$227,4,FALSE)</f>
        <v>16.989999999999998</v>
      </c>
      <c r="N123">
        <f>VLOOKUP($G123,'Trad Pamp. Parent-Parent Plate'!$A$5:$F$18,2,FALSE)</f>
        <v>12</v>
      </c>
      <c r="O123">
        <f>VLOOKUP($G123,'Trad Pamp. Parent-Parent Plate'!$A$5:$F$18,3,FALSE)</f>
        <v>11</v>
      </c>
      <c r="P123">
        <f>VLOOKUP($G123,'Trad Pamp. Parent-Parent Plate'!$A$5:$F$18,5,FALSE)</f>
        <v>9</v>
      </c>
      <c r="Q123">
        <f>VLOOKUP($H123,'Trad Pamp. Parent-Parent Plate'!$A$44:$D$57,2,FALSE)</f>
        <v>28.99</v>
      </c>
      <c r="R123">
        <f>VLOOKUP($H123,'Trad Pamp. Parent-Parent Plate'!$A$44:$D$57,3,FALSE)</f>
        <v>25.99</v>
      </c>
      <c r="S123">
        <f>VLOOKUP($H123,'Trad Pamp. Parent-Parent Plate'!$A$44:$D$57,4,FALSE)</f>
        <v>21.99</v>
      </c>
    </row>
    <row r="124" spans="1:19">
      <c r="A124" s="30" t="s">
        <v>49</v>
      </c>
      <c r="B124" s="30" t="s">
        <v>96</v>
      </c>
      <c r="C124" s="29" t="s">
        <v>43</v>
      </c>
      <c r="D124" s="33">
        <v>227</v>
      </c>
      <c r="E124" s="30" t="s">
        <v>143</v>
      </c>
      <c r="F124" s="11">
        <v>10</v>
      </c>
      <c r="G124" s="32">
        <v>10</v>
      </c>
      <c r="H124" s="32">
        <v>10</v>
      </c>
      <c r="I124" s="31" t="s">
        <v>41</v>
      </c>
      <c r="J124" s="8" t="s">
        <v>35</v>
      </c>
      <c r="K124">
        <f>VLOOKUP($F124,'Kids Traditional Packages'!$A$232:$D$245,2,FALSE)</f>
        <v>21.99</v>
      </c>
      <c r="L124">
        <f>VLOOKUP($F124,'Kids Traditional Packages'!$A$232:$D$245,3,FALSE)</f>
        <v>18.989999999999998</v>
      </c>
      <c r="M124">
        <f>VLOOKUP($F124,'Kids Traditional Packages'!$A$232:$D$245,4,FALSE)</f>
        <v>14.99</v>
      </c>
      <c r="N124">
        <f>VLOOKUP($G124,'Trad Pamp. Parent-Parent Plate'!$A$5:$F$18,2,FALSE)</f>
        <v>12</v>
      </c>
      <c r="O124">
        <f>VLOOKUP($G124,'Trad Pamp. Parent-Parent Plate'!$A$5:$F$18,3,FALSE)</f>
        <v>11</v>
      </c>
      <c r="P124">
        <f>VLOOKUP($G124,'Trad Pamp. Parent-Parent Plate'!$A$5:$F$18,5,FALSE)</f>
        <v>9</v>
      </c>
      <c r="Q124">
        <f>VLOOKUP($H124,'Trad Pamp. Parent-Parent Plate'!$A$25:$D$38,2,FALSE)</f>
        <v>26.99</v>
      </c>
      <c r="R124">
        <f>VLOOKUP($H124,'Trad Pamp. Parent-Parent Plate'!$A$25:$D$38,3,FALSE)</f>
        <v>23.99</v>
      </c>
      <c r="S124">
        <f>VLOOKUP($H124,'Trad Pamp. Parent-Parent Plate'!$A$25:$D$38,4,FALSE)</f>
        <v>19.989999999999998</v>
      </c>
    </row>
    <row r="125" spans="1:19">
      <c r="A125" s="30" t="s">
        <v>49</v>
      </c>
      <c r="B125" s="30" t="s">
        <v>96</v>
      </c>
      <c r="C125" s="29" t="s">
        <v>43</v>
      </c>
      <c r="D125" s="28">
        <v>514</v>
      </c>
      <c r="E125" s="37" t="s">
        <v>142</v>
      </c>
      <c r="F125" s="11">
        <v>10</v>
      </c>
      <c r="G125" s="32">
        <v>10</v>
      </c>
      <c r="H125" s="32">
        <v>10</v>
      </c>
      <c r="I125" s="31" t="s">
        <v>41</v>
      </c>
      <c r="J125" s="11" t="s">
        <v>35</v>
      </c>
      <c r="K125">
        <f>VLOOKUP($F125,'Kids Traditional Packages'!$A$232:$D$245,2,FALSE)</f>
        <v>21.99</v>
      </c>
      <c r="L125">
        <f>VLOOKUP($F125,'Kids Traditional Packages'!$A$232:$D$245,3,FALSE)</f>
        <v>18.989999999999998</v>
      </c>
      <c r="M125">
        <f>VLOOKUP($F125,'Kids Traditional Packages'!$A$232:$D$245,4,FALSE)</f>
        <v>14.99</v>
      </c>
      <c r="N125">
        <f>VLOOKUP($G125,'Trad Pamp. Parent-Parent Plate'!$A$5:$F$18,2,FALSE)</f>
        <v>12</v>
      </c>
      <c r="O125">
        <f>VLOOKUP($G125,'Trad Pamp. Parent-Parent Plate'!$A$5:$F$18,3,FALSE)</f>
        <v>11</v>
      </c>
      <c r="P125">
        <f>VLOOKUP($G125,'Trad Pamp. Parent-Parent Plate'!$A$5:$F$18,5,FALSE)</f>
        <v>9</v>
      </c>
      <c r="Q125">
        <f>VLOOKUP($H125,'Trad Pamp. Parent-Parent Plate'!$A$25:$D$38,2,FALSE)</f>
        <v>26.99</v>
      </c>
      <c r="R125">
        <f>VLOOKUP($H125,'Trad Pamp. Parent-Parent Plate'!$A$25:$D$38,3,FALSE)</f>
        <v>23.99</v>
      </c>
      <c r="S125">
        <f>VLOOKUP($H125,'Trad Pamp. Parent-Parent Plate'!$A$25:$D$38,4,FALSE)</f>
        <v>19.989999999999998</v>
      </c>
    </row>
    <row r="126" spans="1:19">
      <c r="A126" s="30" t="s">
        <v>49</v>
      </c>
      <c r="B126" s="30" t="s">
        <v>96</v>
      </c>
      <c r="C126" s="29" t="s">
        <v>43</v>
      </c>
      <c r="D126" s="33">
        <v>516</v>
      </c>
      <c r="E126" s="30" t="s">
        <v>141</v>
      </c>
      <c r="F126" s="11">
        <v>10</v>
      </c>
      <c r="G126" s="32">
        <v>10</v>
      </c>
      <c r="H126" s="32">
        <v>10</v>
      </c>
      <c r="I126" s="31" t="s">
        <v>27</v>
      </c>
      <c r="J126" s="8" t="s">
        <v>35</v>
      </c>
      <c r="K126">
        <f>VLOOKUP($F126,'Kids Traditional Packages'!$A$214:$D$227,2,FALSE)</f>
        <v>23.99</v>
      </c>
      <c r="L126">
        <f>VLOOKUP($F126,'Kids Traditional Packages'!$A$214:$D$227,3,FALSE)</f>
        <v>20.99</v>
      </c>
      <c r="M126">
        <f>VLOOKUP($F126,'Kids Traditional Packages'!$A$214:$D$227,4,FALSE)</f>
        <v>16.989999999999998</v>
      </c>
      <c r="N126">
        <f>VLOOKUP($G126,'Trad Pamp. Parent-Parent Plate'!$A$5:$F$18,2,FALSE)</f>
        <v>12</v>
      </c>
      <c r="O126">
        <f>VLOOKUP($G126,'Trad Pamp. Parent-Parent Plate'!$A$5:$F$18,3,FALSE)</f>
        <v>11</v>
      </c>
      <c r="P126">
        <f>VLOOKUP($G126,'Trad Pamp. Parent-Parent Plate'!$A$5:$F$18,5,FALSE)</f>
        <v>9</v>
      </c>
      <c r="Q126">
        <f>VLOOKUP($H126,'Trad Pamp. Parent-Parent Plate'!$A$44:$D$57,2,FALSE)</f>
        <v>28.99</v>
      </c>
      <c r="R126">
        <f>VLOOKUP($H126,'Trad Pamp. Parent-Parent Plate'!$A$44:$D$57,3,FALSE)</f>
        <v>25.99</v>
      </c>
      <c r="S126">
        <f>VLOOKUP($H126,'Trad Pamp. Parent-Parent Plate'!$A$44:$D$57,4,FALSE)</f>
        <v>21.99</v>
      </c>
    </row>
    <row r="127" spans="1:19">
      <c r="A127" s="30" t="s">
        <v>49</v>
      </c>
      <c r="B127" s="30" t="s">
        <v>96</v>
      </c>
      <c r="C127" s="29" t="s">
        <v>43</v>
      </c>
      <c r="D127" s="33">
        <v>540</v>
      </c>
      <c r="E127" s="30" t="s">
        <v>140</v>
      </c>
      <c r="F127" s="11">
        <v>10</v>
      </c>
      <c r="G127" s="32">
        <v>10</v>
      </c>
      <c r="H127" s="32">
        <v>10</v>
      </c>
      <c r="I127" s="31" t="s">
        <v>41</v>
      </c>
      <c r="J127" s="8" t="s">
        <v>35</v>
      </c>
      <c r="K127">
        <f>VLOOKUP($F127,'Kids Traditional Packages'!$A$232:$D$245,2,FALSE)</f>
        <v>21.99</v>
      </c>
      <c r="L127">
        <f>VLOOKUP($F127,'Kids Traditional Packages'!$A$232:$D$245,3,FALSE)</f>
        <v>18.989999999999998</v>
      </c>
      <c r="M127">
        <f>VLOOKUP($F127,'Kids Traditional Packages'!$A$232:$D$245,4,FALSE)</f>
        <v>14.99</v>
      </c>
      <c r="N127">
        <f>VLOOKUP($G127,'Trad Pamp. Parent-Parent Plate'!$A$5:$F$18,2,FALSE)</f>
        <v>12</v>
      </c>
      <c r="O127">
        <f>VLOOKUP($G127,'Trad Pamp. Parent-Parent Plate'!$A$5:$F$18,3,FALSE)</f>
        <v>11</v>
      </c>
      <c r="P127">
        <f>VLOOKUP($G127,'Trad Pamp. Parent-Parent Plate'!$A$5:$F$18,5,FALSE)</f>
        <v>9</v>
      </c>
      <c r="Q127">
        <f>VLOOKUP($H127,'Trad Pamp. Parent-Parent Plate'!$A$25:$D$38,2,FALSE)</f>
        <v>26.99</v>
      </c>
      <c r="R127">
        <f>VLOOKUP($H127,'Trad Pamp. Parent-Parent Plate'!$A$25:$D$38,3,FALSE)</f>
        <v>23.99</v>
      </c>
      <c r="S127">
        <f>VLOOKUP($H127,'Trad Pamp. Parent-Parent Plate'!$A$25:$D$38,4,FALSE)</f>
        <v>19.989999999999998</v>
      </c>
    </row>
    <row r="128" spans="1:19">
      <c r="A128" s="30" t="s">
        <v>49</v>
      </c>
      <c r="B128" s="30" t="s">
        <v>48</v>
      </c>
      <c r="C128" s="29" t="s">
        <v>43</v>
      </c>
      <c r="D128" s="33">
        <v>608</v>
      </c>
      <c r="E128" s="30" t="s">
        <v>139</v>
      </c>
      <c r="F128" s="11">
        <v>10</v>
      </c>
      <c r="G128" s="32" t="s">
        <v>41</v>
      </c>
      <c r="H128" s="32">
        <v>10</v>
      </c>
      <c r="I128" s="31" t="s">
        <v>27</v>
      </c>
      <c r="J128" s="8" t="s">
        <v>35</v>
      </c>
      <c r="K128">
        <f>VLOOKUP($F128,'Kids Traditional Packages'!$A$214:$D$227,2,FALSE)</f>
        <v>23.99</v>
      </c>
      <c r="L128">
        <f>VLOOKUP($F128,'Kids Traditional Packages'!$A$214:$D$227,3,FALSE)</f>
        <v>20.99</v>
      </c>
      <c r="M128">
        <f>VLOOKUP($F128,'Kids Traditional Packages'!$A$214:$D$227,4,FALSE)</f>
        <v>16.989999999999998</v>
      </c>
      <c r="Q128">
        <f>VLOOKUP($H128,'Trad Pamp. Parent-Parent Plate'!$A$44:$D$57,2,FALSE)</f>
        <v>28.99</v>
      </c>
      <c r="R128">
        <f>VLOOKUP($H128,'Trad Pamp. Parent-Parent Plate'!$A$44:$D$57,3,FALSE)</f>
        <v>25.99</v>
      </c>
      <c r="S128">
        <f>VLOOKUP($H128,'Trad Pamp. Parent-Parent Plate'!$A$44:$D$57,4,FALSE)</f>
        <v>21.99</v>
      </c>
    </row>
    <row r="129" spans="1:19">
      <c r="A129" s="30" t="s">
        <v>49</v>
      </c>
      <c r="B129" s="30" t="s">
        <v>48</v>
      </c>
      <c r="C129" s="29" t="s">
        <v>43</v>
      </c>
      <c r="D129" s="33">
        <v>609</v>
      </c>
      <c r="E129" s="30" t="s">
        <v>138</v>
      </c>
      <c r="F129" s="11">
        <v>10</v>
      </c>
      <c r="G129" s="32" t="s">
        <v>41</v>
      </c>
      <c r="H129" s="32">
        <v>10</v>
      </c>
      <c r="I129" s="31" t="s">
        <v>41</v>
      </c>
      <c r="J129" s="8" t="s">
        <v>35</v>
      </c>
      <c r="K129">
        <f>VLOOKUP($F129,'Kids Traditional Packages'!$A$232:$D$245,2,FALSE)</f>
        <v>21.99</v>
      </c>
      <c r="L129">
        <f>VLOOKUP($F129,'Kids Traditional Packages'!$A$232:$D$245,3,FALSE)</f>
        <v>18.989999999999998</v>
      </c>
      <c r="M129">
        <f>VLOOKUP($F129,'Kids Traditional Packages'!$A$232:$D$245,4,FALSE)</f>
        <v>14.99</v>
      </c>
      <c r="Q129">
        <f>VLOOKUP($H129,'Trad Pamp. Parent-Parent Plate'!$A$25:$D$38,2,FALSE)</f>
        <v>26.99</v>
      </c>
      <c r="R129">
        <f>VLOOKUP($H129,'Trad Pamp. Parent-Parent Plate'!$A$25:$D$38,3,FALSE)</f>
        <v>23.99</v>
      </c>
      <c r="S129">
        <f>VLOOKUP($H129,'Trad Pamp. Parent-Parent Plate'!$A$25:$D$38,4,FALSE)</f>
        <v>19.989999999999998</v>
      </c>
    </row>
    <row r="130" spans="1:19">
      <c r="A130" s="30" t="s">
        <v>49</v>
      </c>
      <c r="B130" s="30" t="s">
        <v>59</v>
      </c>
      <c r="C130" s="29" t="s">
        <v>43</v>
      </c>
      <c r="D130" s="33">
        <v>61</v>
      </c>
      <c r="E130" s="30" t="s">
        <v>137</v>
      </c>
      <c r="F130" s="11">
        <v>13</v>
      </c>
      <c r="G130" s="32">
        <v>13</v>
      </c>
      <c r="H130" s="32">
        <v>13</v>
      </c>
      <c r="I130" s="31" t="s">
        <v>27</v>
      </c>
      <c r="J130" s="8" t="s">
        <v>35</v>
      </c>
      <c r="K130">
        <f>VLOOKUP($F130,'Kids Traditional Packages'!$A$214:$D$227,2,FALSE)</f>
        <v>20.99</v>
      </c>
      <c r="L130">
        <f>VLOOKUP($F130,'Kids Traditional Packages'!$A$214:$D$227,3,FALSE)</f>
        <v>17.989999999999998</v>
      </c>
      <c r="M130">
        <f>VLOOKUP($F130,'Kids Traditional Packages'!$A$214:$D$227,4,FALSE)</f>
        <v>13.99</v>
      </c>
      <c r="N130">
        <f>VLOOKUP($G130,'Trad Pamp. Parent-Parent Plate'!$A$5:$F$18,2,FALSE)</f>
        <v>11</v>
      </c>
      <c r="O130">
        <f>VLOOKUP($G130,'Trad Pamp. Parent-Parent Plate'!$A$5:$F$18,3,FALSE)</f>
        <v>10</v>
      </c>
      <c r="P130">
        <f>VLOOKUP($G130,'Trad Pamp. Parent-Parent Plate'!$A$5:$F$18,5,FALSE)</f>
        <v>8</v>
      </c>
      <c r="Q130">
        <f>VLOOKUP($H130,'Trad Pamp. Parent-Parent Plate'!$A$44:$D$57,2,FALSE)</f>
        <v>25.99</v>
      </c>
      <c r="R130">
        <f>VLOOKUP($H130,'Trad Pamp. Parent-Parent Plate'!$A$44:$D$57,3,FALSE)</f>
        <v>22.99</v>
      </c>
      <c r="S130">
        <f>VLOOKUP($H130,'Trad Pamp. Parent-Parent Plate'!$A$44:$D$57,4,FALSE)</f>
        <v>18.989999999999998</v>
      </c>
    </row>
    <row r="131" spans="1:19">
      <c r="A131" s="30" t="s">
        <v>49</v>
      </c>
      <c r="B131" s="30" t="s">
        <v>59</v>
      </c>
      <c r="C131" s="29" t="s">
        <v>43</v>
      </c>
      <c r="D131" s="33">
        <v>81</v>
      </c>
      <c r="E131" s="30" t="s">
        <v>136</v>
      </c>
      <c r="F131" s="11">
        <v>11</v>
      </c>
      <c r="G131" s="32">
        <v>11</v>
      </c>
      <c r="H131" s="32">
        <v>11</v>
      </c>
      <c r="I131" s="31" t="s">
        <v>13</v>
      </c>
      <c r="J131" s="8" t="s">
        <v>35</v>
      </c>
      <c r="K131">
        <f>VLOOKUP($F131,'Kids Traditional Packages'!$A$232:$D$245,2,FALSE)</f>
        <v>20.99</v>
      </c>
      <c r="L131">
        <f>VLOOKUP($F131,'Kids Traditional Packages'!$A$232:$D$245,3,FALSE)</f>
        <v>17.989999999999998</v>
      </c>
      <c r="M131">
        <f>VLOOKUP($F131,'Kids Traditional Packages'!$A$232:$D$245,4,FALSE)</f>
        <v>13.99</v>
      </c>
      <c r="N131">
        <f>VLOOKUP($G131,'Trad Pamp. Parent-Parent Plate'!$A$5:$F$18,2,FALSE)</f>
        <v>12</v>
      </c>
      <c r="O131">
        <f>VLOOKUP($G131,'Trad Pamp. Parent-Parent Plate'!$A$5:$F$18,3,FALSE)</f>
        <v>11</v>
      </c>
      <c r="P131">
        <f>VLOOKUP($G131,'Trad Pamp. Parent-Parent Plate'!$A$5:$F$18,5,FALSE)</f>
        <v>9</v>
      </c>
      <c r="Q131">
        <f>VLOOKUP($H131,'Trad Pamp. Parent-Parent Plate'!$A$25:$D$38,2,FALSE)</f>
        <v>25.99</v>
      </c>
      <c r="R131">
        <f>VLOOKUP($H131,'Trad Pamp. Parent-Parent Plate'!$A$25:$D$38,3,FALSE)</f>
        <v>22.99</v>
      </c>
      <c r="S131">
        <f>VLOOKUP($H131,'Trad Pamp. Parent-Parent Plate'!$A$25:$D$38,4,FALSE)</f>
        <v>18.989999999999998</v>
      </c>
    </row>
    <row r="132" spans="1:19">
      <c r="A132" s="30" t="s">
        <v>49</v>
      </c>
      <c r="B132" s="30" t="s">
        <v>59</v>
      </c>
      <c r="C132" s="29" t="s">
        <v>43</v>
      </c>
      <c r="D132" s="33">
        <v>89</v>
      </c>
      <c r="E132" s="30" t="s">
        <v>135</v>
      </c>
      <c r="F132" s="11">
        <v>11</v>
      </c>
      <c r="G132" s="32">
        <v>11</v>
      </c>
      <c r="H132" s="32">
        <v>11</v>
      </c>
      <c r="I132" s="31" t="s">
        <v>41</v>
      </c>
      <c r="J132" s="8" t="s">
        <v>35</v>
      </c>
      <c r="K132">
        <f>VLOOKUP($F132,'Kids Traditional Packages'!$A$232:$D$245,2,FALSE)</f>
        <v>20.99</v>
      </c>
      <c r="L132">
        <f>VLOOKUP($F132,'Kids Traditional Packages'!$A$232:$D$245,3,FALSE)</f>
        <v>17.989999999999998</v>
      </c>
      <c r="M132">
        <f>VLOOKUP($F132,'Kids Traditional Packages'!$A$232:$D$245,4,FALSE)</f>
        <v>13.99</v>
      </c>
      <c r="N132">
        <f>VLOOKUP($G132,'Trad Pamp. Parent-Parent Plate'!$A$5:$F$18,2,FALSE)</f>
        <v>12</v>
      </c>
      <c r="O132">
        <f>VLOOKUP($G132,'Trad Pamp. Parent-Parent Plate'!$A$5:$F$18,3,FALSE)</f>
        <v>11</v>
      </c>
      <c r="P132">
        <f>VLOOKUP($G132,'Trad Pamp. Parent-Parent Plate'!$A$5:$F$18,5,FALSE)</f>
        <v>9</v>
      </c>
      <c r="Q132">
        <f>VLOOKUP($H132,'Trad Pamp. Parent-Parent Plate'!$A$25:$D$38,2,FALSE)</f>
        <v>25.99</v>
      </c>
      <c r="R132">
        <f>VLOOKUP($H132,'Trad Pamp. Parent-Parent Plate'!$A$25:$D$38,3,FALSE)</f>
        <v>22.99</v>
      </c>
      <c r="S132">
        <f>VLOOKUP($H132,'Trad Pamp. Parent-Parent Plate'!$A$25:$D$38,4,FALSE)</f>
        <v>18.989999999999998</v>
      </c>
    </row>
    <row r="133" spans="1:19">
      <c r="A133" s="30" t="s">
        <v>49</v>
      </c>
      <c r="B133" s="30" t="s">
        <v>59</v>
      </c>
      <c r="C133" s="29" t="s">
        <v>43</v>
      </c>
      <c r="D133" s="33">
        <v>91</v>
      </c>
      <c r="E133" s="30" t="s">
        <v>134</v>
      </c>
      <c r="F133" s="11">
        <v>11</v>
      </c>
      <c r="G133" s="32">
        <v>11</v>
      </c>
      <c r="H133" s="32">
        <v>11</v>
      </c>
      <c r="I133" s="31" t="s">
        <v>13</v>
      </c>
      <c r="J133" s="8" t="s">
        <v>35</v>
      </c>
      <c r="K133">
        <f>VLOOKUP($F133,'Kids Traditional Packages'!$A$232:$D$245,2,FALSE)</f>
        <v>20.99</v>
      </c>
      <c r="L133">
        <f>VLOOKUP($F133,'Kids Traditional Packages'!$A$232:$D$245,3,FALSE)</f>
        <v>17.989999999999998</v>
      </c>
      <c r="M133">
        <f>VLOOKUP($F133,'Kids Traditional Packages'!$A$232:$D$245,4,FALSE)</f>
        <v>13.99</v>
      </c>
      <c r="N133">
        <f>VLOOKUP($G133,'Trad Pamp. Parent-Parent Plate'!$A$5:$F$18,2,FALSE)</f>
        <v>12</v>
      </c>
      <c r="O133">
        <f>VLOOKUP($G133,'Trad Pamp. Parent-Parent Plate'!$A$5:$F$18,3,FALSE)</f>
        <v>11</v>
      </c>
      <c r="P133">
        <f>VLOOKUP($G133,'Trad Pamp. Parent-Parent Plate'!$A$5:$F$18,5,FALSE)</f>
        <v>9</v>
      </c>
      <c r="Q133">
        <f>VLOOKUP($H133,'Trad Pamp. Parent-Parent Plate'!$A$25:$D$38,2,FALSE)</f>
        <v>25.99</v>
      </c>
      <c r="R133">
        <f>VLOOKUP($H133,'Trad Pamp. Parent-Parent Plate'!$A$25:$D$38,3,FALSE)</f>
        <v>22.99</v>
      </c>
      <c r="S133">
        <f>VLOOKUP($H133,'Trad Pamp. Parent-Parent Plate'!$A$25:$D$38,4,FALSE)</f>
        <v>18.989999999999998</v>
      </c>
    </row>
    <row r="134" spans="1:19">
      <c r="A134" s="30" t="s">
        <v>49</v>
      </c>
      <c r="B134" s="30" t="s">
        <v>59</v>
      </c>
      <c r="C134" s="29" t="s">
        <v>43</v>
      </c>
      <c r="D134" s="36">
        <v>223</v>
      </c>
      <c r="E134" s="35" t="s">
        <v>133</v>
      </c>
      <c r="F134" s="11">
        <v>11</v>
      </c>
      <c r="G134" s="32">
        <v>11</v>
      </c>
      <c r="H134" s="32">
        <v>11</v>
      </c>
      <c r="I134" s="31" t="s">
        <v>22</v>
      </c>
      <c r="J134" s="8" t="s">
        <v>35</v>
      </c>
      <c r="K134">
        <f>VLOOKUP($F134,'Kids Traditional Packages'!$A$232:$D$245,2,FALSE)</f>
        <v>20.99</v>
      </c>
      <c r="L134">
        <f>VLOOKUP($F134,'Kids Traditional Packages'!$A$232:$D$245,3,FALSE)</f>
        <v>17.989999999999998</v>
      </c>
      <c r="M134">
        <f>VLOOKUP($F134,'Kids Traditional Packages'!$A$232:$D$245,4,FALSE)</f>
        <v>13.99</v>
      </c>
      <c r="N134">
        <f>VLOOKUP($G134,'Trad Pamp. Parent-Parent Plate'!$A$5:$F$18,2,FALSE)</f>
        <v>12</v>
      </c>
      <c r="O134">
        <f>VLOOKUP($G134,'Trad Pamp. Parent-Parent Plate'!$A$5:$F$18,3,FALSE)</f>
        <v>11</v>
      </c>
      <c r="P134">
        <f>VLOOKUP($G134,'Trad Pamp. Parent-Parent Plate'!$A$5:$F$18,5,FALSE)</f>
        <v>9</v>
      </c>
      <c r="Q134">
        <f>VLOOKUP($H134,'Trad Pamp. Parent-Parent Plate'!$A$25:$D$38,2,FALSE)</f>
        <v>25.99</v>
      </c>
      <c r="R134">
        <f>VLOOKUP($H134,'Trad Pamp. Parent-Parent Plate'!$A$25:$D$38,3,FALSE)</f>
        <v>22.99</v>
      </c>
      <c r="S134">
        <f>VLOOKUP($H134,'Trad Pamp. Parent-Parent Plate'!$A$25:$D$38,4,FALSE)</f>
        <v>18.989999999999998</v>
      </c>
    </row>
    <row r="135" spans="1:19">
      <c r="A135" s="30" t="s">
        <v>49</v>
      </c>
      <c r="B135" s="30" t="s">
        <v>59</v>
      </c>
      <c r="C135" s="29" t="s">
        <v>43</v>
      </c>
      <c r="D135" s="33">
        <v>292</v>
      </c>
      <c r="E135" s="30" t="s">
        <v>132</v>
      </c>
      <c r="F135" s="11">
        <v>11</v>
      </c>
      <c r="G135" s="32">
        <v>11</v>
      </c>
      <c r="H135" s="32">
        <v>11</v>
      </c>
      <c r="I135" s="31" t="s">
        <v>41</v>
      </c>
      <c r="J135" s="8" t="s">
        <v>35</v>
      </c>
      <c r="K135">
        <f>VLOOKUP($F135,'Kids Traditional Packages'!$A$232:$D$245,2,FALSE)</f>
        <v>20.99</v>
      </c>
      <c r="L135">
        <f>VLOOKUP($F135,'Kids Traditional Packages'!$A$232:$D$245,3,FALSE)</f>
        <v>17.989999999999998</v>
      </c>
      <c r="M135">
        <f>VLOOKUP($F135,'Kids Traditional Packages'!$A$232:$D$245,4,FALSE)</f>
        <v>13.99</v>
      </c>
      <c r="N135">
        <f>VLOOKUP($G135,'Trad Pamp. Parent-Parent Plate'!$A$5:$F$18,2,FALSE)</f>
        <v>12</v>
      </c>
      <c r="O135">
        <f>VLOOKUP($G135,'Trad Pamp. Parent-Parent Plate'!$A$5:$F$18,3,FALSE)</f>
        <v>11</v>
      </c>
      <c r="P135">
        <f>VLOOKUP($G135,'Trad Pamp. Parent-Parent Plate'!$A$5:$F$18,5,FALSE)</f>
        <v>9</v>
      </c>
      <c r="Q135">
        <f>VLOOKUP($H135,'Trad Pamp. Parent-Parent Plate'!$A$25:$D$38,2,FALSE)</f>
        <v>25.99</v>
      </c>
      <c r="R135">
        <f>VLOOKUP($H135,'Trad Pamp. Parent-Parent Plate'!$A$25:$D$38,3,FALSE)</f>
        <v>22.99</v>
      </c>
      <c r="S135">
        <f>VLOOKUP($H135,'Trad Pamp. Parent-Parent Plate'!$A$25:$D$38,4,FALSE)</f>
        <v>18.989999999999998</v>
      </c>
    </row>
    <row r="136" spans="1:19">
      <c r="A136" s="30" t="s">
        <v>49</v>
      </c>
      <c r="B136" s="30" t="s">
        <v>59</v>
      </c>
      <c r="C136" s="29" t="s">
        <v>43</v>
      </c>
      <c r="D136" s="33">
        <v>515</v>
      </c>
      <c r="E136" s="30" t="s">
        <v>131</v>
      </c>
      <c r="F136" s="11">
        <v>11</v>
      </c>
      <c r="G136" s="32">
        <v>11</v>
      </c>
      <c r="H136" s="32">
        <v>11</v>
      </c>
      <c r="I136" s="31" t="s">
        <v>41</v>
      </c>
      <c r="J136" s="8" t="s">
        <v>35</v>
      </c>
      <c r="K136">
        <f>VLOOKUP($F136,'Kids Traditional Packages'!$A$232:$D$245,2,FALSE)</f>
        <v>20.99</v>
      </c>
      <c r="L136">
        <f>VLOOKUP($F136,'Kids Traditional Packages'!$A$232:$D$245,3,FALSE)</f>
        <v>17.989999999999998</v>
      </c>
      <c r="M136">
        <f>VLOOKUP($F136,'Kids Traditional Packages'!$A$232:$D$245,4,FALSE)</f>
        <v>13.99</v>
      </c>
      <c r="N136">
        <f>VLOOKUP($G136,'Trad Pamp. Parent-Parent Plate'!$A$5:$F$18,2,FALSE)</f>
        <v>12</v>
      </c>
      <c r="O136">
        <f>VLOOKUP($G136,'Trad Pamp. Parent-Parent Plate'!$A$5:$F$18,3,FALSE)</f>
        <v>11</v>
      </c>
      <c r="P136">
        <f>VLOOKUP($G136,'Trad Pamp. Parent-Parent Plate'!$A$5:$F$18,5,FALSE)</f>
        <v>9</v>
      </c>
      <c r="Q136">
        <f>VLOOKUP($H136,'Trad Pamp. Parent-Parent Plate'!$A$25:$D$38,2,FALSE)</f>
        <v>25.99</v>
      </c>
      <c r="R136">
        <f>VLOOKUP($H136,'Trad Pamp. Parent-Parent Plate'!$A$25:$D$38,3,FALSE)</f>
        <v>22.99</v>
      </c>
      <c r="S136">
        <f>VLOOKUP($H136,'Trad Pamp. Parent-Parent Plate'!$A$25:$D$38,4,FALSE)</f>
        <v>18.989999999999998</v>
      </c>
    </row>
    <row r="137" spans="1:19">
      <c r="A137" s="30" t="s">
        <v>49</v>
      </c>
      <c r="B137" s="30" t="s">
        <v>59</v>
      </c>
      <c r="C137" s="29" t="s">
        <v>43</v>
      </c>
      <c r="D137" s="33">
        <v>517</v>
      </c>
      <c r="E137" s="30" t="s">
        <v>130</v>
      </c>
      <c r="F137" s="11">
        <v>11</v>
      </c>
      <c r="G137" s="32">
        <v>11</v>
      </c>
      <c r="H137" s="32">
        <v>11</v>
      </c>
      <c r="I137" s="31" t="s">
        <v>41</v>
      </c>
      <c r="J137" s="8" t="s">
        <v>35</v>
      </c>
      <c r="K137">
        <f>VLOOKUP($F137,'Kids Traditional Packages'!$A$232:$D$245,2,FALSE)</f>
        <v>20.99</v>
      </c>
      <c r="L137">
        <f>VLOOKUP($F137,'Kids Traditional Packages'!$A$232:$D$245,3,FALSE)</f>
        <v>17.989999999999998</v>
      </c>
      <c r="M137">
        <f>VLOOKUP($F137,'Kids Traditional Packages'!$A$232:$D$245,4,FALSE)</f>
        <v>13.99</v>
      </c>
      <c r="N137">
        <f>VLOOKUP($G137,'Trad Pamp. Parent-Parent Plate'!$A$5:$F$18,2,FALSE)</f>
        <v>12</v>
      </c>
      <c r="O137">
        <f>VLOOKUP($G137,'Trad Pamp. Parent-Parent Plate'!$A$5:$F$18,3,FALSE)</f>
        <v>11</v>
      </c>
      <c r="P137">
        <f>VLOOKUP($G137,'Trad Pamp. Parent-Parent Plate'!$A$5:$F$18,5,FALSE)</f>
        <v>9</v>
      </c>
      <c r="Q137">
        <f>VLOOKUP($H137,'Trad Pamp. Parent-Parent Plate'!$A$25:$D$38,2,FALSE)</f>
        <v>25.99</v>
      </c>
      <c r="R137">
        <f>VLOOKUP($H137,'Trad Pamp. Parent-Parent Plate'!$A$25:$D$38,3,FALSE)</f>
        <v>22.99</v>
      </c>
      <c r="S137">
        <f>VLOOKUP($H137,'Trad Pamp. Parent-Parent Plate'!$A$25:$D$38,4,FALSE)</f>
        <v>18.989999999999998</v>
      </c>
    </row>
    <row r="138" spans="1:19">
      <c r="A138" s="30" t="s">
        <v>49</v>
      </c>
      <c r="B138" s="30" t="s">
        <v>59</v>
      </c>
      <c r="C138" s="29" t="s">
        <v>43</v>
      </c>
      <c r="D138" s="33">
        <v>523</v>
      </c>
      <c r="E138" s="30" t="s">
        <v>129</v>
      </c>
      <c r="F138" s="11">
        <v>11</v>
      </c>
      <c r="G138" s="32">
        <v>11</v>
      </c>
      <c r="H138" s="32">
        <v>11</v>
      </c>
      <c r="I138" s="31" t="s">
        <v>41</v>
      </c>
      <c r="J138" s="8" t="s">
        <v>35</v>
      </c>
      <c r="K138">
        <f>VLOOKUP($F138,'Kids Traditional Packages'!$A$232:$D$245,2,FALSE)</f>
        <v>20.99</v>
      </c>
      <c r="L138">
        <f>VLOOKUP($F138,'Kids Traditional Packages'!$A$232:$D$245,3,FALSE)</f>
        <v>17.989999999999998</v>
      </c>
      <c r="M138">
        <f>VLOOKUP($F138,'Kids Traditional Packages'!$A$232:$D$245,4,FALSE)</f>
        <v>13.99</v>
      </c>
      <c r="N138">
        <f>VLOOKUP($G138,'Trad Pamp. Parent-Parent Plate'!$A$5:$F$18,2,FALSE)</f>
        <v>12</v>
      </c>
      <c r="O138">
        <f>VLOOKUP($G138,'Trad Pamp. Parent-Parent Plate'!$A$5:$F$18,3,FALSE)</f>
        <v>11</v>
      </c>
      <c r="P138">
        <f>VLOOKUP($G138,'Trad Pamp. Parent-Parent Plate'!$A$5:$F$18,5,FALSE)</f>
        <v>9</v>
      </c>
      <c r="Q138">
        <f>VLOOKUP($H138,'Trad Pamp. Parent-Parent Plate'!$A$25:$D$38,2,FALSE)</f>
        <v>25.99</v>
      </c>
      <c r="R138">
        <f>VLOOKUP($H138,'Trad Pamp. Parent-Parent Plate'!$A$25:$D$38,3,FALSE)</f>
        <v>22.99</v>
      </c>
      <c r="S138">
        <f>VLOOKUP($H138,'Trad Pamp. Parent-Parent Plate'!$A$25:$D$38,4,FALSE)</f>
        <v>18.989999999999998</v>
      </c>
    </row>
    <row r="139" spans="1:19">
      <c r="A139" s="30" t="s">
        <v>49</v>
      </c>
      <c r="B139" s="30" t="s">
        <v>59</v>
      </c>
      <c r="C139" s="29" t="s">
        <v>43</v>
      </c>
      <c r="D139" s="33">
        <v>529</v>
      </c>
      <c r="E139" s="30" t="s">
        <v>128</v>
      </c>
      <c r="F139" s="11">
        <v>11</v>
      </c>
      <c r="G139" s="32">
        <v>11</v>
      </c>
      <c r="H139" s="32">
        <v>11</v>
      </c>
      <c r="I139" s="31" t="s">
        <v>41</v>
      </c>
      <c r="J139" s="8" t="s">
        <v>35</v>
      </c>
      <c r="K139">
        <f>VLOOKUP($F139,'Kids Traditional Packages'!$A$232:$D$245,2,FALSE)</f>
        <v>20.99</v>
      </c>
      <c r="L139">
        <f>VLOOKUP($F139,'Kids Traditional Packages'!$A$232:$D$245,3,FALSE)</f>
        <v>17.989999999999998</v>
      </c>
      <c r="M139">
        <f>VLOOKUP($F139,'Kids Traditional Packages'!$A$232:$D$245,4,FALSE)</f>
        <v>13.99</v>
      </c>
      <c r="N139">
        <f>VLOOKUP($G139,'Trad Pamp. Parent-Parent Plate'!$A$5:$F$18,2,FALSE)</f>
        <v>12</v>
      </c>
      <c r="O139">
        <f>VLOOKUP($G139,'Trad Pamp. Parent-Parent Plate'!$A$5:$F$18,3,FALSE)</f>
        <v>11</v>
      </c>
      <c r="P139">
        <f>VLOOKUP($G139,'Trad Pamp. Parent-Parent Plate'!$A$5:$F$18,5,FALSE)</f>
        <v>9</v>
      </c>
      <c r="Q139">
        <f>VLOOKUP($H139,'Trad Pamp. Parent-Parent Plate'!$A$25:$D$38,2,FALSE)</f>
        <v>25.99</v>
      </c>
      <c r="R139">
        <f>VLOOKUP($H139,'Trad Pamp. Parent-Parent Plate'!$A$25:$D$38,3,FALSE)</f>
        <v>22.99</v>
      </c>
      <c r="S139">
        <f>VLOOKUP($H139,'Trad Pamp. Parent-Parent Plate'!$A$25:$D$38,4,FALSE)</f>
        <v>18.989999999999998</v>
      </c>
    </row>
    <row r="140" spans="1:19">
      <c r="A140" s="30" t="s">
        <v>49</v>
      </c>
      <c r="B140" s="30" t="s">
        <v>59</v>
      </c>
      <c r="C140" s="29" t="s">
        <v>43</v>
      </c>
      <c r="D140" s="33">
        <v>533</v>
      </c>
      <c r="E140" s="30" t="s">
        <v>127</v>
      </c>
      <c r="F140" s="11">
        <v>11</v>
      </c>
      <c r="G140" s="32">
        <v>11</v>
      </c>
      <c r="H140" s="32">
        <v>11</v>
      </c>
      <c r="I140" s="31" t="s">
        <v>41</v>
      </c>
      <c r="J140" s="8" t="s">
        <v>35</v>
      </c>
      <c r="K140">
        <f>VLOOKUP($F140,'Kids Traditional Packages'!$A$232:$D$245,2,FALSE)</f>
        <v>20.99</v>
      </c>
      <c r="L140">
        <f>VLOOKUP($F140,'Kids Traditional Packages'!$A$232:$D$245,3,FALSE)</f>
        <v>17.989999999999998</v>
      </c>
      <c r="M140">
        <f>VLOOKUP($F140,'Kids Traditional Packages'!$A$232:$D$245,4,FALSE)</f>
        <v>13.99</v>
      </c>
      <c r="N140">
        <f>VLOOKUP($G140,'Trad Pamp. Parent-Parent Plate'!$A$5:$F$18,2,FALSE)</f>
        <v>12</v>
      </c>
      <c r="O140">
        <f>VLOOKUP($G140,'Trad Pamp. Parent-Parent Plate'!$A$5:$F$18,3,FALSE)</f>
        <v>11</v>
      </c>
      <c r="P140">
        <f>VLOOKUP($G140,'Trad Pamp. Parent-Parent Plate'!$A$5:$F$18,5,FALSE)</f>
        <v>9</v>
      </c>
      <c r="Q140">
        <f>VLOOKUP($H140,'Trad Pamp. Parent-Parent Plate'!$A$25:$D$38,2,FALSE)</f>
        <v>25.99</v>
      </c>
      <c r="R140">
        <f>VLOOKUP($H140,'Trad Pamp. Parent-Parent Plate'!$A$25:$D$38,3,FALSE)</f>
        <v>22.99</v>
      </c>
      <c r="S140">
        <f>VLOOKUP($H140,'Trad Pamp. Parent-Parent Plate'!$A$25:$D$38,4,FALSE)</f>
        <v>18.989999999999998</v>
      </c>
    </row>
    <row r="141" spans="1:19">
      <c r="A141" s="30" t="s">
        <v>49</v>
      </c>
      <c r="B141" s="30" t="s">
        <v>59</v>
      </c>
      <c r="C141" s="34" t="s">
        <v>43</v>
      </c>
      <c r="D141" s="33">
        <v>534</v>
      </c>
      <c r="E141" s="30" t="s">
        <v>126</v>
      </c>
      <c r="F141" s="11">
        <v>11</v>
      </c>
      <c r="G141" s="32">
        <v>11</v>
      </c>
      <c r="H141" s="32">
        <v>11</v>
      </c>
      <c r="I141" s="31" t="s">
        <v>22</v>
      </c>
      <c r="J141" s="8" t="s">
        <v>35</v>
      </c>
      <c r="K141">
        <f>VLOOKUP($F141,'Kids Traditional Packages'!$A$232:$D$245,2,FALSE)</f>
        <v>20.99</v>
      </c>
      <c r="L141">
        <f>VLOOKUP($F141,'Kids Traditional Packages'!$A$232:$D$245,3,FALSE)</f>
        <v>17.989999999999998</v>
      </c>
      <c r="M141">
        <f>VLOOKUP($F141,'Kids Traditional Packages'!$A$232:$D$245,4,FALSE)</f>
        <v>13.99</v>
      </c>
      <c r="N141">
        <f>VLOOKUP($G141,'Trad Pamp. Parent-Parent Plate'!$A$5:$F$18,2,FALSE)</f>
        <v>12</v>
      </c>
      <c r="O141">
        <f>VLOOKUP($G141,'Trad Pamp. Parent-Parent Plate'!$A$5:$F$18,3,FALSE)</f>
        <v>11</v>
      </c>
      <c r="P141">
        <f>VLOOKUP($G141,'Trad Pamp. Parent-Parent Plate'!$A$5:$F$18,5,FALSE)</f>
        <v>9</v>
      </c>
      <c r="Q141">
        <f>VLOOKUP($H141,'Trad Pamp. Parent-Parent Plate'!$A$25:$D$38,2,FALSE)</f>
        <v>25.99</v>
      </c>
      <c r="R141">
        <f>VLOOKUP($H141,'Trad Pamp. Parent-Parent Plate'!$A$25:$D$38,3,FALSE)</f>
        <v>22.99</v>
      </c>
      <c r="S141">
        <f>VLOOKUP($H141,'Trad Pamp. Parent-Parent Plate'!$A$25:$D$38,4,FALSE)</f>
        <v>18.989999999999998</v>
      </c>
    </row>
    <row r="142" spans="1:19">
      <c r="A142" s="30" t="s">
        <v>49</v>
      </c>
      <c r="B142" s="30" t="s">
        <v>59</v>
      </c>
      <c r="C142" s="29" t="s">
        <v>43</v>
      </c>
      <c r="D142" s="33">
        <v>538</v>
      </c>
      <c r="E142" s="30" t="s">
        <v>125</v>
      </c>
      <c r="F142" s="11">
        <v>11</v>
      </c>
      <c r="G142" s="32">
        <v>11</v>
      </c>
      <c r="H142" s="32">
        <v>11</v>
      </c>
      <c r="I142" s="31" t="s">
        <v>13</v>
      </c>
      <c r="J142" s="8" t="s">
        <v>35</v>
      </c>
      <c r="K142">
        <f>VLOOKUP($F142,'Kids Traditional Packages'!$A$232:$D$245,2,FALSE)</f>
        <v>20.99</v>
      </c>
      <c r="L142">
        <f>VLOOKUP($F142,'Kids Traditional Packages'!$A$232:$D$245,3,FALSE)</f>
        <v>17.989999999999998</v>
      </c>
      <c r="M142">
        <f>VLOOKUP($F142,'Kids Traditional Packages'!$A$232:$D$245,4,FALSE)</f>
        <v>13.99</v>
      </c>
      <c r="N142">
        <f>VLOOKUP($G142,'Trad Pamp. Parent-Parent Plate'!$A$5:$F$18,2,FALSE)</f>
        <v>12</v>
      </c>
      <c r="O142">
        <f>VLOOKUP($G142,'Trad Pamp. Parent-Parent Plate'!$A$5:$F$18,3,FALSE)</f>
        <v>11</v>
      </c>
      <c r="P142">
        <f>VLOOKUP($G142,'Trad Pamp. Parent-Parent Plate'!$A$5:$F$18,5,FALSE)</f>
        <v>9</v>
      </c>
      <c r="Q142">
        <f>VLOOKUP($H142,'Trad Pamp. Parent-Parent Plate'!$A$25:$D$38,2,FALSE)</f>
        <v>25.99</v>
      </c>
      <c r="R142">
        <f>VLOOKUP($H142,'Trad Pamp. Parent-Parent Plate'!$A$25:$D$38,3,FALSE)</f>
        <v>22.99</v>
      </c>
      <c r="S142">
        <f>VLOOKUP($H142,'Trad Pamp. Parent-Parent Plate'!$A$25:$D$38,4,FALSE)</f>
        <v>18.989999999999998</v>
      </c>
    </row>
    <row r="143" spans="1:19">
      <c r="A143" s="30" t="s">
        <v>49</v>
      </c>
      <c r="B143" s="30" t="s">
        <v>59</v>
      </c>
      <c r="C143" s="29" t="s">
        <v>124</v>
      </c>
      <c r="D143" s="33">
        <v>564</v>
      </c>
      <c r="E143" s="30" t="s">
        <v>123</v>
      </c>
      <c r="F143" s="11">
        <v>11</v>
      </c>
      <c r="G143" s="32">
        <v>11</v>
      </c>
      <c r="H143" s="32">
        <v>11</v>
      </c>
      <c r="I143" s="31" t="s">
        <v>27</v>
      </c>
      <c r="J143" s="8" t="s">
        <v>35</v>
      </c>
      <c r="K143">
        <f>VLOOKUP($F143,'Kids Traditional Packages'!$A$214:$D$227,2,FALSE)</f>
        <v>22.99</v>
      </c>
      <c r="L143">
        <f>VLOOKUP($F143,'Kids Traditional Packages'!$A$214:$D$227,3,FALSE)</f>
        <v>19.989999999999998</v>
      </c>
      <c r="M143">
        <f>VLOOKUP($F143,'Kids Traditional Packages'!$A$214:$D$227,4,FALSE)</f>
        <v>15.99</v>
      </c>
      <c r="N143">
        <f>VLOOKUP($G143,'Trad Pamp. Parent-Parent Plate'!$A$5:$F$18,2,FALSE)</f>
        <v>12</v>
      </c>
      <c r="O143">
        <f>VLOOKUP($G143,'Trad Pamp. Parent-Parent Plate'!$A$5:$F$18,3,FALSE)</f>
        <v>11</v>
      </c>
      <c r="P143">
        <f>VLOOKUP($G143,'Trad Pamp. Parent-Parent Plate'!$A$5:$F$18,5,FALSE)</f>
        <v>9</v>
      </c>
      <c r="Q143">
        <f>VLOOKUP($H143,'Trad Pamp. Parent-Parent Plate'!$A$44:$D$57,2,FALSE)</f>
        <v>27.99</v>
      </c>
      <c r="R143">
        <f>VLOOKUP($H143,'Trad Pamp. Parent-Parent Plate'!$A$44:$D$57,3,FALSE)</f>
        <v>24.99</v>
      </c>
      <c r="S143">
        <f>VLOOKUP($H143,'Trad Pamp. Parent-Parent Plate'!$A$44:$D$57,4,FALSE)</f>
        <v>20.99</v>
      </c>
    </row>
    <row r="144" spans="1:19">
      <c r="A144" s="30" t="s">
        <v>49</v>
      </c>
      <c r="B144" s="30" t="s">
        <v>59</v>
      </c>
      <c r="C144" s="29" t="s">
        <v>43</v>
      </c>
      <c r="D144" s="33">
        <v>601</v>
      </c>
      <c r="E144" s="30" t="s">
        <v>122</v>
      </c>
      <c r="F144" s="11">
        <v>11</v>
      </c>
      <c r="G144" s="32">
        <v>11</v>
      </c>
      <c r="H144" s="32">
        <v>11</v>
      </c>
      <c r="I144" s="31" t="s">
        <v>27</v>
      </c>
      <c r="J144" s="8" t="s">
        <v>35</v>
      </c>
      <c r="K144">
        <f>VLOOKUP($F144,'Kids Traditional Packages'!$A$214:$D$227,2,FALSE)</f>
        <v>22.99</v>
      </c>
      <c r="L144">
        <f>VLOOKUP($F144,'Kids Traditional Packages'!$A$214:$D$227,3,FALSE)</f>
        <v>19.989999999999998</v>
      </c>
      <c r="M144">
        <f>VLOOKUP($F144,'Kids Traditional Packages'!$A$214:$D$227,4,FALSE)</f>
        <v>15.99</v>
      </c>
      <c r="N144">
        <f>VLOOKUP($G144,'Trad Pamp. Parent-Parent Plate'!$A$5:$F$18,2,FALSE)</f>
        <v>12</v>
      </c>
      <c r="O144">
        <f>VLOOKUP($G144,'Trad Pamp. Parent-Parent Plate'!$A$5:$F$18,3,FALSE)</f>
        <v>11</v>
      </c>
      <c r="P144">
        <f>VLOOKUP($G144,'Trad Pamp. Parent-Parent Plate'!$A$5:$F$18,5,FALSE)</f>
        <v>9</v>
      </c>
      <c r="Q144">
        <f>VLOOKUP($H144,'Trad Pamp. Parent-Parent Plate'!$A$44:$D$57,2,FALSE)</f>
        <v>27.99</v>
      </c>
      <c r="R144">
        <f>VLOOKUP($H144,'Trad Pamp. Parent-Parent Plate'!$A$44:$D$57,3,FALSE)</f>
        <v>24.99</v>
      </c>
      <c r="S144">
        <f>VLOOKUP($H144,'Trad Pamp. Parent-Parent Plate'!$A$44:$D$57,4,FALSE)</f>
        <v>20.99</v>
      </c>
    </row>
    <row r="145" spans="1:19">
      <c r="A145" s="30" t="s">
        <v>49</v>
      </c>
      <c r="B145" s="30" t="s">
        <v>59</v>
      </c>
      <c r="C145" s="29" t="s">
        <v>43</v>
      </c>
      <c r="D145" s="33">
        <v>602</v>
      </c>
      <c r="E145" s="30" t="s">
        <v>121</v>
      </c>
      <c r="F145" s="11">
        <v>11</v>
      </c>
      <c r="G145" s="32">
        <v>11</v>
      </c>
      <c r="H145" s="32">
        <v>11</v>
      </c>
      <c r="I145" s="31" t="s">
        <v>13</v>
      </c>
      <c r="J145" s="8" t="s">
        <v>35</v>
      </c>
      <c r="K145">
        <f>VLOOKUP($F145,'Kids Traditional Packages'!$A$232:$D$245,2,FALSE)</f>
        <v>20.99</v>
      </c>
      <c r="L145">
        <f>VLOOKUP($F145,'Kids Traditional Packages'!$A$232:$D$245,3,FALSE)</f>
        <v>17.989999999999998</v>
      </c>
      <c r="M145">
        <f>VLOOKUP($F145,'Kids Traditional Packages'!$A$232:$D$245,4,FALSE)</f>
        <v>13.99</v>
      </c>
      <c r="N145">
        <f>VLOOKUP($G145,'Trad Pamp. Parent-Parent Plate'!$A$5:$F$18,2,FALSE)</f>
        <v>12</v>
      </c>
      <c r="O145">
        <f>VLOOKUP($G145,'Trad Pamp. Parent-Parent Plate'!$A$5:$F$18,3,FALSE)</f>
        <v>11</v>
      </c>
      <c r="P145">
        <f>VLOOKUP($G145,'Trad Pamp. Parent-Parent Plate'!$A$5:$F$18,5,FALSE)</f>
        <v>9</v>
      </c>
      <c r="Q145">
        <f>VLOOKUP($H145,'Trad Pamp. Parent-Parent Plate'!$A$25:$D$38,2,FALSE)</f>
        <v>25.99</v>
      </c>
      <c r="R145">
        <f>VLOOKUP($H145,'Trad Pamp. Parent-Parent Plate'!$A$25:$D$38,3,FALSE)</f>
        <v>22.99</v>
      </c>
      <c r="S145">
        <f>VLOOKUP($H145,'Trad Pamp. Parent-Parent Plate'!$A$25:$D$38,4,FALSE)</f>
        <v>18.989999999999998</v>
      </c>
    </row>
    <row r="146" spans="1:19">
      <c r="A146" s="30" t="s">
        <v>49</v>
      </c>
      <c r="B146" s="30" t="s">
        <v>59</v>
      </c>
      <c r="C146" s="29" t="s">
        <v>43</v>
      </c>
      <c r="D146" s="33">
        <v>603</v>
      </c>
      <c r="E146" s="30" t="s">
        <v>120</v>
      </c>
      <c r="F146" s="11">
        <v>11</v>
      </c>
      <c r="G146" s="32">
        <v>11</v>
      </c>
      <c r="H146" s="32">
        <v>11</v>
      </c>
      <c r="I146" s="31" t="s">
        <v>13</v>
      </c>
      <c r="J146" s="8" t="s">
        <v>35</v>
      </c>
      <c r="K146">
        <f>VLOOKUP($F146,'Kids Traditional Packages'!$A$232:$D$245,2,FALSE)</f>
        <v>20.99</v>
      </c>
      <c r="L146">
        <f>VLOOKUP($F146,'Kids Traditional Packages'!$A$232:$D$245,3,FALSE)</f>
        <v>17.989999999999998</v>
      </c>
      <c r="M146">
        <f>VLOOKUP($F146,'Kids Traditional Packages'!$A$232:$D$245,4,FALSE)</f>
        <v>13.99</v>
      </c>
      <c r="N146">
        <f>VLOOKUP($G146,'Trad Pamp. Parent-Parent Plate'!$A$5:$F$18,2,FALSE)</f>
        <v>12</v>
      </c>
      <c r="O146">
        <f>VLOOKUP($G146,'Trad Pamp. Parent-Parent Plate'!$A$5:$F$18,3,FALSE)</f>
        <v>11</v>
      </c>
      <c r="P146">
        <f>VLOOKUP($G146,'Trad Pamp. Parent-Parent Plate'!$A$5:$F$18,5,FALSE)</f>
        <v>9</v>
      </c>
      <c r="Q146">
        <f>VLOOKUP($H146,'Trad Pamp. Parent-Parent Plate'!$A$25:$D$38,2,FALSE)</f>
        <v>25.99</v>
      </c>
      <c r="R146">
        <f>VLOOKUP($H146,'Trad Pamp. Parent-Parent Plate'!$A$25:$D$38,3,FALSE)</f>
        <v>22.99</v>
      </c>
      <c r="S146">
        <f>VLOOKUP($H146,'Trad Pamp. Parent-Parent Plate'!$A$25:$D$38,4,FALSE)</f>
        <v>18.989999999999998</v>
      </c>
    </row>
    <row r="147" spans="1:19">
      <c r="A147" s="30" t="s">
        <v>49</v>
      </c>
      <c r="B147" s="30" t="s">
        <v>59</v>
      </c>
      <c r="C147" s="29" t="s">
        <v>37</v>
      </c>
      <c r="D147" s="28">
        <v>839</v>
      </c>
      <c r="E147" s="27" t="s">
        <v>119</v>
      </c>
      <c r="F147" s="11">
        <v>11</v>
      </c>
      <c r="G147" s="32">
        <v>11</v>
      </c>
      <c r="H147" s="32">
        <v>11</v>
      </c>
      <c r="I147" s="31" t="s">
        <v>22</v>
      </c>
      <c r="J147" s="8" t="s">
        <v>35</v>
      </c>
      <c r="K147">
        <f>VLOOKUP($F147,'Kids Traditional Packages'!$A$232:$D$245,2,FALSE)</f>
        <v>20.99</v>
      </c>
      <c r="L147">
        <f>VLOOKUP($F147,'Kids Traditional Packages'!$A$232:$D$245,3,FALSE)</f>
        <v>17.989999999999998</v>
      </c>
      <c r="M147">
        <f>VLOOKUP($F147,'Kids Traditional Packages'!$A$232:$D$245,4,FALSE)</f>
        <v>13.99</v>
      </c>
      <c r="N147">
        <f>VLOOKUP($G147,'Trad Pamp. Parent-Parent Plate'!$A$5:$F$18,2,FALSE)</f>
        <v>12</v>
      </c>
      <c r="O147">
        <f>VLOOKUP($G147,'Trad Pamp. Parent-Parent Plate'!$A$5:$F$18,3,FALSE)</f>
        <v>11</v>
      </c>
      <c r="P147">
        <f>VLOOKUP($G147,'Trad Pamp. Parent-Parent Plate'!$A$5:$F$18,5,FALSE)</f>
        <v>9</v>
      </c>
      <c r="Q147">
        <f>VLOOKUP($H147,'Trad Pamp. Parent-Parent Plate'!$A$25:$D$38,2,FALSE)</f>
        <v>25.99</v>
      </c>
      <c r="R147">
        <f>VLOOKUP($H147,'Trad Pamp. Parent-Parent Plate'!$A$25:$D$38,3,FALSE)</f>
        <v>22.99</v>
      </c>
      <c r="S147">
        <f>VLOOKUP($H147,'Trad Pamp. Parent-Parent Plate'!$A$25:$D$38,4,FALSE)</f>
        <v>18.989999999999998</v>
      </c>
    </row>
    <row r="148" spans="1:19">
      <c r="A148" s="30" t="s">
        <v>49</v>
      </c>
      <c r="B148" s="30" t="s">
        <v>59</v>
      </c>
      <c r="C148" s="29" t="s">
        <v>37</v>
      </c>
      <c r="D148" s="28">
        <v>858</v>
      </c>
      <c r="E148" s="27" t="s">
        <v>118</v>
      </c>
      <c r="F148" s="11">
        <v>11</v>
      </c>
      <c r="G148" s="32">
        <v>11</v>
      </c>
      <c r="H148" s="32">
        <v>11</v>
      </c>
      <c r="I148" s="31" t="s">
        <v>27</v>
      </c>
      <c r="J148" s="8" t="s">
        <v>35</v>
      </c>
      <c r="K148">
        <f>VLOOKUP($F148,'Kids Traditional Packages'!$A$214:$D$227,2,FALSE)</f>
        <v>22.99</v>
      </c>
      <c r="L148">
        <f>VLOOKUP($F148,'Kids Traditional Packages'!$A$214:$D$227,3,FALSE)</f>
        <v>19.989999999999998</v>
      </c>
      <c r="M148">
        <f>VLOOKUP($F148,'Kids Traditional Packages'!$A$214:$D$227,4,FALSE)</f>
        <v>15.99</v>
      </c>
      <c r="N148">
        <f>VLOOKUP($G148,'Trad Pamp. Parent-Parent Plate'!$A$5:$F$18,2,FALSE)</f>
        <v>12</v>
      </c>
      <c r="O148">
        <f>VLOOKUP($G148,'Trad Pamp. Parent-Parent Plate'!$A$5:$F$18,3,FALSE)</f>
        <v>11</v>
      </c>
      <c r="P148">
        <f>VLOOKUP($G148,'Trad Pamp. Parent-Parent Plate'!$A$5:$F$18,5,FALSE)</f>
        <v>9</v>
      </c>
      <c r="Q148">
        <f>VLOOKUP($H148,'Trad Pamp. Parent-Parent Plate'!$A$44:$D$57,2,FALSE)</f>
        <v>27.99</v>
      </c>
      <c r="R148">
        <f>VLOOKUP($H148,'Trad Pamp. Parent-Parent Plate'!$A$44:$D$57,3,FALSE)</f>
        <v>24.99</v>
      </c>
      <c r="S148">
        <f>VLOOKUP($H148,'Trad Pamp. Parent-Parent Plate'!$A$44:$D$57,4,FALSE)</f>
        <v>20.99</v>
      </c>
    </row>
    <row r="149" spans="1:19">
      <c r="A149" s="30" t="s">
        <v>49</v>
      </c>
      <c r="B149" s="30" t="s">
        <v>59</v>
      </c>
      <c r="C149" s="29" t="s">
        <v>37</v>
      </c>
      <c r="D149" s="28">
        <v>859</v>
      </c>
      <c r="E149" s="27" t="s">
        <v>117</v>
      </c>
      <c r="F149" s="11">
        <v>11</v>
      </c>
      <c r="G149" s="32">
        <v>11</v>
      </c>
      <c r="H149" s="32">
        <v>11</v>
      </c>
      <c r="I149" s="31" t="s">
        <v>27</v>
      </c>
      <c r="J149" s="8" t="s">
        <v>35</v>
      </c>
      <c r="K149">
        <f>VLOOKUP($F149,'Kids Traditional Packages'!$A$214:$D$227,2,FALSE)</f>
        <v>22.99</v>
      </c>
      <c r="L149">
        <f>VLOOKUP($F149,'Kids Traditional Packages'!$A$214:$D$227,3,FALSE)</f>
        <v>19.989999999999998</v>
      </c>
      <c r="M149">
        <f>VLOOKUP($F149,'Kids Traditional Packages'!$A$214:$D$227,4,FALSE)</f>
        <v>15.99</v>
      </c>
      <c r="N149">
        <f>VLOOKUP($G149,'Trad Pamp. Parent-Parent Plate'!$A$5:$F$18,2,FALSE)</f>
        <v>12</v>
      </c>
      <c r="O149">
        <f>VLOOKUP($G149,'Trad Pamp. Parent-Parent Plate'!$A$5:$F$18,3,FALSE)</f>
        <v>11</v>
      </c>
      <c r="P149">
        <f>VLOOKUP($G149,'Trad Pamp. Parent-Parent Plate'!$A$5:$F$18,5,FALSE)</f>
        <v>9</v>
      </c>
      <c r="Q149">
        <f>VLOOKUP($H149,'Trad Pamp. Parent-Parent Plate'!$A$44:$D$57,2,FALSE)</f>
        <v>27.99</v>
      </c>
      <c r="R149">
        <f>VLOOKUP($H149,'Trad Pamp. Parent-Parent Plate'!$A$44:$D$57,3,FALSE)</f>
        <v>24.99</v>
      </c>
      <c r="S149">
        <f>VLOOKUP($H149,'Trad Pamp. Parent-Parent Plate'!$A$44:$D$57,4,FALSE)</f>
        <v>20.99</v>
      </c>
    </row>
    <row r="150" spans="1:19">
      <c r="A150" s="30" t="s">
        <v>49</v>
      </c>
      <c r="B150" s="30" t="s">
        <v>66</v>
      </c>
      <c r="C150" s="29" t="s">
        <v>43</v>
      </c>
      <c r="D150" s="33">
        <v>212</v>
      </c>
      <c r="E150" s="30" t="s">
        <v>116</v>
      </c>
      <c r="F150" s="11">
        <v>11</v>
      </c>
      <c r="G150" s="32">
        <v>11</v>
      </c>
      <c r="H150" s="32">
        <v>11</v>
      </c>
      <c r="I150" s="31" t="s">
        <v>41</v>
      </c>
      <c r="J150" s="8" t="s">
        <v>35</v>
      </c>
      <c r="K150">
        <f>VLOOKUP($F150,'Kids Traditional Packages'!$A$232:$D$245,2,FALSE)</f>
        <v>20.99</v>
      </c>
      <c r="L150">
        <f>VLOOKUP($F150,'Kids Traditional Packages'!$A$232:$D$245,3,FALSE)</f>
        <v>17.989999999999998</v>
      </c>
      <c r="M150">
        <f>VLOOKUP($F150,'Kids Traditional Packages'!$A$232:$D$245,4,FALSE)</f>
        <v>13.99</v>
      </c>
      <c r="N150">
        <f>VLOOKUP($G150,'Trad Pamp. Parent-Parent Plate'!$A$5:$F$18,2,FALSE)</f>
        <v>12</v>
      </c>
      <c r="O150">
        <f>VLOOKUP($G150,'Trad Pamp. Parent-Parent Plate'!$A$5:$F$18,3,FALSE)</f>
        <v>11</v>
      </c>
      <c r="P150">
        <f>VLOOKUP($G150,'Trad Pamp. Parent-Parent Plate'!$A$5:$F$18,5,FALSE)</f>
        <v>9</v>
      </c>
      <c r="Q150">
        <f>VLOOKUP($H150,'Trad Pamp. Parent-Parent Plate'!$A$25:$D$38,2,FALSE)</f>
        <v>25.99</v>
      </c>
      <c r="R150">
        <f>VLOOKUP($H150,'Trad Pamp. Parent-Parent Plate'!$A$25:$D$38,3,FALSE)</f>
        <v>22.99</v>
      </c>
      <c r="S150">
        <f>VLOOKUP($H150,'Trad Pamp. Parent-Parent Plate'!$A$25:$D$38,4,FALSE)</f>
        <v>18.989999999999998</v>
      </c>
    </row>
    <row r="151" spans="1:19">
      <c r="A151" s="30" t="s">
        <v>49</v>
      </c>
      <c r="B151" s="30" t="s">
        <v>66</v>
      </c>
      <c r="C151" s="29" t="s">
        <v>43</v>
      </c>
      <c r="D151" s="33">
        <v>339</v>
      </c>
      <c r="E151" s="30" t="s">
        <v>115</v>
      </c>
      <c r="F151" s="11">
        <v>11</v>
      </c>
      <c r="G151" s="32">
        <v>11</v>
      </c>
      <c r="H151" s="32">
        <v>11</v>
      </c>
      <c r="I151" s="31" t="s">
        <v>41</v>
      </c>
      <c r="J151" s="8" t="s">
        <v>35</v>
      </c>
      <c r="K151">
        <f>VLOOKUP($F151,'Kids Traditional Packages'!$A$232:$D$245,2,FALSE)</f>
        <v>20.99</v>
      </c>
      <c r="L151">
        <f>VLOOKUP($F151,'Kids Traditional Packages'!$A$232:$D$245,3,FALSE)</f>
        <v>17.989999999999998</v>
      </c>
      <c r="M151">
        <f>VLOOKUP($F151,'Kids Traditional Packages'!$A$232:$D$245,4,FALSE)</f>
        <v>13.99</v>
      </c>
      <c r="N151">
        <f>VLOOKUP($G151,'Trad Pamp. Parent-Parent Plate'!$A$5:$F$18,2,FALSE)</f>
        <v>12</v>
      </c>
      <c r="O151">
        <f>VLOOKUP($G151,'Trad Pamp. Parent-Parent Plate'!$A$5:$F$18,3,FALSE)</f>
        <v>11</v>
      </c>
      <c r="P151">
        <f>VLOOKUP($G151,'Trad Pamp. Parent-Parent Plate'!$A$5:$F$18,5,FALSE)</f>
        <v>9</v>
      </c>
      <c r="Q151">
        <f>VLOOKUP($H151,'Trad Pamp. Parent-Parent Plate'!$A$25:$D$38,2,FALSE)</f>
        <v>25.99</v>
      </c>
      <c r="R151">
        <f>VLOOKUP($H151,'Trad Pamp. Parent-Parent Plate'!$A$25:$D$38,3,FALSE)</f>
        <v>22.99</v>
      </c>
      <c r="S151">
        <f>VLOOKUP($H151,'Trad Pamp. Parent-Parent Plate'!$A$25:$D$38,4,FALSE)</f>
        <v>18.989999999999998</v>
      </c>
    </row>
    <row r="152" spans="1:19">
      <c r="A152" s="30" t="s">
        <v>49</v>
      </c>
      <c r="B152" s="30" t="s">
        <v>66</v>
      </c>
      <c r="C152" s="29" t="s">
        <v>43</v>
      </c>
      <c r="D152" s="33">
        <v>341</v>
      </c>
      <c r="E152" s="30" t="s">
        <v>114</v>
      </c>
      <c r="F152" s="11">
        <v>11</v>
      </c>
      <c r="G152" s="32">
        <v>11</v>
      </c>
      <c r="H152" s="32">
        <v>11</v>
      </c>
      <c r="I152" s="31" t="s">
        <v>41</v>
      </c>
      <c r="J152" s="8" t="s">
        <v>35</v>
      </c>
      <c r="K152">
        <f>VLOOKUP($F152,'Kids Traditional Packages'!$A$232:$D$245,2,FALSE)</f>
        <v>20.99</v>
      </c>
      <c r="L152">
        <f>VLOOKUP($F152,'Kids Traditional Packages'!$A$232:$D$245,3,FALSE)</f>
        <v>17.989999999999998</v>
      </c>
      <c r="M152">
        <f>VLOOKUP($F152,'Kids Traditional Packages'!$A$232:$D$245,4,FALSE)</f>
        <v>13.99</v>
      </c>
      <c r="N152">
        <f>VLOOKUP($G152,'Trad Pamp. Parent-Parent Plate'!$A$5:$F$18,2,FALSE)</f>
        <v>12</v>
      </c>
      <c r="O152">
        <f>VLOOKUP($G152,'Trad Pamp. Parent-Parent Plate'!$A$5:$F$18,3,FALSE)</f>
        <v>11</v>
      </c>
      <c r="P152">
        <f>VLOOKUP($G152,'Trad Pamp. Parent-Parent Plate'!$A$5:$F$18,5,FALSE)</f>
        <v>9</v>
      </c>
      <c r="Q152">
        <f>VLOOKUP($H152,'Trad Pamp. Parent-Parent Plate'!$A$25:$D$38,2,FALSE)</f>
        <v>25.99</v>
      </c>
      <c r="R152">
        <f>VLOOKUP($H152,'Trad Pamp. Parent-Parent Plate'!$A$25:$D$38,3,FALSE)</f>
        <v>22.99</v>
      </c>
      <c r="S152">
        <f>VLOOKUP($H152,'Trad Pamp. Parent-Parent Plate'!$A$25:$D$38,4,FALSE)</f>
        <v>18.989999999999998</v>
      </c>
    </row>
    <row r="153" spans="1:19">
      <c r="A153" s="30" t="s">
        <v>49</v>
      </c>
      <c r="B153" s="30" t="s">
        <v>66</v>
      </c>
      <c r="C153" s="29" t="s">
        <v>43</v>
      </c>
      <c r="D153" s="33">
        <v>342</v>
      </c>
      <c r="E153" s="30" t="s">
        <v>113</v>
      </c>
      <c r="F153" s="11">
        <v>11</v>
      </c>
      <c r="G153" s="32">
        <v>11</v>
      </c>
      <c r="H153" s="32">
        <v>11</v>
      </c>
      <c r="I153" s="31" t="s">
        <v>41</v>
      </c>
      <c r="J153" s="8" t="s">
        <v>35</v>
      </c>
      <c r="K153">
        <f>VLOOKUP($F153,'Kids Traditional Packages'!$A$232:$D$245,2,FALSE)</f>
        <v>20.99</v>
      </c>
      <c r="L153">
        <f>VLOOKUP($F153,'Kids Traditional Packages'!$A$232:$D$245,3,FALSE)</f>
        <v>17.989999999999998</v>
      </c>
      <c r="M153">
        <f>VLOOKUP($F153,'Kids Traditional Packages'!$A$232:$D$245,4,FALSE)</f>
        <v>13.99</v>
      </c>
      <c r="N153">
        <f>VLOOKUP($G153,'Trad Pamp. Parent-Parent Plate'!$A$5:$F$18,2,FALSE)</f>
        <v>12</v>
      </c>
      <c r="O153">
        <f>VLOOKUP($G153,'Trad Pamp. Parent-Parent Plate'!$A$5:$F$18,3,FALSE)</f>
        <v>11</v>
      </c>
      <c r="P153">
        <f>VLOOKUP($G153,'Trad Pamp. Parent-Parent Plate'!$A$5:$F$18,5,FALSE)</f>
        <v>9</v>
      </c>
      <c r="Q153">
        <f>VLOOKUP($H153,'Trad Pamp. Parent-Parent Plate'!$A$25:$D$38,2,FALSE)</f>
        <v>25.99</v>
      </c>
      <c r="R153">
        <f>VLOOKUP($H153,'Trad Pamp. Parent-Parent Plate'!$A$25:$D$38,3,FALSE)</f>
        <v>22.99</v>
      </c>
      <c r="S153">
        <f>VLOOKUP($H153,'Trad Pamp. Parent-Parent Plate'!$A$25:$D$38,4,FALSE)</f>
        <v>18.989999999999998</v>
      </c>
    </row>
    <row r="154" spans="1:19">
      <c r="A154" s="30" t="s">
        <v>49</v>
      </c>
      <c r="B154" s="30" t="s">
        <v>66</v>
      </c>
      <c r="C154" s="29" t="s">
        <v>43</v>
      </c>
      <c r="D154" s="33">
        <v>360</v>
      </c>
      <c r="E154" s="30" t="s">
        <v>112</v>
      </c>
      <c r="F154" s="11">
        <v>11</v>
      </c>
      <c r="G154" s="32">
        <v>11</v>
      </c>
      <c r="H154" s="32">
        <v>11</v>
      </c>
      <c r="I154" s="31" t="s">
        <v>41</v>
      </c>
      <c r="J154" s="8" t="s">
        <v>35</v>
      </c>
      <c r="K154">
        <f>VLOOKUP($F154,'Kids Traditional Packages'!$A$232:$D$245,2,FALSE)</f>
        <v>20.99</v>
      </c>
      <c r="L154">
        <f>VLOOKUP($F154,'Kids Traditional Packages'!$A$232:$D$245,3,FALSE)</f>
        <v>17.989999999999998</v>
      </c>
      <c r="M154">
        <f>VLOOKUP($F154,'Kids Traditional Packages'!$A$232:$D$245,4,FALSE)</f>
        <v>13.99</v>
      </c>
      <c r="N154">
        <f>VLOOKUP($G154,'Trad Pamp. Parent-Parent Plate'!$A$5:$F$18,2,FALSE)</f>
        <v>12</v>
      </c>
      <c r="O154">
        <f>VLOOKUP($G154,'Trad Pamp. Parent-Parent Plate'!$A$5:$F$18,3,FALSE)</f>
        <v>11</v>
      </c>
      <c r="P154">
        <f>VLOOKUP($G154,'Trad Pamp. Parent-Parent Plate'!$A$5:$F$18,5,FALSE)</f>
        <v>9</v>
      </c>
      <c r="Q154">
        <f>VLOOKUP($H154,'Trad Pamp. Parent-Parent Plate'!$A$25:$D$38,2,FALSE)</f>
        <v>25.99</v>
      </c>
      <c r="R154">
        <f>VLOOKUP($H154,'Trad Pamp. Parent-Parent Plate'!$A$25:$D$38,3,FALSE)</f>
        <v>22.99</v>
      </c>
      <c r="S154">
        <f>VLOOKUP($H154,'Trad Pamp. Parent-Parent Plate'!$A$25:$D$38,4,FALSE)</f>
        <v>18.989999999999998</v>
      </c>
    </row>
    <row r="155" spans="1:19">
      <c r="A155" s="30" t="s">
        <v>49</v>
      </c>
      <c r="B155" s="30" t="s">
        <v>66</v>
      </c>
      <c r="C155" s="29" t="s">
        <v>37</v>
      </c>
      <c r="D155" s="28">
        <v>857</v>
      </c>
      <c r="E155" s="27" t="s">
        <v>111</v>
      </c>
      <c r="F155" s="11">
        <v>11</v>
      </c>
      <c r="G155" s="32">
        <v>11</v>
      </c>
      <c r="H155" s="32">
        <v>11</v>
      </c>
      <c r="I155" s="31" t="s">
        <v>22</v>
      </c>
      <c r="J155" s="8" t="s">
        <v>35</v>
      </c>
      <c r="K155">
        <f>VLOOKUP($F155,'Kids Traditional Packages'!$A$232:$D$245,2,FALSE)</f>
        <v>20.99</v>
      </c>
      <c r="L155">
        <f>VLOOKUP($F155,'Kids Traditional Packages'!$A$232:$D$245,3,FALSE)</f>
        <v>17.989999999999998</v>
      </c>
      <c r="M155">
        <f>VLOOKUP($F155,'Kids Traditional Packages'!$A$232:$D$245,4,FALSE)</f>
        <v>13.99</v>
      </c>
      <c r="N155">
        <f>VLOOKUP($G155,'Trad Pamp. Parent-Parent Plate'!$A$5:$F$18,2,FALSE)</f>
        <v>12</v>
      </c>
      <c r="O155">
        <f>VLOOKUP($G155,'Trad Pamp. Parent-Parent Plate'!$A$5:$F$18,3,FALSE)</f>
        <v>11</v>
      </c>
      <c r="P155">
        <f>VLOOKUP($G155,'Trad Pamp. Parent-Parent Plate'!$A$5:$F$18,5,FALSE)</f>
        <v>9</v>
      </c>
      <c r="Q155">
        <f>VLOOKUP($H155,'Trad Pamp. Parent-Parent Plate'!$A$25:$D$38,2,FALSE)</f>
        <v>25.99</v>
      </c>
      <c r="R155">
        <f>VLOOKUP($H155,'Trad Pamp. Parent-Parent Plate'!$A$25:$D$38,3,FALSE)</f>
        <v>22.99</v>
      </c>
      <c r="S155">
        <f>VLOOKUP($H155,'Trad Pamp. Parent-Parent Plate'!$A$25:$D$38,4,FALSE)</f>
        <v>18.989999999999998</v>
      </c>
    </row>
    <row r="156" spans="1:19">
      <c r="A156" s="30" t="s">
        <v>49</v>
      </c>
      <c r="B156" s="30" t="s">
        <v>66</v>
      </c>
      <c r="C156" s="29" t="s">
        <v>37</v>
      </c>
      <c r="D156" s="28">
        <v>891</v>
      </c>
      <c r="E156" s="27" t="s">
        <v>110</v>
      </c>
      <c r="F156" s="11">
        <v>11</v>
      </c>
      <c r="G156" s="32">
        <v>11</v>
      </c>
      <c r="H156" s="32">
        <v>11</v>
      </c>
      <c r="I156" s="31" t="s">
        <v>22</v>
      </c>
      <c r="J156" s="8" t="s">
        <v>35</v>
      </c>
      <c r="K156">
        <f>VLOOKUP($F156,'Kids Traditional Packages'!$A$232:$D$245,2,FALSE)</f>
        <v>20.99</v>
      </c>
      <c r="L156">
        <f>VLOOKUP($F156,'Kids Traditional Packages'!$A$232:$D$245,3,FALSE)</f>
        <v>17.989999999999998</v>
      </c>
      <c r="M156">
        <f>VLOOKUP($F156,'Kids Traditional Packages'!$A$232:$D$245,4,FALSE)</f>
        <v>13.99</v>
      </c>
      <c r="N156">
        <f>VLOOKUP($G156,'Trad Pamp. Parent-Parent Plate'!$A$5:$F$18,2,FALSE)</f>
        <v>12</v>
      </c>
      <c r="O156">
        <f>VLOOKUP($G156,'Trad Pamp. Parent-Parent Plate'!$A$5:$F$18,3,FALSE)</f>
        <v>11</v>
      </c>
      <c r="P156">
        <f>VLOOKUP($G156,'Trad Pamp. Parent-Parent Plate'!$A$5:$F$18,5,FALSE)</f>
        <v>9</v>
      </c>
      <c r="Q156">
        <f>VLOOKUP($H156,'Trad Pamp. Parent-Parent Plate'!$A$25:$D$38,2,FALSE)</f>
        <v>25.99</v>
      </c>
      <c r="R156">
        <f>VLOOKUP($H156,'Trad Pamp. Parent-Parent Plate'!$A$25:$D$38,3,FALSE)</f>
        <v>22.99</v>
      </c>
      <c r="S156">
        <f>VLOOKUP($H156,'Trad Pamp. Parent-Parent Plate'!$A$25:$D$38,4,FALSE)</f>
        <v>18.989999999999998</v>
      </c>
    </row>
    <row r="157" spans="1:19">
      <c r="A157" s="30" t="s">
        <v>49</v>
      </c>
      <c r="B157" s="30" t="s">
        <v>56</v>
      </c>
      <c r="C157" s="29" t="s">
        <v>43</v>
      </c>
      <c r="D157" s="33">
        <v>20</v>
      </c>
      <c r="E157" s="30" t="s">
        <v>109</v>
      </c>
      <c r="F157" s="11">
        <v>11</v>
      </c>
      <c r="G157" s="32">
        <v>11</v>
      </c>
      <c r="H157" s="32">
        <v>11</v>
      </c>
      <c r="I157" s="31" t="s">
        <v>41</v>
      </c>
      <c r="J157" s="8" t="s">
        <v>35</v>
      </c>
      <c r="K157">
        <f>VLOOKUP($F157,'Kids Traditional Packages'!$A$232:$D$245,2,FALSE)</f>
        <v>20.99</v>
      </c>
      <c r="L157">
        <f>VLOOKUP($F157,'Kids Traditional Packages'!$A$232:$D$245,3,FALSE)</f>
        <v>17.989999999999998</v>
      </c>
      <c r="M157">
        <f>VLOOKUP($F157,'Kids Traditional Packages'!$A$232:$D$245,4,FALSE)</f>
        <v>13.99</v>
      </c>
      <c r="N157">
        <f>VLOOKUP($G157,'Trad Pamp. Parent-Parent Plate'!$A$5:$F$18,2,FALSE)</f>
        <v>12</v>
      </c>
      <c r="O157">
        <f>VLOOKUP($G157,'Trad Pamp. Parent-Parent Plate'!$A$5:$F$18,3,FALSE)</f>
        <v>11</v>
      </c>
      <c r="P157">
        <f>VLOOKUP($G157,'Trad Pamp. Parent-Parent Plate'!$A$5:$F$18,5,FALSE)</f>
        <v>9</v>
      </c>
      <c r="Q157">
        <f>VLOOKUP($H157,'Trad Pamp. Parent-Parent Plate'!$A$25:$D$38,2,FALSE)</f>
        <v>25.99</v>
      </c>
      <c r="R157">
        <f>VLOOKUP($H157,'Trad Pamp. Parent-Parent Plate'!$A$25:$D$38,3,FALSE)</f>
        <v>22.99</v>
      </c>
      <c r="S157">
        <f>VLOOKUP($H157,'Trad Pamp. Parent-Parent Plate'!$A$25:$D$38,4,FALSE)</f>
        <v>18.989999999999998</v>
      </c>
    </row>
    <row r="158" spans="1:19">
      <c r="A158" s="30" t="s">
        <v>49</v>
      </c>
      <c r="B158" s="30" t="s">
        <v>56</v>
      </c>
      <c r="C158" s="29" t="s">
        <v>43</v>
      </c>
      <c r="D158" s="33">
        <v>35</v>
      </c>
      <c r="E158" s="30" t="s">
        <v>108</v>
      </c>
      <c r="F158" s="11">
        <v>11</v>
      </c>
      <c r="G158" s="32">
        <v>11</v>
      </c>
      <c r="H158" s="32">
        <v>11</v>
      </c>
      <c r="I158" s="31" t="s">
        <v>22</v>
      </c>
      <c r="J158" s="8" t="s">
        <v>35</v>
      </c>
      <c r="K158">
        <f>VLOOKUP($F158,'Kids Traditional Packages'!$A$232:$D$245,2,FALSE)</f>
        <v>20.99</v>
      </c>
      <c r="L158">
        <f>VLOOKUP($F158,'Kids Traditional Packages'!$A$232:$D$245,3,FALSE)</f>
        <v>17.989999999999998</v>
      </c>
      <c r="M158">
        <f>VLOOKUP($F158,'Kids Traditional Packages'!$A$232:$D$245,4,FALSE)</f>
        <v>13.99</v>
      </c>
      <c r="N158">
        <f>VLOOKUP($G158,'Trad Pamp. Parent-Parent Plate'!$A$5:$F$18,2,FALSE)</f>
        <v>12</v>
      </c>
      <c r="O158">
        <f>VLOOKUP($G158,'Trad Pamp. Parent-Parent Plate'!$A$5:$F$18,3,FALSE)</f>
        <v>11</v>
      </c>
      <c r="P158">
        <f>VLOOKUP($G158,'Trad Pamp. Parent-Parent Plate'!$A$5:$F$18,5,FALSE)</f>
        <v>9</v>
      </c>
      <c r="Q158">
        <f>VLOOKUP($H158,'Trad Pamp. Parent-Parent Plate'!$A$25:$D$38,2,FALSE)</f>
        <v>25.99</v>
      </c>
      <c r="R158">
        <f>VLOOKUP($H158,'Trad Pamp. Parent-Parent Plate'!$A$25:$D$38,3,FALSE)</f>
        <v>22.99</v>
      </c>
      <c r="S158">
        <f>VLOOKUP($H158,'Trad Pamp. Parent-Parent Plate'!$A$25:$D$38,4,FALSE)</f>
        <v>18.989999999999998</v>
      </c>
    </row>
    <row r="159" spans="1:19">
      <c r="A159" s="30" t="s">
        <v>49</v>
      </c>
      <c r="B159" s="30" t="s">
        <v>56</v>
      </c>
      <c r="C159" s="29" t="s">
        <v>43</v>
      </c>
      <c r="D159" s="33">
        <v>205</v>
      </c>
      <c r="E159" s="30" t="s">
        <v>107</v>
      </c>
      <c r="F159" s="11">
        <v>11</v>
      </c>
      <c r="G159" s="32">
        <v>11</v>
      </c>
      <c r="H159" s="32">
        <v>11</v>
      </c>
      <c r="I159" s="31" t="s">
        <v>22</v>
      </c>
      <c r="J159" s="8" t="s">
        <v>35</v>
      </c>
      <c r="K159">
        <f>VLOOKUP($F159,'Kids Traditional Packages'!$A$232:$D$245,2,FALSE)</f>
        <v>20.99</v>
      </c>
      <c r="L159">
        <f>VLOOKUP($F159,'Kids Traditional Packages'!$A$232:$D$245,3,FALSE)</f>
        <v>17.989999999999998</v>
      </c>
      <c r="M159">
        <f>VLOOKUP($F159,'Kids Traditional Packages'!$A$232:$D$245,4,FALSE)</f>
        <v>13.99</v>
      </c>
      <c r="N159">
        <f>VLOOKUP($G159,'Trad Pamp. Parent-Parent Plate'!$A$5:$F$18,2,FALSE)</f>
        <v>12</v>
      </c>
      <c r="O159">
        <f>VLOOKUP($G159,'Trad Pamp. Parent-Parent Plate'!$A$5:$F$18,3,FALSE)</f>
        <v>11</v>
      </c>
      <c r="P159">
        <f>VLOOKUP($G159,'Trad Pamp. Parent-Parent Plate'!$A$5:$F$18,5,FALSE)</f>
        <v>9</v>
      </c>
      <c r="Q159">
        <f>VLOOKUP($H159,'Trad Pamp. Parent-Parent Plate'!$A$25:$D$38,2,FALSE)</f>
        <v>25.99</v>
      </c>
      <c r="R159">
        <f>VLOOKUP($H159,'Trad Pamp. Parent-Parent Plate'!$A$25:$D$38,3,FALSE)</f>
        <v>22.99</v>
      </c>
      <c r="S159">
        <f>VLOOKUP($H159,'Trad Pamp. Parent-Parent Plate'!$A$25:$D$38,4,FALSE)</f>
        <v>18.989999999999998</v>
      </c>
    </row>
    <row r="160" spans="1:19">
      <c r="A160" s="30" t="s">
        <v>49</v>
      </c>
      <c r="B160" s="30" t="s">
        <v>56</v>
      </c>
      <c r="C160" s="29" t="s">
        <v>43</v>
      </c>
      <c r="D160" s="33">
        <v>401</v>
      </c>
      <c r="E160" s="30" t="s">
        <v>106</v>
      </c>
      <c r="F160" s="11">
        <v>11</v>
      </c>
      <c r="G160" s="32">
        <v>11</v>
      </c>
      <c r="H160" s="32">
        <v>11</v>
      </c>
      <c r="I160" s="31" t="s">
        <v>22</v>
      </c>
      <c r="J160" s="8" t="s">
        <v>35</v>
      </c>
      <c r="K160">
        <f>VLOOKUP($F160,'Kids Traditional Packages'!$A$232:$D$245,2,FALSE)</f>
        <v>20.99</v>
      </c>
      <c r="L160">
        <f>VLOOKUP($F160,'Kids Traditional Packages'!$A$232:$D$245,3,FALSE)</f>
        <v>17.989999999999998</v>
      </c>
      <c r="M160">
        <f>VLOOKUP($F160,'Kids Traditional Packages'!$A$232:$D$245,4,FALSE)</f>
        <v>13.99</v>
      </c>
      <c r="N160">
        <f>VLOOKUP($G160,'Trad Pamp. Parent-Parent Plate'!$A$5:$F$18,2,FALSE)</f>
        <v>12</v>
      </c>
      <c r="O160">
        <f>VLOOKUP($G160,'Trad Pamp. Parent-Parent Plate'!$A$5:$F$18,3,FALSE)</f>
        <v>11</v>
      </c>
      <c r="P160">
        <f>VLOOKUP($G160,'Trad Pamp. Parent-Parent Plate'!$A$5:$F$18,5,FALSE)</f>
        <v>9</v>
      </c>
      <c r="Q160">
        <f>VLOOKUP($H160,'Trad Pamp. Parent-Parent Plate'!$A$25:$D$38,2,FALSE)</f>
        <v>25.99</v>
      </c>
      <c r="R160">
        <f>VLOOKUP($H160,'Trad Pamp. Parent-Parent Plate'!$A$25:$D$38,3,FALSE)</f>
        <v>22.99</v>
      </c>
      <c r="S160">
        <f>VLOOKUP($H160,'Trad Pamp. Parent-Parent Plate'!$A$25:$D$38,4,FALSE)</f>
        <v>18.989999999999998</v>
      </c>
    </row>
    <row r="161" spans="1:19">
      <c r="A161" s="30" t="s">
        <v>49</v>
      </c>
      <c r="B161" s="30" t="s">
        <v>56</v>
      </c>
      <c r="C161" s="29" t="s">
        <v>43</v>
      </c>
      <c r="D161" s="33">
        <v>403</v>
      </c>
      <c r="E161" s="30" t="s">
        <v>105</v>
      </c>
      <c r="F161" s="11">
        <v>11</v>
      </c>
      <c r="G161" s="32">
        <v>11</v>
      </c>
      <c r="H161" s="32">
        <v>11</v>
      </c>
      <c r="I161" s="31" t="s">
        <v>22</v>
      </c>
      <c r="J161" s="8" t="s">
        <v>35</v>
      </c>
      <c r="K161">
        <f>VLOOKUP($F161,'Kids Traditional Packages'!$A$232:$D$245,2,FALSE)</f>
        <v>20.99</v>
      </c>
      <c r="L161">
        <f>VLOOKUP($F161,'Kids Traditional Packages'!$A$232:$D$245,3,FALSE)</f>
        <v>17.989999999999998</v>
      </c>
      <c r="M161">
        <f>VLOOKUP($F161,'Kids Traditional Packages'!$A$232:$D$245,4,FALSE)</f>
        <v>13.99</v>
      </c>
      <c r="N161">
        <f>VLOOKUP($G161,'Trad Pamp. Parent-Parent Plate'!$A$5:$F$18,2,FALSE)</f>
        <v>12</v>
      </c>
      <c r="O161">
        <f>VLOOKUP($G161,'Trad Pamp. Parent-Parent Plate'!$A$5:$F$18,3,FALSE)</f>
        <v>11</v>
      </c>
      <c r="P161">
        <f>VLOOKUP($G161,'Trad Pamp. Parent-Parent Plate'!$A$5:$F$18,5,FALSE)</f>
        <v>9</v>
      </c>
      <c r="Q161">
        <f>VLOOKUP($H161,'Trad Pamp. Parent-Parent Plate'!$A$25:$D$38,2,FALSE)</f>
        <v>25.99</v>
      </c>
      <c r="R161">
        <f>VLOOKUP($H161,'Trad Pamp. Parent-Parent Plate'!$A$25:$D$38,3,FALSE)</f>
        <v>22.99</v>
      </c>
      <c r="S161">
        <f>VLOOKUP($H161,'Trad Pamp. Parent-Parent Plate'!$A$25:$D$38,4,FALSE)</f>
        <v>18.989999999999998</v>
      </c>
    </row>
    <row r="162" spans="1:19">
      <c r="A162" s="30" t="s">
        <v>49</v>
      </c>
      <c r="B162" s="30" t="s">
        <v>56</v>
      </c>
      <c r="C162" s="29" t="s">
        <v>37</v>
      </c>
      <c r="D162" s="28">
        <v>824</v>
      </c>
      <c r="E162" s="27" t="s">
        <v>104</v>
      </c>
      <c r="F162" s="11">
        <v>11</v>
      </c>
      <c r="G162" s="32">
        <v>11</v>
      </c>
      <c r="H162" s="32">
        <v>11</v>
      </c>
      <c r="I162" s="31" t="s">
        <v>27</v>
      </c>
      <c r="J162" s="8" t="s">
        <v>35</v>
      </c>
      <c r="K162">
        <f>VLOOKUP($F162,'Kids Traditional Packages'!$A$214:$D$227,2,FALSE)</f>
        <v>22.99</v>
      </c>
      <c r="L162">
        <f>VLOOKUP($F162,'Kids Traditional Packages'!$A$214:$D$227,3,FALSE)</f>
        <v>19.989999999999998</v>
      </c>
      <c r="M162">
        <f>VLOOKUP($F162,'Kids Traditional Packages'!$A$214:$D$227,4,FALSE)</f>
        <v>15.99</v>
      </c>
      <c r="N162">
        <f>VLOOKUP($G162,'Trad Pamp. Parent-Parent Plate'!$A$5:$F$18,2,FALSE)</f>
        <v>12</v>
      </c>
      <c r="O162">
        <f>VLOOKUP($G162,'Trad Pamp. Parent-Parent Plate'!$A$5:$F$18,3,FALSE)</f>
        <v>11</v>
      </c>
      <c r="P162">
        <f>VLOOKUP($G162,'Trad Pamp. Parent-Parent Plate'!$A$5:$F$18,5,FALSE)</f>
        <v>9</v>
      </c>
      <c r="Q162">
        <f>VLOOKUP($H162,'Trad Pamp. Parent-Parent Plate'!$A$44:$D$57,2,FALSE)</f>
        <v>27.99</v>
      </c>
      <c r="R162">
        <f>VLOOKUP($H162,'Trad Pamp. Parent-Parent Plate'!$A$44:$D$57,3,FALSE)</f>
        <v>24.99</v>
      </c>
      <c r="S162">
        <f>VLOOKUP($H162,'Trad Pamp. Parent-Parent Plate'!$A$44:$D$57,4,FALSE)</f>
        <v>20.99</v>
      </c>
    </row>
    <row r="163" spans="1:19">
      <c r="A163" s="30" t="s">
        <v>49</v>
      </c>
      <c r="B163" s="30" t="s">
        <v>56</v>
      </c>
      <c r="C163" s="29" t="s">
        <v>37</v>
      </c>
      <c r="D163" s="28">
        <v>834</v>
      </c>
      <c r="E163" s="27" t="s">
        <v>103</v>
      </c>
      <c r="F163" s="11">
        <v>11</v>
      </c>
      <c r="G163" s="32">
        <v>11</v>
      </c>
      <c r="H163" s="32">
        <v>11</v>
      </c>
      <c r="I163" s="31" t="s">
        <v>27</v>
      </c>
      <c r="J163" s="8" t="s">
        <v>35</v>
      </c>
      <c r="K163">
        <f>VLOOKUP($F163,'Kids Traditional Packages'!$A$214:$D$227,2,FALSE)</f>
        <v>22.99</v>
      </c>
      <c r="L163">
        <f>VLOOKUP($F163,'Kids Traditional Packages'!$A$214:$D$227,3,FALSE)</f>
        <v>19.989999999999998</v>
      </c>
      <c r="M163">
        <f>VLOOKUP($F163,'Kids Traditional Packages'!$A$214:$D$227,4,FALSE)</f>
        <v>15.99</v>
      </c>
      <c r="N163">
        <f>VLOOKUP($G163,'Trad Pamp. Parent-Parent Plate'!$A$5:$F$18,2,FALSE)</f>
        <v>12</v>
      </c>
      <c r="O163">
        <f>VLOOKUP($G163,'Trad Pamp. Parent-Parent Plate'!$A$5:$F$18,3,FALSE)</f>
        <v>11</v>
      </c>
      <c r="P163">
        <f>VLOOKUP($G163,'Trad Pamp. Parent-Parent Plate'!$A$5:$F$18,5,FALSE)</f>
        <v>9</v>
      </c>
      <c r="Q163">
        <f>VLOOKUP($H163,'Trad Pamp. Parent-Parent Plate'!$A$44:$D$57,2,FALSE)</f>
        <v>27.99</v>
      </c>
      <c r="R163">
        <f>VLOOKUP($H163,'Trad Pamp. Parent-Parent Plate'!$A$44:$D$57,3,FALSE)</f>
        <v>24.99</v>
      </c>
      <c r="S163">
        <f>VLOOKUP($H163,'Trad Pamp. Parent-Parent Plate'!$A$44:$D$57,4,FALSE)</f>
        <v>20.99</v>
      </c>
    </row>
    <row r="164" spans="1:19">
      <c r="A164" s="30" t="s">
        <v>49</v>
      </c>
      <c r="B164" s="30" t="s">
        <v>56</v>
      </c>
      <c r="C164" s="34" t="s">
        <v>37</v>
      </c>
      <c r="D164" s="28">
        <v>851</v>
      </c>
      <c r="E164" s="27" t="s">
        <v>102</v>
      </c>
      <c r="F164" s="11">
        <v>11</v>
      </c>
      <c r="G164" s="32">
        <v>11</v>
      </c>
      <c r="H164" s="32">
        <v>11</v>
      </c>
      <c r="I164" s="31" t="s">
        <v>22</v>
      </c>
      <c r="J164" s="8" t="s">
        <v>35</v>
      </c>
      <c r="K164">
        <f>VLOOKUP($F164,'Kids Traditional Packages'!$A$232:$D$245,2,FALSE)</f>
        <v>20.99</v>
      </c>
      <c r="L164">
        <f>VLOOKUP($F164,'Kids Traditional Packages'!$A$232:$D$245,3,FALSE)</f>
        <v>17.989999999999998</v>
      </c>
      <c r="M164">
        <f>VLOOKUP($F164,'Kids Traditional Packages'!$A$232:$D$245,4,FALSE)</f>
        <v>13.99</v>
      </c>
      <c r="N164">
        <f>VLOOKUP($G164,'Trad Pamp. Parent-Parent Plate'!$A$5:$F$18,2,FALSE)</f>
        <v>12</v>
      </c>
      <c r="O164">
        <f>VLOOKUP($G164,'Trad Pamp. Parent-Parent Plate'!$A$5:$F$18,3,FALSE)</f>
        <v>11</v>
      </c>
      <c r="P164">
        <f>VLOOKUP($G164,'Trad Pamp. Parent-Parent Plate'!$A$5:$F$18,5,FALSE)</f>
        <v>9</v>
      </c>
      <c r="Q164">
        <f>VLOOKUP($H164,'Trad Pamp. Parent-Parent Plate'!$A$25:$D$38,2,FALSE)</f>
        <v>25.99</v>
      </c>
      <c r="R164">
        <f>VLOOKUP($H164,'Trad Pamp. Parent-Parent Plate'!$A$25:$D$38,3,FALSE)</f>
        <v>22.99</v>
      </c>
      <c r="S164">
        <f>VLOOKUP($H164,'Trad Pamp. Parent-Parent Plate'!$A$25:$D$38,4,FALSE)</f>
        <v>18.989999999999998</v>
      </c>
    </row>
    <row r="165" spans="1:19">
      <c r="A165" s="30" t="s">
        <v>49</v>
      </c>
      <c r="B165" s="30" t="s">
        <v>56</v>
      </c>
      <c r="C165" s="29" t="s">
        <v>37</v>
      </c>
      <c r="D165" s="28">
        <v>863</v>
      </c>
      <c r="E165" s="27" t="s">
        <v>101</v>
      </c>
      <c r="F165" s="11">
        <v>11</v>
      </c>
      <c r="G165" s="32">
        <v>11</v>
      </c>
      <c r="H165" s="32">
        <v>11</v>
      </c>
      <c r="I165" s="31" t="s">
        <v>27</v>
      </c>
      <c r="J165" s="8" t="s">
        <v>35</v>
      </c>
      <c r="K165">
        <f>VLOOKUP($F165,'Kids Traditional Packages'!$A$214:$D$227,2,FALSE)</f>
        <v>22.99</v>
      </c>
      <c r="L165">
        <f>VLOOKUP($F165,'Kids Traditional Packages'!$A$214:$D$227,3,FALSE)</f>
        <v>19.989999999999998</v>
      </c>
      <c r="M165">
        <f>VLOOKUP($F165,'Kids Traditional Packages'!$A$214:$D$227,4,FALSE)</f>
        <v>15.99</v>
      </c>
      <c r="N165">
        <f>VLOOKUP($G165,'Trad Pamp. Parent-Parent Plate'!$A$5:$F$18,2,FALSE)</f>
        <v>12</v>
      </c>
      <c r="O165">
        <f>VLOOKUP($G165,'Trad Pamp. Parent-Parent Plate'!$A$5:$F$18,3,FALSE)</f>
        <v>11</v>
      </c>
      <c r="P165">
        <f>VLOOKUP($G165,'Trad Pamp. Parent-Parent Plate'!$A$5:$F$18,5,FALSE)</f>
        <v>9</v>
      </c>
      <c r="Q165">
        <f>VLOOKUP($H165,'Trad Pamp. Parent-Parent Plate'!$A$44:$D$57,2,FALSE)</f>
        <v>27.99</v>
      </c>
      <c r="R165">
        <f>VLOOKUP($H165,'Trad Pamp. Parent-Parent Plate'!$A$44:$D$57,3,FALSE)</f>
        <v>24.99</v>
      </c>
      <c r="S165">
        <f>VLOOKUP($H165,'Trad Pamp. Parent-Parent Plate'!$A$44:$D$57,4,FALSE)</f>
        <v>20.99</v>
      </c>
    </row>
    <row r="166" spans="1:19">
      <c r="A166" s="30" t="s">
        <v>49</v>
      </c>
      <c r="B166" s="30" t="s">
        <v>56</v>
      </c>
      <c r="C166" s="29" t="s">
        <v>37</v>
      </c>
      <c r="D166" s="28">
        <v>885</v>
      </c>
      <c r="E166" s="27" t="s">
        <v>100</v>
      </c>
      <c r="F166" s="11">
        <v>11</v>
      </c>
      <c r="G166" s="32">
        <v>11</v>
      </c>
      <c r="H166" s="32">
        <v>11</v>
      </c>
      <c r="I166" s="31" t="s">
        <v>22</v>
      </c>
      <c r="J166" s="8" t="s">
        <v>35</v>
      </c>
      <c r="K166">
        <f>VLOOKUP($F166,'Kids Traditional Packages'!$A$232:$D$245,2,FALSE)</f>
        <v>20.99</v>
      </c>
      <c r="L166">
        <f>VLOOKUP($F166,'Kids Traditional Packages'!$A$232:$D$245,3,FALSE)</f>
        <v>17.989999999999998</v>
      </c>
      <c r="M166">
        <f>VLOOKUP($F166,'Kids Traditional Packages'!$A$232:$D$245,4,FALSE)</f>
        <v>13.99</v>
      </c>
      <c r="N166">
        <f>VLOOKUP($G166,'Trad Pamp. Parent-Parent Plate'!$A$5:$F$18,2,FALSE)</f>
        <v>12</v>
      </c>
      <c r="O166">
        <f>VLOOKUP($G166,'Trad Pamp. Parent-Parent Plate'!$A$5:$F$18,3,FALSE)</f>
        <v>11</v>
      </c>
      <c r="P166">
        <f>VLOOKUP($G166,'Trad Pamp. Parent-Parent Plate'!$A$5:$F$18,5,FALSE)</f>
        <v>9</v>
      </c>
      <c r="Q166">
        <f>VLOOKUP($H166,'Trad Pamp. Parent-Parent Plate'!$A$25:$D$38,2,FALSE)</f>
        <v>25.99</v>
      </c>
      <c r="R166">
        <f>VLOOKUP($H166,'Trad Pamp. Parent-Parent Plate'!$A$25:$D$38,3,FALSE)</f>
        <v>22.99</v>
      </c>
      <c r="S166">
        <f>VLOOKUP($H166,'Trad Pamp. Parent-Parent Plate'!$A$25:$D$38,4,FALSE)</f>
        <v>18.989999999999998</v>
      </c>
    </row>
    <row r="167" spans="1:19">
      <c r="A167" s="30" t="s">
        <v>49</v>
      </c>
      <c r="B167" s="30" t="s">
        <v>56</v>
      </c>
      <c r="C167" s="29" t="s">
        <v>37</v>
      </c>
      <c r="D167" s="28">
        <v>887</v>
      </c>
      <c r="E167" s="27" t="s">
        <v>99</v>
      </c>
      <c r="F167" s="11">
        <v>11</v>
      </c>
      <c r="G167" s="32">
        <v>11</v>
      </c>
      <c r="H167" s="32">
        <v>11</v>
      </c>
      <c r="I167" s="31" t="s">
        <v>27</v>
      </c>
      <c r="J167" s="8" t="s">
        <v>35</v>
      </c>
      <c r="K167">
        <f>VLOOKUP($F167,'Kids Traditional Packages'!$A$214:$D$227,2,FALSE)</f>
        <v>22.99</v>
      </c>
      <c r="L167">
        <f>VLOOKUP($F167,'Kids Traditional Packages'!$A$214:$D$227,3,FALSE)</f>
        <v>19.989999999999998</v>
      </c>
      <c r="M167">
        <f>VLOOKUP($F167,'Kids Traditional Packages'!$A$214:$D$227,4,FALSE)</f>
        <v>15.99</v>
      </c>
      <c r="N167">
        <f>VLOOKUP($G167,'Trad Pamp. Parent-Parent Plate'!$A$5:$F$18,2,FALSE)</f>
        <v>12</v>
      </c>
      <c r="O167">
        <f>VLOOKUP($G167,'Trad Pamp. Parent-Parent Plate'!$A$5:$F$18,3,FALSE)</f>
        <v>11</v>
      </c>
      <c r="P167">
        <f>VLOOKUP($G167,'Trad Pamp. Parent-Parent Plate'!$A$5:$F$18,5,FALSE)</f>
        <v>9</v>
      </c>
      <c r="Q167">
        <f>VLOOKUP($H167,'Trad Pamp. Parent-Parent Plate'!$A$44:$D$57,2,FALSE)</f>
        <v>27.99</v>
      </c>
      <c r="R167">
        <f>VLOOKUP($H167,'Trad Pamp. Parent-Parent Plate'!$A$44:$D$57,3,FALSE)</f>
        <v>24.99</v>
      </c>
      <c r="S167">
        <f>VLOOKUP($H167,'Trad Pamp. Parent-Parent Plate'!$A$44:$D$57,4,FALSE)</f>
        <v>20.99</v>
      </c>
    </row>
    <row r="168" spans="1:19">
      <c r="A168" s="30" t="s">
        <v>49</v>
      </c>
      <c r="B168" s="30" t="s">
        <v>96</v>
      </c>
      <c r="C168" s="29" t="s">
        <v>43</v>
      </c>
      <c r="D168" s="33">
        <v>226</v>
      </c>
      <c r="E168" s="30" t="s">
        <v>98</v>
      </c>
      <c r="F168" s="11">
        <v>11</v>
      </c>
      <c r="G168" s="32">
        <v>11</v>
      </c>
      <c r="H168" s="32">
        <v>11</v>
      </c>
      <c r="I168" s="31" t="s">
        <v>41</v>
      </c>
      <c r="J168" s="8" t="s">
        <v>35</v>
      </c>
      <c r="K168">
        <f>VLOOKUP($F168,'Kids Traditional Packages'!$A$232:$D$245,2,FALSE)</f>
        <v>20.99</v>
      </c>
      <c r="L168">
        <f>VLOOKUP($F168,'Kids Traditional Packages'!$A$232:$D$245,3,FALSE)</f>
        <v>17.989999999999998</v>
      </c>
      <c r="M168">
        <f>VLOOKUP($F168,'Kids Traditional Packages'!$A$232:$D$245,4,FALSE)</f>
        <v>13.99</v>
      </c>
      <c r="N168">
        <f>VLOOKUP($G168,'Trad Pamp. Parent-Parent Plate'!$A$5:$F$18,2,FALSE)</f>
        <v>12</v>
      </c>
      <c r="O168">
        <f>VLOOKUP($G168,'Trad Pamp. Parent-Parent Plate'!$A$5:$F$18,3,FALSE)</f>
        <v>11</v>
      </c>
      <c r="P168">
        <f>VLOOKUP($G168,'Trad Pamp. Parent-Parent Plate'!$A$5:$F$18,5,FALSE)</f>
        <v>9</v>
      </c>
      <c r="Q168">
        <f>VLOOKUP($H168,'Trad Pamp. Parent-Parent Plate'!$A$25:$D$38,2,FALSE)</f>
        <v>25.99</v>
      </c>
      <c r="R168">
        <f>VLOOKUP($H168,'Trad Pamp. Parent-Parent Plate'!$A$25:$D$38,3,FALSE)</f>
        <v>22.99</v>
      </c>
      <c r="S168">
        <f>VLOOKUP($H168,'Trad Pamp. Parent-Parent Plate'!$A$25:$D$38,4,FALSE)</f>
        <v>18.989999999999998</v>
      </c>
    </row>
    <row r="169" spans="1:19">
      <c r="A169" s="30" t="s">
        <v>49</v>
      </c>
      <c r="B169" s="30" t="s">
        <v>96</v>
      </c>
      <c r="C169" s="29" t="s">
        <v>43</v>
      </c>
      <c r="D169" s="33">
        <v>526</v>
      </c>
      <c r="E169" s="30" t="s">
        <v>97</v>
      </c>
      <c r="F169" s="11">
        <v>11</v>
      </c>
      <c r="G169" s="32">
        <v>11</v>
      </c>
      <c r="H169" s="32">
        <v>11</v>
      </c>
      <c r="I169" s="31" t="s">
        <v>41</v>
      </c>
      <c r="J169" s="8" t="s">
        <v>35</v>
      </c>
      <c r="K169">
        <f>VLOOKUP($F169,'Kids Traditional Packages'!$A$232:$D$245,2,FALSE)</f>
        <v>20.99</v>
      </c>
      <c r="L169">
        <f>VLOOKUP($F169,'Kids Traditional Packages'!$A$232:$D$245,3,FALSE)</f>
        <v>17.989999999999998</v>
      </c>
      <c r="M169">
        <f>VLOOKUP($F169,'Kids Traditional Packages'!$A$232:$D$245,4,FALSE)</f>
        <v>13.99</v>
      </c>
      <c r="N169">
        <f>VLOOKUP($G169,'Trad Pamp. Parent-Parent Plate'!$A$5:$F$18,2,FALSE)</f>
        <v>12</v>
      </c>
      <c r="O169">
        <f>VLOOKUP($G169,'Trad Pamp. Parent-Parent Plate'!$A$5:$F$18,3,FALSE)</f>
        <v>11</v>
      </c>
      <c r="P169">
        <f>VLOOKUP($G169,'Trad Pamp. Parent-Parent Plate'!$A$5:$F$18,5,FALSE)</f>
        <v>9</v>
      </c>
      <c r="Q169">
        <f>VLOOKUP($H169,'Trad Pamp. Parent-Parent Plate'!$A$25:$D$38,2,FALSE)</f>
        <v>25.99</v>
      </c>
      <c r="R169">
        <f>VLOOKUP($H169,'Trad Pamp. Parent-Parent Plate'!$A$25:$D$38,3,FALSE)</f>
        <v>22.99</v>
      </c>
      <c r="S169">
        <f>VLOOKUP($H169,'Trad Pamp. Parent-Parent Plate'!$A$25:$D$38,4,FALSE)</f>
        <v>18.989999999999998</v>
      </c>
    </row>
    <row r="170" spans="1:19">
      <c r="A170" s="30" t="s">
        <v>49</v>
      </c>
      <c r="B170" s="30" t="s">
        <v>96</v>
      </c>
      <c r="C170" s="29" t="s">
        <v>37</v>
      </c>
      <c r="D170" s="28">
        <v>882</v>
      </c>
      <c r="E170" s="27" t="s">
        <v>95</v>
      </c>
      <c r="F170" s="11">
        <v>11</v>
      </c>
      <c r="G170" s="32">
        <v>11</v>
      </c>
      <c r="H170" s="32">
        <v>11</v>
      </c>
      <c r="I170" s="31" t="s">
        <v>22</v>
      </c>
      <c r="J170" s="8" t="s">
        <v>35</v>
      </c>
      <c r="K170">
        <f>VLOOKUP($F170,'Kids Traditional Packages'!$A$232:$D$245,2,FALSE)</f>
        <v>20.99</v>
      </c>
      <c r="L170">
        <f>VLOOKUP($F170,'Kids Traditional Packages'!$A$232:$D$245,3,FALSE)</f>
        <v>17.989999999999998</v>
      </c>
      <c r="M170">
        <f>VLOOKUP($F170,'Kids Traditional Packages'!$A$232:$D$245,4,FALSE)</f>
        <v>13.99</v>
      </c>
      <c r="N170">
        <f>VLOOKUP($G170,'Trad Pamp. Parent-Parent Plate'!$A$5:$F$18,2,FALSE)</f>
        <v>12</v>
      </c>
      <c r="O170">
        <f>VLOOKUP($G170,'Trad Pamp. Parent-Parent Plate'!$A$5:$F$18,3,FALSE)</f>
        <v>11</v>
      </c>
      <c r="P170">
        <f>VLOOKUP($G170,'Trad Pamp. Parent-Parent Plate'!$A$5:$F$18,5,FALSE)</f>
        <v>9</v>
      </c>
      <c r="Q170">
        <f>VLOOKUP($H170,'Trad Pamp. Parent-Parent Plate'!$A$25:$D$38,2,FALSE)</f>
        <v>25.99</v>
      </c>
      <c r="R170">
        <f>VLOOKUP($H170,'Trad Pamp. Parent-Parent Plate'!$A$25:$D$38,3,FALSE)</f>
        <v>22.99</v>
      </c>
      <c r="S170">
        <f>VLOOKUP($H170,'Trad Pamp. Parent-Parent Plate'!$A$25:$D$38,4,FALSE)</f>
        <v>18.989999999999998</v>
      </c>
    </row>
    <row r="171" spans="1:19">
      <c r="A171" s="30" t="s">
        <v>49</v>
      </c>
      <c r="B171" s="30" t="s">
        <v>53</v>
      </c>
      <c r="C171" s="29" t="s">
        <v>43</v>
      </c>
      <c r="D171" s="33">
        <v>13</v>
      </c>
      <c r="E171" s="30" t="s">
        <v>94</v>
      </c>
      <c r="F171" s="11">
        <v>11</v>
      </c>
      <c r="G171" s="32">
        <v>11</v>
      </c>
      <c r="H171" s="32">
        <v>11</v>
      </c>
      <c r="I171" s="31" t="s">
        <v>27</v>
      </c>
      <c r="J171" s="8" t="s">
        <v>35</v>
      </c>
      <c r="K171">
        <f>VLOOKUP($F171,'Kids Traditional Packages'!$A$214:$D$227,2,FALSE)</f>
        <v>22.99</v>
      </c>
      <c r="L171">
        <f>VLOOKUP($F171,'Kids Traditional Packages'!$A$214:$D$227,3,FALSE)</f>
        <v>19.989999999999998</v>
      </c>
      <c r="M171">
        <f>VLOOKUP($F171,'Kids Traditional Packages'!$A$214:$D$227,4,FALSE)</f>
        <v>15.99</v>
      </c>
      <c r="N171">
        <f>VLOOKUP($G171,'Trad Pamp. Parent-Parent Plate'!$A$5:$F$18,2,FALSE)</f>
        <v>12</v>
      </c>
      <c r="O171">
        <f>VLOOKUP($G171,'Trad Pamp. Parent-Parent Plate'!$A$5:$F$18,3,FALSE)</f>
        <v>11</v>
      </c>
      <c r="P171">
        <f>VLOOKUP($G171,'Trad Pamp. Parent-Parent Plate'!$A$5:$F$18,5,FALSE)</f>
        <v>9</v>
      </c>
      <c r="Q171">
        <f>VLOOKUP($H171,'Trad Pamp. Parent-Parent Plate'!$A$44:$D$57,2,FALSE)</f>
        <v>27.99</v>
      </c>
      <c r="R171">
        <f>VLOOKUP($H171,'Trad Pamp. Parent-Parent Plate'!$A$44:$D$57,3,FALSE)</f>
        <v>24.99</v>
      </c>
      <c r="S171">
        <f>VLOOKUP($H171,'Trad Pamp. Parent-Parent Plate'!$A$44:$D$57,4,FALSE)</f>
        <v>20.99</v>
      </c>
    </row>
    <row r="172" spans="1:19">
      <c r="A172" s="30" t="s">
        <v>49</v>
      </c>
      <c r="B172" s="30" t="s">
        <v>53</v>
      </c>
      <c r="C172" s="29" t="s">
        <v>43</v>
      </c>
      <c r="D172" s="33">
        <v>77</v>
      </c>
      <c r="E172" s="30" t="s">
        <v>93</v>
      </c>
      <c r="F172" s="11">
        <v>11</v>
      </c>
      <c r="G172" s="32">
        <v>11</v>
      </c>
      <c r="H172" s="32">
        <v>11</v>
      </c>
      <c r="I172" s="31" t="s">
        <v>41</v>
      </c>
      <c r="J172" s="8" t="s">
        <v>35</v>
      </c>
      <c r="K172">
        <f>VLOOKUP($F172,'Kids Traditional Packages'!$A$232:$D$245,2,FALSE)</f>
        <v>20.99</v>
      </c>
      <c r="L172">
        <f>VLOOKUP($F172,'Kids Traditional Packages'!$A$232:$D$245,3,FALSE)</f>
        <v>17.989999999999998</v>
      </c>
      <c r="M172">
        <f>VLOOKUP($F172,'Kids Traditional Packages'!$A$232:$D$245,4,FALSE)</f>
        <v>13.99</v>
      </c>
      <c r="N172">
        <f>VLOOKUP($G172,'Trad Pamp. Parent-Parent Plate'!$A$5:$F$18,2,FALSE)</f>
        <v>12</v>
      </c>
      <c r="O172">
        <f>VLOOKUP($G172,'Trad Pamp. Parent-Parent Plate'!$A$5:$F$18,3,FALSE)</f>
        <v>11</v>
      </c>
      <c r="P172">
        <f>VLOOKUP($G172,'Trad Pamp. Parent-Parent Plate'!$A$5:$F$18,5,FALSE)</f>
        <v>9</v>
      </c>
      <c r="Q172">
        <f>VLOOKUP($H172,'Trad Pamp. Parent-Parent Plate'!$A$25:$D$38,2,FALSE)</f>
        <v>25.99</v>
      </c>
      <c r="R172">
        <f>VLOOKUP($H172,'Trad Pamp. Parent-Parent Plate'!$A$25:$D$38,3,FALSE)</f>
        <v>22.99</v>
      </c>
      <c r="S172">
        <f>VLOOKUP($H172,'Trad Pamp. Parent-Parent Plate'!$A$25:$D$38,4,FALSE)</f>
        <v>18.989999999999998</v>
      </c>
    </row>
    <row r="173" spans="1:19">
      <c r="A173" s="30" t="s">
        <v>49</v>
      </c>
      <c r="B173" s="30" t="s">
        <v>53</v>
      </c>
      <c r="C173" s="29" t="s">
        <v>43</v>
      </c>
      <c r="D173" s="33">
        <v>104</v>
      </c>
      <c r="E173" s="30" t="s">
        <v>92</v>
      </c>
      <c r="F173" s="11">
        <v>11</v>
      </c>
      <c r="G173" s="32">
        <v>11</v>
      </c>
      <c r="H173" s="32">
        <v>11</v>
      </c>
      <c r="I173" s="31" t="s">
        <v>41</v>
      </c>
      <c r="J173" s="8" t="s">
        <v>35</v>
      </c>
      <c r="K173">
        <f>VLOOKUP($F173,'Kids Traditional Packages'!$A$232:$D$245,2,FALSE)</f>
        <v>20.99</v>
      </c>
      <c r="L173">
        <f>VLOOKUP($F173,'Kids Traditional Packages'!$A$232:$D$245,3,FALSE)</f>
        <v>17.989999999999998</v>
      </c>
      <c r="M173">
        <f>VLOOKUP($F173,'Kids Traditional Packages'!$A$232:$D$245,4,FALSE)</f>
        <v>13.99</v>
      </c>
      <c r="N173">
        <f>VLOOKUP($G173,'Trad Pamp. Parent-Parent Plate'!$A$5:$F$18,2,FALSE)</f>
        <v>12</v>
      </c>
      <c r="O173">
        <f>VLOOKUP($G173,'Trad Pamp. Parent-Parent Plate'!$A$5:$F$18,3,FALSE)</f>
        <v>11</v>
      </c>
      <c r="P173">
        <f>VLOOKUP($G173,'Trad Pamp. Parent-Parent Plate'!$A$5:$F$18,5,FALSE)</f>
        <v>9</v>
      </c>
      <c r="Q173">
        <f>VLOOKUP($H173,'Trad Pamp. Parent-Parent Plate'!$A$25:$D$38,2,FALSE)</f>
        <v>25.99</v>
      </c>
      <c r="R173">
        <f>VLOOKUP($H173,'Trad Pamp. Parent-Parent Plate'!$A$25:$D$38,3,FALSE)</f>
        <v>22.99</v>
      </c>
      <c r="S173">
        <f>VLOOKUP($H173,'Trad Pamp. Parent-Parent Plate'!$A$25:$D$38,4,FALSE)</f>
        <v>18.989999999999998</v>
      </c>
    </row>
    <row r="174" spans="1:19">
      <c r="A174" s="30" t="s">
        <v>49</v>
      </c>
      <c r="B174" s="30" t="s">
        <v>53</v>
      </c>
      <c r="C174" s="29" t="s">
        <v>43</v>
      </c>
      <c r="D174" s="33">
        <v>126</v>
      </c>
      <c r="E174" s="30" t="s">
        <v>91</v>
      </c>
      <c r="F174" s="11">
        <v>11</v>
      </c>
      <c r="G174" s="32">
        <v>11</v>
      </c>
      <c r="H174" s="32">
        <v>11</v>
      </c>
      <c r="I174" s="31" t="s">
        <v>41</v>
      </c>
      <c r="J174" s="8" t="s">
        <v>35</v>
      </c>
      <c r="K174">
        <f>VLOOKUP($F174,'Kids Traditional Packages'!$A$232:$D$245,2,FALSE)</f>
        <v>20.99</v>
      </c>
      <c r="L174">
        <f>VLOOKUP($F174,'Kids Traditional Packages'!$A$232:$D$245,3,FALSE)</f>
        <v>17.989999999999998</v>
      </c>
      <c r="M174">
        <f>VLOOKUP($F174,'Kids Traditional Packages'!$A$232:$D$245,4,FALSE)</f>
        <v>13.99</v>
      </c>
      <c r="N174">
        <f>VLOOKUP($G174,'Trad Pamp. Parent-Parent Plate'!$A$5:$F$18,2,FALSE)</f>
        <v>12</v>
      </c>
      <c r="O174">
        <f>VLOOKUP($G174,'Trad Pamp. Parent-Parent Plate'!$A$5:$F$18,3,FALSE)</f>
        <v>11</v>
      </c>
      <c r="P174">
        <f>VLOOKUP($G174,'Trad Pamp. Parent-Parent Plate'!$A$5:$F$18,5,FALSE)</f>
        <v>9</v>
      </c>
      <c r="Q174">
        <f>VLOOKUP($H174,'Trad Pamp. Parent-Parent Plate'!$A$25:$D$38,2,FALSE)</f>
        <v>25.99</v>
      </c>
      <c r="R174">
        <f>VLOOKUP($H174,'Trad Pamp. Parent-Parent Plate'!$A$25:$D$38,3,FALSE)</f>
        <v>22.99</v>
      </c>
      <c r="S174">
        <f>VLOOKUP($H174,'Trad Pamp. Parent-Parent Plate'!$A$25:$D$38,4,FALSE)</f>
        <v>18.989999999999998</v>
      </c>
    </row>
    <row r="175" spans="1:19">
      <c r="A175" s="30" t="s">
        <v>49</v>
      </c>
      <c r="B175" s="30" t="s">
        <v>53</v>
      </c>
      <c r="C175" s="29" t="s">
        <v>43</v>
      </c>
      <c r="D175" s="33">
        <v>519</v>
      </c>
      <c r="E175" s="30" t="s">
        <v>90</v>
      </c>
      <c r="F175" s="11">
        <v>11</v>
      </c>
      <c r="G175" s="32">
        <v>11</v>
      </c>
      <c r="H175" s="32">
        <v>11</v>
      </c>
      <c r="I175" s="31" t="s">
        <v>41</v>
      </c>
      <c r="J175" s="8" t="s">
        <v>35</v>
      </c>
      <c r="K175">
        <f>VLOOKUP($F175,'Kids Traditional Packages'!$A$232:$D$245,2,FALSE)</f>
        <v>20.99</v>
      </c>
      <c r="L175">
        <f>VLOOKUP($F175,'Kids Traditional Packages'!$A$232:$D$245,3,FALSE)</f>
        <v>17.989999999999998</v>
      </c>
      <c r="M175">
        <f>VLOOKUP($F175,'Kids Traditional Packages'!$A$232:$D$245,4,FALSE)</f>
        <v>13.99</v>
      </c>
      <c r="N175">
        <f>VLOOKUP($G175,'Trad Pamp. Parent-Parent Plate'!$A$5:$F$18,2,FALSE)</f>
        <v>12</v>
      </c>
      <c r="O175">
        <f>VLOOKUP($G175,'Trad Pamp. Parent-Parent Plate'!$A$5:$F$18,3,FALSE)</f>
        <v>11</v>
      </c>
      <c r="P175">
        <f>VLOOKUP($G175,'Trad Pamp. Parent-Parent Plate'!$A$5:$F$18,5,FALSE)</f>
        <v>9</v>
      </c>
      <c r="Q175">
        <f>VLOOKUP($H175,'Trad Pamp. Parent-Parent Plate'!$A$25:$D$38,2,FALSE)</f>
        <v>25.99</v>
      </c>
      <c r="R175">
        <f>VLOOKUP($H175,'Trad Pamp. Parent-Parent Plate'!$A$25:$D$38,3,FALSE)</f>
        <v>22.99</v>
      </c>
      <c r="S175">
        <f>VLOOKUP($H175,'Trad Pamp. Parent-Parent Plate'!$A$25:$D$38,4,FALSE)</f>
        <v>18.989999999999998</v>
      </c>
    </row>
    <row r="176" spans="1:19">
      <c r="A176" s="30" t="s">
        <v>49</v>
      </c>
      <c r="B176" s="30" t="s">
        <v>53</v>
      </c>
      <c r="C176" s="34" t="s">
        <v>43</v>
      </c>
      <c r="D176" s="33">
        <v>546</v>
      </c>
      <c r="E176" s="30" t="s">
        <v>89</v>
      </c>
      <c r="F176" s="11">
        <v>11</v>
      </c>
      <c r="G176" s="32">
        <v>11</v>
      </c>
      <c r="H176" s="32">
        <v>11</v>
      </c>
      <c r="I176" s="31" t="s">
        <v>41</v>
      </c>
      <c r="J176" s="8" t="s">
        <v>35</v>
      </c>
      <c r="K176">
        <f>VLOOKUP($F176,'Kids Traditional Packages'!$A$232:$D$245,2,FALSE)</f>
        <v>20.99</v>
      </c>
      <c r="L176">
        <f>VLOOKUP($F176,'Kids Traditional Packages'!$A$232:$D$245,3,FALSE)</f>
        <v>17.989999999999998</v>
      </c>
      <c r="M176">
        <f>VLOOKUP($F176,'Kids Traditional Packages'!$A$232:$D$245,4,FALSE)</f>
        <v>13.99</v>
      </c>
      <c r="N176">
        <f>VLOOKUP($G176,'Trad Pamp. Parent-Parent Plate'!$A$5:$F$18,2,FALSE)</f>
        <v>12</v>
      </c>
      <c r="O176">
        <f>VLOOKUP($G176,'Trad Pamp. Parent-Parent Plate'!$A$5:$F$18,3,FALSE)</f>
        <v>11</v>
      </c>
      <c r="P176">
        <f>VLOOKUP($G176,'Trad Pamp. Parent-Parent Plate'!$A$5:$F$18,5,FALSE)</f>
        <v>9</v>
      </c>
      <c r="Q176">
        <f>VLOOKUP($H176,'Trad Pamp. Parent-Parent Plate'!$A$25:$D$38,2,FALSE)</f>
        <v>25.99</v>
      </c>
      <c r="R176">
        <f>VLOOKUP($H176,'Trad Pamp. Parent-Parent Plate'!$A$25:$D$38,3,FALSE)</f>
        <v>22.99</v>
      </c>
      <c r="S176">
        <f>VLOOKUP($H176,'Trad Pamp. Parent-Parent Plate'!$A$25:$D$38,4,FALSE)</f>
        <v>18.989999999999998</v>
      </c>
    </row>
    <row r="177" spans="1:19">
      <c r="A177" s="30" t="s">
        <v>49</v>
      </c>
      <c r="B177" s="30" t="s">
        <v>53</v>
      </c>
      <c r="C177" s="29" t="s">
        <v>43</v>
      </c>
      <c r="D177" s="28">
        <v>884</v>
      </c>
      <c r="E177" s="27" t="s">
        <v>88</v>
      </c>
      <c r="F177" s="11">
        <v>11</v>
      </c>
      <c r="G177" s="32">
        <v>11</v>
      </c>
      <c r="H177" s="32">
        <v>11</v>
      </c>
      <c r="I177" s="31" t="s">
        <v>22</v>
      </c>
      <c r="J177" s="8" t="s">
        <v>35</v>
      </c>
      <c r="K177">
        <f>VLOOKUP($F177,'Kids Traditional Packages'!$A$232:$D$245,2,FALSE)</f>
        <v>20.99</v>
      </c>
      <c r="L177">
        <f>VLOOKUP($F177,'Kids Traditional Packages'!$A$232:$D$245,3,FALSE)</f>
        <v>17.989999999999998</v>
      </c>
      <c r="M177">
        <f>VLOOKUP($F177,'Kids Traditional Packages'!$A$232:$D$245,4,FALSE)</f>
        <v>13.99</v>
      </c>
      <c r="N177">
        <f>VLOOKUP($G177,'Trad Pamp. Parent-Parent Plate'!$A$5:$F$18,2,FALSE)</f>
        <v>12</v>
      </c>
      <c r="O177">
        <f>VLOOKUP($G177,'Trad Pamp. Parent-Parent Plate'!$A$5:$F$18,3,FALSE)</f>
        <v>11</v>
      </c>
      <c r="P177">
        <f>VLOOKUP($G177,'Trad Pamp. Parent-Parent Plate'!$A$5:$F$18,5,FALSE)</f>
        <v>9</v>
      </c>
      <c r="Q177">
        <f>VLOOKUP($H177,'Trad Pamp. Parent-Parent Plate'!$A$25:$D$38,2,FALSE)</f>
        <v>25.99</v>
      </c>
      <c r="R177">
        <f>VLOOKUP($H177,'Trad Pamp. Parent-Parent Plate'!$A$25:$D$38,3,FALSE)</f>
        <v>22.99</v>
      </c>
      <c r="S177">
        <f>VLOOKUP($H177,'Trad Pamp. Parent-Parent Plate'!$A$25:$D$38,4,FALSE)</f>
        <v>18.989999999999998</v>
      </c>
    </row>
    <row r="178" spans="1:19">
      <c r="A178" s="30" t="s">
        <v>49</v>
      </c>
      <c r="B178" s="30" t="s">
        <v>48</v>
      </c>
      <c r="C178" s="29" t="s">
        <v>43</v>
      </c>
      <c r="D178" s="33">
        <v>164</v>
      </c>
      <c r="E178" s="30" t="s">
        <v>87</v>
      </c>
      <c r="F178" s="11">
        <v>11</v>
      </c>
      <c r="G178" s="32">
        <v>11</v>
      </c>
      <c r="H178" s="32">
        <v>11</v>
      </c>
      <c r="I178" s="31" t="s">
        <v>41</v>
      </c>
      <c r="J178" s="8" t="s">
        <v>35</v>
      </c>
      <c r="K178">
        <f>VLOOKUP($F178,'Kids Traditional Packages'!$A$232:$D$245,2,FALSE)</f>
        <v>20.99</v>
      </c>
      <c r="L178">
        <f>VLOOKUP($F178,'Kids Traditional Packages'!$A$232:$D$245,3,FALSE)</f>
        <v>17.989999999999998</v>
      </c>
      <c r="M178">
        <f>VLOOKUP($F178,'Kids Traditional Packages'!$A$232:$D$245,4,FALSE)</f>
        <v>13.99</v>
      </c>
      <c r="N178">
        <f>VLOOKUP($G178,'Trad Pamp. Parent-Parent Plate'!$A$5:$F$18,2,FALSE)</f>
        <v>12</v>
      </c>
      <c r="O178">
        <f>VLOOKUP($G178,'Trad Pamp. Parent-Parent Plate'!$A$5:$F$18,3,FALSE)</f>
        <v>11</v>
      </c>
      <c r="P178">
        <f>VLOOKUP($G178,'Trad Pamp. Parent-Parent Plate'!$A$5:$F$18,5,FALSE)</f>
        <v>9</v>
      </c>
      <c r="Q178">
        <f>VLOOKUP($H178,'Trad Pamp. Parent-Parent Plate'!$A$25:$D$38,2,FALSE)</f>
        <v>25.99</v>
      </c>
      <c r="R178">
        <f>VLOOKUP($H178,'Trad Pamp. Parent-Parent Plate'!$A$25:$D$38,3,FALSE)</f>
        <v>22.99</v>
      </c>
      <c r="S178">
        <f>VLOOKUP($H178,'Trad Pamp. Parent-Parent Plate'!$A$25:$D$38,4,FALSE)</f>
        <v>18.989999999999998</v>
      </c>
    </row>
    <row r="179" spans="1:19">
      <c r="A179" s="30" t="s">
        <v>49</v>
      </c>
      <c r="B179" s="30" t="s">
        <v>48</v>
      </c>
      <c r="C179" s="29" t="s">
        <v>43</v>
      </c>
      <c r="D179" s="33">
        <v>295</v>
      </c>
      <c r="E179" s="30" t="s">
        <v>86</v>
      </c>
      <c r="F179" s="11">
        <v>11</v>
      </c>
      <c r="G179" s="32">
        <v>11</v>
      </c>
      <c r="H179" s="32">
        <v>11</v>
      </c>
      <c r="I179" s="31" t="s">
        <v>41</v>
      </c>
      <c r="J179" s="8" t="s">
        <v>35</v>
      </c>
      <c r="K179">
        <f>VLOOKUP($F179,'Kids Traditional Packages'!$A$232:$D$245,2,FALSE)</f>
        <v>20.99</v>
      </c>
      <c r="L179">
        <f>VLOOKUP($F179,'Kids Traditional Packages'!$A$232:$D$245,3,FALSE)</f>
        <v>17.989999999999998</v>
      </c>
      <c r="M179">
        <f>VLOOKUP($F179,'Kids Traditional Packages'!$A$232:$D$245,4,FALSE)</f>
        <v>13.99</v>
      </c>
      <c r="N179">
        <f>VLOOKUP($G179,'Trad Pamp. Parent-Parent Plate'!$A$5:$F$18,2,FALSE)</f>
        <v>12</v>
      </c>
      <c r="O179">
        <f>VLOOKUP($G179,'Trad Pamp. Parent-Parent Plate'!$A$5:$F$18,3,FALSE)</f>
        <v>11</v>
      </c>
      <c r="P179">
        <f>VLOOKUP($G179,'Trad Pamp. Parent-Parent Plate'!$A$5:$F$18,5,FALSE)</f>
        <v>9</v>
      </c>
      <c r="Q179">
        <f>VLOOKUP($H179,'Trad Pamp. Parent-Parent Plate'!$A$25:$D$38,2,FALSE)</f>
        <v>25.99</v>
      </c>
      <c r="R179">
        <f>VLOOKUP($H179,'Trad Pamp. Parent-Parent Plate'!$A$25:$D$38,3,FALSE)</f>
        <v>22.99</v>
      </c>
      <c r="S179">
        <f>VLOOKUP($H179,'Trad Pamp. Parent-Parent Plate'!$A$25:$D$38,4,FALSE)</f>
        <v>18.989999999999998</v>
      </c>
    </row>
    <row r="180" spans="1:19">
      <c r="A180" s="30" t="s">
        <v>49</v>
      </c>
      <c r="B180" s="30" t="s">
        <v>48</v>
      </c>
      <c r="C180" s="29" t="s">
        <v>43</v>
      </c>
      <c r="D180" s="33">
        <v>304</v>
      </c>
      <c r="E180" s="30" t="s">
        <v>85</v>
      </c>
      <c r="F180" s="11">
        <v>11</v>
      </c>
      <c r="G180" s="32">
        <v>11</v>
      </c>
      <c r="H180" s="32">
        <v>11</v>
      </c>
      <c r="I180" s="31" t="s">
        <v>41</v>
      </c>
      <c r="J180" s="8" t="s">
        <v>35</v>
      </c>
      <c r="K180">
        <f>VLOOKUP($F180,'Kids Traditional Packages'!$A$232:$D$245,2,FALSE)</f>
        <v>20.99</v>
      </c>
      <c r="L180">
        <f>VLOOKUP($F180,'Kids Traditional Packages'!$A$232:$D$245,3,FALSE)</f>
        <v>17.989999999999998</v>
      </c>
      <c r="M180">
        <f>VLOOKUP($F180,'Kids Traditional Packages'!$A$232:$D$245,4,FALSE)</f>
        <v>13.99</v>
      </c>
      <c r="N180">
        <f>VLOOKUP($G180,'Trad Pamp. Parent-Parent Plate'!$A$5:$F$18,2,FALSE)</f>
        <v>12</v>
      </c>
      <c r="O180">
        <f>VLOOKUP($G180,'Trad Pamp. Parent-Parent Plate'!$A$5:$F$18,3,FALSE)</f>
        <v>11</v>
      </c>
      <c r="P180">
        <f>VLOOKUP($G180,'Trad Pamp. Parent-Parent Plate'!$A$5:$F$18,5,FALSE)</f>
        <v>9</v>
      </c>
      <c r="Q180">
        <f>VLOOKUP($H180,'Trad Pamp. Parent-Parent Plate'!$A$25:$D$38,2,FALSE)</f>
        <v>25.99</v>
      </c>
      <c r="R180">
        <f>VLOOKUP($H180,'Trad Pamp. Parent-Parent Plate'!$A$25:$D$38,3,FALSE)</f>
        <v>22.99</v>
      </c>
      <c r="S180">
        <f>VLOOKUP($H180,'Trad Pamp. Parent-Parent Plate'!$A$25:$D$38,4,FALSE)</f>
        <v>18.989999999999998</v>
      </c>
    </row>
    <row r="181" spans="1:19">
      <c r="A181" s="30" t="s">
        <v>49</v>
      </c>
      <c r="B181" s="30" t="s">
        <v>48</v>
      </c>
      <c r="C181" s="29" t="s">
        <v>43</v>
      </c>
      <c r="D181" s="33">
        <v>384</v>
      </c>
      <c r="E181" s="30" t="s">
        <v>83</v>
      </c>
      <c r="F181" s="11">
        <v>11</v>
      </c>
      <c r="G181" s="32">
        <v>11</v>
      </c>
      <c r="H181" s="32">
        <v>11</v>
      </c>
      <c r="I181" s="31" t="s">
        <v>41</v>
      </c>
      <c r="J181" s="8" t="s">
        <v>35</v>
      </c>
      <c r="K181">
        <f>VLOOKUP($F181,'Kids Traditional Packages'!$A$232:$D$245,2,FALSE)</f>
        <v>20.99</v>
      </c>
      <c r="L181">
        <f>VLOOKUP($F181,'Kids Traditional Packages'!$A$232:$D$245,3,FALSE)</f>
        <v>17.989999999999998</v>
      </c>
      <c r="M181">
        <f>VLOOKUP($F181,'Kids Traditional Packages'!$A$232:$D$245,4,FALSE)</f>
        <v>13.99</v>
      </c>
      <c r="N181">
        <f>VLOOKUP($G181,'Trad Pamp. Parent-Parent Plate'!$A$5:$F$18,2,FALSE)</f>
        <v>12</v>
      </c>
      <c r="O181">
        <f>VLOOKUP($G181,'Trad Pamp. Parent-Parent Plate'!$A$5:$F$18,3,FALSE)</f>
        <v>11</v>
      </c>
      <c r="P181">
        <f>VLOOKUP($G181,'Trad Pamp. Parent-Parent Plate'!$A$5:$F$18,5,FALSE)</f>
        <v>9</v>
      </c>
      <c r="Q181">
        <f>VLOOKUP($H181,'Trad Pamp. Parent-Parent Plate'!$A$25:$D$38,2,FALSE)</f>
        <v>25.99</v>
      </c>
      <c r="R181">
        <f>VLOOKUP($H181,'Trad Pamp. Parent-Parent Plate'!$A$25:$D$38,3,FALSE)</f>
        <v>22.99</v>
      </c>
      <c r="S181">
        <f>VLOOKUP($H181,'Trad Pamp. Parent-Parent Plate'!$A$25:$D$38,4,FALSE)</f>
        <v>18.989999999999998</v>
      </c>
    </row>
    <row r="182" spans="1:19">
      <c r="A182" s="30" t="s">
        <v>49</v>
      </c>
      <c r="B182" s="30" t="s">
        <v>48</v>
      </c>
      <c r="C182" s="29" t="s">
        <v>43</v>
      </c>
      <c r="D182" s="33">
        <v>414</v>
      </c>
      <c r="E182" s="30" t="s">
        <v>84</v>
      </c>
      <c r="F182" s="11">
        <v>11</v>
      </c>
      <c r="G182" s="32">
        <v>11</v>
      </c>
      <c r="H182" s="32">
        <v>11</v>
      </c>
      <c r="I182" s="31" t="s">
        <v>41</v>
      </c>
      <c r="J182" s="8" t="s">
        <v>35</v>
      </c>
      <c r="K182">
        <f>VLOOKUP($F182,'Kids Traditional Packages'!$A$232:$D$245,2,FALSE)</f>
        <v>20.99</v>
      </c>
      <c r="L182">
        <f>VLOOKUP($F182,'Kids Traditional Packages'!$A$232:$D$245,3,FALSE)</f>
        <v>17.989999999999998</v>
      </c>
      <c r="M182">
        <f>VLOOKUP($F182,'Kids Traditional Packages'!$A$232:$D$245,4,FALSE)</f>
        <v>13.99</v>
      </c>
      <c r="N182">
        <f>VLOOKUP($G182,'Trad Pamp. Parent-Parent Plate'!$A$5:$F$18,2,FALSE)</f>
        <v>12</v>
      </c>
      <c r="O182">
        <f>VLOOKUP($G182,'Trad Pamp. Parent-Parent Plate'!$A$5:$F$18,3,FALSE)</f>
        <v>11</v>
      </c>
      <c r="P182">
        <f>VLOOKUP($G182,'Trad Pamp. Parent-Parent Plate'!$A$5:$F$18,5,FALSE)</f>
        <v>9</v>
      </c>
      <c r="Q182">
        <f>VLOOKUP($H182,'Trad Pamp. Parent-Parent Plate'!$A$25:$D$38,2,FALSE)</f>
        <v>25.99</v>
      </c>
      <c r="R182">
        <f>VLOOKUP($H182,'Trad Pamp. Parent-Parent Plate'!$A$25:$D$38,3,FALSE)</f>
        <v>22.99</v>
      </c>
      <c r="S182">
        <f>VLOOKUP($H182,'Trad Pamp. Parent-Parent Plate'!$A$25:$D$38,4,FALSE)</f>
        <v>18.989999999999998</v>
      </c>
    </row>
    <row r="183" spans="1:19">
      <c r="A183" s="30" t="s">
        <v>49</v>
      </c>
      <c r="B183" s="30" t="s">
        <v>48</v>
      </c>
      <c r="C183" s="29" t="s">
        <v>37</v>
      </c>
      <c r="D183" s="28">
        <v>826</v>
      </c>
      <c r="E183" s="27" t="s">
        <v>83</v>
      </c>
      <c r="F183" s="11">
        <v>11</v>
      </c>
      <c r="G183" s="32">
        <v>11</v>
      </c>
      <c r="H183" s="32">
        <v>11</v>
      </c>
      <c r="I183" s="31" t="s">
        <v>27</v>
      </c>
      <c r="J183" s="8" t="s">
        <v>35</v>
      </c>
      <c r="K183">
        <f>VLOOKUP($F183,'Kids Traditional Packages'!$A$214:$D$227,2,FALSE)</f>
        <v>22.99</v>
      </c>
      <c r="L183">
        <f>VLOOKUP($F183,'Kids Traditional Packages'!$A$214:$D$227,3,FALSE)</f>
        <v>19.989999999999998</v>
      </c>
      <c r="M183">
        <f>VLOOKUP($F183,'Kids Traditional Packages'!$A$214:$D$227,4,FALSE)</f>
        <v>15.99</v>
      </c>
      <c r="N183">
        <f>VLOOKUP($G183,'Trad Pamp. Parent-Parent Plate'!$A$5:$F$18,2,FALSE)</f>
        <v>12</v>
      </c>
      <c r="O183">
        <f>VLOOKUP($G183,'Trad Pamp. Parent-Parent Plate'!$A$5:$F$18,3,FALSE)</f>
        <v>11</v>
      </c>
      <c r="P183">
        <f>VLOOKUP($G183,'Trad Pamp. Parent-Parent Plate'!$A$5:$F$18,5,FALSE)</f>
        <v>9</v>
      </c>
      <c r="Q183">
        <f>VLOOKUP($H183,'Trad Pamp. Parent-Parent Plate'!$A$44:$D$57,2,FALSE)</f>
        <v>27.99</v>
      </c>
      <c r="R183">
        <f>VLOOKUP($H183,'Trad Pamp. Parent-Parent Plate'!$A$44:$D$57,3,FALSE)</f>
        <v>24.99</v>
      </c>
      <c r="S183">
        <f>VLOOKUP($H183,'Trad Pamp. Parent-Parent Plate'!$A$44:$D$57,4,FALSE)</f>
        <v>20.99</v>
      </c>
    </row>
    <row r="184" spans="1:19">
      <c r="A184" s="30" t="s">
        <v>49</v>
      </c>
      <c r="B184" s="30" t="s">
        <v>48</v>
      </c>
      <c r="C184" s="29" t="s">
        <v>37</v>
      </c>
      <c r="D184" s="28">
        <v>831</v>
      </c>
      <c r="E184" s="27" t="s">
        <v>82</v>
      </c>
      <c r="F184" s="11">
        <v>11</v>
      </c>
      <c r="G184" s="32">
        <v>11</v>
      </c>
      <c r="H184" s="32">
        <v>11</v>
      </c>
      <c r="I184" s="31" t="s">
        <v>22</v>
      </c>
      <c r="J184" s="8" t="s">
        <v>35</v>
      </c>
      <c r="K184">
        <f>VLOOKUP($F184,'Kids Traditional Packages'!$A$232:$D$245,2,FALSE)</f>
        <v>20.99</v>
      </c>
      <c r="L184">
        <f>VLOOKUP($F184,'Kids Traditional Packages'!$A$232:$D$245,3,FALSE)</f>
        <v>17.989999999999998</v>
      </c>
      <c r="M184">
        <f>VLOOKUP($F184,'Kids Traditional Packages'!$A$232:$D$245,4,FALSE)</f>
        <v>13.99</v>
      </c>
      <c r="N184">
        <f>VLOOKUP($G184,'Trad Pamp. Parent-Parent Plate'!$A$5:$F$18,2,FALSE)</f>
        <v>12</v>
      </c>
      <c r="O184">
        <f>VLOOKUP($G184,'Trad Pamp. Parent-Parent Plate'!$A$5:$F$18,3,FALSE)</f>
        <v>11</v>
      </c>
      <c r="P184">
        <f>VLOOKUP($G184,'Trad Pamp. Parent-Parent Plate'!$A$5:$F$18,5,FALSE)</f>
        <v>9</v>
      </c>
      <c r="Q184">
        <f>VLOOKUP($H184,'Trad Pamp. Parent-Parent Plate'!$A$25:$D$38,2,FALSE)</f>
        <v>25.99</v>
      </c>
      <c r="R184">
        <f>VLOOKUP($H184,'Trad Pamp. Parent-Parent Plate'!$A$25:$D$38,3,FALSE)</f>
        <v>22.99</v>
      </c>
      <c r="S184">
        <f>VLOOKUP($H184,'Trad Pamp. Parent-Parent Plate'!$A$25:$D$38,4,FALSE)</f>
        <v>18.989999999999998</v>
      </c>
    </row>
    <row r="185" spans="1:19">
      <c r="A185" s="30" t="s">
        <v>49</v>
      </c>
      <c r="B185" s="30" t="s">
        <v>48</v>
      </c>
      <c r="C185" s="29" t="s">
        <v>37</v>
      </c>
      <c r="D185" s="28">
        <v>832</v>
      </c>
      <c r="E185" s="27" t="s">
        <v>81</v>
      </c>
      <c r="F185" s="11">
        <v>11</v>
      </c>
      <c r="G185" s="32">
        <v>11</v>
      </c>
      <c r="H185" s="32">
        <v>11</v>
      </c>
      <c r="I185" s="31" t="s">
        <v>27</v>
      </c>
      <c r="J185" s="8" t="s">
        <v>35</v>
      </c>
      <c r="K185">
        <f>VLOOKUP($F185,'Kids Traditional Packages'!$A$214:$D$227,2,FALSE)</f>
        <v>22.99</v>
      </c>
      <c r="L185">
        <f>VLOOKUP($F185,'Kids Traditional Packages'!$A$214:$D$227,3,FALSE)</f>
        <v>19.989999999999998</v>
      </c>
      <c r="M185">
        <f>VLOOKUP($F185,'Kids Traditional Packages'!$A$214:$D$227,4,FALSE)</f>
        <v>15.99</v>
      </c>
      <c r="N185">
        <f>VLOOKUP($G185,'Trad Pamp. Parent-Parent Plate'!$A$5:$F$18,2,FALSE)</f>
        <v>12</v>
      </c>
      <c r="O185">
        <f>VLOOKUP($G185,'Trad Pamp. Parent-Parent Plate'!$A$5:$F$18,3,FALSE)</f>
        <v>11</v>
      </c>
      <c r="P185">
        <f>VLOOKUP($G185,'Trad Pamp. Parent-Parent Plate'!$A$5:$F$18,5,FALSE)</f>
        <v>9</v>
      </c>
      <c r="Q185">
        <f>VLOOKUP($H185,'Trad Pamp. Parent-Parent Plate'!$A$44:$D$57,2,FALSE)</f>
        <v>27.99</v>
      </c>
      <c r="R185">
        <f>VLOOKUP($H185,'Trad Pamp. Parent-Parent Plate'!$A$44:$D$57,3,FALSE)</f>
        <v>24.99</v>
      </c>
      <c r="S185">
        <f>VLOOKUP($H185,'Trad Pamp. Parent-Parent Plate'!$A$44:$D$57,4,FALSE)</f>
        <v>20.99</v>
      </c>
    </row>
    <row r="186" spans="1:19">
      <c r="A186" s="30" t="s">
        <v>49</v>
      </c>
      <c r="B186" s="30" t="s">
        <v>48</v>
      </c>
      <c r="C186" s="29" t="s">
        <v>37</v>
      </c>
      <c r="D186" s="28">
        <v>865</v>
      </c>
      <c r="E186" s="27" t="s">
        <v>80</v>
      </c>
      <c r="F186" s="11">
        <v>11</v>
      </c>
      <c r="G186" s="32">
        <v>11</v>
      </c>
      <c r="H186" s="32">
        <v>11</v>
      </c>
      <c r="I186" s="31" t="s">
        <v>22</v>
      </c>
      <c r="J186" s="8" t="s">
        <v>35</v>
      </c>
      <c r="K186">
        <f>VLOOKUP($F186,'Kids Traditional Packages'!$A$232:$D$245,2,FALSE)</f>
        <v>20.99</v>
      </c>
      <c r="L186">
        <f>VLOOKUP($F186,'Kids Traditional Packages'!$A$232:$D$245,3,FALSE)</f>
        <v>17.989999999999998</v>
      </c>
      <c r="M186">
        <f>VLOOKUP($F186,'Kids Traditional Packages'!$A$232:$D$245,4,FALSE)</f>
        <v>13.99</v>
      </c>
      <c r="N186">
        <f>VLOOKUP($G186,'Trad Pamp. Parent-Parent Plate'!$A$5:$F$18,2,FALSE)</f>
        <v>12</v>
      </c>
      <c r="O186">
        <f>VLOOKUP($G186,'Trad Pamp. Parent-Parent Plate'!$A$5:$F$18,3,FALSE)</f>
        <v>11</v>
      </c>
      <c r="P186">
        <f>VLOOKUP($G186,'Trad Pamp. Parent-Parent Plate'!$A$5:$F$18,5,FALSE)</f>
        <v>9</v>
      </c>
      <c r="Q186">
        <f>VLOOKUP($H186,'Trad Pamp. Parent-Parent Plate'!$A$25:$D$38,2,FALSE)</f>
        <v>25.99</v>
      </c>
      <c r="R186">
        <f>VLOOKUP($H186,'Trad Pamp. Parent-Parent Plate'!$A$25:$D$38,3,FALSE)</f>
        <v>22.99</v>
      </c>
      <c r="S186">
        <f>VLOOKUP($H186,'Trad Pamp. Parent-Parent Plate'!$A$25:$D$38,4,FALSE)</f>
        <v>18.989999999999998</v>
      </c>
    </row>
    <row r="187" spans="1:19">
      <c r="A187" s="30" t="s">
        <v>49</v>
      </c>
      <c r="B187" s="30" t="s">
        <v>48</v>
      </c>
      <c r="C187" s="29" t="s">
        <v>37</v>
      </c>
      <c r="D187" s="28">
        <v>876</v>
      </c>
      <c r="E187" s="27" t="s">
        <v>79</v>
      </c>
      <c r="F187" s="11">
        <v>11</v>
      </c>
      <c r="G187" s="32">
        <v>11</v>
      </c>
      <c r="H187" s="32">
        <v>11</v>
      </c>
      <c r="I187" s="31" t="s">
        <v>27</v>
      </c>
      <c r="J187" s="8" t="s">
        <v>35</v>
      </c>
      <c r="K187">
        <f>VLOOKUP($F187,'Kids Traditional Packages'!$A$214:$D$227,2,FALSE)</f>
        <v>22.99</v>
      </c>
      <c r="L187">
        <f>VLOOKUP($F187,'Kids Traditional Packages'!$A$214:$D$227,3,FALSE)</f>
        <v>19.989999999999998</v>
      </c>
      <c r="M187">
        <f>VLOOKUP($F187,'Kids Traditional Packages'!$A$214:$D$227,4,FALSE)</f>
        <v>15.99</v>
      </c>
      <c r="N187">
        <f>VLOOKUP($G187,'Trad Pamp. Parent-Parent Plate'!$A$5:$F$18,2,FALSE)</f>
        <v>12</v>
      </c>
      <c r="O187">
        <f>VLOOKUP($G187,'Trad Pamp. Parent-Parent Plate'!$A$5:$F$18,3,FALSE)</f>
        <v>11</v>
      </c>
      <c r="P187">
        <f>VLOOKUP($G187,'Trad Pamp. Parent-Parent Plate'!$A$5:$F$18,5,FALSE)</f>
        <v>9</v>
      </c>
      <c r="Q187">
        <f>VLOOKUP($H187,'Trad Pamp. Parent-Parent Plate'!$A$44:$D$57,2,FALSE)</f>
        <v>27.99</v>
      </c>
      <c r="R187">
        <f>VLOOKUP($H187,'Trad Pamp. Parent-Parent Plate'!$A$44:$D$57,3,FALSE)</f>
        <v>24.99</v>
      </c>
      <c r="S187">
        <f>VLOOKUP($H187,'Trad Pamp. Parent-Parent Plate'!$A$44:$D$57,4,FALSE)</f>
        <v>20.99</v>
      </c>
    </row>
    <row r="188" spans="1:19">
      <c r="A188" s="30" t="s">
        <v>49</v>
      </c>
      <c r="B188" s="30" t="s">
        <v>48</v>
      </c>
      <c r="C188" s="29" t="s">
        <v>37</v>
      </c>
      <c r="D188" s="28">
        <v>892</v>
      </c>
      <c r="E188" s="27" t="s">
        <v>78</v>
      </c>
      <c r="F188" s="11">
        <v>11</v>
      </c>
      <c r="G188" s="32">
        <v>11</v>
      </c>
      <c r="H188" s="32">
        <v>11</v>
      </c>
      <c r="I188" s="31" t="s">
        <v>22</v>
      </c>
      <c r="J188" s="8" t="s">
        <v>35</v>
      </c>
      <c r="K188">
        <f>VLOOKUP($F188,'Kids Traditional Packages'!$A$232:$D$245,2,FALSE)</f>
        <v>20.99</v>
      </c>
      <c r="L188">
        <f>VLOOKUP($F188,'Kids Traditional Packages'!$A$232:$D$245,3,FALSE)</f>
        <v>17.989999999999998</v>
      </c>
      <c r="M188">
        <f>VLOOKUP($F188,'Kids Traditional Packages'!$A$232:$D$245,4,FALSE)</f>
        <v>13.99</v>
      </c>
      <c r="N188">
        <f>VLOOKUP($G188,'Trad Pamp. Parent-Parent Plate'!$A$5:$F$18,2,FALSE)</f>
        <v>12</v>
      </c>
      <c r="O188">
        <f>VLOOKUP($G188,'Trad Pamp. Parent-Parent Plate'!$A$5:$F$18,3,FALSE)</f>
        <v>11</v>
      </c>
      <c r="P188">
        <f>VLOOKUP($G188,'Trad Pamp. Parent-Parent Plate'!$A$5:$F$18,5,FALSE)</f>
        <v>9</v>
      </c>
      <c r="Q188">
        <f>VLOOKUP($H188,'Trad Pamp. Parent-Parent Plate'!$A$25:$D$38,2,FALSE)</f>
        <v>25.99</v>
      </c>
      <c r="R188">
        <f>VLOOKUP($H188,'Trad Pamp. Parent-Parent Plate'!$A$25:$D$38,3,FALSE)</f>
        <v>22.99</v>
      </c>
      <c r="S188">
        <f>VLOOKUP($H188,'Trad Pamp. Parent-Parent Plate'!$A$25:$D$38,4,FALSE)</f>
        <v>18.989999999999998</v>
      </c>
    </row>
    <row r="189" spans="1:19">
      <c r="A189" s="30" t="s">
        <v>76</v>
      </c>
      <c r="B189" s="30" t="s">
        <v>75</v>
      </c>
      <c r="C189" s="34" t="s">
        <v>43</v>
      </c>
      <c r="D189" s="33">
        <v>154</v>
      </c>
      <c r="E189" s="30" t="s">
        <v>77</v>
      </c>
      <c r="F189" s="11">
        <v>11</v>
      </c>
      <c r="G189" s="32">
        <v>11</v>
      </c>
      <c r="H189" s="32">
        <v>11</v>
      </c>
      <c r="I189" s="31" t="s">
        <v>41</v>
      </c>
      <c r="J189" s="8" t="s">
        <v>35</v>
      </c>
      <c r="K189">
        <f>VLOOKUP($F189,'Kids Traditional Packages'!$A$232:$D$245,2,FALSE)</f>
        <v>20.99</v>
      </c>
      <c r="L189">
        <f>VLOOKUP($F189,'Kids Traditional Packages'!$A$232:$D$245,3,FALSE)</f>
        <v>17.989999999999998</v>
      </c>
      <c r="M189">
        <f>VLOOKUP($F189,'Kids Traditional Packages'!$A$232:$D$245,4,FALSE)</f>
        <v>13.99</v>
      </c>
      <c r="N189">
        <f>VLOOKUP($G189,'Trad Pamp. Parent-Parent Plate'!$A$5:$F$18,2,FALSE)</f>
        <v>12</v>
      </c>
      <c r="O189">
        <f>VLOOKUP($G189,'Trad Pamp. Parent-Parent Plate'!$A$5:$F$18,3,FALSE)</f>
        <v>11</v>
      </c>
      <c r="P189">
        <f>VLOOKUP($G189,'Trad Pamp. Parent-Parent Plate'!$A$5:$F$18,5,FALSE)</f>
        <v>9</v>
      </c>
      <c r="Q189">
        <f>VLOOKUP($H189,'Trad Pamp. Parent-Parent Plate'!$A$25:$D$38,2,FALSE)</f>
        <v>25.99</v>
      </c>
      <c r="R189">
        <f>VLOOKUP($H189,'Trad Pamp. Parent-Parent Plate'!$A$25:$D$38,3,FALSE)</f>
        <v>22.99</v>
      </c>
      <c r="S189">
        <f>VLOOKUP($H189,'Trad Pamp. Parent-Parent Plate'!$A$25:$D$38,4,FALSE)</f>
        <v>18.989999999999998</v>
      </c>
    </row>
    <row r="190" spans="1:19">
      <c r="A190" s="30" t="s">
        <v>76</v>
      </c>
      <c r="B190" s="30" t="s">
        <v>75</v>
      </c>
      <c r="C190" s="34" t="s">
        <v>37</v>
      </c>
      <c r="D190" s="28">
        <v>855</v>
      </c>
      <c r="E190" s="27" t="s">
        <v>74</v>
      </c>
      <c r="F190" s="11">
        <v>11</v>
      </c>
      <c r="G190" s="32">
        <v>11</v>
      </c>
      <c r="H190" s="32">
        <v>11</v>
      </c>
      <c r="I190" s="31" t="s">
        <v>27</v>
      </c>
      <c r="J190" s="8" t="s">
        <v>35</v>
      </c>
      <c r="K190">
        <f>VLOOKUP($F190,'Kids Traditional Packages'!$A$214:$D$227,2,FALSE)</f>
        <v>22.99</v>
      </c>
      <c r="L190">
        <f>VLOOKUP($F190,'Kids Traditional Packages'!$A$214:$D$227,3,FALSE)</f>
        <v>19.989999999999998</v>
      </c>
      <c r="M190">
        <f>VLOOKUP($F190,'Kids Traditional Packages'!$A$214:$D$227,4,FALSE)</f>
        <v>15.99</v>
      </c>
      <c r="N190">
        <f>VLOOKUP($G190,'Trad Pamp. Parent-Parent Plate'!$A$5:$F$18,2,FALSE)</f>
        <v>12</v>
      </c>
      <c r="O190">
        <f>VLOOKUP($G190,'Trad Pamp. Parent-Parent Plate'!$A$5:$F$18,3,FALSE)</f>
        <v>11</v>
      </c>
      <c r="P190">
        <f>VLOOKUP($G190,'Trad Pamp. Parent-Parent Plate'!$A$5:$F$18,5,FALSE)</f>
        <v>9</v>
      </c>
      <c r="Q190">
        <f>VLOOKUP($H190,'Trad Pamp. Parent-Parent Plate'!$A$44:$D$57,2,FALSE)</f>
        <v>27.99</v>
      </c>
      <c r="R190">
        <f>VLOOKUP($H190,'Trad Pamp. Parent-Parent Plate'!$A$44:$D$57,3,FALSE)</f>
        <v>24.99</v>
      </c>
      <c r="S190">
        <f>VLOOKUP($H190,'Trad Pamp. Parent-Parent Plate'!$A$44:$D$57,4,FALSE)</f>
        <v>20.99</v>
      </c>
    </row>
    <row r="191" spans="1:19">
      <c r="A191" s="30" t="s">
        <v>39</v>
      </c>
      <c r="B191" s="30" t="s">
        <v>38</v>
      </c>
      <c r="C191" s="29" t="s">
        <v>43</v>
      </c>
      <c r="D191" s="33">
        <v>58</v>
      </c>
      <c r="E191" s="30" t="s">
        <v>73</v>
      </c>
      <c r="F191" s="11">
        <v>11</v>
      </c>
      <c r="G191" s="32">
        <v>11</v>
      </c>
      <c r="H191" s="32">
        <v>11</v>
      </c>
      <c r="I191" s="31" t="s">
        <v>27</v>
      </c>
      <c r="J191" s="8" t="s">
        <v>35</v>
      </c>
      <c r="K191">
        <f>VLOOKUP($F191,'Kids Traditional Packages'!$A$214:$D$227,2,FALSE)</f>
        <v>22.99</v>
      </c>
      <c r="L191">
        <f>VLOOKUP($F191,'Kids Traditional Packages'!$A$214:$D$227,3,FALSE)</f>
        <v>19.989999999999998</v>
      </c>
      <c r="M191">
        <f>VLOOKUP($F191,'Kids Traditional Packages'!$A$214:$D$227,4,FALSE)</f>
        <v>15.99</v>
      </c>
      <c r="N191">
        <f>VLOOKUP($G191,'Trad Pamp. Parent-Parent Plate'!$A$5:$F$18,2,FALSE)</f>
        <v>12</v>
      </c>
      <c r="O191">
        <f>VLOOKUP($G191,'Trad Pamp. Parent-Parent Plate'!$A$5:$F$18,3,FALSE)</f>
        <v>11</v>
      </c>
      <c r="P191">
        <f>VLOOKUP($G191,'Trad Pamp. Parent-Parent Plate'!$A$5:$F$18,5,FALSE)</f>
        <v>9</v>
      </c>
      <c r="Q191">
        <f>VLOOKUP($H191,'Trad Pamp. Parent-Parent Plate'!$A$44:$D$57,2,FALSE)</f>
        <v>27.99</v>
      </c>
      <c r="R191">
        <f>VLOOKUP($H191,'Trad Pamp. Parent-Parent Plate'!$A$44:$D$57,3,FALSE)</f>
        <v>24.99</v>
      </c>
      <c r="S191">
        <f>VLOOKUP($H191,'Trad Pamp. Parent-Parent Plate'!$A$44:$D$57,4,FALSE)</f>
        <v>20.99</v>
      </c>
    </row>
    <row r="192" spans="1:19">
      <c r="A192" s="30" t="s">
        <v>72</v>
      </c>
      <c r="B192" s="30" t="s">
        <v>71</v>
      </c>
      <c r="C192" s="29" t="s">
        <v>37</v>
      </c>
      <c r="D192" s="28">
        <v>847</v>
      </c>
      <c r="E192" s="27" t="s">
        <v>70</v>
      </c>
      <c r="F192" s="11">
        <v>11</v>
      </c>
      <c r="G192" s="32">
        <v>11</v>
      </c>
      <c r="H192" s="32">
        <v>11</v>
      </c>
      <c r="I192" s="31" t="s">
        <v>27</v>
      </c>
      <c r="J192" s="8" t="s">
        <v>35</v>
      </c>
      <c r="K192">
        <f>VLOOKUP($F192,'Kids Traditional Packages'!$A$214:$D$227,2,FALSE)</f>
        <v>22.99</v>
      </c>
      <c r="L192">
        <f>VLOOKUP($F192,'Kids Traditional Packages'!$A$214:$D$227,3,FALSE)</f>
        <v>19.989999999999998</v>
      </c>
      <c r="M192">
        <f>VLOOKUP($F192,'Kids Traditional Packages'!$A$214:$D$227,4,FALSE)</f>
        <v>15.99</v>
      </c>
      <c r="N192">
        <f>VLOOKUP($G192,'Trad Pamp. Parent-Parent Plate'!$A$5:$F$18,2,FALSE)</f>
        <v>12</v>
      </c>
      <c r="O192">
        <f>VLOOKUP($G192,'Trad Pamp. Parent-Parent Plate'!$A$5:$F$18,3,FALSE)</f>
        <v>11</v>
      </c>
      <c r="P192">
        <f>VLOOKUP($G192,'Trad Pamp. Parent-Parent Plate'!$A$5:$F$18,5,FALSE)</f>
        <v>9</v>
      </c>
      <c r="Q192">
        <f>VLOOKUP($H192,'Trad Pamp. Parent-Parent Plate'!$A$44:$D$57,2,FALSE)</f>
        <v>27.99</v>
      </c>
      <c r="R192">
        <f>VLOOKUP($H192,'Trad Pamp. Parent-Parent Plate'!$A$44:$D$57,3,FALSE)</f>
        <v>24.99</v>
      </c>
      <c r="S192">
        <f>VLOOKUP($H192,'Trad Pamp. Parent-Parent Plate'!$A$44:$D$57,4,FALSE)</f>
        <v>20.99</v>
      </c>
    </row>
    <row r="193" spans="1:19">
      <c r="A193" s="30" t="s">
        <v>69</v>
      </c>
      <c r="B193" s="30" t="s">
        <v>68</v>
      </c>
      <c r="C193" s="29" t="s">
        <v>43</v>
      </c>
      <c r="D193" s="33">
        <v>350</v>
      </c>
      <c r="E193" s="30" t="s">
        <v>67</v>
      </c>
      <c r="F193" s="11">
        <v>11</v>
      </c>
      <c r="G193" s="32">
        <v>11</v>
      </c>
      <c r="H193" s="32">
        <v>11</v>
      </c>
      <c r="I193" s="31" t="s">
        <v>41</v>
      </c>
      <c r="J193" s="8" t="s">
        <v>35</v>
      </c>
      <c r="K193">
        <f>VLOOKUP($F193,'Kids Traditional Packages'!$A$232:$D$245,2,FALSE)</f>
        <v>20.99</v>
      </c>
      <c r="L193">
        <f>VLOOKUP($F193,'Kids Traditional Packages'!$A$232:$D$245,3,FALSE)</f>
        <v>17.989999999999998</v>
      </c>
      <c r="M193">
        <f>VLOOKUP($F193,'Kids Traditional Packages'!$A$232:$D$245,4,FALSE)</f>
        <v>13.99</v>
      </c>
      <c r="N193">
        <f>VLOOKUP($G193,'Trad Pamp. Parent-Parent Plate'!$A$5:$F$18,2,FALSE)</f>
        <v>12</v>
      </c>
      <c r="O193">
        <f>VLOOKUP($G193,'Trad Pamp. Parent-Parent Plate'!$A$5:$F$18,3,FALSE)</f>
        <v>11</v>
      </c>
      <c r="P193">
        <f>VLOOKUP($G193,'Trad Pamp. Parent-Parent Plate'!$A$5:$F$18,5,FALSE)</f>
        <v>9</v>
      </c>
      <c r="Q193">
        <f>VLOOKUP($H193,'Trad Pamp. Parent-Parent Plate'!$A$25:$D$38,2,FALSE)</f>
        <v>25.99</v>
      </c>
      <c r="R193">
        <f>VLOOKUP($H193,'Trad Pamp. Parent-Parent Plate'!$A$25:$D$38,3,FALSE)</f>
        <v>22.99</v>
      </c>
      <c r="S193">
        <f>VLOOKUP($H193,'Trad Pamp. Parent-Parent Plate'!$A$25:$D$38,4,FALSE)</f>
        <v>18.989999999999998</v>
      </c>
    </row>
    <row r="194" spans="1:19">
      <c r="A194" s="30" t="s">
        <v>49</v>
      </c>
      <c r="B194" s="30" t="s">
        <v>66</v>
      </c>
      <c r="C194" s="29" t="s">
        <v>43</v>
      </c>
      <c r="D194" s="33">
        <v>349</v>
      </c>
      <c r="E194" s="30" t="s">
        <v>65</v>
      </c>
      <c r="F194" s="11">
        <v>12</v>
      </c>
      <c r="G194" s="32">
        <v>12</v>
      </c>
      <c r="H194" s="32">
        <v>12</v>
      </c>
      <c r="I194" s="31" t="s">
        <v>64</v>
      </c>
      <c r="J194" s="8" t="s">
        <v>35</v>
      </c>
      <c r="K194">
        <f>VLOOKUP($F194,'Kids Traditional Packages'!$A$232:$D$245,2,FALSE)</f>
        <v>19.989999999999998</v>
      </c>
      <c r="L194">
        <f>VLOOKUP($F194,'Kids Traditional Packages'!$A$232:$D$245,3,FALSE)</f>
        <v>16.989999999999998</v>
      </c>
      <c r="M194">
        <f>VLOOKUP($F194,'Kids Traditional Packages'!$A$232:$D$245,4,FALSE)</f>
        <v>12.99</v>
      </c>
      <c r="N194">
        <f>VLOOKUP($G194,'Trad Pamp. Parent-Parent Plate'!$A$5:$F$18,2,FALSE)</f>
        <v>12</v>
      </c>
      <c r="O194">
        <f>VLOOKUP($G194,'Trad Pamp. Parent-Parent Plate'!$A$5:$F$18,3,FALSE)</f>
        <v>11</v>
      </c>
      <c r="P194">
        <f>VLOOKUP($G194,'Trad Pamp. Parent-Parent Plate'!$A$5:$F$18,5,FALSE)</f>
        <v>9</v>
      </c>
      <c r="Q194">
        <f>VLOOKUP($H194,'Trad Pamp. Parent-Parent Plate'!$A$25:$D$38,2,FALSE)</f>
        <v>24.99</v>
      </c>
      <c r="R194">
        <f>VLOOKUP($H194,'Trad Pamp. Parent-Parent Plate'!$A$25:$D$38,3,FALSE)</f>
        <v>21.99</v>
      </c>
      <c r="S194">
        <f>VLOOKUP($H194,'Trad Pamp. Parent-Parent Plate'!$A$25:$D$38,4,FALSE)</f>
        <v>17.989999999999998</v>
      </c>
    </row>
    <row r="195" spans="1:19">
      <c r="A195" s="30" t="s">
        <v>49</v>
      </c>
      <c r="B195" s="30" t="s">
        <v>56</v>
      </c>
      <c r="C195" s="29" t="s">
        <v>43</v>
      </c>
      <c r="D195" s="33">
        <v>616</v>
      </c>
      <c r="E195" s="30" t="s">
        <v>63</v>
      </c>
      <c r="F195" s="11">
        <v>12</v>
      </c>
      <c r="G195" s="32">
        <v>12</v>
      </c>
      <c r="H195" s="32">
        <v>12</v>
      </c>
      <c r="I195" s="31" t="s">
        <v>22</v>
      </c>
      <c r="J195" s="8" t="s">
        <v>35</v>
      </c>
      <c r="K195">
        <f>VLOOKUP($F195,'Kids Traditional Packages'!$A$232:$D$245,2,FALSE)</f>
        <v>19.989999999999998</v>
      </c>
      <c r="L195">
        <f>VLOOKUP($F195,'Kids Traditional Packages'!$A$232:$D$245,3,FALSE)</f>
        <v>16.989999999999998</v>
      </c>
      <c r="M195">
        <f>VLOOKUP($F195,'Kids Traditional Packages'!$A$232:$D$245,4,FALSE)</f>
        <v>12.99</v>
      </c>
      <c r="N195">
        <f>VLOOKUP($G195,'Trad Pamp. Parent-Parent Plate'!$A$5:$F$18,2,FALSE)</f>
        <v>12</v>
      </c>
      <c r="O195">
        <f>VLOOKUP($G195,'Trad Pamp. Parent-Parent Plate'!$A$5:$F$18,3,FALSE)</f>
        <v>11</v>
      </c>
      <c r="P195">
        <f>VLOOKUP($G195,'Trad Pamp. Parent-Parent Plate'!$A$5:$F$18,5,FALSE)</f>
        <v>9</v>
      </c>
      <c r="Q195">
        <f>VLOOKUP($H195,'Trad Pamp. Parent-Parent Plate'!$A$25:$D$38,2,FALSE)</f>
        <v>24.99</v>
      </c>
      <c r="R195">
        <f>VLOOKUP($H195,'Trad Pamp. Parent-Parent Plate'!$A$25:$D$38,3,FALSE)</f>
        <v>21.99</v>
      </c>
      <c r="S195">
        <f>VLOOKUP($H195,'Trad Pamp. Parent-Parent Plate'!$A$25:$D$38,4,FALSE)</f>
        <v>17.989999999999998</v>
      </c>
    </row>
    <row r="196" spans="1:19">
      <c r="A196" s="30" t="s">
        <v>49</v>
      </c>
      <c r="B196" s="30" t="s">
        <v>59</v>
      </c>
      <c r="C196" s="34" t="s">
        <v>43</v>
      </c>
      <c r="D196" s="33">
        <v>231</v>
      </c>
      <c r="E196" s="30" t="s">
        <v>62</v>
      </c>
      <c r="F196" s="11">
        <v>13</v>
      </c>
      <c r="G196" s="32">
        <v>13</v>
      </c>
      <c r="H196" s="32">
        <v>13</v>
      </c>
      <c r="I196" s="31" t="s">
        <v>41</v>
      </c>
      <c r="J196" s="8" t="s">
        <v>35</v>
      </c>
      <c r="K196">
        <f>VLOOKUP($F196,'Kids Traditional Packages'!$A$232:$D$245,2,FALSE)</f>
        <v>18.989999999999998</v>
      </c>
      <c r="L196">
        <f>VLOOKUP($F196,'Kids Traditional Packages'!$A$232:$D$245,3,FALSE)</f>
        <v>15.99</v>
      </c>
      <c r="M196">
        <f>VLOOKUP($F196,'Kids Traditional Packages'!$A$232:$D$245,4,FALSE)</f>
        <v>11.99</v>
      </c>
      <c r="N196">
        <f>VLOOKUP($G196,'Trad Pamp. Parent-Parent Plate'!$A$5:$F$18,2,FALSE)</f>
        <v>11</v>
      </c>
      <c r="O196">
        <f>VLOOKUP($G196,'Trad Pamp. Parent-Parent Plate'!$A$5:$F$18,3,FALSE)</f>
        <v>10</v>
      </c>
      <c r="P196">
        <f>VLOOKUP($G196,'Trad Pamp. Parent-Parent Plate'!$A$5:$F$18,5,FALSE)</f>
        <v>8</v>
      </c>
      <c r="Q196">
        <f>VLOOKUP($H196,'Trad Pamp. Parent-Parent Plate'!$A$25:$D$38,2,FALSE)</f>
        <v>23.99</v>
      </c>
      <c r="R196">
        <f>VLOOKUP($H196,'Trad Pamp. Parent-Parent Plate'!$A$25:$D$38,3,FALSE)</f>
        <v>20.99</v>
      </c>
      <c r="S196">
        <f>VLOOKUP($H196,'Trad Pamp. Parent-Parent Plate'!$A$25:$D$38,4,FALSE)</f>
        <v>16.989999999999998</v>
      </c>
    </row>
    <row r="197" spans="1:19">
      <c r="A197" s="30" t="s">
        <v>49</v>
      </c>
      <c r="B197" s="30" t="s">
        <v>59</v>
      </c>
      <c r="C197" s="29" t="s">
        <v>43</v>
      </c>
      <c r="D197" s="33">
        <v>522</v>
      </c>
      <c r="E197" s="30" t="s">
        <v>61</v>
      </c>
      <c r="F197" s="11">
        <v>13</v>
      </c>
      <c r="G197" s="32">
        <v>13</v>
      </c>
      <c r="H197" s="32">
        <v>13</v>
      </c>
      <c r="I197" s="31" t="s">
        <v>41</v>
      </c>
      <c r="J197" s="8" t="s">
        <v>35</v>
      </c>
      <c r="K197">
        <f>VLOOKUP($F197,'Kids Traditional Packages'!$A$232:$D$245,2,FALSE)</f>
        <v>18.989999999999998</v>
      </c>
      <c r="L197">
        <f>VLOOKUP($F197,'Kids Traditional Packages'!$A$232:$D$245,3,FALSE)</f>
        <v>15.99</v>
      </c>
      <c r="M197">
        <f>VLOOKUP($F197,'Kids Traditional Packages'!$A$232:$D$245,4,FALSE)</f>
        <v>11.99</v>
      </c>
      <c r="N197">
        <f>VLOOKUP($G197,'Trad Pamp. Parent-Parent Plate'!$A$5:$F$18,2,FALSE)</f>
        <v>11</v>
      </c>
      <c r="O197">
        <f>VLOOKUP($G197,'Trad Pamp. Parent-Parent Plate'!$A$5:$F$18,3,FALSE)</f>
        <v>10</v>
      </c>
      <c r="P197">
        <f>VLOOKUP($G197,'Trad Pamp. Parent-Parent Plate'!$A$5:$F$18,5,FALSE)</f>
        <v>8</v>
      </c>
      <c r="Q197">
        <f>VLOOKUP($H197,'Trad Pamp. Parent-Parent Plate'!$A$25:$D$38,2,FALSE)</f>
        <v>23.99</v>
      </c>
      <c r="R197">
        <f>VLOOKUP($H197,'Trad Pamp. Parent-Parent Plate'!$A$25:$D$38,3,FALSE)</f>
        <v>20.99</v>
      </c>
      <c r="S197">
        <f>VLOOKUP($H197,'Trad Pamp. Parent-Parent Plate'!$A$25:$D$38,4,FALSE)</f>
        <v>16.989999999999998</v>
      </c>
    </row>
    <row r="198" spans="1:19">
      <c r="A198" s="30" t="s">
        <v>49</v>
      </c>
      <c r="B198" s="30" t="s">
        <v>59</v>
      </c>
      <c r="C198" s="29" t="s">
        <v>37</v>
      </c>
      <c r="D198" s="28">
        <v>856</v>
      </c>
      <c r="E198" s="27" t="s">
        <v>60</v>
      </c>
      <c r="F198" s="11">
        <v>13</v>
      </c>
      <c r="G198" s="32">
        <v>13</v>
      </c>
      <c r="H198" s="32">
        <v>13</v>
      </c>
      <c r="I198" s="31" t="s">
        <v>13</v>
      </c>
      <c r="J198" s="8" t="s">
        <v>35</v>
      </c>
      <c r="K198">
        <f>VLOOKUP($F198,'Kids Traditional Packages'!$A$232:$D$245,2,FALSE)</f>
        <v>18.989999999999998</v>
      </c>
      <c r="L198">
        <f>VLOOKUP($F198,'Kids Traditional Packages'!$A$232:$D$245,3,FALSE)</f>
        <v>15.99</v>
      </c>
      <c r="M198">
        <f>VLOOKUP($F198,'Kids Traditional Packages'!$A$232:$D$245,4,FALSE)</f>
        <v>11.99</v>
      </c>
      <c r="N198">
        <f>VLOOKUP($G198,'Trad Pamp. Parent-Parent Plate'!$A$5:$F$18,2,FALSE)</f>
        <v>11</v>
      </c>
      <c r="O198">
        <f>VLOOKUP($G198,'Trad Pamp. Parent-Parent Plate'!$A$5:$F$18,3,FALSE)</f>
        <v>10</v>
      </c>
      <c r="P198">
        <f>VLOOKUP($G198,'Trad Pamp. Parent-Parent Plate'!$A$5:$F$18,5,FALSE)</f>
        <v>8</v>
      </c>
      <c r="Q198">
        <f>VLOOKUP($H198,'Trad Pamp. Parent-Parent Plate'!$A$25:$D$38,2,FALSE)</f>
        <v>23.99</v>
      </c>
      <c r="R198">
        <f>VLOOKUP($H198,'Trad Pamp. Parent-Parent Plate'!$A$25:$D$38,3,FALSE)</f>
        <v>20.99</v>
      </c>
      <c r="S198">
        <f>VLOOKUP($H198,'Trad Pamp. Parent-Parent Plate'!$A$25:$D$38,4,FALSE)</f>
        <v>16.989999999999998</v>
      </c>
    </row>
    <row r="199" spans="1:19">
      <c r="A199" s="30" t="s">
        <v>49</v>
      </c>
      <c r="B199" s="30" t="s">
        <v>59</v>
      </c>
      <c r="C199" s="29" t="s">
        <v>37</v>
      </c>
      <c r="D199" s="28">
        <v>893</v>
      </c>
      <c r="E199" s="27" t="s">
        <v>58</v>
      </c>
      <c r="F199" s="11">
        <v>13</v>
      </c>
      <c r="G199" s="32">
        <v>13</v>
      </c>
      <c r="H199" s="32">
        <v>13</v>
      </c>
      <c r="I199" s="31" t="s">
        <v>22</v>
      </c>
      <c r="J199" s="8" t="s">
        <v>35</v>
      </c>
      <c r="K199">
        <f>VLOOKUP($F199,'Kids Traditional Packages'!$A$232:$D$245,2,FALSE)</f>
        <v>18.989999999999998</v>
      </c>
      <c r="L199">
        <f>VLOOKUP($F199,'Kids Traditional Packages'!$A$232:$D$245,3,FALSE)</f>
        <v>15.99</v>
      </c>
      <c r="M199">
        <f>VLOOKUP($F199,'Kids Traditional Packages'!$A$232:$D$245,4,FALSE)</f>
        <v>11.99</v>
      </c>
      <c r="N199">
        <f>VLOOKUP($G199,'Trad Pamp. Parent-Parent Plate'!$A$5:$F$18,2,FALSE)</f>
        <v>11</v>
      </c>
      <c r="O199">
        <f>VLOOKUP($G199,'Trad Pamp. Parent-Parent Plate'!$A$5:$F$18,3,FALSE)</f>
        <v>10</v>
      </c>
      <c r="P199">
        <f>VLOOKUP($G199,'Trad Pamp. Parent-Parent Plate'!$A$5:$F$18,5,FALSE)</f>
        <v>8</v>
      </c>
      <c r="Q199">
        <f>VLOOKUP($H199,'Trad Pamp. Parent-Parent Plate'!$A$25:$D$38,2,FALSE)</f>
        <v>23.99</v>
      </c>
      <c r="R199">
        <f>VLOOKUP($H199,'Trad Pamp. Parent-Parent Plate'!$A$25:$D$38,3,FALSE)</f>
        <v>20.99</v>
      </c>
      <c r="S199">
        <f>VLOOKUP($H199,'Trad Pamp. Parent-Parent Plate'!$A$25:$D$38,4,FALSE)</f>
        <v>16.989999999999998</v>
      </c>
    </row>
    <row r="200" spans="1:19">
      <c r="A200" s="30" t="s">
        <v>49</v>
      </c>
      <c r="B200" s="30" t="s">
        <v>56</v>
      </c>
      <c r="C200" s="29" t="s">
        <v>37</v>
      </c>
      <c r="D200" s="28">
        <v>835</v>
      </c>
      <c r="E200" s="27" t="s">
        <v>57</v>
      </c>
      <c r="F200" s="11">
        <v>13</v>
      </c>
      <c r="G200" s="32">
        <v>13</v>
      </c>
      <c r="H200" s="32">
        <v>13</v>
      </c>
      <c r="I200" s="31" t="s">
        <v>27</v>
      </c>
      <c r="J200" s="8" t="s">
        <v>35</v>
      </c>
      <c r="K200">
        <f>VLOOKUP($F200,'Kids Traditional Packages'!$A$214:$D$227,2,FALSE)</f>
        <v>20.99</v>
      </c>
      <c r="L200">
        <f>VLOOKUP($F200,'Kids Traditional Packages'!$A$214:$D$227,3,FALSE)</f>
        <v>17.989999999999998</v>
      </c>
      <c r="M200">
        <f>VLOOKUP($F200,'Kids Traditional Packages'!$A$214:$D$227,4,FALSE)</f>
        <v>13.99</v>
      </c>
      <c r="N200">
        <f>VLOOKUP($G200,'Trad Pamp. Parent-Parent Plate'!$A$5:$F$18,2,FALSE)</f>
        <v>11</v>
      </c>
      <c r="O200">
        <f>VLOOKUP($G200,'Trad Pamp. Parent-Parent Plate'!$A$5:$F$18,3,FALSE)</f>
        <v>10</v>
      </c>
      <c r="P200">
        <f>VLOOKUP($G200,'Trad Pamp. Parent-Parent Plate'!$A$5:$F$18,5,FALSE)</f>
        <v>8</v>
      </c>
      <c r="Q200">
        <f>VLOOKUP($H200,'Trad Pamp. Parent-Parent Plate'!$A$44:$D$57,2,FALSE)</f>
        <v>25.99</v>
      </c>
      <c r="R200">
        <f>VLOOKUP($H200,'Trad Pamp. Parent-Parent Plate'!$A$44:$D$57,3,FALSE)</f>
        <v>22.99</v>
      </c>
      <c r="S200">
        <f>VLOOKUP($H200,'Trad Pamp. Parent-Parent Plate'!$A$44:$D$57,4,FALSE)</f>
        <v>18.989999999999998</v>
      </c>
    </row>
    <row r="201" spans="1:19">
      <c r="A201" s="30" t="s">
        <v>49</v>
      </c>
      <c r="B201" s="30" t="s">
        <v>56</v>
      </c>
      <c r="C201" s="29" t="s">
        <v>37</v>
      </c>
      <c r="D201" s="28">
        <v>836</v>
      </c>
      <c r="E201" s="27" t="s">
        <v>55</v>
      </c>
      <c r="F201" s="11">
        <v>13</v>
      </c>
      <c r="G201" s="32">
        <v>13</v>
      </c>
      <c r="H201" s="32">
        <v>13</v>
      </c>
      <c r="I201" s="31" t="s">
        <v>27</v>
      </c>
      <c r="J201" s="8" t="s">
        <v>35</v>
      </c>
      <c r="K201">
        <f>VLOOKUP($F201,'Kids Traditional Packages'!$A$214:$D$227,2,FALSE)</f>
        <v>20.99</v>
      </c>
      <c r="L201">
        <f>VLOOKUP($F201,'Kids Traditional Packages'!$A$214:$D$227,3,FALSE)</f>
        <v>17.989999999999998</v>
      </c>
      <c r="M201">
        <f>VLOOKUP($F201,'Kids Traditional Packages'!$A$214:$D$227,4,FALSE)</f>
        <v>13.99</v>
      </c>
      <c r="N201">
        <f>VLOOKUP($G201,'Trad Pamp. Parent-Parent Plate'!$A$5:$F$18,2,FALSE)</f>
        <v>11</v>
      </c>
      <c r="O201">
        <f>VLOOKUP($G201,'Trad Pamp. Parent-Parent Plate'!$A$5:$F$18,3,FALSE)</f>
        <v>10</v>
      </c>
      <c r="P201">
        <f>VLOOKUP($G201,'Trad Pamp. Parent-Parent Plate'!$A$5:$F$18,5,FALSE)</f>
        <v>8</v>
      </c>
      <c r="Q201">
        <f>VLOOKUP($H201,'Trad Pamp. Parent-Parent Plate'!$A$44:$D$57,2,FALSE)</f>
        <v>25.99</v>
      </c>
      <c r="R201">
        <f>VLOOKUP($H201,'Trad Pamp. Parent-Parent Plate'!$A$44:$D$57,3,FALSE)</f>
        <v>22.99</v>
      </c>
      <c r="S201">
        <f>VLOOKUP($H201,'Trad Pamp. Parent-Parent Plate'!$A$44:$D$57,4,FALSE)</f>
        <v>18.989999999999998</v>
      </c>
    </row>
    <row r="202" spans="1:19">
      <c r="A202" s="30" t="s">
        <v>49</v>
      </c>
      <c r="B202" s="30" t="s">
        <v>53</v>
      </c>
      <c r="C202" s="29" t="s">
        <v>43</v>
      </c>
      <c r="D202" s="33">
        <v>34</v>
      </c>
      <c r="E202" s="30" t="s">
        <v>54</v>
      </c>
      <c r="F202" s="11">
        <v>13</v>
      </c>
      <c r="G202" s="32">
        <v>13</v>
      </c>
      <c r="H202" s="32">
        <v>13</v>
      </c>
      <c r="I202" s="31" t="s">
        <v>41</v>
      </c>
      <c r="J202" s="8" t="s">
        <v>35</v>
      </c>
      <c r="K202">
        <f>VLOOKUP($F202,'Kids Traditional Packages'!$A$232:$D$245,2,FALSE)</f>
        <v>18.989999999999998</v>
      </c>
      <c r="L202">
        <f>VLOOKUP($F202,'Kids Traditional Packages'!$A$232:$D$245,3,FALSE)</f>
        <v>15.99</v>
      </c>
      <c r="M202">
        <f>VLOOKUP($F202,'Kids Traditional Packages'!$A$232:$D$245,4,FALSE)</f>
        <v>11.99</v>
      </c>
      <c r="N202">
        <f>VLOOKUP($G202,'Trad Pamp. Parent-Parent Plate'!$A$5:$F$18,2,FALSE)</f>
        <v>11</v>
      </c>
      <c r="O202">
        <f>VLOOKUP($G202,'Trad Pamp. Parent-Parent Plate'!$A$5:$F$18,3,FALSE)</f>
        <v>10</v>
      </c>
      <c r="P202">
        <f>VLOOKUP($G202,'Trad Pamp. Parent-Parent Plate'!$A$5:$F$18,5,FALSE)</f>
        <v>8</v>
      </c>
      <c r="Q202">
        <f>VLOOKUP($H202,'Trad Pamp. Parent-Parent Plate'!$A$25:$D$38,2,FALSE)</f>
        <v>23.99</v>
      </c>
      <c r="R202">
        <f>VLOOKUP($H202,'Trad Pamp. Parent-Parent Plate'!$A$25:$D$38,3,FALSE)</f>
        <v>20.99</v>
      </c>
      <c r="S202">
        <f>VLOOKUP($H202,'Trad Pamp. Parent-Parent Plate'!$A$25:$D$38,4,FALSE)</f>
        <v>16.989999999999998</v>
      </c>
    </row>
    <row r="203" spans="1:19">
      <c r="A203" s="30" t="s">
        <v>49</v>
      </c>
      <c r="B203" s="30" t="s">
        <v>53</v>
      </c>
      <c r="C203" s="29" t="s">
        <v>43</v>
      </c>
      <c r="D203" s="33">
        <v>107</v>
      </c>
      <c r="E203" s="30" t="s">
        <v>52</v>
      </c>
      <c r="F203" s="11">
        <v>13</v>
      </c>
      <c r="G203" s="32">
        <v>13</v>
      </c>
      <c r="H203" s="32">
        <v>13</v>
      </c>
      <c r="I203" s="31" t="s">
        <v>41</v>
      </c>
      <c r="J203" s="8" t="s">
        <v>35</v>
      </c>
      <c r="K203">
        <f>VLOOKUP($F203,'Kids Traditional Packages'!$A$232:$D$245,2,FALSE)</f>
        <v>18.989999999999998</v>
      </c>
      <c r="L203">
        <f>VLOOKUP($F203,'Kids Traditional Packages'!$A$232:$D$245,3,FALSE)</f>
        <v>15.99</v>
      </c>
      <c r="M203">
        <f>VLOOKUP($F203,'Kids Traditional Packages'!$A$232:$D$245,4,FALSE)</f>
        <v>11.99</v>
      </c>
      <c r="N203">
        <f>VLOOKUP($G203,'Trad Pamp. Parent-Parent Plate'!$A$5:$F$18,2,FALSE)</f>
        <v>11</v>
      </c>
      <c r="O203">
        <f>VLOOKUP($G203,'Trad Pamp. Parent-Parent Plate'!$A$5:$F$18,3,FALSE)</f>
        <v>10</v>
      </c>
      <c r="P203">
        <f>VLOOKUP($G203,'Trad Pamp. Parent-Parent Plate'!$A$5:$F$18,5,FALSE)</f>
        <v>8</v>
      </c>
      <c r="Q203">
        <f>VLOOKUP($H203,'Trad Pamp. Parent-Parent Plate'!$A$25:$D$38,2,FALSE)</f>
        <v>23.99</v>
      </c>
      <c r="R203">
        <f>VLOOKUP($H203,'Trad Pamp. Parent-Parent Plate'!$A$25:$D$38,3,FALSE)</f>
        <v>20.99</v>
      </c>
      <c r="S203">
        <f>VLOOKUP($H203,'Trad Pamp. Parent-Parent Plate'!$A$25:$D$38,4,FALSE)</f>
        <v>16.989999999999998</v>
      </c>
    </row>
    <row r="204" spans="1:19">
      <c r="A204" s="30" t="s">
        <v>49</v>
      </c>
      <c r="B204" s="30" t="s">
        <v>48</v>
      </c>
      <c r="C204" s="29" t="s">
        <v>37</v>
      </c>
      <c r="D204" s="28">
        <v>864</v>
      </c>
      <c r="E204" s="27" t="s">
        <v>51</v>
      </c>
      <c r="F204" s="11">
        <v>13</v>
      </c>
      <c r="G204" s="32">
        <v>13</v>
      </c>
      <c r="H204" s="32">
        <v>13</v>
      </c>
      <c r="I204" s="31" t="s">
        <v>27</v>
      </c>
      <c r="J204" s="8" t="s">
        <v>35</v>
      </c>
      <c r="K204">
        <f>VLOOKUP($F204,'Kids Traditional Packages'!$A$214:$D$227,2,FALSE)</f>
        <v>20.99</v>
      </c>
      <c r="L204">
        <f>VLOOKUP($F204,'Kids Traditional Packages'!$A$214:$D$227,3,FALSE)</f>
        <v>17.989999999999998</v>
      </c>
      <c r="M204">
        <f>VLOOKUP($F204,'Kids Traditional Packages'!$A$214:$D$227,4,FALSE)</f>
        <v>13.99</v>
      </c>
      <c r="N204">
        <f>VLOOKUP($G204,'Trad Pamp. Parent-Parent Plate'!$A$5:$F$18,2,FALSE)</f>
        <v>11</v>
      </c>
      <c r="O204">
        <f>VLOOKUP($G204,'Trad Pamp. Parent-Parent Plate'!$A$5:$F$18,3,FALSE)</f>
        <v>10</v>
      </c>
      <c r="P204">
        <f>VLOOKUP($G204,'Trad Pamp. Parent-Parent Plate'!$A$5:$F$18,5,FALSE)</f>
        <v>8</v>
      </c>
      <c r="Q204">
        <f>VLOOKUP($H204,'Trad Pamp. Parent-Parent Plate'!$A$44:$D$57,2,FALSE)</f>
        <v>25.99</v>
      </c>
      <c r="R204">
        <f>VLOOKUP($H204,'Trad Pamp. Parent-Parent Plate'!$A$44:$D$57,3,FALSE)</f>
        <v>22.99</v>
      </c>
      <c r="S204">
        <f>VLOOKUP($H204,'Trad Pamp. Parent-Parent Plate'!$A$44:$D$57,4,FALSE)</f>
        <v>18.989999999999998</v>
      </c>
    </row>
    <row r="205" spans="1:19">
      <c r="A205" s="30" t="s">
        <v>49</v>
      </c>
      <c r="B205" s="30" t="s">
        <v>48</v>
      </c>
      <c r="C205" s="29" t="s">
        <v>37</v>
      </c>
      <c r="D205" s="28">
        <v>867</v>
      </c>
      <c r="E205" s="27" t="s">
        <v>50</v>
      </c>
      <c r="F205" s="11">
        <v>13</v>
      </c>
      <c r="G205" s="32">
        <v>13</v>
      </c>
      <c r="H205" s="32">
        <v>13</v>
      </c>
      <c r="I205" s="31" t="s">
        <v>22</v>
      </c>
      <c r="J205" s="8" t="s">
        <v>35</v>
      </c>
      <c r="K205">
        <f>VLOOKUP($F205,'Kids Traditional Packages'!$A$232:$D$245,2,FALSE)</f>
        <v>18.989999999999998</v>
      </c>
      <c r="L205">
        <f>VLOOKUP($F205,'Kids Traditional Packages'!$A$232:$D$245,3,FALSE)</f>
        <v>15.99</v>
      </c>
      <c r="M205">
        <f>VLOOKUP($F205,'Kids Traditional Packages'!$A$232:$D$245,4,FALSE)</f>
        <v>11.99</v>
      </c>
      <c r="N205">
        <f>VLOOKUP($G205,'Trad Pamp. Parent-Parent Plate'!$A$5:$F$18,2,FALSE)</f>
        <v>11</v>
      </c>
      <c r="O205">
        <f>VLOOKUP($G205,'Trad Pamp. Parent-Parent Plate'!$A$5:$F$18,3,FALSE)</f>
        <v>10</v>
      </c>
      <c r="P205">
        <f>VLOOKUP($G205,'Trad Pamp. Parent-Parent Plate'!$A$5:$F$18,5,FALSE)</f>
        <v>8</v>
      </c>
      <c r="Q205">
        <f>VLOOKUP($H205,'Trad Pamp. Parent-Parent Plate'!$A$25:$D$38,2,FALSE)</f>
        <v>23.99</v>
      </c>
      <c r="R205">
        <f>VLOOKUP($H205,'Trad Pamp. Parent-Parent Plate'!$A$25:$D$38,3,FALSE)</f>
        <v>20.99</v>
      </c>
      <c r="S205">
        <f>VLOOKUP($H205,'Trad Pamp. Parent-Parent Plate'!$A$25:$D$38,4,FALSE)</f>
        <v>16.989999999999998</v>
      </c>
    </row>
    <row r="206" spans="1:19">
      <c r="A206" s="30" t="s">
        <v>49</v>
      </c>
      <c r="B206" s="30" t="s">
        <v>48</v>
      </c>
      <c r="C206" s="29" t="s">
        <v>37</v>
      </c>
      <c r="D206" s="28">
        <v>868</v>
      </c>
      <c r="E206" s="27" t="s">
        <v>47</v>
      </c>
      <c r="F206" s="26">
        <v>13</v>
      </c>
      <c r="G206" s="11">
        <v>13</v>
      </c>
      <c r="H206" s="11">
        <v>13</v>
      </c>
      <c r="I206" s="25" t="s">
        <v>22</v>
      </c>
      <c r="J206" s="8" t="s">
        <v>35</v>
      </c>
      <c r="K206">
        <f>VLOOKUP($F206,'Kids Traditional Packages'!$A$232:$D$245,2,FALSE)</f>
        <v>18.989999999999998</v>
      </c>
      <c r="L206">
        <f>VLOOKUP($F206,'Kids Traditional Packages'!$A$232:$D$245,3,FALSE)</f>
        <v>15.99</v>
      </c>
      <c r="M206">
        <f>VLOOKUP($F206,'Kids Traditional Packages'!$A$232:$D$245,4,FALSE)</f>
        <v>11.99</v>
      </c>
      <c r="N206">
        <f>VLOOKUP($G206,'Trad Pamp. Parent-Parent Plate'!$A$5:$F$18,2,FALSE)</f>
        <v>11</v>
      </c>
      <c r="O206">
        <f>VLOOKUP($G206,'Trad Pamp. Parent-Parent Plate'!$A$5:$F$18,3,FALSE)</f>
        <v>10</v>
      </c>
      <c r="P206">
        <f>VLOOKUP($G206,'Trad Pamp. Parent-Parent Plate'!$A$5:$F$18,5,FALSE)</f>
        <v>8</v>
      </c>
      <c r="Q206">
        <f>VLOOKUP($H206,'Trad Pamp. Parent-Parent Plate'!$A$25:$D$38,2,FALSE)</f>
        <v>23.99</v>
      </c>
      <c r="R206">
        <f>VLOOKUP($H206,'Trad Pamp. Parent-Parent Plate'!$A$25:$D$38,3,FALSE)</f>
        <v>20.99</v>
      </c>
      <c r="S206">
        <f>VLOOKUP($H206,'Trad Pamp. Parent-Parent Plate'!$A$25:$D$38,4,FALSE)</f>
        <v>16.989999999999998</v>
      </c>
    </row>
    <row r="207" spans="1:19">
      <c r="A207" s="30" t="s">
        <v>39</v>
      </c>
      <c r="B207" s="30" t="s">
        <v>46</v>
      </c>
      <c r="C207" s="29" t="s">
        <v>43</v>
      </c>
      <c r="D207" s="28">
        <v>412</v>
      </c>
      <c r="E207" s="30" t="s">
        <v>45</v>
      </c>
      <c r="F207" s="26">
        <v>13</v>
      </c>
      <c r="G207" s="11">
        <v>13</v>
      </c>
      <c r="H207" s="11">
        <v>13</v>
      </c>
      <c r="I207" s="25" t="s">
        <v>27</v>
      </c>
      <c r="J207" s="8" t="s">
        <v>35</v>
      </c>
      <c r="K207">
        <f>VLOOKUP($F207,'Kids Traditional Packages'!$A$214:$D$227,2,FALSE)</f>
        <v>20.99</v>
      </c>
      <c r="L207">
        <f>VLOOKUP($F207,'Kids Traditional Packages'!$A$214:$D$227,3,FALSE)</f>
        <v>17.989999999999998</v>
      </c>
      <c r="M207">
        <f>VLOOKUP($F207,'Kids Traditional Packages'!$A$214:$D$227,4,FALSE)</f>
        <v>13.99</v>
      </c>
      <c r="N207">
        <f>VLOOKUP($G207,'Trad Pamp. Parent-Parent Plate'!$A$5:$F$18,2,FALSE)</f>
        <v>11</v>
      </c>
      <c r="O207">
        <f>VLOOKUP($G207,'Trad Pamp. Parent-Parent Plate'!$A$5:$F$18,3,FALSE)</f>
        <v>10</v>
      </c>
      <c r="P207">
        <f>VLOOKUP($G207,'Trad Pamp. Parent-Parent Plate'!$A$5:$F$18,5,FALSE)</f>
        <v>8</v>
      </c>
      <c r="Q207">
        <f>VLOOKUP($H207,'Trad Pamp. Parent-Parent Plate'!$A$44:$D$57,2,FALSE)</f>
        <v>25.99</v>
      </c>
      <c r="R207">
        <f>VLOOKUP($H207,'Trad Pamp. Parent-Parent Plate'!$A$44:$D$57,3,FALSE)</f>
        <v>22.99</v>
      </c>
      <c r="S207">
        <f>VLOOKUP($H207,'Trad Pamp. Parent-Parent Plate'!$A$44:$D$57,4,FALSE)</f>
        <v>18.989999999999998</v>
      </c>
    </row>
    <row r="208" spans="1:19">
      <c r="A208" s="30" t="s">
        <v>39</v>
      </c>
      <c r="B208" s="30" t="s">
        <v>44</v>
      </c>
      <c r="C208" s="29" t="s">
        <v>43</v>
      </c>
      <c r="D208" s="33">
        <v>312</v>
      </c>
      <c r="E208" s="30" t="s">
        <v>42</v>
      </c>
      <c r="F208" s="26">
        <v>13</v>
      </c>
      <c r="G208" s="11">
        <v>13</v>
      </c>
      <c r="H208" s="11">
        <v>13</v>
      </c>
      <c r="I208" s="25" t="s">
        <v>41</v>
      </c>
      <c r="J208" s="8" t="s">
        <v>35</v>
      </c>
      <c r="K208">
        <f>VLOOKUP($F208,'Kids Traditional Packages'!$A$232:$D$245,2,FALSE)</f>
        <v>18.989999999999998</v>
      </c>
      <c r="L208">
        <f>VLOOKUP($F208,'Kids Traditional Packages'!$A$232:$D$245,3,FALSE)</f>
        <v>15.99</v>
      </c>
      <c r="M208">
        <f>VLOOKUP($F208,'Kids Traditional Packages'!$A$232:$D$245,4,FALSE)</f>
        <v>11.99</v>
      </c>
      <c r="N208">
        <f>VLOOKUP($G208,'Trad Pamp. Parent-Parent Plate'!$A$5:$F$18,2,FALSE)</f>
        <v>11</v>
      </c>
      <c r="O208">
        <f>VLOOKUP($G208,'Trad Pamp. Parent-Parent Plate'!$A$5:$F$18,3,FALSE)</f>
        <v>10</v>
      </c>
      <c r="P208">
        <f>VLOOKUP($G208,'Trad Pamp. Parent-Parent Plate'!$A$5:$F$18,5,FALSE)</f>
        <v>8</v>
      </c>
      <c r="Q208">
        <f>VLOOKUP($H208,'Trad Pamp. Parent-Parent Plate'!$A$25:$D$38,2,FALSE)</f>
        <v>23.99</v>
      </c>
      <c r="R208">
        <f>VLOOKUP($H208,'Trad Pamp. Parent-Parent Plate'!$A$25:$D$38,3,FALSE)</f>
        <v>20.99</v>
      </c>
      <c r="S208">
        <f>VLOOKUP($H208,'Trad Pamp. Parent-Parent Plate'!$A$25:$D$38,4,FALSE)</f>
        <v>16.989999999999998</v>
      </c>
    </row>
    <row r="209" spans="1:19">
      <c r="A209" s="30" t="s">
        <v>39</v>
      </c>
      <c r="B209" s="30" t="s">
        <v>38</v>
      </c>
      <c r="C209" s="29" t="s">
        <v>37</v>
      </c>
      <c r="D209" s="28">
        <v>849</v>
      </c>
      <c r="E209" s="27" t="s">
        <v>40</v>
      </c>
      <c r="F209" s="11">
        <v>13</v>
      </c>
      <c r="G209" s="32">
        <v>13</v>
      </c>
      <c r="H209" s="32">
        <v>13</v>
      </c>
      <c r="I209" s="31" t="s">
        <v>27</v>
      </c>
      <c r="J209" s="8" t="s">
        <v>35</v>
      </c>
      <c r="K209">
        <f>VLOOKUP($F209,'Kids Traditional Packages'!$A$214:$D$227,2,FALSE)</f>
        <v>20.99</v>
      </c>
      <c r="L209">
        <f>VLOOKUP($F209,'Kids Traditional Packages'!$A$214:$D$227,3,FALSE)</f>
        <v>17.989999999999998</v>
      </c>
      <c r="M209">
        <f>VLOOKUP($F209,'Kids Traditional Packages'!$A$214:$D$227,4,FALSE)</f>
        <v>13.99</v>
      </c>
      <c r="N209">
        <f>VLOOKUP($G209,'Trad Pamp. Parent-Parent Plate'!$A$5:$F$18,2,FALSE)</f>
        <v>11</v>
      </c>
      <c r="O209">
        <f>VLOOKUP($G209,'Trad Pamp. Parent-Parent Plate'!$A$5:$F$18,3,FALSE)</f>
        <v>10</v>
      </c>
      <c r="P209">
        <f>VLOOKUP($G209,'Trad Pamp. Parent-Parent Plate'!$A$5:$F$18,5,FALSE)</f>
        <v>8</v>
      </c>
      <c r="Q209">
        <f>VLOOKUP($H209,'Trad Pamp. Parent-Parent Plate'!$A$44:$D$57,2,FALSE)</f>
        <v>25.99</v>
      </c>
      <c r="R209">
        <f>VLOOKUP($H209,'Trad Pamp. Parent-Parent Plate'!$A$44:$D$57,3,FALSE)</f>
        <v>22.99</v>
      </c>
      <c r="S209">
        <f>VLOOKUP($H209,'Trad Pamp. Parent-Parent Plate'!$A$44:$D$57,4,FALSE)</f>
        <v>18.989999999999998</v>
      </c>
    </row>
    <row r="210" spans="1:19">
      <c r="A210" s="30" t="s">
        <v>39</v>
      </c>
      <c r="B210" s="30" t="s">
        <v>38</v>
      </c>
      <c r="C210" s="29" t="s">
        <v>37</v>
      </c>
      <c r="D210" s="28">
        <v>850</v>
      </c>
      <c r="E210" s="27" t="s">
        <v>36</v>
      </c>
      <c r="F210" s="26">
        <v>13</v>
      </c>
      <c r="G210" s="11">
        <v>13</v>
      </c>
      <c r="H210" s="11">
        <v>13</v>
      </c>
      <c r="I210" s="25" t="s">
        <v>27</v>
      </c>
      <c r="J210" s="11" t="s">
        <v>35</v>
      </c>
      <c r="K210">
        <f>VLOOKUP($F210,'Kids Traditional Packages'!$A$214:$D$227,2,FALSE)</f>
        <v>20.99</v>
      </c>
      <c r="L210">
        <f>VLOOKUP($F210,'Kids Traditional Packages'!$A$214:$D$227,3,FALSE)</f>
        <v>17.989999999999998</v>
      </c>
      <c r="M210">
        <f>VLOOKUP($F210,'Kids Traditional Packages'!$A$214:$D$227,4,FALSE)</f>
        <v>13.99</v>
      </c>
      <c r="N210">
        <f>VLOOKUP($G210,'Trad Pamp. Parent-Parent Plate'!$A$5:$F$18,2,FALSE)</f>
        <v>11</v>
      </c>
      <c r="O210">
        <f>VLOOKUP($G210,'Trad Pamp. Parent-Parent Plate'!$A$5:$F$18,3,FALSE)</f>
        <v>10</v>
      </c>
      <c r="P210">
        <f>VLOOKUP($G210,'Trad Pamp. Parent-Parent Plate'!$A$5:$F$18,5,FALSE)</f>
        <v>8</v>
      </c>
      <c r="Q210">
        <f>VLOOKUP($H210,'Trad Pamp. Parent-Parent Plate'!$A$44:$D$57,2,FALSE)</f>
        <v>25.99</v>
      </c>
      <c r="R210">
        <f>VLOOKUP($H210,'Trad Pamp. Parent-Parent Plate'!$A$44:$D$57,3,FALSE)</f>
        <v>22.99</v>
      </c>
      <c r="S210">
        <f>VLOOKUP($H210,'Trad Pamp. Parent-Parent Plate'!$A$44:$D$57,4,FALSE)</f>
        <v>18.989999999999998</v>
      </c>
    </row>
    <row r="211" spans="1:19">
      <c r="A211" s="43" t="s">
        <v>76</v>
      </c>
      <c r="B211" s="43" t="s">
        <v>394</v>
      </c>
      <c r="C211" s="43" t="s">
        <v>345</v>
      </c>
      <c r="D211" s="148">
        <v>368</v>
      </c>
      <c r="E211" s="43" t="s">
        <v>436</v>
      </c>
      <c r="F211" s="156">
        <v>2</v>
      </c>
      <c r="G211" s="40">
        <v>2</v>
      </c>
      <c r="H211" s="40">
        <v>2</v>
      </c>
      <c r="I211" s="40" t="s">
        <v>33</v>
      </c>
      <c r="J211" s="40" t="s">
        <v>35</v>
      </c>
      <c r="K211">
        <f>VLOOKUP($F211,'Kids Premium Packages'!$A$85:$F$105,2,FALSE)</f>
        <v>37.99</v>
      </c>
      <c r="L211">
        <f>VLOOKUP($F211,'Kids Premium Packages'!$A$85:$F$105,3,FALSE)</f>
        <v>34.99</v>
      </c>
      <c r="N211">
        <f>VLOOKUP($G211,'Prem Pamp Parent-Parent Plate'!$A$4:$F$23,2,FALSE)</f>
        <v>20</v>
      </c>
      <c r="O211">
        <f>VLOOKUP($G211,'Prem Pamp Parent-Parent Plate'!$A$4:$F$23,3,FALSE)</f>
        <v>19</v>
      </c>
      <c r="P211">
        <f>VLOOKUP($G211,'Prem Pamp Parent-Parent Plate'!$A$4:$F$23,5,FALSE)</f>
        <v>13</v>
      </c>
      <c r="Q211">
        <f>VLOOKUP($H211,'Prem Pamp Parent-Parent Plate'!$A$34:$F$54,2,FALSE)</f>
        <v>42.99</v>
      </c>
      <c r="R211">
        <f>VLOOKUP($H211,'Prem Pamp Parent-Parent Plate'!$A$34:$F$54,3,FALSE)</f>
        <v>39.99</v>
      </c>
      <c r="S211">
        <f>VLOOKUP($H211,'Prem Pamp Parent-Parent Plate'!$A$34:$F$54,5,FALSE)</f>
        <v>33.99</v>
      </c>
    </row>
    <row r="212" spans="1:19">
      <c r="A212" s="43" t="s">
        <v>76</v>
      </c>
      <c r="B212" s="43" t="s">
        <v>394</v>
      </c>
      <c r="C212" s="43" t="s">
        <v>124</v>
      </c>
      <c r="D212" s="148">
        <v>375</v>
      </c>
      <c r="E212" s="43" t="s">
        <v>106</v>
      </c>
      <c r="F212" s="156">
        <v>2</v>
      </c>
      <c r="G212" s="155">
        <v>2</v>
      </c>
      <c r="H212" s="155">
        <v>2</v>
      </c>
      <c r="I212" s="147" t="s">
        <v>33</v>
      </c>
      <c r="J212" s="155" t="s">
        <v>35</v>
      </c>
      <c r="K212">
        <f>VLOOKUP($F212,'Kids Premium Packages'!$A$85:$F$105,2,FALSE)</f>
        <v>37.99</v>
      </c>
      <c r="L212">
        <f>VLOOKUP($F212,'Kids Premium Packages'!$A$85:$F$105,3,FALSE)</f>
        <v>34.99</v>
      </c>
      <c r="M212">
        <f>VLOOKUP($F212,'Kids Premium Packages'!$A$85:$F$105,5,FALSE)</f>
        <v>28.99</v>
      </c>
      <c r="N212">
        <f>VLOOKUP($G212,'Prem Pamp Parent-Parent Plate'!$A$4:$F$23,2,FALSE)</f>
        <v>20</v>
      </c>
      <c r="O212">
        <f>VLOOKUP($G212,'Prem Pamp Parent-Parent Plate'!$A$4:$F$23,3,FALSE)</f>
        <v>19</v>
      </c>
      <c r="P212">
        <f>VLOOKUP($G212,'Prem Pamp Parent-Parent Plate'!$A$4:$F$23,5,FALSE)</f>
        <v>13</v>
      </c>
      <c r="Q212">
        <f>VLOOKUP($H212,'Prem Pamp Parent-Parent Plate'!$A$34:$F$54,2,FALSE)</f>
        <v>42.99</v>
      </c>
      <c r="R212">
        <f>VLOOKUP($H212,'Prem Pamp Parent-Parent Plate'!$A$34:$F$54,3,FALSE)</f>
        <v>39.99</v>
      </c>
      <c r="S212">
        <f>VLOOKUP($H212,'Prem Pamp Parent-Parent Plate'!$A$34:$F$54,5,FALSE)</f>
        <v>33.99</v>
      </c>
    </row>
    <row r="213" spans="1:19">
      <c r="A213" s="43" t="s">
        <v>76</v>
      </c>
      <c r="B213" s="43" t="s">
        <v>163</v>
      </c>
      <c r="C213" s="43" t="s">
        <v>345</v>
      </c>
      <c r="D213" s="148">
        <v>536</v>
      </c>
      <c r="E213" s="43" t="s">
        <v>435</v>
      </c>
      <c r="F213" s="156">
        <v>2</v>
      </c>
      <c r="G213" s="40">
        <v>2</v>
      </c>
      <c r="H213" s="40">
        <v>2</v>
      </c>
      <c r="I213" s="40" t="s">
        <v>33</v>
      </c>
      <c r="J213" s="40" t="s">
        <v>35</v>
      </c>
      <c r="K213">
        <f>VLOOKUP($F213,'Kids Premium Packages'!$A$85:$F$105,2,FALSE)</f>
        <v>37.99</v>
      </c>
      <c r="L213">
        <f>VLOOKUP($F213,'Kids Premium Packages'!$A$85:$F$105,3,FALSE)</f>
        <v>34.99</v>
      </c>
      <c r="N213">
        <f>VLOOKUP($G213,'Prem Pamp Parent-Parent Plate'!$A$4:$F$23,2,FALSE)</f>
        <v>20</v>
      </c>
      <c r="O213">
        <f>VLOOKUP($G213,'Prem Pamp Parent-Parent Plate'!$A$4:$F$23,3,FALSE)</f>
        <v>19</v>
      </c>
      <c r="P213">
        <f>VLOOKUP($G213,'Prem Pamp Parent-Parent Plate'!$A$4:$F$23,5,FALSE)</f>
        <v>13</v>
      </c>
      <c r="Q213">
        <f>VLOOKUP($H213,'Prem Pamp Parent-Parent Plate'!$A$34:$F$54,2,FALSE)</f>
        <v>42.99</v>
      </c>
      <c r="R213">
        <f>VLOOKUP($H213,'Prem Pamp Parent-Parent Plate'!$A$34:$F$54,3,FALSE)</f>
        <v>39.99</v>
      </c>
      <c r="S213">
        <f>VLOOKUP($H213,'Prem Pamp Parent-Parent Plate'!$A$34:$F$54,5,FALSE)</f>
        <v>33.99</v>
      </c>
    </row>
    <row r="214" spans="1:19">
      <c r="A214" s="43" t="s">
        <v>76</v>
      </c>
      <c r="B214" s="43" t="s">
        <v>163</v>
      </c>
      <c r="C214" s="149" t="s">
        <v>124</v>
      </c>
      <c r="D214" s="151">
        <v>852</v>
      </c>
      <c r="E214" s="149" t="s">
        <v>434</v>
      </c>
      <c r="F214" s="156">
        <v>2</v>
      </c>
      <c r="G214" s="170">
        <v>2</v>
      </c>
      <c r="H214" s="170">
        <v>2</v>
      </c>
      <c r="I214" s="170" t="s">
        <v>33</v>
      </c>
      <c r="J214" s="170" t="s">
        <v>248</v>
      </c>
      <c r="K214">
        <f>VLOOKUP($F214,'Kids Premium Packages'!$A$85:$F$105,2,FALSE)</f>
        <v>37.99</v>
      </c>
      <c r="L214">
        <f>VLOOKUP($F214,'Kids Premium Packages'!$A$85:$F$105,3,FALSE)</f>
        <v>34.99</v>
      </c>
      <c r="M214">
        <f>VLOOKUP($F214,'Kids Premium Packages'!$A$85:$F$105,5,FALSE)</f>
        <v>28.99</v>
      </c>
      <c r="N214">
        <f>VLOOKUP($G214,'Prem Pamp Parent-Parent Plate'!$A$4:$F$23,2,FALSE)</f>
        <v>20</v>
      </c>
      <c r="O214">
        <f>VLOOKUP($G214,'Prem Pamp Parent-Parent Plate'!$A$4:$F$23,3,FALSE)</f>
        <v>19</v>
      </c>
      <c r="P214">
        <f>VLOOKUP($G214,'Prem Pamp Parent-Parent Plate'!$A$4:$F$23,5,FALSE)</f>
        <v>13</v>
      </c>
      <c r="Q214">
        <f>VLOOKUP($H214,'Prem Pamp Parent-Parent Plate'!$A$34:$F$54,2,FALSE)</f>
        <v>42.99</v>
      </c>
      <c r="R214">
        <f>VLOOKUP($H214,'Prem Pamp Parent-Parent Plate'!$A$34:$F$54,3,FALSE)</f>
        <v>39.99</v>
      </c>
      <c r="S214">
        <f>VLOOKUP($H214,'Prem Pamp Parent-Parent Plate'!$A$34:$F$54,5,FALSE)</f>
        <v>33.99</v>
      </c>
    </row>
    <row r="215" spans="1:19">
      <c r="A215" s="43" t="s">
        <v>72</v>
      </c>
      <c r="B215" s="43" t="s">
        <v>155</v>
      </c>
      <c r="C215" s="43" t="s">
        <v>345</v>
      </c>
      <c r="D215" s="148">
        <v>706</v>
      </c>
      <c r="E215" s="43" t="s">
        <v>433</v>
      </c>
      <c r="F215" s="156">
        <v>2</v>
      </c>
      <c r="G215" s="40">
        <v>2</v>
      </c>
      <c r="H215" s="40">
        <v>2</v>
      </c>
      <c r="I215" s="40" t="s">
        <v>33</v>
      </c>
      <c r="J215" s="40" t="s">
        <v>35</v>
      </c>
      <c r="K215">
        <f>VLOOKUP($F215,'Kids Premium Packages'!$A$85:$F$105,2,FALSE)</f>
        <v>37.99</v>
      </c>
      <c r="L215">
        <f>VLOOKUP($F215,'Kids Premium Packages'!$A$85:$F$105,3,FALSE)</f>
        <v>34.99</v>
      </c>
      <c r="M215">
        <f>VLOOKUP($F215,'Kids Premium Packages'!$A$85:$F$105,5,FALSE)</f>
        <v>28.99</v>
      </c>
      <c r="N215">
        <f>VLOOKUP($G215,'Prem Pamp Parent-Parent Plate'!$A$4:$F$23,2,FALSE)</f>
        <v>20</v>
      </c>
      <c r="O215">
        <f>VLOOKUP($G215,'Prem Pamp Parent-Parent Plate'!$A$4:$F$23,3,FALSE)</f>
        <v>19</v>
      </c>
      <c r="P215">
        <f>VLOOKUP($G215,'Prem Pamp Parent-Parent Plate'!$A$4:$F$23,5,FALSE)</f>
        <v>13</v>
      </c>
      <c r="Q215">
        <f>VLOOKUP($H215,'Prem Pamp Parent-Parent Plate'!$A$34:$F$54,2,FALSE)</f>
        <v>42.99</v>
      </c>
      <c r="R215">
        <f>VLOOKUP($H215,'Prem Pamp Parent-Parent Plate'!$A$34:$F$54,3,FALSE)</f>
        <v>39.99</v>
      </c>
      <c r="S215">
        <f>VLOOKUP($H215,'Prem Pamp Parent-Parent Plate'!$A$34:$F$54,5,FALSE)</f>
        <v>33.99</v>
      </c>
    </row>
    <row r="216" spans="1:19">
      <c r="A216" s="43" t="s">
        <v>72</v>
      </c>
      <c r="B216" s="43" t="s">
        <v>71</v>
      </c>
      <c r="C216" s="43" t="s">
        <v>345</v>
      </c>
      <c r="D216" s="148">
        <v>551</v>
      </c>
      <c r="E216" s="43" t="s">
        <v>432</v>
      </c>
      <c r="F216" s="156">
        <v>2</v>
      </c>
      <c r="G216" s="40">
        <v>2</v>
      </c>
      <c r="H216" s="40">
        <v>2</v>
      </c>
      <c r="I216" s="40" t="s">
        <v>33</v>
      </c>
      <c r="J216" s="40" t="s">
        <v>35</v>
      </c>
      <c r="K216">
        <f>VLOOKUP($F216,'Kids Premium Packages'!$A$85:$F$105,2,FALSE)</f>
        <v>37.99</v>
      </c>
      <c r="L216">
        <f>VLOOKUP($F216,'Kids Premium Packages'!$A$85:$F$105,3,FALSE)</f>
        <v>34.99</v>
      </c>
      <c r="M216">
        <f>VLOOKUP($F216,'Kids Premium Packages'!$A$85:$F$105,5,FALSE)</f>
        <v>28.99</v>
      </c>
      <c r="N216">
        <f>VLOOKUP($G216,'Prem Pamp Parent-Parent Plate'!$A$4:$F$23,2,FALSE)</f>
        <v>20</v>
      </c>
      <c r="O216">
        <f>VLOOKUP($G216,'Prem Pamp Parent-Parent Plate'!$A$4:$F$23,3,FALSE)</f>
        <v>19</v>
      </c>
      <c r="P216">
        <f>VLOOKUP($G216,'Prem Pamp Parent-Parent Plate'!$A$4:$F$23,5,FALSE)</f>
        <v>13</v>
      </c>
      <c r="Q216">
        <f>VLOOKUP($H216,'Prem Pamp Parent-Parent Plate'!$A$34:$F$54,2,FALSE)</f>
        <v>42.99</v>
      </c>
      <c r="R216">
        <f>VLOOKUP($H216,'Prem Pamp Parent-Parent Plate'!$A$34:$F$54,3,FALSE)</f>
        <v>39.99</v>
      </c>
      <c r="S216">
        <f>VLOOKUP($H216,'Prem Pamp Parent-Parent Plate'!$A$34:$F$54,5,FALSE)</f>
        <v>33.99</v>
      </c>
    </row>
    <row r="217" spans="1:19">
      <c r="A217" s="43" t="s">
        <v>69</v>
      </c>
      <c r="B217" s="43" t="s">
        <v>363</v>
      </c>
      <c r="C217" s="43" t="s">
        <v>345</v>
      </c>
      <c r="D217" s="148">
        <v>705</v>
      </c>
      <c r="E217" s="43" t="s">
        <v>430</v>
      </c>
      <c r="F217" s="156">
        <v>2</v>
      </c>
      <c r="G217" s="40">
        <v>2</v>
      </c>
      <c r="H217" s="40">
        <v>2</v>
      </c>
      <c r="I217" s="155" t="s">
        <v>33</v>
      </c>
      <c r="J217" s="40" t="s">
        <v>35</v>
      </c>
      <c r="K217">
        <f>VLOOKUP($F217,'Kids Premium Packages'!$A$85:$F$105,2,FALSE)</f>
        <v>37.99</v>
      </c>
      <c r="L217">
        <f>VLOOKUP($F217,'Kids Premium Packages'!$A$85:$F$105,3,FALSE)</f>
        <v>34.99</v>
      </c>
      <c r="M217">
        <f>VLOOKUP($F217,'Kids Premium Packages'!$A$85:$F$105,5,FALSE)</f>
        <v>28.99</v>
      </c>
      <c r="N217">
        <f>VLOOKUP($G217,'Prem Pamp Parent-Parent Plate'!$A$4:$F$23,2,FALSE)</f>
        <v>20</v>
      </c>
      <c r="O217">
        <f>VLOOKUP($G217,'Prem Pamp Parent-Parent Plate'!$A$4:$F$23,3,FALSE)</f>
        <v>19</v>
      </c>
      <c r="P217">
        <f>VLOOKUP($G217,'Prem Pamp Parent-Parent Plate'!$A$4:$F$23,5,FALSE)</f>
        <v>13</v>
      </c>
      <c r="Q217">
        <f>VLOOKUP($H217,'Prem Pamp Parent-Parent Plate'!$A$34:$F$54,2,FALSE)</f>
        <v>42.99</v>
      </c>
      <c r="R217">
        <f>VLOOKUP($H217,'Prem Pamp Parent-Parent Plate'!$A$34:$F$54,3,FALSE)</f>
        <v>39.99</v>
      </c>
      <c r="S217">
        <f>VLOOKUP($H217,'Prem Pamp Parent-Parent Plate'!$A$34:$F$54,5,FALSE)</f>
        <v>33.99</v>
      </c>
    </row>
    <row r="218" spans="1:19">
      <c r="A218" s="43" t="s">
        <v>76</v>
      </c>
      <c r="B218" s="43" t="s">
        <v>394</v>
      </c>
      <c r="C218" s="43" t="s">
        <v>345</v>
      </c>
      <c r="D218" s="148">
        <v>702</v>
      </c>
      <c r="E218" s="43" t="s">
        <v>429</v>
      </c>
      <c r="F218" s="157">
        <v>3</v>
      </c>
      <c r="G218" s="40">
        <v>3</v>
      </c>
      <c r="H218" s="40">
        <v>3</v>
      </c>
      <c r="I218" s="40" t="s">
        <v>33</v>
      </c>
      <c r="J218" s="40" t="s">
        <v>35</v>
      </c>
      <c r="K218">
        <f>VLOOKUP($F218,'Kids Premium Packages'!$A$85:$F$105,2,FALSE)</f>
        <v>36.99</v>
      </c>
      <c r="L218">
        <f>VLOOKUP($F218,'Kids Premium Packages'!$A$85:$F$105,3,FALSE)</f>
        <v>33.99</v>
      </c>
      <c r="M218">
        <f>VLOOKUP($F218,'Kids Premium Packages'!$A$85:$F$105,5,FALSE)</f>
        <v>27.99</v>
      </c>
      <c r="N218">
        <f>VLOOKUP($G218,'Prem Pamp Parent-Parent Plate'!$A$4:$F$23,2,FALSE)</f>
        <v>19</v>
      </c>
      <c r="O218">
        <f>VLOOKUP($G218,'Prem Pamp Parent-Parent Plate'!$A$4:$F$23,3,FALSE)</f>
        <v>18</v>
      </c>
      <c r="P218">
        <f>VLOOKUP($G218,'Prem Pamp Parent-Parent Plate'!$A$4:$F$23,5,FALSE)</f>
        <v>12</v>
      </c>
      <c r="Q218">
        <f>VLOOKUP($H218,'Prem Pamp Parent-Parent Plate'!$A$34:$F$54,2,FALSE)</f>
        <v>41.99</v>
      </c>
      <c r="R218">
        <f>VLOOKUP($H218,'Prem Pamp Parent-Parent Plate'!$A$34:$F$54,3,FALSE)</f>
        <v>38.99</v>
      </c>
      <c r="S218">
        <f>VLOOKUP($H218,'Prem Pamp Parent-Parent Plate'!$A$34:$F$54,5,FALSE)</f>
        <v>32.99</v>
      </c>
    </row>
    <row r="219" spans="1:19">
      <c r="A219" s="43" t="s">
        <v>72</v>
      </c>
      <c r="B219" s="43" t="s">
        <v>71</v>
      </c>
      <c r="C219" s="43" t="s">
        <v>345</v>
      </c>
      <c r="D219" s="148">
        <v>173</v>
      </c>
      <c r="E219" s="43" t="s">
        <v>428</v>
      </c>
      <c r="F219" s="157">
        <v>3</v>
      </c>
      <c r="G219" s="40">
        <v>3</v>
      </c>
      <c r="H219" s="40">
        <v>3</v>
      </c>
      <c r="I219" s="40" t="s">
        <v>33</v>
      </c>
      <c r="J219" s="40" t="s">
        <v>248</v>
      </c>
      <c r="K219">
        <f>VLOOKUP($F219,'Kids Premium Packages'!$A$85:$F$105,2,FALSE)</f>
        <v>36.99</v>
      </c>
      <c r="L219">
        <f>VLOOKUP($F219,'Kids Premium Packages'!$A$85:$F$105,3,FALSE)</f>
        <v>33.99</v>
      </c>
      <c r="M219">
        <f>VLOOKUP($F219,'Kids Premium Packages'!$A$85:$F$105,5,FALSE)</f>
        <v>27.99</v>
      </c>
      <c r="N219">
        <f>VLOOKUP($G219,'Prem Pamp Parent-Parent Plate'!$A$4:$F$23,2,FALSE)</f>
        <v>19</v>
      </c>
      <c r="O219">
        <f>VLOOKUP($G219,'Prem Pamp Parent-Parent Plate'!$A$4:$F$23,3,FALSE)</f>
        <v>18</v>
      </c>
      <c r="P219">
        <f>VLOOKUP($G219,'Prem Pamp Parent-Parent Plate'!$A$4:$F$23,5,FALSE)</f>
        <v>12</v>
      </c>
      <c r="Q219">
        <f>VLOOKUP($H219,'Prem Pamp Parent-Parent Plate'!$A$34:$F$54,2,FALSE)</f>
        <v>41.99</v>
      </c>
      <c r="R219">
        <f>VLOOKUP($H219,'Prem Pamp Parent-Parent Plate'!$A$34:$F$54,3,FALSE)</f>
        <v>38.99</v>
      </c>
      <c r="S219">
        <f>VLOOKUP($H219,'Prem Pamp Parent-Parent Plate'!$A$34:$F$54,5,FALSE)</f>
        <v>32.99</v>
      </c>
    </row>
    <row r="220" spans="1:19">
      <c r="A220" s="43" t="s">
        <v>72</v>
      </c>
      <c r="B220" s="43" t="s">
        <v>155</v>
      </c>
      <c r="C220" s="43" t="s">
        <v>345</v>
      </c>
      <c r="D220" s="148">
        <v>638</v>
      </c>
      <c r="E220" s="43" t="s">
        <v>426</v>
      </c>
      <c r="F220" s="157">
        <v>4</v>
      </c>
      <c r="G220" s="40">
        <v>4</v>
      </c>
      <c r="H220" s="40">
        <v>4</v>
      </c>
      <c r="I220" s="40" t="s">
        <v>372</v>
      </c>
      <c r="J220" s="40" t="s">
        <v>35</v>
      </c>
      <c r="K220">
        <f>VLOOKUP($F220,'Kids Premium Packages'!$A$85:$F$105,2,FALSE)</f>
        <v>35.99</v>
      </c>
      <c r="L220">
        <f>VLOOKUP($F220,'Kids Premium Packages'!$A$85:$F$105,3,FALSE)</f>
        <v>32.99</v>
      </c>
      <c r="M220">
        <f>VLOOKUP($F220,'Kids Premium Packages'!$A$85:$F$105,5,FALSE)</f>
        <v>26.99</v>
      </c>
      <c r="N220">
        <f>VLOOKUP($G220,'Prem Pamp Parent-Parent Plate'!$A$4:$F$23,2,FALSE)</f>
        <v>19</v>
      </c>
      <c r="O220">
        <f>VLOOKUP($G220,'Prem Pamp Parent-Parent Plate'!$A$4:$F$23,3,FALSE)</f>
        <v>18</v>
      </c>
      <c r="P220">
        <f>VLOOKUP($G220,'Prem Pamp Parent-Parent Plate'!$A$4:$F$23,5,FALSE)</f>
        <v>12</v>
      </c>
      <c r="Q220">
        <f>VLOOKUP($H220,'Prem Pamp Parent-Parent Plate'!$A$34:$F$54,2,FALSE)</f>
        <v>40.99</v>
      </c>
      <c r="R220">
        <f>VLOOKUP($H220,'Prem Pamp Parent-Parent Plate'!$A$34:$F$54,3,FALSE)</f>
        <v>37.99</v>
      </c>
      <c r="S220">
        <f>VLOOKUP($H220,'Prem Pamp Parent-Parent Plate'!$A$34:$F$54,5,FALSE)</f>
        <v>31.99</v>
      </c>
    </row>
    <row r="221" spans="1:19">
      <c r="A221" s="43" t="s">
        <v>69</v>
      </c>
      <c r="B221" s="43" t="s">
        <v>231</v>
      </c>
      <c r="C221" s="149" t="s">
        <v>124</v>
      </c>
      <c r="D221" s="169">
        <v>263</v>
      </c>
      <c r="E221" s="149" t="s">
        <v>425</v>
      </c>
      <c r="F221" s="157">
        <v>4</v>
      </c>
      <c r="G221" s="40">
        <v>4</v>
      </c>
      <c r="H221" s="40">
        <v>4</v>
      </c>
      <c r="I221" s="40" t="s">
        <v>33</v>
      </c>
      <c r="J221" s="40" t="s">
        <v>35</v>
      </c>
      <c r="K221">
        <f>VLOOKUP($F221,'Kids Premium Packages'!$A$85:$F$105,2,FALSE)</f>
        <v>35.99</v>
      </c>
      <c r="L221">
        <f>VLOOKUP($F221,'Kids Premium Packages'!$A$85:$F$105,3,FALSE)</f>
        <v>32.99</v>
      </c>
      <c r="M221">
        <f>VLOOKUP($F221,'Kids Premium Packages'!$A$85:$F$105,5,FALSE)</f>
        <v>26.99</v>
      </c>
      <c r="N221">
        <f>VLOOKUP($G221,'Prem Pamp Parent-Parent Plate'!$A$4:$F$23,2,FALSE)</f>
        <v>19</v>
      </c>
      <c r="O221">
        <f>VLOOKUP($G221,'Prem Pamp Parent-Parent Plate'!$A$4:$F$23,3,FALSE)</f>
        <v>18</v>
      </c>
      <c r="P221">
        <f>VLOOKUP($G221,'Prem Pamp Parent-Parent Plate'!$A$4:$F$23,5,FALSE)</f>
        <v>12</v>
      </c>
      <c r="Q221">
        <f>VLOOKUP($H221,'Prem Pamp Parent-Parent Plate'!$A$34:$F$54,2,FALSE)</f>
        <v>40.99</v>
      </c>
      <c r="R221">
        <f>VLOOKUP($H221,'Prem Pamp Parent-Parent Plate'!$A$34:$F$54,3,FALSE)</f>
        <v>37.99</v>
      </c>
      <c r="S221">
        <f>VLOOKUP($H221,'Prem Pamp Parent-Parent Plate'!$A$34:$F$54,5,FALSE)</f>
        <v>31.99</v>
      </c>
    </row>
    <row r="222" spans="1:19">
      <c r="A222" s="43" t="s">
        <v>69</v>
      </c>
      <c r="B222" s="43" t="s">
        <v>231</v>
      </c>
      <c r="C222" s="43" t="s">
        <v>124</v>
      </c>
      <c r="D222" s="148">
        <v>264</v>
      </c>
      <c r="E222" s="43" t="s">
        <v>424</v>
      </c>
      <c r="F222" s="157">
        <v>4</v>
      </c>
      <c r="G222" s="40">
        <v>4</v>
      </c>
      <c r="H222" s="40">
        <v>4</v>
      </c>
      <c r="I222" s="40" t="s">
        <v>33</v>
      </c>
      <c r="J222" s="40" t="s">
        <v>35</v>
      </c>
      <c r="K222">
        <f>VLOOKUP($F222,'Kids Premium Packages'!$A$85:$F$105,2,FALSE)</f>
        <v>35.99</v>
      </c>
      <c r="L222">
        <f>VLOOKUP($F222,'Kids Premium Packages'!$A$85:$F$105,3,FALSE)</f>
        <v>32.99</v>
      </c>
      <c r="M222">
        <f>VLOOKUP($F222,'Kids Premium Packages'!$A$85:$F$105,5,FALSE)</f>
        <v>26.99</v>
      </c>
      <c r="N222">
        <f>VLOOKUP($G222,'Prem Pamp Parent-Parent Plate'!$A$4:$F$23,2,FALSE)</f>
        <v>19</v>
      </c>
      <c r="O222">
        <f>VLOOKUP($G222,'Prem Pamp Parent-Parent Plate'!$A$4:$F$23,3,FALSE)</f>
        <v>18</v>
      </c>
      <c r="P222">
        <f>VLOOKUP($G222,'Prem Pamp Parent-Parent Plate'!$A$4:$F$23,5,FALSE)</f>
        <v>12</v>
      </c>
      <c r="Q222">
        <f>VLOOKUP($H222,'Prem Pamp Parent-Parent Plate'!$A$34:$F$54,2,FALSE)</f>
        <v>40.99</v>
      </c>
      <c r="R222">
        <f>VLOOKUP($H222,'Prem Pamp Parent-Parent Plate'!$A$34:$F$54,3,FALSE)</f>
        <v>37.99</v>
      </c>
      <c r="S222">
        <f>VLOOKUP($H222,'Prem Pamp Parent-Parent Plate'!$A$34:$F$54,5,FALSE)</f>
        <v>31.99</v>
      </c>
    </row>
    <row r="223" spans="1:19">
      <c r="A223" s="43" t="s">
        <v>69</v>
      </c>
      <c r="B223" s="43" t="s">
        <v>363</v>
      </c>
      <c r="C223" s="43" t="s">
        <v>124</v>
      </c>
      <c r="D223" s="148">
        <v>580</v>
      </c>
      <c r="E223" s="37" t="s">
        <v>422</v>
      </c>
      <c r="F223" s="156">
        <v>4</v>
      </c>
      <c r="G223" s="40">
        <v>4</v>
      </c>
      <c r="H223" s="40">
        <v>4</v>
      </c>
      <c r="I223" s="40" t="s">
        <v>33</v>
      </c>
      <c r="J223" s="40" t="s">
        <v>35</v>
      </c>
      <c r="K223">
        <f>VLOOKUP($F223,'Kids Premium Packages'!$A$85:$F$105,2,FALSE)</f>
        <v>35.99</v>
      </c>
      <c r="L223">
        <f>VLOOKUP($F223,'Kids Premium Packages'!$A$85:$F$105,3,FALSE)</f>
        <v>32.99</v>
      </c>
      <c r="M223">
        <f>VLOOKUP($F223,'Kids Premium Packages'!$A$85:$F$105,5,FALSE)</f>
        <v>26.99</v>
      </c>
      <c r="N223">
        <f>VLOOKUP($G223,'Prem Pamp Parent-Parent Plate'!$A$4:$F$23,2,FALSE)</f>
        <v>19</v>
      </c>
      <c r="O223">
        <f>VLOOKUP($G223,'Prem Pamp Parent-Parent Plate'!$A$4:$F$23,3,FALSE)</f>
        <v>18</v>
      </c>
      <c r="P223">
        <f>VLOOKUP($G223,'Prem Pamp Parent-Parent Plate'!$A$4:$F$23,5,FALSE)</f>
        <v>12</v>
      </c>
      <c r="Q223">
        <f>VLOOKUP($H223,'Prem Pamp Parent-Parent Plate'!$A$34:$F$54,2,FALSE)</f>
        <v>40.99</v>
      </c>
      <c r="R223">
        <f>VLOOKUP($H223,'Prem Pamp Parent-Parent Plate'!$A$34:$F$54,3,FALSE)</f>
        <v>37.99</v>
      </c>
      <c r="S223">
        <f>VLOOKUP($H223,'Prem Pamp Parent-Parent Plate'!$A$34:$F$54,5,FALSE)</f>
        <v>31.99</v>
      </c>
    </row>
    <row r="224" spans="1:19">
      <c r="A224" s="43" t="s">
        <v>69</v>
      </c>
      <c r="B224" s="43" t="s">
        <v>231</v>
      </c>
      <c r="C224" s="43" t="s">
        <v>345</v>
      </c>
      <c r="D224" s="148">
        <v>258</v>
      </c>
      <c r="E224" s="43" t="s">
        <v>421</v>
      </c>
      <c r="F224" s="157">
        <v>5</v>
      </c>
      <c r="G224" s="40">
        <v>5</v>
      </c>
      <c r="H224" s="40">
        <v>5</v>
      </c>
      <c r="I224" s="40" t="s">
        <v>33</v>
      </c>
      <c r="J224" s="40" t="s">
        <v>35</v>
      </c>
      <c r="K224">
        <f>VLOOKUP($F224,'Kids Premium Packages'!$A$85:$F$105,2,FALSE)</f>
        <v>34.99</v>
      </c>
      <c r="L224">
        <f>VLOOKUP($F224,'Kids Premium Packages'!$A$85:$F$105,3,FALSE)</f>
        <v>31.99</v>
      </c>
      <c r="M224">
        <f>VLOOKUP($F224,'Kids Premium Packages'!$A$85:$F$105,5,FALSE)</f>
        <v>25.99</v>
      </c>
      <c r="N224">
        <f>VLOOKUP($G224,'Prem Pamp Parent-Parent Plate'!$A$4:$F$23,2,FALSE)</f>
        <v>18</v>
      </c>
      <c r="O224">
        <f>VLOOKUP($G224,'Prem Pamp Parent-Parent Plate'!$A$4:$F$23,3,FALSE)</f>
        <v>17</v>
      </c>
      <c r="P224">
        <f>VLOOKUP($G224,'Prem Pamp Parent-Parent Plate'!$A$4:$F$23,5,FALSE)</f>
        <v>11</v>
      </c>
      <c r="Q224">
        <f>VLOOKUP($H224,'Prem Pamp Parent-Parent Plate'!$A$34:$F$54,2,FALSE)</f>
        <v>39.99</v>
      </c>
      <c r="R224">
        <f>VLOOKUP($H224,'Prem Pamp Parent-Parent Plate'!$A$34:$F$54,3,FALSE)</f>
        <v>36.99</v>
      </c>
      <c r="S224">
        <f>VLOOKUP($H224,'Prem Pamp Parent-Parent Plate'!$A$34:$F$54,5,FALSE)</f>
        <v>30.99</v>
      </c>
    </row>
    <row r="225" spans="1:19">
      <c r="A225" s="43" t="s">
        <v>69</v>
      </c>
      <c r="B225" s="43" t="s">
        <v>231</v>
      </c>
      <c r="C225" s="43" t="s">
        <v>124</v>
      </c>
      <c r="D225" s="148">
        <v>270</v>
      </c>
      <c r="E225" s="43" t="s">
        <v>420</v>
      </c>
      <c r="F225" s="156">
        <v>5</v>
      </c>
      <c r="G225" s="40">
        <v>5</v>
      </c>
      <c r="H225" s="40">
        <v>5</v>
      </c>
      <c r="I225" s="40" t="s">
        <v>33</v>
      </c>
      <c r="J225" s="40" t="s">
        <v>35</v>
      </c>
      <c r="K225">
        <f>VLOOKUP($F225,'Kids Premium Packages'!$A$85:$F$105,2,FALSE)</f>
        <v>34.99</v>
      </c>
      <c r="L225">
        <f>VLOOKUP($F225,'Kids Premium Packages'!$A$85:$F$105,3,FALSE)</f>
        <v>31.99</v>
      </c>
      <c r="M225">
        <f>VLOOKUP($F225,'Kids Premium Packages'!$A$85:$F$105,5,FALSE)</f>
        <v>25.99</v>
      </c>
      <c r="N225">
        <f>VLOOKUP($G225,'Prem Pamp Parent-Parent Plate'!$A$4:$F$23,2,FALSE)</f>
        <v>18</v>
      </c>
      <c r="O225">
        <f>VLOOKUP($G225,'Prem Pamp Parent-Parent Plate'!$A$4:$F$23,3,FALSE)</f>
        <v>17</v>
      </c>
      <c r="P225">
        <f>VLOOKUP($G225,'Prem Pamp Parent-Parent Plate'!$A$4:$F$23,5,FALSE)</f>
        <v>11</v>
      </c>
      <c r="Q225">
        <f>VLOOKUP($H225,'Prem Pamp Parent-Parent Plate'!$A$34:$F$54,2,FALSE)</f>
        <v>39.99</v>
      </c>
      <c r="R225">
        <f>VLOOKUP($H225,'Prem Pamp Parent-Parent Plate'!$A$34:$F$54,3,FALSE)</f>
        <v>36.99</v>
      </c>
      <c r="S225">
        <f>VLOOKUP($H225,'Prem Pamp Parent-Parent Plate'!$A$34:$F$54,5,FALSE)</f>
        <v>30.99</v>
      </c>
    </row>
    <row r="226" spans="1:19">
      <c r="A226" s="43" t="s">
        <v>76</v>
      </c>
      <c r="B226" s="43" t="s">
        <v>238</v>
      </c>
      <c r="C226" s="43" t="s">
        <v>345</v>
      </c>
      <c r="D226" s="148">
        <v>239</v>
      </c>
      <c r="E226" s="43" t="s">
        <v>419</v>
      </c>
      <c r="F226" s="156">
        <v>6</v>
      </c>
      <c r="G226" s="40">
        <v>6</v>
      </c>
      <c r="H226" s="40">
        <v>6</v>
      </c>
      <c r="I226" s="40" t="s">
        <v>33</v>
      </c>
      <c r="J226" s="40" t="s">
        <v>35</v>
      </c>
      <c r="K226">
        <f>VLOOKUP($F226,'Kids Premium Packages'!$A$85:$F$105,2,FALSE)</f>
        <v>33.99</v>
      </c>
      <c r="L226">
        <f>VLOOKUP($F226,'Kids Premium Packages'!$A$85:$F$105,3,FALSE)</f>
        <v>30.99</v>
      </c>
      <c r="M226">
        <f>VLOOKUP($F226,'Kids Premium Packages'!$A$85:$F$105,5,FALSE)</f>
        <v>24.99</v>
      </c>
      <c r="N226">
        <f>VLOOKUP($G226,'Prem Pamp Parent-Parent Plate'!$A$4:$F$23,2,FALSE)</f>
        <v>18</v>
      </c>
      <c r="O226">
        <f>VLOOKUP($G226,'Prem Pamp Parent-Parent Plate'!$A$4:$F$23,3,FALSE)</f>
        <v>17</v>
      </c>
      <c r="P226">
        <f>VLOOKUP($G226,'Prem Pamp Parent-Parent Plate'!$A$4:$F$23,5,FALSE)</f>
        <v>11</v>
      </c>
      <c r="Q226">
        <f>VLOOKUP($H226,'Prem Pamp Parent-Parent Plate'!$A$34:$F$54,2,FALSE)</f>
        <v>38.99</v>
      </c>
      <c r="R226">
        <f>VLOOKUP($H226,'Prem Pamp Parent-Parent Plate'!$A$34:$F$54,3,FALSE)</f>
        <v>35.99</v>
      </c>
      <c r="S226">
        <f>VLOOKUP($H226,'Prem Pamp Parent-Parent Plate'!$A$34:$F$54,5,FALSE)</f>
        <v>29.99</v>
      </c>
    </row>
    <row r="227" spans="1:19">
      <c r="A227" s="43" t="s">
        <v>39</v>
      </c>
      <c r="B227" s="43" t="s">
        <v>44</v>
      </c>
      <c r="C227" s="43" t="s">
        <v>124</v>
      </c>
      <c r="D227" s="148">
        <v>704</v>
      </c>
      <c r="E227" s="43" t="s">
        <v>418</v>
      </c>
      <c r="F227" s="156">
        <v>6</v>
      </c>
      <c r="G227" s="40">
        <v>6</v>
      </c>
      <c r="H227" s="40">
        <v>6</v>
      </c>
      <c r="I227" s="40" t="s">
        <v>372</v>
      </c>
      <c r="J227" s="40" t="s">
        <v>248</v>
      </c>
      <c r="K227">
        <f>VLOOKUP($F227,'Kids Premium Packages'!$A$85:$F$105,2,FALSE)</f>
        <v>33.99</v>
      </c>
      <c r="L227">
        <f>VLOOKUP($F227,'Kids Premium Packages'!$A$85:$F$105,3,FALSE)</f>
        <v>30.99</v>
      </c>
      <c r="M227">
        <f>VLOOKUP($F227,'Kids Premium Packages'!$A$85:$F$105,5,FALSE)</f>
        <v>24.99</v>
      </c>
      <c r="N227">
        <f>VLOOKUP($G227,'Prem Pamp Parent-Parent Plate'!$A$4:$F$23,2,FALSE)</f>
        <v>18</v>
      </c>
      <c r="O227">
        <f>VLOOKUP($G227,'Prem Pamp Parent-Parent Plate'!$A$4:$F$23,3,FALSE)</f>
        <v>17</v>
      </c>
      <c r="P227">
        <f>VLOOKUP($G227,'Prem Pamp Parent-Parent Plate'!$A$4:$F$23,5,FALSE)</f>
        <v>11</v>
      </c>
      <c r="Q227">
        <f>VLOOKUP($H227,'Prem Pamp Parent-Parent Plate'!$A$34:$F$54,2,FALSE)</f>
        <v>38.99</v>
      </c>
      <c r="R227">
        <f>VLOOKUP($H227,'Prem Pamp Parent-Parent Plate'!$A$34:$F$54,3,FALSE)</f>
        <v>35.99</v>
      </c>
      <c r="S227">
        <f>VLOOKUP($H227,'Prem Pamp Parent-Parent Plate'!$A$34:$F$54,5,FALSE)</f>
        <v>29.99</v>
      </c>
    </row>
    <row r="228" spans="1:19">
      <c r="A228" s="43" t="s">
        <v>76</v>
      </c>
      <c r="B228" s="43" t="s">
        <v>394</v>
      </c>
      <c r="C228" s="43" t="s">
        <v>360</v>
      </c>
      <c r="D228" s="148">
        <v>388</v>
      </c>
      <c r="E228" s="43" t="s">
        <v>416</v>
      </c>
      <c r="F228" s="157">
        <v>8</v>
      </c>
      <c r="G228" s="40">
        <v>8</v>
      </c>
      <c r="H228" s="40">
        <v>8</v>
      </c>
      <c r="I228" s="40" t="s">
        <v>33</v>
      </c>
      <c r="J228" s="40" t="s">
        <v>35</v>
      </c>
      <c r="K228">
        <f>VLOOKUP($F228,'Kids Premium Packages'!$A$85:$F$105,2,FALSE)</f>
        <v>31.99</v>
      </c>
      <c r="L228">
        <f>VLOOKUP($F228,'Kids Premium Packages'!$A$85:$F$105,3,FALSE)</f>
        <v>28.99</v>
      </c>
      <c r="M228">
        <f>VLOOKUP($F228,'Kids Premium Packages'!$A$85:$F$105,5,FALSE)</f>
        <v>22.99</v>
      </c>
      <c r="N228">
        <f>VLOOKUP($G228,'Prem Pamp Parent-Parent Plate'!$A$4:$F$23,2,FALSE)</f>
        <v>17</v>
      </c>
      <c r="O228">
        <f>VLOOKUP($G228,'Prem Pamp Parent-Parent Plate'!$A$4:$F$23,3,FALSE)</f>
        <v>16</v>
      </c>
      <c r="P228">
        <f>VLOOKUP($G228,'Prem Pamp Parent-Parent Plate'!$A$4:$F$23,5,FALSE)</f>
        <v>10</v>
      </c>
      <c r="Q228">
        <f>VLOOKUP($H228,'Prem Pamp Parent-Parent Plate'!$A$34:$F$54,2,FALSE)</f>
        <v>36.99</v>
      </c>
      <c r="R228">
        <f>VLOOKUP($H228,'Prem Pamp Parent-Parent Plate'!$A$34:$F$54,3,FALSE)</f>
        <v>33.99</v>
      </c>
      <c r="S228">
        <f>VLOOKUP($H228,'Prem Pamp Parent-Parent Plate'!$A$34:$F$54,5,FALSE)</f>
        <v>27.99</v>
      </c>
    </row>
    <row r="229" spans="1:19">
      <c r="A229" s="43" t="s">
        <v>76</v>
      </c>
      <c r="B229" s="43" t="s">
        <v>238</v>
      </c>
      <c r="C229" s="43" t="s">
        <v>43</v>
      </c>
      <c r="D229" s="148">
        <v>202</v>
      </c>
      <c r="E229" s="43" t="s">
        <v>415</v>
      </c>
      <c r="F229" s="156">
        <v>8</v>
      </c>
      <c r="G229" s="40">
        <v>8</v>
      </c>
      <c r="H229" s="40">
        <v>8</v>
      </c>
      <c r="I229" s="40" t="s">
        <v>33</v>
      </c>
      <c r="J229" s="40" t="s">
        <v>35</v>
      </c>
      <c r="K229">
        <f>VLOOKUP($F229,'Kids Premium Packages'!$A$85:$F$105,2,FALSE)</f>
        <v>31.99</v>
      </c>
      <c r="L229">
        <f>VLOOKUP($F229,'Kids Premium Packages'!$A$85:$F$105,3,FALSE)</f>
        <v>28.99</v>
      </c>
      <c r="M229">
        <f>VLOOKUP($F229,'Kids Premium Packages'!$A$85:$F$105,5,FALSE)</f>
        <v>22.99</v>
      </c>
      <c r="N229">
        <f>VLOOKUP($G229,'Prem Pamp Parent-Parent Plate'!$A$4:$F$23,2,FALSE)</f>
        <v>17</v>
      </c>
      <c r="O229">
        <f>VLOOKUP($G229,'Prem Pamp Parent-Parent Plate'!$A$4:$F$23,3,FALSE)</f>
        <v>16</v>
      </c>
      <c r="P229">
        <f>VLOOKUP($G229,'Prem Pamp Parent-Parent Plate'!$A$4:$F$23,5,FALSE)</f>
        <v>10</v>
      </c>
      <c r="Q229">
        <f>VLOOKUP($H229,'Prem Pamp Parent-Parent Plate'!$A$34:$F$54,2,FALSE)</f>
        <v>36.99</v>
      </c>
      <c r="R229">
        <f>VLOOKUP($H229,'Prem Pamp Parent-Parent Plate'!$A$34:$F$54,3,FALSE)</f>
        <v>33.99</v>
      </c>
      <c r="S229">
        <f>VLOOKUP($H229,'Prem Pamp Parent-Parent Plate'!$A$34:$F$54,5,FALSE)</f>
        <v>27.99</v>
      </c>
    </row>
    <row r="230" spans="1:19">
      <c r="A230" s="43" t="s">
        <v>76</v>
      </c>
      <c r="B230" s="43" t="s">
        <v>238</v>
      </c>
      <c r="C230" s="43" t="s">
        <v>43</v>
      </c>
      <c r="D230" s="148">
        <v>242</v>
      </c>
      <c r="E230" s="43" t="s">
        <v>414</v>
      </c>
      <c r="F230" s="156">
        <v>8</v>
      </c>
      <c r="G230" s="155">
        <v>8</v>
      </c>
      <c r="H230" s="155">
        <v>8</v>
      </c>
      <c r="I230" s="155" t="s">
        <v>27</v>
      </c>
      <c r="J230" s="155" t="s">
        <v>35</v>
      </c>
      <c r="K230">
        <f>VLOOKUP($F230,'Kids Premium Packages'!$A$85:$F$105,2,FALSE)</f>
        <v>31.99</v>
      </c>
      <c r="L230">
        <f>VLOOKUP($F230,'Kids Premium Packages'!$A$85:$F$105,3,FALSE)</f>
        <v>28.99</v>
      </c>
      <c r="M230">
        <f>VLOOKUP($F230,'Kids Premium Packages'!$A$85:$F$105,5,FALSE)</f>
        <v>22.99</v>
      </c>
      <c r="N230">
        <f>VLOOKUP($G230,'Prem Pamp Parent-Parent Plate'!$A$4:$F$23,2,FALSE)</f>
        <v>17</v>
      </c>
      <c r="O230">
        <f>VLOOKUP($G230,'Prem Pamp Parent-Parent Plate'!$A$4:$F$23,3,FALSE)</f>
        <v>16</v>
      </c>
      <c r="P230">
        <f>VLOOKUP($G230,'Prem Pamp Parent-Parent Plate'!$A$4:$F$23,5,FALSE)</f>
        <v>10</v>
      </c>
      <c r="Q230">
        <f>VLOOKUP($H230,'Prem Pamp Parent-Parent Plate'!$A$34:$F$54,2,FALSE)</f>
        <v>36.99</v>
      </c>
      <c r="R230">
        <f>VLOOKUP($H230,'Prem Pamp Parent-Parent Plate'!$A$34:$F$54,3,FALSE)</f>
        <v>33.99</v>
      </c>
      <c r="S230">
        <f>VLOOKUP($H230,'Prem Pamp Parent-Parent Plate'!$A$34:$F$54,5,FALSE)</f>
        <v>27.99</v>
      </c>
    </row>
    <row r="231" spans="1:19" ht="15.75">
      <c r="A231" s="43" t="s">
        <v>76</v>
      </c>
      <c r="B231" s="43" t="s">
        <v>346</v>
      </c>
      <c r="C231" s="43" t="s">
        <v>124</v>
      </c>
      <c r="D231" s="148">
        <v>210</v>
      </c>
      <c r="E231" s="43" t="s">
        <v>413</v>
      </c>
      <c r="F231" s="168">
        <v>8</v>
      </c>
      <c r="G231" s="40">
        <v>8</v>
      </c>
      <c r="H231" s="40">
        <v>8</v>
      </c>
      <c r="I231" s="40" t="s">
        <v>33</v>
      </c>
      <c r="J231" s="40" t="s">
        <v>35</v>
      </c>
      <c r="K231">
        <f>VLOOKUP($F231,'Kids Premium Packages'!$A$85:$F$105,2,FALSE)</f>
        <v>31.99</v>
      </c>
      <c r="L231">
        <f>VLOOKUP($F231,'Kids Premium Packages'!$A$85:$F$105,3,FALSE)</f>
        <v>28.99</v>
      </c>
      <c r="M231">
        <f>VLOOKUP($F231,'Kids Premium Packages'!$A$85:$F$105,5,FALSE)</f>
        <v>22.99</v>
      </c>
      <c r="N231">
        <f>VLOOKUP($G231,'Prem Pamp Parent-Parent Plate'!$A$4:$F$23,2,FALSE)</f>
        <v>17</v>
      </c>
      <c r="O231">
        <f>VLOOKUP($G231,'Prem Pamp Parent-Parent Plate'!$A$4:$F$23,3,FALSE)</f>
        <v>16</v>
      </c>
      <c r="P231">
        <f>VLOOKUP($G231,'Prem Pamp Parent-Parent Plate'!$A$4:$F$23,5,FALSE)</f>
        <v>10</v>
      </c>
      <c r="Q231">
        <f>VLOOKUP($H231,'Prem Pamp Parent-Parent Plate'!$A$34:$F$54,2,FALSE)</f>
        <v>36.99</v>
      </c>
      <c r="R231">
        <f>VLOOKUP($H231,'Prem Pamp Parent-Parent Plate'!$A$34:$F$54,3,FALSE)</f>
        <v>33.99</v>
      </c>
      <c r="S231">
        <f>VLOOKUP($H231,'Prem Pamp Parent-Parent Plate'!$A$34:$F$54,5,FALSE)</f>
        <v>27.99</v>
      </c>
    </row>
    <row r="232" spans="1:19">
      <c r="A232" s="43" t="s">
        <v>72</v>
      </c>
      <c r="B232" s="43" t="s">
        <v>155</v>
      </c>
      <c r="C232" s="43" t="s">
        <v>345</v>
      </c>
      <c r="D232" s="148">
        <v>257</v>
      </c>
      <c r="E232" s="43" t="s">
        <v>411</v>
      </c>
      <c r="F232" s="157">
        <v>8</v>
      </c>
      <c r="G232" s="40">
        <v>8</v>
      </c>
      <c r="H232" s="40">
        <v>8</v>
      </c>
      <c r="I232" s="40" t="s">
        <v>33</v>
      </c>
      <c r="J232" s="40" t="s">
        <v>35</v>
      </c>
      <c r="K232">
        <f>VLOOKUP($F232,'Kids Premium Packages'!$A$85:$F$105,2,FALSE)</f>
        <v>31.99</v>
      </c>
      <c r="L232">
        <f>VLOOKUP($F232,'Kids Premium Packages'!$A$85:$F$105,3,FALSE)</f>
        <v>28.99</v>
      </c>
      <c r="M232">
        <f>VLOOKUP($F232,'Kids Premium Packages'!$A$85:$F$105,5,FALSE)</f>
        <v>22.99</v>
      </c>
      <c r="N232">
        <f>VLOOKUP($G232,'Prem Pamp Parent-Parent Plate'!$A$4:$F$23,2,FALSE)</f>
        <v>17</v>
      </c>
      <c r="O232">
        <f>VLOOKUP($G232,'Prem Pamp Parent-Parent Plate'!$A$4:$F$23,3,FALSE)</f>
        <v>16</v>
      </c>
      <c r="P232">
        <f>VLOOKUP($G232,'Prem Pamp Parent-Parent Plate'!$A$4:$F$23,5,FALSE)</f>
        <v>10</v>
      </c>
      <c r="Q232">
        <f>VLOOKUP($H232,'Prem Pamp Parent-Parent Plate'!$A$34:$F$54,2,FALSE)</f>
        <v>36.99</v>
      </c>
      <c r="R232">
        <f>VLOOKUP($H232,'Prem Pamp Parent-Parent Plate'!$A$34:$F$54,3,FALSE)</f>
        <v>33.99</v>
      </c>
      <c r="S232">
        <f>VLOOKUP($H232,'Prem Pamp Parent-Parent Plate'!$A$34:$F$54,5,FALSE)</f>
        <v>27.99</v>
      </c>
    </row>
    <row r="233" spans="1:19">
      <c r="A233" s="43" t="s">
        <v>72</v>
      </c>
      <c r="B233" s="43" t="s">
        <v>155</v>
      </c>
      <c r="C233" s="43" t="s">
        <v>124</v>
      </c>
      <c r="D233" s="148">
        <v>148</v>
      </c>
      <c r="E233" s="43" t="s">
        <v>410</v>
      </c>
      <c r="F233" s="156">
        <v>9</v>
      </c>
      <c r="G233" s="40">
        <v>9</v>
      </c>
      <c r="H233" s="40">
        <v>9</v>
      </c>
      <c r="I233" s="40" t="s">
        <v>33</v>
      </c>
      <c r="J233" s="40" t="s">
        <v>35</v>
      </c>
      <c r="K233">
        <f>VLOOKUP($F233,'Kids Premium Packages'!$A$85:$F$105,2,FALSE)</f>
        <v>30.99</v>
      </c>
      <c r="L233">
        <f>VLOOKUP($F233,'Kids Premium Packages'!$A$85:$F$105,3,FALSE)</f>
        <v>27.99</v>
      </c>
      <c r="M233">
        <f>VLOOKUP($F233,'Kids Premium Packages'!$A$85:$F$105,5,FALSE)</f>
        <v>21.99</v>
      </c>
      <c r="N233">
        <f>VLOOKUP($G233,'Prem Pamp Parent-Parent Plate'!$A$4:$F$23,2,FALSE)</f>
        <v>17</v>
      </c>
      <c r="O233">
        <f>VLOOKUP($G233,'Prem Pamp Parent-Parent Plate'!$A$4:$F$23,3,FALSE)</f>
        <v>16</v>
      </c>
      <c r="P233">
        <f>VLOOKUP($G233,'Prem Pamp Parent-Parent Plate'!$A$4:$F$23,5,FALSE)</f>
        <v>10</v>
      </c>
      <c r="Q233">
        <f>VLOOKUP($H233,'Prem Pamp Parent-Parent Plate'!$A$34:$F$54,2,FALSE)</f>
        <v>35.99</v>
      </c>
      <c r="R233">
        <f>VLOOKUP($H233,'Prem Pamp Parent-Parent Plate'!$A$34:$F$54,3,FALSE)</f>
        <v>32.99</v>
      </c>
      <c r="S233">
        <f>VLOOKUP($H233,'Prem Pamp Parent-Parent Plate'!$A$34:$F$54,5,FALSE)</f>
        <v>26.99</v>
      </c>
    </row>
    <row r="234" spans="1:19">
      <c r="A234" s="43" t="s">
        <v>69</v>
      </c>
      <c r="B234" s="43" t="s">
        <v>231</v>
      </c>
      <c r="C234" s="149" t="s">
        <v>124</v>
      </c>
      <c r="D234" s="151">
        <v>261</v>
      </c>
      <c r="E234" s="149" t="s">
        <v>409</v>
      </c>
      <c r="F234" s="157">
        <v>9</v>
      </c>
      <c r="G234" s="40">
        <v>9</v>
      </c>
      <c r="H234" s="40">
        <v>9</v>
      </c>
      <c r="I234" s="155" t="s">
        <v>33</v>
      </c>
      <c r="J234" s="155" t="s">
        <v>35</v>
      </c>
      <c r="K234">
        <f>VLOOKUP($F234,'Kids Premium Packages'!$A$85:$F$105,2,FALSE)</f>
        <v>30.99</v>
      </c>
      <c r="L234">
        <f>VLOOKUP($F234,'Kids Premium Packages'!$A$85:$F$105,3,FALSE)</f>
        <v>27.99</v>
      </c>
      <c r="M234">
        <f>VLOOKUP($F234,'Kids Premium Packages'!$A$85:$F$105,5,FALSE)</f>
        <v>21.99</v>
      </c>
      <c r="N234">
        <f>VLOOKUP($G234,'Prem Pamp Parent-Parent Plate'!$A$4:$F$23,2,FALSE)</f>
        <v>17</v>
      </c>
      <c r="O234">
        <f>VLOOKUP($G234,'Prem Pamp Parent-Parent Plate'!$A$4:$F$23,3,FALSE)</f>
        <v>16</v>
      </c>
      <c r="P234">
        <f>VLOOKUP($G234,'Prem Pamp Parent-Parent Plate'!$A$4:$F$23,5,FALSE)</f>
        <v>10</v>
      </c>
      <c r="Q234">
        <f>VLOOKUP($H234,'Prem Pamp Parent-Parent Plate'!$A$34:$F$54,2,FALSE)</f>
        <v>35.99</v>
      </c>
      <c r="R234">
        <f>VLOOKUP($H234,'Prem Pamp Parent-Parent Plate'!$A$34:$F$54,3,FALSE)</f>
        <v>32.99</v>
      </c>
      <c r="S234">
        <f>VLOOKUP($H234,'Prem Pamp Parent-Parent Plate'!$A$34:$F$54,5,FALSE)</f>
        <v>26.99</v>
      </c>
    </row>
    <row r="235" spans="1:19">
      <c r="A235" s="43" t="s">
        <v>69</v>
      </c>
      <c r="B235" s="43" t="s">
        <v>363</v>
      </c>
      <c r="C235" s="43" t="s">
        <v>124</v>
      </c>
      <c r="D235" s="148">
        <v>577</v>
      </c>
      <c r="E235" s="29" t="s">
        <v>408</v>
      </c>
      <c r="F235" s="157">
        <v>9</v>
      </c>
      <c r="G235" s="40">
        <v>9</v>
      </c>
      <c r="H235" s="40">
        <v>9</v>
      </c>
      <c r="I235" s="40" t="s">
        <v>33</v>
      </c>
      <c r="J235" s="40" t="s">
        <v>35</v>
      </c>
      <c r="K235">
        <f>VLOOKUP($F235,'Kids Premium Packages'!$A$85:$F$105,2,FALSE)</f>
        <v>30.99</v>
      </c>
      <c r="L235">
        <f>VLOOKUP($F235,'Kids Premium Packages'!$A$85:$F$105,3,FALSE)</f>
        <v>27.99</v>
      </c>
      <c r="M235">
        <f>VLOOKUP($F235,'Kids Premium Packages'!$A$85:$F$105,5,FALSE)</f>
        <v>21.99</v>
      </c>
      <c r="N235">
        <f>VLOOKUP($G235,'Prem Pamp Parent-Parent Plate'!$A$4:$F$23,2,FALSE)</f>
        <v>17</v>
      </c>
      <c r="O235">
        <f>VLOOKUP($G235,'Prem Pamp Parent-Parent Plate'!$A$4:$F$23,3,FALSE)</f>
        <v>16</v>
      </c>
      <c r="P235">
        <f>VLOOKUP($G235,'Prem Pamp Parent-Parent Plate'!$A$4:$F$23,5,FALSE)</f>
        <v>10</v>
      </c>
      <c r="Q235">
        <f>VLOOKUP($H235,'Prem Pamp Parent-Parent Plate'!$A$34:$F$54,2,FALSE)</f>
        <v>35.99</v>
      </c>
      <c r="R235">
        <f>VLOOKUP($H235,'Prem Pamp Parent-Parent Plate'!$A$34:$F$54,3,FALSE)</f>
        <v>32.99</v>
      </c>
      <c r="S235">
        <f>VLOOKUP($H235,'Prem Pamp Parent-Parent Plate'!$A$34:$F$54,5,FALSE)</f>
        <v>26.99</v>
      </c>
    </row>
    <row r="236" spans="1:19">
      <c r="A236" s="43" t="s">
        <v>76</v>
      </c>
      <c r="B236" s="43" t="s">
        <v>238</v>
      </c>
      <c r="C236" s="43" t="s">
        <v>360</v>
      </c>
      <c r="D236" s="148">
        <v>512</v>
      </c>
      <c r="E236" s="43" t="s">
        <v>407</v>
      </c>
      <c r="F236" s="157">
        <v>10</v>
      </c>
      <c r="G236" s="40">
        <v>10</v>
      </c>
      <c r="H236" s="40">
        <v>10</v>
      </c>
      <c r="I236" s="41" t="s">
        <v>33</v>
      </c>
      <c r="J236" s="40" t="s">
        <v>35</v>
      </c>
      <c r="K236">
        <f>VLOOKUP($F236,'Kids Premium Packages'!$A$85:$F$105,2,FALSE)</f>
        <v>29.99</v>
      </c>
      <c r="L236">
        <f>VLOOKUP($F236,'Kids Premium Packages'!$A$85:$F$105,3,FALSE)</f>
        <v>26.99</v>
      </c>
      <c r="M236">
        <f>VLOOKUP($F236,'Kids Premium Packages'!$A$85:$F$105,5,FALSE)</f>
        <v>20.99</v>
      </c>
      <c r="N236">
        <f>VLOOKUP($G236,'Prem Pamp Parent-Parent Plate'!$A$4:$F$23,2,FALSE)</f>
        <v>16</v>
      </c>
      <c r="O236">
        <f>VLOOKUP($G236,'Prem Pamp Parent-Parent Plate'!$A$4:$F$23,3,FALSE)</f>
        <v>15</v>
      </c>
      <c r="P236">
        <f>VLOOKUP($G236,'Prem Pamp Parent-Parent Plate'!$A$4:$F$23,5,FALSE)</f>
        <v>9</v>
      </c>
      <c r="Q236">
        <f>VLOOKUP($H236,'Prem Pamp Parent-Parent Plate'!$A$34:$F$54,2,FALSE)</f>
        <v>34.99</v>
      </c>
      <c r="R236">
        <f>VLOOKUP($H236,'Prem Pamp Parent-Parent Plate'!$A$34:$F$54,3,FALSE)</f>
        <v>31.99</v>
      </c>
      <c r="S236">
        <f>VLOOKUP($H236,'Prem Pamp Parent-Parent Plate'!$A$34:$F$54,5,FALSE)</f>
        <v>25.99</v>
      </c>
    </row>
    <row r="237" spans="1:19">
      <c r="A237" s="43" t="s">
        <v>76</v>
      </c>
      <c r="B237" s="43" t="s">
        <v>346</v>
      </c>
      <c r="C237" s="43" t="s">
        <v>124</v>
      </c>
      <c r="D237" s="148">
        <v>189</v>
      </c>
      <c r="E237" s="43" t="s">
        <v>406</v>
      </c>
      <c r="F237" s="157">
        <v>10</v>
      </c>
      <c r="G237" s="40">
        <v>10</v>
      </c>
      <c r="H237" s="40">
        <v>10</v>
      </c>
      <c r="I237" s="40" t="s">
        <v>33</v>
      </c>
      <c r="J237" s="40" t="s">
        <v>35</v>
      </c>
      <c r="K237">
        <f>VLOOKUP($F237,'Kids Premium Packages'!$A$85:$F$105,2,FALSE)</f>
        <v>29.99</v>
      </c>
      <c r="L237">
        <f>VLOOKUP($F237,'Kids Premium Packages'!$A$85:$F$105,3,FALSE)</f>
        <v>26.99</v>
      </c>
      <c r="M237">
        <f>VLOOKUP($F237,'Kids Premium Packages'!$A$85:$F$105,5,FALSE)</f>
        <v>20.99</v>
      </c>
      <c r="N237">
        <f>VLOOKUP($G237,'Prem Pamp Parent-Parent Plate'!$A$4:$F$23,2,FALSE)</f>
        <v>16</v>
      </c>
      <c r="O237">
        <f>VLOOKUP($G237,'Prem Pamp Parent-Parent Plate'!$A$4:$F$23,3,FALSE)</f>
        <v>15</v>
      </c>
      <c r="P237">
        <f>VLOOKUP($G237,'Prem Pamp Parent-Parent Plate'!$A$4:$F$23,5,FALSE)</f>
        <v>9</v>
      </c>
      <c r="Q237">
        <f>VLOOKUP($H237,'Prem Pamp Parent-Parent Plate'!$A$34:$F$54,2,FALSE)</f>
        <v>34.99</v>
      </c>
      <c r="R237">
        <f>VLOOKUP($H237,'Prem Pamp Parent-Parent Plate'!$A$34:$F$54,3,FALSE)</f>
        <v>31.99</v>
      </c>
      <c r="S237">
        <f>VLOOKUP($H237,'Prem Pamp Parent-Parent Plate'!$A$34:$F$54,5,FALSE)</f>
        <v>25.99</v>
      </c>
    </row>
    <row r="238" spans="1:19">
      <c r="A238" s="43" t="s">
        <v>39</v>
      </c>
      <c r="B238" s="43" t="s">
        <v>46</v>
      </c>
      <c r="C238" s="43" t="s">
        <v>345</v>
      </c>
      <c r="D238" s="148">
        <v>391</v>
      </c>
      <c r="E238" s="43" t="s">
        <v>405</v>
      </c>
      <c r="F238" s="157">
        <v>10</v>
      </c>
      <c r="G238" s="40">
        <v>10</v>
      </c>
      <c r="H238" s="40">
        <v>10</v>
      </c>
      <c r="I238" s="40" t="s">
        <v>33</v>
      </c>
      <c r="J238" s="40" t="s">
        <v>35</v>
      </c>
      <c r="K238">
        <f>VLOOKUP($F238,'Kids Premium Packages'!$A$85:$F$105,2,FALSE)</f>
        <v>29.99</v>
      </c>
      <c r="L238">
        <f>VLOOKUP($F238,'Kids Premium Packages'!$A$85:$F$105,3,FALSE)</f>
        <v>26.99</v>
      </c>
      <c r="M238">
        <f>VLOOKUP($F238,'Kids Premium Packages'!$A$85:$F$105,5,FALSE)</f>
        <v>20.99</v>
      </c>
      <c r="N238">
        <f>VLOOKUP($G238,'Prem Pamp Parent-Parent Plate'!$A$4:$F$23,2,FALSE)</f>
        <v>16</v>
      </c>
      <c r="O238">
        <f>VLOOKUP($G238,'Prem Pamp Parent-Parent Plate'!$A$4:$F$23,3,FALSE)</f>
        <v>15</v>
      </c>
      <c r="P238">
        <f>VLOOKUP($G238,'Prem Pamp Parent-Parent Plate'!$A$4:$F$23,5,FALSE)</f>
        <v>9</v>
      </c>
      <c r="Q238">
        <f>VLOOKUP($H238,'Prem Pamp Parent-Parent Plate'!$A$34:$F$54,2,FALSE)</f>
        <v>34.99</v>
      </c>
      <c r="R238">
        <f>VLOOKUP($H238,'Prem Pamp Parent-Parent Plate'!$A$34:$F$54,3,FALSE)</f>
        <v>31.99</v>
      </c>
      <c r="S238">
        <f>VLOOKUP($H238,'Prem Pamp Parent-Parent Plate'!$A$34:$F$54,5,FALSE)</f>
        <v>25.99</v>
      </c>
    </row>
    <row r="239" spans="1:19">
      <c r="A239" s="43" t="s">
        <v>39</v>
      </c>
      <c r="B239" s="43" t="s">
        <v>46</v>
      </c>
      <c r="C239" s="43" t="s">
        <v>124</v>
      </c>
      <c r="D239" s="148">
        <v>413</v>
      </c>
      <c r="E239" s="29" t="s">
        <v>404</v>
      </c>
      <c r="F239" s="157">
        <v>10</v>
      </c>
      <c r="G239" s="40">
        <v>10</v>
      </c>
      <c r="H239" s="40">
        <v>10</v>
      </c>
      <c r="I239" s="40" t="s">
        <v>27</v>
      </c>
      <c r="J239" s="40" t="s">
        <v>35</v>
      </c>
      <c r="K239">
        <f>VLOOKUP($F239,'Kids Premium Packages'!$A$85:$F$105,2,FALSE)</f>
        <v>29.99</v>
      </c>
      <c r="L239">
        <f>VLOOKUP($F239,'Kids Premium Packages'!$A$85:$F$105,3,FALSE)</f>
        <v>26.99</v>
      </c>
      <c r="M239">
        <f>VLOOKUP($F239,'Kids Premium Packages'!$A$85:$F$105,5,FALSE)</f>
        <v>20.99</v>
      </c>
      <c r="N239">
        <f>VLOOKUP($G239,'Prem Pamp Parent-Parent Plate'!$A$4:$F$23,2,FALSE)</f>
        <v>16</v>
      </c>
      <c r="O239">
        <f>VLOOKUP($G239,'Prem Pamp Parent-Parent Plate'!$A$4:$F$23,3,FALSE)</f>
        <v>15</v>
      </c>
      <c r="P239">
        <f>VLOOKUP($G239,'Prem Pamp Parent-Parent Plate'!$A$4:$F$23,5,FALSE)</f>
        <v>9</v>
      </c>
      <c r="Q239">
        <f>VLOOKUP($H239,'Prem Pamp Parent-Parent Plate'!$A$34:$F$54,2,FALSE)</f>
        <v>34.99</v>
      </c>
      <c r="R239">
        <f>VLOOKUP($H239,'Prem Pamp Parent-Parent Plate'!$A$34:$F$54,3,FALSE)</f>
        <v>31.99</v>
      </c>
      <c r="S239">
        <f>VLOOKUP($H239,'Prem Pamp Parent-Parent Plate'!$A$34:$F$54,5,FALSE)</f>
        <v>25.99</v>
      </c>
    </row>
    <row r="240" spans="1:19">
      <c r="A240" s="43" t="s">
        <v>72</v>
      </c>
      <c r="B240" s="43" t="s">
        <v>155</v>
      </c>
      <c r="C240" s="43" t="s">
        <v>43</v>
      </c>
      <c r="D240" s="148">
        <v>567</v>
      </c>
      <c r="E240" s="43" t="s">
        <v>403</v>
      </c>
      <c r="F240" s="167">
        <v>10</v>
      </c>
      <c r="G240" s="40">
        <v>10</v>
      </c>
      <c r="H240" s="40">
        <v>10</v>
      </c>
      <c r="I240" s="40" t="s">
        <v>27</v>
      </c>
      <c r="J240" s="40" t="s">
        <v>35</v>
      </c>
      <c r="K240">
        <f>VLOOKUP($F240,'Kids Premium Packages'!$A$85:$F$105,2,FALSE)</f>
        <v>29.99</v>
      </c>
      <c r="L240">
        <f>VLOOKUP($F240,'Kids Premium Packages'!$A$85:$F$105,3,FALSE)</f>
        <v>26.99</v>
      </c>
      <c r="M240">
        <f>VLOOKUP($F240,'Kids Premium Packages'!$A$85:$F$105,5,FALSE)</f>
        <v>20.99</v>
      </c>
      <c r="N240">
        <f>VLOOKUP($G240,'Prem Pamp Parent-Parent Plate'!$A$4:$F$23,2,FALSE)</f>
        <v>16</v>
      </c>
      <c r="O240">
        <f>VLOOKUP($G240,'Prem Pamp Parent-Parent Plate'!$A$4:$F$23,3,FALSE)</f>
        <v>15</v>
      </c>
      <c r="P240">
        <f>VLOOKUP($G240,'Prem Pamp Parent-Parent Plate'!$A$4:$F$23,5,FALSE)</f>
        <v>9</v>
      </c>
      <c r="Q240">
        <f>VLOOKUP($H240,'Prem Pamp Parent-Parent Plate'!$A$34:$F$54,2,FALSE)</f>
        <v>34.99</v>
      </c>
      <c r="R240">
        <f>VLOOKUP($H240,'Prem Pamp Parent-Parent Plate'!$A$34:$F$54,3,FALSE)</f>
        <v>31.99</v>
      </c>
      <c r="S240">
        <f>VLOOKUP($H240,'Prem Pamp Parent-Parent Plate'!$A$34:$F$54,5,FALSE)</f>
        <v>25.99</v>
      </c>
    </row>
    <row r="241" spans="1:19">
      <c r="A241" s="30" t="s">
        <v>72</v>
      </c>
      <c r="B241" s="30" t="s">
        <v>155</v>
      </c>
      <c r="C241" s="29" t="s">
        <v>124</v>
      </c>
      <c r="D241" s="28">
        <v>874</v>
      </c>
      <c r="E241" s="27" t="s">
        <v>402</v>
      </c>
      <c r="F241" s="26">
        <v>10</v>
      </c>
      <c r="G241" s="11">
        <v>10</v>
      </c>
      <c r="H241" s="11">
        <v>10</v>
      </c>
      <c r="I241" s="155" t="s">
        <v>33</v>
      </c>
      <c r="J241" s="8" t="s">
        <v>35</v>
      </c>
      <c r="K241">
        <f>VLOOKUP($F241,'Kids Premium Packages'!$A$85:$F$105,2,FALSE)</f>
        <v>29.99</v>
      </c>
      <c r="L241">
        <f>VLOOKUP($F241,'Kids Premium Packages'!$A$85:$F$105,3,FALSE)</f>
        <v>26.99</v>
      </c>
      <c r="M241">
        <f>VLOOKUP($F241,'Kids Premium Packages'!$A$85:$F$105,5,FALSE)</f>
        <v>20.99</v>
      </c>
      <c r="N241">
        <f>VLOOKUP($G241,'Prem Pamp Parent-Parent Plate'!$A$4:$F$23,2,FALSE)</f>
        <v>16</v>
      </c>
      <c r="O241">
        <f>VLOOKUP($G241,'Prem Pamp Parent-Parent Plate'!$A$4:$F$23,3,FALSE)</f>
        <v>15</v>
      </c>
      <c r="P241">
        <f>VLOOKUP($G241,'Prem Pamp Parent-Parent Plate'!$A$4:$F$23,5,FALSE)</f>
        <v>9</v>
      </c>
      <c r="Q241">
        <f>VLOOKUP($H241,'Prem Pamp Parent-Parent Plate'!$A$34:$F$54,2,FALSE)</f>
        <v>34.99</v>
      </c>
      <c r="R241">
        <f>VLOOKUP($H241,'Prem Pamp Parent-Parent Plate'!$A$34:$F$54,3,FALSE)</f>
        <v>31.99</v>
      </c>
      <c r="S241">
        <f>VLOOKUP($H241,'Prem Pamp Parent-Parent Plate'!$A$34:$F$54,5,FALSE)</f>
        <v>25.99</v>
      </c>
    </row>
    <row r="242" spans="1:19">
      <c r="A242" s="43" t="s">
        <v>72</v>
      </c>
      <c r="B242" s="43" t="s">
        <v>71</v>
      </c>
      <c r="C242" s="43" t="s">
        <v>124</v>
      </c>
      <c r="D242" s="148">
        <v>326</v>
      </c>
      <c r="E242" s="43" t="s">
        <v>401</v>
      </c>
      <c r="F242" s="157">
        <v>10</v>
      </c>
      <c r="G242" s="40">
        <v>10</v>
      </c>
      <c r="H242" s="40">
        <v>10</v>
      </c>
      <c r="I242" s="40" t="s">
        <v>33</v>
      </c>
      <c r="J242" s="40" t="s">
        <v>35</v>
      </c>
      <c r="K242">
        <f>VLOOKUP($F242,'Kids Premium Packages'!$A$85:$F$105,2,FALSE)</f>
        <v>29.99</v>
      </c>
      <c r="L242">
        <f>VLOOKUP($F242,'Kids Premium Packages'!$A$85:$F$105,3,FALSE)</f>
        <v>26.99</v>
      </c>
      <c r="M242">
        <f>VLOOKUP($F242,'Kids Premium Packages'!$A$85:$F$105,5,FALSE)</f>
        <v>20.99</v>
      </c>
      <c r="N242">
        <f>VLOOKUP($G242,'Prem Pamp Parent-Parent Plate'!$A$4:$F$23,2,FALSE)</f>
        <v>16</v>
      </c>
      <c r="O242">
        <f>VLOOKUP($G242,'Prem Pamp Parent-Parent Plate'!$A$4:$F$23,3,FALSE)</f>
        <v>15</v>
      </c>
      <c r="P242">
        <f>VLOOKUP($G242,'Prem Pamp Parent-Parent Plate'!$A$4:$F$23,5,FALSE)</f>
        <v>9</v>
      </c>
      <c r="Q242">
        <f>VLOOKUP($H242,'Prem Pamp Parent-Parent Plate'!$A$34:$F$54,2,FALSE)</f>
        <v>34.99</v>
      </c>
      <c r="R242">
        <f>VLOOKUP($H242,'Prem Pamp Parent-Parent Plate'!$A$34:$F$54,3,FALSE)</f>
        <v>31.99</v>
      </c>
      <c r="S242">
        <f>VLOOKUP($H242,'Prem Pamp Parent-Parent Plate'!$A$34:$F$54,5,FALSE)</f>
        <v>25.99</v>
      </c>
    </row>
    <row r="243" spans="1:19">
      <c r="A243" s="43" t="s">
        <v>69</v>
      </c>
      <c r="B243" s="43" t="s">
        <v>363</v>
      </c>
      <c r="C243" s="43" t="s">
        <v>360</v>
      </c>
      <c r="D243" s="148">
        <v>218</v>
      </c>
      <c r="E243" s="29" t="s">
        <v>400</v>
      </c>
      <c r="F243" s="156">
        <v>10</v>
      </c>
      <c r="G243" s="40">
        <v>10</v>
      </c>
      <c r="H243" s="40">
        <v>10</v>
      </c>
      <c r="I243" s="40" t="s">
        <v>33</v>
      </c>
      <c r="J243" s="40" t="s">
        <v>35</v>
      </c>
      <c r="K243">
        <f>VLOOKUP($F243,'Kids Premium Packages'!$A$85:$F$105,2,FALSE)</f>
        <v>29.99</v>
      </c>
      <c r="L243">
        <f>VLOOKUP($F243,'Kids Premium Packages'!$A$85:$F$105,3,FALSE)</f>
        <v>26.99</v>
      </c>
      <c r="M243">
        <f>VLOOKUP($F243,'Kids Premium Packages'!$A$85:$F$105,5,FALSE)</f>
        <v>20.99</v>
      </c>
      <c r="N243">
        <f>VLOOKUP($G243,'Prem Pamp Parent-Parent Plate'!$A$4:$F$23,2,FALSE)</f>
        <v>16</v>
      </c>
      <c r="O243">
        <f>VLOOKUP($G243,'Prem Pamp Parent-Parent Plate'!$A$4:$F$23,3,FALSE)</f>
        <v>15</v>
      </c>
      <c r="P243">
        <f>VLOOKUP($G243,'Prem Pamp Parent-Parent Plate'!$A$4:$F$23,5,FALSE)</f>
        <v>9</v>
      </c>
      <c r="Q243">
        <f>VLOOKUP($H243,'Prem Pamp Parent-Parent Plate'!$A$34:$F$54,2,FALSE)</f>
        <v>34.99</v>
      </c>
      <c r="R243">
        <f>VLOOKUP($H243,'Prem Pamp Parent-Parent Plate'!$A$34:$F$54,3,FALSE)</f>
        <v>31.99</v>
      </c>
      <c r="S243">
        <f>VLOOKUP($H243,'Prem Pamp Parent-Parent Plate'!$A$34:$F$54,5,FALSE)</f>
        <v>25.99</v>
      </c>
    </row>
    <row r="244" spans="1:19">
      <c r="A244" s="43" t="s">
        <v>69</v>
      </c>
      <c r="B244" s="43" t="s">
        <v>363</v>
      </c>
      <c r="C244" s="43" t="s">
        <v>360</v>
      </c>
      <c r="D244" s="148">
        <v>598</v>
      </c>
      <c r="E244" s="29" t="s">
        <v>399</v>
      </c>
      <c r="F244" s="157">
        <v>10</v>
      </c>
      <c r="G244" s="40">
        <v>10</v>
      </c>
      <c r="H244" s="40">
        <v>10</v>
      </c>
      <c r="I244" s="155" t="s">
        <v>33</v>
      </c>
      <c r="J244" s="40" t="s">
        <v>35</v>
      </c>
      <c r="K244">
        <f>VLOOKUP($F244,'Kids Premium Packages'!$A$85:$F$105,2,FALSE)</f>
        <v>29.99</v>
      </c>
      <c r="L244">
        <f>VLOOKUP($F244,'Kids Premium Packages'!$A$85:$F$105,3,FALSE)</f>
        <v>26.99</v>
      </c>
      <c r="M244">
        <f>VLOOKUP($F244,'Kids Premium Packages'!$A$85:$F$105,5,FALSE)</f>
        <v>20.99</v>
      </c>
      <c r="N244">
        <f>VLOOKUP($G244,'Prem Pamp Parent-Parent Plate'!$A$4:$F$23,2,FALSE)</f>
        <v>16</v>
      </c>
      <c r="O244">
        <f>VLOOKUP($G244,'Prem Pamp Parent-Parent Plate'!$A$4:$F$23,3,FALSE)</f>
        <v>15</v>
      </c>
      <c r="P244">
        <f>VLOOKUP($G244,'Prem Pamp Parent-Parent Plate'!$A$4:$F$23,5,FALSE)</f>
        <v>9</v>
      </c>
      <c r="Q244">
        <f>VLOOKUP($H244,'Prem Pamp Parent-Parent Plate'!$A$34:$F$54,2,FALSE)</f>
        <v>34.99</v>
      </c>
      <c r="R244">
        <f>VLOOKUP($H244,'Prem Pamp Parent-Parent Plate'!$A$34:$F$54,3,FALSE)</f>
        <v>31.99</v>
      </c>
      <c r="S244">
        <f>VLOOKUP($H244,'Prem Pamp Parent-Parent Plate'!$A$34:$F$54,5,FALSE)</f>
        <v>25.99</v>
      </c>
    </row>
    <row r="245" spans="1:19">
      <c r="A245" s="43" t="s">
        <v>72</v>
      </c>
      <c r="B245" s="30" t="s">
        <v>71</v>
      </c>
      <c r="C245" s="166" t="s">
        <v>360</v>
      </c>
      <c r="D245" s="33">
        <v>447</v>
      </c>
      <c r="E245" s="30" t="s">
        <v>398</v>
      </c>
      <c r="F245" s="26">
        <v>10.5</v>
      </c>
      <c r="G245" s="11">
        <v>11</v>
      </c>
      <c r="H245" s="11">
        <v>10.5</v>
      </c>
      <c r="I245" s="40" t="s">
        <v>33</v>
      </c>
      <c r="J245" s="8" t="s">
        <v>35</v>
      </c>
      <c r="K245">
        <f>VLOOKUP($F245,'Kids Premium Packages'!$A$85:$F$105,2,FALSE)</f>
        <v>28.99</v>
      </c>
      <c r="L245">
        <f>VLOOKUP($F245,'Kids Premium Packages'!$A$85:$F$105,3,FALSE)</f>
        <v>25.99</v>
      </c>
      <c r="M245">
        <f>VLOOKUP($F245,'Kids Premium Packages'!$A$85:$F$105,5,FALSE)</f>
        <v>19.989999999999998</v>
      </c>
      <c r="N245">
        <f>VLOOKUP($G245,'Prem Pamp Parent-Parent Plate'!$A$4:$F$23,2,FALSE)</f>
        <v>16</v>
      </c>
      <c r="O245">
        <f>VLOOKUP($G245,'Prem Pamp Parent-Parent Plate'!$A$4:$F$23,3,FALSE)</f>
        <v>15</v>
      </c>
      <c r="P245">
        <f>VLOOKUP($G245,'Prem Pamp Parent-Parent Plate'!$A$4:$F$23,5,FALSE)</f>
        <v>9</v>
      </c>
      <c r="Q245">
        <f>VLOOKUP($H245,'Prem Pamp Parent-Parent Plate'!$A$34:$F$54,2,FALSE)</f>
        <v>33.99</v>
      </c>
      <c r="R245">
        <f>VLOOKUP($H245,'Prem Pamp Parent-Parent Plate'!$A$34:$F$54,3,FALSE)</f>
        <v>30.99</v>
      </c>
      <c r="S245">
        <f>VLOOKUP($H245,'Prem Pamp Parent-Parent Plate'!$A$34:$F$54,5,FALSE)</f>
        <v>24.99</v>
      </c>
    </row>
    <row r="246" spans="1:19">
      <c r="A246" s="30" t="s">
        <v>49</v>
      </c>
      <c r="B246" s="30" t="s">
        <v>59</v>
      </c>
      <c r="C246" s="29" t="s">
        <v>43</v>
      </c>
      <c r="D246" s="33">
        <v>530</v>
      </c>
      <c r="E246" s="30" t="s">
        <v>397</v>
      </c>
      <c r="F246" s="26">
        <v>11</v>
      </c>
      <c r="G246" s="11">
        <v>11</v>
      </c>
      <c r="H246" s="11">
        <v>11</v>
      </c>
      <c r="I246" s="25" t="s">
        <v>27</v>
      </c>
      <c r="J246" s="8" t="s">
        <v>35</v>
      </c>
      <c r="K246">
        <f>VLOOKUP($F246,'Kids Premium Packages'!$A$85:$F$105,2,FALSE)</f>
        <v>28.99</v>
      </c>
      <c r="L246">
        <f>VLOOKUP($F246,'Kids Premium Packages'!$A$85:$F$105,3,FALSE)</f>
        <v>25.99</v>
      </c>
      <c r="M246">
        <f>VLOOKUP($F246,'Kids Premium Packages'!$A$85:$F$105,5,FALSE)</f>
        <v>19.989999999999998</v>
      </c>
      <c r="N246">
        <f>VLOOKUP($G246,'Prem Pamp Parent-Parent Plate'!$A$4:$F$23,2,FALSE)</f>
        <v>16</v>
      </c>
      <c r="O246">
        <f>VLOOKUP($G246,'Prem Pamp Parent-Parent Plate'!$A$4:$F$23,3,FALSE)</f>
        <v>15</v>
      </c>
      <c r="P246">
        <f>VLOOKUP($G246,'Prem Pamp Parent-Parent Plate'!$A$4:$F$23,5,FALSE)</f>
        <v>9</v>
      </c>
      <c r="Q246">
        <f>VLOOKUP($H246,'Prem Pamp Parent-Parent Plate'!$A$34:$F$54,2,FALSE)</f>
        <v>33.99</v>
      </c>
      <c r="R246">
        <f>VLOOKUP($H246,'Prem Pamp Parent-Parent Plate'!$A$34:$F$54,3,FALSE)</f>
        <v>30.99</v>
      </c>
      <c r="S246">
        <f>VLOOKUP($H246,'Prem Pamp Parent-Parent Plate'!$A$34:$F$54,5,FALSE)</f>
        <v>24.99</v>
      </c>
    </row>
    <row r="247" spans="1:19">
      <c r="A247" s="30" t="s">
        <v>49</v>
      </c>
      <c r="B247" s="30" t="s">
        <v>66</v>
      </c>
      <c r="C247" s="29" t="s">
        <v>43</v>
      </c>
      <c r="D247" s="33">
        <v>373</v>
      </c>
      <c r="E247" s="30" t="s">
        <v>396</v>
      </c>
      <c r="F247" s="26">
        <v>11</v>
      </c>
      <c r="G247" s="11">
        <v>11</v>
      </c>
      <c r="H247" s="11">
        <v>11</v>
      </c>
      <c r="I247" s="25" t="s">
        <v>27</v>
      </c>
      <c r="J247" s="8" t="s">
        <v>35</v>
      </c>
      <c r="K247">
        <f>VLOOKUP($F247,'Kids Premium Packages'!$A$85:$F$105,2,FALSE)</f>
        <v>28.99</v>
      </c>
      <c r="L247">
        <f>VLOOKUP($F247,'Kids Premium Packages'!$A$85:$F$105,3,FALSE)</f>
        <v>25.99</v>
      </c>
      <c r="M247">
        <f>VLOOKUP($F247,'Kids Premium Packages'!$A$85:$F$105,5,FALSE)</f>
        <v>19.989999999999998</v>
      </c>
      <c r="N247">
        <f>VLOOKUP($G247,'Prem Pamp Parent-Parent Plate'!$A$4:$F$23,2,FALSE)</f>
        <v>16</v>
      </c>
      <c r="O247">
        <f>VLOOKUP($G247,'Prem Pamp Parent-Parent Plate'!$A$4:$F$23,3,FALSE)</f>
        <v>15</v>
      </c>
      <c r="P247">
        <f>VLOOKUP($G247,'Prem Pamp Parent-Parent Plate'!$A$4:$F$23,5,FALSE)</f>
        <v>9</v>
      </c>
      <c r="Q247">
        <f>VLOOKUP($H247,'Prem Pamp Parent-Parent Plate'!$A$34:$F$54,2,FALSE)</f>
        <v>33.99</v>
      </c>
      <c r="R247">
        <f>VLOOKUP($H247,'Prem Pamp Parent-Parent Plate'!$A$34:$F$54,3,FALSE)</f>
        <v>30.99</v>
      </c>
      <c r="S247">
        <f>VLOOKUP($H247,'Prem Pamp Parent-Parent Plate'!$A$34:$F$54,5,FALSE)</f>
        <v>24.99</v>
      </c>
    </row>
    <row r="248" spans="1:19">
      <c r="A248" s="30" t="s">
        <v>49</v>
      </c>
      <c r="B248" s="30" t="s">
        <v>56</v>
      </c>
      <c r="C248" s="29" t="s">
        <v>43</v>
      </c>
      <c r="D248" s="33">
        <v>621</v>
      </c>
      <c r="E248" s="164" t="s">
        <v>395</v>
      </c>
      <c r="F248" s="26">
        <v>11</v>
      </c>
      <c r="G248" s="11">
        <v>11</v>
      </c>
      <c r="H248" s="11">
        <v>11</v>
      </c>
      <c r="I248" s="25" t="s">
        <v>27</v>
      </c>
      <c r="J248" s="8" t="s">
        <v>35</v>
      </c>
      <c r="K248">
        <f>VLOOKUP($F248,'Kids Premium Packages'!$A$85:$F$105,2,FALSE)</f>
        <v>28.99</v>
      </c>
      <c r="L248">
        <f>VLOOKUP($F248,'Kids Premium Packages'!$A$85:$F$105,3,FALSE)</f>
        <v>25.99</v>
      </c>
      <c r="M248">
        <f>VLOOKUP($F248,'Kids Premium Packages'!$A$85:$F$105,5,FALSE)</f>
        <v>19.989999999999998</v>
      </c>
      <c r="N248">
        <f>VLOOKUP($G248,'Prem Pamp Parent-Parent Plate'!$A$4:$F$23,2,FALSE)</f>
        <v>16</v>
      </c>
      <c r="O248">
        <f>VLOOKUP($G248,'Prem Pamp Parent-Parent Plate'!$A$4:$F$23,3,FALSE)</f>
        <v>15</v>
      </c>
      <c r="P248">
        <f>VLOOKUP($G248,'Prem Pamp Parent-Parent Plate'!$A$4:$F$23,5,FALSE)</f>
        <v>9</v>
      </c>
      <c r="Q248">
        <f>VLOOKUP($H248,'Prem Pamp Parent-Parent Plate'!$A$34:$F$54,2,FALSE)</f>
        <v>33.99</v>
      </c>
      <c r="R248">
        <f>VLOOKUP($H248,'Prem Pamp Parent-Parent Plate'!$A$34:$F$54,3,FALSE)</f>
        <v>30.99</v>
      </c>
      <c r="S248">
        <f>VLOOKUP($H248,'Prem Pamp Parent-Parent Plate'!$A$34:$F$54,5,FALSE)</f>
        <v>24.99</v>
      </c>
    </row>
    <row r="249" spans="1:19">
      <c r="A249" s="30" t="s">
        <v>76</v>
      </c>
      <c r="B249" s="30" t="s">
        <v>394</v>
      </c>
      <c r="C249" s="29" t="s">
        <v>124</v>
      </c>
      <c r="D249" s="33">
        <v>361</v>
      </c>
      <c r="E249" s="30" t="s">
        <v>393</v>
      </c>
      <c r="F249" s="26">
        <v>11</v>
      </c>
      <c r="G249" s="11">
        <v>11</v>
      </c>
      <c r="H249" s="11">
        <v>11</v>
      </c>
      <c r="I249" s="25" t="s">
        <v>27</v>
      </c>
      <c r="J249" s="8" t="s">
        <v>35</v>
      </c>
      <c r="K249">
        <f>VLOOKUP($F249,'Kids Premium Packages'!$A$85:$F$105,2,FALSE)</f>
        <v>28.99</v>
      </c>
      <c r="L249">
        <f>VLOOKUP($F249,'Kids Premium Packages'!$A$85:$F$105,3,FALSE)</f>
        <v>25.99</v>
      </c>
      <c r="M249">
        <f>VLOOKUP($F249,'Kids Premium Packages'!$A$85:$F$105,5,FALSE)</f>
        <v>19.989999999999998</v>
      </c>
      <c r="N249">
        <f>VLOOKUP($G249,'Prem Pamp Parent-Parent Plate'!$A$4:$F$23,2,FALSE)</f>
        <v>16</v>
      </c>
      <c r="O249">
        <f>VLOOKUP($G249,'Prem Pamp Parent-Parent Plate'!$A$4:$F$23,3,FALSE)</f>
        <v>15</v>
      </c>
      <c r="P249">
        <f>VLOOKUP($G249,'Prem Pamp Parent-Parent Plate'!$A$4:$F$23,5,FALSE)</f>
        <v>9</v>
      </c>
      <c r="Q249">
        <f>VLOOKUP($H249,'Prem Pamp Parent-Parent Plate'!$A$34:$F$54,2,FALSE)</f>
        <v>33.99</v>
      </c>
      <c r="R249">
        <f>VLOOKUP($H249,'Prem Pamp Parent-Parent Plate'!$A$34:$F$54,3,FALSE)</f>
        <v>30.99</v>
      </c>
      <c r="S249">
        <f>VLOOKUP($H249,'Prem Pamp Parent-Parent Plate'!$A$34:$F$54,5,FALSE)</f>
        <v>24.99</v>
      </c>
    </row>
    <row r="250" spans="1:19">
      <c r="A250" s="43" t="s">
        <v>76</v>
      </c>
      <c r="B250" s="43" t="s">
        <v>238</v>
      </c>
      <c r="C250" s="43" t="s">
        <v>124</v>
      </c>
      <c r="D250" s="148">
        <v>240</v>
      </c>
      <c r="E250" s="43" t="s">
        <v>392</v>
      </c>
      <c r="F250" s="156">
        <v>11</v>
      </c>
      <c r="G250" s="40">
        <v>11</v>
      </c>
      <c r="H250" s="40">
        <v>11</v>
      </c>
      <c r="I250" s="40" t="s">
        <v>33</v>
      </c>
      <c r="J250" s="40" t="s">
        <v>35</v>
      </c>
      <c r="K250">
        <f>VLOOKUP($F250,'Kids Premium Packages'!$A$85:$F$105,2,FALSE)</f>
        <v>28.99</v>
      </c>
      <c r="L250">
        <f>VLOOKUP($F250,'Kids Premium Packages'!$A$85:$F$105,3,FALSE)</f>
        <v>25.99</v>
      </c>
      <c r="M250">
        <f>VLOOKUP($F250,'Kids Premium Packages'!$A$85:$F$105,5,FALSE)</f>
        <v>19.989999999999998</v>
      </c>
      <c r="N250">
        <f>VLOOKUP($G250,'Prem Pamp Parent-Parent Plate'!$A$4:$F$23,2,FALSE)</f>
        <v>16</v>
      </c>
      <c r="O250">
        <f>VLOOKUP($G250,'Prem Pamp Parent-Parent Plate'!$A$4:$F$23,3,FALSE)</f>
        <v>15</v>
      </c>
      <c r="P250">
        <f>VLOOKUP($G250,'Prem Pamp Parent-Parent Plate'!$A$4:$F$23,5,FALSE)</f>
        <v>9</v>
      </c>
      <c r="Q250">
        <f>VLOOKUP($H250,'Prem Pamp Parent-Parent Plate'!$A$34:$F$54,2,FALSE)</f>
        <v>33.99</v>
      </c>
      <c r="R250">
        <f>VLOOKUP($H250,'Prem Pamp Parent-Parent Plate'!$A$34:$F$54,3,FALSE)</f>
        <v>30.99</v>
      </c>
      <c r="S250">
        <f>VLOOKUP($H250,'Prem Pamp Parent-Parent Plate'!$A$34:$F$54,5,FALSE)</f>
        <v>24.99</v>
      </c>
    </row>
    <row r="251" spans="1:19">
      <c r="A251" s="30" t="s">
        <v>76</v>
      </c>
      <c r="B251" s="30" t="s">
        <v>163</v>
      </c>
      <c r="C251" s="34" t="s">
        <v>124</v>
      </c>
      <c r="D251" s="28">
        <v>890</v>
      </c>
      <c r="E251" s="27" t="s">
        <v>391</v>
      </c>
      <c r="F251" s="26">
        <v>11</v>
      </c>
      <c r="G251" s="11">
        <v>11</v>
      </c>
      <c r="H251" s="11">
        <v>11</v>
      </c>
      <c r="I251" s="25" t="s">
        <v>27</v>
      </c>
      <c r="J251" s="8" t="s">
        <v>35</v>
      </c>
      <c r="K251">
        <f>VLOOKUP($F251,'Kids Premium Packages'!$A$85:$F$105,2,FALSE)</f>
        <v>28.99</v>
      </c>
      <c r="L251">
        <f>VLOOKUP($F251,'Kids Premium Packages'!$A$85:$F$105,3,FALSE)</f>
        <v>25.99</v>
      </c>
      <c r="M251">
        <f>VLOOKUP($F251,'Kids Premium Packages'!$A$85:$F$105,5,FALSE)</f>
        <v>19.989999999999998</v>
      </c>
      <c r="N251">
        <f>VLOOKUP($G251,'Prem Pamp Parent-Parent Plate'!$A$4:$F$23,2,FALSE)</f>
        <v>16</v>
      </c>
      <c r="O251">
        <f>VLOOKUP($G251,'Prem Pamp Parent-Parent Plate'!$A$4:$F$23,3,FALSE)</f>
        <v>15</v>
      </c>
      <c r="P251">
        <f>VLOOKUP($G251,'Prem Pamp Parent-Parent Plate'!$A$4:$F$23,5,FALSE)</f>
        <v>9</v>
      </c>
      <c r="Q251">
        <f>VLOOKUP($H251,'Prem Pamp Parent-Parent Plate'!$A$34:$F$54,2,FALSE)</f>
        <v>33.99</v>
      </c>
      <c r="R251">
        <f>VLOOKUP($H251,'Prem Pamp Parent-Parent Plate'!$A$34:$F$54,3,FALSE)</f>
        <v>30.99</v>
      </c>
      <c r="S251">
        <f>VLOOKUP($H251,'Prem Pamp Parent-Parent Plate'!$A$34:$F$54,5,FALSE)</f>
        <v>24.99</v>
      </c>
    </row>
    <row r="252" spans="1:19">
      <c r="A252" s="43" t="s">
        <v>39</v>
      </c>
      <c r="B252" s="43" t="s">
        <v>46</v>
      </c>
      <c r="C252" s="43" t="s">
        <v>124</v>
      </c>
      <c r="D252" s="148">
        <v>143</v>
      </c>
      <c r="E252" s="29" t="s">
        <v>390</v>
      </c>
      <c r="F252" s="156">
        <v>11</v>
      </c>
      <c r="G252" s="40">
        <v>11</v>
      </c>
      <c r="H252" s="40">
        <v>11</v>
      </c>
      <c r="I252" s="40" t="s">
        <v>27</v>
      </c>
      <c r="J252" s="40" t="s">
        <v>248</v>
      </c>
      <c r="K252">
        <f>VLOOKUP($F252,'Kids Premium Packages'!$A$85:$F$105,2,FALSE)</f>
        <v>28.99</v>
      </c>
      <c r="L252">
        <f>VLOOKUP($F252,'Kids Premium Packages'!$A$85:$F$105,3,FALSE)</f>
        <v>25.99</v>
      </c>
      <c r="M252">
        <f>VLOOKUP($F252,'Kids Premium Packages'!$A$85:$F$105,5,FALSE)</f>
        <v>19.989999999999998</v>
      </c>
      <c r="N252">
        <f>VLOOKUP($G252,'Prem Pamp Parent-Parent Plate'!$A$4:$F$23,2,FALSE)</f>
        <v>16</v>
      </c>
      <c r="O252">
        <f>VLOOKUP($G252,'Prem Pamp Parent-Parent Plate'!$A$4:$F$23,3,FALSE)</f>
        <v>15</v>
      </c>
      <c r="P252">
        <f>VLOOKUP($G252,'Prem Pamp Parent-Parent Plate'!$A$4:$F$23,5,FALSE)</f>
        <v>9</v>
      </c>
      <c r="Q252">
        <f>VLOOKUP($H252,'Prem Pamp Parent-Parent Plate'!$A$34:$F$54,2,FALSE)</f>
        <v>33.99</v>
      </c>
      <c r="R252">
        <f>VLOOKUP($H252,'Prem Pamp Parent-Parent Plate'!$A$34:$F$54,3,FALSE)</f>
        <v>30.99</v>
      </c>
      <c r="S252">
        <f>VLOOKUP($H252,'Prem Pamp Parent-Parent Plate'!$A$34:$F$54,5,FALSE)</f>
        <v>24.99</v>
      </c>
    </row>
    <row r="253" spans="1:19">
      <c r="A253" s="43" t="s">
        <v>39</v>
      </c>
      <c r="B253" s="43" t="s">
        <v>46</v>
      </c>
      <c r="C253" s="43" t="s">
        <v>43</v>
      </c>
      <c r="D253" s="148">
        <v>398</v>
      </c>
      <c r="E253" s="43" t="s">
        <v>389</v>
      </c>
      <c r="F253" s="157">
        <v>11</v>
      </c>
      <c r="G253" s="40">
        <v>11</v>
      </c>
      <c r="H253" s="40">
        <v>11</v>
      </c>
      <c r="I253" s="40" t="s">
        <v>27</v>
      </c>
      <c r="J253" s="40" t="s">
        <v>35</v>
      </c>
      <c r="K253">
        <f>VLOOKUP($F253,'Kids Premium Packages'!$A$85:$F$105,2,FALSE)</f>
        <v>28.99</v>
      </c>
      <c r="L253">
        <f>VLOOKUP($F253,'Kids Premium Packages'!$A$85:$F$105,3,FALSE)</f>
        <v>25.99</v>
      </c>
      <c r="M253">
        <f>VLOOKUP($F253,'Kids Premium Packages'!$A$85:$F$105,5,FALSE)</f>
        <v>19.989999999999998</v>
      </c>
      <c r="N253">
        <f>VLOOKUP($G253,'Prem Pamp Parent-Parent Plate'!$A$4:$F$23,2,FALSE)</f>
        <v>16</v>
      </c>
      <c r="O253">
        <f>VLOOKUP($G253,'Prem Pamp Parent-Parent Plate'!$A$4:$F$23,3,FALSE)</f>
        <v>15</v>
      </c>
      <c r="P253">
        <f>VLOOKUP($G253,'Prem Pamp Parent-Parent Plate'!$A$4:$F$23,5,FALSE)</f>
        <v>9</v>
      </c>
      <c r="Q253">
        <f>VLOOKUP($H253,'Prem Pamp Parent-Parent Plate'!$A$34:$F$54,2,FALSE)</f>
        <v>33.99</v>
      </c>
      <c r="R253">
        <f>VLOOKUP($H253,'Prem Pamp Parent-Parent Plate'!$A$34:$F$54,3,FALSE)</f>
        <v>30.99</v>
      </c>
      <c r="S253">
        <f>VLOOKUP($H253,'Prem Pamp Parent-Parent Plate'!$A$34:$F$54,5,FALSE)</f>
        <v>24.99</v>
      </c>
    </row>
    <row r="254" spans="1:19">
      <c r="A254" s="30" t="s">
        <v>72</v>
      </c>
      <c r="B254" s="30" t="s">
        <v>152</v>
      </c>
      <c r="C254" s="29" t="s">
        <v>124</v>
      </c>
      <c r="D254" s="28">
        <v>894</v>
      </c>
      <c r="E254" s="27" t="s">
        <v>388</v>
      </c>
      <c r="F254" s="26">
        <v>11</v>
      </c>
      <c r="G254" s="11">
        <v>11</v>
      </c>
      <c r="H254" s="11">
        <v>11</v>
      </c>
      <c r="I254" s="25" t="s">
        <v>33</v>
      </c>
      <c r="J254" s="8" t="s">
        <v>35</v>
      </c>
      <c r="K254">
        <f>VLOOKUP($F254,'Kids Premium Packages'!$A$85:$F$105,2,FALSE)</f>
        <v>28.99</v>
      </c>
      <c r="L254">
        <f>VLOOKUP($F254,'Kids Premium Packages'!$A$85:$F$105,3,FALSE)</f>
        <v>25.99</v>
      </c>
      <c r="M254">
        <f>VLOOKUP($F254,'Kids Premium Packages'!$A$85:$F$105,5,FALSE)</f>
        <v>19.989999999999998</v>
      </c>
      <c r="N254">
        <f>VLOOKUP($G254,'Prem Pamp Parent-Parent Plate'!$A$4:$F$23,2,FALSE)</f>
        <v>16</v>
      </c>
      <c r="O254">
        <f>VLOOKUP($G254,'Prem Pamp Parent-Parent Plate'!$A$4:$F$23,3,FALSE)</f>
        <v>15</v>
      </c>
      <c r="P254">
        <f>VLOOKUP($G254,'Prem Pamp Parent-Parent Plate'!$A$4:$F$23,5,FALSE)</f>
        <v>9</v>
      </c>
      <c r="Q254">
        <f>VLOOKUP($H254,'Prem Pamp Parent-Parent Plate'!$A$34:$F$54,2,FALSE)</f>
        <v>33.99</v>
      </c>
      <c r="R254">
        <f>VLOOKUP($H254,'Prem Pamp Parent-Parent Plate'!$A$34:$F$54,3,FALSE)</f>
        <v>30.99</v>
      </c>
      <c r="S254">
        <f>VLOOKUP($H254,'Prem Pamp Parent-Parent Plate'!$A$34:$F$54,5,FALSE)</f>
        <v>24.99</v>
      </c>
    </row>
    <row r="255" spans="1:19">
      <c r="A255" s="43" t="s">
        <v>69</v>
      </c>
      <c r="B255" s="43" t="s">
        <v>68</v>
      </c>
      <c r="C255" s="43" t="s">
        <v>345</v>
      </c>
      <c r="D255" s="148">
        <v>426</v>
      </c>
      <c r="E255" s="43" t="s">
        <v>387</v>
      </c>
      <c r="F255" s="156">
        <v>11</v>
      </c>
      <c r="G255" s="40">
        <v>11</v>
      </c>
      <c r="H255" s="40">
        <v>11</v>
      </c>
      <c r="I255" s="25" t="s">
        <v>33</v>
      </c>
      <c r="J255" s="40" t="s">
        <v>35</v>
      </c>
      <c r="K255">
        <f>VLOOKUP($F255,'Kids Premium Packages'!$A$85:$F$105,2,FALSE)</f>
        <v>28.99</v>
      </c>
      <c r="L255">
        <f>VLOOKUP($F255,'Kids Premium Packages'!$A$85:$F$105,3,FALSE)</f>
        <v>25.99</v>
      </c>
      <c r="M255">
        <f>VLOOKUP($F255,'Kids Premium Packages'!$A$85:$F$105,5,FALSE)</f>
        <v>19.989999999999998</v>
      </c>
      <c r="N255">
        <f>VLOOKUP($G255,'Prem Pamp Parent-Parent Plate'!$A$4:$F$23,2,FALSE)</f>
        <v>16</v>
      </c>
      <c r="O255">
        <f>VLOOKUP($G255,'Prem Pamp Parent-Parent Plate'!$A$4:$F$23,3,FALSE)</f>
        <v>15</v>
      </c>
      <c r="P255">
        <f>VLOOKUP($G255,'Prem Pamp Parent-Parent Plate'!$A$4:$F$23,5,FALSE)</f>
        <v>9</v>
      </c>
      <c r="Q255">
        <f>VLOOKUP($H255,'Prem Pamp Parent-Parent Plate'!$A$34:$F$54,2,FALSE)</f>
        <v>33.99</v>
      </c>
      <c r="R255">
        <f>VLOOKUP($H255,'Prem Pamp Parent-Parent Plate'!$A$34:$F$54,3,FALSE)</f>
        <v>30.99</v>
      </c>
      <c r="S255">
        <f>VLOOKUP($H255,'Prem Pamp Parent-Parent Plate'!$A$34:$F$54,5,FALSE)</f>
        <v>24.99</v>
      </c>
    </row>
    <row r="256" spans="1:19">
      <c r="A256" s="43" t="s">
        <v>39</v>
      </c>
      <c r="B256" s="43" t="s">
        <v>158</v>
      </c>
      <c r="C256" s="149" t="s">
        <v>124</v>
      </c>
      <c r="D256" s="151">
        <v>802</v>
      </c>
      <c r="E256" s="149" t="s">
        <v>386</v>
      </c>
      <c r="F256" s="156">
        <v>12</v>
      </c>
      <c r="G256" s="161">
        <v>12</v>
      </c>
      <c r="H256" s="161">
        <v>12</v>
      </c>
      <c r="I256" s="40" t="s">
        <v>33</v>
      </c>
      <c r="J256" s="40" t="s">
        <v>248</v>
      </c>
      <c r="K256">
        <f>VLOOKUP($F256,'Kids Premium Packages'!$A$85:$F$105,2,FALSE)</f>
        <v>27.99</v>
      </c>
      <c r="L256">
        <f>VLOOKUP($F256,'Kids Premium Packages'!$A$85:$F$105,3,FALSE)</f>
        <v>24.99</v>
      </c>
      <c r="M256">
        <f>VLOOKUP($F256,'Kids Premium Packages'!$A$85:$F$105,5,FALSE)</f>
        <v>18.989999999999998</v>
      </c>
      <c r="N256">
        <f>VLOOKUP($G256,'Prem Pamp Parent-Parent Plate'!$A$4:$F$23,2,FALSE)</f>
        <v>16</v>
      </c>
      <c r="O256">
        <f>VLOOKUP($G256,'Prem Pamp Parent-Parent Plate'!$A$4:$F$23,3,FALSE)</f>
        <v>15</v>
      </c>
      <c r="P256">
        <f>VLOOKUP($G256,'Prem Pamp Parent-Parent Plate'!$A$4:$F$23,5,FALSE)</f>
        <v>9</v>
      </c>
      <c r="Q256">
        <f>VLOOKUP($H256,'Prem Pamp Parent-Parent Plate'!$A$34:$F$54,2,FALSE)</f>
        <v>32.99</v>
      </c>
      <c r="R256">
        <f>VLOOKUP($H256,'Prem Pamp Parent-Parent Plate'!$A$34:$F$54,3,FALSE)</f>
        <v>29.99</v>
      </c>
      <c r="S256">
        <f>VLOOKUP($H256,'Prem Pamp Parent-Parent Plate'!$A$34:$F$54,5,FALSE)</f>
        <v>23.99</v>
      </c>
    </row>
    <row r="257" spans="1:19">
      <c r="A257" s="43" t="s">
        <v>39</v>
      </c>
      <c r="B257" s="43" t="s">
        <v>158</v>
      </c>
      <c r="C257" s="149" t="s">
        <v>124</v>
      </c>
      <c r="D257" s="151">
        <v>811</v>
      </c>
      <c r="E257" s="149" t="s">
        <v>385</v>
      </c>
      <c r="F257" s="156">
        <v>12</v>
      </c>
      <c r="G257" s="161">
        <v>12</v>
      </c>
      <c r="H257" s="161">
        <v>12</v>
      </c>
      <c r="I257" s="40" t="s">
        <v>27</v>
      </c>
      <c r="J257" s="150" t="s">
        <v>248</v>
      </c>
      <c r="K257">
        <f>VLOOKUP($F257,'Kids Premium Packages'!$A$85:$F$105,2,FALSE)</f>
        <v>27.99</v>
      </c>
      <c r="L257">
        <f>VLOOKUP($F257,'Kids Premium Packages'!$A$85:$F$105,3,FALSE)</f>
        <v>24.99</v>
      </c>
      <c r="M257">
        <f>VLOOKUP($F257,'Kids Premium Packages'!$A$85:$F$105,5,FALSE)</f>
        <v>18.989999999999998</v>
      </c>
      <c r="N257">
        <f>VLOOKUP($G257,'Prem Pamp Parent-Parent Plate'!$A$4:$F$23,2,FALSE)</f>
        <v>16</v>
      </c>
      <c r="O257">
        <f>VLOOKUP($G257,'Prem Pamp Parent-Parent Plate'!$A$4:$F$23,3,FALSE)</f>
        <v>15</v>
      </c>
      <c r="P257">
        <f>VLOOKUP($G257,'Prem Pamp Parent-Parent Plate'!$A$4:$F$23,5,FALSE)</f>
        <v>9</v>
      </c>
      <c r="Q257">
        <f>VLOOKUP($H257,'Prem Pamp Parent-Parent Plate'!$A$34:$F$54,2,FALSE)</f>
        <v>32.99</v>
      </c>
      <c r="R257">
        <f>VLOOKUP($H257,'Prem Pamp Parent-Parent Plate'!$A$34:$F$54,3,FALSE)</f>
        <v>29.99</v>
      </c>
      <c r="S257">
        <f>VLOOKUP($H257,'Prem Pamp Parent-Parent Plate'!$A$34:$F$54,5,FALSE)</f>
        <v>23.99</v>
      </c>
    </row>
    <row r="258" spans="1:19">
      <c r="A258" s="149" t="s">
        <v>69</v>
      </c>
      <c r="B258" s="162" t="s">
        <v>68</v>
      </c>
      <c r="C258" s="162" t="s">
        <v>124</v>
      </c>
      <c r="D258" s="163">
        <v>328</v>
      </c>
      <c r="E258" s="162" t="s">
        <v>384</v>
      </c>
      <c r="F258" s="26">
        <v>12</v>
      </c>
      <c r="G258" s="26">
        <v>12</v>
      </c>
      <c r="H258" s="26">
        <v>12</v>
      </c>
      <c r="I258" s="25" t="s">
        <v>33</v>
      </c>
      <c r="J258" s="8" t="s">
        <v>35</v>
      </c>
      <c r="K258">
        <f>VLOOKUP($F258,'Kids Premium Packages'!$A$85:$F$105,2,FALSE)</f>
        <v>27.99</v>
      </c>
      <c r="L258">
        <f>VLOOKUP($F258,'Kids Premium Packages'!$A$85:$F$105,3,FALSE)</f>
        <v>24.99</v>
      </c>
      <c r="M258">
        <f>VLOOKUP($F258,'Kids Premium Packages'!$A$85:$F$105,5,FALSE)</f>
        <v>18.989999999999998</v>
      </c>
      <c r="N258">
        <f>VLOOKUP($G258,'Prem Pamp Parent-Parent Plate'!$A$4:$F$23,2,FALSE)</f>
        <v>16</v>
      </c>
      <c r="O258">
        <f>VLOOKUP($G258,'Prem Pamp Parent-Parent Plate'!$A$4:$F$23,3,FALSE)</f>
        <v>15</v>
      </c>
      <c r="P258">
        <f>VLOOKUP($G258,'Prem Pamp Parent-Parent Plate'!$A$4:$F$23,5,FALSE)</f>
        <v>9</v>
      </c>
      <c r="Q258">
        <f>VLOOKUP($H258,'Prem Pamp Parent-Parent Plate'!$A$34:$F$54,2,FALSE)</f>
        <v>32.99</v>
      </c>
      <c r="R258">
        <f>VLOOKUP($H258,'Prem Pamp Parent-Parent Plate'!$A$34:$F$54,3,FALSE)</f>
        <v>29.99</v>
      </c>
      <c r="S258">
        <f>VLOOKUP($H258,'Prem Pamp Parent-Parent Plate'!$A$34:$F$54,5,FALSE)</f>
        <v>23.99</v>
      </c>
    </row>
    <row r="259" spans="1:19">
      <c r="A259" s="43" t="s">
        <v>69</v>
      </c>
      <c r="B259" s="43" t="s">
        <v>363</v>
      </c>
      <c r="C259" s="43" t="s">
        <v>43</v>
      </c>
      <c r="D259" s="148">
        <v>575</v>
      </c>
      <c r="E259" s="43" t="s">
        <v>383</v>
      </c>
      <c r="F259" s="156">
        <v>12</v>
      </c>
      <c r="G259" s="161">
        <v>12</v>
      </c>
      <c r="H259" s="161">
        <v>12</v>
      </c>
      <c r="I259" s="40" t="s">
        <v>27</v>
      </c>
      <c r="J259" s="40" t="s">
        <v>35</v>
      </c>
      <c r="K259">
        <f>VLOOKUP($F259,'Kids Premium Packages'!$A$85:$F$105,2,FALSE)</f>
        <v>27.99</v>
      </c>
      <c r="L259">
        <f>VLOOKUP($F259,'Kids Premium Packages'!$A$85:$F$105,3,FALSE)</f>
        <v>24.99</v>
      </c>
      <c r="M259">
        <f>VLOOKUP($F259,'Kids Premium Packages'!$A$85:$F$105,5,FALSE)</f>
        <v>18.989999999999998</v>
      </c>
      <c r="N259">
        <f>VLOOKUP($G259,'Prem Pamp Parent-Parent Plate'!$A$4:$F$23,2,FALSE)</f>
        <v>16</v>
      </c>
      <c r="O259">
        <f>VLOOKUP($G259,'Prem Pamp Parent-Parent Plate'!$A$4:$F$23,3,FALSE)</f>
        <v>15</v>
      </c>
      <c r="P259">
        <f>VLOOKUP($G259,'Prem Pamp Parent-Parent Plate'!$A$4:$F$23,5,FALSE)</f>
        <v>9</v>
      </c>
      <c r="Q259">
        <f>VLOOKUP($H259,'Prem Pamp Parent-Parent Plate'!$A$34:$F$54,2,FALSE)</f>
        <v>32.99</v>
      </c>
      <c r="R259">
        <f>VLOOKUP($H259,'Prem Pamp Parent-Parent Plate'!$A$34:$F$54,3,FALSE)</f>
        <v>29.99</v>
      </c>
      <c r="S259">
        <f>VLOOKUP($H259,'Prem Pamp Parent-Parent Plate'!$A$34:$F$54,5,FALSE)</f>
        <v>23.99</v>
      </c>
    </row>
    <row r="260" spans="1:19">
      <c r="A260" s="30" t="s">
        <v>49</v>
      </c>
      <c r="B260" s="30" t="s">
        <v>66</v>
      </c>
      <c r="C260" s="29" t="s">
        <v>124</v>
      </c>
      <c r="D260" s="33">
        <v>336</v>
      </c>
      <c r="E260" s="30" t="s">
        <v>382</v>
      </c>
      <c r="F260" s="26">
        <v>13</v>
      </c>
      <c r="G260" s="11">
        <v>13</v>
      </c>
      <c r="H260" s="11">
        <v>13</v>
      </c>
      <c r="I260" s="25" t="s">
        <v>33</v>
      </c>
      <c r="J260" s="8" t="s">
        <v>35</v>
      </c>
      <c r="K260">
        <f>VLOOKUP($F260,'Kids Premium Packages'!$A$85:$F$105,2,FALSE)</f>
        <v>26.99</v>
      </c>
      <c r="L260">
        <f>VLOOKUP($F260,'Kids Premium Packages'!$A$85:$F$105,3,FALSE)</f>
        <v>23.99</v>
      </c>
      <c r="M260">
        <f>VLOOKUP($F260,'Kids Premium Packages'!$A$85:$F$105,5,FALSE)</f>
        <v>17.989999999999998</v>
      </c>
      <c r="N260">
        <f>VLOOKUP($G260,'Prem Pamp Parent-Parent Plate'!$A$4:$F$23,2,FALSE)</f>
        <v>15</v>
      </c>
      <c r="O260">
        <f>VLOOKUP($G260,'Prem Pamp Parent-Parent Plate'!$A$4:$F$23,3,FALSE)</f>
        <v>14</v>
      </c>
      <c r="P260">
        <f>VLOOKUP($G260,'Prem Pamp Parent-Parent Plate'!$A$4:$F$23,5,FALSE)</f>
        <v>8</v>
      </c>
      <c r="Q260">
        <f>VLOOKUP($H260,'Prem Pamp Parent-Parent Plate'!$A$34:$F$54,2,FALSE)</f>
        <v>31.99</v>
      </c>
      <c r="R260">
        <f>VLOOKUP($H260,'Prem Pamp Parent-Parent Plate'!$A$34:$F$54,3,FALSE)</f>
        <v>28.99</v>
      </c>
      <c r="S260">
        <f>VLOOKUP($H260,'Prem Pamp Parent-Parent Plate'!$A$34:$F$54,5,FALSE)</f>
        <v>22.99</v>
      </c>
    </row>
    <row r="261" spans="1:19" ht="28.5">
      <c r="A261" s="30" t="s">
        <v>49</v>
      </c>
      <c r="B261" s="159" t="s">
        <v>56</v>
      </c>
      <c r="C261" s="43" t="s">
        <v>124</v>
      </c>
      <c r="D261" s="33">
        <v>33</v>
      </c>
      <c r="E261" s="43" t="s">
        <v>381</v>
      </c>
      <c r="F261" s="156">
        <v>13</v>
      </c>
      <c r="G261" s="155">
        <v>13</v>
      </c>
      <c r="H261" s="155">
        <v>13</v>
      </c>
      <c r="I261" s="25" t="s">
        <v>27</v>
      </c>
      <c r="J261" s="40" t="s">
        <v>248</v>
      </c>
      <c r="K261">
        <f>VLOOKUP($F261,'Kids Premium Packages'!$A$85:$F$105,2,FALSE)</f>
        <v>26.99</v>
      </c>
      <c r="L261">
        <f>VLOOKUP($F261,'Kids Premium Packages'!$A$85:$F$105,3,FALSE)</f>
        <v>23.99</v>
      </c>
      <c r="M261">
        <f>VLOOKUP($F261,'Kids Premium Packages'!$A$85:$F$105,5,FALSE)</f>
        <v>17.989999999999998</v>
      </c>
      <c r="N261">
        <f>VLOOKUP($G261,'Prem Pamp Parent-Parent Plate'!$A$4:$F$23,2,FALSE)</f>
        <v>15</v>
      </c>
      <c r="O261">
        <f>VLOOKUP($G261,'Prem Pamp Parent-Parent Plate'!$A$4:$F$23,3,FALSE)</f>
        <v>14</v>
      </c>
      <c r="P261">
        <f>VLOOKUP($G261,'Prem Pamp Parent-Parent Plate'!$A$4:$F$23,5,FALSE)</f>
        <v>8</v>
      </c>
      <c r="Q261">
        <f>VLOOKUP($H261,'Prem Pamp Parent-Parent Plate'!$A$34:$F$54,2,FALSE)</f>
        <v>31.99</v>
      </c>
      <c r="R261">
        <f>VLOOKUP($H261,'Prem Pamp Parent-Parent Plate'!$A$34:$F$54,3,FALSE)</f>
        <v>28.99</v>
      </c>
      <c r="S261">
        <f>VLOOKUP($H261,'Prem Pamp Parent-Parent Plate'!$A$34:$F$54,5,FALSE)</f>
        <v>22.99</v>
      </c>
    </row>
    <row r="262" spans="1:19">
      <c r="A262" s="43" t="s">
        <v>76</v>
      </c>
      <c r="B262" s="43" t="s">
        <v>377</v>
      </c>
      <c r="C262" s="43" t="s">
        <v>345</v>
      </c>
      <c r="D262" s="148">
        <v>319</v>
      </c>
      <c r="E262" s="43" t="s">
        <v>380</v>
      </c>
      <c r="F262" s="157">
        <v>13</v>
      </c>
      <c r="G262" s="40">
        <v>13</v>
      </c>
      <c r="H262" s="40">
        <v>13</v>
      </c>
      <c r="I262" s="40" t="s">
        <v>27</v>
      </c>
      <c r="J262" s="40" t="s">
        <v>35</v>
      </c>
      <c r="K262">
        <f>VLOOKUP($F262,'Kids Premium Packages'!$A$85:$F$105,2,FALSE)</f>
        <v>26.99</v>
      </c>
      <c r="L262">
        <f>VLOOKUP($F262,'Kids Premium Packages'!$A$85:$F$105,3,FALSE)</f>
        <v>23.99</v>
      </c>
      <c r="M262">
        <f>VLOOKUP($F262,'Kids Premium Packages'!$A$85:$F$105,5,FALSE)</f>
        <v>17.989999999999998</v>
      </c>
      <c r="N262">
        <f>VLOOKUP($G262,'Prem Pamp Parent-Parent Plate'!$A$4:$F$23,2,FALSE)</f>
        <v>15</v>
      </c>
      <c r="O262">
        <f>VLOOKUP($G262,'Prem Pamp Parent-Parent Plate'!$A$4:$F$23,3,FALSE)</f>
        <v>14</v>
      </c>
      <c r="P262">
        <f>VLOOKUP($G262,'Prem Pamp Parent-Parent Plate'!$A$4:$F$23,5,FALSE)</f>
        <v>8</v>
      </c>
      <c r="Q262">
        <f>VLOOKUP($H262,'Prem Pamp Parent-Parent Plate'!$A$34:$F$54,2,FALSE)</f>
        <v>31.99</v>
      </c>
      <c r="R262">
        <f>VLOOKUP($H262,'Prem Pamp Parent-Parent Plate'!$A$34:$F$54,3,FALSE)</f>
        <v>28.99</v>
      </c>
      <c r="S262">
        <f>VLOOKUP($H262,'Prem Pamp Parent-Parent Plate'!$A$34:$F$54,5,FALSE)</f>
        <v>22.99</v>
      </c>
    </row>
    <row r="263" spans="1:19">
      <c r="A263" s="43" t="s">
        <v>76</v>
      </c>
      <c r="B263" s="43" t="s">
        <v>377</v>
      </c>
      <c r="C263" s="149" t="s">
        <v>124</v>
      </c>
      <c r="D263" s="151">
        <v>801</v>
      </c>
      <c r="E263" s="149" t="s">
        <v>379</v>
      </c>
      <c r="F263" s="157">
        <v>13</v>
      </c>
      <c r="G263" s="40">
        <v>13</v>
      </c>
      <c r="H263" s="40">
        <v>13</v>
      </c>
      <c r="I263" s="40" t="s">
        <v>27</v>
      </c>
      <c r="J263" s="40" t="s">
        <v>35</v>
      </c>
      <c r="K263">
        <f>VLOOKUP($F263,'Kids Premium Packages'!$A$85:$F$105,2,FALSE)</f>
        <v>26.99</v>
      </c>
      <c r="L263">
        <f>VLOOKUP($F263,'Kids Premium Packages'!$A$85:$F$105,3,FALSE)</f>
        <v>23.99</v>
      </c>
      <c r="M263">
        <f>VLOOKUP($F263,'Kids Premium Packages'!$A$85:$F$105,5,FALSE)</f>
        <v>17.989999999999998</v>
      </c>
      <c r="N263">
        <f>VLOOKUP($G263,'Prem Pamp Parent-Parent Plate'!$A$4:$F$23,2,FALSE)</f>
        <v>15</v>
      </c>
      <c r="O263">
        <f>VLOOKUP($G263,'Prem Pamp Parent-Parent Plate'!$A$4:$F$23,3,FALSE)</f>
        <v>14</v>
      </c>
      <c r="P263">
        <f>VLOOKUP($G263,'Prem Pamp Parent-Parent Plate'!$A$4:$F$23,5,FALSE)</f>
        <v>8</v>
      </c>
      <c r="Q263">
        <f>VLOOKUP($H263,'Prem Pamp Parent-Parent Plate'!$A$34:$F$54,2,FALSE)</f>
        <v>31.99</v>
      </c>
      <c r="R263">
        <f>VLOOKUP($H263,'Prem Pamp Parent-Parent Plate'!$A$34:$F$54,3,FALSE)</f>
        <v>28.99</v>
      </c>
      <c r="S263">
        <f>VLOOKUP($H263,'Prem Pamp Parent-Parent Plate'!$A$34:$F$54,5,FALSE)</f>
        <v>22.99</v>
      </c>
    </row>
    <row r="264" spans="1:19">
      <c r="A264" s="43" t="s">
        <v>76</v>
      </c>
      <c r="B264" s="43" t="s">
        <v>377</v>
      </c>
      <c r="C264" s="149" t="s">
        <v>124</v>
      </c>
      <c r="D264" s="151">
        <v>803</v>
      </c>
      <c r="E264" s="149" t="s">
        <v>378</v>
      </c>
      <c r="F264" s="157">
        <v>13</v>
      </c>
      <c r="G264" s="40">
        <v>13</v>
      </c>
      <c r="H264" s="40">
        <v>13</v>
      </c>
      <c r="I264" s="40" t="s">
        <v>27</v>
      </c>
      <c r="J264" s="40" t="s">
        <v>35</v>
      </c>
      <c r="K264">
        <f>VLOOKUP($F264,'Kids Premium Packages'!$A$85:$F$105,2,FALSE)</f>
        <v>26.99</v>
      </c>
      <c r="L264">
        <f>VLOOKUP($F264,'Kids Premium Packages'!$A$85:$F$105,3,FALSE)</f>
        <v>23.99</v>
      </c>
      <c r="M264">
        <f>VLOOKUP($F264,'Kids Premium Packages'!$A$85:$F$105,5,FALSE)</f>
        <v>17.989999999999998</v>
      </c>
      <c r="N264">
        <f>VLOOKUP($G264,'Prem Pamp Parent-Parent Plate'!$A$4:$F$23,2,FALSE)</f>
        <v>15</v>
      </c>
      <c r="O264">
        <f>VLOOKUP($G264,'Prem Pamp Parent-Parent Plate'!$A$4:$F$23,3,FALSE)</f>
        <v>14</v>
      </c>
      <c r="P264">
        <f>VLOOKUP($G264,'Prem Pamp Parent-Parent Plate'!$A$4:$F$23,5,FALSE)</f>
        <v>8</v>
      </c>
      <c r="Q264">
        <f>VLOOKUP($H264,'Prem Pamp Parent-Parent Plate'!$A$34:$F$54,2,FALSE)</f>
        <v>31.99</v>
      </c>
      <c r="R264">
        <f>VLOOKUP($H264,'Prem Pamp Parent-Parent Plate'!$A$34:$F$54,3,FALSE)</f>
        <v>28.99</v>
      </c>
      <c r="S264">
        <f>VLOOKUP($H264,'Prem Pamp Parent-Parent Plate'!$A$34:$F$54,5,FALSE)</f>
        <v>22.99</v>
      </c>
    </row>
    <row r="265" spans="1:19">
      <c r="A265" s="43" t="s">
        <v>76</v>
      </c>
      <c r="B265" s="43" t="s">
        <v>377</v>
      </c>
      <c r="C265" s="149" t="s">
        <v>124</v>
      </c>
      <c r="D265" s="151">
        <v>810</v>
      </c>
      <c r="E265" s="149" t="s">
        <v>376</v>
      </c>
      <c r="F265" s="156">
        <v>13</v>
      </c>
      <c r="G265" s="40">
        <v>13</v>
      </c>
      <c r="H265" s="40">
        <v>13</v>
      </c>
      <c r="I265" s="40" t="s">
        <v>33</v>
      </c>
      <c r="J265" s="150" t="s">
        <v>248</v>
      </c>
      <c r="K265">
        <f>VLOOKUP($F265,'Kids Premium Packages'!$A$85:$F$105,2,FALSE)</f>
        <v>26.99</v>
      </c>
      <c r="L265">
        <f>VLOOKUP($F265,'Kids Premium Packages'!$A$85:$F$105,3,FALSE)</f>
        <v>23.99</v>
      </c>
      <c r="M265">
        <f>VLOOKUP($F265,'Kids Premium Packages'!$A$85:$F$105,5,FALSE)</f>
        <v>17.989999999999998</v>
      </c>
      <c r="N265">
        <f>VLOOKUP($G265,'Prem Pamp Parent-Parent Plate'!$A$4:$F$23,2,FALSE)</f>
        <v>15</v>
      </c>
      <c r="O265">
        <f>VLOOKUP($G265,'Prem Pamp Parent-Parent Plate'!$A$4:$F$23,3,FALSE)</f>
        <v>14</v>
      </c>
      <c r="P265">
        <f>VLOOKUP($G265,'Prem Pamp Parent-Parent Plate'!$A$4:$F$23,5,FALSE)</f>
        <v>8</v>
      </c>
      <c r="Q265">
        <f>VLOOKUP($H265,'Prem Pamp Parent-Parent Plate'!$A$34:$F$54,2,FALSE)</f>
        <v>31.99</v>
      </c>
      <c r="R265">
        <f>VLOOKUP($H265,'Prem Pamp Parent-Parent Plate'!$A$34:$F$54,3,FALSE)</f>
        <v>28.99</v>
      </c>
      <c r="S265">
        <f>VLOOKUP($H265,'Prem Pamp Parent-Parent Plate'!$A$34:$F$54,5,FALSE)</f>
        <v>22.99</v>
      </c>
    </row>
    <row r="266" spans="1:19">
      <c r="A266" s="43" t="s">
        <v>76</v>
      </c>
      <c r="B266" s="43" t="s">
        <v>75</v>
      </c>
      <c r="C266" s="149" t="s">
        <v>124</v>
      </c>
      <c r="D266" s="151">
        <v>821</v>
      </c>
      <c r="E266" s="149" t="s">
        <v>375</v>
      </c>
      <c r="F266" s="156">
        <v>13</v>
      </c>
      <c r="G266" s="40">
        <v>13</v>
      </c>
      <c r="H266" s="40">
        <v>13</v>
      </c>
      <c r="I266" s="40" t="s">
        <v>33</v>
      </c>
      <c r="J266" s="150" t="s">
        <v>248</v>
      </c>
      <c r="K266">
        <f>VLOOKUP($F266,'Kids Premium Packages'!$A$85:$F$105,2,FALSE)</f>
        <v>26.99</v>
      </c>
      <c r="L266">
        <f>VLOOKUP($F266,'Kids Premium Packages'!$A$85:$F$105,3,FALSE)</f>
        <v>23.99</v>
      </c>
      <c r="M266">
        <f>VLOOKUP($F266,'Kids Premium Packages'!$A$85:$F$105,5,FALSE)</f>
        <v>17.989999999999998</v>
      </c>
      <c r="N266">
        <f>VLOOKUP($G266,'Prem Pamp Parent-Parent Plate'!$A$4:$F$23,2,FALSE)</f>
        <v>15</v>
      </c>
      <c r="O266">
        <f>VLOOKUP($G266,'Prem Pamp Parent-Parent Plate'!$A$4:$F$23,3,FALSE)</f>
        <v>14</v>
      </c>
      <c r="P266">
        <f>VLOOKUP($G266,'Prem Pamp Parent-Parent Plate'!$A$4:$F$23,5,FALSE)</f>
        <v>8</v>
      </c>
      <c r="Q266">
        <f>VLOOKUP($H266,'Prem Pamp Parent-Parent Plate'!$A$34:$F$54,2,FALSE)</f>
        <v>31.99</v>
      </c>
      <c r="R266">
        <f>VLOOKUP($H266,'Prem Pamp Parent-Parent Plate'!$A$34:$F$54,3,FALSE)</f>
        <v>28.99</v>
      </c>
      <c r="S266">
        <f>VLOOKUP($H266,'Prem Pamp Parent-Parent Plate'!$A$34:$F$54,5,FALSE)</f>
        <v>22.99</v>
      </c>
    </row>
    <row r="267" spans="1:19">
      <c r="A267" s="43" t="s">
        <v>39</v>
      </c>
      <c r="B267" s="43" t="s">
        <v>46</v>
      </c>
      <c r="C267" s="43" t="s">
        <v>124</v>
      </c>
      <c r="D267" s="148">
        <v>557</v>
      </c>
      <c r="E267" s="43" t="s">
        <v>374</v>
      </c>
      <c r="F267" s="156">
        <v>13</v>
      </c>
      <c r="G267" s="40">
        <v>13</v>
      </c>
      <c r="H267" s="40">
        <v>13</v>
      </c>
      <c r="I267" s="40" t="s">
        <v>27</v>
      </c>
      <c r="J267" s="40" t="s">
        <v>35</v>
      </c>
      <c r="K267">
        <f>VLOOKUP($F267,'Kids Premium Packages'!$A$85:$F$105,2,FALSE)</f>
        <v>26.99</v>
      </c>
      <c r="L267">
        <f>VLOOKUP($F267,'Kids Premium Packages'!$A$85:$F$105,3,FALSE)</f>
        <v>23.99</v>
      </c>
      <c r="M267">
        <f>VLOOKUP($F267,'Kids Premium Packages'!$A$85:$F$105,5,FALSE)</f>
        <v>17.989999999999998</v>
      </c>
      <c r="N267">
        <f>VLOOKUP($G267,'Prem Pamp Parent-Parent Plate'!$A$4:$F$23,2,FALSE)</f>
        <v>15</v>
      </c>
      <c r="O267">
        <f>VLOOKUP($G267,'Prem Pamp Parent-Parent Plate'!$A$4:$F$23,3,FALSE)</f>
        <v>14</v>
      </c>
      <c r="P267">
        <f>VLOOKUP($G267,'Prem Pamp Parent-Parent Plate'!$A$4:$F$23,5,FALSE)</f>
        <v>8</v>
      </c>
      <c r="Q267">
        <f>VLOOKUP($H267,'Prem Pamp Parent-Parent Plate'!$A$34:$F$54,2,FALSE)</f>
        <v>31.99</v>
      </c>
      <c r="R267">
        <f>VLOOKUP($H267,'Prem Pamp Parent-Parent Plate'!$A$34:$F$54,3,FALSE)</f>
        <v>28.99</v>
      </c>
      <c r="S267">
        <f>VLOOKUP($H267,'Prem Pamp Parent-Parent Plate'!$A$34:$F$54,5,FALSE)</f>
        <v>22.99</v>
      </c>
    </row>
    <row r="268" spans="1:19">
      <c r="A268" s="43" t="s">
        <v>39</v>
      </c>
      <c r="B268" s="43" t="s">
        <v>46</v>
      </c>
      <c r="C268" s="43" t="s">
        <v>43</v>
      </c>
      <c r="D268" s="148">
        <v>596</v>
      </c>
      <c r="E268" s="43" t="s">
        <v>373</v>
      </c>
      <c r="F268" s="157">
        <v>13</v>
      </c>
      <c r="G268" s="40">
        <v>13</v>
      </c>
      <c r="H268" s="40">
        <v>13</v>
      </c>
      <c r="I268" s="40" t="s">
        <v>372</v>
      </c>
      <c r="J268" s="40" t="s">
        <v>35</v>
      </c>
      <c r="K268">
        <f>VLOOKUP($F268,'Kids Premium Packages'!$A$85:$F$105,2,FALSE)</f>
        <v>26.99</v>
      </c>
      <c r="L268">
        <f>VLOOKUP($F268,'Kids Premium Packages'!$A$85:$F$105,3,FALSE)</f>
        <v>23.99</v>
      </c>
      <c r="M268">
        <f>VLOOKUP($F268,'Kids Premium Packages'!$A$85:$F$105,5,FALSE)</f>
        <v>17.989999999999998</v>
      </c>
      <c r="N268">
        <f>VLOOKUP($G268,'Prem Pamp Parent-Parent Plate'!$A$4:$F$23,2,FALSE)</f>
        <v>15</v>
      </c>
      <c r="O268">
        <f>VLOOKUP($G268,'Prem Pamp Parent-Parent Plate'!$A$4:$F$23,3,FALSE)</f>
        <v>14</v>
      </c>
      <c r="P268">
        <f>VLOOKUP($G268,'Prem Pamp Parent-Parent Plate'!$A$4:$F$23,5,FALSE)</f>
        <v>8</v>
      </c>
      <c r="Q268">
        <f>VLOOKUP($H268,'Prem Pamp Parent-Parent Plate'!$A$34:$F$54,2,FALSE)</f>
        <v>31.99</v>
      </c>
      <c r="R268">
        <f>VLOOKUP($H268,'Prem Pamp Parent-Parent Plate'!$A$34:$F$54,3,FALSE)</f>
        <v>28.99</v>
      </c>
      <c r="S268">
        <f>VLOOKUP($H268,'Prem Pamp Parent-Parent Plate'!$A$34:$F$54,5,FALSE)</f>
        <v>22.99</v>
      </c>
    </row>
    <row r="269" spans="1:19">
      <c r="A269" s="30" t="s">
        <v>39</v>
      </c>
      <c r="B269" s="30" t="s">
        <v>44</v>
      </c>
      <c r="C269" s="29" t="s">
        <v>124</v>
      </c>
      <c r="D269" s="33">
        <v>307</v>
      </c>
      <c r="E269" s="30" t="s">
        <v>371</v>
      </c>
      <c r="F269" s="26">
        <v>13</v>
      </c>
      <c r="G269" s="11">
        <v>13</v>
      </c>
      <c r="H269" s="11">
        <v>13</v>
      </c>
      <c r="I269" s="25" t="s">
        <v>27</v>
      </c>
      <c r="J269" s="40" t="s">
        <v>35</v>
      </c>
      <c r="K269">
        <f>VLOOKUP($F269,'Kids Premium Packages'!$A$85:$F$105,2,FALSE)</f>
        <v>26.99</v>
      </c>
      <c r="L269">
        <f>VLOOKUP($F269,'Kids Premium Packages'!$A$85:$F$105,3,FALSE)</f>
        <v>23.99</v>
      </c>
      <c r="M269">
        <f>VLOOKUP($F269,'Kids Premium Packages'!$A$85:$F$105,5,FALSE)</f>
        <v>17.989999999999998</v>
      </c>
      <c r="N269">
        <f>VLOOKUP($G269,'Prem Pamp Parent-Parent Plate'!$A$4:$F$23,2,FALSE)</f>
        <v>15</v>
      </c>
      <c r="O269">
        <f>VLOOKUP($G269,'Prem Pamp Parent-Parent Plate'!$A$4:$F$23,3,FALSE)</f>
        <v>14</v>
      </c>
      <c r="P269">
        <f>VLOOKUP($G269,'Prem Pamp Parent-Parent Plate'!$A$4:$F$23,5,FALSE)</f>
        <v>8</v>
      </c>
      <c r="Q269">
        <f>VLOOKUP($H269,'Prem Pamp Parent-Parent Plate'!$A$34:$F$54,2,FALSE)</f>
        <v>31.99</v>
      </c>
      <c r="R269">
        <f>VLOOKUP($H269,'Prem Pamp Parent-Parent Plate'!$A$34:$F$54,3,FALSE)</f>
        <v>28.99</v>
      </c>
      <c r="S269">
        <f>VLOOKUP($H269,'Prem Pamp Parent-Parent Plate'!$A$34:$F$54,5,FALSE)</f>
        <v>22.99</v>
      </c>
    </row>
    <row r="270" spans="1:19">
      <c r="A270" s="43" t="s">
        <v>39</v>
      </c>
      <c r="B270" s="43" t="s">
        <v>46</v>
      </c>
      <c r="C270" s="43" t="s">
        <v>124</v>
      </c>
      <c r="D270" s="148">
        <v>155</v>
      </c>
      <c r="E270" s="29" t="s">
        <v>370</v>
      </c>
      <c r="F270" s="156">
        <v>13</v>
      </c>
      <c r="G270" s="40">
        <v>13</v>
      </c>
      <c r="H270" s="40">
        <v>13</v>
      </c>
      <c r="I270" s="40" t="s">
        <v>27</v>
      </c>
      <c r="J270" s="40" t="s">
        <v>35</v>
      </c>
      <c r="K270">
        <f>VLOOKUP($F270,'Kids Premium Packages'!$A$85:$F$105,2,FALSE)</f>
        <v>26.99</v>
      </c>
      <c r="L270">
        <f>VLOOKUP($F270,'Kids Premium Packages'!$A$85:$F$105,3,FALSE)</f>
        <v>23.99</v>
      </c>
      <c r="M270">
        <f>VLOOKUP($F270,'Kids Premium Packages'!$A$85:$F$105,5,FALSE)</f>
        <v>17.989999999999998</v>
      </c>
      <c r="N270">
        <f>VLOOKUP($G270,'Prem Pamp Parent-Parent Plate'!$A$4:$F$23,2,FALSE)</f>
        <v>15</v>
      </c>
      <c r="O270">
        <f>VLOOKUP($G270,'Prem Pamp Parent-Parent Plate'!$A$4:$F$23,3,FALSE)</f>
        <v>14</v>
      </c>
      <c r="P270">
        <f>VLOOKUP($G270,'Prem Pamp Parent-Parent Plate'!$A$4:$F$23,5,FALSE)</f>
        <v>8</v>
      </c>
      <c r="Q270">
        <f>VLOOKUP($H270,'Prem Pamp Parent-Parent Plate'!$A$34:$F$54,2,FALSE)</f>
        <v>31.99</v>
      </c>
      <c r="R270">
        <f>VLOOKUP($H270,'Prem Pamp Parent-Parent Plate'!$A$34:$F$54,3,FALSE)</f>
        <v>28.99</v>
      </c>
      <c r="S270">
        <f>VLOOKUP($H270,'Prem Pamp Parent-Parent Plate'!$A$34:$F$54,5,FALSE)</f>
        <v>22.99</v>
      </c>
    </row>
    <row r="271" spans="1:19">
      <c r="A271" s="43" t="s">
        <v>39</v>
      </c>
      <c r="B271" s="43" t="s">
        <v>38</v>
      </c>
      <c r="C271" s="149" t="s">
        <v>124</v>
      </c>
      <c r="D271" s="151">
        <v>820</v>
      </c>
      <c r="E271" s="149" t="s">
        <v>369</v>
      </c>
      <c r="F271" s="156">
        <v>13</v>
      </c>
      <c r="G271" s="40">
        <v>13</v>
      </c>
      <c r="H271" s="40">
        <v>13</v>
      </c>
      <c r="I271" s="155" t="s">
        <v>351</v>
      </c>
      <c r="J271" s="150" t="s">
        <v>248</v>
      </c>
      <c r="K271">
        <f>VLOOKUP($F271,'Kids Premium Packages'!$A$85:$F$105,2,FALSE)</f>
        <v>26.99</v>
      </c>
      <c r="L271">
        <f>VLOOKUP($F271,'Kids Premium Packages'!$A$85:$F$105,3,FALSE)</f>
        <v>23.99</v>
      </c>
      <c r="M271">
        <f>VLOOKUP($F271,'Kids Premium Packages'!$A$85:$F$105,5,FALSE)</f>
        <v>17.989999999999998</v>
      </c>
      <c r="N271">
        <f>VLOOKUP($G271,'Prem Pamp Parent-Parent Plate'!$A$4:$F$23,2,FALSE)</f>
        <v>15</v>
      </c>
      <c r="O271">
        <f>VLOOKUP($G271,'Prem Pamp Parent-Parent Plate'!$A$4:$F$23,3,FALSE)</f>
        <v>14</v>
      </c>
      <c r="P271">
        <f>VLOOKUP($G271,'Prem Pamp Parent-Parent Plate'!$A$4:$F$23,5,FALSE)</f>
        <v>8</v>
      </c>
      <c r="Q271">
        <f>VLOOKUP($H271,'Prem Pamp Parent-Parent Plate'!$A$34:$F$54,2,FALSE)</f>
        <v>31.99</v>
      </c>
      <c r="R271">
        <f>VLOOKUP($H271,'Prem Pamp Parent-Parent Plate'!$A$34:$F$54,3,FALSE)</f>
        <v>28.99</v>
      </c>
      <c r="S271">
        <f>VLOOKUP($H271,'Prem Pamp Parent-Parent Plate'!$A$34:$F$54,5,FALSE)</f>
        <v>22.99</v>
      </c>
    </row>
    <row r="272" spans="1:19">
      <c r="A272" s="43" t="s">
        <v>72</v>
      </c>
      <c r="B272" s="30" t="s">
        <v>155</v>
      </c>
      <c r="C272" s="29" t="s">
        <v>124</v>
      </c>
      <c r="D272" s="33">
        <v>267</v>
      </c>
      <c r="E272" s="30" t="s">
        <v>368</v>
      </c>
      <c r="F272" s="26">
        <v>13</v>
      </c>
      <c r="G272" s="11">
        <v>13</v>
      </c>
      <c r="H272" s="11">
        <v>13</v>
      </c>
      <c r="I272" s="25" t="s">
        <v>27</v>
      </c>
      <c r="J272" s="8" t="s">
        <v>35</v>
      </c>
      <c r="K272">
        <f>VLOOKUP($F272,'Kids Premium Packages'!$A$85:$F$105,2,FALSE)</f>
        <v>26.99</v>
      </c>
      <c r="L272">
        <f>VLOOKUP($F272,'Kids Premium Packages'!$A$85:$F$105,3,FALSE)</f>
        <v>23.99</v>
      </c>
      <c r="M272">
        <f>VLOOKUP($F272,'Kids Premium Packages'!$A$85:$F$105,5,FALSE)</f>
        <v>17.989999999999998</v>
      </c>
      <c r="N272">
        <f>VLOOKUP($G272,'Prem Pamp Parent-Parent Plate'!$A$4:$F$23,2,FALSE)</f>
        <v>15</v>
      </c>
      <c r="O272">
        <f>VLOOKUP($G272,'Prem Pamp Parent-Parent Plate'!$A$4:$F$23,3,FALSE)</f>
        <v>14</v>
      </c>
      <c r="P272">
        <f>VLOOKUP($G272,'Prem Pamp Parent-Parent Plate'!$A$4:$F$23,5,FALSE)</f>
        <v>8</v>
      </c>
      <c r="Q272">
        <f>VLOOKUP($H272,'Prem Pamp Parent-Parent Plate'!$A$34:$F$54,2,FALSE)</f>
        <v>31.99</v>
      </c>
      <c r="R272">
        <f>VLOOKUP($H272,'Prem Pamp Parent-Parent Plate'!$A$34:$F$54,3,FALSE)</f>
        <v>28.99</v>
      </c>
      <c r="S272">
        <f>VLOOKUP($H272,'Prem Pamp Parent-Parent Plate'!$A$34:$F$54,5,FALSE)</f>
        <v>22.99</v>
      </c>
    </row>
    <row r="273" spans="1:19">
      <c r="A273" s="43" t="s">
        <v>72</v>
      </c>
      <c r="B273" s="43" t="s">
        <v>152</v>
      </c>
      <c r="C273" s="149" t="s">
        <v>124</v>
      </c>
      <c r="D273" s="151">
        <v>809</v>
      </c>
      <c r="E273" s="149" t="s">
        <v>367</v>
      </c>
      <c r="F273" s="42">
        <v>13</v>
      </c>
      <c r="G273" s="41">
        <v>13</v>
      </c>
      <c r="H273" s="41">
        <v>13</v>
      </c>
      <c r="I273" s="40" t="s">
        <v>27</v>
      </c>
      <c r="J273" s="150" t="s">
        <v>248</v>
      </c>
      <c r="K273">
        <f>VLOOKUP($F273,'Kids Premium Packages'!$A$85:$F$105,2,FALSE)</f>
        <v>26.99</v>
      </c>
      <c r="L273">
        <f>VLOOKUP($F273,'Kids Premium Packages'!$A$85:$F$105,3,FALSE)</f>
        <v>23.99</v>
      </c>
      <c r="M273">
        <f>VLOOKUP($F273,'Kids Premium Packages'!$A$85:$F$105,5,FALSE)</f>
        <v>17.989999999999998</v>
      </c>
      <c r="N273">
        <f>VLOOKUP($G273,'Prem Pamp Parent-Parent Plate'!$A$4:$F$23,2,FALSE)</f>
        <v>15</v>
      </c>
      <c r="O273">
        <f>VLOOKUP($G273,'Prem Pamp Parent-Parent Plate'!$A$4:$F$23,3,FALSE)</f>
        <v>14</v>
      </c>
      <c r="P273">
        <f>VLOOKUP($G273,'Prem Pamp Parent-Parent Plate'!$A$4:$F$23,5,FALSE)</f>
        <v>8</v>
      </c>
      <c r="Q273">
        <f>VLOOKUP($H273,'Prem Pamp Parent-Parent Plate'!$A$34:$F$54,2,FALSE)</f>
        <v>31.99</v>
      </c>
      <c r="R273">
        <f>VLOOKUP($H273,'Prem Pamp Parent-Parent Plate'!$A$34:$F$54,3,FALSE)</f>
        <v>28.99</v>
      </c>
      <c r="S273">
        <f>VLOOKUP($H273,'Prem Pamp Parent-Parent Plate'!$A$34:$F$54,5,FALSE)</f>
        <v>22.99</v>
      </c>
    </row>
    <row r="274" spans="1:19">
      <c r="A274" s="43" t="s">
        <v>69</v>
      </c>
      <c r="B274" s="43" t="s">
        <v>68</v>
      </c>
      <c r="C274" s="43" t="s">
        <v>43</v>
      </c>
      <c r="D274" s="148">
        <v>353</v>
      </c>
      <c r="E274" s="43" t="s">
        <v>366</v>
      </c>
      <c r="F274" s="42">
        <v>13</v>
      </c>
      <c r="G274" s="41">
        <v>13</v>
      </c>
      <c r="H274" s="41">
        <v>13</v>
      </c>
      <c r="I274" s="41" t="s">
        <v>27</v>
      </c>
      <c r="J274" s="40" t="s">
        <v>35</v>
      </c>
      <c r="K274">
        <f>VLOOKUP($F274,'Kids Premium Packages'!$A$85:$F$105,2,FALSE)</f>
        <v>26.99</v>
      </c>
      <c r="L274">
        <f>VLOOKUP($F274,'Kids Premium Packages'!$A$85:$F$105,3,FALSE)</f>
        <v>23.99</v>
      </c>
      <c r="M274">
        <f>VLOOKUP($F274,'Kids Premium Packages'!$A$85:$F$105,5,FALSE)</f>
        <v>17.989999999999998</v>
      </c>
      <c r="N274">
        <f>VLOOKUP($G274,'Prem Pamp Parent-Parent Plate'!$A$4:$F$23,2,FALSE)</f>
        <v>15</v>
      </c>
      <c r="O274">
        <f>VLOOKUP($G274,'Prem Pamp Parent-Parent Plate'!$A$4:$F$23,3,FALSE)</f>
        <v>14</v>
      </c>
      <c r="P274">
        <f>VLOOKUP($G274,'Prem Pamp Parent-Parent Plate'!$A$4:$F$23,5,FALSE)</f>
        <v>8</v>
      </c>
      <c r="Q274">
        <f>VLOOKUP($H274,'Prem Pamp Parent-Parent Plate'!$A$34:$F$54,2,FALSE)</f>
        <v>31.99</v>
      </c>
      <c r="R274">
        <f>VLOOKUP($H274,'Prem Pamp Parent-Parent Plate'!$A$34:$F$54,3,FALSE)</f>
        <v>28.99</v>
      </c>
      <c r="S274">
        <f>VLOOKUP($H274,'Prem Pamp Parent-Parent Plate'!$A$34:$F$54,5,FALSE)</f>
        <v>22.99</v>
      </c>
    </row>
    <row r="275" spans="1:19">
      <c r="A275" s="43" t="s">
        <v>69</v>
      </c>
      <c r="B275" s="43" t="s">
        <v>68</v>
      </c>
      <c r="C275" s="43" t="s">
        <v>124</v>
      </c>
      <c r="D275" s="33">
        <v>423</v>
      </c>
      <c r="E275" s="30" t="s">
        <v>365</v>
      </c>
      <c r="F275" s="153">
        <v>13</v>
      </c>
      <c r="G275" s="41">
        <v>13</v>
      </c>
      <c r="H275" s="41">
        <v>13</v>
      </c>
      <c r="I275" s="31" t="s">
        <v>27</v>
      </c>
      <c r="J275" s="40" t="s">
        <v>35</v>
      </c>
      <c r="K275">
        <f>VLOOKUP($F275,'Kids Premium Packages'!$A$85:$F$105,2,FALSE)</f>
        <v>26.99</v>
      </c>
      <c r="L275">
        <f>VLOOKUP($F275,'Kids Premium Packages'!$A$85:$F$105,3,FALSE)</f>
        <v>23.99</v>
      </c>
      <c r="M275">
        <f>VLOOKUP($F275,'Kids Premium Packages'!$A$85:$F$105,5,FALSE)</f>
        <v>17.989999999999998</v>
      </c>
      <c r="N275">
        <f>VLOOKUP($G275,'Prem Pamp Parent-Parent Plate'!$A$4:$F$23,2,FALSE)</f>
        <v>15</v>
      </c>
      <c r="O275">
        <f>VLOOKUP($G275,'Prem Pamp Parent-Parent Plate'!$A$4:$F$23,3,FALSE)</f>
        <v>14</v>
      </c>
      <c r="P275">
        <f>VLOOKUP($G275,'Prem Pamp Parent-Parent Plate'!$A$4:$F$23,5,FALSE)</f>
        <v>8</v>
      </c>
      <c r="Q275">
        <f>VLOOKUP($H275,'Prem Pamp Parent-Parent Plate'!$A$34:$F$54,2,FALSE)</f>
        <v>31.99</v>
      </c>
      <c r="R275">
        <f>VLOOKUP($H275,'Prem Pamp Parent-Parent Plate'!$A$34:$F$54,3,FALSE)</f>
        <v>28.99</v>
      </c>
      <c r="S275">
        <f>VLOOKUP($H275,'Prem Pamp Parent-Parent Plate'!$A$34:$F$54,5,FALSE)</f>
        <v>22.99</v>
      </c>
    </row>
    <row r="276" spans="1:19">
      <c r="A276" s="43" t="s">
        <v>69</v>
      </c>
      <c r="B276" s="43" t="s">
        <v>68</v>
      </c>
      <c r="C276" s="43" t="s">
        <v>43</v>
      </c>
      <c r="D276" s="148">
        <v>425</v>
      </c>
      <c r="E276" s="43" t="s">
        <v>364</v>
      </c>
      <c r="F276" s="153">
        <v>13</v>
      </c>
      <c r="G276" s="41">
        <v>13</v>
      </c>
      <c r="H276" s="41">
        <v>13</v>
      </c>
      <c r="I276" s="41" t="s">
        <v>41</v>
      </c>
      <c r="J276" s="40" t="s">
        <v>35</v>
      </c>
      <c r="K276">
        <f>VLOOKUP($F276,'Kids Premium Packages'!$A$85:$F$105,2,FALSE)</f>
        <v>26.99</v>
      </c>
      <c r="L276">
        <f>VLOOKUP($F276,'Kids Premium Packages'!$A$85:$F$105,3,FALSE)</f>
        <v>23.99</v>
      </c>
      <c r="M276">
        <f>VLOOKUP($F276,'Kids Premium Packages'!$A$85:$F$105,5,FALSE)</f>
        <v>17.989999999999998</v>
      </c>
      <c r="N276">
        <f>VLOOKUP($G276,'Prem Pamp Parent-Parent Plate'!$A$4:$F$23,2,FALSE)</f>
        <v>15</v>
      </c>
      <c r="O276">
        <f>VLOOKUP($G276,'Prem Pamp Parent-Parent Plate'!$A$4:$F$23,3,FALSE)</f>
        <v>14</v>
      </c>
      <c r="P276">
        <f>VLOOKUP($G276,'Prem Pamp Parent-Parent Plate'!$A$4:$F$23,5,FALSE)</f>
        <v>8</v>
      </c>
      <c r="Q276">
        <f>VLOOKUP($H276,'Prem Pamp Parent-Parent Plate'!$A$34:$F$54,2,FALSE)</f>
        <v>31.99</v>
      </c>
      <c r="R276">
        <f>VLOOKUP($H276,'Prem Pamp Parent-Parent Plate'!$A$34:$F$54,3,FALSE)</f>
        <v>28.99</v>
      </c>
      <c r="S276">
        <f>VLOOKUP($H276,'Prem Pamp Parent-Parent Plate'!$A$34:$F$54,5,FALSE)</f>
        <v>22.99</v>
      </c>
    </row>
    <row r="277" spans="1:19">
      <c r="A277" s="30" t="s">
        <v>69</v>
      </c>
      <c r="B277" s="30" t="s">
        <v>363</v>
      </c>
      <c r="C277" s="29" t="s">
        <v>124</v>
      </c>
      <c r="D277" s="33">
        <v>584</v>
      </c>
      <c r="E277" s="30" t="s">
        <v>362</v>
      </c>
      <c r="F277" s="11">
        <v>13</v>
      </c>
      <c r="G277" s="32">
        <v>13</v>
      </c>
      <c r="H277" s="32">
        <v>13</v>
      </c>
      <c r="I277" s="31" t="s">
        <v>33</v>
      </c>
      <c r="J277" s="8" t="s">
        <v>35</v>
      </c>
      <c r="K277">
        <f>VLOOKUP($F277,'Kids Premium Packages'!$A$85:$F$105,2,FALSE)</f>
        <v>26.99</v>
      </c>
      <c r="L277">
        <f>VLOOKUP($F277,'Kids Premium Packages'!$A$85:$F$105,3,FALSE)</f>
        <v>23.99</v>
      </c>
      <c r="M277">
        <f>VLOOKUP($F277,'Kids Premium Packages'!$A$85:$F$105,5,FALSE)</f>
        <v>17.989999999999998</v>
      </c>
      <c r="N277">
        <f>VLOOKUP($G277,'Prem Pamp Parent-Parent Plate'!$A$4:$F$23,2,FALSE)</f>
        <v>15</v>
      </c>
      <c r="O277">
        <f>VLOOKUP($G277,'Prem Pamp Parent-Parent Plate'!$A$4:$F$23,3,FALSE)</f>
        <v>14</v>
      </c>
      <c r="P277">
        <f>VLOOKUP($G277,'Prem Pamp Parent-Parent Plate'!$A$4:$F$23,5,FALSE)</f>
        <v>8</v>
      </c>
      <c r="Q277">
        <f>VLOOKUP($H277,'Prem Pamp Parent-Parent Plate'!$A$34:$F$54,2,FALSE)</f>
        <v>31.99</v>
      </c>
      <c r="R277">
        <f>VLOOKUP($H277,'Prem Pamp Parent-Parent Plate'!$A$34:$F$54,3,FALSE)</f>
        <v>28.99</v>
      </c>
      <c r="S277">
        <f>VLOOKUP($H277,'Prem Pamp Parent-Parent Plate'!$A$34:$F$54,5,FALSE)</f>
        <v>22.99</v>
      </c>
    </row>
    <row r="278" spans="1:19">
      <c r="A278" s="43" t="s">
        <v>39</v>
      </c>
      <c r="B278" s="43" t="s">
        <v>158</v>
      </c>
      <c r="C278" s="149" t="s">
        <v>360</v>
      </c>
      <c r="D278" s="151">
        <v>813</v>
      </c>
      <c r="E278" s="149" t="s">
        <v>361</v>
      </c>
      <c r="F278" s="42">
        <v>14</v>
      </c>
      <c r="G278" s="41">
        <v>14</v>
      </c>
      <c r="H278" s="41">
        <v>14</v>
      </c>
      <c r="I278" s="41" t="s">
        <v>27</v>
      </c>
      <c r="J278" s="150" t="s">
        <v>248</v>
      </c>
      <c r="K278">
        <f>VLOOKUP($F278,'Kids Premium Packages'!$A$85:$F$105,2,FALSE)</f>
        <v>25.99</v>
      </c>
      <c r="L278">
        <f>VLOOKUP($F278,'Kids Premium Packages'!$A$85:$F$105,3,FALSE)</f>
        <v>22.99</v>
      </c>
      <c r="M278">
        <f>VLOOKUP($F278,'Kids Premium Packages'!$A$85:$F$105,5,FALSE)</f>
        <v>16.989999999999998</v>
      </c>
      <c r="N278">
        <f>VLOOKUP($G278,'Prem Pamp Parent-Parent Plate'!$A$4:$F$23,2,FALSE)</f>
        <v>15</v>
      </c>
      <c r="O278">
        <f>VLOOKUP($G278,'Prem Pamp Parent-Parent Plate'!$A$4:$F$23,3,FALSE)</f>
        <v>14</v>
      </c>
      <c r="P278">
        <f>VLOOKUP($G278,'Prem Pamp Parent-Parent Plate'!$A$4:$F$23,5,FALSE)</f>
        <v>8</v>
      </c>
      <c r="Q278">
        <f>VLOOKUP($H278,'Prem Pamp Parent-Parent Plate'!$A$34:$F$54,2,FALSE)</f>
        <v>30.99</v>
      </c>
      <c r="R278">
        <f>VLOOKUP($H278,'Prem Pamp Parent-Parent Plate'!$A$34:$F$54,3,FALSE)</f>
        <v>27.99</v>
      </c>
      <c r="S278">
        <f>VLOOKUP($H278,'Prem Pamp Parent-Parent Plate'!$A$34:$F$54,5,FALSE)</f>
        <v>21.99</v>
      </c>
    </row>
    <row r="279" spans="1:19">
      <c r="A279" s="43" t="s">
        <v>39</v>
      </c>
      <c r="B279" s="43" t="s">
        <v>158</v>
      </c>
      <c r="C279" s="149" t="s">
        <v>360</v>
      </c>
      <c r="D279" s="151">
        <v>814</v>
      </c>
      <c r="E279" s="149" t="s">
        <v>359</v>
      </c>
      <c r="F279" s="42">
        <v>14</v>
      </c>
      <c r="G279" s="41">
        <v>14</v>
      </c>
      <c r="H279" s="41">
        <v>14</v>
      </c>
      <c r="I279" s="41" t="s">
        <v>33</v>
      </c>
      <c r="J279" s="150" t="s">
        <v>248</v>
      </c>
      <c r="K279">
        <f>VLOOKUP($F279,'Kids Premium Packages'!$A$85:$F$105,2,FALSE)</f>
        <v>25.99</v>
      </c>
      <c r="L279">
        <f>VLOOKUP($F279,'Kids Premium Packages'!$A$85:$F$105,3,FALSE)</f>
        <v>22.99</v>
      </c>
      <c r="M279">
        <f>VLOOKUP($F279,'Kids Premium Packages'!$A$85:$F$105,5,FALSE)</f>
        <v>16.989999999999998</v>
      </c>
      <c r="N279">
        <f>VLOOKUP($G279,'Prem Pamp Parent-Parent Plate'!$A$4:$F$23,2,FALSE)</f>
        <v>15</v>
      </c>
      <c r="O279">
        <f>VLOOKUP($G279,'Prem Pamp Parent-Parent Plate'!$A$4:$F$23,3,FALSE)</f>
        <v>14</v>
      </c>
      <c r="P279">
        <f>VLOOKUP($G279,'Prem Pamp Parent-Parent Plate'!$A$4:$F$23,5,FALSE)</f>
        <v>8</v>
      </c>
      <c r="Q279">
        <f>VLOOKUP($H279,'Prem Pamp Parent-Parent Plate'!$A$34:$F$54,2,FALSE)</f>
        <v>30.99</v>
      </c>
      <c r="R279">
        <f>VLOOKUP($H279,'Prem Pamp Parent-Parent Plate'!$A$34:$F$54,3,FALSE)</f>
        <v>27.99</v>
      </c>
      <c r="S279">
        <f>VLOOKUP($H279,'Prem Pamp Parent-Parent Plate'!$A$34:$F$54,5,FALSE)</f>
        <v>21.99</v>
      </c>
    </row>
    <row r="280" spans="1:19">
      <c r="A280" s="43" t="s">
        <v>39</v>
      </c>
      <c r="B280" s="43" t="s">
        <v>46</v>
      </c>
      <c r="C280" s="43" t="s">
        <v>43</v>
      </c>
      <c r="D280" s="148">
        <v>559</v>
      </c>
      <c r="E280" s="43" t="s">
        <v>358</v>
      </c>
      <c r="F280" s="42">
        <v>14</v>
      </c>
      <c r="G280" s="41">
        <v>14</v>
      </c>
      <c r="H280" s="41">
        <v>14</v>
      </c>
      <c r="I280" s="41" t="s">
        <v>27</v>
      </c>
      <c r="J280" s="40" t="s">
        <v>35</v>
      </c>
      <c r="K280">
        <f>VLOOKUP($F280,'Kids Premium Packages'!$A$85:$F$105,2,FALSE)</f>
        <v>25.99</v>
      </c>
      <c r="L280">
        <f>VLOOKUP($F280,'Kids Premium Packages'!$A$85:$F$105,3,FALSE)</f>
        <v>22.99</v>
      </c>
      <c r="M280">
        <f>VLOOKUP($F280,'Kids Premium Packages'!$A$85:$F$105,5,FALSE)</f>
        <v>16.989999999999998</v>
      </c>
      <c r="N280">
        <f>VLOOKUP($G280,'Prem Pamp Parent-Parent Plate'!$A$4:$F$23,2,FALSE)</f>
        <v>15</v>
      </c>
      <c r="O280">
        <f>VLOOKUP($G280,'Prem Pamp Parent-Parent Plate'!$A$4:$F$23,3,FALSE)</f>
        <v>14</v>
      </c>
      <c r="P280">
        <f>VLOOKUP($G280,'Prem Pamp Parent-Parent Plate'!$A$4:$F$23,5,FALSE)</f>
        <v>8</v>
      </c>
      <c r="Q280">
        <f>VLOOKUP($H280,'Prem Pamp Parent-Parent Plate'!$A$34:$F$54,2,FALSE)</f>
        <v>30.99</v>
      </c>
      <c r="R280">
        <f>VLOOKUP($H280,'Prem Pamp Parent-Parent Plate'!$A$34:$F$54,3,FALSE)</f>
        <v>27.99</v>
      </c>
      <c r="S280">
        <f>VLOOKUP($H280,'Prem Pamp Parent-Parent Plate'!$A$34:$F$54,5,FALSE)</f>
        <v>21.99</v>
      </c>
    </row>
    <row r="281" spans="1:19">
      <c r="A281" s="43" t="s">
        <v>39</v>
      </c>
      <c r="B281" s="43" t="s">
        <v>354</v>
      </c>
      <c r="C281" s="149" t="s">
        <v>124</v>
      </c>
      <c r="D281" s="151">
        <v>815</v>
      </c>
      <c r="E281" s="149" t="s">
        <v>357</v>
      </c>
      <c r="F281" s="42">
        <v>14</v>
      </c>
      <c r="G281" s="152">
        <v>14</v>
      </c>
      <c r="H281" s="152">
        <v>14</v>
      </c>
      <c r="I281" s="41" t="s">
        <v>27</v>
      </c>
      <c r="J281" s="150" t="s">
        <v>248</v>
      </c>
      <c r="K281">
        <f>VLOOKUP($F281,'Kids Premium Packages'!$A$85:$F$105,2,FALSE)</f>
        <v>25.99</v>
      </c>
      <c r="L281">
        <f>VLOOKUP($F281,'Kids Premium Packages'!$A$85:$F$105,3,FALSE)</f>
        <v>22.99</v>
      </c>
      <c r="M281">
        <f>VLOOKUP($F281,'Kids Premium Packages'!$A$85:$F$105,5,FALSE)</f>
        <v>16.989999999999998</v>
      </c>
      <c r="N281">
        <f>VLOOKUP($G281,'Prem Pamp Parent-Parent Plate'!$A$4:$F$23,2,FALSE)</f>
        <v>15</v>
      </c>
      <c r="O281">
        <f>VLOOKUP($G281,'Prem Pamp Parent-Parent Plate'!$A$4:$F$23,3,FALSE)</f>
        <v>14</v>
      </c>
      <c r="P281">
        <f>VLOOKUP($G281,'Prem Pamp Parent-Parent Plate'!$A$4:$F$23,5,FALSE)</f>
        <v>8</v>
      </c>
      <c r="Q281">
        <f>VLOOKUP($H281,'Prem Pamp Parent-Parent Plate'!$A$34:$F$54,2,FALSE)</f>
        <v>30.99</v>
      </c>
      <c r="R281">
        <f>VLOOKUP($H281,'Prem Pamp Parent-Parent Plate'!$A$34:$F$54,3,FALSE)</f>
        <v>27.99</v>
      </c>
      <c r="S281">
        <f>VLOOKUP($H281,'Prem Pamp Parent-Parent Plate'!$A$34:$F$54,5,FALSE)</f>
        <v>21.99</v>
      </c>
    </row>
    <row r="282" spans="1:19">
      <c r="A282" s="43" t="s">
        <v>39</v>
      </c>
      <c r="B282" s="43" t="s">
        <v>354</v>
      </c>
      <c r="C282" s="149" t="s">
        <v>124</v>
      </c>
      <c r="D282" s="151">
        <v>816</v>
      </c>
      <c r="E282" s="149" t="s">
        <v>356</v>
      </c>
      <c r="F282" s="42">
        <v>14</v>
      </c>
      <c r="G282" s="152">
        <v>14</v>
      </c>
      <c r="H282" s="152">
        <v>14</v>
      </c>
      <c r="I282" s="41" t="s">
        <v>27</v>
      </c>
      <c r="J282" s="150" t="s">
        <v>248</v>
      </c>
      <c r="K282">
        <f>VLOOKUP($F282,'Kids Premium Packages'!$A$85:$F$105,2,FALSE)</f>
        <v>25.99</v>
      </c>
      <c r="L282">
        <f>VLOOKUP($F282,'Kids Premium Packages'!$A$85:$F$105,3,FALSE)</f>
        <v>22.99</v>
      </c>
      <c r="M282">
        <f>VLOOKUP($F282,'Kids Premium Packages'!$A$85:$F$105,5,FALSE)</f>
        <v>16.989999999999998</v>
      </c>
      <c r="N282">
        <f>VLOOKUP($G282,'Prem Pamp Parent-Parent Plate'!$A$4:$F$23,2,FALSE)</f>
        <v>15</v>
      </c>
      <c r="O282">
        <f>VLOOKUP($G282,'Prem Pamp Parent-Parent Plate'!$A$4:$F$23,3,FALSE)</f>
        <v>14</v>
      </c>
      <c r="P282">
        <f>VLOOKUP($G282,'Prem Pamp Parent-Parent Plate'!$A$4:$F$23,5,FALSE)</f>
        <v>8</v>
      </c>
      <c r="Q282">
        <f>VLOOKUP($H282,'Prem Pamp Parent-Parent Plate'!$A$34:$F$54,2,FALSE)</f>
        <v>30.99</v>
      </c>
      <c r="R282">
        <f>VLOOKUP($H282,'Prem Pamp Parent-Parent Plate'!$A$34:$F$54,3,FALSE)</f>
        <v>27.99</v>
      </c>
      <c r="S282">
        <f>VLOOKUP($H282,'Prem Pamp Parent-Parent Plate'!$A$34:$F$54,5,FALSE)</f>
        <v>21.99</v>
      </c>
    </row>
    <row r="283" spans="1:19">
      <c r="A283" s="43" t="s">
        <v>39</v>
      </c>
      <c r="B283" s="43" t="s">
        <v>354</v>
      </c>
      <c r="C283" s="149" t="s">
        <v>124</v>
      </c>
      <c r="D283" s="151">
        <v>817</v>
      </c>
      <c r="E283" s="149" t="s">
        <v>355</v>
      </c>
      <c r="F283" s="42">
        <v>14</v>
      </c>
      <c r="G283" s="152">
        <v>14</v>
      </c>
      <c r="H283" s="152">
        <v>14</v>
      </c>
      <c r="I283" s="41" t="s">
        <v>27</v>
      </c>
      <c r="J283" s="150" t="s">
        <v>248</v>
      </c>
      <c r="K283">
        <f>VLOOKUP($F283,'Kids Premium Packages'!$A$85:$F$105,2,FALSE)</f>
        <v>25.99</v>
      </c>
      <c r="L283">
        <f>VLOOKUP($F283,'Kids Premium Packages'!$A$85:$F$105,3,FALSE)</f>
        <v>22.99</v>
      </c>
      <c r="M283">
        <f>VLOOKUP($F283,'Kids Premium Packages'!$A$85:$F$105,5,FALSE)</f>
        <v>16.989999999999998</v>
      </c>
      <c r="N283">
        <f>VLOOKUP($G283,'Prem Pamp Parent-Parent Plate'!$A$4:$F$23,2,FALSE)</f>
        <v>15</v>
      </c>
      <c r="O283">
        <f>VLOOKUP($G283,'Prem Pamp Parent-Parent Plate'!$A$4:$F$23,3,FALSE)</f>
        <v>14</v>
      </c>
      <c r="P283">
        <f>VLOOKUP($G283,'Prem Pamp Parent-Parent Plate'!$A$4:$F$23,5,FALSE)</f>
        <v>8</v>
      </c>
      <c r="Q283">
        <f>VLOOKUP($H283,'Prem Pamp Parent-Parent Plate'!$A$34:$F$54,2,FALSE)</f>
        <v>30.99</v>
      </c>
      <c r="R283">
        <f>VLOOKUP($H283,'Prem Pamp Parent-Parent Plate'!$A$34:$F$54,3,FALSE)</f>
        <v>27.99</v>
      </c>
      <c r="S283">
        <f>VLOOKUP($H283,'Prem Pamp Parent-Parent Plate'!$A$34:$F$54,5,FALSE)</f>
        <v>21.99</v>
      </c>
    </row>
    <row r="284" spans="1:19">
      <c r="A284" s="43" t="s">
        <v>39</v>
      </c>
      <c r="B284" s="43" t="s">
        <v>354</v>
      </c>
      <c r="C284" s="149" t="s">
        <v>124</v>
      </c>
      <c r="D284" s="151">
        <v>819</v>
      </c>
      <c r="E284" s="149" t="s">
        <v>353</v>
      </c>
      <c r="F284" s="42">
        <v>14</v>
      </c>
      <c r="G284" s="152">
        <v>14</v>
      </c>
      <c r="H284" s="152">
        <v>14</v>
      </c>
      <c r="I284" s="41" t="s">
        <v>27</v>
      </c>
      <c r="J284" s="150" t="s">
        <v>248</v>
      </c>
      <c r="K284">
        <f>VLOOKUP($F284,'Kids Premium Packages'!$A$85:$F$105,2,FALSE)</f>
        <v>25.99</v>
      </c>
      <c r="L284">
        <f>VLOOKUP($F284,'Kids Premium Packages'!$A$85:$F$105,3,FALSE)</f>
        <v>22.99</v>
      </c>
      <c r="M284">
        <f>VLOOKUP($F284,'Kids Premium Packages'!$A$85:$F$105,5,FALSE)</f>
        <v>16.989999999999998</v>
      </c>
      <c r="N284">
        <f>VLOOKUP($G284,'Prem Pamp Parent-Parent Plate'!$A$4:$F$23,2,FALSE)</f>
        <v>15</v>
      </c>
      <c r="O284">
        <f>VLOOKUP($G284,'Prem Pamp Parent-Parent Plate'!$A$4:$F$23,3,FALSE)</f>
        <v>14</v>
      </c>
      <c r="P284">
        <f>VLOOKUP($G284,'Prem Pamp Parent-Parent Plate'!$A$4:$F$23,5,FALSE)</f>
        <v>8</v>
      </c>
      <c r="Q284">
        <f>VLOOKUP($H284,'Prem Pamp Parent-Parent Plate'!$A$34:$F$54,2,FALSE)</f>
        <v>30.99</v>
      </c>
      <c r="R284">
        <f>VLOOKUP($H284,'Prem Pamp Parent-Parent Plate'!$A$34:$F$54,3,FALSE)</f>
        <v>27.99</v>
      </c>
      <c r="S284">
        <f>VLOOKUP($H284,'Prem Pamp Parent-Parent Plate'!$A$34:$F$54,5,FALSE)</f>
        <v>21.99</v>
      </c>
    </row>
    <row r="285" spans="1:19">
      <c r="A285" s="43" t="s">
        <v>69</v>
      </c>
      <c r="B285" s="43" t="s">
        <v>68</v>
      </c>
      <c r="C285" s="149" t="s">
        <v>124</v>
      </c>
      <c r="D285" s="151">
        <v>806</v>
      </c>
      <c r="E285" s="149" t="s">
        <v>352</v>
      </c>
      <c r="F285" s="42">
        <v>14</v>
      </c>
      <c r="G285" s="41">
        <v>14</v>
      </c>
      <c r="H285" s="41">
        <v>14</v>
      </c>
      <c r="I285" s="147" t="s">
        <v>351</v>
      </c>
      <c r="J285" s="150" t="s">
        <v>248</v>
      </c>
      <c r="K285">
        <f>VLOOKUP($F285,'Kids Premium Packages'!$A$85:$F$105,2,FALSE)</f>
        <v>25.99</v>
      </c>
      <c r="L285">
        <f>VLOOKUP($F285,'Kids Premium Packages'!$A$85:$F$105,3,FALSE)</f>
        <v>22.99</v>
      </c>
      <c r="M285">
        <f>VLOOKUP($F285,'Kids Premium Packages'!$A$85:$F$105,5,FALSE)</f>
        <v>16.989999999999998</v>
      </c>
      <c r="N285">
        <f>VLOOKUP($G285,'Prem Pamp Parent-Parent Plate'!$A$4:$F$23,2,FALSE)</f>
        <v>15</v>
      </c>
      <c r="O285">
        <f>VLOOKUP($G285,'Prem Pamp Parent-Parent Plate'!$A$4:$F$23,3,FALSE)</f>
        <v>14</v>
      </c>
      <c r="P285">
        <f>VLOOKUP($G285,'Prem Pamp Parent-Parent Plate'!$A$4:$F$23,5,FALSE)</f>
        <v>8</v>
      </c>
      <c r="Q285">
        <f>VLOOKUP($H285,'Prem Pamp Parent-Parent Plate'!$A$34:$F$54,2,FALSE)</f>
        <v>30.99</v>
      </c>
      <c r="R285">
        <f>VLOOKUP($H285,'Prem Pamp Parent-Parent Plate'!$A$34:$F$54,3,FALSE)</f>
        <v>27.99</v>
      </c>
      <c r="S285">
        <f>VLOOKUP($H285,'Prem Pamp Parent-Parent Plate'!$A$34:$F$54,5,FALSE)</f>
        <v>21.99</v>
      </c>
    </row>
    <row r="286" spans="1:19">
      <c r="A286" s="43" t="s">
        <v>39</v>
      </c>
      <c r="B286" s="43" t="s">
        <v>46</v>
      </c>
      <c r="C286" s="43" t="s">
        <v>345</v>
      </c>
      <c r="D286" s="148">
        <v>571</v>
      </c>
      <c r="E286" s="43" t="s">
        <v>350</v>
      </c>
      <c r="F286" s="42">
        <v>15</v>
      </c>
      <c r="G286" s="41">
        <v>15</v>
      </c>
      <c r="H286" s="41">
        <v>15</v>
      </c>
      <c r="I286" s="41" t="s">
        <v>33</v>
      </c>
      <c r="J286" s="40" t="s">
        <v>35</v>
      </c>
      <c r="K286">
        <f>VLOOKUP($F286,'Kids Premium Packages'!$A$85:$F$105,2,FALSE)</f>
        <v>24.99</v>
      </c>
      <c r="L286">
        <f>VLOOKUP($F286,'Kids Premium Packages'!$A$85:$F$105,3,FALSE)</f>
        <v>21.99</v>
      </c>
      <c r="M286">
        <f>VLOOKUP($F286,'Kids Premium Packages'!$A$85:$F$105,5,FALSE)</f>
        <v>15.99</v>
      </c>
      <c r="N286">
        <f>VLOOKUP($G286,'Prem Pamp Parent-Parent Plate'!$A$4:$F$23,2,FALSE)</f>
        <v>15</v>
      </c>
      <c r="O286">
        <f>VLOOKUP($G286,'Prem Pamp Parent-Parent Plate'!$A$4:$F$23,3,FALSE)</f>
        <v>14</v>
      </c>
      <c r="P286">
        <f>VLOOKUP($G286,'Prem Pamp Parent-Parent Plate'!$A$4:$F$23,5,FALSE)</f>
        <v>8</v>
      </c>
      <c r="Q286">
        <f>VLOOKUP($H286,'Prem Pamp Parent-Parent Plate'!$A$34:$F$54,2,FALSE)</f>
        <v>29.99</v>
      </c>
      <c r="R286">
        <f>VLOOKUP($H286,'Prem Pamp Parent-Parent Plate'!$A$34:$F$54,3,FALSE)</f>
        <v>26.99</v>
      </c>
      <c r="S286">
        <f>VLOOKUP($H286,'Prem Pamp Parent-Parent Plate'!$A$34:$F$54,5,FALSE)</f>
        <v>20.99</v>
      </c>
    </row>
    <row r="287" spans="1:19">
      <c r="A287" s="30" t="s">
        <v>39</v>
      </c>
      <c r="B287" s="30" t="s">
        <v>44</v>
      </c>
      <c r="C287" s="149" t="s">
        <v>124</v>
      </c>
      <c r="D287" s="33">
        <v>639</v>
      </c>
      <c r="E287" s="30" t="s">
        <v>349</v>
      </c>
      <c r="F287" s="11">
        <v>16</v>
      </c>
      <c r="G287" s="32">
        <v>16</v>
      </c>
      <c r="H287" s="32">
        <v>16</v>
      </c>
      <c r="I287" s="31" t="s">
        <v>33</v>
      </c>
      <c r="J287" s="40" t="s">
        <v>35</v>
      </c>
      <c r="K287">
        <f>VLOOKUP($F287,'Kids Premium Packages'!$A$85:$F$105,2,FALSE)</f>
        <v>23.99</v>
      </c>
      <c r="L287">
        <f>VLOOKUP($F287,'Kids Premium Packages'!$A$85:$F$105,3,FALSE)</f>
        <v>20.99</v>
      </c>
      <c r="M287">
        <f>VLOOKUP($F287,'Kids Premium Packages'!$A$85:$F$105,5,FALSE)</f>
        <v>14.99</v>
      </c>
      <c r="N287">
        <f>VLOOKUP($G287,'Prem Pamp Parent-Parent Plate'!$A$4:$F$23,2,FALSE)</f>
        <v>14</v>
      </c>
      <c r="O287">
        <f>VLOOKUP($G287,'Prem Pamp Parent-Parent Plate'!$A$4:$F$23,3,FALSE)</f>
        <v>13</v>
      </c>
      <c r="P287">
        <f>VLOOKUP($G287,'Prem Pamp Parent-Parent Plate'!$A$4:$F$23,5,FALSE)</f>
        <v>7</v>
      </c>
      <c r="Q287">
        <f>VLOOKUP($H287,'Prem Pamp Parent-Parent Plate'!$A$34:$F$54,2,FALSE)</f>
        <v>28.99</v>
      </c>
      <c r="R287">
        <f>VLOOKUP($H287,'Prem Pamp Parent-Parent Plate'!$A$34:$F$54,3,FALSE)</f>
        <v>25.99</v>
      </c>
      <c r="S287">
        <f>VLOOKUP($H287,'Prem Pamp Parent-Parent Plate'!$A$34:$F$54,5,FALSE)</f>
        <v>19.989999999999998</v>
      </c>
    </row>
    <row r="288" spans="1:19">
      <c r="A288" s="43" t="s">
        <v>76</v>
      </c>
      <c r="B288" s="43" t="s">
        <v>346</v>
      </c>
      <c r="C288" s="43" t="s">
        <v>345</v>
      </c>
      <c r="D288" s="148">
        <v>707</v>
      </c>
      <c r="E288" s="43" t="s">
        <v>348</v>
      </c>
      <c r="F288" s="42" t="s">
        <v>336</v>
      </c>
      <c r="G288" s="147" t="s">
        <v>336</v>
      </c>
      <c r="H288" s="147" t="s">
        <v>336</v>
      </c>
      <c r="I288" s="41" t="s">
        <v>33</v>
      </c>
      <c r="J288" s="40" t="s">
        <v>35</v>
      </c>
      <c r="K288">
        <f>VLOOKUP($F288,'Kids Premium Packages'!$A$85:$F$105,2,FALSE)</f>
        <v>44.99</v>
      </c>
      <c r="L288">
        <f>VLOOKUP($F288,'Kids Premium Packages'!$A$85:$F$105,3,FALSE)</f>
        <v>40.99</v>
      </c>
      <c r="N288">
        <f>VLOOKUP($G288,'Prem Pamp Parent-Parent Plate'!$A$4:$F$23,2,FALSE)</f>
        <v>21</v>
      </c>
      <c r="O288">
        <f>VLOOKUP($G288,'Prem Pamp Parent-Parent Plate'!$A$4:$F$23,3,FALSE)</f>
        <v>20</v>
      </c>
      <c r="P288">
        <f>VLOOKUP($G288,'Prem Pamp Parent-Parent Plate'!$A$4:$F$23,5,FALSE)</f>
        <v>14</v>
      </c>
      <c r="Q288">
        <f>VLOOKUP($H288,'Prem Pamp Parent-Parent Plate'!$A$34:$F$54,2,FALSE)</f>
        <v>49.99</v>
      </c>
      <c r="R288">
        <f>VLOOKUP($H288,'Prem Pamp Parent-Parent Plate'!$A$34:$F$54,3,FALSE)</f>
        <v>45.99</v>
      </c>
      <c r="S288">
        <f>VLOOKUP($H288,'Prem Pamp Parent-Parent Plate'!$A$34:$F$54,5,FALSE)</f>
        <v>35.99</v>
      </c>
    </row>
    <row r="289" spans="1:19">
      <c r="A289" s="43" t="s">
        <v>76</v>
      </c>
      <c r="B289" s="43" t="s">
        <v>346</v>
      </c>
      <c r="C289" s="43" t="s">
        <v>345</v>
      </c>
      <c r="D289" s="148">
        <v>76</v>
      </c>
      <c r="E289" s="43" t="s">
        <v>344</v>
      </c>
      <c r="F289" s="42" t="s">
        <v>337</v>
      </c>
      <c r="G289" s="147" t="s">
        <v>337</v>
      </c>
      <c r="H289" s="147" t="s">
        <v>337</v>
      </c>
      <c r="I289" s="41" t="s">
        <v>33</v>
      </c>
      <c r="J289" s="40" t="s">
        <v>248</v>
      </c>
      <c r="K289">
        <f>VLOOKUP($F289,'Kids Premium Packages'!$A$85:$F$105,2,FALSE)</f>
        <v>47.99</v>
      </c>
      <c r="L289">
        <f>VLOOKUP($F289,'Kids Premium Packages'!$A$85:$F$105,3,FALSE)</f>
        <v>43.99</v>
      </c>
      <c r="N289">
        <f>VLOOKUP($G289,'Prem Pamp Parent-Parent Plate'!$A$4:$F$23,2,FALSE)</f>
        <v>21</v>
      </c>
      <c r="O289">
        <f>VLOOKUP($G289,'Prem Pamp Parent-Parent Plate'!$A$4:$F$23,3,FALSE)</f>
        <v>20</v>
      </c>
      <c r="P289">
        <f>VLOOKUP($G289,'Prem Pamp Parent-Parent Plate'!$A$4:$F$23,5,FALSE)</f>
        <v>14</v>
      </c>
      <c r="Q289">
        <f>VLOOKUP($H289,'Prem Pamp Parent-Parent Plate'!$A$34:$F$54,2,FALSE)</f>
        <v>52.99</v>
      </c>
      <c r="R289">
        <f>VLOOKUP($H289,'Prem Pamp Parent-Parent Plate'!$A$34:$F$54,3,FALSE)</f>
        <v>48.99</v>
      </c>
      <c r="S289">
        <f>VLOOKUP($H289,'Prem Pamp Parent-Parent Plate'!$A$34:$F$54,5,FALSE)</f>
        <v>37.99</v>
      </c>
    </row>
  </sheetData>
  <autoFilter ref="A1:M210"/>
  <dataConsolidate/>
  <conditionalFormatting sqref="F219">
    <cfRule type="cellIs" dxfId="96" priority="3" operator="lessThan">
      <formula>0</formula>
    </cfRule>
  </conditionalFormatting>
  <conditionalFormatting sqref="F216">
    <cfRule type="cellIs" dxfId="95" priority="2" operator="lessThan">
      <formula>0</formula>
    </cfRule>
  </conditionalFormatting>
  <conditionalFormatting sqref="D1:D1048576">
    <cfRule type="duplicateValues" dxfId="94" priority="1"/>
  </conditionalFormatting>
  <dataValidations count="1">
    <dataValidation allowBlank="1" sqref="F206:F208 F221:F270 G256:H259 F211:F219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theme="9"/>
  </sheetPr>
  <dimension ref="A1:Z721"/>
  <sheetViews>
    <sheetView zoomScaleNormal="100" workbookViewId="0">
      <selection activeCell="E33" sqref="E32:E33"/>
    </sheetView>
  </sheetViews>
  <sheetFormatPr defaultColWidth="10" defaultRowHeight="14.25"/>
  <cols>
    <col min="1" max="1" width="21.3984375" style="5" bestFit="1" customWidth="1"/>
    <col min="2" max="2" width="23.1328125" style="5" bestFit="1" customWidth="1"/>
    <col min="3" max="3" width="16.59765625" style="5" bestFit="1" customWidth="1"/>
    <col min="4" max="4" width="14.59765625" style="5" bestFit="1" customWidth="1"/>
    <col min="5" max="5" width="28.59765625" style="9" bestFit="1" customWidth="1"/>
    <col min="6" max="6" width="15.3984375" style="8" customWidth="1"/>
    <col min="7" max="7" width="21.59765625" style="7" bestFit="1" customWidth="1"/>
    <col min="8" max="8" width="28.1328125" style="7" customWidth="1"/>
    <col min="9" max="9" width="22.265625" style="5" bestFit="1" customWidth="1"/>
    <col min="10" max="10" width="15.265625" style="5" bestFit="1" customWidth="1"/>
    <col min="11" max="11" width="6.1328125" style="6" customWidth="1"/>
    <col min="12" max="12" width="48" style="5" bestFit="1" customWidth="1"/>
    <col min="13" max="13" width="16" style="5" bestFit="1" customWidth="1"/>
    <col min="14" max="14" width="15" style="5" bestFit="1" customWidth="1"/>
    <col min="15" max="16" width="14.59765625" style="5" bestFit="1" customWidth="1"/>
    <col min="17" max="17" width="50.86328125" style="5" bestFit="1" customWidth="1"/>
    <col min="18" max="25" width="10" style="5"/>
    <col min="26" max="26" width="7.73046875" style="5" bestFit="1" customWidth="1"/>
    <col min="27" max="16384" width="10" style="5"/>
  </cols>
  <sheetData>
    <row r="1" spans="1:26">
      <c r="A1" s="57" t="s">
        <v>282</v>
      </c>
      <c r="B1" s="57" t="s">
        <v>281</v>
      </c>
      <c r="C1" s="57" t="s">
        <v>280</v>
      </c>
      <c r="D1" s="57" t="s">
        <v>279</v>
      </c>
      <c r="E1" s="57" t="s">
        <v>278</v>
      </c>
      <c r="F1" s="56" t="s">
        <v>277</v>
      </c>
      <c r="G1" s="55" t="s">
        <v>276</v>
      </c>
      <c r="H1" s="55" t="s">
        <v>275</v>
      </c>
      <c r="I1" s="54" t="s">
        <v>274</v>
      </c>
      <c r="J1" s="53" t="s">
        <v>273</v>
      </c>
      <c r="K1" s="52"/>
      <c r="Z1" s="5" t="s">
        <v>272</v>
      </c>
    </row>
    <row r="2" spans="1:26" s="15" customFormat="1">
      <c r="A2" s="30" t="s">
        <v>49</v>
      </c>
      <c r="B2" s="30" t="s">
        <v>66</v>
      </c>
      <c r="C2" s="29" t="s">
        <v>43</v>
      </c>
      <c r="D2" s="33">
        <v>297</v>
      </c>
      <c r="E2" s="30" t="s">
        <v>271</v>
      </c>
      <c r="F2" s="47">
        <v>4</v>
      </c>
      <c r="G2" s="51">
        <v>4</v>
      </c>
      <c r="H2" s="51">
        <v>4</v>
      </c>
      <c r="I2" s="46" t="s">
        <v>33</v>
      </c>
      <c r="J2" s="45" t="s">
        <v>35</v>
      </c>
      <c r="K2" s="50"/>
    </row>
    <row r="3" spans="1:26">
      <c r="A3" s="30" t="s">
        <v>39</v>
      </c>
      <c r="B3" s="30" t="s">
        <v>46</v>
      </c>
      <c r="C3" s="29" t="s">
        <v>43</v>
      </c>
      <c r="D3" s="33">
        <v>394</v>
      </c>
      <c r="E3" s="30" t="s">
        <v>270</v>
      </c>
      <c r="F3" s="11">
        <v>5</v>
      </c>
      <c r="G3" s="32">
        <v>5</v>
      </c>
      <c r="H3" s="32">
        <v>5</v>
      </c>
      <c r="I3" s="31" t="s">
        <v>27</v>
      </c>
      <c r="J3" s="8" t="s">
        <v>35</v>
      </c>
    </row>
    <row r="4" spans="1:26">
      <c r="A4" s="30" t="s">
        <v>49</v>
      </c>
      <c r="B4" s="30" t="s">
        <v>96</v>
      </c>
      <c r="C4" s="29" t="s">
        <v>37</v>
      </c>
      <c r="D4" s="28">
        <v>881</v>
      </c>
      <c r="E4" s="27" t="s">
        <v>269</v>
      </c>
      <c r="F4" s="11">
        <v>6</v>
      </c>
      <c r="G4" s="32">
        <v>6</v>
      </c>
      <c r="H4" s="32">
        <v>6</v>
      </c>
      <c r="I4" s="48" t="s">
        <v>27</v>
      </c>
      <c r="J4" s="8" t="s">
        <v>35</v>
      </c>
    </row>
    <row r="5" spans="1:26">
      <c r="A5" s="30" t="s">
        <v>49</v>
      </c>
      <c r="B5" s="30" t="s">
        <v>48</v>
      </c>
      <c r="C5" s="29" t="s">
        <v>43</v>
      </c>
      <c r="D5" s="33">
        <v>623</v>
      </c>
      <c r="E5" s="30" t="s">
        <v>268</v>
      </c>
      <c r="F5" s="11">
        <v>6</v>
      </c>
      <c r="G5" s="32">
        <v>6</v>
      </c>
      <c r="H5" s="32">
        <v>6</v>
      </c>
      <c r="I5" s="31" t="s">
        <v>22</v>
      </c>
      <c r="J5" s="8" t="s">
        <v>35</v>
      </c>
    </row>
    <row r="6" spans="1:26">
      <c r="A6" s="34" t="s">
        <v>76</v>
      </c>
      <c r="B6" s="30" t="s">
        <v>238</v>
      </c>
      <c r="C6" s="34" t="s">
        <v>43</v>
      </c>
      <c r="D6" s="33">
        <v>78</v>
      </c>
      <c r="E6" s="30" t="s">
        <v>267</v>
      </c>
      <c r="F6" s="11">
        <v>6</v>
      </c>
      <c r="G6" s="32">
        <v>6</v>
      </c>
      <c r="H6" s="32">
        <v>6</v>
      </c>
      <c r="I6" s="31" t="s">
        <v>27</v>
      </c>
      <c r="J6" s="8" t="s">
        <v>35</v>
      </c>
    </row>
    <row r="7" spans="1:26">
      <c r="A7" s="34" t="s">
        <v>76</v>
      </c>
      <c r="B7" s="30" t="s">
        <v>238</v>
      </c>
      <c r="C7" s="29" t="s">
        <v>43</v>
      </c>
      <c r="D7" s="33">
        <v>163</v>
      </c>
      <c r="E7" s="30" t="s">
        <v>266</v>
      </c>
      <c r="F7" s="11">
        <v>6</v>
      </c>
      <c r="G7" s="32">
        <v>6</v>
      </c>
      <c r="H7" s="32">
        <v>6</v>
      </c>
      <c r="I7" s="31" t="s">
        <v>27</v>
      </c>
      <c r="J7" s="8" t="s">
        <v>35</v>
      </c>
    </row>
    <row r="8" spans="1:26">
      <c r="A8" s="34" t="s">
        <v>76</v>
      </c>
      <c r="B8" s="30" t="s">
        <v>238</v>
      </c>
      <c r="C8" s="34" t="s">
        <v>43</v>
      </c>
      <c r="D8" s="33">
        <v>208</v>
      </c>
      <c r="E8" s="30" t="s">
        <v>265</v>
      </c>
      <c r="F8" s="11">
        <v>6</v>
      </c>
      <c r="G8" s="32">
        <v>6</v>
      </c>
      <c r="H8" s="32">
        <v>6</v>
      </c>
      <c r="I8" s="31" t="s">
        <v>27</v>
      </c>
      <c r="J8" s="8" t="s">
        <v>35</v>
      </c>
    </row>
    <row r="9" spans="1:26">
      <c r="A9" s="34" t="s">
        <v>76</v>
      </c>
      <c r="B9" s="30" t="s">
        <v>238</v>
      </c>
      <c r="C9" s="29" t="s">
        <v>43</v>
      </c>
      <c r="D9" s="33">
        <v>548</v>
      </c>
      <c r="E9" s="30" t="s">
        <v>264</v>
      </c>
      <c r="F9" s="11">
        <v>6</v>
      </c>
      <c r="G9" s="32">
        <v>6</v>
      </c>
      <c r="H9" s="32">
        <v>6</v>
      </c>
      <c r="I9" s="31" t="s">
        <v>27</v>
      </c>
      <c r="J9" s="8" t="s">
        <v>35</v>
      </c>
    </row>
    <row r="10" spans="1:26">
      <c r="A10" s="30" t="s">
        <v>49</v>
      </c>
      <c r="B10" s="30" t="s">
        <v>56</v>
      </c>
      <c r="C10" s="29" t="s">
        <v>43</v>
      </c>
      <c r="D10" s="33">
        <v>113</v>
      </c>
      <c r="E10" s="30" t="s">
        <v>263</v>
      </c>
      <c r="F10" s="11">
        <v>7</v>
      </c>
      <c r="G10" s="32">
        <v>7</v>
      </c>
      <c r="H10" s="32">
        <v>7</v>
      </c>
      <c r="I10" s="31" t="s">
        <v>41</v>
      </c>
      <c r="J10" s="8" t="s">
        <v>35</v>
      </c>
    </row>
    <row r="11" spans="1:26">
      <c r="A11" s="30" t="s">
        <v>49</v>
      </c>
      <c r="B11" s="30" t="s">
        <v>96</v>
      </c>
      <c r="C11" s="29" t="s">
        <v>37</v>
      </c>
      <c r="D11" s="28">
        <v>880</v>
      </c>
      <c r="E11" s="27" t="s">
        <v>262</v>
      </c>
      <c r="F11" s="8">
        <v>7</v>
      </c>
      <c r="G11" s="49">
        <v>7</v>
      </c>
      <c r="H11" s="49">
        <v>7</v>
      </c>
      <c r="I11" s="48" t="s">
        <v>41</v>
      </c>
      <c r="J11" s="8" t="s">
        <v>35</v>
      </c>
    </row>
    <row r="12" spans="1:26">
      <c r="A12" s="30" t="s">
        <v>49</v>
      </c>
      <c r="B12" s="30" t="s">
        <v>53</v>
      </c>
      <c r="C12" s="29" t="s">
        <v>43</v>
      </c>
      <c r="D12" s="33">
        <v>64</v>
      </c>
      <c r="E12" s="30" t="s">
        <v>261</v>
      </c>
      <c r="F12" s="11">
        <v>7</v>
      </c>
      <c r="G12" s="32">
        <v>7</v>
      </c>
      <c r="H12" s="32">
        <v>7</v>
      </c>
      <c r="I12" s="31" t="s">
        <v>41</v>
      </c>
      <c r="J12" s="8" t="s">
        <v>35</v>
      </c>
    </row>
    <row r="13" spans="1:26">
      <c r="A13" s="30" t="s">
        <v>49</v>
      </c>
      <c r="B13" s="30" t="s">
        <v>53</v>
      </c>
      <c r="C13" s="29" t="s">
        <v>43</v>
      </c>
      <c r="D13" s="33">
        <v>65</v>
      </c>
      <c r="E13" s="30" t="s">
        <v>260</v>
      </c>
      <c r="F13" s="11">
        <v>7</v>
      </c>
      <c r="G13" s="32">
        <v>7</v>
      </c>
      <c r="H13" s="32">
        <v>7</v>
      </c>
      <c r="I13" s="31" t="s">
        <v>41</v>
      </c>
      <c r="J13" s="8" t="s">
        <v>35</v>
      </c>
    </row>
    <row r="14" spans="1:26">
      <c r="A14" s="30" t="s">
        <v>49</v>
      </c>
      <c r="B14" s="30" t="s">
        <v>53</v>
      </c>
      <c r="C14" s="29" t="s">
        <v>43</v>
      </c>
      <c r="D14" s="33">
        <v>102</v>
      </c>
      <c r="E14" s="30" t="s">
        <v>259</v>
      </c>
      <c r="F14" s="11">
        <v>7</v>
      </c>
      <c r="G14" s="32">
        <v>7</v>
      </c>
      <c r="H14" s="32">
        <v>7</v>
      </c>
      <c r="I14" s="31" t="s">
        <v>41</v>
      </c>
      <c r="J14" s="8" t="s">
        <v>35</v>
      </c>
    </row>
    <row r="15" spans="1:26">
      <c r="A15" s="30" t="s">
        <v>49</v>
      </c>
      <c r="B15" s="30" t="s">
        <v>53</v>
      </c>
      <c r="C15" s="29" t="s">
        <v>43</v>
      </c>
      <c r="D15" s="33">
        <v>108</v>
      </c>
      <c r="E15" s="30" t="s">
        <v>258</v>
      </c>
      <c r="F15" s="11">
        <v>7</v>
      </c>
      <c r="G15" s="32">
        <v>7</v>
      </c>
      <c r="H15" s="32">
        <v>7</v>
      </c>
      <c r="I15" s="31" t="s">
        <v>33</v>
      </c>
      <c r="J15" s="8" t="s">
        <v>35</v>
      </c>
    </row>
    <row r="16" spans="1:26">
      <c r="A16" s="30" t="s">
        <v>49</v>
      </c>
      <c r="B16" s="30" t="s">
        <v>53</v>
      </c>
      <c r="C16" s="29" t="s">
        <v>43</v>
      </c>
      <c r="D16" s="33">
        <v>115</v>
      </c>
      <c r="E16" s="30" t="s">
        <v>257</v>
      </c>
      <c r="F16" s="47">
        <v>7</v>
      </c>
      <c r="G16" s="32">
        <v>7</v>
      </c>
      <c r="H16" s="32">
        <v>7</v>
      </c>
      <c r="I16" s="46" t="s">
        <v>41</v>
      </c>
      <c r="J16" s="45" t="s">
        <v>35</v>
      </c>
    </row>
    <row r="17" spans="1:10">
      <c r="A17" s="30" t="s">
        <v>49</v>
      </c>
      <c r="B17" s="30" t="s">
        <v>53</v>
      </c>
      <c r="C17" s="29" t="s">
        <v>43</v>
      </c>
      <c r="D17" s="33">
        <v>123</v>
      </c>
      <c r="E17" s="30" t="s">
        <v>256</v>
      </c>
      <c r="F17" s="11">
        <v>7</v>
      </c>
      <c r="G17" s="32">
        <v>7</v>
      </c>
      <c r="H17" s="32">
        <v>7</v>
      </c>
      <c r="I17" s="31" t="s">
        <v>33</v>
      </c>
      <c r="J17" s="8" t="s">
        <v>35</v>
      </c>
    </row>
    <row r="18" spans="1:10">
      <c r="A18" s="30" t="s">
        <v>49</v>
      </c>
      <c r="B18" s="30" t="s">
        <v>53</v>
      </c>
      <c r="C18" s="29" t="s">
        <v>43</v>
      </c>
      <c r="D18" s="33">
        <v>128</v>
      </c>
      <c r="E18" s="30" t="s">
        <v>255</v>
      </c>
      <c r="F18" s="11">
        <v>7</v>
      </c>
      <c r="G18" s="32">
        <v>7</v>
      </c>
      <c r="H18" s="32">
        <v>7</v>
      </c>
      <c r="I18" s="31" t="s">
        <v>41</v>
      </c>
      <c r="J18" s="8" t="s">
        <v>35</v>
      </c>
    </row>
    <row r="19" spans="1:10">
      <c r="A19" s="30" t="s">
        <v>49</v>
      </c>
      <c r="B19" s="30" t="s">
        <v>53</v>
      </c>
      <c r="C19" s="29" t="s">
        <v>43</v>
      </c>
      <c r="D19" s="33">
        <v>142</v>
      </c>
      <c r="E19" s="30" t="s">
        <v>254</v>
      </c>
      <c r="F19" s="11">
        <v>7</v>
      </c>
      <c r="G19" s="32">
        <v>7</v>
      </c>
      <c r="H19" s="32">
        <v>7</v>
      </c>
      <c r="I19" s="31" t="s">
        <v>27</v>
      </c>
      <c r="J19" s="8" t="s">
        <v>35</v>
      </c>
    </row>
    <row r="20" spans="1:10">
      <c r="A20" s="30" t="s">
        <v>49</v>
      </c>
      <c r="B20" s="30" t="s">
        <v>53</v>
      </c>
      <c r="C20" s="29" t="s">
        <v>43</v>
      </c>
      <c r="D20" s="33">
        <v>144</v>
      </c>
      <c r="E20" s="30" t="s">
        <v>253</v>
      </c>
      <c r="F20" s="11">
        <v>7</v>
      </c>
      <c r="G20" s="32">
        <v>7</v>
      </c>
      <c r="H20" s="32">
        <v>7</v>
      </c>
      <c r="I20" s="31" t="s">
        <v>41</v>
      </c>
      <c r="J20" s="8" t="s">
        <v>35</v>
      </c>
    </row>
    <row r="21" spans="1:10">
      <c r="A21" s="30" t="s">
        <v>49</v>
      </c>
      <c r="B21" s="30" t="s">
        <v>53</v>
      </c>
      <c r="C21" s="29" t="s">
        <v>43</v>
      </c>
      <c r="D21" s="33">
        <v>213</v>
      </c>
      <c r="E21" s="30" t="s">
        <v>252</v>
      </c>
      <c r="F21" s="11">
        <v>7</v>
      </c>
      <c r="G21" s="32">
        <v>7</v>
      </c>
      <c r="H21" s="32">
        <v>7</v>
      </c>
      <c r="I21" s="31" t="s">
        <v>64</v>
      </c>
      <c r="J21" s="8" t="s">
        <v>35</v>
      </c>
    </row>
    <row r="22" spans="1:10">
      <c r="A22" s="30" t="s">
        <v>49</v>
      </c>
      <c r="B22" s="30" t="s">
        <v>53</v>
      </c>
      <c r="C22" s="29" t="s">
        <v>43</v>
      </c>
      <c r="D22" s="33">
        <v>245</v>
      </c>
      <c r="E22" s="30" t="s">
        <v>251</v>
      </c>
      <c r="F22" s="11">
        <v>7</v>
      </c>
      <c r="G22" s="32">
        <v>7</v>
      </c>
      <c r="H22" s="32">
        <v>7</v>
      </c>
      <c r="I22" s="31" t="s">
        <v>64</v>
      </c>
      <c r="J22" s="8" t="s">
        <v>35</v>
      </c>
    </row>
    <row r="23" spans="1:10">
      <c r="A23" s="30" t="s">
        <v>49</v>
      </c>
      <c r="B23" s="30" t="s">
        <v>53</v>
      </c>
      <c r="C23" s="29" t="s">
        <v>43</v>
      </c>
      <c r="D23" s="33">
        <v>248</v>
      </c>
      <c r="E23" s="30" t="s">
        <v>250</v>
      </c>
      <c r="F23" s="11">
        <v>7</v>
      </c>
      <c r="G23" s="32">
        <v>7</v>
      </c>
      <c r="H23" s="32">
        <v>7</v>
      </c>
      <c r="I23" s="31" t="s">
        <v>33</v>
      </c>
      <c r="J23" s="8" t="s">
        <v>35</v>
      </c>
    </row>
    <row r="24" spans="1:10">
      <c r="A24" s="30" t="s">
        <v>49</v>
      </c>
      <c r="B24" s="30" t="s">
        <v>53</v>
      </c>
      <c r="C24" s="29" t="s">
        <v>43</v>
      </c>
      <c r="D24" s="33">
        <v>249</v>
      </c>
      <c r="E24" s="30" t="s">
        <v>249</v>
      </c>
      <c r="F24" s="11">
        <v>7</v>
      </c>
      <c r="G24" s="32">
        <v>7</v>
      </c>
      <c r="H24" s="32">
        <v>7</v>
      </c>
      <c r="I24" s="31" t="s">
        <v>33</v>
      </c>
      <c r="J24" s="8" t="s">
        <v>248</v>
      </c>
    </row>
    <row r="25" spans="1:10">
      <c r="A25" s="30" t="s">
        <v>49</v>
      </c>
      <c r="B25" s="30" t="s">
        <v>53</v>
      </c>
      <c r="C25" s="29" t="s">
        <v>43</v>
      </c>
      <c r="D25" s="33">
        <v>250</v>
      </c>
      <c r="E25" s="30" t="s">
        <v>247</v>
      </c>
      <c r="F25" s="11">
        <v>7</v>
      </c>
      <c r="G25" s="32">
        <v>7</v>
      </c>
      <c r="H25" s="32">
        <v>7</v>
      </c>
      <c r="I25" s="31" t="s">
        <v>64</v>
      </c>
      <c r="J25" s="8" t="s">
        <v>35</v>
      </c>
    </row>
    <row r="26" spans="1:10">
      <c r="A26" s="30" t="s">
        <v>49</v>
      </c>
      <c r="B26" s="30" t="s">
        <v>53</v>
      </c>
      <c r="C26" s="29" t="s">
        <v>43</v>
      </c>
      <c r="D26" s="33">
        <v>372</v>
      </c>
      <c r="E26" s="30" t="s">
        <v>246</v>
      </c>
      <c r="F26" s="11">
        <v>7</v>
      </c>
      <c r="G26" s="32">
        <v>7</v>
      </c>
      <c r="H26" s="32">
        <v>7</v>
      </c>
      <c r="I26" s="31" t="s">
        <v>41</v>
      </c>
      <c r="J26" s="8" t="s">
        <v>35</v>
      </c>
    </row>
    <row r="27" spans="1:10">
      <c r="A27" s="30" t="s">
        <v>49</v>
      </c>
      <c r="B27" s="30" t="s">
        <v>53</v>
      </c>
      <c r="C27" s="29" t="s">
        <v>43</v>
      </c>
      <c r="D27" s="33">
        <v>508</v>
      </c>
      <c r="E27" s="30" t="s">
        <v>245</v>
      </c>
      <c r="F27" s="11">
        <v>7</v>
      </c>
      <c r="G27" s="32">
        <v>7</v>
      </c>
      <c r="H27" s="32">
        <v>7</v>
      </c>
      <c r="I27" s="31" t="s">
        <v>41</v>
      </c>
      <c r="J27" s="8" t="s">
        <v>35</v>
      </c>
    </row>
    <row r="28" spans="1:10">
      <c r="A28" s="30" t="s">
        <v>49</v>
      </c>
      <c r="B28" s="30" t="s">
        <v>48</v>
      </c>
      <c r="C28" s="29" t="s">
        <v>43</v>
      </c>
      <c r="D28" s="33">
        <v>262</v>
      </c>
      <c r="E28" s="30" t="s">
        <v>244</v>
      </c>
      <c r="F28" s="11">
        <v>7</v>
      </c>
      <c r="G28" s="32">
        <v>7</v>
      </c>
      <c r="H28" s="32">
        <v>7</v>
      </c>
      <c r="I28" s="31" t="s">
        <v>41</v>
      </c>
      <c r="J28" s="8" t="s">
        <v>35</v>
      </c>
    </row>
    <row r="29" spans="1:10">
      <c r="A29" s="30" t="s">
        <v>49</v>
      </c>
      <c r="B29" s="30" t="s">
        <v>48</v>
      </c>
      <c r="C29" s="29" t="s">
        <v>43</v>
      </c>
      <c r="D29" s="33">
        <v>397</v>
      </c>
      <c r="E29" s="30" t="s">
        <v>243</v>
      </c>
      <c r="F29" s="11">
        <v>7</v>
      </c>
      <c r="G29" s="32">
        <v>7</v>
      </c>
      <c r="H29" s="32">
        <v>7</v>
      </c>
      <c r="I29" s="31" t="s">
        <v>41</v>
      </c>
      <c r="J29" s="8" t="s">
        <v>35</v>
      </c>
    </row>
    <row r="30" spans="1:10">
      <c r="A30" s="30" t="s">
        <v>49</v>
      </c>
      <c r="B30" s="30" t="s">
        <v>48</v>
      </c>
      <c r="C30" s="29" t="s">
        <v>43</v>
      </c>
      <c r="D30" s="33">
        <v>415</v>
      </c>
      <c r="E30" s="30" t="s">
        <v>242</v>
      </c>
      <c r="F30" s="11">
        <v>7</v>
      </c>
      <c r="G30" s="32">
        <v>7</v>
      </c>
      <c r="H30" s="32">
        <v>7</v>
      </c>
      <c r="I30" s="31" t="s">
        <v>27</v>
      </c>
      <c r="J30" s="8" t="s">
        <v>35</v>
      </c>
    </row>
    <row r="31" spans="1:10">
      <c r="A31" s="30" t="s">
        <v>49</v>
      </c>
      <c r="B31" s="30" t="s">
        <v>48</v>
      </c>
      <c r="C31" s="29" t="s">
        <v>43</v>
      </c>
      <c r="D31" s="33">
        <v>583</v>
      </c>
      <c r="E31" s="30" t="s">
        <v>241</v>
      </c>
      <c r="F31" s="11">
        <v>7</v>
      </c>
      <c r="G31" s="32">
        <v>7</v>
      </c>
      <c r="H31" s="32">
        <v>7</v>
      </c>
      <c r="I31" s="31" t="s">
        <v>33</v>
      </c>
      <c r="J31" s="8" t="s">
        <v>35</v>
      </c>
    </row>
    <row r="32" spans="1:10">
      <c r="A32" s="30" t="s">
        <v>49</v>
      </c>
      <c r="B32" s="30" t="s">
        <v>48</v>
      </c>
      <c r="C32" s="29" t="s">
        <v>43</v>
      </c>
      <c r="D32" s="33">
        <v>610</v>
      </c>
      <c r="E32" s="30" t="s">
        <v>240</v>
      </c>
      <c r="F32" s="11">
        <v>7</v>
      </c>
      <c r="G32" s="32">
        <v>7</v>
      </c>
      <c r="H32" s="32">
        <v>7</v>
      </c>
      <c r="I32" s="31" t="s">
        <v>27</v>
      </c>
      <c r="J32" s="8" t="s">
        <v>35</v>
      </c>
    </row>
    <row r="33" spans="1:10">
      <c r="A33" s="34" t="s">
        <v>76</v>
      </c>
      <c r="B33" s="30" t="s">
        <v>238</v>
      </c>
      <c r="C33" s="29" t="s">
        <v>43</v>
      </c>
      <c r="D33" s="33">
        <v>183</v>
      </c>
      <c r="E33" s="30" t="s">
        <v>239</v>
      </c>
      <c r="F33" s="11">
        <v>7</v>
      </c>
      <c r="G33" s="32">
        <v>7</v>
      </c>
      <c r="H33" s="32">
        <v>7</v>
      </c>
      <c r="I33" s="31" t="s">
        <v>41</v>
      </c>
      <c r="J33" s="8" t="s">
        <v>35</v>
      </c>
    </row>
    <row r="34" spans="1:10">
      <c r="A34" s="34" t="s">
        <v>76</v>
      </c>
      <c r="B34" s="30" t="s">
        <v>238</v>
      </c>
      <c r="C34" s="29" t="s">
        <v>43</v>
      </c>
      <c r="D34" s="33">
        <v>238</v>
      </c>
      <c r="E34" s="30" t="s">
        <v>237</v>
      </c>
      <c r="F34" s="11">
        <v>7</v>
      </c>
      <c r="G34" s="32">
        <v>7</v>
      </c>
      <c r="H34" s="32">
        <v>7</v>
      </c>
      <c r="I34" s="31" t="s">
        <v>22</v>
      </c>
      <c r="J34" s="8" t="s">
        <v>35</v>
      </c>
    </row>
    <row r="35" spans="1:10">
      <c r="A35" s="43" t="s">
        <v>39</v>
      </c>
      <c r="B35" s="30" t="s">
        <v>46</v>
      </c>
      <c r="C35" s="34" t="s">
        <v>124</v>
      </c>
      <c r="D35" s="44">
        <v>576</v>
      </c>
      <c r="E35" s="43" t="s">
        <v>236</v>
      </c>
      <c r="F35" s="42">
        <v>7</v>
      </c>
      <c r="G35" s="41">
        <v>7</v>
      </c>
      <c r="H35" s="41">
        <v>7</v>
      </c>
      <c r="I35" s="41" t="s">
        <v>27</v>
      </c>
      <c r="J35" s="40" t="s">
        <v>35</v>
      </c>
    </row>
    <row r="36" spans="1:10">
      <c r="A36" s="30" t="s">
        <v>72</v>
      </c>
      <c r="B36" s="30" t="s">
        <v>155</v>
      </c>
      <c r="C36" s="29" t="s">
        <v>37</v>
      </c>
      <c r="D36" s="28">
        <v>827</v>
      </c>
      <c r="E36" s="27" t="s">
        <v>235</v>
      </c>
      <c r="F36" s="11">
        <v>7</v>
      </c>
      <c r="G36" s="32">
        <v>7</v>
      </c>
      <c r="H36" s="32">
        <v>7</v>
      </c>
      <c r="I36" s="31" t="s">
        <v>27</v>
      </c>
      <c r="J36" s="8" t="s">
        <v>35</v>
      </c>
    </row>
    <row r="37" spans="1:10">
      <c r="A37" s="30" t="s">
        <v>72</v>
      </c>
      <c r="B37" s="30" t="s">
        <v>155</v>
      </c>
      <c r="C37" s="29" t="s">
        <v>37</v>
      </c>
      <c r="D37" s="28">
        <v>869</v>
      </c>
      <c r="E37" s="27" t="s">
        <v>234</v>
      </c>
      <c r="F37" s="11">
        <v>7</v>
      </c>
      <c r="G37" s="32">
        <v>7</v>
      </c>
      <c r="H37" s="32">
        <v>7</v>
      </c>
      <c r="I37" s="31" t="s">
        <v>27</v>
      </c>
      <c r="J37" s="8" t="s">
        <v>35</v>
      </c>
    </row>
    <row r="38" spans="1:10">
      <c r="A38" s="30" t="s">
        <v>72</v>
      </c>
      <c r="B38" s="30" t="s">
        <v>155</v>
      </c>
      <c r="C38" s="29" t="s">
        <v>37</v>
      </c>
      <c r="D38" s="28">
        <v>870</v>
      </c>
      <c r="E38" s="27" t="s">
        <v>233</v>
      </c>
      <c r="F38" s="11">
        <v>7</v>
      </c>
      <c r="G38" s="32">
        <v>7</v>
      </c>
      <c r="H38" s="32">
        <v>7</v>
      </c>
      <c r="I38" s="31" t="s">
        <v>27</v>
      </c>
      <c r="J38" s="8" t="s">
        <v>35</v>
      </c>
    </row>
    <row r="39" spans="1:10">
      <c r="A39" s="30" t="s">
        <v>72</v>
      </c>
      <c r="B39" s="30" t="s">
        <v>152</v>
      </c>
      <c r="C39" s="34" t="s">
        <v>43</v>
      </c>
      <c r="D39" s="33">
        <v>229</v>
      </c>
      <c r="E39" s="30" t="s">
        <v>232</v>
      </c>
      <c r="F39" s="11">
        <v>7</v>
      </c>
      <c r="G39" s="32">
        <v>7</v>
      </c>
      <c r="H39" s="32">
        <v>7</v>
      </c>
      <c r="I39" s="31" t="s">
        <v>27</v>
      </c>
      <c r="J39" s="8" t="s">
        <v>35</v>
      </c>
    </row>
    <row r="40" spans="1:10">
      <c r="A40" s="30" t="s">
        <v>69</v>
      </c>
      <c r="B40" s="30" t="s">
        <v>231</v>
      </c>
      <c r="C40" s="29" t="s">
        <v>43</v>
      </c>
      <c r="D40" s="33">
        <v>259</v>
      </c>
      <c r="E40" s="30" t="s">
        <v>230</v>
      </c>
      <c r="F40" s="11">
        <v>7</v>
      </c>
      <c r="G40" s="32">
        <v>7</v>
      </c>
      <c r="H40" s="32">
        <v>7</v>
      </c>
      <c r="I40" s="31" t="s">
        <v>27</v>
      </c>
      <c r="J40" s="8" t="s">
        <v>35</v>
      </c>
    </row>
    <row r="41" spans="1:10">
      <c r="A41" s="30" t="s">
        <v>49</v>
      </c>
      <c r="B41" s="30" t="s">
        <v>48</v>
      </c>
      <c r="C41" s="29" t="s">
        <v>37</v>
      </c>
      <c r="D41" s="28">
        <v>872</v>
      </c>
      <c r="E41" s="27" t="s">
        <v>229</v>
      </c>
      <c r="F41" s="11">
        <v>8</v>
      </c>
      <c r="G41" s="32">
        <v>8</v>
      </c>
      <c r="H41" s="32">
        <v>8</v>
      </c>
      <c r="I41" s="31" t="s">
        <v>27</v>
      </c>
      <c r="J41" s="8" t="s">
        <v>35</v>
      </c>
    </row>
    <row r="42" spans="1:10">
      <c r="A42" s="30" t="s">
        <v>49</v>
      </c>
      <c r="B42" s="30" t="s">
        <v>48</v>
      </c>
      <c r="C42" s="29" t="s">
        <v>37</v>
      </c>
      <c r="D42" s="28">
        <v>879</v>
      </c>
      <c r="E42" s="27" t="s">
        <v>228</v>
      </c>
      <c r="F42" s="11">
        <v>8</v>
      </c>
      <c r="G42" s="32">
        <v>8</v>
      </c>
      <c r="H42" s="32">
        <v>8</v>
      </c>
      <c r="I42" s="31" t="s">
        <v>27</v>
      </c>
      <c r="J42" s="8" t="s">
        <v>35</v>
      </c>
    </row>
    <row r="43" spans="1:10">
      <c r="A43" s="30" t="s">
        <v>49</v>
      </c>
      <c r="B43" s="30" t="s">
        <v>59</v>
      </c>
      <c r="C43" s="29" t="s">
        <v>43</v>
      </c>
      <c r="D43" s="33">
        <v>44</v>
      </c>
      <c r="E43" s="30" t="s">
        <v>227</v>
      </c>
      <c r="F43" s="11">
        <v>9</v>
      </c>
      <c r="G43" s="32">
        <v>9</v>
      </c>
      <c r="H43" s="32">
        <v>9</v>
      </c>
      <c r="I43" s="31" t="s">
        <v>13</v>
      </c>
      <c r="J43" s="8" t="s">
        <v>35</v>
      </c>
    </row>
    <row r="44" spans="1:10">
      <c r="A44" s="30" t="s">
        <v>49</v>
      </c>
      <c r="B44" s="30" t="s">
        <v>59</v>
      </c>
      <c r="C44" s="29" t="s">
        <v>43</v>
      </c>
      <c r="D44" s="33">
        <v>165</v>
      </c>
      <c r="E44" s="30" t="s">
        <v>226</v>
      </c>
      <c r="F44" s="11">
        <v>9</v>
      </c>
      <c r="G44" s="32">
        <v>9</v>
      </c>
      <c r="H44" s="32">
        <v>9</v>
      </c>
      <c r="I44" s="31" t="s">
        <v>27</v>
      </c>
      <c r="J44" s="8" t="s">
        <v>35</v>
      </c>
    </row>
    <row r="45" spans="1:10">
      <c r="A45" s="30" t="s">
        <v>49</v>
      </c>
      <c r="B45" s="30" t="s">
        <v>59</v>
      </c>
      <c r="C45" s="34" t="s">
        <v>43</v>
      </c>
      <c r="D45" s="33">
        <v>276</v>
      </c>
      <c r="E45" s="30" t="s">
        <v>225</v>
      </c>
      <c r="F45" s="11">
        <v>9</v>
      </c>
      <c r="G45" s="32">
        <v>9</v>
      </c>
      <c r="H45" s="32">
        <v>9</v>
      </c>
      <c r="I45" s="31" t="s">
        <v>13</v>
      </c>
      <c r="J45" s="8" t="s">
        <v>35</v>
      </c>
    </row>
    <row r="46" spans="1:10">
      <c r="A46" s="30" t="s">
        <v>49</v>
      </c>
      <c r="B46" s="30" t="s">
        <v>59</v>
      </c>
      <c r="C46" s="29" t="s">
        <v>43</v>
      </c>
      <c r="D46" s="33">
        <v>291</v>
      </c>
      <c r="E46" s="30" t="s">
        <v>224</v>
      </c>
      <c r="F46" s="11">
        <v>9</v>
      </c>
      <c r="G46" s="32">
        <v>9</v>
      </c>
      <c r="H46" s="32">
        <v>9</v>
      </c>
      <c r="I46" s="31" t="s">
        <v>27</v>
      </c>
      <c r="J46" s="8" t="s">
        <v>35</v>
      </c>
    </row>
    <row r="47" spans="1:10">
      <c r="A47" s="30" t="s">
        <v>49</v>
      </c>
      <c r="B47" s="30" t="s">
        <v>59</v>
      </c>
      <c r="C47" s="29" t="s">
        <v>43</v>
      </c>
      <c r="D47" s="33">
        <v>595</v>
      </c>
      <c r="E47" s="30" t="s">
        <v>223</v>
      </c>
      <c r="F47" s="11">
        <v>9</v>
      </c>
      <c r="G47" s="32">
        <v>9</v>
      </c>
      <c r="H47" s="32">
        <v>9</v>
      </c>
      <c r="I47" s="31" t="s">
        <v>41</v>
      </c>
      <c r="J47" s="8" t="s">
        <v>35</v>
      </c>
    </row>
    <row r="48" spans="1:10">
      <c r="A48" s="30" t="s">
        <v>49</v>
      </c>
      <c r="B48" s="30" t="s">
        <v>59</v>
      </c>
      <c r="C48" s="29" t="s">
        <v>37</v>
      </c>
      <c r="D48" s="28">
        <v>841</v>
      </c>
      <c r="E48" s="27" t="s">
        <v>222</v>
      </c>
      <c r="F48" s="11">
        <v>9</v>
      </c>
      <c r="G48" s="32">
        <v>9</v>
      </c>
      <c r="H48" s="32">
        <v>9</v>
      </c>
      <c r="I48" s="31" t="s">
        <v>27</v>
      </c>
      <c r="J48" s="8" t="s">
        <v>35</v>
      </c>
    </row>
    <row r="49" spans="1:10">
      <c r="A49" s="30" t="s">
        <v>49</v>
      </c>
      <c r="B49" s="30" t="s">
        <v>59</v>
      </c>
      <c r="C49" s="29" t="s">
        <v>37</v>
      </c>
      <c r="D49" s="28">
        <v>844</v>
      </c>
      <c r="E49" s="27" t="s">
        <v>221</v>
      </c>
      <c r="F49" s="11">
        <v>9</v>
      </c>
      <c r="G49" s="32">
        <v>9</v>
      </c>
      <c r="H49" s="32">
        <v>9</v>
      </c>
      <c r="I49" s="31" t="s">
        <v>27</v>
      </c>
      <c r="J49" s="8" t="s">
        <v>35</v>
      </c>
    </row>
    <row r="50" spans="1:10">
      <c r="A50" s="30" t="s">
        <v>49</v>
      </c>
      <c r="B50" s="30" t="s">
        <v>59</v>
      </c>
      <c r="C50" s="29" t="s">
        <v>37</v>
      </c>
      <c r="D50" s="28">
        <v>845</v>
      </c>
      <c r="E50" s="27" t="s">
        <v>220</v>
      </c>
      <c r="F50" s="11">
        <v>9</v>
      </c>
      <c r="G50" s="32">
        <v>9</v>
      </c>
      <c r="H50" s="32">
        <v>9</v>
      </c>
      <c r="I50" s="31" t="s">
        <v>22</v>
      </c>
      <c r="J50" s="8" t="s">
        <v>35</v>
      </c>
    </row>
    <row r="51" spans="1:10">
      <c r="A51" s="30" t="s">
        <v>49</v>
      </c>
      <c r="B51" s="30" t="s">
        <v>59</v>
      </c>
      <c r="C51" s="29" t="s">
        <v>37</v>
      </c>
      <c r="D51" s="28">
        <v>846</v>
      </c>
      <c r="E51" s="27" t="s">
        <v>219</v>
      </c>
      <c r="F51" s="11">
        <v>9</v>
      </c>
      <c r="G51" s="32">
        <v>9</v>
      </c>
      <c r="H51" s="32">
        <v>9</v>
      </c>
      <c r="I51" s="31" t="s">
        <v>22</v>
      </c>
      <c r="J51" s="8" t="s">
        <v>35</v>
      </c>
    </row>
    <row r="52" spans="1:10">
      <c r="A52" s="30" t="s">
        <v>49</v>
      </c>
      <c r="B52" s="30" t="s">
        <v>66</v>
      </c>
      <c r="C52" s="34" t="s">
        <v>43</v>
      </c>
      <c r="D52" s="33">
        <v>87</v>
      </c>
      <c r="E52" s="30" t="s">
        <v>218</v>
      </c>
      <c r="F52" s="11">
        <v>9</v>
      </c>
      <c r="G52" s="32">
        <v>9</v>
      </c>
      <c r="H52" s="32">
        <v>9</v>
      </c>
      <c r="I52" s="31" t="s">
        <v>41</v>
      </c>
      <c r="J52" s="8" t="s">
        <v>35</v>
      </c>
    </row>
    <row r="53" spans="1:10">
      <c r="A53" s="30" t="s">
        <v>49</v>
      </c>
      <c r="B53" s="30" t="s">
        <v>66</v>
      </c>
      <c r="C53" s="34" t="s">
        <v>43</v>
      </c>
      <c r="D53" s="33">
        <v>211</v>
      </c>
      <c r="E53" s="30" t="s">
        <v>217</v>
      </c>
      <c r="F53" s="11">
        <v>9</v>
      </c>
      <c r="G53" s="32">
        <v>9</v>
      </c>
      <c r="H53" s="32">
        <v>9</v>
      </c>
      <c r="I53" s="31" t="s">
        <v>22</v>
      </c>
      <c r="J53" s="8" t="s">
        <v>35</v>
      </c>
    </row>
    <row r="54" spans="1:10">
      <c r="A54" s="30" t="s">
        <v>49</v>
      </c>
      <c r="B54" s="30" t="s">
        <v>66</v>
      </c>
      <c r="C54" s="29" t="s">
        <v>43</v>
      </c>
      <c r="D54" s="33">
        <v>230</v>
      </c>
      <c r="E54" s="30" t="s">
        <v>216</v>
      </c>
      <c r="F54" s="11">
        <v>9</v>
      </c>
      <c r="G54" s="32">
        <v>9</v>
      </c>
      <c r="H54" s="32">
        <v>9</v>
      </c>
      <c r="I54" s="31" t="s">
        <v>27</v>
      </c>
      <c r="J54" s="8" t="s">
        <v>35</v>
      </c>
    </row>
    <row r="55" spans="1:10">
      <c r="A55" s="30" t="s">
        <v>49</v>
      </c>
      <c r="B55" s="30" t="s">
        <v>66</v>
      </c>
      <c r="C55" s="29" t="s">
        <v>43</v>
      </c>
      <c r="D55" s="33">
        <v>340</v>
      </c>
      <c r="E55" s="30" t="s">
        <v>215</v>
      </c>
      <c r="F55" s="11">
        <v>9</v>
      </c>
      <c r="G55" s="32">
        <v>9</v>
      </c>
      <c r="H55" s="32">
        <v>9</v>
      </c>
      <c r="I55" s="31" t="s">
        <v>41</v>
      </c>
      <c r="J55" s="8" t="s">
        <v>35</v>
      </c>
    </row>
    <row r="56" spans="1:10">
      <c r="A56" s="30" t="s">
        <v>49</v>
      </c>
      <c r="B56" s="30" t="s">
        <v>66</v>
      </c>
      <c r="C56" s="29" t="s">
        <v>43</v>
      </c>
      <c r="D56" s="33">
        <v>343</v>
      </c>
      <c r="E56" s="30" t="s">
        <v>214</v>
      </c>
      <c r="F56" s="11">
        <v>9</v>
      </c>
      <c r="G56" s="32">
        <v>9</v>
      </c>
      <c r="H56" s="32">
        <v>9</v>
      </c>
      <c r="I56" s="31" t="s">
        <v>41</v>
      </c>
      <c r="J56" s="8" t="s">
        <v>35</v>
      </c>
    </row>
    <row r="57" spans="1:10">
      <c r="A57" s="30" t="s">
        <v>49</v>
      </c>
      <c r="B57" s="30" t="s">
        <v>66</v>
      </c>
      <c r="C57" s="29" t="s">
        <v>43</v>
      </c>
      <c r="D57" s="33">
        <v>357</v>
      </c>
      <c r="E57" s="30" t="s">
        <v>213</v>
      </c>
      <c r="F57" s="11">
        <v>9</v>
      </c>
      <c r="G57" s="32">
        <v>9</v>
      </c>
      <c r="H57" s="32">
        <v>9</v>
      </c>
      <c r="I57" s="31" t="s">
        <v>41</v>
      </c>
      <c r="J57" s="8" t="s">
        <v>35</v>
      </c>
    </row>
    <row r="58" spans="1:10">
      <c r="A58" s="30" t="s">
        <v>49</v>
      </c>
      <c r="B58" s="30" t="s">
        <v>66</v>
      </c>
      <c r="C58" s="29" t="s">
        <v>43</v>
      </c>
      <c r="D58" s="33">
        <v>362</v>
      </c>
      <c r="E58" s="30" t="s">
        <v>212</v>
      </c>
      <c r="F58" s="11">
        <v>9</v>
      </c>
      <c r="G58" s="32">
        <v>9</v>
      </c>
      <c r="H58" s="32">
        <v>9</v>
      </c>
      <c r="I58" s="31" t="s">
        <v>41</v>
      </c>
      <c r="J58" s="8" t="s">
        <v>35</v>
      </c>
    </row>
    <row r="59" spans="1:10">
      <c r="A59" s="30" t="s">
        <v>49</v>
      </c>
      <c r="B59" s="30" t="s">
        <v>66</v>
      </c>
      <c r="C59" s="29" t="s">
        <v>37</v>
      </c>
      <c r="D59" s="28">
        <v>848</v>
      </c>
      <c r="E59" s="27" t="s">
        <v>211</v>
      </c>
      <c r="F59" s="11">
        <v>9</v>
      </c>
      <c r="G59" s="32">
        <v>9</v>
      </c>
      <c r="H59" s="32">
        <v>9</v>
      </c>
      <c r="I59" s="31" t="s">
        <v>27</v>
      </c>
      <c r="J59" s="8" t="s">
        <v>35</v>
      </c>
    </row>
    <row r="60" spans="1:10">
      <c r="A60" s="30" t="s">
        <v>49</v>
      </c>
      <c r="B60" s="30" t="s">
        <v>66</v>
      </c>
      <c r="C60" s="29" t="s">
        <v>37</v>
      </c>
      <c r="D60" s="28">
        <v>889</v>
      </c>
      <c r="E60" s="27" t="s">
        <v>91</v>
      </c>
      <c r="F60" s="11">
        <v>9</v>
      </c>
      <c r="G60" s="32">
        <v>9</v>
      </c>
      <c r="H60" s="32">
        <v>9</v>
      </c>
      <c r="I60" s="31" t="s">
        <v>22</v>
      </c>
      <c r="J60" s="8" t="s">
        <v>35</v>
      </c>
    </row>
    <row r="61" spans="1:10">
      <c r="A61" s="30" t="s">
        <v>49</v>
      </c>
      <c r="B61" s="30" t="s">
        <v>56</v>
      </c>
      <c r="C61" s="29" t="s">
        <v>43</v>
      </c>
      <c r="D61" s="33">
        <v>21</v>
      </c>
      <c r="E61" s="30" t="s">
        <v>210</v>
      </c>
      <c r="F61" s="11">
        <v>9</v>
      </c>
      <c r="G61" s="32">
        <v>9</v>
      </c>
      <c r="H61" s="32">
        <v>9</v>
      </c>
      <c r="I61" s="31" t="s">
        <v>64</v>
      </c>
      <c r="J61" s="8" t="s">
        <v>35</v>
      </c>
    </row>
    <row r="62" spans="1:10">
      <c r="A62" s="30" t="s">
        <v>49</v>
      </c>
      <c r="B62" s="30" t="s">
        <v>56</v>
      </c>
      <c r="C62" s="29" t="s">
        <v>43</v>
      </c>
      <c r="D62" s="33">
        <v>124</v>
      </c>
      <c r="E62" s="30" t="s">
        <v>209</v>
      </c>
      <c r="F62" s="11">
        <v>9</v>
      </c>
      <c r="G62" s="32">
        <v>9</v>
      </c>
      <c r="H62" s="32">
        <v>9</v>
      </c>
      <c r="I62" s="31" t="s">
        <v>41</v>
      </c>
      <c r="J62" s="8" t="s">
        <v>35</v>
      </c>
    </row>
    <row r="63" spans="1:10">
      <c r="A63" s="30" t="s">
        <v>49</v>
      </c>
      <c r="B63" s="30" t="s">
        <v>56</v>
      </c>
      <c r="C63" s="29" t="s">
        <v>43</v>
      </c>
      <c r="D63" s="33">
        <v>138</v>
      </c>
      <c r="E63" s="30" t="s">
        <v>208</v>
      </c>
      <c r="F63" s="11">
        <v>9</v>
      </c>
      <c r="G63" s="32">
        <v>9</v>
      </c>
      <c r="H63" s="32">
        <v>9</v>
      </c>
      <c r="I63" s="31" t="s">
        <v>22</v>
      </c>
      <c r="J63" s="8" t="s">
        <v>35</v>
      </c>
    </row>
    <row r="64" spans="1:10">
      <c r="A64" s="30" t="s">
        <v>49</v>
      </c>
      <c r="B64" s="30" t="s">
        <v>56</v>
      </c>
      <c r="C64" s="29" t="s">
        <v>43</v>
      </c>
      <c r="D64" s="33">
        <v>203</v>
      </c>
      <c r="E64" s="30" t="s">
        <v>207</v>
      </c>
      <c r="F64" s="11">
        <v>9</v>
      </c>
      <c r="G64" s="32">
        <v>9</v>
      </c>
      <c r="H64" s="32">
        <v>9</v>
      </c>
      <c r="I64" s="31" t="s">
        <v>22</v>
      </c>
      <c r="J64" s="8" t="s">
        <v>35</v>
      </c>
    </row>
    <row r="65" spans="1:10">
      <c r="A65" s="30" t="s">
        <v>49</v>
      </c>
      <c r="B65" s="30" t="s">
        <v>56</v>
      </c>
      <c r="C65" s="29" t="s">
        <v>43</v>
      </c>
      <c r="D65" s="33">
        <v>204</v>
      </c>
      <c r="E65" s="30" t="s">
        <v>206</v>
      </c>
      <c r="F65" s="11">
        <v>9</v>
      </c>
      <c r="G65" s="32">
        <v>9</v>
      </c>
      <c r="H65" s="32">
        <v>9</v>
      </c>
      <c r="I65" s="31" t="s">
        <v>22</v>
      </c>
      <c r="J65" s="8" t="s">
        <v>35</v>
      </c>
    </row>
    <row r="66" spans="1:10">
      <c r="A66" s="30" t="s">
        <v>49</v>
      </c>
      <c r="B66" s="30" t="s">
        <v>56</v>
      </c>
      <c r="C66" s="29" t="s">
        <v>43</v>
      </c>
      <c r="D66" s="33">
        <v>206</v>
      </c>
      <c r="E66" s="30" t="s">
        <v>205</v>
      </c>
      <c r="F66" s="11">
        <v>9</v>
      </c>
      <c r="G66" s="32">
        <v>9</v>
      </c>
      <c r="H66" s="32">
        <v>9</v>
      </c>
      <c r="I66" s="31" t="s">
        <v>27</v>
      </c>
      <c r="J66" s="8" t="s">
        <v>35</v>
      </c>
    </row>
    <row r="67" spans="1:10">
      <c r="A67" s="30" t="s">
        <v>49</v>
      </c>
      <c r="B67" s="30" t="s">
        <v>56</v>
      </c>
      <c r="C67" s="34" t="s">
        <v>43</v>
      </c>
      <c r="D67" s="33">
        <v>207</v>
      </c>
      <c r="E67" s="30" t="s">
        <v>204</v>
      </c>
      <c r="F67" s="11">
        <v>9</v>
      </c>
      <c r="G67" s="32">
        <v>9</v>
      </c>
      <c r="H67" s="32">
        <v>9</v>
      </c>
      <c r="I67" s="31" t="s">
        <v>27</v>
      </c>
      <c r="J67" s="8" t="s">
        <v>35</v>
      </c>
    </row>
    <row r="68" spans="1:10">
      <c r="A68" s="30" t="s">
        <v>49</v>
      </c>
      <c r="B68" s="30" t="s">
        <v>56</v>
      </c>
      <c r="C68" s="29" t="s">
        <v>43</v>
      </c>
      <c r="D68" s="33">
        <v>306</v>
      </c>
      <c r="E68" s="30" t="s">
        <v>203</v>
      </c>
      <c r="F68" s="11">
        <v>9</v>
      </c>
      <c r="G68" s="32">
        <v>9</v>
      </c>
      <c r="H68" s="32">
        <v>9</v>
      </c>
      <c r="I68" s="31" t="s">
        <v>22</v>
      </c>
      <c r="J68" s="8" t="s">
        <v>35</v>
      </c>
    </row>
    <row r="69" spans="1:10">
      <c r="A69" s="30" t="s">
        <v>49</v>
      </c>
      <c r="B69" s="30" t="s">
        <v>56</v>
      </c>
      <c r="C69" s="29" t="s">
        <v>43</v>
      </c>
      <c r="D69" s="33">
        <v>400</v>
      </c>
      <c r="E69" s="30" t="s">
        <v>202</v>
      </c>
      <c r="F69" s="11">
        <v>9</v>
      </c>
      <c r="G69" s="32">
        <v>9</v>
      </c>
      <c r="H69" s="32">
        <v>9</v>
      </c>
      <c r="I69" s="31" t="s">
        <v>22</v>
      </c>
      <c r="J69" s="8" t="s">
        <v>35</v>
      </c>
    </row>
    <row r="70" spans="1:10">
      <c r="A70" s="30" t="s">
        <v>49</v>
      </c>
      <c r="B70" s="30" t="s">
        <v>56</v>
      </c>
      <c r="C70" s="29" t="s">
        <v>43</v>
      </c>
      <c r="D70" s="33">
        <v>402</v>
      </c>
      <c r="E70" s="30" t="s">
        <v>201</v>
      </c>
      <c r="F70" s="11">
        <v>9</v>
      </c>
      <c r="G70" s="32">
        <v>9</v>
      </c>
      <c r="H70" s="32">
        <v>9</v>
      </c>
      <c r="I70" s="31" t="s">
        <v>22</v>
      </c>
      <c r="J70" s="8" t="s">
        <v>35</v>
      </c>
    </row>
    <row r="71" spans="1:10">
      <c r="A71" s="30" t="s">
        <v>49</v>
      </c>
      <c r="B71" s="30" t="s">
        <v>56</v>
      </c>
      <c r="C71" s="29" t="s">
        <v>43</v>
      </c>
      <c r="D71" s="33">
        <v>407</v>
      </c>
      <c r="E71" s="30" t="s">
        <v>200</v>
      </c>
      <c r="F71" s="11">
        <v>9</v>
      </c>
      <c r="G71" s="32">
        <v>9</v>
      </c>
      <c r="H71" s="32">
        <v>9</v>
      </c>
      <c r="I71" s="31" t="s">
        <v>22</v>
      </c>
      <c r="J71" s="8" t="s">
        <v>35</v>
      </c>
    </row>
    <row r="72" spans="1:10">
      <c r="A72" s="30" t="s">
        <v>49</v>
      </c>
      <c r="B72" s="30" t="s">
        <v>56</v>
      </c>
      <c r="C72" s="29" t="s">
        <v>43</v>
      </c>
      <c r="D72" s="33">
        <v>408</v>
      </c>
      <c r="E72" s="30" t="s">
        <v>199</v>
      </c>
      <c r="F72" s="11">
        <v>9</v>
      </c>
      <c r="G72" s="32">
        <v>9</v>
      </c>
      <c r="H72" s="32">
        <v>9</v>
      </c>
      <c r="I72" s="31" t="s">
        <v>41</v>
      </c>
      <c r="J72" s="8" t="s">
        <v>35</v>
      </c>
    </row>
    <row r="73" spans="1:10">
      <c r="A73" s="30" t="s">
        <v>49</v>
      </c>
      <c r="B73" s="30" t="s">
        <v>56</v>
      </c>
      <c r="C73" s="29" t="s">
        <v>43</v>
      </c>
      <c r="D73" s="33">
        <v>615</v>
      </c>
      <c r="E73" s="30" t="s">
        <v>198</v>
      </c>
      <c r="F73" s="11">
        <v>9</v>
      </c>
      <c r="G73" s="32">
        <v>9</v>
      </c>
      <c r="H73" s="32">
        <v>9</v>
      </c>
      <c r="I73" s="31" t="s">
        <v>22</v>
      </c>
      <c r="J73" s="8" t="s">
        <v>35</v>
      </c>
    </row>
    <row r="74" spans="1:10">
      <c r="A74" s="30" t="s">
        <v>49</v>
      </c>
      <c r="B74" s="30" t="s">
        <v>56</v>
      </c>
      <c r="C74" s="29" t="s">
        <v>37</v>
      </c>
      <c r="D74" s="28">
        <v>886</v>
      </c>
      <c r="E74" s="27" t="s">
        <v>197</v>
      </c>
      <c r="F74" s="11">
        <v>9</v>
      </c>
      <c r="G74" s="32">
        <v>9</v>
      </c>
      <c r="H74" s="32">
        <v>9</v>
      </c>
      <c r="I74" s="31" t="s">
        <v>22</v>
      </c>
      <c r="J74" s="8" t="s">
        <v>35</v>
      </c>
    </row>
    <row r="75" spans="1:10">
      <c r="A75" s="30" t="s">
        <v>49</v>
      </c>
      <c r="B75" s="30" t="s">
        <v>96</v>
      </c>
      <c r="C75" s="29" t="s">
        <v>43</v>
      </c>
      <c r="D75" s="33">
        <v>287</v>
      </c>
      <c r="E75" s="30" t="s">
        <v>196</v>
      </c>
      <c r="F75" s="11">
        <v>9</v>
      </c>
      <c r="G75" s="32">
        <v>9</v>
      </c>
      <c r="H75" s="32">
        <v>9</v>
      </c>
      <c r="I75" s="31" t="s">
        <v>41</v>
      </c>
      <c r="J75" s="8" t="s">
        <v>35</v>
      </c>
    </row>
    <row r="76" spans="1:10">
      <c r="A76" s="30" t="s">
        <v>49</v>
      </c>
      <c r="B76" s="30" t="s">
        <v>96</v>
      </c>
      <c r="C76" s="29" t="s">
        <v>43</v>
      </c>
      <c r="D76" s="39">
        <v>314</v>
      </c>
      <c r="E76" s="38" t="s">
        <v>195</v>
      </c>
      <c r="F76" s="11">
        <v>9</v>
      </c>
      <c r="G76" s="32">
        <v>9</v>
      </c>
      <c r="H76" s="32">
        <v>9</v>
      </c>
      <c r="I76" s="31" t="s">
        <v>27</v>
      </c>
      <c r="J76" s="8" t="s">
        <v>35</v>
      </c>
    </row>
    <row r="77" spans="1:10">
      <c r="A77" s="30" t="s">
        <v>49</v>
      </c>
      <c r="B77" s="30" t="s">
        <v>96</v>
      </c>
      <c r="C77" s="29" t="s">
        <v>43</v>
      </c>
      <c r="D77" s="39">
        <v>504</v>
      </c>
      <c r="E77" s="38" t="s">
        <v>194</v>
      </c>
      <c r="F77" s="11">
        <v>9</v>
      </c>
      <c r="G77" s="32">
        <v>9</v>
      </c>
      <c r="H77" s="32">
        <v>9</v>
      </c>
      <c r="I77" s="31" t="s">
        <v>27</v>
      </c>
      <c r="J77" s="8" t="s">
        <v>35</v>
      </c>
    </row>
    <row r="78" spans="1:10">
      <c r="A78" s="30" t="s">
        <v>49</v>
      </c>
      <c r="B78" s="30" t="s">
        <v>96</v>
      </c>
      <c r="C78" s="29" t="s">
        <v>43</v>
      </c>
      <c r="D78" s="33">
        <v>509</v>
      </c>
      <c r="E78" s="30" t="s">
        <v>193</v>
      </c>
      <c r="F78" s="11">
        <v>9</v>
      </c>
      <c r="G78" s="32">
        <v>9</v>
      </c>
      <c r="H78" s="32">
        <v>9</v>
      </c>
      <c r="I78" s="31" t="s">
        <v>27</v>
      </c>
      <c r="J78" s="8" t="s">
        <v>35</v>
      </c>
    </row>
    <row r="79" spans="1:10">
      <c r="A79" s="30" t="s">
        <v>49</v>
      </c>
      <c r="B79" s="30" t="s">
        <v>96</v>
      </c>
      <c r="C79" s="29" t="s">
        <v>43</v>
      </c>
      <c r="D79" s="39">
        <v>513</v>
      </c>
      <c r="E79" s="38" t="s">
        <v>192</v>
      </c>
      <c r="F79" s="11">
        <v>9</v>
      </c>
      <c r="G79" s="32">
        <v>9</v>
      </c>
      <c r="H79" s="32">
        <v>9</v>
      </c>
      <c r="I79" s="31" t="s">
        <v>27</v>
      </c>
      <c r="J79" s="8" t="s">
        <v>35</v>
      </c>
    </row>
    <row r="80" spans="1:10">
      <c r="A80" s="30" t="s">
        <v>49</v>
      </c>
      <c r="B80" s="30" t="s">
        <v>96</v>
      </c>
      <c r="C80" s="29" t="s">
        <v>37</v>
      </c>
      <c r="D80" s="28">
        <v>854</v>
      </c>
      <c r="E80" s="27" t="s">
        <v>191</v>
      </c>
      <c r="F80" s="11">
        <v>9</v>
      </c>
      <c r="G80" s="32">
        <v>9</v>
      </c>
      <c r="H80" s="32">
        <v>9</v>
      </c>
      <c r="I80" s="31" t="s">
        <v>22</v>
      </c>
      <c r="J80" s="8" t="s">
        <v>35</v>
      </c>
    </row>
    <row r="81" spans="1:10">
      <c r="A81" s="30" t="s">
        <v>49</v>
      </c>
      <c r="B81" s="30" t="s">
        <v>53</v>
      </c>
      <c r="C81" s="29" t="s">
        <v>43</v>
      </c>
      <c r="D81" s="33">
        <v>23</v>
      </c>
      <c r="E81" s="30" t="s">
        <v>190</v>
      </c>
      <c r="F81" s="11">
        <v>9</v>
      </c>
      <c r="G81" s="32">
        <v>9</v>
      </c>
      <c r="H81" s="32">
        <v>9</v>
      </c>
      <c r="I81" s="31" t="s">
        <v>27</v>
      </c>
      <c r="J81" s="8" t="s">
        <v>35</v>
      </c>
    </row>
    <row r="82" spans="1:10">
      <c r="A82" s="30" t="s">
        <v>49</v>
      </c>
      <c r="B82" s="30" t="s">
        <v>53</v>
      </c>
      <c r="C82" s="29" t="s">
        <v>43</v>
      </c>
      <c r="D82" s="33">
        <v>24</v>
      </c>
      <c r="E82" s="30" t="s">
        <v>189</v>
      </c>
      <c r="F82" s="11">
        <v>9</v>
      </c>
      <c r="G82" s="32">
        <v>9</v>
      </c>
      <c r="H82" s="32">
        <v>9</v>
      </c>
      <c r="I82" s="31" t="s">
        <v>41</v>
      </c>
      <c r="J82" s="8" t="s">
        <v>35</v>
      </c>
    </row>
    <row r="83" spans="1:10">
      <c r="A83" s="30" t="s">
        <v>49</v>
      </c>
      <c r="B83" s="30" t="s">
        <v>53</v>
      </c>
      <c r="C83" s="29" t="s">
        <v>43</v>
      </c>
      <c r="D83" s="33">
        <v>66</v>
      </c>
      <c r="E83" s="30" t="s">
        <v>188</v>
      </c>
      <c r="F83" s="11">
        <v>9</v>
      </c>
      <c r="G83" s="32">
        <v>9</v>
      </c>
      <c r="H83" s="32">
        <v>9</v>
      </c>
      <c r="I83" s="31" t="s">
        <v>41</v>
      </c>
      <c r="J83" s="8" t="s">
        <v>35</v>
      </c>
    </row>
    <row r="84" spans="1:10">
      <c r="A84" s="30" t="s">
        <v>49</v>
      </c>
      <c r="B84" s="30" t="s">
        <v>53</v>
      </c>
      <c r="C84" s="29" t="s">
        <v>43</v>
      </c>
      <c r="D84" s="33">
        <v>70</v>
      </c>
      <c r="E84" s="30" t="s">
        <v>187</v>
      </c>
      <c r="F84" s="11">
        <v>9</v>
      </c>
      <c r="G84" s="32">
        <v>9</v>
      </c>
      <c r="H84" s="32">
        <v>9</v>
      </c>
      <c r="I84" s="31" t="s">
        <v>27</v>
      </c>
      <c r="J84" s="8" t="s">
        <v>35</v>
      </c>
    </row>
    <row r="85" spans="1:10">
      <c r="A85" s="30" t="s">
        <v>49</v>
      </c>
      <c r="B85" s="30" t="s">
        <v>53</v>
      </c>
      <c r="C85" s="34" t="s">
        <v>43</v>
      </c>
      <c r="D85" s="33">
        <v>145</v>
      </c>
      <c r="E85" s="30" t="s">
        <v>186</v>
      </c>
      <c r="F85" s="11">
        <v>9</v>
      </c>
      <c r="G85" s="32">
        <v>9</v>
      </c>
      <c r="H85" s="32">
        <v>9</v>
      </c>
      <c r="I85" s="31" t="s">
        <v>22</v>
      </c>
      <c r="J85" s="8" t="s">
        <v>35</v>
      </c>
    </row>
    <row r="86" spans="1:10">
      <c r="A86" s="30" t="s">
        <v>49</v>
      </c>
      <c r="B86" s="30" t="s">
        <v>53</v>
      </c>
      <c r="C86" s="29" t="s">
        <v>43</v>
      </c>
      <c r="D86" s="33">
        <v>243</v>
      </c>
      <c r="E86" s="30" t="s">
        <v>185</v>
      </c>
      <c r="F86" s="11">
        <v>9</v>
      </c>
      <c r="G86" s="32">
        <v>9</v>
      </c>
      <c r="H86" s="32">
        <v>9</v>
      </c>
      <c r="I86" s="31" t="s">
        <v>64</v>
      </c>
      <c r="J86" s="8" t="s">
        <v>35</v>
      </c>
    </row>
    <row r="87" spans="1:10">
      <c r="A87" s="30" t="s">
        <v>49</v>
      </c>
      <c r="B87" s="30" t="s">
        <v>53</v>
      </c>
      <c r="C87" s="29" t="s">
        <v>43</v>
      </c>
      <c r="D87" s="33">
        <v>244</v>
      </c>
      <c r="E87" s="30" t="s">
        <v>184</v>
      </c>
      <c r="F87" s="11">
        <v>9</v>
      </c>
      <c r="G87" s="32">
        <v>9</v>
      </c>
      <c r="H87" s="32">
        <v>9</v>
      </c>
      <c r="I87" s="31" t="s">
        <v>64</v>
      </c>
      <c r="J87" s="8" t="s">
        <v>35</v>
      </c>
    </row>
    <row r="88" spans="1:10">
      <c r="A88" s="30" t="s">
        <v>49</v>
      </c>
      <c r="B88" s="30" t="s">
        <v>48</v>
      </c>
      <c r="C88" s="29" t="s">
        <v>43</v>
      </c>
      <c r="D88" s="33">
        <v>90</v>
      </c>
      <c r="E88" s="30" t="s">
        <v>183</v>
      </c>
      <c r="F88" s="11">
        <v>9</v>
      </c>
      <c r="G88" s="32">
        <v>9</v>
      </c>
      <c r="H88" s="32">
        <v>9</v>
      </c>
      <c r="I88" s="31" t="s">
        <v>41</v>
      </c>
      <c r="J88" s="8" t="s">
        <v>35</v>
      </c>
    </row>
    <row r="89" spans="1:10">
      <c r="A89" s="30" t="s">
        <v>49</v>
      </c>
      <c r="B89" s="30" t="s">
        <v>48</v>
      </c>
      <c r="C89" s="29" t="s">
        <v>43</v>
      </c>
      <c r="D89" s="33">
        <v>95</v>
      </c>
      <c r="E89" s="30" t="s">
        <v>182</v>
      </c>
      <c r="F89" s="11">
        <v>9</v>
      </c>
      <c r="G89" s="32">
        <v>9</v>
      </c>
      <c r="H89" s="32">
        <v>9</v>
      </c>
      <c r="I89" s="31" t="s">
        <v>27</v>
      </c>
      <c r="J89" s="8" t="s">
        <v>35</v>
      </c>
    </row>
    <row r="90" spans="1:10">
      <c r="A90" s="30" t="s">
        <v>49</v>
      </c>
      <c r="B90" s="30" t="s">
        <v>48</v>
      </c>
      <c r="C90" s="29" t="s">
        <v>43</v>
      </c>
      <c r="D90" s="33">
        <v>256</v>
      </c>
      <c r="E90" s="30" t="s">
        <v>181</v>
      </c>
      <c r="F90" s="11">
        <v>9</v>
      </c>
      <c r="G90" s="32">
        <v>9</v>
      </c>
      <c r="H90" s="32">
        <v>9</v>
      </c>
      <c r="I90" s="31" t="s">
        <v>41</v>
      </c>
      <c r="J90" s="8" t="s">
        <v>35</v>
      </c>
    </row>
    <row r="91" spans="1:10">
      <c r="A91" s="30" t="s">
        <v>49</v>
      </c>
      <c r="B91" s="30" t="s">
        <v>48</v>
      </c>
      <c r="C91" s="29" t="s">
        <v>43</v>
      </c>
      <c r="D91" s="33">
        <v>280</v>
      </c>
      <c r="E91" s="30" t="s">
        <v>180</v>
      </c>
      <c r="F91" s="11">
        <v>9</v>
      </c>
      <c r="G91" s="32">
        <v>9</v>
      </c>
      <c r="H91" s="32">
        <v>9</v>
      </c>
      <c r="I91" s="31" t="s">
        <v>27</v>
      </c>
      <c r="J91" s="8" t="s">
        <v>35</v>
      </c>
    </row>
    <row r="92" spans="1:10">
      <c r="A92" s="30" t="s">
        <v>49</v>
      </c>
      <c r="B92" s="30" t="s">
        <v>48</v>
      </c>
      <c r="C92" s="29" t="s">
        <v>43</v>
      </c>
      <c r="D92" s="33">
        <v>282</v>
      </c>
      <c r="E92" s="30" t="s">
        <v>179</v>
      </c>
      <c r="F92" s="11">
        <v>9</v>
      </c>
      <c r="G92" s="32">
        <v>9</v>
      </c>
      <c r="H92" s="32">
        <v>9</v>
      </c>
      <c r="I92" s="31" t="s">
        <v>27</v>
      </c>
      <c r="J92" s="8" t="s">
        <v>35</v>
      </c>
    </row>
    <row r="93" spans="1:10">
      <c r="A93" s="30" t="s">
        <v>49</v>
      </c>
      <c r="B93" s="30" t="s">
        <v>48</v>
      </c>
      <c r="C93" s="29" t="s">
        <v>43</v>
      </c>
      <c r="D93" s="33">
        <v>330</v>
      </c>
      <c r="E93" s="30" t="s">
        <v>178</v>
      </c>
      <c r="F93" s="11">
        <v>9</v>
      </c>
      <c r="G93" s="32">
        <v>9</v>
      </c>
      <c r="H93" s="32">
        <v>9</v>
      </c>
      <c r="I93" s="31" t="s">
        <v>41</v>
      </c>
      <c r="J93" s="8" t="s">
        <v>35</v>
      </c>
    </row>
    <row r="94" spans="1:10">
      <c r="A94" s="30" t="s">
        <v>49</v>
      </c>
      <c r="B94" s="30" t="s">
        <v>48</v>
      </c>
      <c r="C94" s="29" t="s">
        <v>43</v>
      </c>
      <c r="D94" s="33">
        <v>354</v>
      </c>
      <c r="E94" s="30" t="s">
        <v>177</v>
      </c>
      <c r="F94" s="11">
        <v>9</v>
      </c>
      <c r="G94" s="32">
        <v>9</v>
      </c>
      <c r="H94" s="32">
        <v>9</v>
      </c>
      <c r="I94" s="31" t="s">
        <v>41</v>
      </c>
      <c r="J94" s="8" t="s">
        <v>35</v>
      </c>
    </row>
    <row r="95" spans="1:10">
      <c r="A95" s="30" t="s">
        <v>49</v>
      </c>
      <c r="B95" s="30" t="s">
        <v>48</v>
      </c>
      <c r="C95" s="29" t="s">
        <v>43</v>
      </c>
      <c r="D95" s="33">
        <v>396</v>
      </c>
      <c r="E95" s="30" t="s">
        <v>176</v>
      </c>
      <c r="F95" s="11">
        <v>9</v>
      </c>
      <c r="G95" s="32">
        <v>9</v>
      </c>
      <c r="H95" s="32">
        <v>9</v>
      </c>
      <c r="I95" s="31" t="s">
        <v>41</v>
      </c>
      <c r="J95" s="8" t="s">
        <v>35</v>
      </c>
    </row>
    <row r="96" spans="1:10">
      <c r="A96" s="30" t="s">
        <v>49</v>
      </c>
      <c r="B96" s="30" t="s">
        <v>48</v>
      </c>
      <c r="C96" s="29" t="s">
        <v>43</v>
      </c>
      <c r="D96" s="33">
        <v>427</v>
      </c>
      <c r="E96" s="30" t="s">
        <v>175</v>
      </c>
      <c r="F96" s="11">
        <v>9</v>
      </c>
      <c r="G96" s="32">
        <v>9</v>
      </c>
      <c r="H96" s="32">
        <v>9</v>
      </c>
      <c r="I96" s="31" t="s">
        <v>41</v>
      </c>
      <c r="J96" s="8" t="s">
        <v>35</v>
      </c>
    </row>
    <row r="97" spans="1:10">
      <c r="A97" s="30" t="s">
        <v>49</v>
      </c>
      <c r="B97" s="30" t="s">
        <v>48</v>
      </c>
      <c r="C97" s="29" t="s">
        <v>43</v>
      </c>
      <c r="D97" s="33">
        <v>428</v>
      </c>
      <c r="E97" s="30" t="s">
        <v>174</v>
      </c>
      <c r="F97" s="11">
        <v>9</v>
      </c>
      <c r="G97" s="32">
        <v>9</v>
      </c>
      <c r="H97" s="32">
        <v>9</v>
      </c>
      <c r="I97" s="31" t="s">
        <v>41</v>
      </c>
      <c r="J97" s="8" t="s">
        <v>35</v>
      </c>
    </row>
    <row r="98" spans="1:10">
      <c r="A98" s="30" t="s">
        <v>49</v>
      </c>
      <c r="B98" s="30" t="s">
        <v>48</v>
      </c>
      <c r="C98" s="29" t="s">
        <v>43</v>
      </c>
      <c r="D98" s="33">
        <v>572</v>
      </c>
      <c r="E98" s="30" t="s">
        <v>173</v>
      </c>
      <c r="F98" s="11">
        <v>9</v>
      </c>
      <c r="G98" s="32">
        <v>9</v>
      </c>
      <c r="H98" s="32">
        <v>9</v>
      </c>
      <c r="I98" s="31" t="s">
        <v>27</v>
      </c>
      <c r="J98" s="8" t="s">
        <v>35</v>
      </c>
    </row>
    <row r="99" spans="1:10">
      <c r="A99" s="30" t="s">
        <v>49</v>
      </c>
      <c r="B99" s="30" t="s">
        <v>48</v>
      </c>
      <c r="C99" s="29" t="s">
        <v>43</v>
      </c>
      <c r="D99" s="33">
        <v>573</v>
      </c>
      <c r="E99" s="30" t="s">
        <v>172</v>
      </c>
      <c r="F99" s="11">
        <v>9</v>
      </c>
      <c r="G99" s="32">
        <v>9</v>
      </c>
      <c r="H99" s="32">
        <v>9</v>
      </c>
      <c r="I99" s="31" t="s">
        <v>33</v>
      </c>
      <c r="J99" s="8" t="s">
        <v>35</v>
      </c>
    </row>
    <row r="100" spans="1:10">
      <c r="A100" s="30" t="s">
        <v>49</v>
      </c>
      <c r="B100" s="30" t="s">
        <v>48</v>
      </c>
      <c r="C100" s="29" t="s">
        <v>43</v>
      </c>
      <c r="D100" s="33">
        <v>581</v>
      </c>
      <c r="E100" s="30" t="s">
        <v>171</v>
      </c>
      <c r="F100" s="11">
        <v>9</v>
      </c>
      <c r="G100" s="32">
        <v>9</v>
      </c>
      <c r="H100" s="32">
        <v>9</v>
      </c>
      <c r="I100" s="31" t="s">
        <v>27</v>
      </c>
      <c r="J100" s="8" t="s">
        <v>35</v>
      </c>
    </row>
    <row r="101" spans="1:10">
      <c r="A101" s="30" t="s">
        <v>49</v>
      </c>
      <c r="B101" s="30" t="s">
        <v>48</v>
      </c>
      <c r="C101" s="29" t="s">
        <v>37</v>
      </c>
      <c r="D101" s="28">
        <v>829</v>
      </c>
      <c r="E101" s="27" t="s">
        <v>170</v>
      </c>
      <c r="F101" s="11">
        <v>9</v>
      </c>
      <c r="G101" s="32">
        <v>9</v>
      </c>
      <c r="H101" s="32">
        <v>9</v>
      </c>
      <c r="I101" s="31" t="s">
        <v>22</v>
      </c>
      <c r="J101" s="8" t="s">
        <v>35</v>
      </c>
    </row>
    <row r="102" spans="1:10">
      <c r="A102" s="30" t="s">
        <v>49</v>
      </c>
      <c r="B102" s="30" t="s">
        <v>48</v>
      </c>
      <c r="C102" s="29" t="s">
        <v>37</v>
      </c>
      <c r="D102" s="28">
        <v>830</v>
      </c>
      <c r="E102" s="27" t="s">
        <v>169</v>
      </c>
      <c r="F102" s="11">
        <v>9</v>
      </c>
      <c r="G102" s="32">
        <v>9</v>
      </c>
      <c r="H102" s="32">
        <v>9</v>
      </c>
      <c r="I102" s="31" t="s">
        <v>22</v>
      </c>
      <c r="J102" s="8" t="s">
        <v>35</v>
      </c>
    </row>
    <row r="103" spans="1:10">
      <c r="A103" s="30" t="s">
        <v>49</v>
      </c>
      <c r="B103" s="30" t="s">
        <v>48</v>
      </c>
      <c r="C103" s="29" t="s">
        <v>37</v>
      </c>
      <c r="D103" s="28">
        <v>833</v>
      </c>
      <c r="E103" s="27" t="s">
        <v>168</v>
      </c>
      <c r="F103" s="11">
        <v>9</v>
      </c>
      <c r="G103" s="32">
        <v>9</v>
      </c>
      <c r="H103" s="32">
        <v>9</v>
      </c>
      <c r="I103" s="31" t="s">
        <v>27</v>
      </c>
      <c r="J103" s="8" t="s">
        <v>35</v>
      </c>
    </row>
    <row r="104" spans="1:10">
      <c r="A104" s="30" t="s">
        <v>49</v>
      </c>
      <c r="B104" s="30" t="s">
        <v>48</v>
      </c>
      <c r="C104" s="29" t="s">
        <v>37</v>
      </c>
      <c r="D104" s="28">
        <v>871</v>
      </c>
      <c r="E104" s="27" t="s">
        <v>167</v>
      </c>
      <c r="F104" s="11">
        <v>9</v>
      </c>
      <c r="G104" s="32">
        <v>9</v>
      </c>
      <c r="H104" s="32">
        <v>9</v>
      </c>
      <c r="I104" s="31" t="s">
        <v>27</v>
      </c>
      <c r="J104" s="8" t="s">
        <v>35</v>
      </c>
    </row>
    <row r="105" spans="1:10">
      <c r="A105" s="30" t="s">
        <v>49</v>
      </c>
      <c r="B105" s="30" t="s">
        <v>48</v>
      </c>
      <c r="C105" s="29" t="s">
        <v>37</v>
      </c>
      <c r="D105" s="28">
        <v>873</v>
      </c>
      <c r="E105" s="27" t="s">
        <v>166</v>
      </c>
      <c r="F105" s="11">
        <v>9</v>
      </c>
      <c r="G105" s="32">
        <v>9</v>
      </c>
      <c r="H105" s="32">
        <v>9</v>
      </c>
      <c r="I105" s="31" t="s">
        <v>27</v>
      </c>
      <c r="J105" s="8" t="s">
        <v>35</v>
      </c>
    </row>
    <row r="106" spans="1:10">
      <c r="A106" s="30" t="s">
        <v>76</v>
      </c>
      <c r="B106" s="30" t="s">
        <v>75</v>
      </c>
      <c r="C106" s="34" t="s">
        <v>43</v>
      </c>
      <c r="D106" s="33">
        <v>277</v>
      </c>
      <c r="E106" s="30" t="s">
        <v>165</v>
      </c>
      <c r="F106" s="11">
        <v>9</v>
      </c>
      <c r="G106" s="32">
        <v>9</v>
      </c>
      <c r="H106" s="32">
        <v>9</v>
      </c>
      <c r="I106" s="31" t="s">
        <v>27</v>
      </c>
      <c r="J106" s="8" t="s">
        <v>35</v>
      </c>
    </row>
    <row r="107" spans="1:10">
      <c r="A107" s="30" t="s">
        <v>76</v>
      </c>
      <c r="B107" s="30" t="s">
        <v>163</v>
      </c>
      <c r="C107" s="29" t="s">
        <v>43</v>
      </c>
      <c r="D107" s="33">
        <v>535</v>
      </c>
      <c r="E107" s="30" t="s">
        <v>164</v>
      </c>
      <c r="F107" s="11">
        <v>9</v>
      </c>
      <c r="G107" s="32">
        <v>9</v>
      </c>
      <c r="H107" s="32">
        <v>9</v>
      </c>
      <c r="I107" s="31" t="s">
        <v>22</v>
      </c>
      <c r="J107" s="8" t="s">
        <v>35</v>
      </c>
    </row>
    <row r="108" spans="1:10">
      <c r="A108" s="30" t="s">
        <v>76</v>
      </c>
      <c r="B108" s="30" t="s">
        <v>163</v>
      </c>
      <c r="C108" s="34" t="s">
        <v>37</v>
      </c>
      <c r="D108" s="28">
        <v>853</v>
      </c>
      <c r="E108" s="27" t="s">
        <v>162</v>
      </c>
      <c r="F108" s="11">
        <v>9</v>
      </c>
      <c r="G108" s="32">
        <v>9</v>
      </c>
      <c r="H108" s="32">
        <v>9</v>
      </c>
      <c r="I108" s="31" t="s">
        <v>27</v>
      </c>
      <c r="J108" s="8" t="s">
        <v>35</v>
      </c>
    </row>
    <row r="109" spans="1:10">
      <c r="A109" s="30" t="s">
        <v>39</v>
      </c>
      <c r="B109" s="30" t="s">
        <v>158</v>
      </c>
      <c r="C109" s="29" t="s">
        <v>37</v>
      </c>
      <c r="D109" s="28">
        <v>838</v>
      </c>
      <c r="E109" s="27" t="s">
        <v>161</v>
      </c>
      <c r="F109" s="11">
        <v>9</v>
      </c>
      <c r="G109" s="32">
        <v>9</v>
      </c>
      <c r="H109" s="32">
        <v>9</v>
      </c>
      <c r="I109" s="31" t="s">
        <v>27</v>
      </c>
      <c r="J109" s="8" t="s">
        <v>35</v>
      </c>
    </row>
    <row r="110" spans="1:10">
      <c r="A110" s="30" t="s">
        <v>39</v>
      </c>
      <c r="B110" s="30" t="s">
        <v>158</v>
      </c>
      <c r="C110" s="29" t="s">
        <v>37</v>
      </c>
      <c r="D110" s="28">
        <v>840</v>
      </c>
      <c r="E110" s="27" t="s">
        <v>160</v>
      </c>
      <c r="F110" s="11">
        <v>9</v>
      </c>
      <c r="G110" s="32">
        <v>9</v>
      </c>
      <c r="H110" s="32">
        <v>9</v>
      </c>
      <c r="I110" s="31" t="s">
        <v>27</v>
      </c>
      <c r="J110" s="8" t="s">
        <v>35</v>
      </c>
    </row>
    <row r="111" spans="1:10" ht="14.25" customHeight="1">
      <c r="A111" s="30" t="s">
        <v>39</v>
      </c>
      <c r="B111" s="30" t="s">
        <v>158</v>
      </c>
      <c r="C111" s="29" t="s">
        <v>37</v>
      </c>
      <c r="D111" s="28">
        <v>842</v>
      </c>
      <c r="E111" s="27" t="s">
        <v>159</v>
      </c>
      <c r="F111" s="11">
        <v>9</v>
      </c>
      <c r="G111" s="32">
        <v>9</v>
      </c>
      <c r="H111" s="32">
        <v>9</v>
      </c>
      <c r="I111" s="31" t="s">
        <v>27</v>
      </c>
      <c r="J111" s="8" t="s">
        <v>35</v>
      </c>
    </row>
    <row r="112" spans="1:10">
      <c r="A112" s="30" t="s">
        <v>39</v>
      </c>
      <c r="B112" s="30" t="s">
        <v>158</v>
      </c>
      <c r="C112" s="29" t="s">
        <v>37</v>
      </c>
      <c r="D112" s="28">
        <v>843</v>
      </c>
      <c r="E112" s="27" t="s">
        <v>157</v>
      </c>
      <c r="F112" s="11">
        <v>9</v>
      </c>
      <c r="G112" s="32">
        <v>9</v>
      </c>
      <c r="H112" s="32">
        <v>9</v>
      </c>
      <c r="I112" s="31" t="s">
        <v>27</v>
      </c>
      <c r="J112" s="8" t="s">
        <v>35</v>
      </c>
    </row>
    <row r="113" spans="1:10">
      <c r="A113" s="30" t="s">
        <v>39</v>
      </c>
      <c r="B113" s="30" t="s">
        <v>44</v>
      </c>
      <c r="C113" s="29" t="s">
        <v>43</v>
      </c>
      <c r="D113" s="33">
        <v>311</v>
      </c>
      <c r="E113" s="30" t="s">
        <v>156</v>
      </c>
      <c r="F113" s="11">
        <v>9</v>
      </c>
      <c r="G113" s="32">
        <v>9</v>
      </c>
      <c r="H113" s="32">
        <v>9</v>
      </c>
      <c r="I113" s="31" t="s">
        <v>27</v>
      </c>
      <c r="J113" s="8" t="s">
        <v>35</v>
      </c>
    </row>
    <row r="114" spans="1:10">
      <c r="A114" s="30" t="s">
        <v>72</v>
      </c>
      <c r="B114" s="30" t="s">
        <v>155</v>
      </c>
      <c r="C114" s="29" t="s">
        <v>37</v>
      </c>
      <c r="D114" s="28">
        <v>878</v>
      </c>
      <c r="E114" s="27" t="s">
        <v>154</v>
      </c>
      <c r="F114" s="11">
        <v>9</v>
      </c>
      <c r="G114" s="32">
        <v>9</v>
      </c>
      <c r="H114" s="32">
        <v>9</v>
      </c>
      <c r="I114" s="31" t="s">
        <v>27</v>
      </c>
      <c r="J114" s="8" t="s">
        <v>35</v>
      </c>
    </row>
    <row r="115" spans="1:10">
      <c r="A115" s="30" t="s">
        <v>72</v>
      </c>
      <c r="B115" s="30" t="s">
        <v>152</v>
      </c>
      <c r="C115" s="29" t="s">
        <v>43</v>
      </c>
      <c r="D115" s="33">
        <v>358</v>
      </c>
      <c r="E115" s="30" t="s">
        <v>153</v>
      </c>
      <c r="F115" s="11">
        <v>9</v>
      </c>
      <c r="G115" s="32">
        <v>9</v>
      </c>
      <c r="H115" s="32">
        <v>9</v>
      </c>
      <c r="I115" s="31" t="s">
        <v>41</v>
      </c>
      <c r="J115" s="8" t="s">
        <v>35</v>
      </c>
    </row>
    <row r="116" spans="1:10">
      <c r="A116" s="30" t="s">
        <v>72</v>
      </c>
      <c r="B116" s="30" t="s">
        <v>152</v>
      </c>
      <c r="C116" s="29" t="s">
        <v>43</v>
      </c>
      <c r="D116" s="33">
        <v>430</v>
      </c>
      <c r="E116" s="30" t="s">
        <v>151</v>
      </c>
      <c r="F116" s="11">
        <v>9</v>
      </c>
      <c r="G116" s="32">
        <v>9</v>
      </c>
      <c r="H116" s="32">
        <v>9</v>
      </c>
      <c r="I116" s="31" t="s">
        <v>41</v>
      </c>
      <c r="J116" s="8" t="s">
        <v>35</v>
      </c>
    </row>
    <row r="117" spans="1:10">
      <c r="A117" s="30" t="s">
        <v>69</v>
      </c>
      <c r="B117" s="30" t="s">
        <v>68</v>
      </c>
      <c r="C117" s="29" t="s">
        <v>43</v>
      </c>
      <c r="D117" s="33">
        <v>374</v>
      </c>
      <c r="E117" s="30" t="s">
        <v>150</v>
      </c>
      <c r="F117" s="11">
        <v>9</v>
      </c>
      <c r="G117" s="32">
        <v>9</v>
      </c>
      <c r="H117" s="32">
        <v>9</v>
      </c>
      <c r="I117" s="31" t="s">
        <v>41</v>
      </c>
      <c r="J117" s="8" t="s">
        <v>35</v>
      </c>
    </row>
    <row r="118" spans="1:10">
      <c r="A118" s="30" t="s">
        <v>69</v>
      </c>
      <c r="B118" s="30" t="s">
        <v>68</v>
      </c>
      <c r="C118" s="29" t="s">
        <v>37</v>
      </c>
      <c r="D118" s="28">
        <v>825</v>
      </c>
      <c r="E118" s="27" t="s">
        <v>149</v>
      </c>
      <c r="F118" s="11">
        <v>9</v>
      </c>
      <c r="G118" s="32">
        <v>9</v>
      </c>
      <c r="H118" s="32">
        <v>9</v>
      </c>
      <c r="I118" s="31" t="s">
        <v>27</v>
      </c>
      <c r="J118" s="8" t="s">
        <v>35</v>
      </c>
    </row>
    <row r="119" spans="1:10">
      <c r="A119" s="30" t="s">
        <v>69</v>
      </c>
      <c r="B119" s="30" t="s">
        <v>68</v>
      </c>
      <c r="C119" s="29" t="s">
        <v>37</v>
      </c>
      <c r="D119" s="28">
        <v>866</v>
      </c>
      <c r="E119" s="27" t="s">
        <v>148</v>
      </c>
      <c r="F119" s="11">
        <v>9</v>
      </c>
      <c r="G119" s="32">
        <v>9</v>
      </c>
      <c r="H119" s="32">
        <v>9</v>
      </c>
      <c r="I119" s="31" t="s">
        <v>27</v>
      </c>
      <c r="J119" s="8" t="s">
        <v>35</v>
      </c>
    </row>
    <row r="120" spans="1:10">
      <c r="A120" s="30" t="s">
        <v>49</v>
      </c>
      <c r="B120" s="30" t="s">
        <v>66</v>
      </c>
      <c r="C120" s="29" t="s">
        <v>37</v>
      </c>
      <c r="D120" s="28">
        <v>883</v>
      </c>
      <c r="E120" s="27" t="s">
        <v>147</v>
      </c>
      <c r="F120" s="11">
        <v>10</v>
      </c>
      <c r="G120" s="32">
        <v>10</v>
      </c>
      <c r="H120" s="32">
        <v>10</v>
      </c>
      <c r="I120" s="31" t="s">
        <v>22</v>
      </c>
      <c r="J120" s="8" t="s">
        <v>35</v>
      </c>
    </row>
    <row r="121" spans="1:10">
      <c r="A121" s="30" t="s">
        <v>49</v>
      </c>
      <c r="B121" s="30" t="s">
        <v>66</v>
      </c>
      <c r="C121" s="29" t="s">
        <v>37</v>
      </c>
      <c r="D121" s="28">
        <v>888</v>
      </c>
      <c r="E121" s="27" t="s">
        <v>146</v>
      </c>
      <c r="F121" s="11">
        <v>10</v>
      </c>
      <c r="G121" s="32">
        <v>10</v>
      </c>
      <c r="H121" s="32">
        <v>10</v>
      </c>
      <c r="I121" s="31" t="s">
        <v>22</v>
      </c>
      <c r="J121" s="8" t="s">
        <v>35</v>
      </c>
    </row>
    <row r="122" spans="1:10">
      <c r="A122" s="30" t="s">
        <v>49</v>
      </c>
      <c r="B122" s="30" t="s">
        <v>96</v>
      </c>
      <c r="C122" s="29" t="s">
        <v>43</v>
      </c>
      <c r="D122" s="33">
        <v>217</v>
      </c>
      <c r="E122" s="30" t="s">
        <v>145</v>
      </c>
      <c r="F122" s="11">
        <v>10</v>
      </c>
      <c r="G122" s="32">
        <v>10</v>
      </c>
      <c r="H122" s="32">
        <v>10</v>
      </c>
      <c r="I122" s="31" t="s">
        <v>41</v>
      </c>
      <c r="J122" s="8" t="s">
        <v>35</v>
      </c>
    </row>
    <row r="123" spans="1:10">
      <c r="A123" s="30" t="s">
        <v>49</v>
      </c>
      <c r="B123" s="30" t="s">
        <v>96</v>
      </c>
      <c r="C123" s="29" t="s">
        <v>43</v>
      </c>
      <c r="D123" s="33">
        <v>220</v>
      </c>
      <c r="E123" s="30" t="s">
        <v>144</v>
      </c>
      <c r="F123" s="11">
        <v>10</v>
      </c>
      <c r="G123" s="32">
        <v>10</v>
      </c>
      <c r="H123" s="32">
        <v>10</v>
      </c>
      <c r="I123" s="31" t="s">
        <v>27</v>
      </c>
      <c r="J123" s="8" t="s">
        <v>35</v>
      </c>
    </row>
    <row r="124" spans="1:10">
      <c r="A124" s="30" t="s">
        <v>49</v>
      </c>
      <c r="B124" s="30" t="s">
        <v>96</v>
      </c>
      <c r="C124" s="29" t="s">
        <v>43</v>
      </c>
      <c r="D124" s="33">
        <v>227</v>
      </c>
      <c r="E124" s="30" t="s">
        <v>143</v>
      </c>
      <c r="F124" s="11">
        <v>10</v>
      </c>
      <c r="G124" s="32">
        <v>10</v>
      </c>
      <c r="H124" s="32">
        <v>10</v>
      </c>
      <c r="I124" s="31" t="s">
        <v>41</v>
      </c>
      <c r="J124" s="8" t="s">
        <v>35</v>
      </c>
    </row>
    <row r="125" spans="1:10">
      <c r="A125" s="30" t="s">
        <v>49</v>
      </c>
      <c r="B125" s="30" t="s">
        <v>96</v>
      </c>
      <c r="C125" s="29" t="s">
        <v>43</v>
      </c>
      <c r="D125" s="28">
        <v>514</v>
      </c>
      <c r="E125" s="37" t="s">
        <v>142</v>
      </c>
      <c r="F125" s="11">
        <v>10</v>
      </c>
      <c r="G125" s="32">
        <v>10</v>
      </c>
      <c r="H125" s="32">
        <v>10</v>
      </c>
      <c r="I125" s="31" t="s">
        <v>41</v>
      </c>
      <c r="J125" s="11" t="s">
        <v>35</v>
      </c>
    </row>
    <row r="126" spans="1:10">
      <c r="A126" s="30" t="s">
        <v>49</v>
      </c>
      <c r="B126" s="30" t="s">
        <v>96</v>
      </c>
      <c r="C126" s="29" t="s">
        <v>43</v>
      </c>
      <c r="D126" s="33">
        <v>516</v>
      </c>
      <c r="E126" s="30" t="s">
        <v>141</v>
      </c>
      <c r="F126" s="11">
        <v>10</v>
      </c>
      <c r="G126" s="32">
        <v>10</v>
      </c>
      <c r="H126" s="32">
        <v>10</v>
      </c>
      <c r="I126" s="31" t="s">
        <v>27</v>
      </c>
      <c r="J126" s="8" t="s">
        <v>35</v>
      </c>
    </row>
    <row r="127" spans="1:10">
      <c r="A127" s="30" t="s">
        <v>49</v>
      </c>
      <c r="B127" s="30" t="s">
        <v>96</v>
      </c>
      <c r="C127" s="29" t="s">
        <v>43</v>
      </c>
      <c r="D127" s="33">
        <v>540</v>
      </c>
      <c r="E127" s="30" t="s">
        <v>140</v>
      </c>
      <c r="F127" s="11">
        <v>10</v>
      </c>
      <c r="G127" s="32">
        <v>10</v>
      </c>
      <c r="H127" s="32">
        <v>10</v>
      </c>
      <c r="I127" s="31" t="s">
        <v>41</v>
      </c>
      <c r="J127" s="8" t="s">
        <v>35</v>
      </c>
    </row>
    <row r="128" spans="1:10">
      <c r="A128" s="30" t="s">
        <v>49</v>
      </c>
      <c r="B128" s="30" t="s">
        <v>48</v>
      </c>
      <c r="C128" s="29" t="s">
        <v>43</v>
      </c>
      <c r="D128" s="33">
        <v>608</v>
      </c>
      <c r="E128" s="30" t="s">
        <v>139</v>
      </c>
      <c r="F128" s="11">
        <v>10</v>
      </c>
      <c r="G128" s="32" t="s">
        <v>41</v>
      </c>
      <c r="H128" s="32">
        <v>10</v>
      </c>
      <c r="I128" s="31" t="s">
        <v>27</v>
      </c>
      <c r="J128" s="8" t="s">
        <v>35</v>
      </c>
    </row>
    <row r="129" spans="1:10">
      <c r="A129" s="30" t="s">
        <v>49</v>
      </c>
      <c r="B129" s="30" t="s">
        <v>48</v>
      </c>
      <c r="C129" s="29" t="s">
        <v>43</v>
      </c>
      <c r="D129" s="33">
        <v>609</v>
      </c>
      <c r="E129" s="30" t="s">
        <v>138</v>
      </c>
      <c r="F129" s="11">
        <v>10</v>
      </c>
      <c r="G129" s="32" t="s">
        <v>41</v>
      </c>
      <c r="H129" s="32">
        <v>10</v>
      </c>
      <c r="I129" s="31" t="s">
        <v>41</v>
      </c>
      <c r="J129" s="8" t="s">
        <v>35</v>
      </c>
    </row>
    <row r="130" spans="1:10">
      <c r="A130" s="30" t="s">
        <v>49</v>
      </c>
      <c r="B130" s="30" t="s">
        <v>59</v>
      </c>
      <c r="C130" s="29" t="s">
        <v>43</v>
      </c>
      <c r="D130" s="33">
        <v>61</v>
      </c>
      <c r="E130" s="30" t="s">
        <v>137</v>
      </c>
      <c r="F130" s="11">
        <v>13</v>
      </c>
      <c r="G130" s="32">
        <v>13</v>
      </c>
      <c r="H130" s="32">
        <v>13</v>
      </c>
      <c r="I130" s="31" t="s">
        <v>27</v>
      </c>
      <c r="J130" s="8" t="s">
        <v>35</v>
      </c>
    </row>
    <row r="131" spans="1:10">
      <c r="A131" s="30" t="s">
        <v>49</v>
      </c>
      <c r="B131" s="30" t="s">
        <v>59</v>
      </c>
      <c r="C131" s="29" t="s">
        <v>43</v>
      </c>
      <c r="D131" s="33">
        <v>81</v>
      </c>
      <c r="E131" s="30" t="s">
        <v>136</v>
      </c>
      <c r="F131" s="11">
        <v>11</v>
      </c>
      <c r="G131" s="32">
        <v>11</v>
      </c>
      <c r="H131" s="32">
        <v>11</v>
      </c>
      <c r="I131" s="31" t="s">
        <v>13</v>
      </c>
      <c r="J131" s="8" t="s">
        <v>35</v>
      </c>
    </row>
    <row r="132" spans="1:10">
      <c r="A132" s="30" t="s">
        <v>49</v>
      </c>
      <c r="B132" s="30" t="s">
        <v>59</v>
      </c>
      <c r="C132" s="29" t="s">
        <v>43</v>
      </c>
      <c r="D132" s="33">
        <v>89</v>
      </c>
      <c r="E132" s="30" t="s">
        <v>135</v>
      </c>
      <c r="F132" s="11">
        <v>11</v>
      </c>
      <c r="G132" s="32">
        <v>11</v>
      </c>
      <c r="H132" s="32">
        <v>11</v>
      </c>
      <c r="I132" s="31" t="s">
        <v>41</v>
      </c>
      <c r="J132" s="8" t="s">
        <v>35</v>
      </c>
    </row>
    <row r="133" spans="1:10">
      <c r="A133" s="30" t="s">
        <v>49</v>
      </c>
      <c r="B133" s="30" t="s">
        <v>59</v>
      </c>
      <c r="C133" s="29" t="s">
        <v>43</v>
      </c>
      <c r="D133" s="33">
        <v>91</v>
      </c>
      <c r="E133" s="30" t="s">
        <v>134</v>
      </c>
      <c r="F133" s="11">
        <v>11</v>
      </c>
      <c r="G133" s="32">
        <v>11</v>
      </c>
      <c r="H133" s="32">
        <v>11</v>
      </c>
      <c r="I133" s="31" t="s">
        <v>13</v>
      </c>
      <c r="J133" s="8" t="s">
        <v>35</v>
      </c>
    </row>
    <row r="134" spans="1:10">
      <c r="A134" s="30" t="s">
        <v>49</v>
      </c>
      <c r="B134" s="30" t="s">
        <v>59</v>
      </c>
      <c r="C134" s="29" t="s">
        <v>43</v>
      </c>
      <c r="D134" s="36">
        <v>223</v>
      </c>
      <c r="E134" s="35" t="s">
        <v>133</v>
      </c>
      <c r="F134" s="11">
        <v>11</v>
      </c>
      <c r="G134" s="32">
        <v>11</v>
      </c>
      <c r="H134" s="32">
        <v>11</v>
      </c>
      <c r="I134" s="31" t="s">
        <v>22</v>
      </c>
      <c r="J134" s="8" t="s">
        <v>35</v>
      </c>
    </row>
    <row r="135" spans="1:10">
      <c r="A135" s="30" t="s">
        <v>49</v>
      </c>
      <c r="B135" s="30" t="s">
        <v>59</v>
      </c>
      <c r="C135" s="29" t="s">
        <v>43</v>
      </c>
      <c r="D135" s="33">
        <v>292</v>
      </c>
      <c r="E135" s="30" t="s">
        <v>132</v>
      </c>
      <c r="F135" s="11">
        <v>11</v>
      </c>
      <c r="G135" s="32">
        <v>11</v>
      </c>
      <c r="H135" s="32">
        <v>11</v>
      </c>
      <c r="I135" s="31" t="s">
        <v>41</v>
      </c>
      <c r="J135" s="8" t="s">
        <v>35</v>
      </c>
    </row>
    <row r="136" spans="1:10">
      <c r="A136" s="30" t="s">
        <v>49</v>
      </c>
      <c r="B136" s="30" t="s">
        <v>59</v>
      </c>
      <c r="C136" s="29" t="s">
        <v>43</v>
      </c>
      <c r="D136" s="33">
        <v>515</v>
      </c>
      <c r="E136" s="30" t="s">
        <v>131</v>
      </c>
      <c r="F136" s="11">
        <v>11</v>
      </c>
      <c r="G136" s="32">
        <v>11</v>
      </c>
      <c r="H136" s="32">
        <v>11</v>
      </c>
      <c r="I136" s="31" t="s">
        <v>41</v>
      </c>
      <c r="J136" s="8" t="s">
        <v>35</v>
      </c>
    </row>
    <row r="137" spans="1:10">
      <c r="A137" s="30" t="s">
        <v>49</v>
      </c>
      <c r="B137" s="30" t="s">
        <v>59</v>
      </c>
      <c r="C137" s="29" t="s">
        <v>43</v>
      </c>
      <c r="D137" s="33">
        <v>517</v>
      </c>
      <c r="E137" s="30" t="s">
        <v>130</v>
      </c>
      <c r="F137" s="11">
        <v>11</v>
      </c>
      <c r="G137" s="32">
        <v>11</v>
      </c>
      <c r="H137" s="32">
        <v>11</v>
      </c>
      <c r="I137" s="31" t="s">
        <v>41</v>
      </c>
      <c r="J137" s="8" t="s">
        <v>35</v>
      </c>
    </row>
    <row r="138" spans="1:10">
      <c r="A138" s="30" t="s">
        <v>49</v>
      </c>
      <c r="B138" s="30" t="s">
        <v>59</v>
      </c>
      <c r="C138" s="29" t="s">
        <v>43</v>
      </c>
      <c r="D138" s="33">
        <v>523</v>
      </c>
      <c r="E138" s="30" t="s">
        <v>129</v>
      </c>
      <c r="F138" s="11">
        <v>11</v>
      </c>
      <c r="G138" s="32">
        <v>11</v>
      </c>
      <c r="H138" s="32">
        <v>11</v>
      </c>
      <c r="I138" s="31" t="s">
        <v>41</v>
      </c>
      <c r="J138" s="8" t="s">
        <v>35</v>
      </c>
    </row>
    <row r="139" spans="1:10">
      <c r="A139" s="30" t="s">
        <v>49</v>
      </c>
      <c r="B139" s="30" t="s">
        <v>59</v>
      </c>
      <c r="C139" s="29" t="s">
        <v>43</v>
      </c>
      <c r="D139" s="33">
        <v>529</v>
      </c>
      <c r="E139" s="30" t="s">
        <v>128</v>
      </c>
      <c r="F139" s="11">
        <v>11</v>
      </c>
      <c r="G139" s="32">
        <v>11</v>
      </c>
      <c r="H139" s="32">
        <v>11</v>
      </c>
      <c r="I139" s="31" t="s">
        <v>41</v>
      </c>
      <c r="J139" s="8" t="s">
        <v>35</v>
      </c>
    </row>
    <row r="140" spans="1:10">
      <c r="A140" s="30" t="s">
        <v>49</v>
      </c>
      <c r="B140" s="30" t="s">
        <v>59</v>
      </c>
      <c r="C140" s="29" t="s">
        <v>43</v>
      </c>
      <c r="D140" s="33">
        <v>533</v>
      </c>
      <c r="E140" s="30" t="s">
        <v>127</v>
      </c>
      <c r="F140" s="11">
        <v>11</v>
      </c>
      <c r="G140" s="32">
        <v>11</v>
      </c>
      <c r="H140" s="32">
        <v>11</v>
      </c>
      <c r="I140" s="31" t="s">
        <v>41</v>
      </c>
      <c r="J140" s="8" t="s">
        <v>35</v>
      </c>
    </row>
    <row r="141" spans="1:10">
      <c r="A141" s="30" t="s">
        <v>49</v>
      </c>
      <c r="B141" s="30" t="s">
        <v>59</v>
      </c>
      <c r="C141" s="34" t="s">
        <v>43</v>
      </c>
      <c r="D141" s="33">
        <v>534</v>
      </c>
      <c r="E141" s="30" t="s">
        <v>126</v>
      </c>
      <c r="F141" s="11">
        <v>11</v>
      </c>
      <c r="G141" s="32">
        <v>11</v>
      </c>
      <c r="H141" s="32">
        <v>11</v>
      </c>
      <c r="I141" s="31" t="s">
        <v>22</v>
      </c>
      <c r="J141" s="8" t="s">
        <v>35</v>
      </c>
    </row>
    <row r="142" spans="1:10">
      <c r="A142" s="30" t="s">
        <v>49</v>
      </c>
      <c r="B142" s="30" t="s">
        <v>59</v>
      </c>
      <c r="C142" s="29" t="s">
        <v>43</v>
      </c>
      <c r="D142" s="33">
        <v>538</v>
      </c>
      <c r="E142" s="30" t="s">
        <v>125</v>
      </c>
      <c r="F142" s="11">
        <v>11</v>
      </c>
      <c r="G142" s="32">
        <v>11</v>
      </c>
      <c r="H142" s="32">
        <v>11</v>
      </c>
      <c r="I142" s="31" t="s">
        <v>13</v>
      </c>
      <c r="J142" s="8" t="s">
        <v>35</v>
      </c>
    </row>
    <row r="143" spans="1:10">
      <c r="A143" s="30" t="s">
        <v>49</v>
      </c>
      <c r="B143" s="30" t="s">
        <v>59</v>
      </c>
      <c r="C143" s="29" t="s">
        <v>124</v>
      </c>
      <c r="D143" s="33">
        <v>564</v>
      </c>
      <c r="E143" s="30" t="s">
        <v>123</v>
      </c>
      <c r="F143" s="11">
        <v>11</v>
      </c>
      <c r="G143" s="32">
        <v>11</v>
      </c>
      <c r="H143" s="32">
        <v>11</v>
      </c>
      <c r="I143" s="31" t="s">
        <v>27</v>
      </c>
      <c r="J143" s="8" t="s">
        <v>35</v>
      </c>
    </row>
    <row r="144" spans="1:10">
      <c r="A144" s="30" t="s">
        <v>49</v>
      </c>
      <c r="B144" s="30" t="s">
        <v>59</v>
      </c>
      <c r="C144" s="29" t="s">
        <v>43</v>
      </c>
      <c r="D144" s="33">
        <v>601</v>
      </c>
      <c r="E144" s="30" t="s">
        <v>122</v>
      </c>
      <c r="F144" s="11">
        <v>11</v>
      </c>
      <c r="G144" s="32">
        <v>11</v>
      </c>
      <c r="H144" s="32">
        <v>11</v>
      </c>
      <c r="I144" s="31" t="s">
        <v>27</v>
      </c>
      <c r="J144" s="8" t="s">
        <v>35</v>
      </c>
    </row>
    <row r="145" spans="1:10">
      <c r="A145" s="30" t="s">
        <v>49</v>
      </c>
      <c r="B145" s="30" t="s">
        <v>59</v>
      </c>
      <c r="C145" s="29" t="s">
        <v>43</v>
      </c>
      <c r="D145" s="33">
        <v>602</v>
      </c>
      <c r="E145" s="30" t="s">
        <v>121</v>
      </c>
      <c r="F145" s="11">
        <v>11</v>
      </c>
      <c r="G145" s="32">
        <v>11</v>
      </c>
      <c r="H145" s="32">
        <v>11</v>
      </c>
      <c r="I145" s="31" t="s">
        <v>13</v>
      </c>
      <c r="J145" s="8" t="s">
        <v>35</v>
      </c>
    </row>
    <row r="146" spans="1:10">
      <c r="A146" s="30" t="s">
        <v>49</v>
      </c>
      <c r="B146" s="30" t="s">
        <v>59</v>
      </c>
      <c r="C146" s="29" t="s">
        <v>43</v>
      </c>
      <c r="D146" s="33">
        <v>603</v>
      </c>
      <c r="E146" s="30" t="s">
        <v>120</v>
      </c>
      <c r="F146" s="11">
        <v>11</v>
      </c>
      <c r="G146" s="32">
        <v>11</v>
      </c>
      <c r="H146" s="32">
        <v>11</v>
      </c>
      <c r="I146" s="31" t="s">
        <v>13</v>
      </c>
      <c r="J146" s="8" t="s">
        <v>35</v>
      </c>
    </row>
    <row r="147" spans="1:10">
      <c r="A147" s="30" t="s">
        <v>49</v>
      </c>
      <c r="B147" s="30" t="s">
        <v>59</v>
      </c>
      <c r="C147" s="29" t="s">
        <v>37</v>
      </c>
      <c r="D147" s="28">
        <v>839</v>
      </c>
      <c r="E147" s="27" t="s">
        <v>119</v>
      </c>
      <c r="F147" s="11">
        <v>11</v>
      </c>
      <c r="G147" s="32">
        <v>11</v>
      </c>
      <c r="H147" s="32">
        <v>11</v>
      </c>
      <c r="I147" s="31" t="s">
        <v>22</v>
      </c>
      <c r="J147" s="8" t="s">
        <v>35</v>
      </c>
    </row>
    <row r="148" spans="1:10">
      <c r="A148" s="30" t="s">
        <v>49</v>
      </c>
      <c r="B148" s="30" t="s">
        <v>59</v>
      </c>
      <c r="C148" s="29" t="s">
        <v>37</v>
      </c>
      <c r="D148" s="28">
        <v>858</v>
      </c>
      <c r="E148" s="27" t="s">
        <v>118</v>
      </c>
      <c r="F148" s="11">
        <v>11</v>
      </c>
      <c r="G148" s="32">
        <v>11</v>
      </c>
      <c r="H148" s="32">
        <v>11</v>
      </c>
      <c r="I148" s="31" t="s">
        <v>27</v>
      </c>
      <c r="J148" s="8" t="s">
        <v>35</v>
      </c>
    </row>
    <row r="149" spans="1:10">
      <c r="A149" s="30" t="s">
        <v>49</v>
      </c>
      <c r="B149" s="30" t="s">
        <v>59</v>
      </c>
      <c r="C149" s="29" t="s">
        <v>37</v>
      </c>
      <c r="D149" s="28">
        <v>859</v>
      </c>
      <c r="E149" s="27" t="s">
        <v>117</v>
      </c>
      <c r="F149" s="11">
        <v>11</v>
      </c>
      <c r="G149" s="32">
        <v>11</v>
      </c>
      <c r="H149" s="32">
        <v>11</v>
      </c>
      <c r="I149" s="31" t="s">
        <v>27</v>
      </c>
      <c r="J149" s="8" t="s">
        <v>35</v>
      </c>
    </row>
    <row r="150" spans="1:10">
      <c r="A150" s="30" t="s">
        <v>49</v>
      </c>
      <c r="B150" s="30" t="s">
        <v>66</v>
      </c>
      <c r="C150" s="29" t="s">
        <v>43</v>
      </c>
      <c r="D150" s="33">
        <v>212</v>
      </c>
      <c r="E150" s="30" t="s">
        <v>116</v>
      </c>
      <c r="F150" s="11">
        <v>11</v>
      </c>
      <c r="G150" s="32">
        <v>11</v>
      </c>
      <c r="H150" s="32">
        <v>11</v>
      </c>
      <c r="I150" s="31" t="s">
        <v>41</v>
      </c>
      <c r="J150" s="8" t="s">
        <v>35</v>
      </c>
    </row>
    <row r="151" spans="1:10">
      <c r="A151" s="30" t="s">
        <v>49</v>
      </c>
      <c r="B151" s="30" t="s">
        <v>66</v>
      </c>
      <c r="C151" s="29" t="s">
        <v>43</v>
      </c>
      <c r="D151" s="33">
        <v>339</v>
      </c>
      <c r="E151" s="30" t="s">
        <v>115</v>
      </c>
      <c r="F151" s="11">
        <v>11</v>
      </c>
      <c r="G151" s="32">
        <v>11</v>
      </c>
      <c r="H151" s="32">
        <v>11</v>
      </c>
      <c r="I151" s="31" t="s">
        <v>41</v>
      </c>
      <c r="J151" s="8" t="s">
        <v>35</v>
      </c>
    </row>
    <row r="152" spans="1:10">
      <c r="A152" s="30" t="s">
        <v>49</v>
      </c>
      <c r="B152" s="30" t="s">
        <v>66</v>
      </c>
      <c r="C152" s="29" t="s">
        <v>43</v>
      </c>
      <c r="D152" s="33">
        <v>341</v>
      </c>
      <c r="E152" s="30" t="s">
        <v>114</v>
      </c>
      <c r="F152" s="11">
        <v>11</v>
      </c>
      <c r="G152" s="32">
        <v>11</v>
      </c>
      <c r="H152" s="32">
        <v>11</v>
      </c>
      <c r="I152" s="31" t="s">
        <v>41</v>
      </c>
      <c r="J152" s="8" t="s">
        <v>35</v>
      </c>
    </row>
    <row r="153" spans="1:10">
      <c r="A153" s="30" t="s">
        <v>49</v>
      </c>
      <c r="B153" s="30" t="s">
        <v>66</v>
      </c>
      <c r="C153" s="29" t="s">
        <v>43</v>
      </c>
      <c r="D153" s="33">
        <v>342</v>
      </c>
      <c r="E153" s="30" t="s">
        <v>113</v>
      </c>
      <c r="F153" s="11">
        <v>11</v>
      </c>
      <c r="G153" s="32">
        <v>11</v>
      </c>
      <c r="H153" s="32">
        <v>11</v>
      </c>
      <c r="I153" s="31" t="s">
        <v>41</v>
      </c>
      <c r="J153" s="8" t="s">
        <v>35</v>
      </c>
    </row>
    <row r="154" spans="1:10">
      <c r="A154" s="30" t="s">
        <v>49</v>
      </c>
      <c r="B154" s="30" t="s">
        <v>66</v>
      </c>
      <c r="C154" s="29" t="s">
        <v>43</v>
      </c>
      <c r="D154" s="33">
        <v>360</v>
      </c>
      <c r="E154" s="30" t="s">
        <v>112</v>
      </c>
      <c r="F154" s="11">
        <v>11</v>
      </c>
      <c r="G154" s="32">
        <v>11</v>
      </c>
      <c r="H154" s="32">
        <v>11</v>
      </c>
      <c r="I154" s="31" t="s">
        <v>41</v>
      </c>
      <c r="J154" s="8" t="s">
        <v>35</v>
      </c>
    </row>
    <row r="155" spans="1:10">
      <c r="A155" s="30" t="s">
        <v>49</v>
      </c>
      <c r="B155" s="30" t="s">
        <v>66</v>
      </c>
      <c r="C155" s="29" t="s">
        <v>37</v>
      </c>
      <c r="D155" s="28">
        <v>857</v>
      </c>
      <c r="E155" s="27" t="s">
        <v>111</v>
      </c>
      <c r="F155" s="11">
        <v>11</v>
      </c>
      <c r="G155" s="32">
        <v>11</v>
      </c>
      <c r="H155" s="32">
        <v>11</v>
      </c>
      <c r="I155" s="31" t="s">
        <v>22</v>
      </c>
      <c r="J155" s="8" t="s">
        <v>35</v>
      </c>
    </row>
    <row r="156" spans="1:10">
      <c r="A156" s="30" t="s">
        <v>49</v>
      </c>
      <c r="B156" s="30" t="s">
        <v>66</v>
      </c>
      <c r="C156" s="29" t="s">
        <v>37</v>
      </c>
      <c r="D156" s="28">
        <v>891</v>
      </c>
      <c r="E156" s="27" t="s">
        <v>110</v>
      </c>
      <c r="F156" s="11">
        <v>11</v>
      </c>
      <c r="G156" s="32">
        <v>11</v>
      </c>
      <c r="H156" s="32">
        <v>11</v>
      </c>
      <c r="I156" s="31" t="s">
        <v>22</v>
      </c>
      <c r="J156" s="8" t="s">
        <v>35</v>
      </c>
    </row>
    <row r="157" spans="1:10">
      <c r="A157" s="30" t="s">
        <v>49</v>
      </c>
      <c r="B157" s="30" t="s">
        <v>56</v>
      </c>
      <c r="C157" s="29" t="s">
        <v>43</v>
      </c>
      <c r="D157" s="33">
        <v>20</v>
      </c>
      <c r="E157" s="30" t="s">
        <v>109</v>
      </c>
      <c r="F157" s="11">
        <v>11</v>
      </c>
      <c r="G157" s="32">
        <v>11</v>
      </c>
      <c r="H157" s="32">
        <v>11</v>
      </c>
      <c r="I157" s="31" t="s">
        <v>41</v>
      </c>
      <c r="J157" s="8" t="s">
        <v>35</v>
      </c>
    </row>
    <row r="158" spans="1:10">
      <c r="A158" s="30" t="s">
        <v>49</v>
      </c>
      <c r="B158" s="30" t="s">
        <v>56</v>
      </c>
      <c r="C158" s="29" t="s">
        <v>43</v>
      </c>
      <c r="D158" s="33">
        <v>35</v>
      </c>
      <c r="E158" s="30" t="s">
        <v>108</v>
      </c>
      <c r="F158" s="11">
        <v>11</v>
      </c>
      <c r="G158" s="32">
        <v>11</v>
      </c>
      <c r="H158" s="32">
        <v>11</v>
      </c>
      <c r="I158" s="31" t="s">
        <v>22</v>
      </c>
      <c r="J158" s="8" t="s">
        <v>35</v>
      </c>
    </row>
    <row r="159" spans="1:10">
      <c r="A159" s="30" t="s">
        <v>49</v>
      </c>
      <c r="B159" s="30" t="s">
        <v>56</v>
      </c>
      <c r="C159" s="29" t="s">
        <v>43</v>
      </c>
      <c r="D159" s="33">
        <v>205</v>
      </c>
      <c r="E159" s="30" t="s">
        <v>107</v>
      </c>
      <c r="F159" s="11">
        <v>11</v>
      </c>
      <c r="G159" s="32">
        <v>11</v>
      </c>
      <c r="H159" s="32">
        <v>11</v>
      </c>
      <c r="I159" s="31" t="s">
        <v>22</v>
      </c>
      <c r="J159" s="8" t="s">
        <v>35</v>
      </c>
    </row>
    <row r="160" spans="1:10">
      <c r="A160" s="30" t="s">
        <v>49</v>
      </c>
      <c r="B160" s="30" t="s">
        <v>56</v>
      </c>
      <c r="C160" s="29" t="s">
        <v>43</v>
      </c>
      <c r="D160" s="33">
        <v>401</v>
      </c>
      <c r="E160" s="30" t="s">
        <v>106</v>
      </c>
      <c r="F160" s="11">
        <v>11</v>
      </c>
      <c r="G160" s="32">
        <v>11</v>
      </c>
      <c r="H160" s="32">
        <v>11</v>
      </c>
      <c r="I160" s="31" t="s">
        <v>22</v>
      </c>
      <c r="J160" s="8" t="s">
        <v>35</v>
      </c>
    </row>
    <row r="161" spans="1:10">
      <c r="A161" s="30" t="s">
        <v>49</v>
      </c>
      <c r="B161" s="30" t="s">
        <v>56</v>
      </c>
      <c r="C161" s="29" t="s">
        <v>43</v>
      </c>
      <c r="D161" s="33">
        <v>403</v>
      </c>
      <c r="E161" s="30" t="s">
        <v>105</v>
      </c>
      <c r="F161" s="11">
        <v>11</v>
      </c>
      <c r="G161" s="32">
        <v>11</v>
      </c>
      <c r="H161" s="32">
        <v>11</v>
      </c>
      <c r="I161" s="31" t="s">
        <v>22</v>
      </c>
      <c r="J161" s="8" t="s">
        <v>35</v>
      </c>
    </row>
    <row r="162" spans="1:10">
      <c r="A162" s="30" t="s">
        <v>49</v>
      </c>
      <c r="B162" s="30" t="s">
        <v>56</v>
      </c>
      <c r="C162" s="29" t="s">
        <v>37</v>
      </c>
      <c r="D162" s="28">
        <v>824</v>
      </c>
      <c r="E162" s="27" t="s">
        <v>104</v>
      </c>
      <c r="F162" s="11">
        <v>11</v>
      </c>
      <c r="G162" s="32">
        <v>11</v>
      </c>
      <c r="H162" s="32">
        <v>11</v>
      </c>
      <c r="I162" s="31" t="s">
        <v>27</v>
      </c>
      <c r="J162" s="8" t="s">
        <v>35</v>
      </c>
    </row>
    <row r="163" spans="1:10">
      <c r="A163" s="30" t="s">
        <v>49</v>
      </c>
      <c r="B163" s="30" t="s">
        <v>56</v>
      </c>
      <c r="C163" s="29" t="s">
        <v>37</v>
      </c>
      <c r="D163" s="28">
        <v>834</v>
      </c>
      <c r="E163" s="27" t="s">
        <v>103</v>
      </c>
      <c r="F163" s="11">
        <v>11</v>
      </c>
      <c r="G163" s="32">
        <v>11</v>
      </c>
      <c r="H163" s="32">
        <v>11</v>
      </c>
      <c r="I163" s="31" t="s">
        <v>27</v>
      </c>
      <c r="J163" s="8" t="s">
        <v>35</v>
      </c>
    </row>
    <row r="164" spans="1:10">
      <c r="A164" s="30" t="s">
        <v>49</v>
      </c>
      <c r="B164" s="30" t="s">
        <v>56</v>
      </c>
      <c r="C164" s="34" t="s">
        <v>37</v>
      </c>
      <c r="D164" s="28">
        <v>851</v>
      </c>
      <c r="E164" s="27" t="s">
        <v>102</v>
      </c>
      <c r="F164" s="11">
        <v>11</v>
      </c>
      <c r="G164" s="32">
        <v>11</v>
      </c>
      <c r="H164" s="32">
        <v>11</v>
      </c>
      <c r="I164" s="31" t="s">
        <v>22</v>
      </c>
      <c r="J164" s="8" t="s">
        <v>35</v>
      </c>
    </row>
    <row r="165" spans="1:10">
      <c r="A165" s="30" t="s">
        <v>49</v>
      </c>
      <c r="B165" s="30" t="s">
        <v>56</v>
      </c>
      <c r="C165" s="29" t="s">
        <v>37</v>
      </c>
      <c r="D165" s="28">
        <v>863</v>
      </c>
      <c r="E165" s="27" t="s">
        <v>101</v>
      </c>
      <c r="F165" s="11">
        <v>11</v>
      </c>
      <c r="G165" s="32">
        <v>11</v>
      </c>
      <c r="H165" s="32">
        <v>11</v>
      </c>
      <c r="I165" s="31" t="s">
        <v>27</v>
      </c>
      <c r="J165" s="8" t="s">
        <v>35</v>
      </c>
    </row>
    <row r="166" spans="1:10">
      <c r="A166" s="30" t="s">
        <v>49</v>
      </c>
      <c r="B166" s="30" t="s">
        <v>56</v>
      </c>
      <c r="C166" s="29" t="s">
        <v>37</v>
      </c>
      <c r="D166" s="28">
        <v>885</v>
      </c>
      <c r="E166" s="27" t="s">
        <v>100</v>
      </c>
      <c r="F166" s="11">
        <v>11</v>
      </c>
      <c r="G166" s="32">
        <v>11</v>
      </c>
      <c r="H166" s="32">
        <v>11</v>
      </c>
      <c r="I166" s="31" t="s">
        <v>22</v>
      </c>
      <c r="J166" s="8" t="s">
        <v>35</v>
      </c>
    </row>
    <row r="167" spans="1:10">
      <c r="A167" s="30" t="s">
        <v>49</v>
      </c>
      <c r="B167" s="30" t="s">
        <v>56</v>
      </c>
      <c r="C167" s="29" t="s">
        <v>37</v>
      </c>
      <c r="D167" s="28">
        <v>887</v>
      </c>
      <c r="E167" s="27" t="s">
        <v>99</v>
      </c>
      <c r="F167" s="11">
        <v>11</v>
      </c>
      <c r="G167" s="32">
        <v>11</v>
      </c>
      <c r="H167" s="32">
        <v>11</v>
      </c>
      <c r="I167" s="31" t="s">
        <v>27</v>
      </c>
      <c r="J167" s="8" t="s">
        <v>35</v>
      </c>
    </row>
    <row r="168" spans="1:10">
      <c r="A168" s="30" t="s">
        <v>49</v>
      </c>
      <c r="B168" s="30" t="s">
        <v>96</v>
      </c>
      <c r="C168" s="29" t="s">
        <v>43</v>
      </c>
      <c r="D168" s="33">
        <v>226</v>
      </c>
      <c r="E168" s="30" t="s">
        <v>98</v>
      </c>
      <c r="F168" s="11">
        <v>11</v>
      </c>
      <c r="G168" s="32">
        <v>11</v>
      </c>
      <c r="H168" s="32">
        <v>11</v>
      </c>
      <c r="I168" s="31" t="s">
        <v>41</v>
      </c>
      <c r="J168" s="8" t="s">
        <v>35</v>
      </c>
    </row>
    <row r="169" spans="1:10">
      <c r="A169" s="30" t="s">
        <v>49</v>
      </c>
      <c r="B169" s="30" t="s">
        <v>96</v>
      </c>
      <c r="C169" s="29" t="s">
        <v>43</v>
      </c>
      <c r="D169" s="33">
        <v>526</v>
      </c>
      <c r="E169" s="30" t="s">
        <v>97</v>
      </c>
      <c r="F169" s="11">
        <v>11</v>
      </c>
      <c r="G169" s="32">
        <v>11</v>
      </c>
      <c r="H169" s="32">
        <v>11</v>
      </c>
      <c r="I169" s="31" t="s">
        <v>41</v>
      </c>
      <c r="J169" s="8" t="s">
        <v>35</v>
      </c>
    </row>
    <row r="170" spans="1:10">
      <c r="A170" s="30" t="s">
        <v>49</v>
      </c>
      <c r="B170" s="30" t="s">
        <v>96</v>
      </c>
      <c r="C170" s="29" t="s">
        <v>37</v>
      </c>
      <c r="D170" s="28">
        <v>882</v>
      </c>
      <c r="E170" s="27" t="s">
        <v>95</v>
      </c>
      <c r="F170" s="11">
        <v>11</v>
      </c>
      <c r="G170" s="32">
        <v>11</v>
      </c>
      <c r="H170" s="32">
        <v>11</v>
      </c>
      <c r="I170" s="31" t="s">
        <v>22</v>
      </c>
      <c r="J170" s="8" t="s">
        <v>35</v>
      </c>
    </row>
    <row r="171" spans="1:10">
      <c r="A171" s="30" t="s">
        <v>49</v>
      </c>
      <c r="B171" s="30" t="s">
        <v>53</v>
      </c>
      <c r="C171" s="29" t="s">
        <v>43</v>
      </c>
      <c r="D171" s="33">
        <v>13</v>
      </c>
      <c r="E171" s="30" t="s">
        <v>94</v>
      </c>
      <c r="F171" s="11">
        <v>11</v>
      </c>
      <c r="G171" s="32">
        <v>11</v>
      </c>
      <c r="H171" s="32">
        <v>11</v>
      </c>
      <c r="I171" s="31" t="s">
        <v>27</v>
      </c>
      <c r="J171" s="8" t="s">
        <v>35</v>
      </c>
    </row>
    <row r="172" spans="1:10">
      <c r="A172" s="30" t="s">
        <v>49</v>
      </c>
      <c r="B172" s="30" t="s">
        <v>53</v>
      </c>
      <c r="C172" s="29" t="s">
        <v>43</v>
      </c>
      <c r="D172" s="33">
        <v>77</v>
      </c>
      <c r="E172" s="30" t="s">
        <v>93</v>
      </c>
      <c r="F172" s="11">
        <v>11</v>
      </c>
      <c r="G172" s="32">
        <v>11</v>
      </c>
      <c r="H172" s="32">
        <v>11</v>
      </c>
      <c r="I172" s="31" t="s">
        <v>41</v>
      </c>
      <c r="J172" s="8" t="s">
        <v>35</v>
      </c>
    </row>
    <row r="173" spans="1:10">
      <c r="A173" s="30" t="s">
        <v>49</v>
      </c>
      <c r="B173" s="30" t="s">
        <v>53</v>
      </c>
      <c r="C173" s="29" t="s">
        <v>43</v>
      </c>
      <c r="D173" s="33">
        <v>104</v>
      </c>
      <c r="E173" s="30" t="s">
        <v>92</v>
      </c>
      <c r="F173" s="11">
        <v>11</v>
      </c>
      <c r="G173" s="32">
        <v>11</v>
      </c>
      <c r="H173" s="32">
        <v>11</v>
      </c>
      <c r="I173" s="31" t="s">
        <v>41</v>
      </c>
      <c r="J173" s="8" t="s">
        <v>35</v>
      </c>
    </row>
    <row r="174" spans="1:10">
      <c r="A174" s="30" t="s">
        <v>49</v>
      </c>
      <c r="B174" s="30" t="s">
        <v>53</v>
      </c>
      <c r="C174" s="29" t="s">
        <v>43</v>
      </c>
      <c r="D174" s="33">
        <v>126</v>
      </c>
      <c r="E174" s="30" t="s">
        <v>91</v>
      </c>
      <c r="F174" s="11">
        <v>11</v>
      </c>
      <c r="G174" s="32">
        <v>11</v>
      </c>
      <c r="H174" s="32">
        <v>11</v>
      </c>
      <c r="I174" s="31" t="s">
        <v>41</v>
      </c>
      <c r="J174" s="8" t="s">
        <v>35</v>
      </c>
    </row>
    <row r="175" spans="1:10">
      <c r="A175" s="30" t="s">
        <v>49</v>
      </c>
      <c r="B175" s="30" t="s">
        <v>53</v>
      </c>
      <c r="C175" s="29" t="s">
        <v>43</v>
      </c>
      <c r="D175" s="33">
        <v>519</v>
      </c>
      <c r="E175" s="30" t="s">
        <v>90</v>
      </c>
      <c r="F175" s="11">
        <v>11</v>
      </c>
      <c r="G175" s="32">
        <v>11</v>
      </c>
      <c r="H175" s="32">
        <v>11</v>
      </c>
      <c r="I175" s="31" t="s">
        <v>41</v>
      </c>
      <c r="J175" s="8" t="s">
        <v>35</v>
      </c>
    </row>
    <row r="176" spans="1:10">
      <c r="A176" s="30" t="s">
        <v>49</v>
      </c>
      <c r="B176" s="30" t="s">
        <v>53</v>
      </c>
      <c r="C176" s="34" t="s">
        <v>43</v>
      </c>
      <c r="D176" s="33">
        <v>546</v>
      </c>
      <c r="E176" s="30" t="s">
        <v>89</v>
      </c>
      <c r="F176" s="11">
        <v>11</v>
      </c>
      <c r="G176" s="32">
        <v>11</v>
      </c>
      <c r="H176" s="32">
        <v>11</v>
      </c>
      <c r="I176" s="31" t="s">
        <v>41</v>
      </c>
      <c r="J176" s="8" t="s">
        <v>35</v>
      </c>
    </row>
    <row r="177" spans="1:10">
      <c r="A177" s="30" t="s">
        <v>49</v>
      </c>
      <c r="B177" s="30" t="s">
        <v>53</v>
      </c>
      <c r="C177" s="29" t="s">
        <v>43</v>
      </c>
      <c r="D177" s="28">
        <v>884</v>
      </c>
      <c r="E177" s="27" t="s">
        <v>88</v>
      </c>
      <c r="F177" s="11">
        <v>11</v>
      </c>
      <c r="G177" s="32">
        <v>11</v>
      </c>
      <c r="H177" s="32">
        <v>11</v>
      </c>
      <c r="I177" s="31" t="s">
        <v>22</v>
      </c>
      <c r="J177" s="8" t="s">
        <v>35</v>
      </c>
    </row>
    <row r="178" spans="1:10">
      <c r="A178" s="30" t="s">
        <v>49</v>
      </c>
      <c r="B178" s="30" t="s">
        <v>48</v>
      </c>
      <c r="C178" s="29" t="s">
        <v>43</v>
      </c>
      <c r="D178" s="33">
        <v>164</v>
      </c>
      <c r="E178" s="30" t="s">
        <v>87</v>
      </c>
      <c r="F178" s="11">
        <v>11</v>
      </c>
      <c r="G178" s="32">
        <v>11</v>
      </c>
      <c r="H178" s="32">
        <v>11</v>
      </c>
      <c r="I178" s="31" t="s">
        <v>41</v>
      </c>
      <c r="J178" s="8" t="s">
        <v>35</v>
      </c>
    </row>
    <row r="179" spans="1:10">
      <c r="A179" s="30" t="s">
        <v>49</v>
      </c>
      <c r="B179" s="30" t="s">
        <v>48</v>
      </c>
      <c r="C179" s="29" t="s">
        <v>43</v>
      </c>
      <c r="D179" s="33">
        <v>295</v>
      </c>
      <c r="E179" s="30" t="s">
        <v>86</v>
      </c>
      <c r="F179" s="11">
        <v>11</v>
      </c>
      <c r="G179" s="32">
        <v>11</v>
      </c>
      <c r="H179" s="32">
        <v>11</v>
      </c>
      <c r="I179" s="31" t="s">
        <v>41</v>
      </c>
      <c r="J179" s="8" t="s">
        <v>35</v>
      </c>
    </row>
    <row r="180" spans="1:10">
      <c r="A180" s="30" t="s">
        <v>49</v>
      </c>
      <c r="B180" s="30" t="s">
        <v>48</v>
      </c>
      <c r="C180" s="29" t="s">
        <v>43</v>
      </c>
      <c r="D180" s="33">
        <v>304</v>
      </c>
      <c r="E180" s="30" t="s">
        <v>85</v>
      </c>
      <c r="F180" s="11">
        <v>11</v>
      </c>
      <c r="G180" s="32">
        <v>11</v>
      </c>
      <c r="H180" s="32">
        <v>11</v>
      </c>
      <c r="I180" s="31" t="s">
        <v>41</v>
      </c>
      <c r="J180" s="8" t="s">
        <v>35</v>
      </c>
    </row>
    <row r="181" spans="1:10">
      <c r="A181" s="30" t="s">
        <v>49</v>
      </c>
      <c r="B181" s="30" t="s">
        <v>48</v>
      </c>
      <c r="C181" s="29" t="s">
        <v>43</v>
      </c>
      <c r="D181" s="33">
        <v>384</v>
      </c>
      <c r="E181" s="30" t="s">
        <v>83</v>
      </c>
      <c r="F181" s="11">
        <v>11</v>
      </c>
      <c r="G181" s="32">
        <v>11</v>
      </c>
      <c r="H181" s="32">
        <v>11</v>
      </c>
      <c r="I181" s="31" t="s">
        <v>41</v>
      </c>
      <c r="J181" s="8" t="s">
        <v>35</v>
      </c>
    </row>
    <row r="182" spans="1:10">
      <c r="A182" s="30" t="s">
        <v>49</v>
      </c>
      <c r="B182" s="30" t="s">
        <v>48</v>
      </c>
      <c r="C182" s="29" t="s">
        <v>43</v>
      </c>
      <c r="D182" s="33">
        <v>414</v>
      </c>
      <c r="E182" s="30" t="s">
        <v>84</v>
      </c>
      <c r="F182" s="11">
        <v>11</v>
      </c>
      <c r="G182" s="32">
        <v>11</v>
      </c>
      <c r="H182" s="32">
        <v>11</v>
      </c>
      <c r="I182" s="31" t="s">
        <v>41</v>
      </c>
      <c r="J182" s="8" t="s">
        <v>35</v>
      </c>
    </row>
    <row r="183" spans="1:10">
      <c r="A183" s="30" t="s">
        <v>49</v>
      </c>
      <c r="B183" s="30" t="s">
        <v>48</v>
      </c>
      <c r="C183" s="29" t="s">
        <v>37</v>
      </c>
      <c r="D183" s="28">
        <v>826</v>
      </c>
      <c r="E183" s="27" t="s">
        <v>83</v>
      </c>
      <c r="F183" s="11">
        <v>11</v>
      </c>
      <c r="G183" s="32">
        <v>11</v>
      </c>
      <c r="H183" s="32">
        <v>11</v>
      </c>
      <c r="I183" s="31" t="s">
        <v>27</v>
      </c>
      <c r="J183" s="8" t="s">
        <v>35</v>
      </c>
    </row>
    <row r="184" spans="1:10">
      <c r="A184" s="30" t="s">
        <v>49</v>
      </c>
      <c r="B184" s="30" t="s">
        <v>48</v>
      </c>
      <c r="C184" s="29" t="s">
        <v>37</v>
      </c>
      <c r="D184" s="28">
        <v>831</v>
      </c>
      <c r="E184" s="27" t="s">
        <v>82</v>
      </c>
      <c r="F184" s="11">
        <v>11</v>
      </c>
      <c r="G184" s="32">
        <v>11</v>
      </c>
      <c r="H184" s="32">
        <v>11</v>
      </c>
      <c r="I184" s="31" t="s">
        <v>22</v>
      </c>
      <c r="J184" s="8" t="s">
        <v>35</v>
      </c>
    </row>
    <row r="185" spans="1:10">
      <c r="A185" s="30" t="s">
        <v>49</v>
      </c>
      <c r="B185" s="30" t="s">
        <v>48</v>
      </c>
      <c r="C185" s="29" t="s">
        <v>37</v>
      </c>
      <c r="D185" s="28">
        <v>832</v>
      </c>
      <c r="E185" s="27" t="s">
        <v>81</v>
      </c>
      <c r="F185" s="11">
        <v>11</v>
      </c>
      <c r="G185" s="32">
        <v>11</v>
      </c>
      <c r="H185" s="32">
        <v>11</v>
      </c>
      <c r="I185" s="31" t="s">
        <v>27</v>
      </c>
      <c r="J185" s="8" t="s">
        <v>35</v>
      </c>
    </row>
    <row r="186" spans="1:10">
      <c r="A186" s="30" t="s">
        <v>49</v>
      </c>
      <c r="B186" s="30" t="s">
        <v>48</v>
      </c>
      <c r="C186" s="29" t="s">
        <v>37</v>
      </c>
      <c r="D186" s="28">
        <v>865</v>
      </c>
      <c r="E186" s="27" t="s">
        <v>80</v>
      </c>
      <c r="F186" s="11">
        <v>11</v>
      </c>
      <c r="G186" s="32">
        <v>11</v>
      </c>
      <c r="H186" s="32">
        <v>11</v>
      </c>
      <c r="I186" s="31" t="s">
        <v>22</v>
      </c>
      <c r="J186" s="8" t="s">
        <v>35</v>
      </c>
    </row>
    <row r="187" spans="1:10">
      <c r="A187" s="30" t="s">
        <v>49</v>
      </c>
      <c r="B187" s="30" t="s">
        <v>48</v>
      </c>
      <c r="C187" s="29" t="s">
        <v>37</v>
      </c>
      <c r="D187" s="28">
        <v>876</v>
      </c>
      <c r="E187" s="27" t="s">
        <v>79</v>
      </c>
      <c r="F187" s="11">
        <v>11</v>
      </c>
      <c r="G187" s="32">
        <v>11</v>
      </c>
      <c r="H187" s="32">
        <v>11</v>
      </c>
      <c r="I187" s="31" t="s">
        <v>27</v>
      </c>
      <c r="J187" s="8" t="s">
        <v>35</v>
      </c>
    </row>
    <row r="188" spans="1:10">
      <c r="A188" s="30" t="s">
        <v>49</v>
      </c>
      <c r="B188" s="30" t="s">
        <v>48</v>
      </c>
      <c r="C188" s="29" t="s">
        <v>37</v>
      </c>
      <c r="D188" s="28">
        <v>892</v>
      </c>
      <c r="E188" s="27" t="s">
        <v>78</v>
      </c>
      <c r="F188" s="11">
        <v>11</v>
      </c>
      <c r="G188" s="32">
        <v>11</v>
      </c>
      <c r="H188" s="32">
        <v>11</v>
      </c>
      <c r="I188" s="31" t="s">
        <v>22</v>
      </c>
      <c r="J188" s="8" t="s">
        <v>35</v>
      </c>
    </row>
    <row r="189" spans="1:10">
      <c r="A189" s="30" t="s">
        <v>76</v>
      </c>
      <c r="B189" s="30" t="s">
        <v>75</v>
      </c>
      <c r="C189" s="34" t="s">
        <v>43</v>
      </c>
      <c r="D189" s="33">
        <v>154</v>
      </c>
      <c r="E189" s="30" t="s">
        <v>77</v>
      </c>
      <c r="F189" s="11">
        <v>11</v>
      </c>
      <c r="G189" s="32">
        <v>11</v>
      </c>
      <c r="H189" s="32">
        <v>11</v>
      </c>
      <c r="I189" s="31" t="s">
        <v>41</v>
      </c>
      <c r="J189" s="8" t="s">
        <v>35</v>
      </c>
    </row>
    <row r="190" spans="1:10">
      <c r="A190" s="30" t="s">
        <v>76</v>
      </c>
      <c r="B190" s="30" t="s">
        <v>75</v>
      </c>
      <c r="C190" s="34" t="s">
        <v>37</v>
      </c>
      <c r="D190" s="28">
        <v>855</v>
      </c>
      <c r="E190" s="27" t="s">
        <v>74</v>
      </c>
      <c r="F190" s="11">
        <v>11</v>
      </c>
      <c r="G190" s="32">
        <v>11</v>
      </c>
      <c r="H190" s="32">
        <v>11</v>
      </c>
      <c r="I190" s="31" t="s">
        <v>27</v>
      </c>
      <c r="J190" s="8" t="s">
        <v>35</v>
      </c>
    </row>
    <row r="191" spans="1:10">
      <c r="A191" s="30" t="s">
        <v>39</v>
      </c>
      <c r="B191" s="30" t="s">
        <v>38</v>
      </c>
      <c r="C191" s="29" t="s">
        <v>43</v>
      </c>
      <c r="D191" s="33">
        <v>58</v>
      </c>
      <c r="E191" s="30" t="s">
        <v>73</v>
      </c>
      <c r="F191" s="11">
        <v>11</v>
      </c>
      <c r="G191" s="32">
        <v>11</v>
      </c>
      <c r="H191" s="32">
        <v>11</v>
      </c>
      <c r="I191" s="31" t="s">
        <v>27</v>
      </c>
      <c r="J191" s="8" t="s">
        <v>35</v>
      </c>
    </row>
    <row r="192" spans="1:10">
      <c r="A192" s="30" t="s">
        <v>72</v>
      </c>
      <c r="B192" s="30" t="s">
        <v>71</v>
      </c>
      <c r="C192" s="29" t="s">
        <v>37</v>
      </c>
      <c r="D192" s="28">
        <v>847</v>
      </c>
      <c r="E192" s="27" t="s">
        <v>70</v>
      </c>
      <c r="F192" s="11">
        <v>11</v>
      </c>
      <c r="G192" s="32">
        <v>11</v>
      </c>
      <c r="H192" s="32">
        <v>11</v>
      </c>
      <c r="I192" s="31" t="s">
        <v>27</v>
      </c>
      <c r="J192" s="8" t="s">
        <v>35</v>
      </c>
    </row>
    <row r="193" spans="1:11">
      <c r="A193" s="30" t="s">
        <v>69</v>
      </c>
      <c r="B193" s="30" t="s">
        <v>68</v>
      </c>
      <c r="C193" s="29" t="s">
        <v>43</v>
      </c>
      <c r="D193" s="33">
        <v>350</v>
      </c>
      <c r="E193" s="30" t="s">
        <v>67</v>
      </c>
      <c r="F193" s="11">
        <v>11</v>
      </c>
      <c r="G193" s="32">
        <v>11</v>
      </c>
      <c r="H193" s="32">
        <v>11</v>
      </c>
      <c r="I193" s="31" t="s">
        <v>41</v>
      </c>
      <c r="J193" s="8" t="s">
        <v>35</v>
      </c>
    </row>
    <row r="194" spans="1:11">
      <c r="A194" s="30" t="s">
        <v>49</v>
      </c>
      <c r="B194" s="30" t="s">
        <v>66</v>
      </c>
      <c r="C194" s="29" t="s">
        <v>43</v>
      </c>
      <c r="D194" s="33">
        <v>349</v>
      </c>
      <c r="E194" s="30" t="s">
        <v>65</v>
      </c>
      <c r="F194" s="11">
        <v>12</v>
      </c>
      <c r="G194" s="32">
        <v>12</v>
      </c>
      <c r="H194" s="32">
        <v>12</v>
      </c>
      <c r="I194" s="31" t="s">
        <v>64</v>
      </c>
      <c r="J194" s="8" t="s">
        <v>35</v>
      </c>
    </row>
    <row r="195" spans="1:11">
      <c r="A195" s="30" t="s">
        <v>49</v>
      </c>
      <c r="B195" s="30" t="s">
        <v>56</v>
      </c>
      <c r="C195" s="29" t="s">
        <v>43</v>
      </c>
      <c r="D195" s="33">
        <v>616</v>
      </c>
      <c r="E195" s="30" t="s">
        <v>63</v>
      </c>
      <c r="F195" s="11">
        <v>12</v>
      </c>
      <c r="G195" s="32">
        <v>12</v>
      </c>
      <c r="H195" s="32">
        <v>12</v>
      </c>
      <c r="I195" s="31" t="s">
        <v>22</v>
      </c>
      <c r="J195" s="8" t="s">
        <v>35</v>
      </c>
    </row>
    <row r="196" spans="1:11">
      <c r="A196" s="30" t="s">
        <v>49</v>
      </c>
      <c r="B196" s="30" t="s">
        <v>59</v>
      </c>
      <c r="C196" s="34" t="s">
        <v>43</v>
      </c>
      <c r="D196" s="33">
        <v>231</v>
      </c>
      <c r="E196" s="30" t="s">
        <v>62</v>
      </c>
      <c r="F196" s="11">
        <v>13</v>
      </c>
      <c r="G196" s="32">
        <v>13</v>
      </c>
      <c r="H196" s="32">
        <v>13</v>
      </c>
      <c r="I196" s="31" t="s">
        <v>41</v>
      </c>
      <c r="J196" s="8" t="s">
        <v>35</v>
      </c>
    </row>
    <row r="197" spans="1:11">
      <c r="A197" s="30" t="s">
        <v>49</v>
      </c>
      <c r="B197" s="30" t="s">
        <v>59</v>
      </c>
      <c r="C197" s="29" t="s">
        <v>43</v>
      </c>
      <c r="D197" s="33">
        <v>522</v>
      </c>
      <c r="E197" s="30" t="s">
        <v>61</v>
      </c>
      <c r="F197" s="11">
        <v>13</v>
      </c>
      <c r="G197" s="32">
        <v>13</v>
      </c>
      <c r="H197" s="32">
        <v>13</v>
      </c>
      <c r="I197" s="31" t="s">
        <v>41</v>
      </c>
      <c r="J197" s="8" t="s">
        <v>35</v>
      </c>
    </row>
    <row r="198" spans="1:11">
      <c r="A198" s="30" t="s">
        <v>49</v>
      </c>
      <c r="B198" s="30" t="s">
        <v>59</v>
      </c>
      <c r="C198" s="29" t="s">
        <v>37</v>
      </c>
      <c r="D198" s="28">
        <v>856</v>
      </c>
      <c r="E198" s="27" t="s">
        <v>60</v>
      </c>
      <c r="F198" s="11">
        <v>13</v>
      </c>
      <c r="G198" s="32">
        <v>13</v>
      </c>
      <c r="H198" s="32">
        <v>13</v>
      </c>
      <c r="I198" s="31" t="s">
        <v>13</v>
      </c>
      <c r="J198" s="8" t="s">
        <v>35</v>
      </c>
    </row>
    <row r="199" spans="1:11">
      <c r="A199" s="30" t="s">
        <v>49</v>
      </c>
      <c r="B199" s="30" t="s">
        <v>59</v>
      </c>
      <c r="C199" s="29" t="s">
        <v>37</v>
      </c>
      <c r="D199" s="28">
        <v>893</v>
      </c>
      <c r="E199" s="27" t="s">
        <v>58</v>
      </c>
      <c r="F199" s="11">
        <v>13</v>
      </c>
      <c r="G199" s="32">
        <v>13</v>
      </c>
      <c r="H199" s="32">
        <v>13</v>
      </c>
      <c r="I199" s="31" t="s">
        <v>22</v>
      </c>
      <c r="J199" s="8" t="s">
        <v>35</v>
      </c>
    </row>
    <row r="200" spans="1:11">
      <c r="A200" s="30" t="s">
        <v>49</v>
      </c>
      <c r="B200" s="30" t="s">
        <v>56</v>
      </c>
      <c r="C200" s="29" t="s">
        <v>37</v>
      </c>
      <c r="D200" s="28">
        <v>835</v>
      </c>
      <c r="E200" s="27" t="s">
        <v>57</v>
      </c>
      <c r="F200" s="11">
        <v>13</v>
      </c>
      <c r="G200" s="32">
        <v>13</v>
      </c>
      <c r="H200" s="32">
        <v>13</v>
      </c>
      <c r="I200" s="31" t="s">
        <v>27</v>
      </c>
      <c r="J200" s="8" t="s">
        <v>35</v>
      </c>
    </row>
    <row r="201" spans="1:11">
      <c r="A201" s="30" t="s">
        <v>49</v>
      </c>
      <c r="B201" s="30" t="s">
        <v>56</v>
      </c>
      <c r="C201" s="29" t="s">
        <v>37</v>
      </c>
      <c r="D201" s="28">
        <v>836</v>
      </c>
      <c r="E201" s="27" t="s">
        <v>55</v>
      </c>
      <c r="F201" s="11">
        <v>13</v>
      </c>
      <c r="G201" s="32">
        <v>13</v>
      </c>
      <c r="H201" s="32">
        <v>13</v>
      </c>
      <c r="I201" s="31" t="s">
        <v>27</v>
      </c>
      <c r="J201" s="8" t="s">
        <v>35</v>
      </c>
    </row>
    <row r="202" spans="1:11">
      <c r="A202" s="30" t="s">
        <v>49</v>
      </c>
      <c r="B202" s="30" t="s">
        <v>53</v>
      </c>
      <c r="C202" s="29" t="s">
        <v>43</v>
      </c>
      <c r="D202" s="33">
        <v>34</v>
      </c>
      <c r="E202" s="30" t="s">
        <v>54</v>
      </c>
      <c r="F202" s="11">
        <v>13</v>
      </c>
      <c r="G202" s="32">
        <v>13</v>
      </c>
      <c r="H202" s="32">
        <v>13</v>
      </c>
      <c r="I202" s="31" t="s">
        <v>41</v>
      </c>
      <c r="J202" s="8" t="s">
        <v>35</v>
      </c>
    </row>
    <row r="203" spans="1:11">
      <c r="A203" s="30" t="s">
        <v>49</v>
      </c>
      <c r="B203" s="30" t="s">
        <v>53</v>
      </c>
      <c r="C203" s="29" t="s">
        <v>43</v>
      </c>
      <c r="D203" s="33">
        <v>107</v>
      </c>
      <c r="E203" s="30" t="s">
        <v>52</v>
      </c>
      <c r="F203" s="11">
        <v>13</v>
      </c>
      <c r="G203" s="32">
        <v>13</v>
      </c>
      <c r="H203" s="32">
        <v>13</v>
      </c>
      <c r="I203" s="31" t="s">
        <v>41</v>
      </c>
      <c r="J203" s="8" t="s">
        <v>35</v>
      </c>
    </row>
    <row r="204" spans="1:11">
      <c r="A204" s="30" t="s">
        <v>49</v>
      </c>
      <c r="B204" s="30" t="s">
        <v>48</v>
      </c>
      <c r="C204" s="29" t="s">
        <v>37</v>
      </c>
      <c r="D204" s="28">
        <v>864</v>
      </c>
      <c r="E204" s="27" t="s">
        <v>51</v>
      </c>
      <c r="F204" s="11">
        <v>13</v>
      </c>
      <c r="G204" s="32">
        <v>13</v>
      </c>
      <c r="H204" s="32">
        <v>13</v>
      </c>
      <c r="I204" s="31" t="s">
        <v>27</v>
      </c>
      <c r="J204" s="8" t="s">
        <v>35</v>
      </c>
    </row>
    <row r="205" spans="1:11">
      <c r="A205" s="30" t="s">
        <v>49</v>
      </c>
      <c r="B205" s="30" t="s">
        <v>48</v>
      </c>
      <c r="C205" s="29" t="s">
        <v>37</v>
      </c>
      <c r="D205" s="28">
        <v>867</v>
      </c>
      <c r="E205" s="27" t="s">
        <v>50</v>
      </c>
      <c r="F205" s="11">
        <v>13</v>
      </c>
      <c r="G205" s="32">
        <v>13</v>
      </c>
      <c r="H205" s="32">
        <v>13</v>
      </c>
      <c r="I205" s="31" t="s">
        <v>22</v>
      </c>
      <c r="J205" s="8" t="s">
        <v>35</v>
      </c>
    </row>
    <row r="206" spans="1:11">
      <c r="A206" s="30" t="s">
        <v>49</v>
      </c>
      <c r="B206" s="30" t="s">
        <v>48</v>
      </c>
      <c r="C206" s="29" t="s">
        <v>37</v>
      </c>
      <c r="D206" s="28">
        <v>868</v>
      </c>
      <c r="E206" s="27" t="s">
        <v>47</v>
      </c>
      <c r="F206" s="26">
        <v>13</v>
      </c>
      <c r="G206" s="11">
        <v>13</v>
      </c>
      <c r="H206" s="11">
        <v>13</v>
      </c>
      <c r="I206" s="25" t="s">
        <v>22</v>
      </c>
      <c r="J206" s="8" t="s">
        <v>35</v>
      </c>
      <c r="K206" s="5"/>
    </row>
    <row r="207" spans="1:11">
      <c r="A207" s="30" t="s">
        <v>39</v>
      </c>
      <c r="B207" s="30" t="s">
        <v>46</v>
      </c>
      <c r="C207" s="29" t="s">
        <v>43</v>
      </c>
      <c r="D207" s="28">
        <v>412</v>
      </c>
      <c r="E207" s="30" t="s">
        <v>45</v>
      </c>
      <c r="F207" s="26">
        <v>13</v>
      </c>
      <c r="G207" s="11">
        <v>13</v>
      </c>
      <c r="H207" s="11">
        <v>13</v>
      </c>
      <c r="I207" s="25" t="s">
        <v>27</v>
      </c>
      <c r="J207" s="8" t="s">
        <v>35</v>
      </c>
      <c r="K207" s="5"/>
    </row>
    <row r="208" spans="1:11">
      <c r="A208" s="30" t="s">
        <v>39</v>
      </c>
      <c r="B208" s="30" t="s">
        <v>44</v>
      </c>
      <c r="C208" s="29" t="s">
        <v>43</v>
      </c>
      <c r="D208" s="33">
        <v>312</v>
      </c>
      <c r="E208" s="30" t="s">
        <v>42</v>
      </c>
      <c r="F208" s="26">
        <v>13</v>
      </c>
      <c r="G208" s="11">
        <v>13</v>
      </c>
      <c r="H208" s="11">
        <v>13</v>
      </c>
      <c r="I208" s="25" t="s">
        <v>41</v>
      </c>
      <c r="J208" s="8" t="s">
        <v>35</v>
      </c>
      <c r="K208" s="5"/>
    </row>
    <row r="209" spans="1:23">
      <c r="A209" s="30" t="s">
        <v>39</v>
      </c>
      <c r="B209" s="30" t="s">
        <v>38</v>
      </c>
      <c r="C209" s="29" t="s">
        <v>37</v>
      </c>
      <c r="D209" s="28">
        <v>849</v>
      </c>
      <c r="E209" s="27" t="s">
        <v>40</v>
      </c>
      <c r="F209" s="11">
        <v>13</v>
      </c>
      <c r="G209" s="32">
        <v>13</v>
      </c>
      <c r="H209" s="32">
        <v>13</v>
      </c>
      <c r="I209" s="31" t="s">
        <v>27</v>
      </c>
      <c r="J209" s="8" t="s">
        <v>35</v>
      </c>
      <c r="K209" s="5"/>
    </row>
    <row r="210" spans="1:23" s="20" customFormat="1">
      <c r="A210" s="30" t="s">
        <v>39</v>
      </c>
      <c r="B210" s="30" t="s">
        <v>38</v>
      </c>
      <c r="C210" s="29" t="s">
        <v>37</v>
      </c>
      <c r="D210" s="28">
        <v>850</v>
      </c>
      <c r="E210" s="27" t="s">
        <v>36</v>
      </c>
      <c r="F210" s="26">
        <v>13</v>
      </c>
      <c r="G210" s="11">
        <v>13</v>
      </c>
      <c r="H210" s="11">
        <v>13</v>
      </c>
      <c r="I210" s="25" t="s">
        <v>27</v>
      </c>
      <c r="J210" s="11" t="s">
        <v>35</v>
      </c>
      <c r="L210" s="24"/>
      <c r="M210" s="23"/>
      <c r="U210" s="22"/>
      <c r="V210" s="21"/>
      <c r="W210" s="21"/>
    </row>
    <row r="211" spans="1:23">
      <c r="F211" s="7"/>
    </row>
    <row r="212" spans="1:23" ht="14.65" thickBot="1">
      <c r="A212" s="19" t="s">
        <v>34</v>
      </c>
      <c r="E212" s="5"/>
      <c r="F212" s="5"/>
      <c r="Q212" s="16"/>
    </row>
    <row r="213" spans="1:23">
      <c r="A213" s="18" t="s">
        <v>0</v>
      </c>
      <c r="B213" s="17" t="s">
        <v>16</v>
      </c>
      <c r="C213" s="17" t="s">
        <v>15</v>
      </c>
      <c r="D213" s="17" t="s">
        <v>14</v>
      </c>
      <c r="E213" s="5"/>
      <c r="F213" s="221" t="s">
        <v>33</v>
      </c>
      <c r="G213" s="222"/>
      <c r="H213" s="223"/>
    </row>
    <row r="214" spans="1:23" s="16" customFormat="1">
      <c r="A214" s="11">
        <v>1</v>
      </c>
      <c r="B214" s="10">
        <v>33.989999999999995</v>
      </c>
      <c r="C214" s="10">
        <v>29.99</v>
      </c>
      <c r="D214" s="10">
        <v>26.99</v>
      </c>
      <c r="E214" s="5"/>
      <c r="F214" s="231" t="s">
        <v>32</v>
      </c>
      <c r="G214" s="232"/>
      <c r="H214" s="233"/>
      <c r="I214" s="5"/>
      <c r="J214" s="5"/>
      <c r="K214" s="6"/>
      <c r="L214" s="5"/>
      <c r="M214" s="5"/>
      <c r="N214" s="5"/>
      <c r="O214" s="5"/>
      <c r="P214" s="5"/>
      <c r="Q214" s="5"/>
    </row>
    <row r="215" spans="1:23">
      <c r="A215" s="11">
        <v>2</v>
      </c>
      <c r="B215" s="10">
        <v>31.99</v>
      </c>
      <c r="C215" s="10">
        <v>28.99</v>
      </c>
      <c r="D215" s="10">
        <v>24.99</v>
      </c>
      <c r="E215" s="5"/>
      <c r="F215" s="231" t="s">
        <v>31</v>
      </c>
      <c r="G215" s="232"/>
      <c r="H215" s="233"/>
    </row>
    <row r="216" spans="1:23">
      <c r="A216" s="11">
        <v>3</v>
      </c>
      <c r="B216" s="10">
        <v>30.99</v>
      </c>
      <c r="C216" s="10">
        <v>27.99</v>
      </c>
      <c r="D216" s="10">
        <v>23.99</v>
      </c>
      <c r="E216" s="5"/>
      <c r="F216" s="231" t="s">
        <v>30</v>
      </c>
      <c r="G216" s="232"/>
      <c r="H216" s="233"/>
    </row>
    <row r="217" spans="1:23">
      <c r="A217" s="11">
        <v>4</v>
      </c>
      <c r="B217" s="10">
        <v>29.99</v>
      </c>
      <c r="C217" s="10">
        <v>26.99</v>
      </c>
      <c r="D217" s="10">
        <v>22.99</v>
      </c>
      <c r="E217" s="5"/>
      <c r="F217" s="234" t="s">
        <v>29</v>
      </c>
      <c r="G217" s="235"/>
      <c r="H217" s="236"/>
    </row>
    <row r="218" spans="1:23">
      <c r="A218" s="11">
        <v>5</v>
      </c>
      <c r="B218" s="10">
        <v>28.99</v>
      </c>
      <c r="C218" s="10">
        <v>25.99</v>
      </c>
      <c r="D218" s="10">
        <v>21.99</v>
      </c>
      <c r="E218" s="5"/>
      <c r="F218" s="234" t="s">
        <v>28</v>
      </c>
      <c r="G218" s="235"/>
      <c r="H218" s="236"/>
    </row>
    <row r="219" spans="1:23" ht="14.65" thickBot="1">
      <c r="A219" s="11">
        <v>6</v>
      </c>
      <c r="B219" s="10">
        <v>27.99</v>
      </c>
      <c r="C219" s="10">
        <v>24.99</v>
      </c>
      <c r="D219" s="10">
        <v>20.99</v>
      </c>
      <c r="E219" s="5"/>
      <c r="F219" s="224"/>
      <c r="G219" s="225"/>
      <c r="H219" s="226"/>
    </row>
    <row r="220" spans="1:23">
      <c r="A220" s="11">
        <v>7</v>
      </c>
      <c r="B220" s="10">
        <v>26.99</v>
      </c>
      <c r="C220" s="10">
        <v>23.99</v>
      </c>
      <c r="D220" s="10">
        <v>19.989999999999998</v>
      </c>
      <c r="E220" s="5"/>
      <c r="F220" s="221" t="s">
        <v>27</v>
      </c>
      <c r="G220" s="222"/>
      <c r="H220" s="223"/>
    </row>
    <row r="221" spans="1:23">
      <c r="A221" s="11">
        <v>8</v>
      </c>
      <c r="B221" s="10">
        <v>25.99</v>
      </c>
      <c r="C221" s="10">
        <v>22.99</v>
      </c>
      <c r="D221" s="10">
        <v>18.989999999999998</v>
      </c>
      <c r="E221" s="5"/>
      <c r="F221" s="227" t="s">
        <v>26</v>
      </c>
      <c r="G221" s="228"/>
      <c r="H221" s="229"/>
    </row>
    <row r="222" spans="1:23">
      <c r="A222" s="11">
        <v>9</v>
      </c>
      <c r="B222" s="10">
        <v>24.99</v>
      </c>
      <c r="C222" s="10">
        <v>21.99</v>
      </c>
      <c r="D222" s="10">
        <v>17.989999999999998</v>
      </c>
      <c r="E222" s="5"/>
      <c r="F222" s="227" t="s">
        <v>25</v>
      </c>
      <c r="G222" s="228"/>
      <c r="H222" s="229"/>
    </row>
    <row r="223" spans="1:23">
      <c r="A223" s="11">
        <v>10</v>
      </c>
      <c r="B223" s="10">
        <v>23.99</v>
      </c>
      <c r="C223" s="10">
        <v>20.99</v>
      </c>
      <c r="D223" s="10">
        <v>16.989999999999998</v>
      </c>
      <c r="E223" s="5"/>
      <c r="F223" s="227" t="s">
        <v>24</v>
      </c>
      <c r="G223" s="228"/>
      <c r="H223" s="229"/>
    </row>
    <row r="224" spans="1:23" ht="15" customHeight="1">
      <c r="A224" s="11">
        <v>11</v>
      </c>
      <c r="B224" s="10">
        <v>22.99</v>
      </c>
      <c r="C224" s="10">
        <v>19.989999999999998</v>
      </c>
      <c r="D224" s="10">
        <v>15.99</v>
      </c>
      <c r="E224" s="15"/>
      <c r="F224" s="227" t="s">
        <v>23</v>
      </c>
      <c r="G224" s="228"/>
      <c r="H224" s="229"/>
    </row>
    <row r="225" spans="1:11" ht="14.65" thickBot="1">
      <c r="A225" s="11">
        <v>12</v>
      </c>
      <c r="B225" s="10">
        <v>21.99</v>
      </c>
      <c r="C225" s="10">
        <v>18.989999999999998</v>
      </c>
      <c r="D225" s="10">
        <v>14.989999999999998</v>
      </c>
      <c r="E225" s="5"/>
      <c r="F225" s="218"/>
      <c r="G225" s="219"/>
      <c r="H225" s="220"/>
    </row>
    <row r="226" spans="1:11">
      <c r="A226" s="11">
        <v>13</v>
      </c>
      <c r="B226" s="10">
        <v>20.99</v>
      </c>
      <c r="C226" s="10">
        <v>17.989999999999998</v>
      </c>
      <c r="D226" s="10">
        <v>13.99</v>
      </c>
      <c r="E226" s="5"/>
      <c r="F226" s="221" t="s">
        <v>22</v>
      </c>
      <c r="G226" s="222"/>
      <c r="H226" s="223"/>
    </row>
    <row r="227" spans="1:11">
      <c r="A227" s="11">
        <v>14</v>
      </c>
      <c r="B227" s="10">
        <v>19.989999999999998</v>
      </c>
      <c r="C227" s="10">
        <v>16.989999999999998</v>
      </c>
      <c r="D227" s="10">
        <v>12.989999999999998</v>
      </c>
      <c r="E227" s="5"/>
      <c r="F227" s="230" t="s">
        <v>21</v>
      </c>
      <c r="G227" s="228"/>
      <c r="H227" s="229"/>
      <c r="K227" s="5"/>
    </row>
    <row r="228" spans="1:11">
      <c r="A228" s="14"/>
      <c r="B228" s="13"/>
      <c r="C228" s="13"/>
      <c r="D228" s="13"/>
      <c r="E228" s="5"/>
      <c r="F228" s="230" t="s">
        <v>20</v>
      </c>
      <c r="G228" s="228"/>
      <c r="H228" s="229"/>
      <c r="K228" s="5"/>
    </row>
    <row r="229" spans="1:11">
      <c r="A229" s="13"/>
      <c r="B229" s="13"/>
      <c r="C229" s="13"/>
      <c r="D229" s="13"/>
      <c r="E229" s="5"/>
      <c r="F229" s="230" t="s">
        <v>19</v>
      </c>
      <c r="G229" s="228"/>
      <c r="H229" s="229"/>
      <c r="K229" s="5"/>
    </row>
    <row r="230" spans="1:11">
      <c r="A230" s="217" t="s">
        <v>18</v>
      </c>
      <c r="B230" s="217"/>
      <c r="C230" s="13"/>
      <c r="D230" s="13"/>
      <c r="E230" s="5"/>
      <c r="F230" s="230" t="s">
        <v>17</v>
      </c>
      <c r="G230" s="228"/>
      <c r="H230" s="229"/>
      <c r="K230" s="5"/>
    </row>
    <row r="231" spans="1:11" ht="14.65" thickBot="1">
      <c r="A231" s="12" t="s">
        <v>0</v>
      </c>
      <c r="B231" s="12" t="s">
        <v>16</v>
      </c>
      <c r="C231" s="12" t="s">
        <v>15</v>
      </c>
      <c r="D231" s="12" t="s">
        <v>14</v>
      </c>
      <c r="E231" s="5"/>
      <c r="F231" s="218"/>
      <c r="G231" s="219"/>
      <c r="H231" s="220"/>
      <c r="K231" s="5"/>
    </row>
    <row r="232" spans="1:11">
      <c r="A232" s="11">
        <v>1</v>
      </c>
      <c r="B232" s="10">
        <v>30.99</v>
      </c>
      <c r="C232" s="10">
        <v>27.99</v>
      </c>
      <c r="D232" s="10">
        <v>23.99</v>
      </c>
      <c r="E232" s="5"/>
      <c r="F232" s="221" t="s">
        <v>13</v>
      </c>
      <c r="G232" s="222"/>
      <c r="H232" s="223"/>
      <c r="K232" s="5"/>
    </row>
    <row r="233" spans="1:11">
      <c r="A233" s="11">
        <v>2</v>
      </c>
      <c r="B233" s="10">
        <v>29.99</v>
      </c>
      <c r="C233" s="10">
        <v>26.99</v>
      </c>
      <c r="D233" s="10">
        <v>22.99</v>
      </c>
      <c r="E233" s="5"/>
      <c r="F233" s="230" t="s">
        <v>12</v>
      </c>
      <c r="G233" s="228"/>
      <c r="H233" s="229"/>
      <c r="K233" s="5"/>
    </row>
    <row r="234" spans="1:11">
      <c r="A234" s="11">
        <v>3</v>
      </c>
      <c r="B234" s="10">
        <v>28.99</v>
      </c>
      <c r="C234" s="10">
        <v>25.99</v>
      </c>
      <c r="D234" s="10">
        <v>21.99</v>
      </c>
      <c r="E234" s="5"/>
      <c r="F234" s="230" t="s">
        <v>11</v>
      </c>
      <c r="G234" s="228"/>
      <c r="H234" s="229"/>
      <c r="K234" s="5"/>
    </row>
    <row r="235" spans="1:11">
      <c r="A235" s="11">
        <v>4</v>
      </c>
      <c r="B235" s="10">
        <v>27.99</v>
      </c>
      <c r="C235" s="10">
        <v>24.99</v>
      </c>
      <c r="D235" s="10">
        <v>20.99</v>
      </c>
      <c r="E235" s="5"/>
      <c r="F235" s="230" t="s">
        <v>10</v>
      </c>
      <c r="G235" s="228"/>
      <c r="H235" s="229"/>
      <c r="K235" s="5"/>
    </row>
    <row r="236" spans="1:11">
      <c r="A236" s="11">
        <v>5</v>
      </c>
      <c r="B236" s="10">
        <v>26.99</v>
      </c>
      <c r="C236" s="10">
        <v>23.99</v>
      </c>
      <c r="D236" s="10">
        <v>19.989999999999998</v>
      </c>
      <c r="E236" s="5"/>
      <c r="F236" s="230" t="s">
        <v>9</v>
      </c>
      <c r="G236" s="228"/>
      <c r="H236" s="229"/>
      <c r="K236" s="5"/>
    </row>
    <row r="237" spans="1:11" ht="14.65" thickBot="1">
      <c r="A237" s="11">
        <v>6</v>
      </c>
      <c r="B237" s="10">
        <v>25.99</v>
      </c>
      <c r="C237" s="10">
        <v>22.99</v>
      </c>
      <c r="D237" s="10">
        <v>18.989999999999998</v>
      </c>
      <c r="E237" s="5"/>
      <c r="F237" s="218"/>
      <c r="G237" s="219"/>
      <c r="H237" s="220"/>
      <c r="K237" s="5"/>
    </row>
    <row r="238" spans="1:11">
      <c r="A238" s="11">
        <v>7</v>
      </c>
      <c r="B238" s="10">
        <v>24.99</v>
      </c>
      <c r="C238" s="10">
        <v>21.99</v>
      </c>
      <c r="D238" s="10">
        <v>17.989999999999998</v>
      </c>
      <c r="E238" s="5"/>
      <c r="F238" s="5"/>
      <c r="G238" s="5"/>
      <c r="H238" s="6"/>
      <c r="K238" s="5"/>
    </row>
    <row r="239" spans="1:11">
      <c r="A239" s="11">
        <v>8</v>
      </c>
      <c r="B239" s="10">
        <v>23.99</v>
      </c>
      <c r="C239" s="10">
        <v>20.99</v>
      </c>
      <c r="D239" s="10">
        <v>16.989999999999998</v>
      </c>
      <c r="E239" s="5"/>
      <c r="F239" s="5"/>
      <c r="G239" s="5"/>
      <c r="H239" s="6"/>
      <c r="K239" s="5"/>
    </row>
    <row r="240" spans="1:11">
      <c r="A240" s="11">
        <v>9</v>
      </c>
      <c r="B240" s="10">
        <v>22.99</v>
      </c>
      <c r="C240" s="10">
        <v>19.989999999999998</v>
      </c>
      <c r="D240" s="10">
        <v>15.99</v>
      </c>
      <c r="E240" s="5"/>
      <c r="F240" s="5"/>
      <c r="G240" s="5"/>
      <c r="H240" s="6"/>
      <c r="K240" s="5"/>
    </row>
    <row r="241" spans="1:11">
      <c r="A241" s="11">
        <v>10</v>
      </c>
      <c r="B241" s="10">
        <v>21.99</v>
      </c>
      <c r="C241" s="10">
        <v>18.989999999999998</v>
      </c>
      <c r="D241" s="10">
        <v>14.99</v>
      </c>
      <c r="E241" s="5"/>
      <c r="F241" s="5"/>
      <c r="G241" s="5"/>
      <c r="H241" s="6"/>
      <c r="K241" s="5"/>
    </row>
    <row r="242" spans="1:11">
      <c r="A242" s="11">
        <v>11</v>
      </c>
      <c r="B242" s="10">
        <v>20.99</v>
      </c>
      <c r="C242" s="10">
        <v>17.989999999999998</v>
      </c>
      <c r="D242" s="10">
        <v>13.99</v>
      </c>
      <c r="E242" s="5"/>
      <c r="F242" s="5"/>
      <c r="G242" s="5"/>
      <c r="H242" s="6"/>
      <c r="K242" s="5"/>
    </row>
    <row r="243" spans="1:11">
      <c r="A243" s="11">
        <v>12</v>
      </c>
      <c r="B243" s="10">
        <v>19.989999999999998</v>
      </c>
      <c r="C243" s="10">
        <v>16.989999999999998</v>
      </c>
      <c r="D243" s="10">
        <v>12.99</v>
      </c>
      <c r="E243" s="5"/>
      <c r="F243" s="5"/>
      <c r="G243" s="5"/>
      <c r="H243" s="6"/>
      <c r="K243" s="5"/>
    </row>
    <row r="244" spans="1:11">
      <c r="A244" s="11">
        <v>13</v>
      </c>
      <c r="B244" s="10">
        <v>18.989999999999998</v>
      </c>
      <c r="C244" s="10">
        <v>15.99</v>
      </c>
      <c r="D244" s="10">
        <v>11.99</v>
      </c>
      <c r="E244" s="5"/>
      <c r="F244" s="5"/>
      <c r="G244" s="5"/>
      <c r="H244" s="6"/>
      <c r="K244" s="5"/>
    </row>
    <row r="245" spans="1:11">
      <c r="A245" s="11">
        <v>14</v>
      </c>
      <c r="B245" s="10">
        <v>17.989999999999998</v>
      </c>
      <c r="C245" s="10">
        <v>14.99</v>
      </c>
      <c r="D245" s="10">
        <v>10.99</v>
      </c>
      <c r="E245" s="5"/>
      <c r="F245" s="5"/>
      <c r="G245" s="5"/>
      <c r="H245" s="6"/>
      <c r="K245" s="5"/>
    </row>
    <row r="246" spans="1:11">
      <c r="E246" s="5"/>
      <c r="F246" s="5"/>
      <c r="G246" s="5"/>
      <c r="H246" s="6"/>
      <c r="K246" s="5"/>
    </row>
    <row r="247" spans="1:11">
      <c r="F247" s="5"/>
      <c r="G247" s="5"/>
      <c r="H247" s="6"/>
      <c r="K247" s="5"/>
    </row>
    <row r="248" spans="1:11">
      <c r="F248" s="5"/>
      <c r="G248" s="5"/>
      <c r="H248" s="6"/>
      <c r="K248" s="5"/>
    </row>
    <row r="249" spans="1:11">
      <c r="F249" s="5"/>
      <c r="G249" s="5"/>
      <c r="H249" s="6"/>
      <c r="K249" s="5"/>
    </row>
    <row r="250" spans="1:11">
      <c r="F250" s="5"/>
      <c r="G250" s="5"/>
      <c r="H250" s="6"/>
      <c r="K250" s="5"/>
    </row>
    <row r="251" spans="1:11">
      <c r="F251" s="5"/>
      <c r="G251" s="5"/>
      <c r="H251" s="6"/>
      <c r="K251" s="5"/>
    </row>
    <row r="252" spans="1:11">
      <c r="F252" s="5"/>
      <c r="G252" s="5"/>
      <c r="H252" s="6"/>
    </row>
    <row r="253" spans="1:11">
      <c r="F253" s="5"/>
      <c r="G253" s="5"/>
      <c r="H253" s="6"/>
    </row>
    <row r="254" spans="1:11">
      <c r="F254" s="5"/>
      <c r="G254" s="5"/>
      <c r="H254" s="6"/>
    </row>
    <row r="255" spans="1:11">
      <c r="F255" s="5"/>
      <c r="G255" s="5"/>
      <c r="H255" s="6"/>
    </row>
    <row r="256" spans="1:11">
      <c r="F256" s="5"/>
      <c r="G256" s="5"/>
      <c r="H256" s="6"/>
    </row>
    <row r="257" spans="6:6">
      <c r="F257" s="7"/>
    </row>
    <row r="258" spans="6:6">
      <c r="F258" s="7"/>
    </row>
    <row r="259" spans="6:6">
      <c r="F259" s="7"/>
    </row>
    <row r="260" spans="6:6">
      <c r="F260" s="7"/>
    </row>
    <row r="261" spans="6:6">
      <c r="F261" s="7"/>
    </row>
    <row r="262" spans="6:6">
      <c r="F262" s="7"/>
    </row>
    <row r="263" spans="6:6">
      <c r="F263" s="7"/>
    </row>
    <row r="264" spans="6:6">
      <c r="F264" s="7"/>
    </row>
    <row r="265" spans="6:6">
      <c r="F265" s="7"/>
    </row>
    <row r="266" spans="6:6">
      <c r="F266" s="7"/>
    </row>
    <row r="267" spans="6:6">
      <c r="F267" s="7"/>
    </row>
    <row r="268" spans="6:6">
      <c r="F268" s="7"/>
    </row>
    <row r="269" spans="6:6">
      <c r="F269" s="7"/>
    </row>
    <row r="270" spans="6:6">
      <c r="F270" s="7"/>
    </row>
    <row r="271" spans="6:6">
      <c r="F271" s="7"/>
    </row>
    <row r="272" spans="6:6">
      <c r="F272" s="7"/>
    </row>
    <row r="273" spans="6:6">
      <c r="F273" s="7"/>
    </row>
    <row r="274" spans="6:6">
      <c r="F274" s="7"/>
    </row>
    <row r="275" spans="6:6">
      <c r="F275" s="7"/>
    </row>
    <row r="276" spans="6:6">
      <c r="F276" s="7"/>
    </row>
    <row r="277" spans="6:6">
      <c r="F277" s="7"/>
    </row>
    <row r="278" spans="6:6">
      <c r="F278" s="7"/>
    </row>
    <row r="279" spans="6:6">
      <c r="F279" s="7"/>
    </row>
    <row r="280" spans="6:6">
      <c r="F280" s="7"/>
    </row>
    <row r="281" spans="6:6">
      <c r="F281" s="7"/>
    </row>
    <row r="282" spans="6:6">
      <c r="F282" s="7"/>
    </row>
    <row r="283" spans="6:6">
      <c r="F283" s="7"/>
    </row>
    <row r="284" spans="6:6">
      <c r="F284" s="7"/>
    </row>
    <row r="285" spans="6:6">
      <c r="F285" s="7"/>
    </row>
    <row r="286" spans="6:6">
      <c r="F286" s="7"/>
    </row>
    <row r="287" spans="6:6">
      <c r="F287" s="7"/>
    </row>
    <row r="288" spans="6:6">
      <c r="F288" s="7"/>
    </row>
    <row r="289" spans="6:6">
      <c r="F289" s="7"/>
    </row>
    <row r="290" spans="6:6">
      <c r="F290" s="7"/>
    </row>
    <row r="291" spans="6:6">
      <c r="F291" s="7"/>
    </row>
    <row r="292" spans="6:6">
      <c r="F292" s="7"/>
    </row>
    <row r="293" spans="6:6">
      <c r="F293" s="7"/>
    </row>
    <row r="294" spans="6:6">
      <c r="F294" s="7"/>
    </row>
    <row r="295" spans="6:6">
      <c r="F295" s="7"/>
    </row>
    <row r="296" spans="6:6">
      <c r="F296" s="7"/>
    </row>
    <row r="297" spans="6:6">
      <c r="F297" s="7"/>
    </row>
    <row r="298" spans="6:6">
      <c r="F298" s="7"/>
    </row>
    <row r="299" spans="6:6">
      <c r="F299" s="7"/>
    </row>
    <row r="300" spans="6:6">
      <c r="F300" s="7"/>
    </row>
    <row r="301" spans="6:6">
      <c r="F301" s="7"/>
    </row>
    <row r="302" spans="6:6">
      <c r="F302" s="7"/>
    </row>
    <row r="303" spans="6:6">
      <c r="F303" s="7"/>
    </row>
    <row r="304" spans="6:6">
      <c r="F304" s="7"/>
    </row>
    <row r="305" spans="6:6">
      <c r="F305" s="7"/>
    </row>
    <row r="306" spans="6:6">
      <c r="F306" s="7"/>
    </row>
    <row r="307" spans="6:6">
      <c r="F307" s="7"/>
    </row>
    <row r="308" spans="6:6">
      <c r="F308" s="7"/>
    </row>
    <row r="309" spans="6:6">
      <c r="F309" s="7"/>
    </row>
    <row r="310" spans="6:6">
      <c r="F310" s="7"/>
    </row>
    <row r="311" spans="6:6">
      <c r="F311" s="7"/>
    </row>
    <row r="312" spans="6:6">
      <c r="F312" s="7"/>
    </row>
    <row r="313" spans="6:6">
      <c r="F313" s="7"/>
    </row>
    <row r="314" spans="6:6">
      <c r="F314" s="7"/>
    </row>
    <row r="315" spans="6:6">
      <c r="F315" s="7"/>
    </row>
    <row r="316" spans="6:6">
      <c r="F316" s="7"/>
    </row>
    <row r="317" spans="6:6">
      <c r="F317" s="7"/>
    </row>
    <row r="318" spans="6:6">
      <c r="F318" s="7"/>
    </row>
    <row r="319" spans="6:6">
      <c r="F319" s="7"/>
    </row>
    <row r="320" spans="6:6">
      <c r="F320" s="7"/>
    </row>
    <row r="321" spans="6:6">
      <c r="F321" s="7"/>
    </row>
    <row r="322" spans="6:6">
      <c r="F322" s="7"/>
    </row>
    <row r="323" spans="6:6">
      <c r="F323" s="7"/>
    </row>
    <row r="324" spans="6:6">
      <c r="F324" s="7"/>
    </row>
    <row r="325" spans="6:6">
      <c r="F325" s="7"/>
    </row>
    <row r="326" spans="6:6">
      <c r="F326" s="7"/>
    </row>
    <row r="327" spans="6:6">
      <c r="F327" s="7"/>
    </row>
    <row r="328" spans="6:6">
      <c r="F328" s="7"/>
    </row>
    <row r="329" spans="6:6">
      <c r="F329" s="7"/>
    </row>
    <row r="330" spans="6:6">
      <c r="F330" s="7"/>
    </row>
    <row r="331" spans="6:6">
      <c r="F331" s="7"/>
    </row>
    <row r="332" spans="6:6">
      <c r="F332" s="7"/>
    </row>
    <row r="333" spans="6:6">
      <c r="F333" s="7"/>
    </row>
    <row r="334" spans="6:6">
      <c r="F334" s="7"/>
    </row>
    <row r="335" spans="6:6">
      <c r="F335" s="7"/>
    </row>
    <row r="336" spans="6:6">
      <c r="F336" s="7"/>
    </row>
    <row r="337" spans="6:6">
      <c r="F337" s="7"/>
    </row>
    <row r="338" spans="6:6">
      <c r="F338" s="7"/>
    </row>
    <row r="339" spans="6:6">
      <c r="F339" s="7"/>
    </row>
    <row r="340" spans="6:6">
      <c r="F340" s="7"/>
    </row>
    <row r="341" spans="6:6">
      <c r="F341" s="7"/>
    </row>
    <row r="342" spans="6:6">
      <c r="F342" s="7"/>
    </row>
    <row r="343" spans="6:6">
      <c r="F343" s="7"/>
    </row>
    <row r="344" spans="6:6">
      <c r="F344" s="7"/>
    </row>
    <row r="345" spans="6:6">
      <c r="F345" s="7"/>
    </row>
    <row r="346" spans="6:6">
      <c r="F346" s="7"/>
    </row>
    <row r="347" spans="6:6">
      <c r="F347" s="7"/>
    </row>
    <row r="348" spans="6:6">
      <c r="F348" s="7"/>
    </row>
    <row r="349" spans="6:6">
      <c r="F349" s="7"/>
    </row>
    <row r="350" spans="6:6">
      <c r="F350" s="7"/>
    </row>
    <row r="351" spans="6:6">
      <c r="F351" s="7"/>
    </row>
    <row r="352" spans="6:6">
      <c r="F352" s="7"/>
    </row>
    <row r="353" spans="6:6">
      <c r="F353" s="7"/>
    </row>
    <row r="354" spans="6:6">
      <c r="F354" s="7"/>
    </row>
    <row r="355" spans="6:6">
      <c r="F355" s="7"/>
    </row>
    <row r="356" spans="6:6">
      <c r="F356" s="7"/>
    </row>
    <row r="357" spans="6:6">
      <c r="F357" s="7"/>
    </row>
    <row r="358" spans="6:6">
      <c r="F358" s="7"/>
    </row>
    <row r="359" spans="6:6">
      <c r="F359" s="7"/>
    </row>
    <row r="360" spans="6:6">
      <c r="F360" s="7"/>
    </row>
    <row r="361" spans="6:6">
      <c r="F361" s="7"/>
    </row>
    <row r="362" spans="6:6">
      <c r="F362" s="7"/>
    </row>
    <row r="363" spans="6:6">
      <c r="F363" s="7"/>
    </row>
    <row r="364" spans="6:6">
      <c r="F364" s="7"/>
    </row>
    <row r="365" spans="6:6">
      <c r="F365" s="7"/>
    </row>
    <row r="366" spans="6:6">
      <c r="F366" s="7"/>
    </row>
    <row r="367" spans="6:6">
      <c r="F367" s="7"/>
    </row>
    <row r="368" spans="6:6">
      <c r="F368" s="7"/>
    </row>
    <row r="369" spans="6:6">
      <c r="F369" s="7"/>
    </row>
    <row r="370" spans="6:6">
      <c r="F370" s="7"/>
    </row>
    <row r="371" spans="6:6">
      <c r="F371" s="7"/>
    </row>
    <row r="372" spans="6:6">
      <c r="F372" s="7"/>
    </row>
    <row r="373" spans="6:6">
      <c r="F373" s="7"/>
    </row>
    <row r="374" spans="6:6">
      <c r="F374" s="7"/>
    </row>
    <row r="375" spans="6:6">
      <c r="F375" s="7"/>
    </row>
    <row r="376" spans="6:6">
      <c r="F376" s="7"/>
    </row>
    <row r="377" spans="6:6">
      <c r="F377" s="7"/>
    </row>
    <row r="378" spans="6:6">
      <c r="F378" s="7"/>
    </row>
    <row r="379" spans="6:6">
      <c r="F379" s="7"/>
    </row>
    <row r="380" spans="6:6">
      <c r="F380" s="7"/>
    </row>
    <row r="381" spans="6:6">
      <c r="F381" s="7"/>
    </row>
    <row r="382" spans="6:6">
      <c r="F382" s="7"/>
    </row>
    <row r="383" spans="6:6">
      <c r="F383" s="7"/>
    </row>
    <row r="384" spans="6:6">
      <c r="F384" s="7"/>
    </row>
    <row r="385" spans="6:6">
      <c r="F385" s="7"/>
    </row>
    <row r="386" spans="6:6">
      <c r="F386" s="7"/>
    </row>
    <row r="387" spans="6:6">
      <c r="F387" s="7"/>
    </row>
    <row r="388" spans="6:6">
      <c r="F388" s="7"/>
    </row>
    <row r="389" spans="6:6">
      <c r="F389" s="7"/>
    </row>
    <row r="390" spans="6:6">
      <c r="F390" s="7"/>
    </row>
    <row r="391" spans="6:6">
      <c r="F391" s="7"/>
    </row>
    <row r="392" spans="6:6">
      <c r="F392" s="7"/>
    </row>
    <row r="393" spans="6:6">
      <c r="F393" s="7"/>
    </row>
    <row r="394" spans="6:6">
      <c r="F394" s="7"/>
    </row>
    <row r="395" spans="6:6">
      <c r="F395" s="7"/>
    </row>
    <row r="396" spans="6:6">
      <c r="F396" s="7"/>
    </row>
    <row r="397" spans="6:6">
      <c r="F397" s="7"/>
    </row>
    <row r="398" spans="6:6">
      <c r="F398" s="7"/>
    </row>
    <row r="399" spans="6:6">
      <c r="F399" s="7"/>
    </row>
    <row r="400" spans="6:6">
      <c r="F400" s="7"/>
    </row>
    <row r="401" spans="6:6">
      <c r="F401" s="7"/>
    </row>
    <row r="402" spans="6:6">
      <c r="F402" s="7"/>
    </row>
    <row r="403" spans="6:6">
      <c r="F403" s="7"/>
    </row>
    <row r="404" spans="6:6">
      <c r="F404" s="7"/>
    </row>
    <row r="405" spans="6:6">
      <c r="F405" s="7"/>
    </row>
    <row r="406" spans="6:6">
      <c r="F406" s="7"/>
    </row>
    <row r="407" spans="6:6">
      <c r="F407" s="7"/>
    </row>
    <row r="408" spans="6:6">
      <c r="F408" s="7"/>
    </row>
    <row r="409" spans="6:6">
      <c r="F409" s="7"/>
    </row>
    <row r="410" spans="6:6">
      <c r="F410" s="7"/>
    </row>
    <row r="411" spans="6:6">
      <c r="F411" s="7"/>
    </row>
    <row r="412" spans="6:6">
      <c r="F412" s="7"/>
    </row>
    <row r="413" spans="6:6">
      <c r="F413" s="7"/>
    </row>
    <row r="414" spans="6:6">
      <c r="F414" s="7"/>
    </row>
    <row r="415" spans="6:6">
      <c r="F415" s="7"/>
    </row>
    <row r="416" spans="6:6">
      <c r="F416" s="7"/>
    </row>
    <row r="417" spans="6:6">
      <c r="F417" s="7"/>
    </row>
    <row r="418" spans="6:6">
      <c r="F418" s="7"/>
    </row>
    <row r="419" spans="6:6">
      <c r="F419" s="7"/>
    </row>
    <row r="420" spans="6:6">
      <c r="F420" s="7"/>
    </row>
    <row r="421" spans="6:6">
      <c r="F421" s="7"/>
    </row>
    <row r="422" spans="6:6">
      <c r="F422" s="7"/>
    </row>
    <row r="423" spans="6:6">
      <c r="F423" s="7"/>
    </row>
    <row r="424" spans="6:6">
      <c r="F424" s="7"/>
    </row>
    <row r="425" spans="6:6">
      <c r="F425" s="7"/>
    </row>
    <row r="426" spans="6:6">
      <c r="F426" s="7"/>
    </row>
    <row r="427" spans="6:6">
      <c r="F427" s="7"/>
    </row>
    <row r="428" spans="6:6">
      <c r="F428" s="7"/>
    </row>
    <row r="429" spans="6:6">
      <c r="F429" s="7"/>
    </row>
    <row r="430" spans="6:6">
      <c r="F430" s="7"/>
    </row>
    <row r="431" spans="6:6">
      <c r="F431" s="7"/>
    </row>
    <row r="432" spans="6:6">
      <c r="F432" s="7"/>
    </row>
    <row r="433" spans="6:6">
      <c r="F433" s="7"/>
    </row>
    <row r="434" spans="6:6">
      <c r="F434" s="7"/>
    </row>
    <row r="435" spans="6:6">
      <c r="F435" s="7"/>
    </row>
    <row r="436" spans="6:6">
      <c r="F436" s="7"/>
    </row>
    <row r="437" spans="6:6">
      <c r="F437" s="7"/>
    </row>
    <row r="438" spans="6:6">
      <c r="F438" s="7"/>
    </row>
    <row r="439" spans="6:6">
      <c r="F439" s="7"/>
    </row>
    <row r="440" spans="6:6">
      <c r="F440" s="7"/>
    </row>
    <row r="441" spans="6:6">
      <c r="F441" s="7"/>
    </row>
    <row r="442" spans="6:6">
      <c r="F442" s="7"/>
    </row>
    <row r="443" spans="6:6">
      <c r="F443" s="7"/>
    </row>
    <row r="444" spans="6:6">
      <c r="F444" s="7"/>
    </row>
    <row r="445" spans="6:6">
      <c r="F445" s="7"/>
    </row>
    <row r="446" spans="6:6">
      <c r="F446" s="7"/>
    </row>
    <row r="447" spans="6:6">
      <c r="F447" s="7"/>
    </row>
    <row r="448" spans="6:6">
      <c r="F448" s="7"/>
    </row>
    <row r="449" spans="6:6">
      <c r="F449" s="7"/>
    </row>
    <row r="450" spans="6:6">
      <c r="F450" s="7"/>
    </row>
    <row r="451" spans="6:6">
      <c r="F451" s="7"/>
    </row>
    <row r="452" spans="6:6">
      <c r="F452" s="7"/>
    </row>
    <row r="453" spans="6:6">
      <c r="F453" s="7"/>
    </row>
    <row r="454" spans="6:6">
      <c r="F454" s="7"/>
    </row>
    <row r="455" spans="6:6">
      <c r="F455" s="7"/>
    </row>
    <row r="456" spans="6:6">
      <c r="F456" s="7"/>
    </row>
    <row r="457" spans="6:6">
      <c r="F457" s="7"/>
    </row>
    <row r="458" spans="6:6">
      <c r="F458" s="7"/>
    </row>
    <row r="459" spans="6:6">
      <c r="F459" s="7"/>
    </row>
    <row r="460" spans="6:6">
      <c r="F460" s="7"/>
    </row>
    <row r="461" spans="6:6">
      <c r="F461" s="7"/>
    </row>
    <row r="462" spans="6:6">
      <c r="F462" s="7"/>
    </row>
    <row r="463" spans="6:6">
      <c r="F463" s="7"/>
    </row>
    <row r="464" spans="6:6">
      <c r="F464" s="7"/>
    </row>
    <row r="465" spans="6:6">
      <c r="F465" s="7"/>
    </row>
    <row r="466" spans="6:6">
      <c r="F466" s="7"/>
    </row>
    <row r="467" spans="6:6">
      <c r="F467" s="7"/>
    </row>
    <row r="468" spans="6:6">
      <c r="F468" s="7"/>
    </row>
    <row r="469" spans="6:6">
      <c r="F469" s="7"/>
    </row>
    <row r="470" spans="6:6">
      <c r="F470" s="7"/>
    </row>
    <row r="471" spans="6:6">
      <c r="F471" s="7"/>
    </row>
    <row r="472" spans="6:6">
      <c r="F472" s="7"/>
    </row>
    <row r="473" spans="6:6">
      <c r="F473" s="7"/>
    </row>
    <row r="474" spans="6:6">
      <c r="F474" s="7"/>
    </row>
    <row r="475" spans="6:6">
      <c r="F475" s="7"/>
    </row>
    <row r="476" spans="6:6">
      <c r="F476" s="7"/>
    </row>
    <row r="477" spans="6:6">
      <c r="F477" s="7"/>
    </row>
    <row r="478" spans="6:6">
      <c r="F478" s="7"/>
    </row>
    <row r="479" spans="6:6">
      <c r="F479" s="7"/>
    </row>
    <row r="480" spans="6:6">
      <c r="F480" s="7"/>
    </row>
    <row r="481" spans="6:6">
      <c r="F481" s="7"/>
    </row>
    <row r="482" spans="6:6">
      <c r="F482" s="7"/>
    </row>
    <row r="483" spans="6:6">
      <c r="F483" s="7"/>
    </row>
    <row r="484" spans="6:6">
      <c r="F484" s="7"/>
    </row>
    <row r="485" spans="6:6">
      <c r="F485" s="7"/>
    </row>
    <row r="486" spans="6:6">
      <c r="F486" s="7"/>
    </row>
    <row r="487" spans="6:6">
      <c r="F487" s="7"/>
    </row>
    <row r="488" spans="6:6">
      <c r="F488" s="7"/>
    </row>
    <row r="489" spans="6:6">
      <c r="F489" s="7"/>
    </row>
    <row r="490" spans="6:6">
      <c r="F490" s="7"/>
    </row>
    <row r="491" spans="6:6">
      <c r="F491" s="7"/>
    </row>
    <row r="492" spans="6:6">
      <c r="F492" s="7"/>
    </row>
    <row r="493" spans="6:6">
      <c r="F493" s="7"/>
    </row>
    <row r="494" spans="6:6">
      <c r="F494" s="7"/>
    </row>
    <row r="495" spans="6:6">
      <c r="F495" s="7"/>
    </row>
    <row r="496" spans="6:6">
      <c r="F496" s="7"/>
    </row>
    <row r="497" spans="6:6">
      <c r="F497" s="7"/>
    </row>
    <row r="498" spans="6:6">
      <c r="F498" s="7"/>
    </row>
    <row r="499" spans="6:6">
      <c r="F499" s="7"/>
    </row>
    <row r="500" spans="6:6">
      <c r="F500" s="7"/>
    </row>
    <row r="501" spans="6:6">
      <c r="F501" s="7"/>
    </row>
    <row r="502" spans="6:6">
      <c r="F502" s="7"/>
    </row>
    <row r="503" spans="6:6">
      <c r="F503" s="7"/>
    </row>
    <row r="504" spans="6:6">
      <c r="F504" s="7"/>
    </row>
    <row r="505" spans="6:6">
      <c r="F505" s="7"/>
    </row>
    <row r="506" spans="6:6">
      <c r="F506" s="7"/>
    </row>
    <row r="507" spans="6:6">
      <c r="F507" s="7"/>
    </row>
    <row r="508" spans="6:6">
      <c r="F508" s="7"/>
    </row>
    <row r="509" spans="6:6">
      <c r="F509" s="7"/>
    </row>
    <row r="510" spans="6:6">
      <c r="F510" s="7"/>
    </row>
    <row r="511" spans="6:6">
      <c r="F511" s="7"/>
    </row>
    <row r="512" spans="6:6">
      <c r="F512" s="7"/>
    </row>
    <row r="513" spans="6:6">
      <c r="F513" s="7"/>
    </row>
    <row r="514" spans="6:6">
      <c r="F514" s="7"/>
    </row>
    <row r="515" spans="6:6">
      <c r="F515" s="7"/>
    </row>
    <row r="516" spans="6:6">
      <c r="F516" s="7"/>
    </row>
    <row r="517" spans="6:6">
      <c r="F517" s="7"/>
    </row>
    <row r="518" spans="6:6">
      <c r="F518" s="7"/>
    </row>
    <row r="519" spans="6:6">
      <c r="F519" s="7"/>
    </row>
    <row r="520" spans="6:6">
      <c r="F520" s="7"/>
    </row>
    <row r="521" spans="6:6">
      <c r="F521" s="7"/>
    </row>
    <row r="522" spans="6:6">
      <c r="F522" s="7"/>
    </row>
    <row r="523" spans="6:6">
      <c r="F523" s="7"/>
    </row>
    <row r="524" spans="6:6">
      <c r="F524" s="7"/>
    </row>
    <row r="525" spans="6:6">
      <c r="F525" s="7"/>
    </row>
    <row r="526" spans="6:6">
      <c r="F526" s="7"/>
    </row>
    <row r="527" spans="6:6">
      <c r="F527" s="7"/>
    </row>
    <row r="528" spans="6:6">
      <c r="F528" s="7"/>
    </row>
    <row r="529" spans="6:6">
      <c r="F529" s="7"/>
    </row>
    <row r="530" spans="6:6">
      <c r="F530" s="7"/>
    </row>
    <row r="531" spans="6:6">
      <c r="F531" s="7"/>
    </row>
    <row r="532" spans="6:6">
      <c r="F532" s="7"/>
    </row>
    <row r="533" spans="6:6">
      <c r="F533" s="7"/>
    </row>
    <row r="534" spans="6:6">
      <c r="F534" s="7"/>
    </row>
    <row r="535" spans="6:6">
      <c r="F535" s="7"/>
    </row>
    <row r="536" spans="6:6">
      <c r="F536" s="7"/>
    </row>
    <row r="537" spans="6:6">
      <c r="F537" s="7"/>
    </row>
    <row r="538" spans="6:6">
      <c r="F538" s="7"/>
    </row>
    <row r="539" spans="6:6">
      <c r="F539" s="7"/>
    </row>
    <row r="540" spans="6:6">
      <c r="F540" s="7"/>
    </row>
    <row r="541" spans="6:6">
      <c r="F541" s="7"/>
    </row>
    <row r="542" spans="6:6">
      <c r="F542" s="7"/>
    </row>
    <row r="543" spans="6:6">
      <c r="F543" s="7"/>
    </row>
    <row r="544" spans="6:6">
      <c r="F544" s="7"/>
    </row>
    <row r="545" spans="6:6">
      <c r="F545" s="7"/>
    </row>
    <row r="546" spans="6:6">
      <c r="F546" s="7"/>
    </row>
    <row r="547" spans="6:6">
      <c r="F547" s="7"/>
    </row>
    <row r="548" spans="6:6">
      <c r="F548" s="7"/>
    </row>
    <row r="549" spans="6:6">
      <c r="F549" s="7"/>
    </row>
    <row r="550" spans="6:6">
      <c r="F550" s="7"/>
    </row>
    <row r="551" spans="6:6">
      <c r="F551" s="7"/>
    </row>
    <row r="552" spans="6:6">
      <c r="F552" s="7"/>
    </row>
    <row r="553" spans="6:6">
      <c r="F553" s="7"/>
    </row>
    <row r="554" spans="6:6">
      <c r="F554" s="7"/>
    </row>
    <row r="555" spans="6:6">
      <c r="F555" s="7"/>
    </row>
    <row r="556" spans="6:6">
      <c r="F556" s="7"/>
    </row>
    <row r="557" spans="6:6">
      <c r="F557" s="7"/>
    </row>
    <row r="558" spans="6:6">
      <c r="F558" s="7"/>
    </row>
    <row r="559" spans="6:6">
      <c r="F559" s="7"/>
    </row>
    <row r="560" spans="6:6">
      <c r="F560" s="7"/>
    </row>
    <row r="561" spans="6:6">
      <c r="F561" s="7"/>
    </row>
    <row r="562" spans="6:6">
      <c r="F562" s="7"/>
    </row>
    <row r="563" spans="6:6">
      <c r="F563" s="7"/>
    </row>
    <row r="564" spans="6:6">
      <c r="F564" s="7"/>
    </row>
    <row r="565" spans="6:6">
      <c r="F565" s="7"/>
    </row>
    <row r="566" spans="6:6">
      <c r="F566" s="7"/>
    </row>
    <row r="567" spans="6:6">
      <c r="F567" s="7"/>
    </row>
    <row r="568" spans="6:6">
      <c r="F568" s="7"/>
    </row>
    <row r="569" spans="6:6">
      <c r="F569" s="7"/>
    </row>
    <row r="570" spans="6:6">
      <c r="F570" s="7"/>
    </row>
    <row r="571" spans="6:6">
      <c r="F571" s="7"/>
    </row>
    <row r="572" spans="6:6">
      <c r="F572" s="7"/>
    </row>
    <row r="573" spans="6:6">
      <c r="F573" s="7"/>
    </row>
    <row r="574" spans="6:6">
      <c r="F574" s="7"/>
    </row>
    <row r="575" spans="6:6">
      <c r="F575" s="7"/>
    </row>
    <row r="576" spans="6:6">
      <c r="F576" s="7"/>
    </row>
    <row r="577" spans="6:6">
      <c r="F577" s="7"/>
    </row>
    <row r="578" spans="6:6">
      <c r="F578" s="7"/>
    </row>
    <row r="579" spans="6:6">
      <c r="F579" s="7"/>
    </row>
    <row r="580" spans="6:6">
      <c r="F580" s="7"/>
    </row>
    <row r="581" spans="6:6">
      <c r="F581" s="7"/>
    </row>
    <row r="582" spans="6:6">
      <c r="F582" s="7"/>
    </row>
    <row r="583" spans="6:6">
      <c r="F583" s="7"/>
    </row>
    <row r="584" spans="6:6">
      <c r="F584" s="7"/>
    </row>
    <row r="585" spans="6:6">
      <c r="F585" s="7"/>
    </row>
    <row r="586" spans="6:6">
      <c r="F586" s="7"/>
    </row>
    <row r="587" spans="6:6">
      <c r="F587" s="7"/>
    </row>
    <row r="588" spans="6:6">
      <c r="F588" s="7"/>
    </row>
    <row r="589" spans="6:6">
      <c r="F589" s="7"/>
    </row>
    <row r="590" spans="6:6">
      <c r="F590" s="7"/>
    </row>
    <row r="591" spans="6:6">
      <c r="F591" s="7"/>
    </row>
    <row r="592" spans="6:6">
      <c r="F592" s="7"/>
    </row>
    <row r="593" spans="6:6">
      <c r="F593" s="7"/>
    </row>
    <row r="594" spans="6:6">
      <c r="F594" s="7"/>
    </row>
    <row r="595" spans="6:6">
      <c r="F595" s="7"/>
    </row>
    <row r="596" spans="6:6">
      <c r="F596" s="7"/>
    </row>
    <row r="597" spans="6:6">
      <c r="F597" s="7"/>
    </row>
    <row r="598" spans="6:6">
      <c r="F598" s="7"/>
    </row>
    <row r="599" spans="6:6">
      <c r="F599" s="7"/>
    </row>
    <row r="600" spans="6:6">
      <c r="F600" s="7"/>
    </row>
    <row r="601" spans="6:6">
      <c r="F601" s="7"/>
    </row>
    <row r="602" spans="6:6">
      <c r="F602" s="7"/>
    </row>
    <row r="603" spans="6:6">
      <c r="F603" s="7"/>
    </row>
    <row r="604" spans="6:6">
      <c r="F604" s="7"/>
    </row>
    <row r="605" spans="6:6">
      <c r="F605" s="7"/>
    </row>
    <row r="606" spans="6:6">
      <c r="F606" s="7"/>
    </row>
    <row r="607" spans="6:6">
      <c r="F607" s="7"/>
    </row>
    <row r="608" spans="6:6">
      <c r="F608" s="7"/>
    </row>
    <row r="609" spans="6:6">
      <c r="F609" s="7"/>
    </row>
    <row r="610" spans="6:6">
      <c r="F610" s="7"/>
    </row>
    <row r="611" spans="6:6">
      <c r="F611" s="7"/>
    </row>
    <row r="612" spans="6:6">
      <c r="F612" s="7"/>
    </row>
    <row r="613" spans="6:6">
      <c r="F613" s="7"/>
    </row>
    <row r="614" spans="6:6">
      <c r="F614" s="7"/>
    </row>
    <row r="615" spans="6:6">
      <c r="F615" s="7"/>
    </row>
    <row r="616" spans="6:6">
      <c r="F616" s="7"/>
    </row>
    <row r="617" spans="6:6">
      <c r="F617" s="7"/>
    </row>
    <row r="618" spans="6:6">
      <c r="F618" s="7"/>
    </row>
    <row r="619" spans="6:6">
      <c r="F619" s="7"/>
    </row>
    <row r="620" spans="6:6">
      <c r="F620" s="7"/>
    </row>
    <row r="621" spans="6:6">
      <c r="F621" s="7"/>
    </row>
    <row r="622" spans="6:6">
      <c r="F622" s="7"/>
    </row>
    <row r="623" spans="6:6">
      <c r="F623" s="7"/>
    </row>
    <row r="624" spans="6:6">
      <c r="F624" s="7"/>
    </row>
    <row r="625" spans="6:6">
      <c r="F625" s="7"/>
    </row>
    <row r="626" spans="6:6">
      <c r="F626" s="7"/>
    </row>
    <row r="627" spans="6:6">
      <c r="F627" s="7"/>
    </row>
    <row r="628" spans="6:6">
      <c r="F628" s="7"/>
    </row>
    <row r="629" spans="6:6">
      <c r="F629" s="7"/>
    </row>
    <row r="630" spans="6:6">
      <c r="F630" s="7"/>
    </row>
    <row r="631" spans="6:6">
      <c r="F631" s="7"/>
    </row>
    <row r="632" spans="6:6">
      <c r="F632" s="7"/>
    </row>
    <row r="633" spans="6:6">
      <c r="F633" s="7"/>
    </row>
    <row r="634" spans="6:6">
      <c r="F634" s="7"/>
    </row>
    <row r="635" spans="6:6">
      <c r="F635" s="7"/>
    </row>
    <row r="636" spans="6:6">
      <c r="F636" s="7"/>
    </row>
    <row r="637" spans="6:6">
      <c r="F637" s="7"/>
    </row>
    <row r="638" spans="6:6">
      <c r="F638" s="7"/>
    </row>
    <row r="639" spans="6:6">
      <c r="F639" s="7"/>
    </row>
    <row r="640" spans="6:6">
      <c r="F640" s="7"/>
    </row>
    <row r="641" spans="6:6">
      <c r="F641" s="7"/>
    </row>
    <row r="642" spans="6:6">
      <c r="F642" s="7"/>
    </row>
    <row r="643" spans="6:6">
      <c r="F643" s="7"/>
    </row>
    <row r="644" spans="6:6">
      <c r="F644" s="7"/>
    </row>
    <row r="645" spans="6:6">
      <c r="F645" s="7"/>
    </row>
    <row r="646" spans="6:6">
      <c r="F646" s="7"/>
    </row>
    <row r="647" spans="6:6">
      <c r="F647" s="7"/>
    </row>
    <row r="648" spans="6:6">
      <c r="F648" s="7"/>
    </row>
    <row r="649" spans="6:6">
      <c r="F649" s="7"/>
    </row>
    <row r="650" spans="6:6">
      <c r="F650" s="7"/>
    </row>
    <row r="651" spans="6:6">
      <c r="F651" s="7"/>
    </row>
    <row r="652" spans="6:6">
      <c r="F652" s="7"/>
    </row>
    <row r="653" spans="6:6">
      <c r="F653" s="7"/>
    </row>
    <row r="654" spans="6:6">
      <c r="F654" s="7"/>
    </row>
    <row r="655" spans="6:6">
      <c r="F655" s="7"/>
    </row>
    <row r="656" spans="6:6">
      <c r="F656" s="7"/>
    </row>
    <row r="657" spans="6:6">
      <c r="F657" s="7"/>
    </row>
    <row r="658" spans="6:6">
      <c r="F658" s="7"/>
    </row>
    <row r="659" spans="6:6">
      <c r="F659" s="7"/>
    </row>
    <row r="660" spans="6:6">
      <c r="F660" s="7"/>
    </row>
    <row r="661" spans="6:6">
      <c r="F661" s="7"/>
    </row>
    <row r="662" spans="6:6">
      <c r="F662" s="7"/>
    </row>
    <row r="663" spans="6:6">
      <c r="F663" s="7"/>
    </row>
    <row r="664" spans="6:6">
      <c r="F664" s="7"/>
    </row>
    <row r="665" spans="6:6">
      <c r="F665" s="7"/>
    </row>
    <row r="666" spans="6:6">
      <c r="F666" s="7"/>
    </row>
    <row r="667" spans="6:6">
      <c r="F667" s="7"/>
    </row>
    <row r="668" spans="6:6">
      <c r="F668" s="7"/>
    </row>
    <row r="669" spans="6:6">
      <c r="F669" s="7"/>
    </row>
    <row r="670" spans="6:6">
      <c r="F670" s="7"/>
    </row>
    <row r="671" spans="6:6">
      <c r="F671" s="7"/>
    </row>
    <row r="672" spans="6:6">
      <c r="F672" s="7"/>
    </row>
    <row r="673" spans="6:6">
      <c r="F673" s="7"/>
    </row>
    <row r="674" spans="6:6">
      <c r="F674" s="7"/>
    </row>
    <row r="675" spans="6:6">
      <c r="F675" s="7"/>
    </row>
    <row r="676" spans="6:6">
      <c r="F676" s="7"/>
    </row>
    <row r="677" spans="6:6">
      <c r="F677" s="7"/>
    </row>
    <row r="678" spans="6:6">
      <c r="F678" s="7"/>
    </row>
    <row r="679" spans="6:6">
      <c r="F679" s="7"/>
    </row>
    <row r="680" spans="6:6">
      <c r="F680" s="7"/>
    </row>
    <row r="681" spans="6:6">
      <c r="F681" s="7"/>
    </row>
    <row r="682" spans="6:6">
      <c r="F682" s="7"/>
    </row>
    <row r="683" spans="6:6">
      <c r="F683" s="7"/>
    </row>
    <row r="684" spans="6:6">
      <c r="F684" s="7"/>
    </row>
    <row r="685" spans="6:6">
      <c r="F685" s="7"/>
    </row>
    <row r="686" spans="6:6">
      <c r="F686" s="7"/>
    </row>
    <row r="687" spans="6:6">
      <c r="F687" s="7"/>
    </row>
    <row r="688" spans="6:6">
      <c r="F688" s="7"/>
    </row>
    <row r="689" spans="6:6">
      <c r="F689" s="7"/>
    </row>
    <row r="690" spans="6:6">
      <c r="F690" s="7"/>
    </row>
    <row r="691" spans="6:6">
      <c r="F691" s="7"/>
    </row>
    <row r="692" spans="6:6">
      <c r="F692" s="7"/>
    </row>
    <row r="693" spans="6:6">
      <c r="F693" s="7"/>
    </row>
    <row r="694" spans="6:6">
      <c r="F694" s="7"/>
    </row>
    <row r="695" spans="6:6">
      <c r="F695" s="7"/>
    </row>
    <row r="696" spans="6:6">
      <c r="F696" s="7"/>
    </row>
    <row r="697" spans="6:6">
      <c r="F697" s="7"/>
    </row>
    <row r="698" spans="6:6">
      <c r="F698" s="7"/>
    </row>
    <row r="699" spans="6:6">
      <c r="F699" s="7"/>
    </row>
    <row r="700" spans="6:6">
      <c r="F700" s="7"/>
    </row>
    <row r="701" spans="6:6">
      <c r="F701" s="7"/>
    </row>
    <row r="702" spans="6:6">
      <c r="F702" s="7"/>
    </row>
    <row r="703" spans="6:6">
      <c r="F703" s="7"/>
    </row>
    <row r="704" spans="6:6">
      <c r="F704" s="7"/>
    </row>
    <row r="705" spans="6:6">
      <c r="F705" s="7"/>
    </row>
    <row r="706" spans="6:6">
      <c r="F706" s="7"/>
    </row>
    <row r="707" spans="6:6">
      <c r="F707" s="7"/>
    </row>
    <row r="708" spans="6:6">
      <c r="F708" s="7"/>
    </row>
    <row r="709" spans="6:6">
      <c r="F709" s="7"/>
    </row>
    <row r="710" spans="6:6">
      <c r="F710" s="7"/>
    </row>
    <row r="711" spans="6:6">
      <c r="F711" s="7"/>
    </row>
    <row r="712" spans="6:6">
      <c r="F712" s="7"/>
    </row>
    <row r="713" spans="6:6">
      <c r="F713" s="7"/>
    </row>
    <row r="714" spans="6:6">
      <c r="F714" s="7"/>
    </row>
    <row r="715" spans="6:6">
      <c r="F715" s="7"/>
    </row>
    <row r="716" spans="6:6">
      <c r="F716" s="7"/>
    </row>
    <row r="717" spans="6:6">
      <c r="F717" s="7"/>
    </row>
    <row r="718" spans="6:6">
      <c r="F718" s="7"/>
    </row>
    <row r="719" spans="6:6">
      <c r="F719" s="7"/>
    </row>
    <row r="720" spans="6:6">
      <c r="F720" s="7"/>
    </row>
    <row r="721" spans="6:6">
      <c r="F721" s="7"/>
    </row>
  </sheetData>
  <sheetProtection password="9182" sheet="1" objects="1" scenarios="1" sort="0" autoFilter="0"/>
  <autoFilter ref="A1:J210">
    <sortState ref="A2:J212">
      <sortCondition ref="H1:H212"/>
    </sortState>
  </autoFilter>
  <mergeCells count="26">
    <mergeCell ref="F231:H231"/>
    <mergeCell ref="F218:H218"/>
    <mergeCell ref="F237:H237"/>
    <mergeCell ref="F232:H232"/>
    <mergeCell ref="F233:H233"/>
    <mergeCell ref="F234:H234"/>
    <mergeCell ref="F235:H235"/>
    <mergeCell ref="F236:H236"/>
    <mergeCell ref="F213:H213"/>
    <mergeCell ref="F214:H214"/>
    <mergeCell ref="F215:H215"/>
    <mergeCell ref="F216:H216"/>
    <mergeCell ref="F217:H217"/>
    <mergeCell ref="A230:B230"/>
    <mergeCell ref="F225:H225"/>
    <mergeCell ref="F220:H220"/>
    <mergeCell ref="F219:H219"/>
    <mergeCell ref="F222:H222"/>
    <mergeCell ref="F221:H221"/>
    <mergeCell ref="F223:H223"/>
    <mergeCell ref="F224:H224"/>
    <mergeCell ref="F226:H226"/>
    <mergeCell ref="F227:H227"/>
    <mergeCell ref="F228:H228"/>
    <mergeCell ref="F229:H229"/>
    <mergeCell ref="F230:H230"/>
  </mergeCells>
  <conditionalFormatting sqref="D214:D227 D232:D245">
    <cfRule type="cellIs" dxfId="93" priority="1" operator="lessThan">
      <formula>0</formula>
    </cfRule>
  </conditionalFormatting>
  <dataValidations count="1">
    <dataValidation allowBlank="1" sqref="F206:F208"/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9"/>
  </sheetPr>
  <dimension ref="A1:Z95"/>
  <sheetViews>
    <sheetView topLeftCell="A22" zoomScaleNormal="100" workbookViewId="0">
      <selection activeCell="B42" sqref="B42"/>
    </sheetView>
  </sheetViews>
  <sheetFormatPr defaultColWidth="9.1328125" defaultRowHeight="14.25"/>
  <cols>
    <col min="1" max="1" width="32.73046875" style="58" bestFit="1" customWidth="1"/>
    <col min="2" max="2" width="27" style="58" bestFit="1" customWidth="1"/>
    <col min="3" max="3" width="14.86328125" style="58" bestFit="1" customWidth="1"/>
    <col min="4" max="4" width="15.73046875" style="58" customWidth="1"/>
    <col min="5" max="5" width="14" style="58" bestFit="1" customWidth="1"/>
    <col min="6" max="6" width="13.86328125" style="58" customWidth="1"/>
    <col min="7" max="7" width="8.265625" style="58" bestFit="1" customWidth="1"/>
    <col min="8" max="18" width="9.265625" style="58" customWidth="1"/>
    <col min="19" max="25" width="9.1328125" style="58"/>
    <col min="26" max="26" width="8.1328125" style="58" bestFit="1" customWidth="1"/>
    <col min="27" max="16384" width="9.1328125" style="58"/>
  </cols>
  <sheetData>
    <row r="1" spans="1:26" ht="21">
      <c r="A1" s="237" t="s">
        <v>307</v>
      </c>
      <c r="B1" s="237"/>
      <c r="Z1" s="58" t="s">
        <v>306</v>
      </c>
    </row>
    <row r="2" spans="1:26" ht="21">
      <c r="A2" s="84"/>
    </row>
    <row r="3" spans="1:26" ht="15.75">
      <c r="A3" s="238" t="s">
        <v>305</v>
      </c>
      <c r="B3" s="238"/>
      <c r="C3" s="83"/>
      <c r="D3" s="83"/>
      <c r="E3" s="82"/>
      <c r="F3" s="82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</row>
    <row r="4" spans="1:26">
      <c r="A4" s="81" t="s">
        <v>0</v>
      </c>
      <c r="B4" s="81" t="s">
        <v>16</v>
      </c>
      <c r="C4" s="81" t="s">
        <v>15</v>
      </c>
      <c r="D4" s="81" t="s">
        <v>304</v>
      </c>
      <c r="E4" s="81" t="s">
        <v>14</v>
      </c>
      <c r="F4" s="81" t="s">
        <v>303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6">
      <c r="A5" s="80">
        <v>1</v>
      </c>
      <c r="B5" s="78">
        <v>17</v>
      </c>
      <c r="C5" s="78">
        <v>16</v>
      </c>
      <c r="D5" s="79">
        <v>15</v>
      </c>
      <c r="E5" s="78">
        <v>14</v>
      </c>
      <c r="F5" s="75" t="s">
        <v>302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</row>
    <row r="6" spans="1:26">
      <c r="A6" s="80">
        <v>2</v>
      </c>
      <c r="B6" s="78">
        <v>16</v>
      </c>
      <c r="C6" s="78">
        <v>15</v>
      </c>
      <c r="D6" s="79">
        <v>14</v>
      </c>
      <c r="E6" s="78">
        <v>13</v>
      </c>
      <c r="F6" s="75" t="s">
        <v>302</v>
      </c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</row>
    <row r="7" spans="1:26">
      <c r="A7" s="80">
        <v>3</v>
      </c>
      <c r="B7" s="78">
        <v>15</v>
      </c>
      <c r="C7" s="78">
        <v>14</v>
      </c>
      <c r="D7" s="79">
        <v>13</v>
      </c>
      <c r="E7" s="78">
        <v>12</v>
      </c>
      <c r="F7" s="75" t="s">
        <v>302</v>
      </c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</row>
    <row r="8" spans="1:26">
      <c r="A8" s="80">
        <v>4</v>
      </c>
      <c r="B8" s="78">
        <v>15</v>
      </c>
      <c r="C8" s="78">
        <v>14</v>
      </c>
      <c r="D8" s="79">
        <v>13</v>
      </c>
      <c r="E8" s="78">
        <v>12</v>
      </c>
      <c r="F8" s="75" t="s">
        <v>302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</row>
    <row r="9" spans="1:26">
      <c r="A9" s="77">
        <v>5</v>
      </c>
      <c r="B9" s="78">
        <v>14</v>
      </c>
      <c r="C9" s="78">
        <v>13</v>
      </c>
      <c r="D9" s="79">
        <v>12</v>
      </c>
      <c r="E9" s="78">
        <v>11</v>
      </c>
      <c r="F9" s="75" t="s">
        <v>302</v>
      </c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</row>
    <row r="10" spans="1:26">
      <c r="A10" s="77">
        <v>6</v>
      </c>
      <c r="B10" s="78">
        <v>14</v>
      </c>
      <c r="C10" s="78">
        <v>13</v>
      </c>
      <c r="D10" s="79">
        <v>12</v>
      </c>
      <c r="E10" s="78">
        <v>11</v>
      </c>
      <c r="F10" s="75" t="s">
        <v>302</v>
      </c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</row>
    <row r="11" spans="1:26">
      <c r="A11" s="77">
        <v>7</v>
      </c>
      <c r="B11" s="78">
        <v>13</v>
      </c>
      <c r="C11" s="78">
        <v>12</v>
      </c>
      <c r="D11" s="79">
        <v>11</v>
      </c>
      <c r="E11" s="78">
        <v>10</v>
      </c>
      <c r="F11" s="75" t="s">
        <v>302</v>
      </c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</row>
    <row r="12" spans="1:26">
      <c r="A12" s="77">
        <v>8</v>
      </c>
      <c r="B12" s="78">
        <v>13</v>
      </c>
      <c r="C12" s="78">
        <v>12</v>
      </c>
      <c r="D12" s="79">
        <v>11</v>
      </c>
      <c r="E12" s="78">
        <v>10</v>
      </c>
      <c r="F12" s="75" t="s">
        <v>302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</row>
    <row r="13" spans="1:26">
      <c r="A13" s="77">
        <v>9</v>
      </c>
      <c r="B13" s="76">
        <v>13</v>
      </c>
      <c r="C13" s="76">
        <v>12</v>
      </c>
      <c r="D13" s="76">
        <v>11</v>
      </c>
      <c r="E13" s="76">
        <v>10</v>
      </c>
      <c r="F13" s="75" t="s">
        <v>302</v>
      </c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</row>
    <row r="14" spans="1:26">
      <c r="A14" s="77">
        <v>10</v>
      </c>
      <c r="B14" s="76">
        <v>12</v>
      </c>
      <c r="C14" s="76">
        <v>11</v>
      </c>
      <c r="D14" s="76">
        <v>10</v>
      </c>
      <c r="E14" s="76">
        <v>9</v>
      </c>
      <c r="F14" s="75" t="s">
        <v>302</v>
      </c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</row>
    <row r="15" spans="1:26">
      <c r="A15" s="77">
        <v>11</v>
      </c>
      <c r="B15" s="76">
        <v>12</v>
      </c>
      <c r="C15" s="76">
        <v>11</v>
      </c>
      <c r="D15" s="76">
        <v>10</v>
      </c>
      <c r="E15" s="76">
        <v>9</v>
      </c>
      <c r="F15" s="75" t="s">
        <v>302</v>
      </c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</row>
    <row r="16" spans="1:26">
      <c r="A16" s="77">
        <v>12</v>
      </c>
      <c r="B16" s="76">
        <v>12</v>
      </c>
      <c r="C16" s="76">
        <v>11</v>
      </c>
      <c r="D16" s="76">
        <v>10</v>
      </c>
      <c r="E16" s="76">
        <v>9</v>
      </c>
      <c r="F16" s="75" t="s">
        <v>302</v>
      </c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</row>
    <row r="17" spans="1:19">
      <c r="A17" s="77">
        <v>13</v>
      </c>
      <c r="B17" s="76">
        <v>11</v>
      </c>
      <c r="C17" s="76">
        <v>10</v>
      </c>
      <c r="D17" s="76">
        <v>9</v>
      </c>
      <c r="E17" s="76">
        <v>8</v>
      </c>
      <c r="F17" s="75" t="s">
        <v>302</v>
      </c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</row>
    <row r="18" spans="1:19">
      <c r="A18" s="77">
        <v>14</v>
      </c>
      <c r="B18" s="76">
        <v>11</v>
      </c>
      <c r="C18" s="76">
        <v>10</v>
      </c>
      <c r="D18" s="76">
        <v>9</v>
      </c>
      <c r="E18" s="76">
        <v>8</v>
      </c>
      <c r="F18" s="75" t="s">
        <v>302</v>
      </c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</row>
    <row r="19" spans="1:19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</row>
    <row r="20" spans="1:19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</row>
    <row r="21" spans="1:19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</row>
    <row r="22" spans="1:19" ht="15.75">
      <c r="A22" s="239" t="s">
        <v>301</v>
      </c>
      <c r="B22" s="23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</row>
    <row r="23" spans="1:19">
      <c r="A23" s="240" t="s">
        <v>18</v>
      </c>
      <c r="B23" s="240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</row>
    <row r="24" spans="1:19">
      <c r="A24" s="73" t="s">
        <v>0</v>
      </c>
      <c r="B24" s="72" t="s">
        <v>16</v>
      </c>
      <c r="C24" s="72" t="s">
        <v>15</v>
      </c>
      <c r="D24" s="72" t="s">
        <v>14</v>
      </c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</row>
    <row r="25" spans="1:19">
      <c r="A25" s="74">
        <v>1</v>
      </c>
      <c r="B25" s="61">
        <v>35.99</v>
      </c>
      <c r="C25" s="61">
        <v>32.99</v>
      </c>
      <c r="D25" s="61">
        <v>28.99</v>
      </c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</row>
    <row r="26" spans="1:19">
      <c r="A26" s="74">
        <v>2</v>
      </c>
      <c r="B26" s="61">
        <v>34.99</v>
      </c>
      <c r="C26" s="61">
        <v>31.99</v>
      </c>
      <c r="D26" s="61">
        <v>27.99</v>
      </c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</row>
    <row r="27" spans="1:19">
      <c r="A27" s="74">
        <v>3</v>
      </c>
      <c r="B27" s="61">
        <v>33.99</v>
      </c>
      <c r="C27" s="61">
        <v>30.99</v>
      </c>
      <c r="D27" s="61">
        <v>26.99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</row>
    <row r="28" spans="1:19">
      <c r="A28" s="74">
        <v>4</v>
      </c>
      <c r="B28" s="61">
        <v>32.99</v>
      </c>
      <c r="C28" s="61">
        <v>29.99</v>
      </c>
      <c r="D28" s="61">
        <v>25.99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</row>
    <row r="29" spans="1:19">
      <c r="A29" s="74">
        <v>5</v>
      </c>
      <c r="B29" s="61">
        <v>31.99</v>
      </c>
      <c r="C29" s="61">
        <v>28.99</v>
      </c>
      <c r="D29" s="61">
        <v>24.99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</row>
    <row r="30" spans="1:19">
      <c r="A30" s="74">
        <v>6</v>
      </c>
      <c r="B30" s="61">
        <v>30.99</v>
      </c>
      <c r="C30" s="61">
        <v>27.99</v>
      </c>
      <c r="D30" s="61">
        <v>23.99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</row>
    <row r="31" spans="1:19">
      <c r="A31" s="74">
        <v>7</v>
      </c>
      <c r="B31" s="61">
        <v>29.99</v>
      </c>
      <c r="C31" s="61">
        <v>26.99</v>
      </c>
      <c r="D31" s="61">
        <v>22.99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</row>
    <row r="32" spans="1:19">
      <c r="A32" s="74">
        <v>8</v>
      </c>
      <c r="B32" s="61">
        <v>28.99</v>
      </c>
      <c r="C32" s="61">
        <v>25.99</v>
      </c>
      <c r="D32" s="61">
        <v>21.99</v>
      </c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</row>
    <row r="33" spans="1:19">
      <c r="A33" s="74">
        <v>9</v>
      </c>
      <c r="B33" s="61">
        <v>27.99</v>
      </c>
      <c r="C33" s="61">
        <v>24.99</v>
      </c>
      <c r="D33" s="61">
        <v>20.99</v>
      </c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</row>
    <row r="34" spans="1:19">
      <c r="A34" s="74">
        <v>10</v>
      </c>
      <c r="B34" s="61">
        <v>26.99</v>
      </c>
      <c r="C34" s="61">
        <v>23.99</v>
      </c>
      <c r="D34" s="61">
        <v>19.989999999999998</v>
      </c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</row>
    <row r="35" spans="1:19">
      <c r="A35" s="74">
        <v>11</v>
      </c>
      <c r="B35" s="61">
        <v>25.99</v>
      </c>
      <c r="C35" s="61">
        <v>22.99</v>
      </c>
      <c r="D35" s="61">
        <v>18.989999999999998</v>
      </c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</row>
    <row r="36" spans="1:19">
      <c r="A36" s="74">
        <v>12</v>
      </c>
      <c r="B36" s="61">
        <v>24.99</v>
      </c>
      <c r="C36" s="61">
        <v>21.99</v>
      </c>
      <c r="D36" s="61">
        <v>17.989999999999998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</row>
    <row r="37" spans="1:19">
      <c r="A37" s="74">
        <v>13</v>
      </c>
      <c r="B37" s="61">
        <v>23.99</v>
      </c>
      <c r="C37" s="61">
        <v>20.99</v>
      </c>
      <c r="D37" s="61">
        <v>16.989999999999998</v>
      </c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</row>
    <row r="38" spans="1:19">
      <c r="A38" s="74">
        <v>14</v>
      </c>
      <c r="B38" s="61">
        <v>22.99</v>
      </c>
      <c r="C38" s="61">
        <v>19.989999999999998</v>
      </c>
      <c r="D38" s="61">
        <v>15.99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</row>
    <row r="39" spans="1:19"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</row>
    <row r="40" spans="1:19"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</row>
    <row r="41" spans="1:19" ht="15.75">
      <c r="A41" s="239" t="s">
        <v>300</v>
      </c>
      <c r="B41" s="23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</row>
    <row r="42" spans="1:19">
      <c r="A42" s="70" t="s">
        <v>34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</row>
    <row r="43" spans="1:19">
      <c r="A43" s="73" t="s">
        <v>0</v>
      </c>
      <c r="B43" s="72" t="s">
        <v>16</v>
      </c>
      <c r="C43" s="72" t="s">
        <v>15</v>
      </c>
      <c r="D43" s="72" t="s">
        <v>14</v>
      </c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</row>
    <row r="44" spans="1:19">
      <c r="A44" s="63">
        <v>1</v>
      </c>
      <c r="B44" s="61">
        <v>38.99</v>
      </c>
      <c r="C44" s="61">
        <v>34.99</v>
      </c>
      <c r="D44" s="61">
        <v>31.99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</row>
    <row r="45" spans="1:19">
      <c r="A45" s="63">
        <v>2</v>
      </c>
      <c r="B45" s="61">
        <v>36.99</v>
      </c>
      <c r="C45" s="61">
        <v>33.99</v>
      </c>
      <c r="D45" s="61">
        <v>29.99</v>
      </c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</row>
    <row r="46" spans="1:19">
      <c r="A46" s="63">
        <v>3</v>
      </c>
      <c r="B46" s="61">
        <v>35.99</v>
      </c>
      <c r="C46" s="61">
        <v>32.99</v>
      </c>
      <c r="D46" s="61">
        <v>28.99</v>
      </c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</row>
    <row r="47" spans="1:19">
      <c r="A47" s="63">
        <v>4</v>
      </c>
      <c r="B47" s="61">
        <v>34.99</v>
      </c>
      <c r="C47" s="61">
        <v>31.99</v>
      </c>
      <c r="D47" s="61">
        <v>27.99</v>
      </c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</row>
    <row r="48" spans="1:19">
      <c r="A48" s="63">
        <v>5</v>
      </c>
      <c r="B48" s="61">
        <v>33.99</v>
      </c>
      <c r="C48" s="61">
        <v>30.99</v>
      </c>
      <c r="D48" s="61">
        <v>26.99</v>
      </c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</row>
    <row r="49" spans="1:19">
      <c r="A49" s="63">
        <v>6</v>
      </c>
      <c r="B49" s="61">
        <v>32.99</v>
      </c>
      <c r="C49" s="61">
        <v>29.99</v>
      </c>
      <c r="D49" s="61">
        <v>25.99</v>
      </c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</row>
    <row r="50" spans="1:19">
      <c r="A50" s="63">
        <v>7</v>
      </c>
      <c r="B50" s="61">
        <v>31.99</v>
      </c>
      <c r="C50" s="61">
        <v>28.99</v>
      </c>
      <c r="D50" s="61">
        <v>24.99</v>
      </c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</row>
    <row r="51" spans="1:19">
      <c r="A51" s="63">
        <v>8</v>
      </c>
      <c r="B51" s="61">
        <v>30.99</v>
      </c>
      <c r="C51" s="61">
        <v>27.99</v>
      </c>
      <c r="D51" s="61">
        <v>23.99</v>
      </c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</row>
    <row r="52" spans="1:19">
      <c r="A52" s="63">
        <v>9</v>
      </c>
      <c r="B52" s="61">
        <v>29.99</v>
      </c>
      <c r="C52" s="61">
        <v>26.99</v>
      </c>
      <c r="D52" s="61">
        <v>22.99</v>
      </c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</row>
    <row r="53" spans="1:19">
      <c r="A53" s="63">
        <v>10</v>
      </c>
      <c r="B53" s="61">
        <v>28.99</v>
      </c>
      <c r="C53" s="61">
        <v>25.99</v>
      </c>
      <c r="D53" s="61">
        <v>21.99</v>
      </c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</row>
    <row r="54" spans="1:19">
      <c r="A54" s="63">
        <v>11</v>
      </c>
      <c r="B54" s="61">
        <v>27.99</v>
      </c>
      <c r="C54" s="61">
        <v>24.99</v>
      </c>
      <c r="D54" s="61">
        <v>20.99</v>
      </c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</row>
    <row r="55" spans="1:19">
      <c r="A55" s="63">
        <v>12</v>
      </c>
      <c r="B55" s="61">
        <v>26.99</v>
      </c>
      <c r="C55" s="61">
        <v>23.99</v>
      </c>
      <c r="D55" s="61">
        <v>19.989999999999998</v>
      </c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</row>
    <row r="56" spans="1:19">
      <c r="A56" s="63">
        <v>13</v>
      </c>
      <c r="B56" s="61">
        <v>25.99</v>
      </c>
      <c r="C56" s="61">
        <v>22.99</v>
      </c>
      <c r="D56" s="61">
        <v>18.989999999999998</v>
      </c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</row>
    <row r="57" spans="1:19">
      <c r="A57" s="63">
        <v>14</v>
      </c>
      <c r="B57" s="61">
        <v>24.99</v>
      </c>
      <c r="C57" s="61">
        <v>21.99</v>
      </c>
      <c r="D57" s="61">
        <v>17.989999999999998</v>
      </c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</row>
    <row r="58" spans="1:19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</row>
    <row r="59" spans="1:1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</row>
    <row r="60" spans="1:19">
      <c r="B60" s="71"/>
      <c r="C60" s="71"/>
      <c r="D60" s="71"/>
      <c r="S60" s="59"/>
    </row>
    <row r="61" spans="1:19" ht="15.75">
      <c r="A61" s="239" t="s">
        <v>299</v>
      </c>
      <c r="B61" s="239"/>
      <c r="C61" s="71"/>
      <c r="D61" s="71"/>
      <c r="E61" s="71"/>
      <c r="S61" s="59"/>
    </row>
    <row r="62" spans="1:19">
      <c r="A62" s="70" t="s">
        <v>298</v>
      </c>
      <c r="B62" s="59"/>
      <c r="S62" s="59"/>
    </row>
    <row r="63" spans="1:19" ht="58.15">
      <c r="A63" s="12" t="s">
        <v>0</v>
      </c>
      <c r="B63" s="65" t="s">
        <v>294</v>
      </c>
      <c r="C63" s="64" t="s">
        <v>293</v>
      </c>
      <c r="D63" s="64" t="s">
        <v>292</v>
      </c>
      <c r="E63" s="64" t="s">
        <v>291</v>
      </c>
      <c r="F63" s="66"/>
      <c r="G63" s="66"/>
      <c r="H63" s="65" t="s">
        <v>290</v>
      </c>
      <c r="I63" s="64" t="s">
        <v>289</v>
      </c>
      <c r="J63" s="64" t="s">
        <v>297</v>
      </c>
      <c r="K63" s="64" t="s">
        <v>288</v>
      </c>
      <c r="L63" s="66"/>
      <c r="M63" s="66"/>
      <c r="N63" s="65" t="s">
        <v>287</v>
      </c>
      <c r="O63" s="64" t="s">
        <v>286</v>
      </c>
      <c r="P63" s="64" t="s">
        <v>285</v>
      </c>
      <c r="Q63" s="64" t="s">
        <v>284</v>
      </c>
      <c r="S63" s="59"/>
    </row>
    <row r="64" spans="1:19">
      <c r="A64" s="63">
        <v>1</v>
      </c>
      <c r="B64" s="61">
        <v>35.99</v>
      </c>
      <c r="C64" s="60">
        <v>16</v>
      </c>
      <c r="D64" s="60">
        <v>3.99</v>
      </c>
      <c r="E64" s="60">
        <v>16</v>
      </c>
      <c r="H64" s="61">
        <v>32.99</v>
      </c>
      <c r="I64" s="60">
        <v>16</v>
      </c>
      <c r="J64" s="60">
        <v>3.99</v>
      </c>
      <c r="K64" s="60">
        <v>13</v>
      </c>
      <c r="N64" s="61">
        <v>28.99</v>
      </c>
      <c r="O64" s="60">
        <v>11</v>
      </c>
      <c r="P64" s="60">
        <v>3.99</v>
      </c>
      <c r="Q64" s="60">
        <v>14</v>
      </c>
      <c r="S64" s="59"/>
    </row>
    <row r="65" spans="1:19">
      <c r="A65" s="63">
        <v>2</v>
      </c>
      <c r="B65" s="61">
        <v>34.99</v>
      </c>
      <c r="C65" s="60">
        <v>15</v>
      </c>
      <c r="D65" s="60">
        <v>3.99</v>
      </c>
      <c r="E65" s="60">
        <v>16</v>
      </c>
      <c r="H65" s="61">
        <v>31.99</v>
      </c>
      <c r="I65" s="60">
        <v>15</v>
      </c>
      <c r="J65" s="60">
        <v>3.99</v>
      </c>
      <c r="K65" s="60">
        <v>13</v>
      </c>
      <c r="N65" s="61">
        <v>27.99</v>
      </c>
      <c r="O65" s="60">
        <v>11</v>
      </c>
      <c r="P65" s="60">
        <v>3.99</v>
      </c>
      <c r="Q65" s="60">
        <v>13</v>
      </c>
      <c r="S65" s="59"/>
    </row>
    <row r="66" spans="1:19">
      <c r="A66" s="63">
        <v>3</v>
      </c>
      <c r="B66" s="61">
        <v>33.99</v>
      </c>
      <c r="C66" s="60">
        <v>14</v>
      </c>
      <c r="D66" s="60">
        <v>3.99</v>
      </c>
      <c r="E66" s="60">
        <v>16</v>
      </c>
      <c r="H66" s="61">
        <v>30.99</v>
      </c>
      <c r="I66" s="60">
        <v>14</v>
      </c>
      <c r="J66" s="60">
        <v>3.99</v>
      </c>
      <c r="K66" s="60">
        <v>13</v>
      </c>
      <c r="N66" s="61">
        <v>26.99</v>
      </c>
      <c r="O66" s="60">
        <v>10</v>
      </c>
      <c r="P66" s="60">
        <v>3.99</v>
      </c>
      <c r="Q66" s="60">
        <v>13</v>
      </c>
      <c r="S66" s="59"/>
    </row>
    <row r="67" spans="1:19">
      <c r="A67" s="63">
        <v>4</v>
      </c>
      <c r="B67" s="61">
        <v>32.99</v>
      </c>
      <c r="C67" s="60">
        <v>13</v>
      </c>
      <c r="D67" s="60">
        <v>3.99</v>
      </c>
      <c r="E67" s="60">
        <v>16</v>
      </c>
      <c r="H67" s="61">
        <v>29.99</v>
      </c>
      <c r="I67" s="60">
        <v>13</v>
      </c>
      <c r="J67" s="60">
        <v>3.99</v>
      </c>
      <c r="K67" s="60">
        <v>13</v>
      </c>
      <c r="N67" s="61">
        <v>25.99</v>
      </c>
      <c r="O67" s="60">
        <v>9</v>
      </c>
      <c r="P67" s="60">
        <v>3.99</v>
      </c>
      <c r="Q67" s="60">
        <v>13</v>
      </c>
      <c r="S67" s="59"/>
    </row>
    <row r="68" spans="1:19">
      <c r="A68" s="63">
        <v>5</v>
      </c>
      <c r="B68" s="61">
        <v>31.99</v>
      </c>
      <c r="C68" s="60">
        <v>13</v>
      </c>
      <c r="D68" s="60">
        <v>3.99</v>
      </c>
      <c r="E68" s="60">
        <v>15</v>
      </c>
      <c r="H68" s="61">
        <v>28.99</v>
      </c>
      <c r="I68" s="60">
        <v>13</v>
      </c>
      <c r="J68" s="60">
        <v>3.99</v>
      </c>
      <c r="K68" s="60">
        <v>12</v>
      </c>
      <c r="N68" s="61">
        <v>24.99</v>
      </c>
      <c r="O68" s="60">
        <v>9</v>
      </c>
      <c r="P68" s="60">
        <v>3.99</v>
      </c>
      <c r="Q68" s="60">
        <v>12</v>
      </c>
      <c r="S68" s="59"/>
    </row>
    <row r="69" spans="1:19">
      <c r="A69" s="63">
        <v>6</v>
      </c>
      <c r="B69" s="61">
        <v>30.99</v>
      </c>
      <c r="C69" s="60">
        <v>12</v>
      </c>
      <c r="D69" s="60">
        <v>3.99</v>
      </c>
      <c r="E69" s="60">
        <v>15</v>
      </c>
      <c r="H69" s="61">
        <v>27.99</v>
      </c>
      <c r="I69" s="60">
        <v>12</v>
      </c>
      <c r="J69" s="60">
        <v>3.99</v>
      </c>
      <c r="K69" s="60">
        <v>12</v>
      </c>
      <c r="N69" s="61">
        <v>23.99</v>
      </c>
      <c r="O69" s="60">
        <v>8</v>
      </c>
      <c r="P69" s="60">
        <v>3.99</v>
      </c>
      <c r="Q69" s="60">
        <v>12</v>
      </c>
      <c r="S69" s="59"/>
    </row>
    <row r="70" spans="1:19">
      <c r="A70" s="63">
        <v>7</v>
      </c>
      <c r="B70" s="61">
        <v>29.99</v>
      </c>
      <c r="C70" s="60">
        <v>11</v>
      </c>
      <c r="D70" s="60">
        <v>3.99</v>
      </c>
      <c r="E70" s="60">
        <v>15</v>
      </c>
      <c r="H70" s="61">
        <v>26.99</v>
      </c>
      <c r="I70" s="60">
        <v>12</v>
      </c>
      <c r="J70" s="60">
        <v>3.99</v>
      </c>
      <c r="K70" s="60">
        <v>11</v>
      </c>
      <c r="N70" s="61">
        <v>22.99</v>
      </c>
      <c r="O70" s="60">
        <v>7</v>
      </c>
      <c r="P70" s="60">
        <v>3.99</v>
      </c>
      <c r="Q70" s="60">
        <v>12</v>
      </c>
      <c r="S70" s="59"/>
    </row>
    <row r="71" spans="1:19">
      <c r="A71" s="63">
        <v>8</v>
      </c>
      <c r="B71" s="61">
        <v>28.99</v>
      </c>
      <c r="C71" s="60">
        <v>11</v>
      </c>
      <c r="D71" s="60">
        <v>3.99</v>
      </c>
      <c r="E71" s="60">
        <v>14</v>
      </c>
      <c r="H71" s="61">
        <v>25.99</v>
      </c>
      <c r="I71" s="60">
        <v>11</v>
      </c>
      <c r="J71" s="60">
        <v>3.99</v>
      </c>
      <c r="K71" s="60">
        <v>11</v>
      </c>
      <c r="N71" s="61">
        <v>21.99</v>
      </c>
      <c r="O71" s="60">
        <v>7</v>
      </c>
      <c r="P71" s="60">
        <v>3.99</v>
      </c>
      <c r="Q71" s="60">
        <v>11</v>
      </c>
      <c r="S71" s="59"/>
    </row>
    <row r="72" spans="1:19">
      <c r="A72" s="63">
        <v>9</v>
      </c>
      <c r="B72" s="61">
        <v>27.99</v>
      </c>
      <c r="C72" s="60">
        <v>11</v>
      </c>
      <c r="D72" s="60">
        <v>3.99</v>
      </c>
      <c r="E72" s="60">
        <v>13</v>
      </c>
      <c r="H72" s="61">
        <v>24.99</v>
      </c>
      <c r="I72" s="60">
        <v>11</v>
      </c>
      <c r="J72" s="60">
        <v>3.99</v>
      </c>
      <c r="K72" s="60">
        <v>10</v>
      </c>
      <c r="N72" s="61">
        <v>20.99</v>
      </c>
      <c r="O72" s="60">
        <v>7</v>
      </c>
      <c r="P72" s="60">
        <v>3.99</v>
      </c>
      <c r="Q72" s="60">
        <v>10</v>
      </c>
      <c r="S72" s="59"/>
    </row>
    <row r="73" spans="1:19">
      <c r="A73" s="63">
        <v>10</v>
      </c>
      <c r="B73" s="61">
        <v>26.99</v>
      </c>
      <c r="C73" s="60">
        <v>11</v>
      </c>
      <c r="D73" s="60">
        <v>3.99</v>
      </c>
      <c r="E73" s="60">
        <v>12</v>
      </c>
      <c r="H73" s="61">
        <v>23.99</v>
      </c>
      <c r="I73" s="60">
        <v>10</v>
      </c>
      <c r="J73" s="60">
        <v>3.99</v>
      </c>
      <c r="K73" s="60">
        <v>10</v>
      </c>
      <c r="N73" s="61">
        <v>19.989999999999998</v>
      </c>
      <c r="O73" s="60">
        <v>6</v>
      </c>
      <c r="P73" s="60">
        <v>3.99</v>
      </c>
      <c r="Q73" s="60">
        <v>10</v>
      </c>
      <c r="S73" s="59"/>
    </row>
    <row r="74" spans="1:19">
      <c r="A74" s="63">
        <v>11</v>
      </c>
      <c r="B74" s="61">
        <v>25.99</v>
      </c>
      <c r="C74" s="60">
        <v>10</v>
      </c>
      <c r="D74" s="60">
        <v>3.99</v>
      </c>
      <c r="E74" s="60">
        <v>12</v>
      </c>
      <c r="H74" s="61">
        <v>22.99</v>
      </c>
      <c r="I74" s="60">
        <v>10</v>
      </c>
      <c r="J74" s="60">
        <v>3.99</v>
      </c>
      <c r="K74" s="60">
        <v>9</v>
      </c>
      <c r="N74" s="61">
        <v>18.989999999999998</v>
      </c>
      <c r="O74" s="60">
        <v>6</v>
      </c>
      <c r="P74" s="60">
        <v>3.99</v>
      </c>
      <c r="Q74" s="60">
        <v>9</v>
      </c>
      <c r="S74" s="59"/>
    </row>
    <row r="75" spans="1:19">
      <c r="A75" s="63">
        <v>12</v>
      </c>
      <c r="B75" s="61">
        <v>24.99</v>
      </c>
      <c r="C75" s="60">
        <v>9</v>
      </c>
      <c r="D75" s="60">
        <v>3.99</v>
      </c>
      <c r="E75" s="60">
        <v>12</v>
      </c>
      <c r="H75" s="61">
        <v>21.99</v>
      </c>
      <c r="I75" s="60">
        <v>9</v>
      </c>
      <c r="J75" s="60">
        <v>3.99</v>
      </c>
      <c r="K75" s="60">
        <v>9</v>
      </c>
      <c r="N75" s="61">
        <v>17.989999999999998</v>
      </c>
      <c r="O75" s="60">
        <v>5</v>
      </c>
      <c r="P75" s="60">
        <v>3.99</v>
      </c>
      <c r="Q75" s="60">
        <v>9</v>
      </c>
      <c r="S75" s="59"/>
    </row>
    <row r="76" spans="1:19">
      <c r="A76" s="63">
        <v>13</v>
      </c>
      <c r="B76" s="61">
        <v>23.99</v>
      </c>
      <c r="C76" s="60">
        <v>9</v>
      </c>
      <c r="D76" s="60">
        <v>3.99</v>
      </c>
      <c r="E76" s="60">
        <v>11</v>
      </c>
      <c r="H76" s="61">
        <v>20.99</v>
      </c>
      <c r="I76" s="60">
        <v>9</v>
      </c>
      <c r="J76" s="60">
        <v>3.99</v>
      </c>
      <c r="K76" s="60">
        <v>8</v>
      </c>
      <c r="N76" s="61">
        <v>16.989999999999998</v>
      </c>
      <c r="O76" s="60">
        <v>4</v>
      </c>
      <c r="P76" s="60">
        <v>3.99</v>
      </c>
      <c r="Q76" s="60">
        <v>9</v>
      </c>
      <c r="S76" s="59"/>
    </row>
    <row r="77" spans="1:19">
      <c r="A77" s="63">
        <v>14</v>
      </c>
      <c r="B77" s="61">
        <v>22.99</v>
      </c>
      <c r="C77" s="60">
        <v>8</v>
      </c>
      <c r="D77" s="60">
        <v>3.99</v>
      </c>
      <c r="E77" s="60">
        <v>11</v>
      </c>
      <c r="H77" s="61">
        <v>19.989999999999998</v>
      </c>
      <c r="I77" s="60">
        <v>8</v>
      </c>
      <c r="J77" s="60">
        <v>3.99</v>
      </c>
      <c r="K77" s="60">
        <v>8</v>
      </c>
      <c r="N77" s="61">
        <v>15.99</v>
      </c>
      <c r="O77" s="60">
        <v>3</v>
      </c>
      <c r="P77" s="60">
        <v>3.99</v>
      </c>
      <c r="Q77" s="60">
        <v>9</v>
      </c>
      <c r="S77" s="59"/>
    </row>
    <row r="78" spans="1:19">
      <c r="S78" s="59"/>
    </row>
    <row r="79" spans="1:19">
      <c r="S79" s="59"/>
    </row>
    <row r="80" spans="1:19">
      <c r="A80" s="69" t="s">
        <v>296</v>
      </c>
      <c r="B80" s="68" t="s">
        <v>295</v>
      </c>
      <c r="C80" s="67"/>
      <c r="E80" s="59"/>
      <c r="S80" s="59"/>
    </row>
    <row r="81" spans="1:19" ht="58.15">
      <c r="A81" s="17" t="s">
        <v>0</v>
      </c>
      <c r="B81" s="65" t="s">
        <v>294</v>
      </c>
      <c r="C81" s="64" t="s">
        <v>293</v>
      </c>
      <c r="D81" s="64" t="s">
        <v>292</v>
      </c>
      <c r="E81" s="64" t="s">
        <v>291</v>
      </c>
      <c r="F81" s="64" t="s">
        <v>283</v>
      </c>
      <c r="G81" s="66"/>
      <c r="H81" s="65" t="s">
        <v>290</v>
      </c>
      <c r="I81" s="64" t="s">
        <v>289</v>
      </c>
      <c r="J81" s="64" t="s">
        <v>285</v>
      </c>
      <c r="K81" s="64" t="s">
        <v>288</v>
      </c>
      <c r="L81" s="64" t="s">
        <v>283</v>
      </c>
      <c r="M81" s="66"/>
      <c r="N81" s="65" t="s">
        <v>287</v>
      </c>
      <c r="O81" s="64" t="s">
        <v>286</v>
      </c>
      <c r="P81" s="64" t="s">
        <v>285</v>
      </c>
      <c r="Q81" s="64" t="s">
        <v>284</v>
      </c>
      <c r="R81" s="64" t="s">
        <v>283</v>
      </c>
      <c r="S81" s="59"/>
    </row>
    <row r="82" spans="1:19">
      <c r="A82" s="63">
        <v>1</v>
      </c>
      <c r="B82" s="61">
        <v>38.99</v>
      </c>
      <c r="C82" s="60">
        <v>15</v>
      </c>
      <c r="D82" s="62">
        <v>3.99</v>
      </c>
      <c r="E82" s="60">
        <v>17</v>
      </c>
      <c r="F82" s="60">
        <v>3</v>
      </c>
      <c r="H82" s="61">
        <v>34.99</v>
      </c>
      <c r="I82" s="60">
        <v>16</v>
      </c>
      <c r="J82" s="60">
        <v>3.99</v>
      </c>
      <c r="K82" s="60">
        <v>12</v>
      </c>
      <c r="L82" s="60">
        <v>3</v>
      </c>
      <c r="N82" s="61">
        <v>31.99</v>
      </c>
      <c r="O82" s="60">
        <v>13</v>
      </c>
      <c r="P82" s="60">
        <v>3.99</v>
      </c>
      <c r="Q82" s="60">
        <v>12</v>
      </c>
      <c r="R82" s="60">
        <v>3</v>
      </c>
      <c r="S82" s="59"/>
    </row>
    <row r="83" spans="1:19">
      <c r="A83" s="63">
        <v>2</v>
      </c>
      <c r="B83" s="61">
        <v>36.99</v>
      </c>
      <c r="C83" s="60">
        <v>15</v>
      </c>
      <c r="D83" s="62">
        <v>3.99</v>
      </c>
      <c r="E83" s="60">
        <v>15</v>
      </c>
      <c r="F83" s="60">
        <v>3</v>
      </c>
      <c r="H83" s="61">
        <v>33.99</v>
      </c>
      <c r="I83" s="60">
        <v>15</v>
      </c>
      <c r="J83" s="60">
        <v>3.99</v>
      </c>
      <c r="K83" s="60">
        <v>12</v>
      </c>
      <c r="L83" s="60">
        <v>3</v>
      </c>
      <c r="N83" s="61">
        <v>29.99</v>
      </c>
      <c r="O83" s="60">
        <v>11</v>
      </c>
      <c r="P83" s="60">
        <v>3.99</v>
      </c>
      <c r="Q83" s="60">
        <v>12</v>
      </c>
      <c r="R83" s="60">
        <v>3</v>
      </c>
      <c r="S83" s="59"/>
    </row>
    <row r="84" spans="1:19">
      <c r="A84" s="63">
        <v>3</v>
      </c>
      <c r="B84" s="61">
        <v>35.99</v>
      </c>
      <c r="C84" s="60">
        <v>14</v>
      </c>
      <c r="D84" s="62">
        <v>3.99</v>
      </c>
      <c r="E84" s="60">
        <v>15</v>
      </c>
      <c r="F84" s="60">
        <v>3</v>
      </c>
      <c r="H84" s="61">
        <v>32.99</v>
      </c>
      <c r="I84" s="60">
        <v>14</v>
      </c>
      <c r="J84" s="60">
        <v>3.99</v>
      </c>
      <c r="K84" s="60">
        <v>12</v>
      </c>
      <c r="L84" s="60">
        <v>3</v>
      </c>
      <c r="N84" s="61">
        <v>28.99</v>
      </c>
      <c r="O84" s="60">
        <v>10</v>
      </c>
      <c r="P84" s="60">
        <v>3.99</v>
      </c>
      <c r="Q84" s="60">
        <v>12</v>
      </c>
      <c r="R84" s="60">
        <v>3</v>
      </c>
      <c r="S84" s="59"/>
    </row>
    <row r="85" spans="1:19">
      <c r="A85" s="63">
        <v>4</v>
      </c>
      <c r="B85" s="61">
        <v>34.99</v>
      </c>
      <c r="C85" s="60">
        <v>13</v>
      </c>
      <c r="D85" s="62">
        <v>3.99</v>
      </c>
      <c r="E85" s="60">
        <v>15</v>
      </c>
      <c r="F85" s="60">
        <v>3</v>
      </c>
      <c r="H85" s="61">
        <v>31.99</v>
      </c>
      <c r="I85" s="60">
        <v>13</v>
      </c>
      <c r="J85" s="60">
        <v>3.99</v>
      </c>
      <c r="K85" s="60">
        <v>12</v>
      </c>
      <c r="L85" s="60">
        <v>3</v>
      </c>
      <c r="N85" s="61">
        <v>27.99</v>
      </c>
      <c r="O85" s="60">
        <v>9</v>
      </c>
      <c r="P85" s="60">
        <v>3.99</v>
      </c>
      <c r="Q85" s="60">
        <v>12</v>
      </c>
      <c r="R85" s="60">
        <v>3</v>
      </c>
      <c r="S85" s="59"/>
    </row>
    <row r="86" spans="1:19">
      <c r="A86" s="63">
        <v>5</v>
      </c>
      <c r="B86" s="61">
        <v>33.99</v>
      </c>
      <c r="C86" s="60">
        <v>13</v>
      </c>
      <c r="D86" s="62">
        <v>3.99</v>
      </c>
      <c r="E86" s="60">
        <v>14</v>
      </c>
      <c r="F86" s="60">
        <v>3</v>
      </c>
      <c r="H86" s="61">
        <v>30.99</v>
      </c>
      <c r="I86" s="60">
        <v>13</v>
      </c>
      <c r="J86" s="60">
        <v>3.99</v>
      </c>
      <c r="K86" s="60">
        <v>11</v>
      </c>
      <c r="L86" s="60">
        <v>3</v>
      </c>
      <c r="N86" s="61">
        <v>26.99</v>
      </c>
      <c r="O86" s="60">
        <v>9</v>
      </c>
      <c r="P86" s="60">
        <v>3.99</v>
      </c>
      <c r="Q86" s="60">
        <v>11</v>
      </c>
      <c r="R86" s="60">
        <v>3</v>
      </c>
      <c r="S86" s="59"/>
    </row>
    <row r="87" spans="1:19">
      <c r="A87" s="63">
        <v>6</v>
      </c>
      <c r="B87" s="61">
        <v>32.99</v>
      </c>
      <c r="C87" s="60">
        <v>12</v>
      </c>
      <c r="D87" s="62">
        <v>3.99</v>
      </c>
      <c r="E87" s="60">
        <v>14</v>
      </c>
      <c r="F87" s="60">
        <v>3</v>
      </c>
      <c r="H87" s="61">
        <v>29.99</v>
      </c>
      <c r="I87" s="60">
        <v>12</v>
      </c>
      <c r="J87" s="60">
        <v>3.99</v>
      </c>
      <c r="K87" s="60">
        <v>11</v>
      </c>
      <c r="L87" s="60">
        <v>3</v>
      </c>
      <c r="N87" s="61">
        <v>25.99</v>
      </c>
      <c r="O87" s="60">
        <v>8</v>
      </c>
      <c r="P87" s="60">
        <v>3.99</v>
      </c>
      <c r="Q87" s="60">
        <v>11</v>
      </c>
      <c r="R87" s="60">
        <v>3</v>
      </c>
      <c r="S87" s="59"/>
    </row>
    <row r="88" spans="1:19">
      <c r="A88" s="63">
        <v>7</v>
      </c>
      <c r="B88" s="61">
        <v>31.99</v>
      </c>
      <c r="C88" s="60">
        <v>11</v>
      </c>
      <c r="D88" s="62">
        <v>3.99</v>
      </c>
      <c r="E88" s="60">
        <v>14</v>
      </c>
      <c r="F88" s="60">
        <v>3</v>
      </c>
      <c r="H88" s="61">
        <v>28.99</v>
      </c>
      <c r="I88" s="60">
        <v>12</v>
      </c>
      <c r="J88" s="60">
        <v>3.99</v>
      </c>
      <c r="K88" s="60">
        <v>10</v>
      </c>
      <c r="L88" s="60">
        <v>3</v>
      </c>
      <c r="N88" s="61">
        <v>24.99</v>
      </c>
      <c r="O88" s="60">
        <v>7</v>
      </c>
      <c r="P88" s="60">
        <v>3.99</v>
      </c>
      <c r="Q88" s="60">
        <v>11</v>
      </c>
      <c r="R88" s="60">
        <v>3</v>
      </c>
      <c r="S88" s="59"/>
    </row>
    <row r="89" spans="1:19">
      <c r="A89" s="63">
        <v>8</v>
      </c>
      <c r="B89" s="61">
        <v>30.99</v>
      </c>
      <c r="C89" s="60">
        <v>11</v>
      </c>
      <c r="D89" s="62">
        <v>3.99</v>
      </c>
      <c r="E89" s="60">
        <v>13</v>
      </c>
      <c r="F89" s="60">
        <v>3</v>
      </c>
      <c r="H89" s="61">
        <v>27.99</v>
      </c>
      <c r="I89" s="60">
        <v>11</v>
      </c>
      <c r="J89" s="60">
        <v>3.99</v>
      </c>
      <c r="K89" s="60">
        <v>10</v>
      </c>
      <c r="L89" s="60">
        <v>3</v>
      </c>
      <c r="N89" s="61">
        <v>23.99</v>
      </c>
      <c r="O89" s="60">
        <v>7</v>
      </c>
      <c r="P89" s="60">
        <v>3.99</v>
      </c>
      <c r="Q89" s="60">
        <v>10</v>
      </c>
      <c r="R89" s="60">
        <v>3</v>
      </c>
      <c r="S89" s="59"/>
    </row>
    <row r="90" spans="1:19">
      <c r="A90" s="63">
        <v>9</v>
      </c>
      <c r="B90" s="61">
        <v>29.99</v>
      </c>
      <c r="C90" s="60">
        <v>11</v>
      </c>
      <c r="D90" s="62">
        <v>3.99</v>
      </c>
      <c r="E90" s="60">
        <v>12</v>
      </c>
      <c r="F90" s="60">
        <v>3</v>
      </c>
      <c r="H90" s="61">
        <v>26.99</v>
      </c>
      <c r="I90" s="60">
        <v>11</v>
      </c>
      <c r="J90" s="60">
        <v>3.99</v>
      </c>
      <c r="K90" s="60">
        <v>9</v>
      </c>
      <c r="L90" s="60">
        <v>3</v>
      </c>
      <c r="N90" s="61">
        <v>22.99</v>
      </c>
      <c r="O90" s="60">
        <v>7</v>
      </c>
      <c r="P90" s="60">
        <v>3.99</v>
      </c>
      <c r="Q90" s="60">
        <v>9</v>
      </c>
      <c r="R90" s="60">
        <v>3</v>
      </c>
      <c r="S90" s="59"/>
    </row>
    <row r="91" spans="1:19">
      <c r="A91" s="63">
        <v>10</v>
      </c>
      <c r="B91" s="61">
        <v>28.99</v>
      </c>
      <c r="C91" s="60">
        <v>10</v>
      </c>
      <c r="D91" s="62">
        <v>3.99</v>
      </c>
      <c r="E91" s="60">
        <v>12</v>
      </c>
      <c r="F91" s="60">
        <v>3</v>
      </c>
      <c r="H91" s="61">
        <v>25.99</v>
      </c>
      <c r="I91" s="60">
        <v>10</v>
      </c>
      <c r="J91" s="60">
        <v>3.99</v>
      </c>
      <c r="K91" s="60">
        <v>9</v>
      </c>
      <c r="L91" s="60">
        <v>3</v>
      </c>
      <c r="N91" s="61">
        <v>21.99</v>
      </c>
      <c r="O91" s="60">
        <v>6</v>
      </c>
      <c r="P91" s="60">
        <v>3.99</v>
      </c>
      <c r="Q91" s="60">
        <v>9</v>
      </c>
      <c r="R91" s="60">
        <v>3</v>
      </c>
      <c r="S91" s="59"/>
    </row>
    <row r="92" spans="1:19">
      <c r="A92" s="63">
        <v>11</v>
      </c>
      <c r="B92" s="61">
        <v>27.99</v>
      </c>
      <c r="C92" s="60">
        <v>10</v>
      </c>
      <c r="D92" s="62">
        <v>3.99</v>
      </c>
      <c r="E92" s="60">
        <v>11</v>
      </c>
      <c r="F92" s="60">
        <v>3</v>
      </c>
      <c r="H92" s="61">
        <v>24.99</v>
      </c>
      <c r="I92" s="60">
        <v>10</v>
      </c>
      <c r="J92" s="60">
        <v>3.99</v>
      </c>
      <c r="K92" s="60">
        <v>8</v>
      </c>
      <c r="L92" s="60">
        <v>3</v>
      </c>
      <c r="N92" s="61">
        <v>20.99</v>
      </c>
      <c r="O92" s="60">
        <v>6</v>
      </c>
      <c r="P92" s="60">
        <v>3.99</v>
      </c>
      <c r="Q92" s="60">
        <v>8</v>
      </c>
      <c r="R92" s="60">
        <v>3</v>
      </c>
      <c r="S92" s="59"/>
    </row>
    <row r="93" spans="1:19">
      <c r="A93" s="63">
        <v>12</v>
      </c>
      <c r="B93" s="61">
        <v>26.99</v>
      </c>
      <c r="C93" s="60">
        <v>9</v>
      </c>
      <c r="D93" s="62">
        <v>3.99</v>
      </c>
      <c r="E93" s="60">
        <v>11</v>
      </c>
      <c r="F93" s="60">
        <v>3</v>
      </c>
      <c r="H93" s="61">
        <v>23.99</v>
      </c>
      <c r="I93" s="60">
        <v>9</v>
      </c>
      <c r="J93" s="60">
        <v>3.99</v>
      </c>
      <c r="K93" s="60">
        <v>8</v>
      </c>
      <c r="L93" s="60">
        <v>3</v>
      </c>
      <c r="N93" s="61">
        <v>19.989999999999998</v>
      </c>
      <c r="O93" s="60">
        <v>5</v>
      </c>
      <c r="P93" s="60">
        <v>3.99</v>
      </c>
      <c r="Q93" s="60">
        <v>8</v>
      </c>
      <c r="R93" s="60">
        <v>3</v>
      </c>
      <c r="S93" s="59"/>
    </row>
    <row r="94" spans="1:19">
      <c r="A94" s="63">
        <v>13</v>
      </c>
      <c r="B94" s="61">
        <v>25.99</v>
      </c>
      <c r="C94" s="60">
        <v>9</v>
      </c>
      <c r="D94" s="62">
        <v>3.99</v>
      </c>
      <c r="E94" s="60">
        <v>10</v>
      </c>
      <c r="F94" s="60">
        <v>3</v>
      </c>
      <c r="H94" s="61">
        <v>22.99</v>
      </c>
      <c r="I94" s="60">
        <v>9</v>
      </c>
      <c r="J94" s="60">
        <v>3.99</v>
      </c>
      <c r="K94" s="60">
        <v>7</v>
      </c>
      <c r="L94" s="60">
        <v>3</v>
      </c>
      <c r="N94" s="61">
        <v>18.989999999999998</v>
      </c>
      <c r="O94" s="60">
        <v>4</v>
      </c>
      <c r="P94" s="60">
        <v>3.99</v>
      </c>
      <c r="Q94" s="60">
        <v>8</v>
      </c>
      <c r="R94" s="60">
        <v>3</v>
      </c>
      <c r="S94" s="59"/>
    </row>
    <row r="95" spans="1:19">
      <c r="A95" s="63">
        <v>14</v>
      </c>
      <c r="B95" s="61">
        <v>24.99</v>
      </c>
      <c r="C95" s="60">
        <v>8</v>
      </c>
      <c r="D95" s="62">
        <v>3.99</v>
      </c>
      <c r="E95" s="60">
        <v>10</v>
      </c>
      <c r="F95" s="60">
        <v>3</v>
      </c>
      <c r="H95" s="61">
        <v>21.99</v>
      </c>
      <c r="I95" s="60">
        <v>8</v>
      </c>
      <c r="J95" s="60">
        <v>3.99</v>
      </c>
      <c r="K95" s="60">
        <v>7</v>
      </c>
      <c r="L95" s="60">
        <v>3</v>
      </c>
      <c r="N95" s="61">
        <v>17.989999999999998</v>
      </c>
      <c r="O95" s="60">
        <v>3</v>
      </c>
      <c r="P95" s="60">
        <v>3.99</v>
      </c>
      <c r="Q95" s="60">
        <v>8</v>
      </c>
      <c r="R95" s="60">
        <v>3</v>
      </c>
      <c r="S95" s="59"/>
    </row>
  </sheetData>
  <sheetProtection algorithmName="SHA-512" hashValue="fImXuWqO7yqUvvcXtSGmBK5VCAush4/8//KY8FwDtdd/8TZIAS7efdafgA177VvyYsdhbhLc+dzMwTd5miBrFw==" saltValue="lzfHowCdUXBcY4LMe41Bjg==" spinCount="100000" sheet="1" objects="1" scenarios="1"/>
  <mergeCells count="6">
    <mergeCell ref="A1:B1"/>
    <mergeCell ref="A3:B3"/>
    <mergeCell ref="A22:B22"/>
    <mergeCell ref="A41:B41"/>
    <mergeCell ref="A61:B61"/>
    <mergeCell ref="A23:B23"/>
  </mergeCells>
  <conditionalFormatting sqref="D44:D57">
    <cfRule type="cellIs" dxfId="92" priority="4" operator="lessThan">
      <formula>0</formula>
    </cfRule>
  </conditionalFormatting>
  <conditionalFormatting sqref="D25:D38">
    <cfRule type="cellIs" dxfId="91" priority="3" operator="lessThan">
      <formula>0</formula>
    </cfRule>
  </conditionalFormatting>
  <conditionalFormatting sqref="N64:N77">
    <cfRule type="cellIs" dxfId="90" priority="2" operator="lessThan">
      <formula>0</formula>
    </cfRule>
  </conditionalFormatting>
  <conditionalFormatting sqref="N82:N95">
    <cfRule type="cellIs" dxfId="89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9"/>
  </sheetPr>
  <dimension ref="A1:AT1715"/>
  <sheetViews>
    <sheetView topLeftCell="A16" zoomScale="80" zoomScaleNormal="80" workbookViewId="0">
      <selection activeCell="F36" sqref="F36"/>
    </sheetView>
  </sheetViews>
  <sheetFormatPr defaultColWidth="9.1328125" defaultRowHeight="14.25"/>
  <cols>
    <col min="1" max="1" width="14.265625" style="20" bestFit="1" customWidth="1"/>
    <col min="2" max="2" width="23.1328125" style="20" bestFit="1" customWidth="1"/>
    <col min="3" max="3" width="19.265625" style="20" bestFit="1" customWidth="1"/>
    <col min="4" max="4" width="14.265625" style="20" bestFit="1" customWidth="1"/>
    <col min="5" max="5" width="24.265625" style="20" bestFit="1" customWidth="1"/>
    <col min="6" max="6" width="12.265625" style="87" bestFit="1" customWidth="1"/>
    <col min="7" max="7" width="18.73046875" style="20" bestFit="1" customWidth="1"/>
    <col min="8" max="8" width="19.3984375" style="86" bestFit="1" customWidth="1"/>
    <col min="9" max="9" width="17.86328125" style="85" bestFit="1" customWidth="1"/>
    <col min="10" max="10" width="16.86328125" customWidth="1"/>
    <col min="11" max="11" width="22.265625" bestFit="1" customWidth="1"/>
    <col min="12" max="12" width="21.73046875" style="24" bestFit="1" customWidth="1"/>
    <col min="13" max="13" width="13.73046875" style="23" bestFit="1" customWidth="1"/>
    <col min="14" max="14" width="16" style="20" bestFit="1" customWidth="1"/>
    <col min="15" max="15" width="15" style="20" bestFit="1" customWidth="1"/>
    <col min="16" max="16" width="16.59765625" style="20" customWidth="1"/>
    <col min="17" max="17" width="16" style="20" bestFit="1" customWidth="1"/>
    <col min="18" max="18" width="15" style="20" bestFit="1" customWidth="1"/>
    <col min="19" max="19" width="12.265625" style="20" bestFit="1" customWidth="1"/>
    <col min="20" max="20" width="13.73046875" style="20" bestFit="1" customWidth="1"/>
    <col min="21" max="21" width="12.265625" style="20" bestFit="1" customWidth="1"/>
    <col min="22" max="22" width="9.265625" style="23" bestFit="1" customWidth="1"/>
    <col min="23" max="23" width="15" style="20" bestFit="1" customWidth="1"/>
    <col min="24" max="24" width="17.1328125" style="20" bestFit="1" customWidth="1"/>
    <col min="25" max="25" width="10" style="20" customWidth="1"/>
    <col min="26" max="26" width="7.73046875" style="20" bestFit="1" customWidth="1"/>
    <col min="27" max="27" width="11.3984375" style="23" customWidth="1"/>
    <col min="28" max="28" width="21.3984375" style="20" bestFit="1" customWidth="1"/>
    <col min="29" max="29" width="10.73046875" style="20" customWidth="1"/>
    <col min="30" max="16384" width="9.1328125" style="20"/>
  </cols>
  <sheetData>
    <row r="1" spans="1:27">
      <c r="A1" s="174" t="s">
        <v>282</v>
      </c>
      <c r="B1" s="174" t="s">
        <v>281</v>
      </c>
      <c r="C1" s="174" t="s">
        <v>280</v>
      </c>
      <c r="D1" s="175" t="s">
        <v>279</v>
      </c>
      <c r="E1" s="174" t="s">
        <v>278</v>
      </c>
      <c r="F1" s="173" t="s">
        <v>0</v>
      </c>
      <c r="G1" s="172" t="s">
        <v>276</v>
      </c>
      <c r="H1" s="172" t="s">
        <v>275</v>
      </c>
      <c r="I1" s="171" t="s">
        <v>274</v>
      </c>
      <c r="J1" s="81" t="s">
        <v>339</v>
      </c>
      <c r="K1" s="171" t="s">
        <v>273</v>
      </c>
      <c r="U1" s="115"/>
      <c r="V1" s="20"/>
      <c r="Z1" s="20" t="s">
        <v>272</v>
      </c>
      <c r="AA1" s="20"/>
    </row>
    <row r="2" spans="1:27">
      <c r="A2" s="43" t="s">
        <v>76</v>
      </c>
      <c r="B2" s="43" t="s">
        <v>394</v>
      </c>
      <c r="C2" s="43" t="s">
        <v>345</v>
      </c>
      <c r="D2" s="148">
        <v>368</v>
      </c>
      <c r="E2" s="43" t="s">
        <v>436</v>
      </c>
      <c r="F2" s="156" t="s">
        <v>431</v>
      </c>
      <c r="G2" s="40">
        <v>2</v>
      </c>
      <c r="H2" s="40">
        <v>2</v>
      </c>
      <c r="I2" s="40" t="s">
        <v>33</v>
      </c>
      <c r="J2" s="40" t="s">
        <v>35</v>
      </c>
      <c r="K2" s="40" t="s">
        <v>35</v>
      </c>
      <c r="V2" s="20"/>
      <c r="AA2" s="20"/>
    </row>
    <row r="3" spans="1:27">
      <c r="A3" s="43" t="s">
        <v>76</v>
      </c>
      <c r="B3" s="43" t="s">
        <v>394</v>
      </c>
      <c r="C3" s="43" t="s">
        <v>124</v>
      </c>
      <c r="D3" s="148">
        <v>375</v>
      </c>
      <c r="E3" s="43" t="s">
        <v>106</v>
      </c>
      <c r="F3" s="156">
        <v>2</v>
      </c>
      <c r="G3" s="155">
        <v>2</v>
      </c>
      <c r="H3" s="155">
        <v>2</v>
      </c>
      <c r="I3" s="147" t="s">
        <v>33</v>
      </c>
      <c r="J3" s="40" t="s">
        <v>35</v>
      </c>
      <c r="K3" s="155" t="s">
        <v>35</v>
      </c>
      <c r="V3" s="20"/>
      <c r="AA3" s="20"/>
    </row>
    <row r="4" spans="1:27">
      <c r="A4" s="43" t="s">
        <v>76</v>
      </c>
      <c r="B4" s="43" t="s">
        <v>163</v>
      </c>
      <c r="C4" s="43" t="s">
        <v>345</v>
      </c>
      <c r="D4" s="148">
        <v>536</v>
      </c>
      <c r="E4" s="43" t="s">
        <v>435</v>
      </c>
      <c r="F4" s="156" t="s">
        <v>431</v>
      </c>
      <c r="G4" s="40">
        <v>2</v>
      </c>
      <c r="H4" s="40">
        <v>2</v>
      </c>
      <c r="I4" s="40" t="s">
        <v>33</v>
      </c>
      <c r="J4" s="40" t="s">
        <v>35</v>
      </c>
      <c r="K4" s="40" t="s">
        <v>35</v>
      </c>
      <c r="V4" s="20"/>
      <c r="AA4" s="20"/>
    </row>
    <row r="5" spans="1:27">
      <c r="A5" s="43" t="s">
        <v>76</v>
      </c>
      <c r="B5" s="43" t="s">
        <v>163</v>
      </c>
      <c r="C5" s="149" t="s">
        <v>124</v>
      </c>
      <c r="D5" s="151">
        <v>852</v>
      </c>
      <c r="E5" s="149" t="s">
        <v>434</v>
      </c>
      <c r="F5" s="156" t="s">
        <v>431</v>
      </c>
      <c r="G5" s="170">
        <v>2</v>
      </c>
      <c r="H5" s="170">
        <v>2</v>
      </c>
      <c r="I5" s="170" t="s">
        <v>33</v>
      </c>
      <c r="J5" s="170">
        <v>1</v>
      </c>
      <c r="K5" s="170" t="s">
        <v>248</v>
      </c>
      <c r="V5" s="20"/>
      <c r="AA5" s="20"/>
    </row>
    <row r="6" spans="1:27">
      <c r="A6" s="43" t="s">
        <v>72</v>
      </c>
      <c r="B6" s="43" t="s">
        <v>155</v>
      </c>
      <c r="C6" s="43" t="s">
        <v>345</v>
      </c>
      <c r="D6" s="148">
        <v>706</v>
      </c>
      <c r="E6" s="43" t="s">
        <v>433</v>
      </c>
      <c r="F6" s="156">
        <v>2</v>
      </c>
      <c r="G6" s="40">
        <v>2</v>
      </c>
      <c r="H6" s="40">
        <v>2</v>
      </c>
      <c r="I6" s="40" t="s">
        <v>33</v>
      </c>
      <c r="J6" s="40" t="s">
        <v>35</v>
      </c>
      <c r="K6" s="40" t="s">
        <v>35</v>
      </c>
      <c r="V6" s="20"/>
      <c r="AA6" s="20"/>
    </row>
    <row r="7" spans="1:27">
      <c r="A7" s="43" t="s">
        <v>72</v>
      </c>
      <c r="B7" s="43" t="s">
        <v>71</v>
      </c>
      <c r="C7" s="43" t="s">
        <v>345</v>
      </c>
      <c r="D7" s="148">
        <v>551</v>
      </c>
      <c r="E7" s="43" t="s">
        <v>432</v>
      </c>
      <c r="F7" s="156" t="s">
        <v>431</v>
      </c>
      <c r="G7" s="40">
        <v>2</v>
      </c>
      <c r="H7" s="40">
        <v>2</v>
      </c>
      <c r="I7" s="40" t="s">
        <v>33</v>
      </c>
      <c r="J7" s="40" t="s">
        <v>35</v>
      </c>
      <c r="K7" s="40" t="s">
        <v>35</v>
      </c>
      <c r="V7" s="20"/>
      <c r="AA7" s="20"/>
    </row>
    <row r="8" spans="1:27">
      <c r="A8" s="43" t="s">
        <v>69</v>
      </c>
      <c r="B8" s="43" t="s">
        <v>363</v>
      </c>
      <c r="C8" s="43" t="s">
        <v>345</v>
      </c>
      <c r="D8" s="148">
        <v>705</v>
      </c>
      <c r="E8" s="43" t="s">
        <v>430</v>
      </c>
      <c r="F8" s="156">
        <v>2</v>
      </c>
      <c r="G8" s="40">
        <v>2</v>
      </c>
      <c r="H8" s="40">
        <v>2</v>
      </c>
      <c r="I8" s="155" t="s">
        <v>33</v>
      </c>
      <c r="J8" s="40" t="s">
        <v>35</v>
      </c>
      <c r="K8" s="40" t="s">
        <v>35</v>
      </c>
      <c r="V8" s="20"/>
      <c r="AA8" s="20"/>
    </row>
    <row r="9" spans="1:27">
      <c r="A9" s="43" t="s">
        <v>76</v>
      </c>
      <c r="B9" s="43" t="s">
        <v>394</v>
      </c>
      <c r="C9" s="43" t="s">
        <v>345</v>
      </c>
      <c r="D9" s="148">
        <v>702</v>
      </c>
      <c r="E9" s="43" t="s">
        <v>429</v>
      </c>
      <c r="F9" s="157" t="s">
        <v>427</v>
      </c>
      <c r="G9" s="40">
        <v>3</v>
      </c>
      <c r="H9" s="40">
        <v>3</v>
      </c>
      <c r="I9" s="40" t="s">
        <v>33</v>
      </c>
      <c r="J9" s="40" t="s">
        <v>35</v>
      </c>
      <c r="K9" s="40" t="s">
        <v>35</v>
      </c>
      <c r="V9" s="20"/>
      <c r="AA9" s="20"/>
    </row>
    <row r="10" spans="1:27">
      <c r="A10" s="43" t="s">
        <v>72</v>
      </c>
      <c r="B10" s="43" t="s">
        <v>71</v>
      </c>
      <c r="C10" s="43" t="s">
        <v>345</v>
      </c>
      <c r="D10" s="148">
        <v>173</v>
      </c>
      <c r="E10" s="43" t="s">
        <v>428</v>
      </c>
      <c r="F10" s="157" t="s">
        <v>427</v>
      </c>
      <c r="G10" s="40">
        <v>3</v>
      </c>
      <c r="H10" s="40">
        <v>3</v>
      </c>
      <c r="I10" s="40" t="s">
        <v>33</v>
      </c>
      <c r="J10" s="40" t="s">
        <v>342</v>
      </c>
      <c r="K10" s="40" t="s">
        <v>248</v>
      </c>
      <c r="V10" s="20"/>
      <c r="AA10" s="20"/>
    </row>
    <row r="11" spans="1:27">
      <c r="A11" s="43" t="s">
        <v>72</v>
      </c>
      <c r="B11" s="43" t="s">
        <v>155</v>
      </c>
      <c r="C11" s="43" t="s">
        <v>345</v>
      </c>
      <c r="D11" s="148">
        <v>638</v>
      </c>
      <c r="E11" s="43" t="s">
        <v>426</v>
      </c>
      <c r="F11" s="157">
        <v>4</v>
      </c>
      <c r="G11" s="40">
        <v>4</v>
      </c>
      <c r="H11" s="40">
        <v>4</v>
      </c>
      <c r="I11" s="40" t="s">
        <v>372</v>
      </c>
      <c r="J11" s="40" t="s">
        <v>35</v>
      </c>
      <c r="K11" s="40" t="s">
        <v>35</v>
      </c>
      <c r="V11" s="20"/>
      <c r="AA11" s="20"/>
    </row>
    <row r="12" spans="1:27">
      <c r="A12" s="43" t="s">
        <v>69</v>
      </c>
      <c r="B12" s="43" t="s">
        <v>231</v>
      </c>
      <c r="C12" s="149" t="s">
        <v>124</v>
      </c>
      <c r="D12" s="169">
        <v>263</v>
      </c>
      <c r="E12" s="149" t="s">
        <v>425</v>
      </c>
      <c r="F12" s="157" t="s">
        <v>423</v>
      </c>
      <c r="G12" s="40">
        <v>4</v>
      </c>
      <c r="H12" s="40">
        <v>4</v>
      </c>
      <c r="I12" s="40" t="s">
        <v>33</v>
      </c>
      <c r="J12" s="40" t="s">
        <v>35</v>
      </c>
      <c r="K12" s="40" t="s">
        <v>35</v>
      </c>
      <c r="V12" s="20"/>
      <c r="AA12" s="20"/>
    </row>
    <row r="13" spans="1:27">
      <c r="A13" s="43" t="s">
        <v>69</v>
      </c>
      <c r="B13" s="43" t="s">
        <v>231</v>
      </c>
      <c r="C13" s="43" t="s">
        <v>124</v>
      </c>
      <c r="D13" s="148">
        <v>264</v>
      </c>
      <c r="E13" s="43" t="s">
        <v>424</v>
      </c>
      <c r="F13" s="157" t="s">
        <v>423</v>
      </c>
      <c r="G13" s="40">
        <v>4</v>
      </c>
      <c r="H13" s="40">
        <v>4</v>
      </c>
      <c r="I13" s="40" t="s">
        <v>33</v>
      </c>
      <c r="J13" s="40" t="s">
        <v>35</v>
      </c>
      <c r="K13" s="40" t="s">
        <v>35</v>
      </c>
      <c r="V13" s="20"/>
      <c r="AA13" s="20"/>
    </row>
    <row r="14" spans="1:27">
      <c r="A14" s="43" t="s">
        <v>69</v>
      </c>
      <c r="B14" s="43" t="s">
        <v>363</v>
      </c>
      <c r="C14" s="43" t="s">
        <v>124</v>
      </c>
      <c r="D14" s="148">
        <v>580</v>
      </c>
      <c r="E14" s="37" t="s">
        <v>422</v>
      </c>
      <c r="F14" s="156">
        <v>4</v>
      </c>
      <c r="G14" s="40">
        <v>4</v>
      </c>
      <c r="H14" s="40">
        <v>4</v>
      </c>
      <c r="I14" s="40" t="s">
        <v>33</v>
      </c>
      <c r="J14" s="40" t="s">
        <v>35</v>
      </c>
      <c r="K14" s="40" t="s">
        <v>35</v>
      </c>
      <c r="U14" s="23"/>
      <c r="V14" s="20"/>
      <c r="AA14" s="20"/>
    </row>
    <row r="15" spans="1:27">
      <c r="A15" s="43" t="s">
        <v>69</v>
      </c>
      <c r="B15" s="43" t="s">
        <v>231</v>
      </c>
      <c r="C15" s="43" t="s">
        <v>345</v>
      </c>
      <c r="D15" s="148">
        <v>258</v>
      </c>
      <c r="E15" s="43" t="s">
        <v>421</v>
      </c>
      <c r="F15" s="157">
        <v>5</v>
      </c>
      <c r="G15" s="40">
        <v>5</v>
      </c>
      <c r="H15" s="40">
        <v>5</v>
      </c>
      <c r="I15" s="40" t="s">
        <v>33</v>
      </c>
      <c r="J15" s="40" t="s">
        <v>35</v>
      </c>
      <c r="K15" s="40" t="s">
        <v>35</v>
      </c>
      <c r="U15" s="23"/>
      <c r="V15" s="20"/>
      <c r="AA15" s="20"/>
    </row>
    <row r="16" spans="1:27">
      <c r="A16" s="43" t="s">
        <v>69</v>
      </c>
      <c r="B16" s="43" t="s">
        <v>231</v>
      </c>
      <c r="C16" s="43" t="s">
        <v>124</v>
      </c>
      <c r="D16" s="148">
        <v>270</v>
      </c>
      <c r="E16" s="43" t="s">
        <v>420</v>
      </c>
      <c r="F16" s="156">
        <v>5</v>
      </c>
      <c r="G16" s="40">
        <v>5</v>
      </c>
      <c r="H16" s="40">
        <v>5</v>
      </c>
      <c r="I16" s="40" t="s">
        <v>33</v>
      </c>
      <c r="J16" s="40" t="s">
        <v>35</v>
      </c>
      <c r="K16" s="40" t="s">
        <v>35</v>
      </c>
      <c r="U16" s="23"/>
      <c r="V16" s="20"/>
      <c r="AA16" s="20"/>
    </row>
    <row r="17" spans="1:27">
      <c r="A17" s="43" t="s">
        <v>76</v>
      </c>
      <c r="B17" s="43" t="s">
        <v>238</v>
      </c>
      <c r="C17" s="43" t="s">
        <v>345</v>
      </c>
      <c r="D17" s="148">
        <v>239</v>
      </c>
      <c r="E17" s="43" t="s">
        <v>419</v>
      </c>
      <c r="F17" s="156">
        <v>6</v>
      </c>
      <c r="G17" s="40">
        <v>6</v>
      </c>
      <c r="H17" s="40">
        <v>6</v>
      </c>
      <c r="I17" s="40" t="s">
        <v>33</v>
      </c>
      <c r="J17" s="40" t="s">
        <v>35</v>
      </c>
      <c r="K17" s="40" t="s">
        <v>35</v>
      </c>
      <c r="U17" s="23"/>
      <c r="V17" s="20"/>
      <c r="AA17" s="20"/>
    </row>
    <row r="18" spans="1:27">
      <c r="A18" s="43" t="s">
        <v>39</v>
      </c>
      <c r="B18" s="43" t="s">
        <v>44</v>
      </c>
      <c r="C18" s="43" t="s">
        <v>124</v>
      </c>
      <c r="D18" s="148">
        <v>704</v>
      </c>
      <c r="E18" s="43" t="s">
        <v>418</v>
      </c>
      <c r="F18" s="156" t="s">
        <v>417</v>
      </c>
      <c r="G18" s="40">
        <v>6</v>
      </c>
      <c r="H18" s="40">
        <v>6</v>
      </c>
      <c r="I18" s="40" t="s">
        <v>372</v>
      </c>
      <c r="J18" s="40">
        <v>2</v>
      </c>
      <c r="K18" s="40" t="s">
        <v>248</v>
      </c>
      <c r="U18" s="23"/>
      <c r="V18" s="20"/>
      <c r="AA18" s="20"/>
    </row>
    <row r="19" spans="1:27">
      <c r="A19" s="43" t="s">
        <v>76</v>
      </c>
      <c r="B19" s="43" t="s">
        <v>394</v>
      </c>
      <c r="C19" s="43" t="s">
        <v>360</v>
      </c>
      <c r="D19" s="148">
        <v>388</v>
      </c>
      <c r="E19" s="43" t="s">
        <v>416</v>
      </c>
      <c r="F19" s="157">
        <v>8</v>
      </c>
      <c r="G19" s="40">
        <v>8</v>
      </c>
      <c r="H19" s="40">
        <v>8</v>
      </c>
      <c r="I19" s="40" t="s">
        <v>33</v>
      </c>
      <c r="J19" s="40" t="s">
        <v>35</v>
      </c>
      <c r="K19" s="40" t="s">
        <v>35</v>
      </c>
      <c r="V19" s="20"/>
      <c r="AA19" s="20"/>
    </row>
    <row r="20" spans="1:27">
      <c r="A20" s="43" t="s">
        <v>76</v>
      </c>
      <c r="B20" s="43" t="s">
        <v>238</v>
      </c>
      <c r="C20" s="43" t="s">
        <v>43</v>
      </c>
      <c r="D20" s="148">
        <v>202</v>
      </c>
      <c r="E20" s="43" t="s">
        <v>415</v>
      </c>
      <c r="F20" s="156">
        <v>8</v>
      </c>
      <c r="G20" s="40">
        <v>8</v>
      </c>
      <c r="H20" s="40">
        <v>8</v>
      </c>
      <c r="I20" s="40" t="s">
        <v>33</v>
      </c>
      <c r="J20" s="40" t="s">
        <v>35</v>
      </c>
      <c r="K20" s="40" t="s">
        <v>35</v>
      </c>
      <c r="V20" s="20"/>
      <c r="AA20" s="20"/>
    </row>
    <row r="21" spans="1:27">
      <c r="A21" s="43" t="s">
        <v>76</v>
      </c>
      <c r="B21" s="43" t="s">
        <v>238</v>
      </c>
      <c r="C21" s="43" t="s">
        <v>43</v>
      </c>
      <c r="D21" s="148">
        <v>242</v>
      </c>
      <c r="E21" s="43" t="s">
        <v>414</v>
      </c>
      <c r="F21" s="156">
        <v>8</v>
      </c>
      <c r="G21" s="155">
        <v>8</v>
      </c>
      <c r="H21" s="155">
        <v>8</v>
      </c>
      <c r="I21" s="155" t="s">
        <v>27</v>
      </c>
      <c r="J21" s="40" t="s">
        <v>35</v>
      </c>
      <c r="K21" s="155" t="s">
        <v>35</v>
      </c>
      <c r="V21" s="20"/>
      <c r="AA21" s="20"/>
    </row>
    <row r="22" spans="1:27" ht="15.75">
      <c r="A22" s="43" t="s">
        <v>76</v>
      </c>
      <c r="B22" s="43" t="s">
        <v>346</v>
      </c>
      <c r="C22" s="43" t="s">
        <v>124</v>
      </c>
      <c r="D22" s="148">
        <v>210</v>
      </c>
      <c r="E22" s="43" t="s">
        <v>413</v>
      </c>
      <c r="F22" s="168" t="s">
        <v>412</v>
      </c>
      <c r="G22" s="40">
        <v>8</v>
      </c>
      <c r="H22" s="40">
        <v>8</v>
      </c>
      <c r="I22" s="40" t="s">
        <v>33</v>
      </c>
      <c r="J22" s="40" t="s">
        <v>35</v>
      </c>
      <c r="K22" s="40" t="s">
        <v>35</v>
      </c>
      <c r="V22" s="20"/>
      <c r="AA22" s="20"/>
    </row>
    <row r="23" spans="1:27">
      <c r="A23" s="43" t="s">
        <v>72</v>
      </c>
      <c r="B23" s="43" t="s">
        <v>155</v>
      </c>
      <c r="C23" s="43" t="s">
        <v>345</v>
      </c>
      <c r="D23" s="148">
        <v>257</v>
      </c>
      <c r="E23" s="43" t="s">
        <v>411</v>
      </c>
      <c r="F23" s="157">
        <v>8</v>
      </c>
      <c r="G23" s="40">
        <v>8</v>
      </c>
      <c r="H23" s="40">
        <v>8</v>
      </c>
      <c r="I23" s="40" t="s">
        <v>33</v>
      </c>
      <c r="J23" s="40" t="s">
        <v>35</v>
      </c>
      <c r="K23" s="40" t="s">
        <v>35</v>
      </c>
      <c r="V23" s="20"/>
      <c r="AA23" s="20"/>
    </row>
    <row r="24" spans="1:27">
      <c r="A24" s="43" t="s">
        <v>72</v>
      </c>
      <c r="B24" s="43" t="s">
        <v>155</v>
      </c>
      <c r="C24" s="43" t="s">
        <v>124</v>
      </c>
      <c r="D24" s="148">
        <v>148</v>
      </c>
      <c r="E24" s="43" t="s">
        <v>410</v>
      </c>
      <c r="F24" s="156">
        <v>9</v>
      </c>
      <c r="G24" s="40">
        <v>9</v>
      </c>
      <c r="H24" s="40">
        <v>9</v>
      </c>
      <c r="I24" s="40" t="s">
        <v>33</v>
      </c>
      <c r="J24" s="40" t="s">
        <v>35</v>
      </c>
      <c r="K24" s="40" t="s">
        <v>35</v>
      </c>
      <c r="V24" s="20"/>
      <c r="AA24" s="20"/>
    </row>
    <row r="25" spans="1:27">
      <c r="A25" s="43" t="s">
        <v>69</v>
      </c>
      <c r="B25" s="43" t="s">
        <v>231</v>
      </c>
      <c r="C25" s="149" t="s">
        <v>124</v>
      </c>
      <c r="D25" s="151">
        <v>261</v>
      </c>
      <c r="E25" s="149" t="s">
        <v>409</v>
      </c>
      <c r="F25" s="157">
        <v>9</v>
      </c>
      <c r="G25" s="40">
        <v>9</v>
      </c>
      <c r="H25" s="40">
        <v>9</v>
      </c>
      <c r="I25" s="155" t="s">
        <v>33</v>
      </c>
      <c r="J25" s="40" t="s">
        <v>35</v>
      </c>
      <c r="K25" s="155" t="s">
        <v>35</v>
      </c>
      <c r="V25" s="122"/>
      <c r="W25" s="122"/>
      <c r="X25" s="158"/>
      <c r="Y25" s="21"/>
      <c r="Z25" s="21"/>
      <c r="AA25" s="20"/>
    </row>
    <row r="26" spans="1:27">
      <c r="A26" s="43" t="s">
        <v>69</v>
      </c>
      <c r="B26" s="43" t="s">
        <v>363</v>
      </c>
      <c r="C26" s="43" t="s">
        <v>124</v>
      </c>
      <c r="D26" s="148">
        <v>577</v>
      </c>
      <c r="E26" s="29" t="s">
        <v>408</v>
      </c>
      <c r="F26" s="157">
        <v>9</v>
      </c>
      <c r="G26" s="40">
        <v>9</v>
      </c>
      <c r="H26" s="40">
        <v>9</v>
      </c>
      <c r="I26" s="40" t="s">
        <v>33</v>
      </c>
      <c r="J26" s="40" t="s">
        <v>35</v>
      </c>
      <c r="K26" s="40" t="s">
        <v>35</v>
      </c>
      <c r="V26" s="90"/>
      <c r="W26" s="122"/>
      <c r="X26" s="22"/>
      <c r="Y26" s="21"/>
      <c r="Z26" s="21"/>
      <c r="AA26" s="20"/>
    </row>
    <row r="27" spans="1:27">
      <c r="A27" s="43" t="s">
        <v>76</v>
      </c>
      <c r="B27" s="43" t="s">
        <v>238</v>
      </c>
      <c r="C27" s="43" t="s">
        <v>360</v>
      </c>
      <c r="D27" s="148">
        <v>512</v>
      </c>
      <c r="E27" s="43" t="s">
        <v>407</v>
      </c>
      <c r="F27" s="157">
        <v>10</v>
      </c>
      <c r="G27" s="40">
        <v>10</v>
      </c>
      <c r="H27" s="40">
        <v>10</v>
      </c>
      <c r="I27" s="41" t="s">
        <v>33</v>
      </c>
      <c r="J27" s="40" t="s">
        <v>35</v>
      </c>
      <c r="K27" s="40" t="s">
        <v>35</v>
      </c>
      <c r="V27" s="90"/>
      <c r="W27" s="122"/>
      <c r="X27" s="22"/>
      <c r="Y27" s="21"/>
      <c r="Z27" s="21"/>
      <c r="AA27" s="20"/>
    </row>
    <row r="28" spans="1:27">
      <c r="A28" s="43" t="s">
        <v>76</v>
      </c>
      <c r="B28" s="43" t="s">
        <v>346</v>
      </c>
      <c r="C28" s="43" t="s">
        <v>124</v>
      </c>
      <c r="D28" s="148">
        <v>189</v>
      </c>
      <c r="E28" s="43" t="s">
        <v>406</v>
      </c>
      <c r="F28" s="157">
        <v>10</v>
      </c>
      <c r="G28" s="40">
        <v>10</v>
      </c>
      <c r="H28" s="40">
        <v>10</v>
      </c>
      <c r="I28" s="40" t="s">
        <v>33</v>
      </c>
      <c r="J28" s="40" t="s">
        <v>35</v>
      </c>
      <c r="K28" s="40" t="s">
        <v>35</v>
      </c>
      <c r="V28" s="122"/>
      <c r="W28" s="122"/>
      <c r="X28" s="158"/>
      <c r="Y28" s="21"/>
      <c r="Z28" s="21"/>
      <c r="AA28" s="20"/>
    </row>
    <row r="29" spans="1:27">
      <c r="A29" s="43" t="s">
        <v>39</v>
      </c>
      <c r="B29" s="43" t="s">
        <v>46</v>
      </c>
      <c r="C29" s="43" t="s">
        <v>345</v>
      </c>
      <c r="D29" s="148">
        <v>391</v>
      </c>
      <c r="E29" s="43" t="s">
        <v>405</v>
      </c>
      <c r="F29" s="157">
        <v>10</v>
      </c>
      <c r="G29" s="40">
        <v>10</v>
      </c>
      <c r="H29" s="40">
        <v>10</v>
      </c>
      <c r="I29" s="40" t="s">
        <v>33</v>
      </c>
      <c r="J29" s="40" t="s">
        <v>35</v>
      </c>
      <c r="K29" s="40" t="s">
        <v>35</v>
      </c>
      <c r="V29" s="122"/>
      <c r="W29" s="122"/>
      <c r="X29" s="158"/>
      <c r="Y29" s="21"/>
      <c r="Z29" s="21"/>
      <c r="AA29" s="20"/>
    </row>
    <row r="30" spans="1:27">
      <c r="A30" s="43" t="s">
        <v>39</v>
      </c>
      <c r="B30" s="43" t="s">
        <v>46</v>
      </c>
      <c r="C30" s="43" t="s">
        <v>124</v>
      </c>
      <c r="D30" s="148">
        <v>413</v>
      </c>
      <c r="E30" s="29" t="s">
        <v>404</v>
      </c>
      <c r="F30" s="157">
        <v>10</v>
      </c>
      <c r="G30" s="40">
        <v>10</v>
      </c>
      <c r="H30" s="40">
        <v>10</v>
      </c>
      <c r="I30" s="40" t="s">
        <v>27</v>
      </c>
      <c r="J30" s="40" t="s">
        <v>35</v>
      </c>
      <c r="K30" s="40" t="s">
        <v>35</v>
      </c>
      <c r="V30" s="122"/>
      <c r="W30" s="122"/>
      <c r="X30" s="158"/>
      <c r="Y30" s="21"/>
      <c r="Z30" s="21"/>
      <c r="AA30" s="20"/>
    </row>
    <row r="31" spans="1:27">
      <c r="A31" s="43" t="s">
        <v>72</v>
      </c>
      <c r="B31" s="43" t="s">
        <v>155</v>
      </c>
      <c r="C31" s="43" t="s">
        <v>43</v>
      </c>
      <c r="D31" s="148">
        <v>567</v>
      </c>
      <c r="E31" s="43" t="s">
        <v>403</v>
      </c>
      <c r="F31" s="167">
        <v>10</v>
      </c>
      <c r="G31" s="40">
        <v>10</v>
      </c>
      <c r="H31" s="40">
        <v>10</v>
      </c>
      <c r="I31" s="40" t="s">
        <v>27</v>
      </c>
      <c r="J31" s="40" t="s">
        <v>35</v>
      </c>
      <c r="K31" s="40" t="s">
        <v>35</v>
      </c>
      <c r="O31" s="23"/>
      <c r="P31" s="88"/>
      <c r="Q31"/>
      <c r="R31"/>
      <c r="S31" s="24"/>
      <c r="T31" s="23"/>
      <c r="V31" s="122"/>
      <c r="W31" s="122"/>
      <c r="X31" s="158"/>
      <c r="Y31" s="21"/>
      <c r="Z31" s="21"/>
      <c r="AA31" s="20"/>
    </row>
    <row r="32" spans="1:27">
      <c r="A32" s="30" t="s">
        <v>72</v>
      </c>
      <c r="B32" s="30" t="s">
        <v>155</v>
      </c>
      <c r="C32" s="29" t="s">
        <v>124</v>
      </c>
      <c r="D32" s="28">
        <v>874</v>
      </c>
      <c r="E32" s="27" t="s">
        <v>402</v>
      </c>
      <c r="F32" s="26">
        <v>10</v>
      </c>
      <c r="G32" s="11">
        <v>10</v>
      </c>
      <c r="H32" s="11">
        <v>10</v>
      </c>
      <c r="I32" s="155" t="s">
        <v>33</v>
      </c>
      <c r="J32" s="40" t="s">
        <v>35</v>
      </c>
      <c r="K32" s="8" t="s">
        <v>35</v>
      </c>
      <c r="Q32"/>
      <c r="R32"/>
      <c r="S32" s="24"/>
      <c r="T32" s="23"/>
      <c r="U32" s="158"/>
      <c r="V32" s="122"/>
      <c r="W32" s="122"/>
      <c r="X32" s="158"/>
      <c r="Y32" s="21"/>
      <c r="Z32" s="21"/>
      <c r="AA32" s="20"/>
    </row>
    <row r="33" spans="1:45">
      <c r="A33" s="43" t="s">
        <v>72</v>
      </c>
      <c r="B33" s="43" t="s">
        <v>71</v>
      </c>
      <c r="C33" s="43" t="s">
        <v>124</v>
      </c>
      <c r="D33" s="148">
        <v>326</v>
      </c>
      <c r="E33" s="43" t="s">
        <v>401</v>
      </c>
      <c r="F33" s="157">
        <v>10</v>
      </c>
      <c r="G33" s="40">
        <v>10</v>
      </c>
      <c r="H33" s="40">
        <v>10</v>
      </c>
      <c r="I33" s="40" t="s">
        <v>33</v>
      </c>
      <c r="J33" s="40" t="s">
        <v>35</v>
      </c>
      <c r="K33" s="40" t="s">
        <v>35</v>
      </c>
      <c r="M33"/>
      <c r="O33" s="23"/>
      <c r="P33" s="88"/>
      <c r="Q33"/>
      <c r="R33"/>
      <c r="S33" s="24"/>
      <c r="T33" s="23"/>
      <c r="U33" s="22"/>
      <c r="V33" s="21"/>
      <c r="W33" s="21"/>
      <c r="AA33" s="20"/>
    </row>
    <row r="34" spans="1:45">
      <c r="A34" s="43" t="s">
        <v>69</v>
      </c>
      <c r="B34" s="43" t="s">
        <v>363</v>
      </c>
      <c r="C34" s="43" t="s">
        <v>360</v>
      </c>
      <c r="D34" s="148">
        <v>218</v>
      </c>
      <c r="E34" s="29" t="s">
        <v>400</v>
      </c>
      <c r="F34" s="156">
        <v>10</v>
      </c>
      <c r="G34" s="40">
        <v>10</v>
      </c>
      <c r="H34" s="40">
        <v>10</v>
      </c>
      <c r="I34" s="40" t="s">
        <v>33</v>
      </c>
      <c r="J34" s="40" t="s">
        <v>35</v>
      </c>
      <c r="K34" s="40" t="s">
        <v>35</v>
      </c>
      <c r="M34"/>
      <c r="O34" s="23"/>
      <c r="P34" s="88"/>
      <c r="Q34"/>
      <c r="R34"/>
      <c r="S34" s="24"/>
      <c r="T34" s="23"/>
      <c r="U34" s="158"/>
      <c r="V34" s="21"/>
      <c r="W34" s="21"/>
      <c r="AA34" s="20"/>
    </row>
    <row r="35" spans="1:45">
      <c r="A35" s="43" t="s">
        <v>69</v>
      </c>
      <c r="B35" s="43" t="s">
        <v>363</v>
      </c>
      <c r="C35" s="43" t="s">
        <v>360</v>
      </c>
      <c r="D35" s="148">
        <v>598</v>
      </c>
      <c r="E35" s="29" t="s">
        <v>399</v>
      </c>
      <c r="F35" s="157">
        <v>10</v>
      </c>
      <c r="G35" s="40">
        <v>10</v>
      </c>
      <c r="H35" s="40">
        <v>10</v>
      </c>
      <c r="I35" s="155" t="s">
        <v>33</v>
      </c>
      <c r="J35" s="40" t="s">
        <v>35</v>
      </c>
      <c r="K35" s="40" t="s">
        <v>35</v>
      </c>
      <c r="U35" s="158"/>
      <c r="V35" s="21"/>
      <c r="W35" s="21"/>
      <c r="AA35" s="20"/>
    </row>
    <row r="36" spans="1:45">
      <c r="A36" s="43" t="s">
        <v>72</v>
      </c>
      <c r="B36" s="30" t="s">
        <v>71</v>
      </c>
      <c r="C36" s="166" t="s">
        <v>360</v>
      </c>
      <c r="D36" s="33">
        <v>447</v>
      </c>
      <c r="E36" s="30" t="s">
        <v>398</v>
      </c>
      <c r="F36" s="26">
        <v>10.5</v>
      </c>
      <c r="G36" s="11">
        <v>11</v>
      </c>
      <c r="H36" s="11">
        <v>10.5</v>
      </c>
      <c r="I36" s="40" t="s">
        <v>33</v>
      </c>
      <c r="J36" s="40" t="s">
        <v>35</v>
      </c>
      <c r="K36" s="8" t="s">
        <v>35</v>
      </c>
      <c r="U36" s="158"/>
      <c r="V36" s="21"/>
      <c r="W36" s="21"/>
      <c r="AA36" s="20"/>
    </row>
    <row r="37" spans="1:45" ht="15.75" customHeight="1">
      <c r="A37" s="30" t="s">
        <v>49</v>
      </c>
      <c r="B37" s="30" t="s">
        <v>59</v>
      </c>
      <c r="C37" s="29" t="s">
        <v>43</v>
      </c>
      <c r="D37" s="33">
        <v>530</v>
      </c>
      <c r="E37" s="30" t="s">
        <v>397</v>
      </c>
      <c r="F37" s="26">
        <v>11</v>
      </c>
      <c r="G37" s="11">
        <v>11</v>
      </c>
      <c r="H37" s="11">
        <v>11</v>
      </c>
      <c r="I37" s="25" t="s">
        <v>27</v>
      </c>
      <c r="J37" s="8" t="s">
        <v>35</v>
      </c>
      <c r="K37" s="8" t="s">
        <v>35</v>
      </c>
      <c r="U37" s="22"/>
      <c r="V37" s="21"/>
      <c r="W37" s="165"/>
      <c r="AA37" s="20"/>
    </row>
    <row r="38" spans="1:45">
      <c r="A38" s="30" t="s">
        <v>49</v>
      </c>
      <c r="B38" s="30" t="s">
        <v>66</v>
      </c>
      <c r="C38" s="29" t="s">
        <v>43</v>
      </c>
      <c r="D38" s="33">
        <v>373</v>
      </c>
      <c r="E38" s="30" t="s">
        <v>396</v>
      </c>
      <c r="F38" s="26">
        <v>11</v>
      </c>
      <c r="G38" s="11">
        <v>11</v>
      </c>
      <c r="H38" s="11">
        <v>11</v>
      </c>
      <c r="I38" s="25" t="s">
        <v>27</v>
      </c>
      <c r="J38" s="40" t="s">
        <v>35</v>
      </c>
      <c r="K38" s="8" t="s">
        <v>35</v>
      </c>
      <c r="U38" s="22"/>
      <c r="V38" s="21"/>
      <c r="W38" s="21"/>
      <c r="AA38" s="20"/>
    </row>
    <row r="39" spans="1:45">
      <c r="A39" s="30" t="s">
        <v>49</v>
      </c>
      <c r="B39" s="30" t="s">
        <v>56</v>
      </c>
      <c r="C39" s="29" t="s">
        <v>43</v>
      </c>
      <c r="D39" s="33">
        <v>621</v>
      </c>
      <c r="E39" s="164" t="s">
        <v>395</v>
      </c>
      <c r="F39" s="26">
        <v>11</v>
      </c>
      <c r="G39" s="11">
        <v>11</v>
      </c>
      <c r="H39" s="11">
        <v>11</v>
      </c>
      <c r="I39" s="25" t="s">
        <v>27</v>
      </c>
      <c r="J39" s="40" t="s">
        <v>35</v>
      </c>
      <c r="K39" s="8" t="s">
        <v>35</v>
      </c>
      <c r="V39" s="21"/>
      <c r="W39" s="21"/>
      <c r="AA39" s="20"/>
    </row>
    <row r="40" spans="1:45">
      <c r="A40" s="30" t="s">
        <v>76</v>
      </c>
      <c r="B40" s="30" t="s">
        <v>394</v>
      </c>
      <c r="C40" s="29" t="s">
        <v>124</v>
      </c>
      <c r="D40" s="33">
        <v>361</v>
      </c>
      <c r="E40" s="30" t="s">
        <v>393</v>
      </c>
      <c r="F40" s="26">
        <v>11</v>
      </c>
      <c r="G40" s="11">
        <v>11</v>
      </c>
      <c r="H40" s="11">
        <v>11</v>
      </c>
      <c r="I40" s="25" t="s">
        <v>27</v>
      </c>
      <c r="J40" s="40" t="s">
        <v>35</v>
      </c>
      <c r="K40" s="8" t="s">
        <v>35</v>
      </c>
      <c r="V40" s="122"/>
      <c r="W40" s="90"/>
      <c r="X40" s="158"/>
      <c r="Y40" s="21"/>
      <c r="Z40" s="21"/>
      <c r="AA40" s="20"/>
    </row>
    <row r="41" spans="1:45">
      <c r="A41" s="43" t="s">
        <v>76</v>
      </c>
      <c r="B41" s="43" t="s">
        <v>238</v>
      </c>
      <c r="C41" s="43" t="s">
        <v>124</v>
      </c>
      <c r="D41" s="148">
        <v>240</v>
      </c>
      <c r="E41" s="43" t="s">
        <v>392</v>
      </c>
      <c r="F41" s="156">
        <v>11</v>
      </c>
      <c r="G41" s="40">
        <v>11</v>
      </c>
      <c r="H41" s="40">
        <v>11</v>
      </c>
      <c r="I41" s="40" t="s">
        <v>33</v>
      </c>
      <c r="J41" s="40" t="s">
        <v>35</v>
      </c>
      <c r="K41" s="40" t="s">
        <v>35</v>
      </c>
      <c r="U41" s="122"/>
      <c r="V41" s="122"/>
      <c r="W41" s="90"/>
      <c r="X41" s="158"/>
      <c r="Y41" s="21"/>
      <c r="Z41" s="21"/>
      <c r="AA41" s="20"/>
    </row>
    <row r="42" spans="1:45">
      <c r="A42" s="30" t="s">
        <v>76</v>
      </c>
      <c r="B42" s="30" t="s">
        <v>163</v>
      </c>
      <c r="C42" s="34" t="s">
        <v>124</v>
      </c>
      <c r="D42" s="28">
        <v>890</v>
      </c>
      <c r="E42" s="27" t="s">
        <v>391</v>
      </c>
      <c r="F42" s="26">
        <v>11</v>
      </c>
      <c r="G42" s="11">
        <v>11</v>
      </c>
      <c r="H42" s="11">
        <v>11</v>
      </c>
      <c r="I42" s="25" t="s">
        <v>27</v>
      </c>
      <c r="J42" s="40" t="s">
        <v>35</v>
      </c>
      <c r="K42" s="8" t="s">
        <v>35</v>
      </c>
      <c r="U42" s="122"/>
      <c r="V42" s="90"/>
      <c r="W42" s="158"/>
      <c r="X42" s="21"/>
      <c r="Y42" s="21"/>
      <c r="AA42" s="20"/>
    </row>
    <row r="43" spans="1:45">
      <c r="A43" s="43" t="s">
        <v>39</v>
      </c>
      <c r="B43" s="43" t="s">
        <v>46</v>
      </c>
      <c r="C43" s="43" t="s">
        <v>124</v>
      </c>
      <c r="D43" s="148">
        <v>143</v>
      </c>
      <c r="E43" s="29" t="s">
        <v>390</v>
      </c>
      <c r="F43" s="156">
        <v>11</v>
      </c>
      <c r="G43" s="40">
        <v>11</v>
      </c>
      <c r="H43" s="40">
        <v>11</v>
      </c>
      <c r="I43" s="40" t="s">
        <v>27</v>
      </c>
      <c r="J43" s="40">
        <v>4</v>
      </c>
      <c r="K43" s="40" t="s">
        <v>248</v>
      </c>
      <c r="U43" s="122"/>
      <c r="V43" s="90"/>
      <c r="W43" s="158"/>
      <c r="X43" s="21"/>
      <c r="Y43" s="21"/>
      <c r="AA43" s="20"/>
    </row>
    <row r="44" spans="1:45">
      <c r="A44" s="43" t="s">
        <v>39</v>
      </c>
      <c r="B44" s="43" t="s">
        <v>46</v>
      </c>
      <c r="C44" s="43" t="s">
        <v>43</v>
      </c>
      <c r="D44" s="148">
        <v>398</v>
      </c>
      <c r="E44" s="43" t="s">
        <v>389</v>
      </c>
      <c r="F44" s="157">
        <v>11</v>
      </c>
      <c r="G44" s="40">
        <v>11</v>
      </c>
      <c r="H44" s="40">
        <v>11</v>
      </c>
      <c r="I44" s="40" t="s">
        <v>27</v>
      </c>
      <c r="J44" s="40" t="s">
        <v>35</v>
      </c>
      <c r="K44" s="40" t="s">
        <v>35</v>
      </c>
      <c r="U44" s="122"/>
      <c r="V44" s="90"/>
      <c r="W44" s="158"/>
      <c r="X44" s="21"/>
      <c r="Y44" s="21"/>
      <c r="AA44" s="20"/>
    </row>
    <row r="45" spans="1:45">
      <c r="A45" s="30" t="s">
        <v>72</v>
      </c>
      <c r="B45" s="30" t="s">
        <v>152</v>
      </c>
      <c r="C45" s="29" t="s">
        <v>124</v>
      </c>
      <c r="D45" s="28">
        <v>894</v>
      </c>
      <c r="E45" s="27" t="s">
        <v>388</v>
      </c>
      <c r="F45" s="26">
        <v>11</v>
      </c>
      <c r="G45" s="11">
        <v>11</v>
      </c>
      <c r="H45" s="11">
        <v>11</v>
      </c>
      <c r="I45" s="25" t="s">
        <v>33</v>
      </c>
      <c r="J45" s="40" t="s">
        <v>35</v>
      </c>
      <c r="K45" s="8" t="s">
        <v>35</v>
      </c>
      <c r="U45" s="122"/>
      <c r="V45" s="90"/>
      <c r="W45" s="158"/>
      <c r="X45" s="21"/>
      <c r="Y45" s="21"/>
      <c r="AA45" s="20"/>
    </row>
    <row r="46" spans="1:45">
      <c r="A46" s="43" t="s">
        <v>69</v>
      </c>
      <c r="B46" s="43" t="s">
        <v>68</v>
      </c>
      <c r="C46" s="43" t="s">
        <v>345</v>
      </c>
      <c r="D46" s="148">
        <v>426</v>
      </c>
      <c r="E46" s="43" t="s">
        <v>387</v>
      </c>
      <c r="F46" s="156">
        <v>11</v>
      </c>
      <c r="G46" s="40">
        <v>11</v>
      </c>
      <c r="H46" s="40">
        <v>11</v>
      </c>
      <c r="I46" s="25" t="s">
        <v>33</v>
      </c>
      <c r="J46" s="40" t="s">
        <v>35</v>
      </c>
      <c r="K46" s="40" t="s">
        <v>35</v>
      </c>
      <c r="M46" s="154"/>
      <c r="N46" s="154"/>
      <c r="O46" s="154"/>
      <c r="P46" s="154"/>
      <c r="Q46" s="154"/>
      <c r="R46" s="154"/>
      <c r="S46" s="154"/>
      <c r="T46" s="154"/>
      <c r="U46" s="122"/>
      <c r="V46" s="90"/>
      <c r="W46" s="158"/>
      <c r="X46" s="21"/>
      <c r="Y46" s="21"/>
      <c r="AA46" s="20"/>
    </row>
    <row r="47" spans="1:45">
      <c r="A47" s="43" t="s">
        <v>39</v>
      </c>
      <c r="B47" s="43" t="s">
        <v>158</v>
      </c>
      <c r="C47" s="149" t="s">
        <v>124</v>
      </c>
      <c r="D47" s="151">
        <v>802</v>
      </c>
      <c r="E47" s="149" t="s">
        <v>386</v>
      </c>
      <c r="F47" s="156">
        <v>12</v>
      </c>
      <c r="G47" s="161">
        <v>12</v>
      </c>
      <c r="H47" s="161">
        <v>12</v>
      </c>
      <c r="I47" s="40" t="s">
        <v>33</v>
      </c>
      <c r="J47" s="40">
        <v>3</v>
      </c>
      <c r="K47" s="40" t="s">
        <v>248</v>
      </c>
      <c r="U47" s="122"/>
      <c r="V47" s="90"/>
      <c r="W47" s="158"/>
      <c r="X47" s="21"/>
      <c r="Y47" s="21"/>
      <c r="AA47" s="20"/>
    </row>
    <row r="48" spans="1:45" s="154" customFormat="1">
      <c r="A48" s="43" t="s">
        <v>39</v>
      </c>
      <c r="B48" s="43" t="s">
        <v>158</v>
      </c>
      <c r="C48" s="149" t="s">
        <v>124</v>
      </c>
      <c r="D48" s="151">
        <v>811</v>
      </c>
      <c r="E48" s="149" t="s">
        <v>385</v>
      </c>
      <c r="F48" s="156">
        <v>12</v>
      </c>
      <c r="G48" s="161">
        <v>12</v>
      </c>
      <c r="H48" s="161">
        <v>12</v>
      </c>
      <c r="I48" s="40" t="s">
        <v>27</v>
      </c>
      <c r="J48" s="40">
        <v>3</v>
      </c>
      <c r="K48" s="150" t="s">
        <v>248</v>
      </c>
      <c r="M48" s="23"/>
      <c r="N48" s="20"/>
      <c r="O48" s="20"/>
      <c r="P48" s="20"/>
      <c r="Q48" s="20"/>
      <c r="R48" s="20"/>
      <c r="S48" s="20"/>
      <c r="T48" s="20"/>
      <c r="U48" s="122"/>
      <c r="V48" s="90"/>
      <c r="W48" s="158"/>
      <c r="X48" s="21"/>
      <c r="Y48" s="21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6">
      <c r="A49" s="149" t="s">
        <v>69</v>
      </c>
      <c r="B49" s="162" t="s">
        <v>68</v>
      </c>
      <c r="C49" s="162" t="s">
        <v>124</v>
      </c>
      <c r="D49" s="163">
        <v>328</v>
      </c>
      <c r="E49" s="162" t="s">
        <v>384</v>
      </c>
      <c r="F49" s="26">
        <v>12</v>
      </c>
      <c r="G49" s="26">
        <v>12</v>
      </c>
      <c r="H49" s="26">
        <v>12</v>
      </c>
      <c r="I49" s="25" t="s">
        <v>33</v>
      </c>
      <c r="J49" s="40" t="s">
        <v>35</v>
      </c>
      <c r="K49" s="8" t="s">
        <v>35</v>
      </c>
      <c r="U49" s="122"/>
      <c r="V49" s="90"/>
      <c r="W49" s="158"/>
      <c r="X49" s="21"/>
      <c r="Y49" s="21"/>
      <c r="AA49" s="20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</row>
    <row r="50" spans="1:46">
      <c r="A50" s="43" t="s">
        <v>69</v>
      </c>
      <c r="B50" s="43" t="s">
        <v>363</v>
      </c>
      <c r="C50" s="43" t="s">
        <v>43</v>
      </c>
      <c r="D50" s="148">
        <v>575</v>
      </c>
      <c r="E50" s="43" t="s">
        <v>383</v>
      </c>
      <c r="F50" s="156">
        <v>12</v>
      </c>
      <c r="G50" s="161">
        <v>12</v>
      </c>
      <c r="H50" s="161">
        <v>12</v>
      </c>
      <c r="I50" s="40" t="s">
        <v>27</v>
      </c>
      <c r="J50" s="40" t="s">
        <v>35</v>
      </c>
      <c r="K50" s="40" t="s">
        <v>35</v>
      </c>
      <c r="U50" s="122"/>
      <c r="V50" s="90"/>
      <c r="W50" s="158"/>
      <c r="X50" s="21"/>
      <c r="Y50" s="21"/>
      <c r="Z50" s="160"/>
      <c r="AA50" s="154"/>
      <c r="AB50" s="154"/>
      <c r="AC50" s="154"/>
      <c r="AD50" s="154"/>
      <c r="AE50" s="154"/>
      <c r="AF50" s="154"/>
      <c r="AG50" s="154"/>
      <c r="AH50" s="154"/>
    </row>
    <row r="51" spans="1:46">
      <c r="A51" s="30" t="s">
        <v>49</v>
      </c>
      <c r="B51" s="30" t="s">
        <v>66</v>
      </c>
      <c r="C51" s="29" t="s">
        <v>124</v>
      </c>
      <c r="D51" s="33">
        <v>336</v>
      </c>
      <c r="E51" s="30" t="s">
        <v>382</v>
      </c>
      <c r="F51" s="26">
        <v>13</v>
      </c>
      <c r="G51" s="11">
        <v>13</v>
      </c>
      <c r="H51" s="11">
        <v>13</v>
      </c>
      <c r="I51" s="25" t="s">
        <v>33</v>
      </c>
      <c r="J51" s="40" t="s">
        <v>35</v>
      </c>
      <c r="K51" s="8" t="s">
        <v>35</v>
      </c>
      <c r="V51" s="90"/>
      <c r="W51" s="158"/>
      <c r="X51" s="21"/>
      <c r="Y51" s="21"/>
      <c r="Z51" s="23"/>
      <c r="AA51" s="20"/>
    </row>
    <row r="52" spans="1:46">
      <c r="A52" s="30" t="s">
        <v>49</v>
      </c>
      <c r="B52" s="159" t="s">
        <v>56</v>
      </c>
      <c r="C52" s="43" t="s">
        <v>124</v>
      </c>
      <c r="D52" s="33">
        <v>33</v>
      </c>
      <c r="E52" s="43" t="s">
        <v>381</v>
      </c>
      <c r="F52" s="156">
        <v>13</v>
      </c>
      <c r="G52" s="155">
        <v>13</v>
      </c>
      <c r="H52" s="155">
        <v>13</v>
      </c>
      <c r="I52" s="25" t="s">
        <v>27</v>
      </c>
      <c r="J52" s="40">
        <v>4</v>
      </c>
      <c r="K52" s="40" t="s">
        <v>248</v>
      </c>
      <c r="V52" s="122"/>
      <c r="W52" s="90"/>
      <c r="X52" s="158"/>
      <c r="Y52" s="21"/>
      <c r="Z52" s="21"/>
    </row>
    <row r="53" spans="1:46">
      <c r="A53" s="43" t="s">
        <v>76</v>
      </c>
      <c r="B53" s="43" t="s">
        <v>377</v>
      </c>
      <c r="C53" s="43" t="s">
        <v>345</v>
      </c>
      <c r="D53" s="148">
        <v>319</v>
      </c>
      <c r="E53" s="43" t="s">
        <v>380</v>
      </c>
      <c r="F53" s="157">
        <v>13</v>
      </c>
      <c r="G53" s="40">
        <v>13</v>
      </c>
      <c r="H53" s="40">
        <v>13</v>
      </c>
      <c r="I53" s="40" t="s">
        <v>27</v>
      </c>
      <c r="J53" s="40" t="s">
        <v>35</v>
      </c>
      <c r="K53" s="40" t="s">
        <v>35</v>
      </c>
      <c r="M53" s="66"/>
      <c r="N53" s="66"/>
      <c r="O53" s="66"/>
      <c r="P53" s="66"/>
      <c r="Q53" s="66"/>
      <c r="R53" s="66"/>
      <c r="S53" s="66"/>
      <c r="T53" s="66"/>
      <c r="V53" s="90"/>
      <c r="W53" s="90"/>
      <c r="X53" s="22"/>
      <c r="Y53" s="21"/>
      <c r="Z53" s="21"/>
    </row>
    <row r="54" spans="1:46">
      <c r="A54" s="43" t="s">
        <v>76</v>
      </c>
      <c r="B54" s="43" t="s">
        <v>377</v>
      </c>
      <c r="C54" s="149" t="s">
        <v>124</v>
      </c>
      <c r="D54" s="151">
        <v>801</v>
      </c>
      <c r="E54" s="149" t="s">
        <v>379</v>
      </c>
      <c r="F54" s="157">
        <v>13</v>
      </c>
      <c r="G54" s="40">
        <v>13</v>
      </c>
      <c r="H54" s="40">
        <v>13</v>
      </c>
      <c r="I54" s="40" t="s">
        <v>27</v>
      </c>
      <c r="J54" s="40" t="s">
        <v>35</v>
      </c>
      <c r="K54" s="40" t="s">
        <v>35</v>
      </c>
      <c r="V54" s="90"/>
      <c r="W54" s="90"/>
      <c r="X54" s="22"/>
      <c r="Y54" s="21"/>
      <c r="Z54" s="21"/>
    </row>
    <row r="55" spans="1:46" s="66" customFormat="1">
      <c r="A55" s="43" t="s">
        <v>76</v>
      </c>
      <c r="B55" s="43" t="s">
        <v>377</v>
      </c>
      <c r="C55" s="149" t="s">
        <v>124</v>
      </c>
      <c r="D55" s="151">
        <v>803</v>
      </c>
      <c r="E55" s="149" t="s">
        <v>378</v>
      </c>
      <c r="F55" s="157">
        <v>13</v>
      </c>
      <c r="G55" s="40">
        <v>13</v>
      </c>
      <c r="H55" s="40">
        <v>13</v>
      </c>
      <c r="I55" s="40" t="s">
        <v>27</v>
      </c>
      <c r="J55" s="40" t="s">
        <v>35</v>
      </c>
      <c r="K55" s="40" t="s">
        <v>35</v>
      </c>
      <c r="M55" s="23"/>
      <c r="N55" s="20"/>
      <c r="O55" s="20"/>
      <c r="P55" s="20"/>
      <c r="Q55" s="20"/>
      <c r="R55" s="20"/>
      <c r="S55" s="20"/>
      <c r="T55" s="20"/>
      <c r="U55" s="20"/>
      <c r="V55" s="90"/>
      <c r="W55" s="90"/>
      <c r="X55" s="22"/>
      <c r="Y55" s="21"/>
      <c r="Z55" s="21"/>
      <c r="AA55" s="23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</row>
    <row r="56" spans="1:46">
      <c r="A56" s="43" t="s">
        <v>76</v>
      </c>
      <c r="B56" s="43" t="s">
        <v>377</v>
      </c>
      <c r="C56" s="149" t="s">
        <v>124</v>
      </c>
      <c r="D56" s="151">
        <v>810</v>
      </c>
      <c r="E56" s="149" t="s">
        <v>376</v>
      </c>
      <c r="F56" s="156">
        <v>13</v>
      </c>
      <c r="G56" s="40">
        <v>13</v>
      </c>
      <c r="H56" s="40">
        <v>13</v>
      </c>
      <c r="I56" s="40" t="s">
        <v>33</v>
      </c>
      <c r="J56" s="40">
        <v>4</v>
      </c>
      <c r="K56" s="150" t="s">
        <v>248</v>
      </c>
      <c r="V56" s="90"/>
      <c r="W56" s="90"/>
      <c r="X56" s="22"/>
      <c r="Y56" s="21"/>
      <c r="Z56" s="21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</row>
    <row r="57" spans="1:46">
      <c r="A57" s="43" t="s">
        <v>76</v>
      </c>
      <c r="B57" s="43" t="s">
        <v>75</v>
      </c>
      <c r="C57" s="149" t="s">
        <v>124</v>
      </c>
      <c r="D57" s="151">
        <v>821</v>
      </c>
      <c r="E57" s="149" t="s">
        <v>375</v>
      </c>
      <c r="F57" s="156">
        <v>13</v>
      </c>
      <c r="G57" s="40">
        <v>13</v>
      </c>
      <c r="H57" s="40">
        <v>13</v>
      </c>
      <c r="I57" s="40" t="s">
        <v>33</v>
      </c>
      <c r="J57" s="40">
        <v>4</v>
      </c>
      <c r="K57" s="150" t="s">
        <v>248</v>
      </c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</row>
    <row r="58" spans="1:46">
      <c r="A58" s="43" t="s">
        <v>39</v>
      </c>
      <c r="B58" s="43" t="s">
        <v>46</v>
      </c>
      <c r="C58" s="43" t="s">
        <v>124</v>
      </c>
      <c r="D58" s="148">
        <v>557</v>
      </c>
      <c r="E58" s="43" t="s">
        <v>374</v>
      </c>
      <c r="F58" s="156">
        <v>13</v>
      </c>
      <c r="G58" s="40">
        <v>13</v>
      </c>
      <c r="H58" s="40">
        <v>13</v>
      </c>
      <c r="I58" s="40" t="s">
        <v>27</v>
      </c>
      <c r="J58" s="40" t="s">
        <v>35</v>
      </c>
      <c r="K58" s="40" t="s">
        <v>35</v>
      </c>
      <c r="V58" s="122"/>
      <c r="W58" s="90"/>
      <c r="X58" s="158"/>
      <c r="Y58" s="21"/>
      <c r="Z58" s="21"/>
    </row>
    <row r="59" spans="1:46">
      <c r="A59" s="43" t="s">
        <v>39</v>
      </c>
      <c r="B59" s="43" t="s">
        <v>46</v>
      </c>
      <c r="C59" s="43" t="s">
        <v>43</v>
      </c>
      <c r="D59" s="148">
        <v>596</v>
      </c>
      <c r="E59" s="43" t="s">
        <v>373</v>
      </c>
      <c r="F59" s="157">
        <v>13</v>
      </c>
      <c r="G59" s="40">
        <v>13</v>
      </c>
      <c r="H59" s="40">
        <v>13</v>
      </c>
      <c r="I59" s="40" t="s">
        <v>372</v>
      </c>
      <c r="J59" s="40" t="s">
        <v>35</v>
      </c>
      <c r="K59" s="40" t="s">
        <v>35</v>
      </c>
      <c r="M59" s="21"/>
      <c r="N59" s="23"/>
      <c r="V59" s="20"/>
      <c r="AA59" s="20"/>
    </row>
    <row r="60" spans="1:46">
      <c r="A60" s="30" t="s">
        <v>39</v>
      </c>
      <c r="B60" s="30" t="s">
        <v>44</v>
      </c>
      <c r="C60" s="29" t="s">
        <v>124</v>
      </c>
      <c r="D60" s="33">
        <v>307</v>
      </c>
      <c r="E60" s="30" t="s">
        <v>371</v>
      </c>
      <c r="F60" s="26">
        <v>13</v>
      </c>
      <c r="G60" s="11">
        <v>13</v>
      </c>
      <c r="H60" s="11">
        <v>13</v>
      </c>
      <c r="I60" s="25" t="s">
        <v>27</v>
      </c>
      <c r="J60" s="8" t="s">
        <v>35</v>
      </c>
      <c r="K60" s="40" t="s">
        <v>35</v>
      </c>
      <c r="M60" s="21"/>
      <c r="N60" s="23"/>
      <c r="V60" s="20"/>
      <c r="AA60" s="20"/>
    </row>
    <row r="61" spans="1:46">
      <c r="A61" s="43" t="s">
        <v>39</v>
      </c>
      <c r="B61" s="43" t="s">
        <v>46</v>
      </c>
      <c r="C61" s="43" t="s">
        <v>124</v>
      </c>
      <c r="D61" s="148">
        <v>155</v>
      </c>
      <c r="E61" s="29" t="s">
        <v>370</v>
      </c>
      <c r="F61" s="156">
        <v>13</v>
      </c>
      <c r="G61" s="40">
        <v>13</v>
      </c>
      <c r="H61" s="40">
        <v>13</v>
      </c>
      <c r="I61" s="40" t="s">
        <v>27</v>
      </c>
      <c r="J61" s="40" t="s">
        <v>35</v>
      </c>
      <c r="K61" s="40" t="s">
        <v>35</v>
      </c>
      <c r="M61" s="66"/>
      <c r="N61" s="66"/>
      <c r="O61" s="66"/>
      <c r="P61" s="66"/>
      <c r="Q61" s="66"/>
      <c r="R61" s="66"/>
      <c r="S61" s="154"/>
      <c r="T61" s="154"/>
      <c r="V61" s="20"/>
      <c r="AA61" s="20"/>
    </row>
    <row r="62" spans="1:46" s="154" customFormat="1" ht="13.5" customHeight="1">
      <c r="A62" s="43" t="s">
        <v>39</v>
      </c>
      <c r="B62" s="43" t="s">
        <v>38</v>
      </c>
      <c r="C62" s="149" t="s">
        <v>124</v>
      </c>
      <c r="D62" s="151">
        <v>820</v>
      </c>
      <c r="E62" s="149" t="s">
        <v>369</v>
      </c>
      <c r="F62" s="156">
        <v>13</v>
      </c>
      <c r="G62" s="40">
        <v>13</v>
      </c>
      <c r="H62" s="40">
        <v>13</v>
      </c>
      <c r="I62" s="155" t="s">
        <v>351</v>
      </c>
      <c r="J62" s="40">
        <v>4</v>
      </c>
      <c r="K62" s="150" t="s">
        <v>248</v>
      </c>
      <c r="M62" s="23"/>
      <c r="N62" s="20"/>
      <c r="O62" s="20"/>
      <c r="P62" s="20"/>
      <c r="Q62" s="20"/>
      <c r="R62" s="20"/>
      <c r="S62" s="20"/>
      <c r="T62" s="20"/>
      <c r="V62" s="20"/>
      <c r="W62" s="20"/>
      <c r="X62" s="20"/>
      <c r="Y62" s="20"/>
      <c r="Z62" s="20"/>
      <c r="AA62" s="20"/>
      <c r="AB62" s="20"/>
      <c r="AC62" s="20"/>
    </row>
    <row r="63" spans="1:46" s="66" customFormat="1">
      <c r="A63" s="43" t="s">
        <v>72</v>
      </c>
      <c r="B63" s="30" t="s">
        <v>155</v>
      </c>
      <c r="C63" s="29" t="s">
        <v>124</v>
      </c>
      <c r="D63" s="33">
        <v>267</v>
      </c>
      <c r="E63" s="30" t="s">
        <v>368</v>
      </c>
      <c r="F63" s="26">
        <v>13</v>
      </c>
      <c r="G63" s="11">
        <v>13</v>
      </c>
      <c r="H63" s="11">
        <v>13</v>
      </c>
      <c r="I63" s="25" t="s">
        <v>27</v>
      </c>
      <c r="J63" s="40" t="s">
        <v>35</v>
      </c>
      <c r="K63" s="8" t="s">
        <v>35</v>
      </c>
      <c r="M63" s="23"/>
      <c r="N63" s="20"/>
      <c r="O63" s="20"/>
      <c r="P63" s="20"/>
      <c r="Q63" s="20"/>
      <c r="R63" s="20"/>
      <c r="U63" s="20"/>
      <c r="V63" s="154"/>
      <c r="W63" s="154"/>
      <c r="X63" s="154"/>
      <c r="Y63" s="154"/>
      <c r="Z63" s="154"/>
      <c r="AA63" s="154"/>
      <c r="AB63" s="154"/>
      <c r="AC63" s="154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</row>
    <row r="64" spans="1:46">
      <c r="A64" s="43" t="s">
        <v>72</v>
      </c>
      <c r="B64" s="43" t="s">
        <v>152</v>
      </c>
      <c r="C64" s="149" t="s">
        <v>124</v>
      </c>
      <c r="D64" s="151">
        <v>809</v>
      </c>
      <c r="E64" s="149" t="s">
        <v>367</v>
      </c>
      <c r="F64" s="42">
        <v>13</v>
      </c>
      <c r="G64" s="41">
        <v>13</v>
      </c>
      <c r="H64" s="41">
        <v>13</v>
      </c>
      <c r="I64" s="40" t="s">
        <v>27</v>
      </c>
      <c r="J64" s="40">
        <v>4</v>
      </c>
      <c r="K64" s="150" t="s">
        <v>248</v>
      </c>
      <c r="U64" s="66"/>
      <c r="V64" s="20"/>
      <c r="AA64" s="20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</row>
    <row r="65" spans="1:11" s="5" customFormat="1">
      <c r="A65" s="43" t="s">
        <v>69</v>
      </c>
      <c r="B65" s="43" t="s">
        <v>68</v>
      </c>
      <c r="C65" s="43" t="s">
        <v>43</v>
      </c>
      <c r="D65" s="148">
        <v>353</v>
      </c>
      <c r="E65" s="43" t="s">
        <v>366</v>
      </c>
      <c r="F65" s="42">
        <v>13</v>
      </c>
      <c r="G65" s="41">
        <v>13</v>
      </c>
      <c r="H65" s="41">
        <v>13</v>
      </c>
      <c r="I65" s="41" t="s">
        <v>27</v>
      </c>
      <c r="J65" s="40" t="s">
        <v>35</v>
      </c>
      <c r="K65" s="40" t="s">
        <v>35</v>
      </c>
    </row>
    <row r="66" spans="1:11" s="5" customFormat="1">
      <c r="A66" s="43" t="s">
        <v>69</v>
      </c>
      <c r="B66" s="43" t="s">
        <v>68</v>
      </c>
      <c r="C66" s="43" t="s">
        <v>124</v>
      </c>
      <c r="D66" s="33">
        <v>423</v>
      </c>
      <c r="E66" s="30" t="s">
        <v>365</v>
      </c>
      <c r="F66" s="153">
        <v>13</v>
      </c>
      <c r="G66" s="41">
        <v>13</v>
      </c>
      <c r="H66" s="41">
        <v>13</v>
      </c>
      <c r="I66" s="31" t="s">
        <v>27</v>
      </c>
      <c r="J66" s="40" t="s">
        <v>35</v>
      </c>
      <c r="K66" s="40" t="s">
        <v>35</v>
      </c>
    </row>
    <row r="67" spans="1:11" s="5" customFormat="1">
      <c r="A67" s="43" t="s">
        <v>69</v>
      </c>
      <c r="B67" s="43" t="s">
        <v>68</v>
      </c>
      <c r="C67" s="43" t="s">
        <v>43</v>
      </c>
      <c r="D67" s="148">
        <v>425</v>
      </c>
      <c r="E67" s="43" t="s">
        <v>364</v>
      </c>
      <c r="F67" s="153">
        <v>13</v>
      </c>
      <c r="G67" s="41">
        <v>13</v>
      </c>
      <c r="H67" s="41">
        <v>13</v>
      </c>
      <c r="I67" s="41" t="s">
        <v>41</v>
      </c>
      <c r="J67" s="40" t="s">
        <v>35</v>
      </c>
      <c r="K67" s="40" t="s">
        <v>35</v>
      </c>
    </row>
    <row r="68" spans="1:11" s="5" customFormat="1">
      <c r="A68" s="30" t="s">
        <v>69</v>
      </c>
      <c r="B68" s="30" t="s">
        <v>363</v>
      </c>
      <c r="C68" s="29" t="s">
        <v>124</v>
      </c>
      <c r="D68" s="33">
        <v>584</v>
      </c>
      <c r="E68" s="30" t="s">
        <v>362</v>
      </c>
      <c r="F68" s="11">
        <v>13</v>
      </c>
      <c r="G68" s="32">
        <v>13</v>
      </c>
      <c r="H68" s="32">
        <v>13</v>
      </c>
      <c r="I68" s="31" t="s">
        <v>33</v>
      </c>
      <c r="J68" s="8" t="s">
        <v>35</v>
      </c>
      <c r="K68" s="8" t="s">
        <v>35</v>
      </c>
    </row>
    <row r="69" spans="1:11" s="5" customFormat="1">
      <c r="A69" s="43" t="s">
        <v>39</v>
      </c>
      <c r="B69" s="43" t="s">
        <v>158</v>
      </c>
      <c r="C69" s="149" t="s">
        <v>360</v>
      </c>
      <c r="D69" s="151">
        <v>813</v>
      </c>
      <c r="E69" s="149" t="s">
        <v>361</v>
      </c>
      <c r="F69" s="42">
        <v>14</v>
      </c>
      <c r="G69" s="41">
        <v>14</v>
      </c>
      <c r="H69" s="41">
        <v>14</v>
      </c>
      <c r="I69" s="41" t="s">
        <v>27</v>
      </c>
      <c r="J69" s="40">
        <v>3</v>
      </c>
      <c r="K69" s="150" t="s">
        <v>248</v>
      </c>
    </row>
    <row r="70" spans="1:11" s="5" customFormat="1">
      <c r="A70" s="43" t="s">
        <v>39</v>
      </c>
      <c r="B70" s="43" t="s">
        <v>158</v>
      </c>
      <c r="C70" s="149" t="s">
        <v>360</v>
      </c>
      <c r="D70" s="151">
        <v>814</v>
      </c>
      <c r="E70" s="149" t="s">
        <v>359</v>
      </c>
      <c r="F70" s="42">
        <v>14</v>
      </c>
      <c r="G70" s="41">
        <v>14</v>
      </c>
      <c r="H70" s="41">
        <v>14</v>
      </c>
      <c r="I70" s="41" t="s">
        <v>33</v>
      </c>
      <c r="J70" s="40">
        <v>3</v>
      </c>
      <c r="K70" s="150" t="s">
        <v>248</v>
      </c>
    </row>
    <row r="71" spans="1:11" s="5" customFormat="1">
      <c r="A71" s="43" t="s">
        <v>39</v>
      </c>
      <c r="B71" s="43" t="s">
        <v>46</v>
      </c>
      <c r="C71" s="43" t="s">
        <v>43</v>
      </c>
      <c r="D71" s="148">
        <v>559</v>
      </c>
      <c r="E71" s="43" t="s">
        <v>358</v>
      </c>
      <c r="F71" s="42">
        <v>14</v>
      </c>
      <c r="G71" s="41">
        <v>14</v>
      </c>
      <c r="H71" s="41">
        <v>14</v>
      </c>
      <c r="I71" s="41" t="s">
        <v>27</v>
      </c>
      <c r="J71" s="40" t="s">
        <v>35</v>
      </c>
      <c r="K71" s="40" t="s">
        <v>35</v>
      </c>
    </row>
    <row r="72" spans="1:11" s="5" customFormat="1">
      <c r="A72" s="43" t="s">
        <v>39</v>
      </c>
      <c r="B72" s="43" t="s">
        <v>354</v>
      </c>
      <c r="C72" s="149" t="s">
        <v>124</v>
      </c>
      <c r="D72" s="151">
        <v>815</v>
      </c>
      <c r="E72" s="149" t="s">
        <v>357</v>
      </c>
      <c r="F72" s="42">
        <v>14</v>
      </c>
      <c r="G72" s="152">
        <v>14</v>
      </c>
      <c r="H72" s="152">
        <v>14</v>
      </c>
      <c r="I72" s="41" t="s">
        <v>27</v>
      </c>
      <c r="J72" s="40">
        <v>4</v>
      </c>
      <c r="K72" s="150" t="s">
        <v>248</v>
      </c>
    </row>
    <row r="73" spans="1:11" s="5" customFormat="1">
      <c r="A73" s="43" t="s">
        <v>39</v>
      </c>
      <c r="B73" s="43" t="s">
        <v>354</v>
      </c>
      <c r="C73" s="149" t="s">
        <v>124</v>
      </c>
      <c r="D73" s="151">
        <v>816</v>
      </c>
      <c r="E73" s="149" t="s">
        <v>356</v>
      </c>
      <c r="F73" s="42">
        <v>14</v>
      </c>
      <c r="G73" s="152">
        <v>14</v>
      </c>
      <c r="H73" s="152">
        <v>14</v>
      </c>
      <c r="I73" s="41" t="s">
        <v>27</v>
      </c>
      <c r="J73" s="40">
        <v>4</v>
      </c>
      <c r="K73" s="150" t="s">
        <v>248</v>
      </c>
    </row>
    <row r="74" spans="1:11" s="5" customFormat="1">
      <c r="A74" s="43" t="s">
        <v>39</v>
      </c>
      <c r="B74" s="43" t="s">
        <v>354</v>
      </c>
      <c r="C74" s="149" t="s">
        <v>124</v>
      </c>
      <c r="D74" s="151">
        <v>817</v>
      </c>
      <c r="E74" s="149" t="s">
        <v>355</v>
      </c>
      <c r="F74" s="42">
        <v>14</v>
      </c>
      <c r="G74" s="152">
        <v>14</v>
      </c>
      <c r="H74" s="152">
        <v>14</v>
      </c>
      <c r="I74" s="41" t="s">
        <v>27</v>
      </c>
      <c r="J74" s="40">
        <v>4</v>
      </c>
      <c r="K74" s="150" t="s">
        <v>248</v>
      </c>
    </row>
    <row r="75" spans="1:11" s="5" customFormat="1">
      <c r="A75" s="43" t="s">
        <v>39</v>
      </c>
      <c r="B75" s="43" t="s">
        <v>354</v>
      </c>
      <c r="C75" s="149" t="s">
        <v>124</v>
      </c>
      <c r="D75" s="151">
        <v>819</v>
      </c>
      <c r="E75" s="149" t="s">
        <v>353</v>
      </c>
      <c r="F75" s="42">
        <v>14</v>
      </c>
      <c r="G75" s="152">
        <v>14</v>
      </c>
      <c r="H75" s="152">
        <v>14</v>
      </c>
      <c r="I75" s="41" t="s">
        <v>27</v>
      </c>
      <c r="J75" s="40">
        <v>4</v>
      </c>
      <c r="K75" s="150" t="s">
        <v>248</v>
      </c>
    </row>
    <row r="76" spans="1:11" s="5" customFormat="1">
      <c r="A76" s="43" t="s">
        <v>69</v>
      </c>
      <c r="B76" s="43" t="s">
        <v>68</v>
      </c>
      <c r="C76" s="149" t="s">
        <v>124</v>
      </c>
      <c r="D76" s="151">
        <v>806</v>
      </c>
      <c r="E76" s="149" t="s">
        <v>352</v>
      </c>
      <c r="F76" s="42">
        <v>14</v>
      </c>
      <c r="G76" s="41">
        <v>14</v>
      </c>
      <c r="H76" s="41">
        <v>14</v>
      </c>
      <c r="I76" s="147" t="s">
        <v>351</v>
      </c>
      <c r="J76" s="40">
        <v>4</v>
      </c>
      <c r="K76" s="150" t="s">
        <v>248</v>
      </c>
    </row>
    <row r="77" spans="1:11" s="5" customFormat="1">
      <c r="A77" s="43" t="s">
        <v>39</v>
      </c>
      <c r="B77" s="43" t="s">
        <v>46</v>
      </c>
      <c r="C77" s="43" t="s">
        <v>345</v>
      </c>
      <c r="D77" s="148">
        <v>571</v>
      </c>
      <c r="E77" s="43" t="s">
        <v>350</v>
      </c>
      <c r="F77" s="42">
        <v>15</v>
      </c>
      <c r="G77" s="41">
        <v>15</v>
      </c>
      <c r="H77" s="41">
        <v>15</v>
      </c>
      <c r="I77" s="41" t="s">
        <v>33</v>
      </c>
      <c r="J77" s="40" t="s">
        <v>35</v>
      </c>
      <c r="K77" s="40" t="s">
        <v>35</v>
      </c>
    </row>
    <row r="78" spans="1:11" s="5" customFormat="1">
      <c r="A78" s="30" t="s">
        <v>39</v>
      </c>
      <c r="B78" s="30" t="s">
        <v>44</v>
      </c>
      <c r="C78" s="149" t="s">
        <v>124</v>
      </c>
      <c r="D78" s="33">
        <v>639</v>
      </c>
      <c r="E78" s="30" t="s">
        <v>349</v>
      </c>
      <c r="F78" s="11">
        <v>16</v>
      </c>
      <c r="G78" s="32">
        <v>16</v>
      </c>
      <c r="H78" s="32">
        <v>16</v>
      </c>
      <c r="I78" s="31" t="s">
        <v>33</v>
      </c>
      <c r="J78" s="8" t="s">
        <v>35</v>
      </c>
      <c r="K78" s="40" t="s">
        <v>35</v>
      </c>
    </row>
    <row r="79" spans="1:11" s="5" customFormat="1">
      <c r="A79" s="43" t="s">
        <v>76</v>
      </c>
      <c r="B79" s="43" t="s">
        <v>346</v>
      </c>
      <c r="C79" s="43" t="s">
        <v>345</v>
      </c>
      <c r="D79" s="148">
        <v>707</v>
      </c>
      <c r="E79" s="43" t="s">
        <v>348</v>
      </c>
      <c r="F79" s="42" t="s">
        <v>347</v>
      </c>
      <c r="G79" s="147">
        <v>98</v>
      </c>
      <c r="H79" s="147">
        <v>98</v>
      </c>
      <c r="I79" s="41" t="s">
        <v>33</v>
      </c>
      <c r="J79" s="40" t="s">
        <v>35</v>
      </c>
      <c r="K79" s="40" t="s">
        <v>35</v>
      </c>
    </row>
    <row r="80" spans="1:11" s="15" customFormat="1">
      <c r="A80" s="43" t="s">
        <v>76</v>
      </c>
      <c r="B80" s="43" t="s">
        <v>346</v>
      </c>
      <c r="C80" s="43" t="s">
        <v>345</v>
      </c>
      <c r="D80" s="148">
        <v>76</v>
      </c>
      <c r="E80" s="43" t="s">
        <v>344</v>
      </c>
      <c r="F80" s="42" t="s">
        <v>343</v>
      </c>
      <c r="G80" s="147">
        <v>99</v>
      </c>
      <c r="H80" s="147">
        <v>99</v>
      </c>
      <c r="I80" s="41" t="s">
        <v>33</v>
      </c>
      <c r="J80" s="40" t="s">
        <v>342</v>
      </c>
      <c r="K80" s="40" t="s">
        <v>248</v>
      </c>
    </row>
    <row r="81" spans="1:29" ht="14.65" thickBot="1">
      <c r="G81" s="21"/>
      <c r="H81" s="23"/>
      <c r="I81" s="146"/>
      <c r="V81" s="66"/>
      <c r="W81" s="66"/>
      <c r="X81" s="66"/>
      <c r="Y81" s="66"/>
      <c r="Z81" s="66"/>
      <c r="AA81" s="66"/>
      <c r="AB81" s="66"/>
      <c r="AC81" s="66"/>
    </row>
    <row r="82" spans="1:29" ht="14.65" thickBot="1">
      <c r="E82" s="241" t="s">
        <v>341</v>
      </c>
      <c r="F82" s="242"/>
      <c r="G82" s="242"/>
      <c r="H82" s="243"/>
      <c r="I82" s="88"/>
      <c r="V82" s="20"/>
      <c r="AA82" s="20"/>
    </row>
    <row r="83" spans="1:29" ht="14.65" thickBot="1">
      <c r="A83" s="145" t="s">
        <v>340</v>
      </c>
      <c r="B83" s="144"/>
      <c r="C83" s="144"/>
      <c r="D83" s="144"/>
      <c r="E83" s="144"/>
      <c r="F83" s="144"/>
      <c r="G83" s="144"/>
      <c r="H83" s="23"/>
      <c r="I83" s="88"/>
      <c r="V83" s="20"/>
      <c r="AA83" s="20"/>
    </row>
    <row r="84" spans="1:29">
      <c r="A84" s="81" t="s">
        <v>0</v>
      </c>
      <c r="B84" s="81" t="s">
        <v>16</v>
      </c>
      <c r="C84" s="81" t="s">
        <v>15</v>
      </c>
      <c r="D84" s="81" t="s">
        <v>304</v>
      </c>
      <c r="E84" s="81" t="s">
        <v>14</v>
      </c>
      <c r="F84" s="81" t="s">
        <v>303</v>
      </c>
      <c r="G84" s="81" t="s">
        <v>339</v>
      </c>
      <c r="H84" s="81" t="s">
        <v>338</v>
      </c>
      <c r="I84" s="244" t="s">
        <v>33</v>
      </c>
      <c r="J84" s="245"/>
      <c r="K84" s="245"/>
      <c r="L84" s="246"/>
      <c r="V84" s="20"/>
      <c r="AA84" s="20"/>
    </row>
    <row r="85" spans="1:29">
      <c r="A85" s="141" t="s">
        <v>337</v>
      </c>
      <c r="B85" s="132">
        <v>47.99</v>
      </c>
      <c r="C85" s="132">
        <v>43.99</v>
      </c>
      <c r="D85" s="132">
        <v>39.99</v>
      </c>
      <c r="E85" s="132">
        <v>32.99</v>
      </c>
      <c r="F85" s="132">
        <v>28.99</v>
      </c>
      <c r="G85" s="131"/>
      <c r="H85" s="130"/>
      <c r="I85" s="231" t="s">
        <v>32</v>
      </c>
      <c r="J85" s="232"/>
      <c r="K85" s="232"/>
      <c r="L85" s="233"/>
      <c r="V85" s="20"/>
      <c r="AA85" s="20"/>
    </row>
    <row r="86" spans="1:29">
      <c r="A86" s="141" t="s">
        <v>336</v>
      </c>
      <c r="B86" s="132">
        <v>44.99</v>
      </c>
      <c r="C86" s="132">
        <v>40.99</v>
      </c>
      <c r="D86" s="132">
        <v>36.99</v>
      </c>
      <c r="E86" s="132">
        <v>30.99</v>
      </c>
      <c r="F86" s="132">
        <v>26.99</v>
      </c>
      <c r="G86" s="131"/>
      <c r="H86" s="130"/>
      <c r="I86" s="231" t="s">
        <v>31</v>
      </c>
      <c r="J86" s="232"/>
      <c r="K86" s="232"/>
      <c r="L86" s="233"/>
      <c r="V86" s="20"/>
      <c r="AA86" s="20"/>
    </row>
    <row r="87" spans="1:29">
      <c r="A87" s="141">
        <v>1</v>
      </c>
      <c r="B87" s="132">
        <v>38.99</v>
      </c>
      <c r="C87" s="132">
        <v>35.99</v>
      </c>
      <c r="D87" s="132">
        <v>32.99</v>
      </c>
      <c r="E87" s="132">
        <v>29.99</v>
      </c>
      <c r="F87" s="132">
        <v>25.99</v>
      </c>
      <c r="G87" s="131">
        <v>20.99</v>
      </c>
      <c r="H87" s="130">
        <v>25.99</v>
      </c>
      <c r="I87" s="231" t="s">
        <v>30</v>
      </c>
      <c r="J87" s="232"/>
      <c r="K87" s="232"/>
      <c r="L87" s="233"/>
      <c r="P87" s="23"/>
      <c r="V87" s="20"/>
      <c r="AA87" s="20"/>
    </row>
    <row r="88" spans="1:29">
      <c r="A88" s="141">
        <v>2</v>
      </c>
      <c r="B88" s="132">
        <v>37.99</v>
      </c>
      <c r="C88" s="132">
        <v>34.99</v>
      </c>
      <c r="D88" s="132">
        <v>31.99</v>
      </c>
      <c r="E88" s="132">
        <v>28.99</v>
      </c>
      <c r="F88" s="132">
        <v>24.99</v>
      </c>
      <c r="G88" s="131">
        <v>18.989999999999998</v>
      </c>
      <c r="H88" s="130">
        <v>23.99</v>
      </c>
      <c r="I88" s="234" t="s">
        <v>29</v>
      </c>
      <c r="J88" s="235"/>
      <c r="K88" s="235"/>
      <c r="L88" s="236"/>
      <c r="U88" s="23"/>
      <c r="V88" s="20"/>
      <c r="AA88" s="20"/>
    </row>
    <row r="89" spans="1:29" ht="14.65" thickBot="1">
      <c r="A89" s="141">
        <v>3</v>
      </c>
      <c r="B89" s="132">
        <v>36.99</v>
      </c>
      <c r="C89" s="132">
        <v>33.99</v>
      </c>
      <c r="D89" s="132">
        <v>30.99</v>
      </c>
      <c r="E89" s="132">
        <v>27.99</v>
      </c>
      <c r="F89" s="132">
        <v>23.99</v>
      </c>
      <c r="G89" s="131">
        <v>17.989999999999998</v>
      </c>
      <c r="H89" s="130">
        <v>22.99</v>
      </c>
      <c r="I89" s="247" t="s">
        <v>28</v>
      </c>
      <c r="J89" s="248"/>
      <c r="K89" s="248"/>
      <c r="L89" s="249"/>
      <c r="U89" s="23"/>
      <c r="V89" s="20"/>
      <c r="AA89" s="20"/>
    </row>
    <row r="90" spans="1:29" ht="14.65" thickBot="1">
      <c r="A90" s="141">
        <v>4</v>
      </c>
      <c r="B90" s="132">
        <v>35.99</v>
      </c>
      <c r="C90" s="132">
        <v>32.99</v>
      </c>
      <c r="D90" s="132">
        <v>29.99</v>
      </c>
      <c r="E90" s="132">
        <v>26.99</v>
      </c>
      <c r="F90" s="132">
        <v>22.99</v>
      </c>
      <c r="G90" s="131">
        <v>16.989999999999998</v>
      </c>
      <c r="H90" s="130">
        <v>21.99</v>
      </c>
      <c r="I90" s="244" t="s">
        <v>27</v>
      </c>
      <c r="J90" s="245"/>
      <c r="K90" s="245"/>
      <c r="L90" s="246"/>
      <c r="U90" s="23"/>
      <c r="V90" s="20"/>
      <c r="AA90" s="20"/>
    </row>
    <row r="91" spans="1:29">
      <c r="A91" s="141">
        <v>5</v>
      </c>
      <c r="B91" s="132">
        <v>34.99</v>
      </c>
      <c r="C91" s="132">
        <v>31.99</v>
      </c>
      <c r="D91" s="132">
        <v>28.99</v>
      </c>
      <c r="E91" s="132">
        <v>25.99</v>
      </c>
      <c r="F91" s="132">
        <v>21.99</v>
      </c>
      <c r="G91" s="131"/>
      <c r="H91" s="142"/>
      <c r="I91" s="250" t="s">
        <v>26</v>
      </c>
      <c r="J91" s="251"/>
      <c r="K91" s="251"/>
      <c r="L91" s="252"/>
      <c r="S91" s="21"/>
      <c r="T91" s="23"/>
      <c r="U91" s="23"/>
      <c r="V91" s="20"/>
      <c r="AA91" s="20"/>
    </row>
    <row r="92" spans="1:29">
      <c r="A92" s="141">
        <v>6</v>
      </c>
      <c r="B92" s="132">
        <v>33.99</v>
      </c>
      <c r="C92" s="132">
        <v>30.99</v>
      </c>
      <c r="D92" s="132">
        <v>27.99</v>
      </c>
      <c r="E92" s="132">
        <v>24.99</v>
      </c>
      <c r="F92" s="132">
        <v>20.99</v>
      </c>
      <c r="G92" s="131"/>
      <c r="H92" s="142"/>
      <c r="I92" s="227" t="s">
        <v>25</v>
      </c>
      <c r="J92" s="228"/>
      <c r="K92" s="228"/>
      <c r="L92" s="229"/>
      <c r="R92" s="143"/>
      <c r="S92" s="21"/>
      <c r="T92" s="23"/>
      <c r="V92" s="20"/>
      <c r="AA92" s="20"/>
    </row>
    <row r="93" spans="1:29">
      <c r="A93" s="141">
        <v>7</v>
      </c>
      <c r="B93" s="132">
        <v>32.99</v>
      </c>
      <c r="C93" s="132">
        <v>29.99</v>
      </c>
      <c r="D93" s="132">
        <v>26.99</v>
      </c>
      <c r="E93" s="132">
        <v>23.99</v>
      </c>
      <c r="F93" s="132">
        <v>19.989999999999998</v>
      </c>
      <c r="G93" s="131"/>
      <c r="H93" s="142"/>
      <c r="I93" s="227" t="s">
        <v>24</v>
      </c>
      <c r="J93" s="228"/>
      <c r="K93" s="228"/>
      <c r="L93" s="229"/>
      <c r="R93" s="21"/>
      <c r="S93" s="21"/>
      <c r="T93" s="23"/>
    </row>
    <row r="94" spans="1:29" ht="14.65" thickBot="1">
      <c r="A94" s="141">
        <v>8</v>
      </c>
      <c r="B94" s="132">
        <v>31.99</v>
      </c>
      <c r="C94" s="132">
        <v>28.99</v>
      </c>
      <c r="D94" s="132">
        <v>25.99</v>
      </c>
      <c r="E94" s="132">
        <v>22.99</v>
      </c>
      <c r="F94" s="132">
        <v>18.989999999999998</v>
      </c>
      <c r="G94" s="131"/>
      <c r="H94" s="142"/>
      <c r="I94" s="227" t="s">
        <v>23</v>
      </c>
      <c r="J94" s="228"/>
      <c r="K94" s="228"/>
      <c r="L94" s="229"/>
      <c r="Q94" s="116"/>
      <c r="R94" s="21"/>
      <c r="S94" s="21"/>
      <c r="T94" s="23"/>
    </row>
    <row r="95" spans="1:29" ht="15.75" customHeight="1" thickBot="1">
      <c r="A95" s="141">
        <v>9</v>
      </c>
      <c r="B95" s="132">
        <v>30.99</v>
      </c>
      <c r="C95" s="132">
        <v>27.99</v>
      </c>
      <c r="D95" s="132">
        <v>24.99</v>
      </c>
      <c r="E95" s="132">
        <v>21.99</v>
      </c>
      <c r="F95" s="132">
        <v>17.989999999999998</v>
      </c>
      <c r="G95" s="131"/>
      <c r="H95" s="142"/>
      <c r="I95" s="244" t="s">
        <v>22</v>
      </c>
      <c r="J95" s="245"/>
      <c r="K95" s="245"/>
      <c r="L95" s="246"/>
      <c r="Q95" s="116"/>
      <c r="R95" s="21"/>
    </row>
    <row r="96" spans="1:29" ht="15" customHeight="1">
      <c r="A96" s="141">
        <v>10</v>
      </c>
      <c r="B96" s="132">
        <v>29.99</v>
      </c>
      <c r="C96" s="132">
        <v>26.99</v>
      </c>
      <c r="D96" s="132">
        <v>23.99</v>
      </c>
      <c r="E96" s="132">
        <v>20.99</v>
      </c>
      <c r="F96" s="132">
        <v>16.989999999999998</v>
      </c>
      <c r="G96" s="131"/>
      <c r="H96" s="130"/>
      <c r="I96" s="250" t="s">
        <v>335</v>
      </c>
      <c r="J96" s="251"/>
      <c r="K96" s="251"/>
      <c r="L96" s="252"/>
      <c r="Q96" s="116"/>
      <c r="R96" s="21"/>
    </row>
    <row r="97" spans="1:27" ht="15" customHeight="1">
      <c r="A97" s="141">
        <v>10.5</v>
      </c>
      <c r="B97" s="132">
        <v>28.99</v>
      </c>
      <c r="C97" s="132">
        <v>25.99</v>
      </c>
      <c r="D97" s="132">
        <v>22.99</v>
      </c>
      <c r="E97" s="132">
        <v>19.989999999999998</v>
      </c>
      <c r="F97" s="132">
        <v>16.989999999999998</v>
      </c>
      <c r="G97" s="131"/>
      <c r="H97" s="130"/>
      <c r="I97" s="227" t="s">
        <v>334</v>
      </c>
      <c r="J97" s="228"/>
      <c r="K97" s="228"/>
      <c r="L97" s="229"/>
      <c r="Q97" s="116"/>
      <c r="R97" s="21"/>
    </row>
    <row r="98" spans="1:27" ht="15" customHeight="1">
      <c r="A98" s="141">
        <v>11</v>
      </c>
      <c r="B98" s="132">
        <v>28.99</v>
      </c>
      <c r="C98" s="132">
        <v>25.99</v>
      </c>
      <c r="D98" s="132">
        <v>22.99</v>
      </c>
      <c r="E98" s="132">
        <v>19.989999999999998</v>
      </c>
      <c r="F98" s="132">
        <v>15.99</v>
      </c>
      <c r="G98" s="131"/>
      <c r="H98" s="130"/>
      <c r="I98" s="227" t="s">
        <v>333</v>
      </c>
      <c r="J98" s="228"/>
      <c r="K98" s="228"/>
      <c r="L98" s="229"/>
      <c r="R98" s="21"/>
    </row>
    <row r="99" spans="1:27">
      <c r="A99" s="141">
        <v>12</v>
      </c>
      <c r="B99" s="132">
        <v>27.99</v>
      </c>
      <c r="C99" s="132">
        <v>24.99</v>
      </c>
      <c r="D99" s="132">
        <v>21.99</v>
      </c>
      <c r="E99" s="132">
        <v>18.989999999999998</v>
      </c>
      <c r="F99" s="132">
        <v>14.99</v>
      </c>
      <c r="G99" s="131"/>
      <c r="H99" s="130"/>
      <c r="I99" s="227" t="s">
        <v>17</v>
      </c>
      <c r="J99" s="228"/>
      <c r="K99" s="228"/>
      <c r="L99" s="229"/>
      <c r="R99" s="21"/>
    </row>
    <row r="100" spans="1:27" ht="14.65" thickBot="1">
      <c r="A100" s="141">
        <v>13</v>
      </c>
      <c r="B100" s="132">
        <v>26.99</v>
      </c>
      <c r="C100" s="132">
        <v>23.99</v>
      </c>
      <c r="D100" s="132">
        <v>20.99</v>
      </c>
      <c r="E100" s="132">
        <v>17.989999999999998</v>
      </c>
      <c r="F100" s="132">
        <v>13.99</v>
      </c>
      <c r="G100" s="131"/>
      <c r="H100" s="130"/>
      <c r="I100" s="253"/>
      <c r="J100" s="254"/>
      <c r="K100" s="254"/>
      <c r="L100" s="255"/>
      <c r="R100" s="21"/>
    </row>
    <row r="101" spans="1:27">
      <c r="A101" s="141">
        <v>14</v>
      </c>
      <c r="B101" s="132">
        <v>25.99</v>
      </c>
      <c r="C101" s="132">
        <v>22.99</v>
      </c>
      <c r="D101" s="132">
        <v>19.989999999999998</v>
      </c>
      <c r="E101" s="132">
        <v>16.989999999999998</v>
      </c>
      <c r="F101" s="132">
        <v>12.99</v>
      </c>
      <c r="G101" s="131"/>
      <c r="H101" s="130"/>
      <c r="I101" s="88"/>
      <c r="J101" s="140"/>
      <c r="K101" s="140"/>
      <c r="L101" s="139"/>
      <c r="R101" s="21"/>
    </row>
    <row r="102" spans="1:27">
      <c r="A102" s="133">
        <v>15</v>
      </c>
      <c r="B102" s="10">
        <v>24.99</v>
      </c>
      <c r="C102" s="10">
        <v>21.99</v>
      </c>
      <c r="D102" s="132">
        <v>18.989999999999998</v>
      </c>
      <c r="E102" s="10">
        <v>15.99</v>
      </c>
      <c r="F102" s="132">
        <v>12.99</v>
      </c>
      <c r="G102" s="131"/>
      <c r="H102" s="130"/>
      <c r="I102" s="88"/>
      <c r="J102" s="140"/>
      <c r="K102" s="140"/>
      <c r="L102" s="139"/>
      <c r="R102" s="21"/>
    </row>
    <row r="103" spans="1:27" ht="18">
      <c r="A103" s="133">
        <v>16</v>
      </c>
      <c r="B103" s="10">
        <v>23.99</v>
      </c>
      <c r="C103" s="10">
        <v>20.99</v>
      </c>
      <c r="D103" s="132">
        <v>17.989999999999998</v>
      </c>
      <c r="E103" s="10">
        <v>14.99</v>
      </c>
      <c r="F103" s="132">
        <v>11.99</v>
      </c>
      <c r="G103" s="131"/>
      <c r="H103" s="130"/>
      <c r="I103" s="88"/>
      <c r="J103" s="138" t="s">
        <v>332</v>
      </c>
      <c r="K103" s="137" t="s">
        <v>331</v>
      </c>
      <c r="L103" s="136" t="s">
        <v>330</v>
      </c>
      <c r="R103" s="21"/>
    </row>
    <row r="104" spans="1:27">
      <c r="A104" s="133">
        <v>17</v>
      </c>
      <c r="B104" s="10">
        <v>22.99</v>
      </c>
      <c r="C104" s="10">
        <v>19.989999999999998</v>
      </c>
      <c r="D104" s="132">
        <v>16.989999999999998</v>
      </c>
      <c r="E104" s="10">
        <v>13.99</v>
      </c>
      <c r="F104" s="132">
        <v>11.99</v>
      </c>
      <c r="G104" s="131"/>
      <c r="H104" s="130"/>
      <c r="I104" s="88"/>
      <c r="J104" s="135" t="s">
        <v>14</v>
      </c>
      <c r="K104" s="134" t="s">
        <v>324</v>
      </c>
      <c r="L104" s="134" t="s">
        <v>329</v>
      </c>
      <c r="P104" s="122"/>
      <c r="R104" s="21"/>
    </row>
    <row r="105" spans="1:27">
      <c r="A105" s="133">
        <v>18</v>
      </c>
      <c r="B105" s="10">
        <v>21.99</v>
      </c>
      <c r="C105" s="10">
        <v>18.989999999999998</v>
      </c>
      <c r="D105" s="132">
        <v>15.99</v>
      </c>
      <c r="E105" s="10">
        <v>12.99</v>
      </c>
      <c r="F105" s="132">
        <v>10.99</v>
      </c>
      <c r="G105" s="131"/>
      <c r="H105" s="130"/>
      <c r="I105" s="88"/>
      <c r="J105" s="129" t="s">
        <v>304</v>
      </c>
      <c r="K105" s="128"/>
      <c r="L105" s="127"/>
      <c r="P105" s="122"/>
      <c r="R105" s="21"/>
    </row>
    <row r="106" spans="1:27">
      <c r="E106"/>
      <c r="F106"/>
      <c r="G106" s="24"/>
      <c r="H106" s="23"/>
      <c r="I106" s="88"/>
      <c r="J106" s="126" t="s">
        <v>328</v>
      </c>
      <c r="K106" s="124" t="s">
        <v>325</v>
      </c>
      <c r="L106" s="124" t="s">
        <v>319</v>
      </c>
      <c r="P106" s="122"/>
      <c r="R106" s="21"/>
      <c r="V106" s="20"/>
      <c r="AA106" s="20"/>
    </row>
    <row r="107" spans="1:27">
      <c r="E107"/>
      <c r="F107"/>
      <c r="G107" s="24"/>
      <c r="H107" s="23"/>
      <c r="I107" s="88"/>
      <c r="J107" s="126"/>
      <c r="K107" s="124" t="s">
        <v>324</v>
      </c>
      <c r="L107" s="124" t="s">
        <v>323</v>
      </c>
      <c r="P107" s="122"/>
      <c r="R107" s="21"/>
      <c r="V107" s="20"/>
      <c r="AA107" s="20"/>
    </row>
    <row r="108" spans="1:27">
      <c r="E108"/>
      <c r="F108"/>
      <c r="G108" s="24"/>
      <c r="H108" s="23"/>
      <c r="I108" s="88"/>
      <c r="J108" s="125"/>
      <c r="K108" s="124" t="s">
        <v>322</v>
      </c>
      <c r="L108" s="124" t="s">
        <v>317</v>
      </c>
      <c r="P108" s="122"/>
      <c r="R108" s="21"/>
      <c r="V108" s="20"/>
      <c r="AA108" s="20"/>
    </row>
    <row r="109" spans="1:27">
      <c r="E109"/>
      <c r="F109"/>
      <c r="G109" s="24"/>
      <c r="H109" s="23"/>
      <c r="I109" s="88"/>
      <c r="J109" s="123" t="s">
        <v>311</v>
      </c>
      <c r="K109" s="120" t="s">
        <v>314</v>
      </c>
      <c r="L109" s="120" t="s">
        <v>312</v>
      </c>
      <c r="P109" s="122"/>
      <c r="R109" s="21"/>
      <c r="V109" s="20"/>
      <c r="AA109" s="20"/>
    </row>
    <row r="110" spans="1:27">
      <c r="E110"/>
      <c r="F110"/>
      <c r="G110" s="24"/>
      <c r="H110" s="23"/>
      <c r="I110" s="88"/>
      <c r="J110" s="121"/>
      <c r="K110" s="120" t="s">
        <v>313</v>
      </c>
      <c r="L110" s="120" t="s">
        <v>312</v>
      </c>
      <c r="R110" s="21"/>
      <c r="V110" s="20"/>
      <c r="AA110" s="20"/>
    </row>
    <row r="111" spans="1:27">
      <c r="E111"/>
      <c r="F111"/>
      <c r="G111" s="24"/>
      <c r="H111" s="23"/>
      <c r="I111" s="88"/>
      <c r="J111" s="119" t="s">
        <v>15</v>
      </c>
      <c r="K111" s="118"/>
      <c r="L111" s="117"/>
      <c r="R111" s="21"/>
      <c r="V111" s="20"/>
      <c r="AA111" s="20"/>
    </row>
    <row r="112" spans="1:27">
      <c r="E112"/>
      <c r="F112"/>
      <c r="G112" s="24"/>
      <c r="H112" s="23"/>
      <c r="I112" s="88"/>
      <c r="J112" s="114" t="s">
        <v>328</v>
      </c>
      <c r="K112" s="113" t="s">
        <v>325</v>
      </c>
      <c r="L112" s="113" t="s">
        <v>319</v>
      </c>
      <c r="Q112" s="116"/>
      <c r="R112" s="21"/>
      <c r="V112" s="20"/>
      <c r="AA112" s="20"/>
    </row>
    <row r="113" spans="8:27" ht="59.25" customHeight="1">
      <c r="H113" s="23"/>
      <c r="I113" s="88"/>
      <c r="J113" s="114"/>
      <c r="K113" s="113" t="s">
        <v>324</v>
      </c>
      <c r="L113" s="113" t="s">
        <v>323</v>
      </c>
      <c r="Q113" s="116"/>
      <c r="R113" s="21"/>
      <c r="S113" s="115"/>
      <c r="T113" s="115"/>
      <c r="V113" s="20"/>
      <c r="AA113" s="20"/>
    </row>
    <row r="114" spans="8:27" ht="60.75" customHeight="1">
      <c r="H114" s="23"/>
      <c r="I114" s="88"/>
      <c r="J114" s="114"/>
      <c r="K114" s="113" t="s">
        <v>322</v>
      </c>
      <c r="L114" s="113" t="s">
        <v>317</v>
      </c>
      <c r="S114" s="21"/>
      <c r="T114" s="23"/>
      <c r="V114" s="20"/>
      <c r="AA114" s="20"/>
    </row>
    <row r="115" spans="8:27">
      <c r="H115" s="23"/>
      <c r="I115" s="88"/>
      <c r="J115" s="114"/>
      <c r="K115" s="113" t="s">
        <v>321</v>
      </c>
      <c r="L115" s="113" t="s">
        <v>317</v>
      </c>
      <c r="S115" s="21"/>
      <c r="T115" s="23"/>
      <c r="V115" s="20"/>
      <c r="AA115" s="20"/>
    </row>
    <row r="116" spans="8:27">
      <c r="H116" s="23"/>
      <c r="I116" s="88"/>
      <c r="J116" s="114"/>
      <c r="K116" s="113" t="s">
        <v>320</v>
      </c>
      <c r="L116" s="113" t="s">
        <v>319</v>
      </c>
      <c r="S116" s="21"/>
      <c r="T116" s="23"/>
      <c r="V116" s="20"/>
      <c r="AA116" s="20"/>
    </row>
    <row r="117" spans="8:27">
      <c r="H117" s="23"/>
      <c r="I117" s="88"/>
      <c r="J117" s="112" t="s">
        <v>311</v>
      </c>
      <c r="K117" s="110" t="s">
        <v>314</v>
      </c>
      <c r="L117" s="110" t="s">
        <v>312</v>
      </c>
      <c r="S117" s="21"/>
      <c r="T117" s="23"/>
      <c r="V117" s="20"/>
      <c r="AA117" s="20"/>
    </row>
    <row r="118" spans="8:27">
      <c r="H118" s="23"/>
      <c r="I118" s="88"/>
      <c r="J118" s="111"/>
      <c r="K118" s="110" t="s">
        <v>313</v>
      </c>
      <c r="L118" s="110" t="s">
        <v>312</v>
      </c>
      <c r="S118" s="21"/>
      <c r="T118" s="23"/>
      <c r="V118" s="20"/>
      <c r="AA118" s="20"/>
    </row>
    <row r="119" spans="8:27" ht="28.5">
      <c r="H119" s="23"/>
      <c r="I119" s="88"/>
      <c r="J119" s="109" t="s">
        <v>311</v>
      </c>
      <c r="K119" s="107" t="s">
        <v>310</v>
      </c>
      <c r="L119" s="106" t="s">
        <v>308</v>
      </c>
      <c r="S119" s="21"/>
      <c r="T119" s="23"/>
      <c r="V119" s="20"/>
      <c r="AA119" s="20"/>
    </row>
    <row r="120" spans="8:27" ht="28.5">
      <c r="H120" s="23"/>
      <c r="I120" s="88"/>
      <c r="J120" s="108"/>
      <c r="K120" s="107" t="s">
        <v>309</v>
      </c>
      <c r="L120" s="106" t="s">
        <v>308</v>
      </c>
      <c r="S120" s="21"/>
      <c r="T120" s="23"/>
      <c r="V120" s="20"/>
      <c r="AA120" s="20"/>
    </row>
    <row r="121" spans="8:27">
      <c r="H121" s="23"/>
      <c r="I121" s="88"/>
      <c r="J121" s="105" t="s">
        <v>327</v>
      </c>
      <c r="K121" s="104"/>
      <c r="L121" s="103"/>
      <c r="S121" s="21"/>
      <c r="T121" s="23"/>
      <c r="V121" s="20"/>
      <c r="AA121" s="20"/>
    </row>
    <row r="122" spans="8:27" ht="60" customHeight="1">
      <c r="H122" s="23"/>
      <c r="I122" s="88"/>
      <c r="J122" s="102" t="s">
        <v>326</v>
      </c>
      <c r="K122" s="101" t="s">
        <v>325</v>
      </c>
      <c r="L122" s="101" t="s">
        <v>319</v>
      </c>
      <c r="S122" s="21"/>
      <c r="T122" s="23"/>
      <c r="V122" s="20"/>
      <c r="AA122" s="20"/>
    </row>
    <row r="123" spans="8:27">
      <c r="H123" s="23"/>
      <c r="I123" s="88"/>
      <c r="J123" s="100"/>
      <c r="K123" s="101" t="s">
        <v>324</v>
      </c>
      <c r="L123" s="101" t="s">
        <v>323</v>
      </c>
      <c r="S123" s="21"/>
      <c r="T123" s="23"/>
      <c r="V123" s="20"/>
      <c r="AA123" s="20"/>
    </row>
    <row r="124" spans="8:27">
      <c r="H124" s="23"/>
      <c r="I124" s="88"/>
      <c r="J124" s="100"/>
      <c r="K124" s="101" t="s">
        <v>322</v>
      </c>
      <c r="L124" s="101" t="s">
        <v>317</v>
      </c>
      <c r="S124" s="21"/>
      <c r="T124" s="23"/>
      <c r="V124" s="20"/>
      <c r="AA124" s="20"/>
    </row>
    <row r="125" spans="8:27" ht="57" customHeight="1">
      <c r="H125" s="23"/>
      <c r="I125" s="88"/>
      <c r="J125" s="100"/>
      <c r="K125" s="101" t="s">
        <v>321</v>
      </c>
      <c r="L125" s="101" t="s">
        <v>317</v>
      </c>
      <c r="S125" s="21"/>
      <c r="T125" s="23"/>
      <c r="V125" s="20"/>
      <c r="AA125" s="20"/>
    </row>
    <row r="126" spans="8:27" ht="57" customHeight="1">
      <c r="H126" s="23"/>
      <c r="I126" s="88"/>
      <c r="J126" s="100"/>
      <c r="K126" s="101" t="s">
        <v>320</v>
      </c>
      <c r="L126" s="101" t="s">
        <v>319</v>
      </c>
      <c r="S126" s="21"/>
      <c r="T126" s="23"/>
      <c r="V126" s="20"/>
      <c r="AA126" s="20"/>
    </row>
    <row r="127" spans="8:27">
      <c r="H127" s="23"/>
      <c r="I127" s="88"/>
      <c r="J127" s="100"/>
      <c r="K127" s="101" t="s">
        <v>318</v>
      </c>
      <c r="L127" s="101" t="s">
        <v>317</v>
      </c>
      <c r="S127" s="21"/>
      <c r="T127" s="23"/>
      <c r="V127" s="20"/>
      <c r="AA127" s="20"/>
    </row>
    <row r="128" spans="8:27" ht="28.5">
      <c r="H128" s="23"/>
      <c r="I128" s="88"/>
      <c r="J128" s="100"/>
      <c r="K128" s="99" t="s">
        <v>316</v>
      </c>
      <c r="L128" s="98" t="s">
        <v>315</v>
      </c>
      <c r="S128" s="21"/>
      <c r="T128" s="23"/>
      <c r="V128" s="20"/>
      <c r="AA128" s="20"/>
    </row>
    <row r="129" spans="8:27">
      <c r="H129" s="23"/>
      <c r="I129" s="88"/>
      <c r="J129" s="97" t="s">
        <v>311</v>
      </c>
      <c r="K129" s="95" t="s">
        <v>314</v>
      </c>
      <c r="L129" s="95" t="s">
        <v>312</v>
      </c>
      <c r="S129" s="21"/>
      <c r="T129" s="23"/>
      <c r="V129" s="20"/>
      <c r="AA129" s="20"/>
    </row>
    <row r="130" spans="8:27">
      <c r="H130" s="23"/>
      <c r="I130" s="88"/>
      <c r="J130" s="96"/>
      <c r="K130" s="95" t="s">
        <v>313</v>
      </c>
      <c r="L130" s="95" t="s">
        <v>312</v>
      </c>
      <c r="S130" s="21"/>
      <c r="T130" s="23"/>
      <c r="V130" s="20"/>
      <c r="AA130" s="20"/>
    </row>
    <row r="131" spans="8:27" ht="28.5">
      <c r="H131" s="23"/>
      <c r="I131" s="88"/>
      <c r="J131" s="94" t="s">
        <v>311</v>
      </c>
      <c r="K131" s="92" t="s">
        <v>310</v>
      </c>
      <c r="L131" s="91" t="s">
        <v>308</v>
      </c>
      <c r="Q131" s="90"/>
      <c r="R131" s="21"/>
      <c r="V131" s="20"/>
      <c r="AA131" s="20"/>
    </row>
    <row r="132" spans="8:27" ht="28.5">
      <c r="H132" s="23"/>
      <c r="I132" s="88"/>
      <c r="J132" s="93"/>
      <c r="K132" s="92" t="s">
        <v>309</v>
      </c>
      <c r="L132" s="91" t="s">
        <v>308</v>
      </c>
      <c r="Q132" s="90"/>
      <c r="R132" s="21"/>
      <c r="V132" s="20"/>
      <c r="AA132" s="20"/>
    </row>
    <row r="133" spans="8:27">
      <c r="H133" s="23"/>
      <c r="I133" s="88"/>
      <c r="Q133" s="90"/>
      <c r="R133" s="21"/>
      <c r="V133" s="20"/>
      <c r="AA133" s="20"/>
    </row>
    <row r="134" spans="8:27">
      <c r="H134" s="23"/>
      <c r="I134" s="88"/>
      <c r="Q134" s="90"/>
      <c r="R134" s="21"/>
      <c r="V134" s="20"/>
      <c r="AA134" s="20"/>
    </row>
    <row r="135" spans="8:27">
      <c r="H135" s="23"/>
      <c r="I135" s="88"/>
      <c r="Q135" s="90"/>
      <c r="R135" s="21"/>
      <c r="V135" s="20"/>
      <c r="AA135" s="20"/>
    </row>
    <row r="136" spans="8:27">
      <c r="H136" s="23"/>
      <c r="I136" s="88"/>
      <c r="Q136" s="90"/>
      <c r="R136" s="21"/>
      <c r="V136" s="20"/>
      <c r="AA136" s="20"/>
    </row>
    <row r="137" spans="8:27">
      <c r="H137" s="23"/>
      <c r="I137" s="88"/>
      <c r="V137" s="20"/>
      <c r="AA137" s="20"/>
    </row>
    <row r="138" spans="8:27">
      <c r="H138" s="23"/>
      <c r="I138" s="88"/>
    </row>
    <row r="139" spans="8:27">
      <c r="H139" s="23"/>
      <c r="I139" s="88"/>
    </row>
    <row r="140" spans="8:27">
      <c r="H140" s="23"/>
      <c r="I140" s="88"/>
    </row>
    <row r="141" spans="8:27">
      <c r="H141" s="23"/>
      <c r="I141" s="88"/>
    </row>
    <row r="142" spans="8:27">
      <c r="H142" s="23"/>
      <c r="I142" s="88"/>
    </row>
    <row r="143" spans="8:27">
      <c r="H143" s="23"/>
      <c r="I143" s="88"/>
    </row>
    <row r="144" spans="8:27">
      <c r="H144" s="23"/>
      <c r="I144" s="88"/>
    </row>
    <row r="145" spans="8:9">
      <c r="H145" s="23"/>
      <c r="I145" s="88"/>
    </row>
    <row r="146" spans="8:9">
      <c r="H146" s="23"/>
      <c r="I146" s="88"/>
    </row>
    <row r="147" spans="8:9">
      <c r="H147" s="23"/>
      <c r="I147" s="88"/>
    </row>
    <row r="148" spans="8:9">
      <c r="H148" s="23"/>
      <c r="I148" s="88"/>
    </row>
    <row r="149" spans="8:9">
      <c r="H149" s="23"/>
      <c r="I149" s="88"/>
    </row>
    <row r="150" spans="8:9">
      <c r="H150" s="23"/>
      <c r="I150" s="88"/>
    </row>
    <row r="151" spans="8:9">
      <c r="H151" s="23"/>
      <c r="I151" s="88"/>
    </row>
    <row r="152" spans="8:9">
      <c r="H152" s="23"/>
      <c r="I152" s="88"/>
    </row>
    <row r="153" spans="8:9">
      <c r="H153" s="23"/>
      <c r="I153" s="88"/>
    </row>
    <row r="154" spans="8:9">
      <c r="H154" s="23"/>
      <c r="I154" s="88"/>
    </row>
    <row r="155" spans="8:9">
      <c r="H155" s="23"/>
      <c r="I155" s="88"/>
    </row>
    <row r="156" spans="8:9">
      <c r="H156" s="23"/>
      <c r="I156" s="88"/>
    </row>
    <row r="157" spans="8:9">
      <c r="H157" s="23"/>
      <c r="I157" s="88"/>
    </row>
    <row r="158" spans="8:9">
      <c r="H158" s="23"/>
      <c r="I158" s="88"/>
    </row>
    <row r="159" spans="8:9">
      <c r="H159" s="23"/>
      <c r="I159" s="88"/>
    </row>
    <row r="160" spans="8:9">
      <c r="H160" s="23"/>
      <c r="I160" s="88"/>
    </row>
    <row r="161" spans="6:27">
      <c r="H161" s="23"/>
      <c r="I161" s="88"/>
    </row>
    <row r="162" spans="6:27">
      <c r="H162" s="23"/>
      <c r="I162" s="88"/>
    </row>
    <row r="163" spans="6:27">
      <c r="H163" s="23"/>
      <c r="I163" s="88"/>
    </row>
    <row r="164" spans="6:27">
      <c r="H164" s="23"/>
      <c r="I164" s="88"/>
    </row>
    <row r="165" spans="6:27">
      <c r="H165" s="23"/>
      <c r="I165" s="88"/>
    </row>
    <row r="166" spans="6:27">
      <c r="H166" s="23"/>
      <c r="I166" s="88"/>
    </row>
    <row r="167" spans="6:27">
      <c r="H167" s="23"/>
      <c r="I167" s="88"/>
    </row>
    <row r="168" spans="6:27">
      <c r="H168" s="23"/>
      <c r="I168" s="88"/>
    </row>
    <row r="169" spans="6:27">
      <c r="H169" s="23"/>
      <c r="I169" s="88"/>
      <c r="M169" s="20"/>
    </row>
    <row r="170" spans="6:27">
      <c r="H170" s="23"/>
      <c r="I170" s="88"/>
      <c r="M170" s="20"/>
      <c r="U170" s="23"/>
    </row>
    <row r="171" spans="6:27">
      <c r="F171" s="89"/>
      <c r="G171" s="23"/>
      <c r="H171" s="88"/>
      <c r="I171" s="88"/>
      <c r="M171" s="20"/>
      <c r="U171" s="23"/>
      <c r="V171" s="20"/>
      <c r="Z171" s="23"/>
      <c r="AA171" s="20"/>
    </row>
    <row r="172" spans="6:27">
      <c r="F172" s="89"/>
      <c r="G172" s="23"/>
      <c r="H172" s="88"/>
      <c r="I172" s="88"/>
      <c r="M172" s="20"/>
      <c r="U172" s="23"/>
      <c r="V172" s="20"/>
      <c r="Z172" s="23"/>
      <c r="AA172" s="20"/>
    </row>
    <row r="173" spans="6:27">
      <c r="F173" s="89"/>
      <c r="G173" s="23"/>
      <c r="H173" s="88"/>
      <c r="I173" s="88"/>
      <c r="M173" s="20"/>
      <c r="U173" s="23"/>
      <c r="V173" s="20"/>
      <c r="Z173" s="23"/>
      <c r="AA173" s="20"/>
    </row>
    <row r="174" spans="6:27">
      <c r="F174" s="89"/>
      <c r="G174" s="23"/>
      <c r="H174" s="88"/>
      <c r="I174" s="88"/>
      <c r="M174" s="20"/>
      <c r="U174" s="23"/>
      <c r="V174" s="20"/>
      <c r="Z174" s="23"/>
      <c r="AA174" s="20"/>
    </row>
    <row r="175" spans="6:27">
      <c r="F175" s="89"/>
      <c r="G175" s="23"/>
      <c r="H175" s="88"/>
      <c r="I175" s="88"/>
      <c r="M175" s="20"/>
      <c r="U175" s="23"/>
      <c r="V175" s="20"/>
      <c r="Z175" s="23"/>
      <c r="AA175" s="20"/>
    </row>
    <row r="176" spans="6:27">
      <c r="F176" s="89"/>
      <c r="G176" s="23"/>
      <c r="H176" s="88"/>
      <c r="I176" s="88"/>
      <c r="M176" s="20"/>
      <c r="U176" s="23"/>
      <c r="V176" s="20"/>
      <c r="Z176" s="23"/>
      <c r="AA176" s="20"/>
    </row>
    <row r="177" spans="6:27">
      <c r="F177" s="89"/>
      <c r="G177" s="23"/>
      <c r="H177" s="88"/>
      <c r="I177" s="88"/>
      <c r="J177" s="24"/>
      <c r="K177" s="24"/>
      <c r="L177" s="23"/>
      <c r="M177" s="20"/>
      <c r="U177" s="23"/>
      <c r="V177" s="20"/>
      <c r="Z177" s="23"/>
      <c r="AA177" s="20"/>
    </row>
    <row r="178" spans="6:27">
      <c r="F178" s="89"/>
      <c r="G178" s="23"/>
      <c r="H178" s="88"/>
      <c r="I178" s="88"/>
      <c r="J178" s="24"/>
      <c r="K178" s="24"/>
      <c r="L178" s="23"/>
      <c r="M178" s="20"/>
      <c r="U178" s="23"/>
      <c r="V178" s="20"/>
      <c r="Z178" s="23"/>
      <c r="AA178" s="20"/>
    </row>
    <row r="179" spans="6:27">
      <c r="F179" s="89"/>
      <c r="G179" s="23"/>
      <c r="H179" s="88"/>
      <c r="I179" s="88"/>
      <c r="J179" s="24"/>
      <c r="K179" s="24"/>
      <c r="L179" s="23"/>
      <c r="M179" s="20"/>
      <c r="U179" s="23"/>
      <c r="V179" s="20"/>
      <c r="Z179" s="23"/>
      <c r="AA179" s="20"/>
    </row>
    <row r="180" spans="6:27">
      <c r="F180" s="89"/>
      <c r="G180" s="23"/>
      <c r="H180" s="88"/>
      <c r="I180"/>
      <c r="J180" s="24"/>
      <c r="K180" s="24"/>
      <c r="L180" s="23"/>
      <c r="M180" s="20"/>
      <c r="U180" s="23"/>
      <c r="V180" s="20"/>
      <c r="Z180" s="23"/>
      <c r="AA180" s="20"/>
    </row>
    <row r="181" spans="6:27">
      <c r="F181" s="89"/>
      <c r="G181" s="23"/>
      <c r="H181" s="88"/>
      <c r="I181"/>
      <c r="J181" s="24"/>
      <c r="K181" s="24"/>
      <c r="L181" s="23"/>
      <c r="M181" s="20"/>
      <c r="U181" s="23"/>
      <c r="V181" s="20"/>
      <c r="Z181" s="23"/>
      <c r="AA181" s="20"/>
    </row>
    <row r="182" spans="6:27">
      <c r="F182" s="89"/>
      <c r="G182" s="23"/>
      <c r="H182" s="88"/>
      <c r="I182"/>
      <c r="J182" s="24"/>
      <c r="K182" s="24"/>
      <c r="L182" s="23"/>
      <c r="M182" s="20"/>
      <c r="U182" s="23"/>
      <c r="V182" s="20"/>
      <c r="Z182" s="23"/>
      <c r="AA182" s="20"/>
    </row>
    <row r="183" spans="6:27">
      <c r="F183" s="89"/>
      <c r="G183" s="23"/>
      <c r="H183" s="88"/>
      <c r="I183"/>
      <c r="J183" s="24"/>
      <c r="K183" s="24"/>
      <c r="L183" s="23"/>
      <c r="M183" s="20"/>
      <c r="U183" s="23"/>
      <c r="V183" s="20"/>
      <c r="Z183" s="23"/>
      <c r="AA183" s="20"/>
    </row>
    <row r="184" spans="6:27">
      <c r="F184" s="89"/>
      <c r="G184" s="23"/>
      <c r="H184" s="88"/>
      <c r="I184"/>
      <c r="J184" s="24"/>
      <c r="K184" s="24"/>
      <c r="L184" s="23"/>
      <c r="M184" s="20"/>
      <c r="U184" s="23"/>
      <c r="V184" s="20"/>
      <c r="Z184" s="23"/>
      <c r="AA184" s="20"/>
    </row>
    <row r="185" spans="6:27">
      <c r="F185" s="89"/>
      <c r="G185" s="23"/>
      <c r="H185" s="88"/>
      <c r="I185"/>
      <c r="J185" s="24"/>
      <c r="K185" s="24"/>
      <c r="L185" s="23"/>
      <c r="M185" s="20"/>
      <c r="U185" s="23"/>
      <c r="V185" s="20"/>
      <c r="Z185" s="23"/>
      <c r="AA185" s="20"/>
    </row>
    <row r="186" spans="6:27">
      <c r="F186" s="89"/>
      <c r="G186" s="23"/>
      <c r="H186" s="88"/>
      <c r="I186"/>
      <c r="J186" s="24"/>
      <c r="K186" s="24"/>
      <c r="L186" s="23"/>
      <c r="M186" s="20"/>
      <c r="U186" s="23"/>
      <c r="V186" s="20"/>
      <c r="Z186" s="23"/>
      <c r="AA186" s="20"/>
    </row>
    <row r="187" spans="6:27">
      <c r="F187" s="89"/>
      <c r="G187" s="23"/>
      <c r="H187" s="88"/>
      <c r="I187"/>
      <c r="J187" s="24"/>
      <c r="K187" s="24"/>
      <c r="L187" s="23"/>
      <c r="M187" s="20"/>
      <c r="U187" s="23"/>
      <c r="V187" s="20"/>
      <c r="Z187" s="23"/>
      <c r="AA187" s="20"/>
    </row>
    <row r="188" spans="6:27">
      <c r="F188" s="89"/>
      <c r="G188" s="23"/>
      <c r="H188" s="88"/>
      <c r="I188"/>
      <c r="J188" s="24"/>
      <c r="K188" s="24"/>
      <c r="L188" s="23"/>
      <c r="M188" s="20"/>
      <c r="U188" s="23"/>
      <c r="V188" s="20"/>
      <c r="Z188" s="23"/>
      <c r="AA188" s="20"/>
    </row>
    <row r="189" spans="6:27">
      <c r="F189" s="89"/>
      <c r="G189" s="23"/>
      <c r="H189" s="88"/>
      <c r="I189"/>
      <c r="J189" s="24"/>
      <c r="K189" s="24"/>
      <c r="L189" s="23"/>
      <c r="M189" s="20"/>
      <c r="U189" s="23"/>
      <c r="V189" s="20"/>
      <c r="Z189" s="23"/>
      <c r="AA189" s="20"/>
    </row>
    <row r="190" spans="6:27">
      <c r="F190" s="89"/>
      <c r="G190" s="23"/>
      <c r="H190" s="88"/>
      <c r="I190"/>
      <c r="J190" s="24"/>
      <c r="K190" s="24"/>
      <c r="L190" s="23"/>
      <c r="M190" s="20"/>
      <c r="U190" s="23"/>
      <c r="V190" s="20"/>
      <c r="Z190" s="23"/>
      <c r="AA190" s="20"/>
    </row>
    <row r="191" spans="6:27">
      <c r="F191" s="89"/>
      <c r="G191" s="23"/>
      <c r="H191" s="88"/>
      <c r="I191"/>
      <c r="J191" s="24"/>
      <c r="K191" s="24"/>
      <c r="L191" s="23"/>
      <c r="M191" s="20"/>
      <c r="U191" s="23"/>
      <c r="V191" s="20"/>
      <c r="Z191" s="23"/>
      <c r="AA191" s="20"/>
    </row>
    <row r="192" spans="6:27">
      <c r="F192" s="89"/>
      <c r="G192" s="23"/>
      <c r="H192" s="88"/>
      <c r="I192"/>
      <c r="J192" s="24"/>
      <c r="K192" s="24"/>
      <c r="L192" s="23"/>
      <c r="M192" s="20"/>
      <c r="U192" s="23"/>
      <c r="V192" s="20"/>
      <c r="Z192" s="23"/>
      <c r="AA192" s="20"/>
    </row>
    <row r="193" spans="6:27">
      <c r="F193" s="89"/>
      <c r="G193" s="23"/>
      <c r="H193" s="88"/>
      <c r="I193"/>
      <c r="J193" s="24"/>
      <c r="K193" s="24"/>
      <c r="L193" s="23"/>
      <c r="M193" s="20"/>
      <c r="U193" s="23"/>
      <c r="V193" s="20"/>
      <c r="Z193" s="23"/>
      <c r="AA193" s="20"/>
    </row>
    <row r="194" spans="6:27">
      <c r="F194" s="89"/>
      <c r="G194" s="23"/>
      <c r="H194" s="88"/>
      <c r="I194"/>
      <c r="J194" s="24"/>
      <c r="K194" s="24"/>
      <c r="L194" s="23"/>
      <c r="M194" s="20"/>
      <c r="U194" s="23"/>
      <c r="V194" s="20"/>
      <c r="Z194" s="23"/>
      <c r="AA194" s="20"/>
    </row>
    <row r="195" spans="6:27">
      <c r="F195" s="89"/>
      <c r="G195" s="23"/>
      <c r="H195" s="88"/>
      <c r="I195"/>
      <c r="J195" s="24"/>
      <c r="K195" s="24"/>
      <c r="L195" s="23"/>
      <c r="M195" s="20"/>
      <c r="U195" s="23"/>
      <c r="V195" s="20"/>
      <c r="Z195" s="23"/>
      <c r="AA195" s="20"/>
    </row>
    <row r="196" spans="6:27">
      <c r="F196" s="89"/>
      <c r="G196" s="23"/>
      <c r="H196" s="88"/>
      <c r="I196"/>
      <c r="J196" s="24"/>
      <c r="K196" s="24"/>
      <c r="L196" s="23"/>
      <c r="M196" s="20"/>
      <c r="U196" s="23"/>
      <c r="V196" s="20"/>
      <c r="Z196" s="23"/>
      <c r="AA196" s="20"/>
    </row>
    <row r="197" spans="6:27">
      <c r="F197" s="89"/>
      <c r="G197" s="23"/>
      <c r="H197" s="88"/>
      <c r="I197"/>
      <c r="J197" s="24"/>
      <c r="K197" s="24"/>
      <c r="L197" s="23"/>
      <c r="M197" s="20"/>
      <c r="U197" s="23"/>
      <c r="V197" s="20"/>
      <c r="Z197" s="23"/>
      <c r="AA197" s="20"/>
    </row>
    <row r="198" spans="6:27">
      <c r="F198" s="89"/>
      <c r="G198" s="23"/>
      <c r="H198" s="88"/>
      <c r="I198"/>
      <c r="J198" s="24"/>
      <c r="K198" s="24"/>
      <c r="L198" s="23"/>
      <c r="M198" s="20"/>
      <c r="U198" s="23"/>
      <c r="V198" s="20"/>
      <c r="Z198" s="23"/>
      <c r="AA198" s="20"/>
    </row>
    <row r="199" spans="6:27">
      <c r="F199" s="89"/>
      <c r="G199" s="23"/>
      <c r="H199" s="88"/>
      <c r="I199"/>
      <c r="J199" s="24"/>
      <c r="K199" s="24"/>
      <c r="L199" s="23"/>
      <c r="M199" s="20"/>
      <c r="U199" s="23"/>
      <c r="V199" s="20"/>
      <c r="Z199" s="23"/>
      <c r="AA199" s="20"/>
    </row>
    <row r="200" spans="6:27">
      <c r="F200" s="89"/>
      <c r="G200" s="23"/>
      <c r="H200" s="88"/>
      <c r="I200"/>
      <c r="J200" s="24"/>
      <c r="K200" s="24"/>
      <c r="L200" s="23"/>
      <c r="M200" s="20"/>
      <c r="U200" s="23"/>
      <c r="V200" s="20"/>
      <c r="Z200" s="23"/>
      <c r="AA200" s="20"/>
    </row>
    <row r="201" spans="6:27">
      <c r="F201" s="89"/>
      <c r="G201" s="23"/>
      <c r="H201" s="88"/>
      <c r="I201"/>
      <c r="J201" s="24"/>
      <c r="K201" s="24"/>
      <c r="L201" s="23"/>
      <c r="M201" s="20"/>
      <c r="U201" s="23"/>
      <c r="V201" s="20"/>
      <c r="Z201" s="23"/>
      <c r="AA201" s="20"/>
    </row>
    <row r="202" spans="6:27">
      <c r="F202" s="89"/>
      <c r="G202" s="23"/>
      <c r="H202" s="88"/>
      <c r="I202"/>
      <c r="J202" s="24"/>
      <c r="K202" s="24"/>
      <c r="L202" s="23"/>
      <c r="M202" s="20"/>
      <c r="U202" s="23"/>
      <c r="V202" s="20"/>
      <c r="Z202" s="23"/>
      <c r="AA202" s="20"/>
    </row>
    <row r="203" spans="6:27">
      <c r="F203" s="89"/>
      <c r="G203" s="23"/>
      <c r="H203" s="88"/>
      <c r="I203"/>
      <c r="J203" s="24"/>
      <c r="K203" s="24"/>
      <c r="L203" s="23"/>
      <c r="M203" s="20"/>
      <c r="U203" s="23"/>
      <c r="V203" s="20"/>
      <c r="Z203" s="23"/>
      <c r="AA203" s="20"/>
    </row>
    <row r="204" spans="6:27">
      <c r="F204" s="89"/>
      <c r="G204" s="23"/>
      <c r="H204" s="88"/>
      <c r="I204"/>
      <c r="J204" s="24"/>
      <c r="K204" s="24"/>
      <c r="L204" s="23"/>
      <c r="M204" s="20"/>
      <c r="U204" s="23"/>
      <c r="V204" s="20"/>
      <c r="Z204" s="23"/>
      <c r="AA204" s="20"/>
    </row>
    <row r="205" spans="6:27">
      <c r="F205" s="89"/>
      <c r="G205" s="23"/>
      <c r="H205" s="88"/>
      <c r="I205"/>
      <c r="J205" s="24"/>
      <c r="K205" s="24"/>
      <c r="L205" s="23"/>
      <c r="M205" s="20"/>
      <c r="U205" s="23"/>
      <c r="V205" s="20"/>
      <c r="Z205" s="23"/>
      <c r="AA205" s="20"/>
    </row>
    <row r="206" spans="6:27">
      <c r="F206" s="89"/>
      <c r="G206" s="23"/>
      <c r="H206" s="88"/>
      <c r="I206"/>
      <c r="J206" s="24"/>
      <c r="K206" s="24"/>
      <c r="L206" s="23"/>
      <c r="M206" s="20"/>
      <c r="U206" s="23"/>
      <c r="V206" s="20"/>
      <c r="Z206" s="23"/>
      <c r="AA206" s="20"/>
    </row>
    <row r="207" spans="6:27">
      <c r="F207" s="89"/>
      <c r="G207" s="23"/>
      <c r="H207" s="88"/>
      <c r="I207"/>
      <c r="J207" s="24"/>
      <c r="K207" s="24"/>
      <c r="L207" s="23"/>
      <c r="M207" s="20"/>
      <c r="U207" s="23"/>
      <c r="V207" s="20"/>
      <c r="Z207" s="23"/>
      <c r="AA207" s="20"/>
    </row>
    <row r="208" spans="6:27">
      <c r="F208" s="89"/>
      <c r="G208" s="23"/>
      <c r="H208" s="88"/>
      <c r="I208"/>
      <c r="J208" s="24"/>
      <c r="K208" s="24"/>
      <c r="L208" s="23"/>
      <c r="M208" s="20"/>
      <c r="U208" s="23"/>
      <c r="V208" s="20"/>
      <c r="Z208" s="23"/>
      <c r="AA208" s="20"/>
    </row>
    <row r="209" spans="6:27">
      <c r="F209" s="89"/>
      <c r="G209" s="23"/>
      <c r="H209" s="88"/>
      <c r="I209"/>
      <c r="J209" s="24"/>
      <c r="K209" s="24"/>
      <c r="L209" s="23"/>
      <c r="M209" s="20"/>
      <c r="U209" s="23"/>
      <c r="V209" s="20"/>
      <c r="Z209" s="23"/>
      <c r="AA209" s="20"/>
    </row>
    <row r="210" spans="6:27">
      <c r="F210" s="89"/>
      <c r="G210" s="23"/>
      <c r="H210" s="88"/>
      <c r="I210"/>
      <c r="J210" s="24"/>
      <c r="K210" s="24"/>
      <c r="L210" s="23"/>
      <c r="M210" s="20"/>
      <c r="U210" s="23"/>
      <c r="V210" s="20"/>
      <c r="Z210" s="23"/>
      <c r="AA210" s="20"/>
    </row>
    <row r="211" spans="6:27">
      <c r="F211" s="89"/>
      <c r="G211" s="23"/>
      <c r="H211" s="88"/>
      <c r="I211"/>
      <c r="J211" s="24"/>
      <c r="K211" s="24"/>
      <c r="L211" s="23"/>
      <c r="M211" s="20"/>
      <c r="U211" s="23"/>
      <c r="V211" s="20"/>
      <c r="Z211" s="23"/>
      <c r="AA211" s="20"/>
    </row>
    <row r="212" spans="6:27">
      <c r="F212" s="89"/>
      <c r="G212" s="23"/>
      <c r="H212" s="88"/>
      <c r="I212"/>
      <c r="J212" s="24"/>
      <c r="K212" s="24"/>
      <c r="L212" s="23"/>
      <c r="M212" s="20"/>
      <c r="U212" s="23"/>
      <c r="V212" s="20"/>
      <c r="Z212" s="23"/>
      <c r="AA212" s="20"/>
    </row>
    <row r="213" spans="6:27">
      <c r="F213" s="89"/>
      <c r="G213" s="23"/>
      <c r="H213" s="88"/>
      <c r="I213"/>
      <c r="J213" s="24"/>
      <c r="K213" s="24"/>
      <c r="L213" s="23"/>
      <c r="M213" s="20"/>
      <c r="U213" s="23"/>
      <c r="V213" s="20"/>
      <c r="Z213" s="23"/>
      <c r="AA213" s="20"/>
    </row>
    <row r="214" spans="6:27">
      <c r="F214" s="89"/>
      <c r="G214" s="23"/>
      <c r="H214" s="88"/>
      <c r="I214"/>
      <c r="J214" s="24"/>
      <c r="K214" s="24"/>
      <c r="L214" s="23"/>
      <c r="M214" s="20"/>
      <c r="U214" s="23"/>
      <c r="V214" s="20"/>
      <c r="Z214" s="23"/>
      <c r="AA214" s="20"/>
    </row>
    <row r="215" spans="6:27">
      <c r="F215" s="89"/>
      <c r="G215" s="23"/>
      <c r="H215" s="88"/>
      <c r="I215"/>
      <c r="J215" s="24"/>
      <c r="K215" s="24"/>
      <c r="L215" s="23"/>
      <c r="M215" s="20"/>
      <c r="U215" s="23"/>
      <c r="V215" s="20"/>
      <c r="Z215" s="23"/>
      <c r="AA215" s="20"/>
    </row>
    <row r="216" spans="6:27">
      <c r="F216" s="89"/>
      <c r="G216" s="23"/>
      <c r="H216" s="88"/>
      <c r="I216"/>
      <c r="J216" s="24"/>
      <c r="K216" s="24"/>
      <c r="L216" s="23"/>
      <c r="M216" s="20"/>
      <c r="U216" s="23"/>
      <c r="V216" s="20"/>
      <c r="Z216" s="23"/>
      <c r="AA216" s="20"/>
    </row>
    <row r="217" spans="6:27">
      <c r="F217" s="89"/>
      <c r="G217" s="23"/>
      <c r="H217" s="88"/>
      <c r="I217"/>
      <c r="J217" s="24"/>
      <c r="K217" s="24"/>
      <c r="L217" s="23"/>
      <c r="M217" s="20"/>
      <c r="U217" s="23"/>
      <c r="V217" s="20"/>
      <c r="Z217" s="23"/>
      <c r="AA217" s="20"/>
    </row>
    <row r="218" spans="6:27">
      <c r="F218" s="89"/>
      <c r="G218" s="23"/>
      <c r="H218" s="88"/>
      <c r="I218"/>
      <c r="J218" s="24"/>
      <c r="K218" s="24"/>
      <c r="L218" s="23"/>
      <c r="M218" s="20"/>
      <c r="U218" s="23"/>
      <c r="V218" s="20"/>
      <c r="Z218" s="23"/>
      <c r="AA218" s="20"/>
    </row>
    <row r="219" spans="6:27">
      <c r="F219" s="89"/>
      <c r="G219" s="23"/>
      <c r="H219" s="88"/>
      <c r="I219"/>
      <c r="J219" s="24"/>
      <c r="K219" s="24"/>
      <c r="L219" s="23"/>
      <c r="M219" s="20"/>
      <c r="U219" s="23"/>
      <c r="V219" s="20"/>
      <c r="Z219" s="23"/>
      <c r="AA219" s="20"/>
    </row>
    <row r="220" spans="6:27">
      <c r="F220" s="89"/>
      <c r="G220" s="23"/>
      <c r="H220" s="88"/>
      <c r="I220"/>
      <c r="J220" s="24"/>
      <c r="K220" s="24"/>
      <c r="L220" s="23"/>
      <c r="M220" s="20"/>
      <c r="U220" s="23"/>
      <c r="V220" s="20"/>
      <c r="Z220" s="23"/>
      <c r="AA220" s="20"/>
    </row>
    <row r="221" spans="6:27">
      <c r="F221" s="89"/>
      <c r="G221" s="23"/>
      <c r="H221" s="88"/>
      <c r="I221"/>
      <c r="J221" s="24"/>
      <c r="K221" s="24"/>
      <c r="L221" s="23"/>
      <c r="M221" s="20"/>
      <c r="U221" s="23"/>
      <c r="V221" s="20"/>
      <c r="Z221" s="23"/>
      <c r="AA221" s="20"/>
    </row>
    <row r="222" spans="6:27">
      <c r="F222" s="89"/>
      <c r="G222" s="23"/>
      <c r="H222" s="88"/>
      <c r="I222"/>
      <c r="J222" s="24"/>
      <c r="K222" s="24"/>
      <c r="L222" s="23"/>
      <c r="M222" s="20"/>
      <c r="U222" s="23"/>
      <c r="V222" s="20"/>
      <c r="Z222" s="23"/>
      <c r="AA222" s="20"/>
    </row>
    <row r="223" spans="6:27">
      <c r="F223" s="89"/>
      <c r="G223" s="23"/>
      <c r="H223" s="88"/>
      <c r="I223"/>
      <c r="J223" s="24"/>
      <c r="K223" s="24"/>
      <c r="L223" s="23"/>
      <c r="U223" s="23"/>
      <c r="V223" s="20"/>
      <c r="Z223" s="23"/>
      <c r="AA223" s="20"/>
    </row>
    <row r="224" spans="6:27">
      <c r="F224" s="89"/>
      <c r="G224" s="23"/>
      <c r="H224" s="88"/>
      <c r="I224"/>
      <c r="J224" s="24"/>
      <c r="K224" s="24"/>
      <c r="L224" s="23"/>
      <c r="V224" s="20"/>
      <c r="Z224" s="23"/>
      <c r="AA224" s="20"/>
    </row>
    <row r="225" spans="8:12">
      <c r="H225" s="23"/>
      <c r="I225"/>
      <c r="J225" s="24"/>
      <c r="K225" s="24"/>
      <c r="L225" s="23"/>
    </row>
    <row r="226" spans="8:12">
      <c r="H226" s="23"/>
      <c r="I226"/>
      <c r="J226" s="24"/>
      <c r="K226" s="24"/>
      <c r="L226" s="23"/>
    </row>
    <row r="227" spans="8:12">
      <c r="H227" s="23"/>
      <c r="I227"/>
      <c r="J227" s="24"/>
      <c r="K227" s="24"/>
      <c r="L227" s="23"/>
    </row>
    <row r="228" spans="8:12">
      <c r="H228" s="23"/>
      <c r="I228"/>
      <c r="J228" s="24"/>
      <c r="K228" s="24"/>
      <c r="L228" s="23"/>
    </row>
    <row r="229" spans="8:12">
      <c r="H229" s="23"/>
      <c r="I229"/>
      <c r="J229" s="24"/>
      <c r="K229" s="24"/>
      <c r="L229" s="23"/>
    </row>
    <row r="230" spans="8:12">
      <c r="H230" s="23"/>
      <c r="I230"/>
      <c r="J230" s="24"/>
      <c r="K230" s="24"/>
      <c r="L230" s="23"/>
    </row>
    <row r="231" spans="8:12">
      <c r="H231" s="23"/>
      <c r="I231"/>
    </row>
    <row r="232" spans="8:12">
      <c r="H232" s="23"/>
      <c r="I232"/>
    </row>
    <row r="233" spans="8:12">
      <c r="H233" s="23"/>
      <c r="I233"/>
    </row>
    <row r="234" spans="8:12">
      <c r="H234" s="23"/>
      <c r="I234" s="88"/>
    </row>
    <row r="235" spans="8:12">
      <c r="H235" s="23"/>
      <c r="I235" s="88"/>
    </row>
    <row r="236" spans="8:12">
      <c r="H236" s="23"/>
      <c r="I236" s="88"/>
    </row>
    <row r="237" spans="8:12">
      <c r="H237" s="23"/>
      <c r="I237" s="88"/>
    </row>
    <row r="238" spans="8:12">
      <c r="H238" s="23"/>
      <c r="I238" s="88"/>
    </row>
    <row r="239" spans="8:12">
      <c r="H239" s="23"/>
      <c r="I239" s="88"/>
    </row>
    <row r="240" spans="8:12">
      <c r="H240" s="23"/>
      <c r="I240" s="88"/>
    </row>
    <row r="241" spans="8:9">
      <c r="H241" s="23"/>
      <c r="I241" s="88"/>
    </row>
    <row r="242" spans="8:9">
      <c r="H242" s="23"/>
      <c r="I242" s="88"/>
    </row>
    <row r="243" spans="8:9">
      <c r="H243" s="23"/>
      <c r="I243" s="88"/>
    </row>
    <row r="244" spans="8:9">
      <c r="H244" s="23"/>
      <c r="I244" s="88"/>
    </row>
    <row r="245" spans="8:9">
      <c r="H245" s="23"/>
      <c r="I245" s="88"/>
    </row>
    <row r="246" spans="8:9">
      <c r="H246" s="23"/>
      <c r="I246" s="88"/>
    </row>
    <row r="247" spans="8:9">
      <c r="H247" s="23"/>
      <c r="I247" s="88"/>
    </row>
    <row r="248" spans="8:9">
      <c r="H248" s="23"/>
      <c r="I248" s="88"/>
    </row>
    <row r="249" spans="8:9">
      <c r="H249" s="23"/>
      <c r="I249" s="88"/>
    </row>
    <row r="250" spans="8:9">
      <c r="H250" s="23"/>
      <c r="I250" s="88"/>
    </row>
    <row r="251" spans="8:9">
      <c r="H251" s="23"/>
      <c r="I251" s="88"/>
    </row>
    <row r="252" spans="8:9">
      <c r="H252" s="23"/>
      <c r="I252" s="88"/>
    </row>
    <row r="253" spans="8:9">
      <c r="H253" s="23"/>
      <c r="I253" s="88"/>
    </row>
    <row r="254" spans="8:9">
      <c r="H254" s="23"/>
      <c r="I254" s="88"/>
    </row>
    <row r="255" spans="8:9">
      <c r="H255" s="23"/>
      <c r="I255" s="88"/>
    </row>
    <row r="256" spans="8:9">
      <c r="H256" s="23"/>
      <c r="I256" s="88"/>
    </row>
    <row r="257" spans="8:9">
      <c r="H257" s="23"/>
      <c r="I257" s="88"/>
    </row>
    <row r="258" spans="8:9">
      <c r="H258" s="23"/>
      <c r="I258" s="88"/>
    </row>
    <row r="259" spans="8:9">
      <c r="H259" s="23"/>
      <c r="I259" s="88"/>
    </row>
    <row r="260" spans="8:9">
      <c r="H260" s="23"/>
      <c r="I260" s="88"/>
    </row>
    <row r="261" spans="8:9">
      <c r="H261" s="23"/>
      <c r="I261" s="88"/>
    </row>
    <row r="262" spans="8:9">
      <c r="H262" s="23"/>
      <c r="I262" s="88"/>
    </row>
    <row r="263" spans="8:9">
      <c r="H263" s="23"/>
      <c r="I263" s="88"/>
    </row>
    <row r="264" spans="8:9">
      <c r="H264" s="23"/>
      <c r="I264" s="88"/>
    </row>
    <row r="265" spans="8:9">
      <c r="H265" s="23"/>
      <c r="I265" s="88"/>
    </row>
    <row r="266" spans="8:9">
      <c r="H266" s="23"/>
      <c r="I266" s="88"/>
    </row>
    <row r="267" spans="8:9">
      <c r="H267" s="23"/>
      <c r="I267" s="88"/>
    </row>
    <row r="268" spans="8:9">
      <c r="H268" s="23"/>
      <c r="I268" s="88"/>
    </row>
    <row r="269" spans="8:9">
      <c r="H269" s="23"/>
      <c r="I269" s="88"/>
    </row>
    <row r="270" spans="8:9">
      <c r="H270" s="23"/>
      <c r="I270" s="88"/>
    </row>
    <row r="271" spans="8:9">
      <c r="H271" s="23"/>
      <c r="I271" s="88"/>
    </row>
    <row r="272" spans="8:9">
      <c r="H272" s="23"/>
      <c r="I272" s="88"/>
    </row>
    <row r="273" spans="8:9">
      <c r="H273" s="23"/>
      <c r="I273" s="88"/>
    </row>
    <row r="274" spans="8:9">
      <c r="H274" s="23"/>
      <c r="I274" s="88"/>
    </row>
    <row r="275" spans="8:9">
      <c r="H275" s="23"/>
      <c r="I275" s="88"/>
    </row>
    <row r="276" spans="8:9">
      <c r="H276" s="23"/>
      <c r="I276" s="88"/>
    </row>
    <row r="277" spans="8:9">
      <c r="H277" s="23"/>
      <c r="I277" s="88"/>
    </row>
    <row r="278" spans="8:9">
      <c r="H278" s="23"/>
      <c r="I278" s="88"/>
    </row>
    <row r="279" spans="8:9">
      <c r="H279" s="23"/>
      <c r="I279" s="88"/>
    </row>
    <row r="280" spans="8:9">
      <c r="H280" s="23"/>
      <c r="I280" s="88"/>
    </row>
    <row r="281" spans="8:9">
      <c r="H281" s="23"/>
      <c r="I281" s="88"/>
    </row>
    <row r="282" spans="8:9">
      <c r="H282" s="23"/>
      <c r="I282" s="88"/>
    </row>
    <row r="283" spans="8:9">
      <c r="H283" s="23"/>
      <c r="I283" s="88"/>
    </row>
    <row r="284" spans="8:9">
      <c r="H284" s="23"/>
      <c r="I284" s="88"/>
    </row>
    <row r="285" spans="8:9">
      <c r="H285" s="23"/>
      <c r="I285" s="88"/>
    </row>
    <row r="286" spans="8:9">
      <c r="H286" s="23"/>
      <c r="I286" s="88"/>
    </row>
    <row r="287" spans="8:9">
      <c r="H287" s="23"/>
      <c r="I287" s="88"/>
    </row>
    <row r="288" spans="8:9">
      <c r="H288" s="23"/>
      <c r="I288" s="88"/>
    </row>
    <row r="289" spans="8:9">
      <c r="H289" s="23"/>
      <c r="I289" s="88"/>
    </row>
    <row r="290" spans="8:9">
      <c r="H290" s="23"/>
      <c r="I290" s="88"/>
    </row>
    <row r="291" spans="8:9">
      <c r="H291" s="23"/>
      <c r="I291" s="88"/>
    </row>
    <row r="292" spans="8:9">
      <c r="H292" s="23"/>
      <c r="I292" s="88"/>
    </row>
    <row r="293" spans="8:9">
      <c r="H293" s="23"/>
      <c r="I293" s="88"/>
    </row>
    <row r="294" spans="8:9">
      <c r="H294" s="23"/>
      <c r="I294" s="88"/>
    </row>
    <row r="295" spans="8:9">
      <c r="H295" s="23"/>
      <c r="I295" s="88"/>
    </row>
    <row r="296" spans="8:9">
      <c r="H296" s="23"/>
      <c r="I296" s="88"/>
    </row>
    <row r="297" spans="8:9">
      <c r="H297" s="23"/>
      <c r="I297" s="88"/>
    </row>
    <row r="298" spans="8:9">
      <c r="H298" s="23"/>
      <c r="I298" s="88"/>
    </row>
    <row r="299" spans="8:9">
      <c r="H299" s="23"/>
      <c r="I299" s="88"/>
    </row>
    <row r="300" spans="8:9">
      <c r="H300" s="23"/>
      <c r="I300" s="88"/>
    </row>
    <row r="301" spans="8:9">
      <c r="H301" s="23"/>
      <c r="I301" s="88"/>
    </row>
    <row r="302" spans="8:9">
      <c r="H302" s="23"/>
      <c r="I302" s="88"/>
    </row>
    <row r="303" spans="8:9">
      <c r="H303" s="23"/>
      <c r="I303" s="88"/>
    </row>
    <row r="304" spans="8:9">
      <c r="H304" s="23"/>
      <c r="I304" s="88"/>
    </row>
    <row r="305" spans="8:9">
      <c r="H305" s="23"/>
      <c r="I305" s="88"/>
    </row>
    <row r="306" spans="8:9">
      <c r="H306" s="23"/>
      <c r="I306" s="88"/>
    </row>
    <row r="307" spans="8:9">
      <c r="H307" s="23"/>
      <c r="I307" s="88"/>
    </row>
    <row r="308" spans="8:9">
      <c r="H308" s="23"/>
      <c r="I308" s="88"/>
    </row>
    <row r="309" spans="8:9">
      <c r="H309" s="23"/>
      <c r="I309" s="88"/>
    </row>
    <row r="310" spans="8:9">
      <c r="H310" s="23"/>
      <c r="I310" s="88"/>
    </row>
    <row r="311" spans="8:9">
      <c r="H311" s="23"/>
      <c r="I311" s="88"/>
    </row>
    <row r="312" spans="8:9">
      <c r="H312" s="23"/>
      <c r="I312" s="88"/>
    </row>
    <row r="313" spans="8:9">
      <c r="H313" s="23"/>
      <c r="I313" s="88"/>
    </row>
    <row r="314" spans="8:9">
      <c r="H314" s="23"/>
      <c r="I314" s="88"/>
    </row>
    <row r="315" spans="8:9">
      <c r="H315" s="23"/>
      <c r="I315" s="88"/>
    </row>
    <row r="316" spans="8:9">
      <c r="H316" s="23"/>
      <c r="I316" s="88"/>
    </row>
    <row r="317" spans="8:9">
      <c r="H317" s="23"/>
      <c r="I317" s="88"/>
    </row>
    <row r="318" spans="8:9">
      <c r="H318" s="23"/>
      <c r="I318" s="88"/>
    </row>
    <row r="319" spans="8:9">
      <c r="H319" s="23"/>
      <c r="I319" s="88"/>
    </row>
    <row r="320" spans="8:9">
      <c r="H320" s="23"/>
      <c r="I320" s="88"/>
    </row>
    <row r="321" spans="8:9">
      <c r="H321" s="23"/>
      <c r="I321" s="88"/>
    </row>
    <row r="322" spans="8:9">
      <c r="H322" s="23"/>
      <c r="I322" s="88"/>
    </row>
    <row r="323" spans="8:9">
      <c r="H323" s="23"/>
      <c r="I323" s="88"/>
    </row>
    <row r="324" spans="8:9">
      <c r="H324" s="23"/>
      <c r="I324" s="88"/>
    </row>
    <row r="325" spans="8:9">
      <c r="H325" s="23"/>
      <c r="I325" s="88"/>
    </row>
    <row r="326" spans="8:9">
      <c r="H326" s="23"/>
      <c r="I326" s="88"/>
    </row>
    <row r="327" spans="8:9">
      <c r="H327" s="23"/>
      <c r="I327" s="88"/>
    </row>
    <row r="328" spans="8:9">
      <c r="H328" s="23"/>
      <c r="I328" s="88"/>
    </row>
    <row r="329" spans="8:9">
      <c r="H329" s="23"/>
      <c r="I329" s="88"/>
    </row>
    <row r="330" spans="8:9">
      <c r="H330" s="23"/>
      <c r="I330" s="88"/>
    </row>
    <row r="331" spans="8:9">
      <c r="H331" s="23"/>
      <c r="I331" s="88"/>
    </row>
    <row r="332" spans="8:9">
      <c r="H332" s="23"/>
      <c r="I332" s="88"/>
    </row>
    <row r="333" spans="8:9">
      <c r="H333" s="23"/>
      <c r="I333" s="88"/>
    </row>
    <row r="334" spans="8:9">
      <c r="H334" s="23"/>
      <c r="I334" s="88"/>
    </row>
    <row r="335" spans="8:9">
      <c r="H335" s="23"/>
      <c r="I335" s="88"/>
    </row>
    <row r="336" spans="8:9">
      <c r="H336" s="23"/>
      <c r="I336" s="88"/>
    </row>
    <row r="337" spans="8:9">
      <c r="H337" s="23"/>
      <c r="I337" s="88"/>
    </row>
    <row r="338" spans="8:9">
      <c r="H338" s="23"/>
      <c r="I338" s="88"/>
    </row>
    <row r="339" spans="8:9">
      <c r="H339" s="23"/>
      <c r="I339" s="88"/>
    </row>
    <row r="340" spans="8:9">
      <c r="H340" s="23"/>
      <c r="I340" s="88"/>
    </row>
    <row r="341" spans="8:9">
      <c r="H341" s="23"/>
      <c r="I341" s="88"/>
    </row>
    <row r="342" spans="8:9">
      <c r="H342" s="23"/>
      <c r="I342" s="88"/>
    </row>
    <row r="343" spans="8:9">
      <c r="H343" s="23"/>
      <c r="I343" s="88"/>
    </row>
    <row r="344" spans="8:9">
      <c r="H344" s="23"/>
      <c r="I344" s="88"/>
    </row>
    <row r="345" spans="8:9">
      <c r="H345" s="23"/>
      <c r="I345" s="88"/>
    </row>
    <row r="346" spans="8:9">
      <c r="H346" s="23"/>
      <c r="I346" s="88"/>
    </row>
    <row r="347" spans="8:9">
      <c r="H347" s="23"/>
      <c r="I347" s="88"/>
    </row>
    <row r="348" spans="8:9">
      <c r="H348" s="23"/>
      <c r="I348" s="88"/>
    </row>
    <row r="349" spans="8:9">
      <c r="H349" s="23"/>
      <c r="I349" s="88"/>
    </row>
    <row r="350" spans="8:9">
      <c r="H350" s="23"/>
      <c r="I350" s="88"/>
    </row>
    <row r="351" spans="8:9">
      <c r="H351" s="23"/>
      <c r="I351" s="88"/>
    </row>
    <row r="352" spans="8:9">
      <c r="H352" s="23"/>
      <c r="I352" s="88"/>
    </row>
    <row r="353" spans="8:9">
      <c r="H353" s="23"/>
      <c r="I353" s="88"/>
    </row>
    <row r="354" spans="8:9">
      <c r="H354" s="23"/>
      <c r="I354" s="88"/>
    </row>
    <row r="355" spans="8:9">
      <c r="H355" s="23"/>
      <c r="I355" s="88"/>
    </row>
    <row r="356" spans="8:9">
      <c r="H356" s="23"/>
      <c r="I356" s="88"/>
    </row>
    <row r="357" spans="8:9">
      <c r="H357" s="23"/>
      <c r="I357" s="88"/>
    </row>
    <row r="358" spans="8:9">
      <c r="H358" s="23"/>
      <c r="I358" s="88"/>
    </row>
    <row r="359" spans="8:9">
      <c r="H359" s="23"/>
      <c r="I359" s="88"/>
    </row>
    <row r="360" spans="8:9">
      <c r="H360" s="23"/>
      <c r="I360" s="88"/>
    </row>
    <row r="361" spans="8:9">
      <c r="H361" s="23"/>
      <c r="I361" s="88"/>
    </row>
    <row r="362" spans="8:9">
      <c r="H362" s="23"/>
      <c r="I362" s="88"/>
    </row>
    <row r="363" spans="8:9">
      <c r="H363" s="23"/>
      <c r="I363" s="88"/>
    </row>
    <row r="364" spans="8:9">
      <c r="H364" s="23"/>
      <c r="I364" s="88"/>
    </row>
    <row r="365" spans="8:9">
      <c r="H365" s="23"/>
      <c r="I365" s="88"/>
    </row>
    <row r="366" spans="8:9">
      <c r="H366" s="23"/>
      <c r="I366" s="88"/>
    </row>
    <row r="367" spans="8:9">
      <c r="H367" s="23"/>
      <c r="I367" s="88"/>
    </row>
    <row r="368" spans="8:9">
      <c r="H368" s="23"/>
      <c r="I368" s="88"/>
    </row>
    <row r="369" spans="8:9">
      <c r="H369" s="23"/>
      <c r="I369" s="88"/>
    </row>
    <row r="370" spans="8:9">
      <c r="H370" s="23"/>
      <c r="I370" s="88"/>
    </row>
    <row r="371" spans="8:9">
      <c r="H371" s="23"/>
      <c r="I371" s="88"/>
    </row>
    <row r="372" spans="8:9">
      <c r="H372" s="23"/>
      <c r="I372" s="88"/>
    </row>
    <row r="373" spans="8:9">
      <c r="H373" s="23"/>
      <c r="I373" s="88"/>
    </row>
    <row r="374" spans="8:9">
      <c r="H374" s="23"/>
      <c r="I374" s="88"/>
    </row>
    <row r="375" spans="8:9">
      <c r="H375" s="23"/>
      <c r="I375" s="88"/>
    </row>
    <row r="376" spans="8:9">
      <c r="H376" s="23"/>
      <c r="I376" s="88"/>
    </row>
    <row r="377" spans="8:9">
      <c r="H377" s="23"/>
      <c r="I377" s="88"/>
    </row>
    <row r="378" spans="8:9">
      <c r="H378" s="23"/>
      <c r="I378" s="88"/>
    </row>
    <row r="379" spans="8:9">
      <c r="H379" s="23"/>
      <c r="I379" s="88"/>
    </row>
    <row r="380" spans="8:9">
      <c r="H380" s="23"/>
      <c r="I380" s="88"/>
    </row>
    <row r="381" spans="8:9">
      <c r="H381" s="23"/>
      <c r="I381" s="88"/>
    </row>
    <row r="382" spans="8:9">
      <c r="H382" s="23"/>
      <c r="I382" s="88"/>
    </row>
    <row r="383" spans="8:9">
      <c r="H383" s="23"/>
      <c r="I383" s="88"/>
    </row>
    <row r="384" spans="8:9">
      <c r="H384" s="23"/>
      <c r="I384" s="88"/>
    </row>
    <row r="385" spans="8:9">
      <c r="H385" s="23"/>
      <c r="I385" s="88"/>
    </row>
    <row r="386" spans="8:9">
      <c r="H386" s="23"/>
      <c r="I386" s="88"/>
    </row>
    <row r="387" spans="8:9">
      <c r="H387" s="23"/>
      <c r="I387" s="88"/>
    </row>
    <row r="388" spans="8:9">
      <c r="H388" s="23"/>
      <c r="I388" s="88"/>
    </row>
    <row r="389" spans="8:9">
      <c r="H389" s="23"/>
      <c r="I389" s="88"/>
    </row>
    <row r="390" spans="8:9">
      <c r="H390" s="23"/>
      <c r="I390" s="88"/>
    </row>
    <row r="391" spans="8:9">
      <c r="H391" s="23"/>
      <c r="I391" s="88"/>
    </row>
    <row r="392" spans="8:9">
      <c r="H392" s="23"/>
      <c r="I392" s="88"/>
    </row>
    <row r="393" spans="8:9">
      <c r="H393" s="23"/>
      <c r="I393" s="88"/>
    </row>
    <row r="394" spans="8:9">
      <c r="H394" s="23"/>
      <c r="I394" s="88"/>
    </row>
    <row r="395" spans="8:9">
      <c r="H395" s="23"/>
      <c r="I395" s="88"/>
    </row>
    <row r="396" spans="8:9">
      <c r="H396" s="23"/>
      <c r="I396" s="88"/>
    </row>
    <row r="397" spans="8:9">
      <c r="H397" s="23"/>
      <c r="I397" s="88"/>
    </row>
    <row r="398" spans="8:9">
      <c r="H398" s="23"/>
      <c r="I398" s="88"/>
    </row>
    <row r="399" spans="8:9">
      <c r="H399" s="23"/>
      <c r="I399" s="88"/>
    </row>
    <row r="400" spans="8:9">
      <c r="H400" s="23"/>
      <c r="I400" s="88"/>
    </row>
    <row r="401" spans="8:9">
      <c r="H401" s="23"/>
      <c r="I401" s="88"/>
    </row>
    <row r="402" spans="8:9">
      <c r="H402" s="23"/>
      <c r="I402" s="88"/>
    </row>
    <row r="403" spans="8:9">
      <c r="H403" s="23"/>
      <c r="I403" s="88"/>
    </row>
    <row r="404" spans="8:9">
      <c r="H404" s="23"/>
      <c r="I404" s="88"/>
    </row>
    <row r="405" spans="8:9">
      <c r="H405" s="23"/>
      <c r="I405" s="88"/>
    </row>
    <row r="406" spans="8:9">
      <c r="H406" s="23"/>
      <c r="I406" s="88"/>
    </row>
    <row r="407" spans="8:9">
      <c r="H407" s="23"/>
      <c r="I407" s="88"/>
    </row>
    <row r="408" spans="8:9">
      <c r="H408" s="23"/>
      <c r="I408" s="88"/>
    </row>
    <row r="409" spans="8:9">
      <c r="H409" s="23"/>
      <c r="I409" s="88"/>
    </row>
    <row r="410" spans="8:9">
      <c r="H410" s="23"/>
      <c r="I410" s="88"/>
    </row>
    <row r="411" spans="8:9">
      <c r="H411" s="23"/>
      <c r="I411" s="88"/>
    </row>
    <row r="412" spans="8:9">
      <c r="H412" s="23"/>
      <c r="I412" s="88"/>
    </row>
    <row r="413" spans="8:9">
      <c r="H413" s="23"/>
      <c r="I413" s="88"/>
    </row>
    <row r="414" spans="8:9">
      <c r="H414" s="23"/>
      <c r="I414" s="88"/>
    </row>
    <row r="415" spans="8:9">
      <c r="H415" s="23"/>
      <c r="I415" s="88"/>
    </row>
    <row r="416" spans="8:9">
      <c r="H416" s="23"/>
      <c r="I416" s="88"/>
    </row>
    <row r="417" spans="8:9">
      <c r="H417" s="23"/>
      <c r="I417" s="88"/>
    </row>
    <row r="418" spans="8:9">
      <c r="H418" s="23"/>
      <c r="I418" s="88"/>
    </row>
    <row r="419" spans="8:9">
      <c r="H419" s="23"/>
      <c r="I419" s="88"/>
    </row>
    <row r="420" spans="8:9">
      <c r="H420" s="23"/>
      <c r="I420" s="88"/>
    </row>
    <row r="421" spans="8:9">
      <c r="H421" s="23"/>
      <c r="I421" s="88"/>
    </row>
    <row r="422" spans="8:9">
      <c r="H422" s="23"/>
      <c r="I422" s="88"/>
    </row>
    <row r="423" spans="8:9">
      <c r="H423" s="23"/>
      <c r="I423" s="88"/>
    </row>
    <row r="424" spans="8:9">
      <c r="H424" s="23"/>
      <c r="I424" s="88"/>
    </row>
    <row r="425" spans="8:9">
      <c r="H425" s="23"/>
      <c r="I425" s="88"/>
    </row>
    <row r="426" spans="8:9">
      <c r="H426" s="23"/>
      <c r="I426" s="88"/>
    </row>
    <row r="427" spans="8:9">
      <c r="H427" s="23"/>
      <c r="I427" s="88"/>
    </row>
    <row r="428" spans="8:9">
      <c r="H428" s="23"/>
      <c r="I428" s="88"/>
    </row>
    <row r="429" spans="8:9">
      <c r="H429" s="23"/>
      <c r="I429" s="88"/>
    </row>
    <row r="430" spans="8:9">
      <c r="H430" s="23"/>
      <c r="I430" s="88"/>
    </row>
    <row r="431" spans="8:9">
      <c r="H431" s="23"/>
      <c r="I431" s="88"/>
    </row>
    <row r="432" spans="8:9">
      <c r="H432" s="23"/>
      <c r="I432" s="88"/>
    </row>
    <row r="433" spans="8:9">
      <c r="H433" s="23"/>
      <c r="I433" s="88"/>
    </row>
    <row r="434" spans="8:9">
      <c r="H434" s="23"/>
      <c r="I434" s="88"/>
    </row>
    <row r="435" spans="8:9">
      <c r="H435" s="23"/>
      <c r="I435" s="88"/>
    </row>
    <row r="436" spans="8:9">
      <c r="H436" s="23"/>
      <c r="I436" s="88"/>
    </row>
    <row r="437" spans="8:9">
      <c r="H437" s="23"/>
      <c r="I437" s="88"/>
    </row>
    <row r="438" spans="8:9">
      <c r="H438" s="23"/>
      <c r="I438" s="88"/>
    </row>
    <row r="439" spans="8:9">
      <c r="H439" s="23"/>
      <c r="I439" s="88"/>
    </row>
    <row r="440" spans="8:9">
      <c r="H440" s="23"/>
      <c r="I440" s="88"/>
    </row>
    <row r="441" spans="8:9">
      <c r="H441" s="23"/>
      <c r="I441" s="88"/>
    </row>
    <row r="442" spans="8:9">
      <c r="H442" s="23"/>
      <c r="I442" s="88"/>
    </row>
    <row r="443" spans="8:9">
      <c r="H443" s="23"/>
      <c r="I443" s="88"/>
    </row>
    <row r="444" spans="8:9">
      <c r="H444" s="23"/>
      <c r="I444" s="88"/>
    </row>
    <row r="445" spans="8:9">
      <c r="H445" s="23"/>
      <c r="I445" s="88"/>
    </row>
    <row r="446" spans="8:9">
      <c r="H446" s="23"/>
      <c r="I446" s="88"/>
    </row>
    <row r="447" spans="8:9">
      <c r="H447" s="23"/>
      <c r="I447" s="88"/>
    </row>
    <row r="448" spans="8:9">
      <c r="H448" s="23"/>
      <c r="I448" s="88"/>
    </row>
    <row r="449" spans="8:9">
      <c r="H449" s="23"/>
      <c r="I449" s="88"/>
    </row>
    <row r="450" spans="8:9">
      <c r="H450" s="23"/>
      <c r="I450" s="88"/>
    </row>
    <row r="451" spans="8:9">
      <c r="H451" s="23"/>
      <c r="I451" s="88"/>
    </row>
    <row r="452" spans="8:9">
      <c r="H452" s="23"/>
      <c r="I452" s="88"/>
    </row>
    <row r="453" spans="8:9">
      <c r="H453" s="23"/>
      <c r="I453" s="88"/>
    </row>
    <row r="454" spans="8:9">
      <c r="H454" s="23"/>
      <c r="I454" s="88"/>
    </row>
    <row r="455" spans="8:9">
      <c r="H455" s="23"/>
      <c r="I455" s="88"/>
    </row>
    <row r="456" spans="8:9">
      <c r="H456" s="23"/>
      <c r="I456" s="88"/>
    </row>
    <row r="457" spans="8:9">
      <c r="H457" s="23"/>
      <c r="I457" s="88"/>
    </row>
    <row r="458" spans="8:9">
      <c r="H458" s="23"/>
      <c r="I458" s="88"/>
    </row>
    <row r="459" spans="8:9">
      <c r="H459" s="23"/>
      <c r="I459" s="88"/>
    </row>
    <row r="460" spans="8:9">
      <c r="H460" s="23"/>
      <c r="I460" s="88"/>
    </row>
    <row r="461" spans="8:9">
      <c r="H461" s="23"/>
      <c r="I461" s="88"/>
    </row>
    <row r="462" spans="8:9">
      <c r="H462" s="23"/>
      <c r="I462" s="88"/>
    </row>
    <row r="463" spans="8:9">
      <c r="H463" s="23"/>
      <c r="I463" s="88"/>
    </row>
    <row r="464" spans="8:9">
      <c r="H464" s="23"/>
      <c r="I464" s="88"/>
    </row>
    <row r="465" spans="8:9">
      <c r="H465" s="23"/>
      <c r="I465" s="88"/>
    </row>
    <row r="466" spans="8:9">
      <c r="H466" s="23"/>
      <c r="I466" s="88"/>
    </row>
    <row r="467" spans="8:9">
      <c r="H467" s="23"/>
      <c r="I467" s="88"/>
    </row>
    <row r="468" spans="8:9">
      <c r="H468" s="23"/>
      <c r="I468" s="88"/>
    </row>
    <row r="469" spans="8:9">
      <c r="H469" s="23"/>
      <c r="I469" s="88"/>
    </row>
    <row r="470" spans="8:9">
      <c r="H470" s="23"/>
      <c r="I470" s="88"/>
    </row>
    <row r="471" spans="8:9">
      <c r="H471" s="23"/>
      <c r="I471" s="88"/>
    </row>
    <row r="472" spans="8:9">
      <c r="H472" s="23"/>
      <c r="I472" s="88"/>
    </row>
    <row r="473" spans="8:9">
      <c r="H473" s="23"/>
      <c r="I473" s="88"/>
    </row>
    <row r="474" spans="8:9">
      <c r="H474" s="23"/>
      <c r="I474" s="88"/>
    </row>
    <row r="475" spans="8:9">
      <c r="H475" s="23"/>
      <c r="I475" s="88"/>
    </row>
    <row r="476" spans="8:9">
      <c r="H476" s="23"/>
      <c r="I476" s="88"/>
    </row>
    <row r="477" spans="8:9">
      <c r="H477" s="23"/>
      <c r="I477" s="88"/>
    </row>
    <row r="478" spans="8:9">
      <c r="H478" s="23"/>
      <c r="I478" s="88"/>
    </row>
    <row r="479" spans="8:9">
      <c r="H479" s="23"/>
      <c r="I479" s="88"/>
    </row>
    <row r="480" spans="8:9">
      <c r="H480" s="23"/>
      <c r="I480" s="88"/>
    </row>
    <row r="481" spans="8:9">
      <c r="H481" s="23"/>
      <c r="I481" s="88"/>
    </row>
    <row r="482" spans="8:9">
      <c r="H482" s="23"/>
      <c r="I482" s="88"/>
    </row>
    <row r="483" spans="8:9">
      <c r="H483" s="23"/>
      <c r="I483" s="88"/>
    </row>
    <row r="484" spans="8:9">
      <c r="H484" s="23"/>
      <c r="I484" s="88"/>
    </row>
    <row r="485" spans="8:9">
      <c r="H485" s="23"/>
      <c r="I485" s="88"/>
    </row>
    <row r="486" spans="8:9">
      <c r="H486" s="23"/>
      <c r="I486" s="88"/>
    </row>
    <row r="487" spans="8:9">
      <c r="H487" s="23"/>
      <c r="I487" s="88"/>
    </row>
    <row r="488" spans="8:9">
      <c r="H488" s="23"/>
      <c r="I488" s="88"/>
    </row>
    <row r="489" spans="8:9">
      <c r="H489" s="23"/>
      <c r="I489" s="88"/>
    </row>
    <row r="490" spans="8:9">
      <c r="H490" s="23"/>
      <c r="I490" s="88"/>
    </row>
    <row r="491" spans="8:9">
      <c r="H491" s="23"/>
      <c r="I491" s="88"/>
    </row>
    <row r="492" spans="8:9">
      <c r="H492" s="23"/>
      <c r="I492" s="88"/>
    </row>
    <row r="493" spans="8:9">
      <c r="H493" s="23"/>
      <c r="I493" s="88"/>
    </row>
    <row r="494" spans="8:9">
      <c r="H494" s="23"/>
      <c r="I494" s="88"/>
    </row>
    <row r="495" spans="8:9">
      <c r="H495" s="23"/>
      <c r="I495" s="88"/>
    </row>
    <row r="496" spans="8:9">
      <c r="H496" s="23"/>
      <c r="I496" s="88"/>
    </row>
    <row r="497" spans="8:9">
      <c r="H497" s="23"/>
      <c r="I497" s="88"/>
    </row>
    <row r="498" spans="8:9">
      <c r="H498" s="23"/>
      <c r="I498" s="88"/>
    </row>
    <row r="499" spans="8:9">
      <c r="H499" s="23"/>
      <c r="I499" s="88"/>
    </row>
    <row r="500" spans="8:9">
      <c r="H500" s="23"/>
      <c r="I500" s="88"/>
    </row>
    <row r="501" spans="8:9">
      <c r="H501" s="23"/>
      <c r="I501" s="88"/>
    </row>
    <row r="502" spans="8:9">
      <c r="H502" s="23"/>
      <c r="I502" s="88"/>
    </row>
    <row r="503" spans="8:9">
      <c r="H503" s="23"/>
      <c r="I503" s="88"/>
    </row>
    <row r="504" spans="8:9">
      <c r="H504" s="23"/>
      <c r="I504" s="88"/>
    </row>
    <row r="505" spans="8:9">
      <c r="H505" s="23"/>
      <c r="I505" s="88"/>
    </row>
    <row r="506" spans="8:9">
      <c r="H506" s="23"/>
      <c r="I506" s="88"/>
    </row>
    <row r="507" spans="8:9">
      <c r="H507" s="23"/>
      <c r="I507" s="88"/>
    </row>
    <row r="508" spans="8:9">
      <c r="H508" s="23"/>
      <c r="I508" s="88"/>
    </row>
    <row r="509" spans="8:9">
      <c r="H509" s="23"/>
      <c r="I509" s="88"/>
    </row>
    <row r="510" spans="8:9">
      <c r="H510" s="23"/>
      <c r="I510" s="88"/>
    </row>
    <row r="511" spans="8:9">
      <c r="H511" s="23"/>
      <c r="I511" s="88"/>
    </row>
    <row r="512" spans="8:9">
      <c r="H512" s="23"/>
      <c r="I512" s="88"/>
    </row>
    <row r="513" spans="8:9">
      <c r="H513" s="23"/>
      <c r="I513" s="88"/>
    </row>
    <row r="514" spans="8:9">
      <c r="H514" s="23"/>
      <c r="I514" s="88"/>
    </row>
    <row r="515" spans="8:9">
      <c r="H515" s="23"/>
      <c r="I515" s="88"/>
    </row>
    <row r="516" spans="8:9">
      <c r="H516" s="23"/>
      <c r="I516" s="88"/>
    </row>
    <row r="517" spans="8:9">
      <c r="H517" s="23"/>
      <c r="I517" s="88"/>
    </row>
    <row r="518" spans="8:9">
      <c r="H518" s="23"/>
      <c r="I518" s="88"/>
    </row>
    <row r="519" spans="8:9">
      <c r="H519" s="23"/>
      <c r="I519" s="88"/>
    </row>
    <row r="520" spans="8:9">
      <c r="H520" s="23"/>
      <c r="I520" s="88"/>
    </row>
    <row r="521" spans="8:9">
      <c r="H521" s="23"/>
      <c r="I521" s="88"/>
    </row>
    <row r="522" spans="8:9">
      <c r="H522" s="23"/>
      <c r="I522" s="88"/>
    </row>
    <row r="523" spans="8:9">
      <c r="H523" s="23"/>
      <c r="I523" s="88"/>
    </row>
    <row r="524" spans="8:9">
      <c r="H524" s="23"/>
      <c r="I524" s="88"/>
    </row>
    <row r="525" spans="8:9">
      <c r="H525" s="23"/>
      <c r="I525" s="88"/>
    </row>
    <row r="526" spans="8:9">
      <c r="H526" s="23"/>
      <c r="I526" s="88"/>
    </row>
    <row r="527" spans="8:9">
      <c r="H527" s="23"/>
      <c r="I527" s="88"/>
    </row>
    <row r="528" spans="8:9">
      <c r="H528" s="23"/>
      <c r="I528" s="88"/>
    </row>
    <row r="529" spans="8:9">
      <c r="H529" s="23"/>
      <c r="I529" s="88"/>
    </row>
    <row r="530" spans="8:9">
      <c r="H530" s="23"/>
      <c r="I530" s="88"/>
    </row>
    <row r="531" spans="8:9">
      <c r="H531" s="23"/>
      <c r="I531" s="88"/>
    </row>
    <row r="532" spans="8:9">
      <c r="H532" s="23"/>
      <c r="I532" s="88"/>
    </row>
    <row r="533" spans="8:9">
      <c r="H533" s="23"/>
      <c r="I533" s="88"/>
    </row>
    <row r="534" spans="8:9">
      <c r="H534" s="23"/>
      <c r="I534" s="88"/>
    </row>
    <row r="535" spans="8:9">
      <c r="H535" s="23"/>
      <c r="I535" s="88"/>
    </row>
    <row r="536" spans="8:9">
      <c r="H536" s="23"/>
      <c r="I536" s="88"/>
    </row>
    <row r="537" spans="8:9">
      <c r="H537" s="23"/>
      <c r="I537" s="88"/>
    </row>
    <row r="538" spans="8:9">
      <c r="H538" s="23"/>
      <c r="I538" s="88"/>
    </row>
    <row r="539" spans="8:9">
      <c r="H539" s="23"/>
      <c r="I539" s="88"/>
    </row>
    <row r="540" spans="8:9">
      <c r="H540" s="23"/>
      <c r="I540" s="88"/>
    </row>
    <row r="541" spans="8:9">
      <c r="H541" s="23"/>
      <c r="I541" s="88"/>
    </row>
    <row r="542" spans="8:9">
      <c r="H542" s="23"/>
      <c r="I542" s="88"/>
    </row>
    <row r="543" spans="8:9">
      <c r="H543" s="23"/>
      <c r="I543" s="88"/>
    </row>
    <row r="544" spans="8:9">
      <c r="H544" s="23"/>
      <c r="I544" s="88"/>
    </row>
    <row r="545" spans="8:9">
      <c r="H545" s="23"/>
      <c r="I545" s="88"/>
    </row>
    <row r="546" spans="8:9">
      <c r="H546" s="23"/>
      <c r="I546" s="88"/>
    </row>
    <row r="547" spans="8:9">
      <c r="H547" s="23"/>
      <c r="I547" s="88"/>
    </row>
    <row r="548" spans="8:9">
      <c r="H548" s="23"/>
      <c r="I548" s="88"/>
    </row>
    <row r="549" spans="8:9">
      <c r="H549" s="23"/>
      <c r="I549" s="88"/>
    </row>
    <row r="550" spans="8:9">
      <c r="H550" s="23"/>
      <c r="I550" s="88"/>
    </row>
    <row r="551" spans="8:9">
      <c r="H551" s="23"/>
      <c r="I551" s="88"/>
    </row>
    <row r="552" spans="8:9">
      <c r="H552" s="23"/>
      <c r="I552" s="88"/>
    </row>
    <row r="553" spans="8:9">
      <c r="H553" s="23"/>
      <c r="I553" s="88"/>
    </row>
    <row r="554" spans="8:9">
      <c r="H554" s="23"/>
      <c r="I554" s="88"/>
    </row>
    <row r="555" spans="8:9">
      <c r="H555" s="23"/>
      <c r="I555" s="88"/>
    </row>
    <row r="556" spans="8:9">
      <c r="H556" s="23"/>
      <c r="I556" s="88"/>
    </row>
    <row r="557" spans="8:9">
      <c r="H557" s="23"/>
      <c r="I557" s="88"/>
    </row>
    <row r="558" spans="8:9">
      <c r="H558" s="23"/>
      <c r="I558" s="88"/>
    </row>
    <row r="559" spans="8:9">
      <c r="H559" s="23"/>
      <c r="I559" s="88"/>
    </row>
    <row r="560" spans="8:9">
      <c r="H560" s="23"/>
      <c r="I560" s="88"/>
    </row>
    <row r="561" spans="8:9">
      <c r="H561" s="23"/>
      <c r="I561" s="88"/>
    </row>
    <row r="562" spans="8:9">
      <c r="H562" s="23"/>
      <c r="I562" s="88"/>
    </row>
    <row r="563" spans="8:9">
      <c r="H563" s="23"/>
      <c r="I563" s="88"/>
    </row>
    <row r="564" spans="8:9">
      <c r="H564" s="23"/>
      <c r="I564" s="88"/>
    </row>
    <row r="565" spans="8:9">
      <c r="H565" s="23"/>
      <c r="I565" s="88"/>
    </row>
    <row r="566" spans="8:9">
      <c r="H566" s="23"/>
      <c r="I566" s="88"/>
    </row>
    <row r="567" spans="8:9">
      <c r="H567" s="23"/>
      <c r="I567" s="88"/>
    </row>
    <row r="568" spans="8:9">
      <c r="H568" s="23"/>
      <c r="I568" s="88"/>
    </row>
    <row r="569" spans="8:9">
      <c r="H569" s="23"/>
      <c r="I569" s="88"/>
    </row>
    <row r="570" spans="8:9">
      <c r="H570" s="23"/>
      <c r="I570" s="88"/>
    </row>
    <row r="571" spans="8:9">
      <c r="H571" s="23"/>
      <c r="I571" s="88"/>
    </row>
    <row r="572" spans="8:9">
      <c r="H572" s="23"/>
      <c r="I572" s="88"/>
    </row>
    <row r="573" spans="8:9">
      <c r="H573" s="23"/>
      <c r="I573" s="88"/>
    </row>
    <row r="574" spans="8:9">
      <c r="H574" s="23"/>
      <c r="I574" s="88"/>
    </row>
    <row r="575" spans="8:9">
      <c r="H575" s="23"/>
      <c r="I575" s="88"/>
    </row>
    <row r="576" spans="8:9">
      <c r="H576" s="23"/>
      <c r="I576" s="88"/>
    </row>
    <row r="577" spans="8:9">
      <c r="H577" s="23"/>
      <c r="I577" s="88"/>
    </row>
    <row r="578" spans="8:9">
      <c r="H578" s="23"/>
      <c r="I578" s="88"/>
    </row>
    <row r="579" spans="8:9">
      <c r="H579" s="23"/>
      <c r="I579" s="88"/>
    </row>
    <row r="580" spans="8:9">
      <c r="H580" s="23"/>
      <c r="I580" s="88"/>
    </row>
    <row r="581" spans="8:9">
      <c r="H581" s="23"/>
      <c r="I581" s="88"/>
    </row>
    <row r="582" spans="8:9">
      <c r="H582" s="23"/>
      <c r="I582" s="88"/>
    </row>
    <row r="583" spans="8:9">
      <c r="H583" s="23"/>
      <c r="I583" s="88"/>
    </row>
    <row r="584" spans="8:9">
      <c r="H584" s="23"/>
      <c r="I584" s="88"/>
    </row>
    <row r="585" spans="8:9">
      <c r="H585" s="23"/>
      <c r="I585" s="88"/>
    </row>
    <row r="586" spans="8:9">
      <c r="H586" s="23"/>
      <c r="I586" s="88"/>
    </row>
    <row r="587" spans="8:9">
      <c r="H587" s="23"/>
      <c r="I587" s="88"/>
    </row>
    <row r="588" spans="8:9">
      <c r="H588" s="23"/>
      <c r="I588" s="88"/>
    </row>
    <row r="589" spans="8:9">
      <c r="H589" s="23"/>
      <c r="I589" s="88"/>
    </row>
    <row r="590" spans="8:9">
      <c r="H590" s="23"/>
      <c r="I590" s="88"/>
    </row>
    <row r="591" spans="8:9">
      <c r="H591" s="23"/>
      <c r="I591" s="88"/>
    </row>
    <row r="592" spans="8:9">
      <c r="H592" s="23"/>
      <c r="I592" s="88"/>
    </row>
    <row r="593" spans="8:9">
      <c r="H593" s="23"/>
      <c r="I593" s="88"/>
    </row>
    <row r="594" spans="8:9">
      <c r="H594" s="23"/>
      <c r="I594" s="88"/>
    </row>
    <row r="595" spans="8:9">
      <c r="H595" s="23"/>
      <c r="I595" s="88"/>
    </row>
    <row r="596" spans="8:9">
      <c r="H596" s="23"/>
      <c r="I596" s="88"/>
    </row>
    <row r="597" spans="8:9">
      <c r="H597" s="23"/>
      <c r="I597" s="88"/>
    </row>
    <row r="598" spans="8:9">
      <c r="H598" s="23"/>
      <c r="I598" s="88"/>
    </row>
    <row r="599" spans="8:9">
      <c r="H599" s="23"/>
      <c r="I599" s="88"/>
    </row>
    <row r="600" spans="8:9">
      <c r="H600" s="23"/>
      <c r="I600" s="88"/>
    </row>
    <row r="601" spans="8:9">
      <c r="H601" s="23"/>
      <c r="I601" s="88"/>
    </row>
    <row r="602" spans="8:9">
      <c r="H602" s="23"/>
      <c r="I602" s="88"/>
    </row>
    <row r="603" spans="8:9">
      <c r="H603" s="23"/>
      <c r="I603" s="88"/>
    </row>
    <row r="604" spans="8:9">
      <c r="H604" s="23"/>
      <c r="I604" s="88"/>
    </row>
    <row r="605" spans="8:9">
      <c r="H605" s="23"/>
      <c r="I605" s="88"/>
    </row>
    <row r="606" spans="8:9">
      <c r="H606" s="23"/>
      <c r="I606" s="88"/>
    </row>
    <row r="607" spans="8:9">
      <c r="H607" s="23"/>
      <c r="I607" s="88"/>
    </row>
    <row r="608" spans="8:9">
      <c r="H608" s="23"/>
      <c r="I608" s="88"/>
    </row>
    <row r="609" spans="8:9">
      <c r="H609" s="23"/>
      <c r="I609" s="88"/>
    </row>
    <row r="610" spans="8:9">
      <c r="H610" s="23"/>
      <c r="I610" s="88"/>
    </row>
    <row r="611" spans="8:9">
      <c r="H611" s="23"/>
      <c r="I611" s="88"/>
    </row>
    <row r="612" spans="8:9">
      <c r="H612" s="23"/>
      <c r="I612" s="88"/>
    </row>
    <row r="613" spans="8:9">
      <c r="H613" s="23"/>
      <c r="I613" s="88"/>
    </row>
    <row r="614" spans="8:9">
      <c r="H614" s="23"/>
      <c r="I614" s="88"/>
    </row>
    <row r="615" spans="8:9">
      <c r="H615" s="23"/>
      <c r="I615" s="88"/>
    </row>
    <row r="616" spans="8:9">
      <c r="H616" s="23"/>
      <c r="I616" s="88"/>
    </row>
    <row r="617" spans="8:9">
      <c r="H617" s="23"/>
      <c r="I617" s="88"/>
    </row>
    <row r="618" spans="8:9">
      <c r="H618" s="23"/>
      <c r="I618" s="88"/>
    </row>
    <row r="619" spans="8:9">
      <c r="H619" s="23"/>
      <c r="I619" s="88"/>
    </row>
    <row r="620" spans="8:9">
      <c r="H620" s="23"/>
      <c r="I620" s="88"/>
    </row>
    <row r="621" spans="8:9">
      <c r="H621" s="23"/>
      <c r="I621" s="88"/>
    </row>
    <row r="622" spans="8:9">
      <c r="H622" s="23"/>
      <c r="I622" s="88"/>
    </row>
    <row r="623" spans="8:9">
      <c r="H623" s="23"/>
      <c r="I623" s="88"/>
    </row>
    <row r="624" spans="8:9">
      <c r="H624" s="23"/>
      <c r="I624" s="88"/>
    </row>
    <row r="625" spans="8:9">
      <c r="H625" s="23"/>
      <c r="I625" s="88"/>
    </row>
    <row r="626" spans="8:9">
      <c r="H626" s="23"/>
      <c r="I626" s="88"/>
    </row>
    <row r="627" spans="8:9">
      <c r="H627" s="23"/>
      <c r="I627" s="88"/>
    </row>
    <row r="628" spans="8:9">
      <c r="H628" s="23"/>
      <c r="I628" s="88"/>
    </row>
    <row r="629" spans="8:9">
      <c r="H629" s="23"/>
      <c r="I629" s="88"/>
    </row>
    <row r="630" spans="8:9">
      <c r="H630" s="23"/>
      <c r="I630" s="88"/>
    </row>
    <row r="631" spans="8:9">
      <c r="H631" s="23"/>
      <c r="I631" s="88"/>
    </row>
    <row r="632" spans="8:9">
      <c r="H632" s="23"/>
      <c r="I632" s="88"/>
    </row>
    <row r="633" spans="8:9">
      <c r="H633" s="23"/>
      <c r="I633" s="88"/>
    </row>
    <row r="634" spans="8:9">
      <c r="H634" s="23"/>
      <c r="I634" s="88"/>
    </row>
    <row r="635" spans="8:9">
      <c r="H635" s="23"/>
      <c r="I635" s="88"/>
    </row>
    <row r="636" spans="8:9">
      <c r="H636" s="23"/>
      <c r="I636" s="88"/>
    </row>
    <row r="637" spans="8:9">
      <c r="H637" s="23"/>
      <c r="I637" s="88"/>
    </row>
    <row r="638" spans="8:9">
      <c r="H638" s="23"/>
      <c r="I638" s="88"/>
    </row>
    <row r="639" spans="8:9">
      <c r="H639" s="23"/>
      <c r="I639" s="88"/>
    </row>
    <row r="640" spans="8:9">
      <c r="H640" s="23"/>
      <c r="I640" s="88"/>
    </row>
    <row r="641" spans="8:9">
      <c r="H641" s="23"/>
      <c r="I641" s="88"/>
    </row>
    <row r="642" spans="8:9">
      <c r="H642" s="23"/>
      <c r="I642" s="88"/>
    </row>
    <row r="643" spans="8:9">
      <c r="H643" s="23"/>
      <c r="I643" s="88"/>
    </row>
    <row r="644" spans="8:9">
      <c r="H644" s="23"/>
      <c r="I644" s="88"/>
    </row>
    <row r="645" spans="8:9">
      <c r="H645" s="23"/>
      <c r="I645" s="88"/>
    </row>
    <row r="646" spans="8:9">
      <c r="H646" s="23"/>
      <c r="I646" s="88"/>
    </row>
    <row r="647" spans="8:9">
      <c r="H647" s="23"/>
      <c r="I647" s="88"/>
    </row>
    <row r="648" spans="8:9">
      <c r="H648" s="23"/>
      <c r="I648" s="88"/>
    </row>
    <row r="649" spans="8:9">
      <c r="H649" s="23"/>
      <c r="I649" s="88"/>
    </row>
    <row r="650" spans="8:9">
      <c r="H650" s="23"/>
      <c r="I650" s="88"/>
    </row>
    <row r="651" spans="8:9">
      <c r="H651" s="23"/>
      <c r="I651" s="88"/>
    </row>
    <row r="652" spans="8:9">
      <c r="H652" s="23"/>
      <c r="I652" s="88"/>
    </row>
    <row r="653" spans="8:9">
      <c r="H653" s="23"/>
      <c r="I653" s="88"/>
    </row>
    <row r="654" spans="8:9">
      <c r="H654" s="23"/>
      <c r="I654" s="88"/>
    </row>
    <row r="655" spans="8:9">
      <c r="H655" s="23"/>
      <c r="I655" s="88"/>
    </row>
    <row r="656" spans="8:9">
      <c r="H656" s="23"/>
      <c r="I656" s="88"/>
    </row>
    <row r="657" spans="8:9">
      <c r="H657" s="23"/>
      <c r="I657" s="88"/>
    </row>
    <row r="658" spans="8:9">
      <c r="H658" s="23"/>
      <c r="I658" s="88"/>
    </row>
    <row r="659" spans="8:9">
      <c r="H659" s="23"/>
      <c r="I659" s="88"/>
    </row>
    <row r="660" spans="8:9">
      <c r="H660" s="23"/>
      <c r="I660" s="88"/>
    </row>
    <row r="661" spans="8:9">
      <c r="H661" s="23"/>
      <c r="I661" s="88"/>
    </row>
    <row r="662" spans="8:9">
      <c r="H662" s="23"/>
      <c r="I662" s="88"/>
    </row>
    <row r="663" spans="8:9">
      <c r="H663" s="23"/>
      <c r="I663" s="88"/>
    </row>
    <row r="664" spans="8:9">
      <c r="H664" s="23"/>
      <c r="I664" s="88"/>
    </row>
    <row r="665" spans="8:9">
      <c r="H665" s="23"/>
      <c r="I665" s="88"/>
    </row>
    <row r="666" spans="8:9">
      <c r="H666" s="23"/>
      <c r="I666" s="88"/>
    </row>
    <row r="667" spans="8:9">
      <c r="H667" s="23"/>
      <c r="I667" s="88"/>
    </row>
    <row r="668" spans="8:9">
      <c r="H668" s="23"/>
      <c r="I668" s="88"/>
    </row>
    <row r="669" spans="8:9">
      <c r="H669" s="23"/>
      <c r="I669" s="88"/>
    </row>
    <row r="670" spans="8:9">
      <c r="H670" s="23"/>
      <c r="I670" s="88"/>
    </row>
    <row r="671" spans="8:9">
      <c r="H671" s="23"/>
      <c r="I671" s="88"/>
    </row>
    <row r="672" spans="8:9">
      <c r="H672" s="23"/>
      <c r="I672" s="88"/>
    </row>
    <row r="673" spans="8:9">
      <c r="H673" s="23"/>
      <c r="I673" s="88"/>
    </row>
    <row r="674" spans="8:9">
      <c r="H674" s="23"/>
      <c r="I674" s="88"/>
    </row>
    <row r="675" spans="8:9">
      <c r="H675" s="23"/>
      <c r="I675" s="88"/>
    </row>
    <row r="676" spans="8:9">
      <c r="H676" s="23"/>
      <c r="I676" s="88"/>
    </row>
    <row r="677" spans="8:9">
      <c r="H677" s="23"/>
      <c r="I677" s="88"/>
    </row>
    <row r="678" spans="8:9">
      <c r="H678" s="23"/>
      <c r="I678" s="88"/>
    </row>
    <row r="679" spans="8:9">
      <c r="H679" s="23"/>
      <c r="I679" s="88"/>
    </row>
    <row r="680" spans="8:9">
      <c r="H680" s="23"/>
      <c r="I680" s="88"/>
    </row>
    <row r="681" spans="8:9">
      <c r="H681" s="23"/>
      <c r="I681" s="88"/>
    </row>
    <row r="682" spans="8:9">
      <c r="H682" s="23"/>
      <c r="I682" s="88"/>
    </row>
    <row r="683" spans="8:9">
      <c r="H683" s="23"/>
      <c r="I683" s="88"/>
    </row>
    <row r="684" spans="8:9">
      <c r="H684" s="23"/>
      <c r="I684" s="88"/>
    </row>
    <row r="685" spans="8:9">
      <c r="H685" s="23"/>
      <c r="I685" s="88"/>
    </row>
    <row r="686" spans="8:9">
      <c r="H686" s="23"/>
      <c r="I686" s="88"/>
    </row>
    <row r="687" spans="8:9">
      <c r="H687" s="23"/>
      <c r="I687" s="88"/>
    </row>
    <row r="688" spans="8:9">
      <c r="H688" s="23"/>
      <c r="I688" s="88"/>
    </row>
    <row r="689" spans="8:9">
      <c r="H689" s="23"/>
      <c r="I689" s="88"/>
    </row>
    <row r="690" spans="8:9">
      <c r="H690" s="23"/>
      <c r="I690" s="88"/>
    </row>
    <row r="691" spans="8:9">
      <c r="H691" s="23"/>
      <c r="I691" s="88"/>
    </row>
    <row r="692" spans="8:9">
      <c r="H692" s="23"/>
      <c r="I692" s="88"/>
    </row>
    <row r="693" spans="8:9">
      <c r="H693" s="23"/>
      <c r="I693" s="88"/>
    </row>
    <row r="694" spans="8:9">
      <c r="H694" s="23"/>
      <c r="I694" s="88"/>
    </row>
    <row r="695" spans="8:9">
      <c r="H695" s="23"/>
      <c r="I695" s="88"/>
    </row>
    <row r="696" spans="8:9">
      <c r="H696" s="23"/>
      <c r="I696" s="88"/>
    </row>
    <row r="697" spans="8:9">
      <c r="H697" s="23"/>
      <c r="I697" s="88"/>
    </row>
    <row r="698" spans="8:9">
      <c r="H698" s="23"/>
      <c r="I698" s="88"/>
    </row>
    <row r="699" spans="8:9">
      <c r="H699" s="23"/>
      <c r="I699" s="88"/>
    </row>
    <row r="700" spans="8:9">
      <c r="H700" s="23"/>
      <c r="I700" s="88"/>
    </row>
    <row r="701" spans="8:9">
      <c r="H701" s="23"/>
      <c r="I701" s="88"/>
    </row>
    <row r="702" spans="8:9">
      <c r="H702" s="23"/>
      <c r="I702" s="88"/>
    </row>
    <row r="703" spans="8:9">
      <c r="H703" s="23"/>
      <c r="I703" s="88"/>
    </row>
    <row r="704" spans="8:9">
      <c r="H704" s="23"/>
      <c r="I704" s="88"/>
    </row>
    <row r="705" spans="8:9">
      <c r="H705" s="23"/>
      <c r="I705" s="88"/>
    </row>
    <row r="706" spans="8:9">
      <c r="H706" s="23"/>
      <c r="I706" s="88"/>
    </row>
    <row r="707" spans="8:9">
      <c r="H707" s="23"/>
      <c r="I707" s="88"/>
    </row>
    <row r="708" spans="8:9">
      <c r="H708" s="23"/>
      <c r="I708" s="88"/>
    </row>
    <row r="709" spans="8:9">
      <c r="H709" s="23"/>
      <c r="I709" s="88"/>
    </row>
    <row r="710" spans="8:9">
      <c r="H710" s="23"/>
      <c r="I710" s="88"/>
    </row>
    <row r="711" spans="8:9">
      <c r="H711" s="23"/>
      <c r="I711" s="88"/>
    </row>
    <row r="712" spans="8:9">
      <c r="H712" s="23"/>
      <c r="I712" s="88"/>
    </row>
    <row r="713" spans="8:9">
      <c r="H713" s="23"/>
      <c r="I713" s="88"/>
    </row>
    <row r="714" spans="8:9">
      <c r="H714" s="23"/>
      <c r="I714" s="88"/>
    </row>
    <row r="715" spans="8:9">
      <c r="H715" s="23"/>
      <c r="I715" s="88"/>
    </row>
    <row r="716" spans="8:9">
      <c r="H716" s="23"/>
      <c r="I716" s="88"/>
    </row>
    <row r="717" spans="8:9">
      <c r="H717" s="23"/>
      <c r="I717" s="88"/>
    </row>
    <row r="718" spans="8:9">
      <c r="H718" s="23"/>
      <c r="I718" s="88"/>
    </row>
    <row r="719" spans="8:9">
      <c r="H719" s="23"/>
      <c r="I719" s="88"/>
    </row>
    <row r="720" spans="8:9">
      <c r="H720" s="23"/>
      <c r="I720" s="88"/>
    </row>
    <row r="721" spans="8:9">
      <c r="H721" s="23"/>
      <c r="I721" s="88"/>
    </row>
    <row r="722" spans="8:9">
      <c r="H722" s="23"/>
      <c r="I722" s="88"/>
    </row>
    <row r="723" spans="8:9">
      <c r="H723" s="23"/>
      <c r="I723" s="88"/>
    </row>
    <row r="724" spans="8:9">
      <c r="H724" s="23"/>
      <c r="I724" s="88"/>
    </row>
    <row r="725" spans="8:9">
      <c r="H725" s="23"/>
      <c r="I725" s="88"/>
    </row>
    <row r="726" spans="8:9">
      <c r="H726" s="23"/>
      <c r="I726" s="88"/>
    </row>
    <row r="727" spans="8:9">
      <c r="H727" s="23"/>
      <c r="I727" s="88"/>
    </row>
    <row r="728" spans="8:9">
      <c r="H728" s="23"/>
      <c r="I728" s="88"/>
    </row>
    <row r="729" spans="8:9">
      <c r="H729" s="23"/>
      <c r="I729" s="88"/>
    </row>
    <row r="730" spans="8:9">
      <c r="H730" s="23"/>
      <c r="I730" s="88"/>
    </row>
    <row r="731" spans="8:9">
      <c r="H731" s="23"/>
      <c r="I731" s="88"/>
    </row>
    <row r="732" spans="8:9">
      <c r="H732" s="23"/>
      <c r="I732" s="88"/>
    </row>
    <row r="733" spans="8:9">
      <c r="H733" s="23"/>
      <c r="I733" s="88"/>
    </row>
    <row r="734" spans="8:9">
      <c r="H734" s="23"/>
      <c r="I734" s="88"/>
    </row>
    <row r="735" spans="8:9">
      <c r="H735" s="23"/>
      <c r="I735" s="88"/>
    </row>
    <row r="736" spans="8:9">
      <c r="H736" s="23"/>
      <c r="I736" s="88"/>
    </row>
    <row r="737" spans="8:9">
      <c r="H737" s="23"/>
      <c r="I737" s="88"/>
    </row>
    <row r="738" spans="8:9">
      <c r="H738" s="23"/>
      <c r="I738" s="88"/>
    </row>
    <row r="739" spans="8:9">
      <c r="H739" s="23"/>
      <c r="I739" s="88"/>
    </row>
    <row r="740" spans="8:9">
      <c r="H740" s="23"/>
      <c r="I740" s="88"/>
    </row>
    <row r="741" spans="8:9">
      <c r="H741" s="23"/>
      <c r="I741" s="88"/>
    </row>
    <row r="742" spans="8:9">
      <c r="H742" s="23"/>
      <c r="I742" s="88"/>
    </row>
    <row r="743" spans="8:9">
      <c r="H743" s="23"/>
      <c r="I743" s="88"/>
    </row>
    <row r="744" spans="8:9">
      <c r="H744" s="23"/>
      <c r="I744" s="88"/>
    </row>
    <row r="745" spans="8:9">
      <c r="H745" s="23"/>
      <c r="I745" s="88"/>
    </row>
    <row r="746" spans="8:9">
      <c r="H746" s="23"/>
      <c r="I746" s="88"/>
    </row>
    <row r="747" spans="8:9">
      <c r="H747" s="23"/>
      <c r="I747" s="88"/>
    </row>
    <row r="748" spans="8:9">
      <c r="H748" s="23"/>
      <c r="I748" s="88"/>
    </row>
    <row r="749" spans="8:9">
      <c r="H749" s="23"/>
      <c r="I749" s="88"/>
    </row>
    <row r="750" spans="8:9">
      <c r="H750" s="23"/>
      <c r="I750" s="88"/>
    </row>
    <row r="751" spans="8:9">
      <c r="H751" s="23"/>
      <c r="I751" s="88"/>
    </row>
    <row r="752" spans="8:9">
      <c r="H752" s="23"/>
      <c r="I752" s="88"/>
    </row>
    <row r="753" spans="8:9">
      <c r="H753" s="23"/>
      <c r="I753" s="88"/>
    </row>
    <row r="754" spans="8:9">
      <c r="H754" s="23"/>
      <c r="I754" s="88"/>
    </row>
    <row r="755" spans="8:9">
      <c r="H755" s="23"/>
      <c r="I755" s="88"/>
    </row>
    <row r="756" spans="8:9">
      <c r="H756" s="23"/>
      <c r="I756" s="88"/>
    </row>
    <row r="757" spans="8:9">
      <c r="H757" s="23"/>
      <c r="I757" s="88"/>
    </row>
    <row r="758" spans="8:9">
      <c r="H758" s="23"/>
      <c r="I758" s="88"/>
    </row>
    <row r="759" spans="8:9">
      <c r="H759" s="23"/>
      <c r="I759" s="88"/>
    </row>
    <row r="760" spans="8:9">
      <c r="H760" s="23"/>
      <c r="I760" s="88"/>
    </row>
    <row r="761" spans="8:9">
      <c r="H761" s="23"/>
      <c r="I761" s="88"/>
    </row>
    <row r="762" spans="8:9">
      <c r="H762" s="23"/>
      <c r="I762" s="88"/>
    </row>
    <row r="763" spans="8:9">
      <c r="H763" s="23"/>
      <c r="I763" s="88"/>
    </row>
    <row r="764" spans="8:9">
      <c r="H764" s="23"/>
      <c r="I764" s="88"/>
    </row>
    <row r="765" spans="8:9">
      <c r="H765" s="23"/>
      <c r="I765" s="88"/>
    </row>
    <row r="766" spans="8:9">
      <c r="H766" s="23"/>
      <c r="I766" s="88"/>
    </row>
    <row r="767" spans="8:9">
      <c r="H767" s="23"/>
      <c r="I767" s="88"/>
    </row>
    <row r="768" spans="8:9">
      <c r="H768" s="23"/>
      <c r="I768" s="88"/>
    </row>
    <row r="769" spans="8:9">
      <c r="H769" s="23"/>
      <c r="I769" s="88"/>
    </row>
    <row r="770" spans="8:9">
      <c r="H770" s="23"/>
      <c r="I770" s="88"/>
    </row>
    <row r="771" spans="8:9">
      <c r="H771" s="23"/>
      <c r="I771" s="88"/>
    </row>
    <row r="772" spans="8:9">
      <c r="H772" s="23"/>
      <c r="I772" s="88"/>
    </row>
    <row r="773" spans="8:9">
      <c r="H773" s="23"/>
      <c r="I773" s="88"/>
    </row>
    <row r="774" spans="8:9">
      <c r="H774" s="23"/>
      <c r="I774" s="88"/>
    </row>
    <row r="775" spans="8:9">
      <c r="H775" s="23"/>
      <c r="I775" s="88"/>
    </row>
    <row r="776" spans="8:9">
      <c r="H776" s="23"/>
      <c r="I776" s="88"/>
    </row>
    <row r="777" spans="8:9">
      <c r="H777" s="23"/>
      <c r="I777" s="88"/>
    </row>
    <row r="778" spans="8:9">
      <c r="H778" s="23"/>
      <c r="I778" s="88"/>
    </row>
    <row r="779" spans="8:9">
      <c r="H779" s="23"/>
      <c r="I779" s="88"/>
    </row>
    <row r="780" spans="8:9">
      <c r="H780" s="23"/>
      <c r="I780" s="88"/>
    </row>
    <row r="781" spans="8:9">
      <c r="H781" s="23"/>
      <c r="I781" s="88"/>
    </row>
    <row r="782" spans="8:9">
      <c r="H782" s="23"/>
      <c r="I782" s="88"/>
    </row>
    <row r="783" spans="8:9">
      <c r="H783" s="23"/>
      <c r="I783" s="88"/>
    </row>
    <row r="784" spans="8:9">
      <c r="H784" s="23"/>
      <c r="I784" s="88"/>
    </row>
    <row r="785" spans="8:9">
      <c r="H785" s="23"/>
      <c r="I785" s="88"/>
    </row>
    <row r="786" spans="8:9">
      <c r="H786" s="23"/>
      <c r="I786" s="88"/>
    </row>
    <row r="787" spans="8:9">
      <c r="H787" s="23"/>
      <c r="I787" s="88"/>
    </row>
    <row r="788" spans="8:9">
      <c r="H788" s="23"/>
      <c r="I788" s="88"/>
    </row>
    <row r="789" spans="8:9">
      <c r="H789" s="23"/>
      <c r="I789" s="88"/>
    </row>
    <row r="790" spans="8:9">
      <c r="H790" s="23"/>
      <c r="I790" s="88"/>
    </row>
    <row r="791" spans="8:9">
      <c r="H791" s="23"/>
      <c r="I791" s="88"/>
    </row>
    <row r="792" spans="8:9">
      <c r="H792" s="23"/>
      <c r="I792" s="88"/>
    </row>
    <row r="793" spans="8:9">
      <c r="H793" s="23"/>
      <c r="I793" s="88"/>
    </row>
    <row r="794" spans="8:9">
      <c r="H794" s="23"/>
      <c r="I794" s="88"/>
    </row>
    <row r="795" spans="8:9">
      <c r="H795" s="23"/>
      <c r="I795" s="88"/>
    </row>
    <row r="796" spans="8:9">
      <c r="H796" s="23"/>
      <c r="I796" s="88"/>
    </row>
    <row r="797" spans="8:9">
      <c r="H797" s="23"/>
      <c r="I797" s="88"/>
    </row>
    <row r="798" spans="8:9">
      <c r="H798" s="23"/>
      <c r="I798" s="88"/>
    </row>
    <row r="799" spans="8:9">
      <c r="H799" s="23"/>
      <c r="I799" s="88"/>
    </row>
    <row r="800" spans="8:9">
      <c r="H800" s="23"/>
      <c r="I800" s="88"/>
    </row>
    <row r="801" spans="8:9">
      <c r="H801" s="23"/>
      <c r="I801" s="88"/>
    </row>
    <row r="802" spans="8:9">
      <c r="H802" s="23"/>
      <c r="I802" s="88"/>
    </row>
    <row r="803" spans="8:9">
      <c r="H803" s="23"/>
      <c r="I803" s="88"/>
    </row>
    <row r="804" spans="8:9">
      <c r="H804" s="23"/>
      <c r="I804" s="88"/>
    </row>
    <row r="805" spans="8:9">
      <c r="H805" s="23"/>
      <c r="I805" s="88"/>
    </row>
    <row r="806" spans="8:9">
      <c r="H806" s="23"/>
      <c r="I806" s="88"/>
    </row>
    <row r="807" spans="8:9">
      <c r="H807" s="23"/>
      <c r="I807" s="88"/>
    </row>
    <row r="808" spans="8:9">
      <c r="H808" s="23"/>
      <c r="I808" s="88"/>
    </row>
    <row r="809" spans="8:9">
      <c r="H809" s="23"/>
      <c r="I809" s="88"/>
    </row>
    <row r="810" spans="8:9">
      <c r="H810" s="23"/>
      <c r="I810" s="88"/>
    </row>
    <row r="811" spans="8:9">
      <c r="H811" s="23"/>
      <c r="I811" s="88"/>
    </row>
    <row r="812" spans="8:9">
      <c r="H812" s="23"/>
      <c r="I812" s="88"/>
    </row>
    <row r="813" spans="8:9">
      <c r="H813" s="23"/>
      <c r="I813" s="88"/>
    </row>
    <row r="814" spans="8:9">
      <c r="H814" s="23"/>
      <c r="I814" s="88"/>
    </row>
    <row r="815" spans="8:9">
      <c r="H815" s="23"/>
      <c r="I815" s="88"/>
    </row>
    <row r="816" spans="8:9">
      <c r="H816" s="23"/>
      <c r="I816" s="88"/>
    </row>
    <row r="817" spans="8:9">
      <c r="H817" s="23"/>
      <c r="I817" s="88"/>
    </row>
    <row r="818" spans="8:9">
      <c r="H818" s="23"/>
      <c r="I818" s="88"/>
    </row>
    <row r="819" spans="8:9">
      <c r="H819" s="23"/>
      <c r="I819" s="88"/>
    </row>
    <row r="820" spans="8:9">
      <c r="H820" s="23"/>
      <c r="I820" s="88"/>
    </row>
    <row r="821" spans="8:9">
      <c r="H821" s="23"/>
      <c r="I821" s="88"/>
    </row>
    <row r="822" spans="8:9">
      <c r="H822" s="23"/>
      <c r="I822" s="88"/>
    </row>
    <row r="823" spans="8:9">
      <c r="H823" s="23"/>
      <c r="I823" s="88"/>
    </row>
    <row r="824" spans="8:9">
      <c r="H824" s="23"/>
      <c r="I824" s="88"/>
    </row>
    <row r="825" spans="8:9">
      <c r="H825" s="23"/>
      <c r="I825" s="88"/>
    </row>
    <row r="826" spans="8:9">
      <c r="H826" s="23"/>
      <c r="I826" s="88"/>
    </row>
    <row r="827" spans="8:9">
      <c r="H827" s="23"/>
      <c r="I827" s="88"/>
    </row>
    <row r="828" spans="8:9">
      <c r="H828" s="23"/>
      <c r="I828" s="88"/>
    </row>
    <row r="829" spans="8:9">
      <c r="H829" s="23"/>
      <c r="I829" s="88"/>
    </row>
    <row r="830" spans="8:9">
      <c r="H830" s="23"/>
      <c r="I830" s="88"/>
    </row>
    <row r="831" spans="8:9">
      <c r="H831" s="23"/>
      <c r="I831" s="88"/>
    </row>
    <row r="832" spans="8:9">
      <c r="H832" s="23"/>
      <c r="I832" s="88"/>
    </row>
    <row r="833" spans="8:9">
      <c r="H833" s="23"/>
      <c r="I833" s="88"/>
    </row>
    <row r="834" spans="8:9">
      <c r="H834" s="23"/>
      <c r="I834" s="88"/>
    </row>
    <row r="835" spans="8:9">
      <c r="H835" s="23"/>
      <c r="I835" s="88"/>
    </row>
    <row r="836" spans="8:9">
      <c r="H836" s="23"/>
      <c r="I836" s="88"/>
    </row>
    <row r="837" spans="8:9">
      <c r="H837" s="23"/>
      <c r="I837" s="88"/>
    </row>
    <row r="838" spans="8:9">
      <c r="H838" s="23"/>
      <c r="I838" s="88"/>
    </row>
    <row r="839" spans="8:9">
      <c r="H839" s="23"/>
      <c r="I839" s="88"/>
    </row>
    <row r="840" spans="8:9">
      <c r="H840" s="23"/>
      <c r="I840" s="88"/>
    </row>
    <row r="841" spans="8:9">
      <c r="H841" s="23"/>
      <c r="I841" s="88"/>
    </row>
    <row r="842" spans="8:9">
      <c r="H842" s="23"/>
      <c r="I842" s="88"/>
    </row>
    <row r="843" spans="8:9">
      <c r="H843" s="23"/>
      <c r="I843" s="88"/>
    </row>
    <row r="844" spans="8:9">
      <c r="H844" s="23"/>
      <c r="I844" s="88"/>
    </row>
    <row r="845" spans="8:9">
      <c r="H845" s="23"/>
      <c r="I845" s="88"/>
    </row>
    <row r="846" spans="8:9">
      <c r="H846" s="23"/>
      <c r="I846" s="88"/>
    </row>
    <row r="847" spans="8:9">
      <c r="H847" s="23"/>
      <c r="I847" s="88"/>
    </row>
    <row r="848" spans="8:9">
      <c r="H848" s="23"/>
      <c r="I848" s="88"/>
    </row>
    <row r="849" spans="8:9">
      <c r="H849" s="23"/>
      <c r="I849" s="88"/>
    </row>
    <row r="850" spans="8:9">
      <c r="H850" s="23"/>
      <c r="I850" s="88"/>
    </row>
    <row r="851" spans="8:9">
      <c r="H851" s="23"/>
      <c r="I851" s="88"/>
    </row>
    <row r="852" spans="8:9">
      <c r="H852" s="23"/>
      <c r="I852" s="88"/>
    </row>
    <row r="853" spans="8:9">
      <c r="H853" s="23"/>
      <c r="I853" s="88"/>
    </row>
    <row r="854" spans="8:9">
      <c r="H854" s="23"/>
      <c r="I854" s="88"/>
    </row>
    <row r="855" spans="8:9">
      <c r="H855" s="23"/>
      <c r="I855" s="88"/>
    </row>
    <row r="856" spans="8:9">
      <c r="H856" s="23"/>
      <c r="I856" s="88"/>
    </row>
    <row r="857" spans="8:9">
      <c r="H857" s="23"/>
      <c r="I857" s="88"/>
    </row>
    <row r="858" spans="8:9">
      <c r="H858" s="23"/>
      <c r="I858" s="88"/>
    </row>
    <row r="859" spans="8:9">
      <c r="H859" s="23"/>
      <c r="I859" s="88"/>
    </row>
    <row r="860" spans="8:9">
      <c r="H860" s="23"/>
      <c r="I860" s="88"/>
    </row>
    <row r="861" spans="8:9">
      <c r="H861" s="23"/>
      <c r="I861" s="88"/>
    </row>
    <row r="862" spans="8:9">
      <c r="H862" s="23"/>
      <c r="I862" s="88"/>
    </row>
    <row r="863" spans="8:9">
      <c r="H863" s="23"/>
      <c r="I863" s="88"/>
    </row>
    <row r="864" spans="8:9">
      <c r="H864" s="23"/>
      <c r="I864" s="88"/>
    </row>
    <row r="865" spans="8:9">
      <c r="H865" s="23"/>
      <c r="I865" s="88"/>
    </row>
    <row r="866" spans="8:9">
      <c r="H866" s="23"/>
      <c r="I866" s="88"/>
    </row>
    <row r="867" spans="8:9">
      <c r="H867" s="23"/>
      <c r="I867" s="88"/>
    </row>
    <row r="868" spans="8:9">
      <c r="H868" s="23"/>
      <c r="I868" s="88"/>
    </row>
    <row r="869" spans="8:9">
      <c r="H869" s="23"/>
      <c r="I869" s="88"/>
    </row>
    <row r="870" spans="8:9">
      <c r="H870" s="23"/>
      <c r="I870" s="88"/>
    </row>
    <row r="871" spans="8:9">
      <c r="H871" s="23"/>
      <c r="I871" s="88"/>
    </row>
    <row r="872" spans="8:9">
      <c r="H872" s="23"/>
      <c r="I872" s="88"/>
    </row>
    <row r="873" spans="8:9">
      <c r="H873" s="23"/>
      <c r="I873" s="88"/>
    </row>
    <row r="874" spans="8:9">
      <c r="H874" s="23"/>
      <c r="I874" s="88"/>
    </row>
    <row r="875" spans="8:9">
      <c r="H875" s="23"/>
      <c r="I875" s="88"/>
    </row>
    <row r="876" spans="8:9">
      <c r="H876" s="23"/>
      <c r="I876" s="88"/>
    </row>
    <row r="877" spans="8:9">
      <c r="H877" s="23"/>
      <c r="I877" s="88"/>
    </row>
    <row r="878" spans="8:9">
      <c r="H878" s="23"/>
      <c r="I878" s="88"/>
    </row>
    <row r="879" spans="8:9">
      <c r="H879" s="23"/>
      <c r="I879" s="88"/>
    </row>
    <row r="880" spans="8:9">
      <c r="H880" s="23"/>
      <c r="I880" s="88"/>
    </row>
    <row r="881" spans="8:9">
      <c r="H881" s="23"/>
      <c r="I881" s="88"/>
    </row>
    <row r="882" spans="8:9">
      <c r="H882" s="23"/>
      <c r="I882" s="88"/>
    </row>
    <row r="883" spans="8:9">
      <c r="H883" s="23"/>
      <c r="I883" s="88"/>
    </row>
    <row r="884" spans="8:9">
      <c r="H884" s="23"/>
      <c r="I884" s="88"/>
    </row>
    <row r="885" spans="8:9">
      <c r="H885" s="23"/>
      <c r="I885" s="88"/>
    </row>
    <row r="886" spans="8:9">
      <c r="H886" s="23"/>
      <c r="I886" s="88"/>
    </row>
    <row r="887" spans="8:9">
      <c r="H887" s="23"/>
      <c r="I887" s="88"/>
    </row>
    <row r="888" spans="8:9">
      <c r="H888" s="23"/>
      <c r="I888" s="88"/>
    </row>
    <row r="889" spans="8:9">
      <c r="H889" s="23"/>
      <c r="I889" s="88"/>
    </row>
    <row r="890" spans="8:9">
      <c r="H890" s="23"/>
      <c r="I890" s="88"/>
    </row>
    <row r="891" spans="8:9">
      <c r="H891" s="23"/>
      <c r="I891" s="88"/>
    </row>
    <row r="892" spans="8:9">
      <c r="H892" s="23"/>
      <c r="I892" s="88"/>
    </row>
    <row r="893" spans="8:9">
      <c r="H893" s="23"/>
      <c r="I893" s="88"/>
    </row>
    <row r="894" spans="8:9">
      <c r="H894" s="23"/>
      <c r="I894" s="88"/>
    </row>
    <row r="895" spans="8:9">
      <c r="H895" s="23"/>
      <c r="I895" s="88"/>
    </row>
    <row r="896" spans="8:9">
      <c r="H896" s="23"/>
      <c r="I896" s="88"/>
    </row>
    <row r="897" spans="8:9">
      <c r="H897" s="23"/>
      <c r="I897" s="88"/>
    </row>
    <row r="898" spans="8:9">
      <c r="H898" s="23"/>
      <c r="I898" s="88"/>
    </row>
    <row r="899" spans="8:9">
      <c r="H899" s="23"/>
      <c r="I899" s="88"/>
    </row>
    <row r="900" spans="8:9">
      <c r="H900" s="23"/>
      <c r="I900" s="88"/>
    </row>
    <row r="901" spans="8:9">
      <c r="H901" s="23"/>
      <c r="I901" s="88"/>
    </row>
    <row r="902" spans="8:9">
      <c r="H902" s="23"/>
      <c r="I902" s="88"/>
    </row>
    <row r="903" spans="8:9">
      <c r="H903" s="23"/>
      <c r="I903" s="88"/>
    </row>
    <row r="904" spans="8:9">
      <c r="H904" s="23"/>
      <c r="I904" s="88"/>
    </row>
    <row r="905" spans="8:9">
      <c r="H905" s="23"/>
      <c r="I905" s="88"/>
    </row>
    <row r="906" spans="8:9">
      <c r="H906" s="23"/>
      <c r="I906" s="88"/>
    </row>
    <row r="907" spans="8:9">
      <c r="H907" s="23"/>
      <c r="I907" s="88"/>
    </row>
    <row r="908" spans="8:9">
      <c r="H908" s="23"/>
      <c r="I908" s="88"/>
    </row>
    <row r="909" spans="8:9">
      <c r="H909" s="23"/>
      <c r="I909" s="88"/>
    </row>
    <row r="910" spans="8:9">
      <c r="H910" s="23"/>
      <c r="I910" s="88"/>
    </row>
    <row r="911" spans="8:9">
      <c r="H911" s="23"/>
      <c r="I911" s="88"/>
    </row>
    <row r="912" spans="8:9">
      <c r="H912" s="23"/>
      <c r="I912" s="88"/>
    </row>
    <row r="913" spans="8:9">
      <c r="H913" s="23"/>
      <c r="I913" s="88"/>
    </row>
    <row r="914" spans="8:9">
      <c r="H914" s="23"/>
      <c r="I914" s="88"/>
    </row>
    <row r="915" spans="8:9">
      <c r="H915" s="23"/>
      <c r="I915" s="88"/>
    </row>
    <row r="916" spans="8:9">
      <c r="H916" s="23"/>
      <c r="I916" s="88"/>
    </row>
    <row r="917" spans="8:9">
      <c r="H917" s="23"/>
      <c r="I917" s="88"/>
    </row>
    <row r="918" spans="8:9">
      <c r="H918" s="23"/>
      <c r="I918" s="88"/>
    </row>
    <row r="919" spans="8:9">
      <c r="H919" s="23"/>
      <c r="I919" s="88"/>
    </row>
    <row r="920" spans="8:9">
      <c r="H920" s="23"/>
      <c r="I920" s="88"/>
    </row>
    <row r="921" spans="8:9">
      <c r="H921" s="23"/>
      <c r="I921" s="88"/>
    </row>
    <row r="922" spans="8:9">
      <c r="H922" s="23"/>
      <c r="I922" s="88"/>
    </row>
    <row r="923" spans="8:9">
      <c r="H923" s="23"/>
      <c r="I923" s="88"/>
    </row>
    <row r="924" spans="8:9">
      <c r="H924" s="23"/>
      <c r="I924" s="88"/>
    </row>
    <row r="925" spans="8:9">
      <c r="H925" s="23"/>
      <c r="I925" s="88"/>
    </row>
    <row r="926" spans="8:9">
      <c r="H926" s="23"/>
      <c r="I926" s="88"/>
    </row>
    <row r="927" spans="8:9">
      <c r="H927" s="23"/>
      <c r="I927" s="88"/>
    </row>
    <row r="928" spans="8:9">
      <c r="H928" s="23"/>
      <c r="I928" s="88"/>
    </row>
    <row r="929" spans="8:9">
      <c r="H929" s="23"/>
      <c r="I929" s="88"/>
    </row>
    <row r="930" spans="8:9">
      <c r="H930" s="23"/>
      <c r="I930" s="88"/>
    </row>
    <row r="931" spans="8:9">
      <c r="H931" s="23"/>
      <c r="I931" s="88"/>
    </row>
    <row r="932" spans="8:9">
      <c r="H932" s="23"/>
      <c r="I932" s="88"/>
    </row>
    <row r="933" spans="8:9">
      <c r="H933" s="23"/>
      <c r="I933" s="88"/>
    </row>
    <row r="934" spans="8:9">
      <c r="H934" s="23"/>
      <c r="I934" s="88"/>
    </row>
    <row r="935" spans="8:9">
      <c r="H935" s="23"/>
      <c r="I935" s="88"/>
    </row>
    <row r="936" spans="8:9">
      <c r="H936" s="23"/>
      <c r="I936" s="88"/>
    </row>
    <row r="937" spans="8:9">
      <c r="H937" s="23"/>
      <c r="I937" s="88"/>
    </row>
    <row r="938" spans="8:9">
      <c r="H938" s="23"/>
      <c r="I938" s="88"/>
    </row>
    <row r="939" spans="8:9">
      <c r="H939" s="23"/>
      <c r="I939" s="88"/>
    </row>
    <row r="940" spans="8:9">
      <c r="H940" s="23"/>
      <c r="I940" s="88"/>
    </row>
    <row r="941" spans="8:9">
      <c r="H941" s="23"/>
      <c r="I941" s="88"/>
    </row>
    <row r="942" spans="8:9">
      <c r="H942" s="23"/>
      <c r="I942" s="88"/>
    </row>
    <row r="943" spans="8:9">
      <c r="H943" s="23"/>
      <c r="I943" s="88"/>
    </row>
    <row r="944" spans="8:9">
      <c r="H944" s="23"/>
      <c r="I944" s="88"/>
    </row>
    <row r="945" spans="8:9">
      <c r="H945" s="23"/>
      <c r="I945" s="88"/>
    </row>
    <row r="946" spans="8:9">
      <c r="H946" s="23"/>
      <c r="I946" s="88"/>
    </row>
    <row r="947" spans="8:9">
      <c r="H947" s="23"/>
      <c r="I947" s="88"/>
    </row>
    <row r="948" spans="8:9">
      <c r="H948" s="23"/>
      <c r="I948" s="88"/>
    </row>
    <row r="949" spans="8:9">
      <c r="H949" s="23"/>
      <c r="I949" s="88"/>
    </row>
    <row r="950" spans="8:9">
      <c r="H950" s="23"/>
      <c r="I950" s="88"/>
    </row>
    <row r="951" spans="8:9">
      <c r="H951" s="23"/>
      <c r="I951" s="88"/>
    </row>
    <row r="952" spans="8:9">
      <c r="H952" s="23"/>
      <c r="I952" s="88"/>
    </row>
    <row r="953" spans="8:9">
      <c r="H953" s="23"/>
      <c r="I953" s="88"/>
    </row>
    <row r="954" spans="8:9">
      <c r="H954" s="23"/>
      <c r="I954" s="88"/>
    </row>
    <row r="955" spans="8:9">
      <c r="H955" s="23"/>
      <c r="I955" s="88"/>
    </row>
    <row r="956" spans="8:9">
      <c r="H956" s="23"/>
      <c r="I956" s="88"/>
    </row>
    <row r="957" spans="8:9">
      <c r="H957" s="23"/>
      <c r="I957" s="88"/>
    </row>
    <row r="958" spans="8:9">
      <c r="H958" s="23"/>
      <c r="I958" s="88"/>
    </row>
    <row r="959" spans="8:9">
      <c r="H959" s="23"/>
      <c r="I959" s="88"/>
    </row>
    <row r="960" spans="8:9">
      <c r="H960" s="23"/>
      <c r="I960" s="88"/>
    </row>
    <row r="961" spans="8:9">
      <c r="H961" s="23"/>
      <c r="I961" s="88"/>
    </row>
    <row r="962" spans="8:9">
      <c r="H962" s="23"/>
      <c r="I962" s="88"/>
    </row>
    <row r="963" spans="8:9">
      <c r="H963" s="23"/>
      <c r="I963" s="88"/>
    </row>
    <row r="964" spans="8:9">
      <c r="H964" s="23"/>
      <c r="I964" s="88"/>
    </row>
    <row r="965" spans="8:9">
      <c r="H965" s="23"/>
      <c r="I965" s="88"/>
    </row>
    <row r="966" spans="8:9">
      <c r="H966" s="23"/>
      <c r="I966" s="88"/>
    </row>
    <row r="967" spans="8:9">
      <c r="H967" s="23"/>
      <c r="I967" s="88"/>
    </row>
    <row r="968" spans="8:9">
      <c r="H968" s="23"/>
      <c r="I968" s="88"/>
    </row>
    <row r="969" spans="8:9">
      <c r="H969" s="23"/>
      <c r="I969" s="88"/>
    </row>
    <row r="970" spans="8:9">
      <c r="H970" s="23"/>
      <c r="I970" s="88"/>
    </row>
    <row r="971" spans="8:9">
      <c r="H971" s="23"/>
      <c r="I971" s="88"/>
    </row>
    <row r="972" spans="8:9">
      <c r="H972" s="23"/>
      <c r="I972" s="88"/>
    </row>
    <row r="973" spans="8:9">
      <c r="H973" s="23"/>
      <c r="I973" s="88"/>
    </row>
    <row r="974" spans="8:9">
      <c r="H974" s="23"/>
      <c r="I974" s="88"/>
    </row>
    <row r="975" spans="8:9">
      <c r="H975" s="23"/>
      <c r="I975" s="88"/>
    </row>
    <row r="976" spans="8:9">
      <c r="H976" s="23"/>
      <c r="I976" s="88"/>
    </row>
    <row r="977" spans="8:9">
      <c r="H977" s="23"/>
      <c r="I977" s="88"/>
    </row>
    <row r="978" spans="8:9">
      <c r="H978" s="23"/>
      <c r="I978" s="88"/>
    </row>
    <row r="979" spans="8:9">
      <c r="H979" s="23"/>
      <c r="I979" s="88"/>
    </row>
    <row r="980" spans="8:9">
      <c r="H980" s="23"/>
      <c r="I980" s="88"/>
    </row>
    <row r="981" spans="8:9">
      <c r="H981" s="23"/>
      <c r="I981" s="88"/>
    </row>
    <row r="982" spans="8:9">
      <c r="H982" s="23"/>
      <c r="I982" s="88"/>
    </row>
    <row r="983" spans="8:9">
      <c r="H983" s="23"/>
      <c r="I983" s="88"/>
    </row>
    <row r="984" spans="8:9">
      <c r="H984" s="23"/>
      <c r="I984" s="88"/>
    </row>
    <row r="985" spans="8:9">
      <c r="H985" s="23"/>
      <c r="I985" s="88"/>
    </row>
    <row r="986" spans="8:9">
      <c r="H986" s="23"/>
      <c r="I986" s="88"/>
    </row>
    <row r="987" spans="8:9">
      <c r="H987" s="23"/>
      <c r="I987" s="88"/>
    </row>
    <row r="988" spans="8:9">
      <c r="H988" s="23"/>
      <c r="I988" s="88"/>
    </row>
    <row r="989" spans="8:9">
      <c r="H989" s="23"/>
      <c r="I989" s="88"/>
    </row>
    <row r="990" spans="8:9">
      <c r="H990" s="23"/>
      <c r="I990" s="88"/>
    </row>
    <row r="991" spans="8:9">
      <c r="H991" s="23"/>
      <c r="I991" s="88"/>
    </row>
    <row r="992" spans="8:9">
      <c r="H992" s="23"/>
      <c r="I992" s="88"/>
    </row>
    <row r="993" spans="8:9">
      <c r="H993" s="23"/>
      <c r="I993" s="88"/>
    </row>
    <row r="994" spans="8:9">
      <c r="H994" s="23"/>
      <c r="I994" s="88"/>
    </row>
    <row r="995" spans="8:9">
      <c r="H995" s="23"/>
      <c r="I995" s="88"/>
    </row>
    <row r="996" spans="8:9">
      <c r="H996" s="23"/>
      <c r="I996" s="88"/>
    </row>
    <row r="997" spans="8:9">
      <c r="H997" s="23"/>
      <c r="I997" s="88"/>
    </row>
    <row r="998" spans="8:9">
      <c r="H998" s="23"/>
      <c r="I998" s="88"/>
    </row>
    <row r="999" spans="8:9">
      <c r="H999" s="23"/>
      <c r="I999" s="88"/>
    </row>
    <row r="1000" spans="8:9">
      <c r="H1000" s="23"/>
      <c r="I1000" s="88"/>
    </row>
    <row r="1001" spans="8:9">
      <c r="H1001" s="23"/>
      <c r="I1001" s="88"/>
    </row>
    <row r="1002" spans="8:9">
      <c r="H1002" s="23"/>
      <c r="I1002" s="88"/>
    </row>
    <row r="1003" spans="8:9">
      <c r="H1003" s="23"/>
      <c r="I1003" s="88"/>
    </row>
    <row r="1004" spans="8:9">
      <c r="H1004" s="23"/>
      <c r="I1004" s="88"/>
    </row>
    <row r="1005" spans="8:9">
      <c r="H1005" s="23"/>
      <c r="I1005" s="88"/>
    </row>
    <row r="1006" spans="8:9">
      <c r="H1006" s="23"/>
      <c r="I1006" s="88"/>
    </row>
    <row r="1007" spans="8:9">
      <c r="H1007" s="23"/>
      <c r="I1007" s="88"/>
    </row>
    <row r="1008" spans="8:9">
      <c r="H1008" s="23"/>
      <c r="I1008" s="88"/>
    </row>
    <row r="1009" spans="8:9">
      <c r="H1009" s="23"/>
      <c r="I1009" s="88"/>
    </row>
    <row r="1010" spans="8:9">
      <c r="H1010" s="23"/>
      <c r="I1010" s="88"/>
    </row>
    <row r="1011" spans="8:9">
      <c r="H1011" s="23"/>
      <c r="I1011" s="88"/>
    </row>
    <row r="1012" spans="8:9">
      <c r="H1012" s="23"/>
      <c r="I1012" s="88"/>
    </row>
    <row r="1013" spans="8:9">
      <c r="H1013" s="23"/>
      <c r="I1013" s="88"/>
    </row>
    <row r="1014" spans="8:9">
      <c r="H1014" s="23"/>
      <c r="I1014" s="88"/>
    </row>
    <row r="1015" spans="8:9">
      <c r="H1015" s="23"/>
      <c r="I1015" s="88"/>
    </row>
    <row r="1016" spans="8:9">
      <c r="H1016" s="23"/>
      <c r="I1016" s="88"/>
    </row>
    <row r="1017" spans="8:9">
      <c r="H1017" s="23"/>
      <c r="I1017" s="88"/>
    </row>
    <row r="1018" spans="8:9">
      <c r="H1018" s="23"/>
      <c r="I1018" s="88"/>
    </row>
    <row r="1019" spans="8:9">
      <c r="H1019" s="23"/>
      <c r="I1019" s="88"/>
    </row>
    <row r="1020" spans="8:9">
      <c r="H1020" s="23"/>
      <c r="I1020" s="88"/>
    </row>
    <row r="1021" spans="8:9">
      <c r="H1021" s="23"/>
      <c r="I1021" s="88"/>
    </row>
    <row r="1022" spans="8:9">
      <c r="H1022" s="23"/>
      <c r="I1022" s="88"/>
    </row>
    <row r="1023" spans="8:9">
      <c r="H1023" s="23"/>
      <c r="I1023" s="88"/>
    </row>
    <row r="1024" spans="8:9">
      <c r="H1024" s="23"/>
      <c r="I1024" s="88"/>
    </row>
    <row r="1025" spans="8:9">
      <c r="H1025" s="23"/>
      <c r="I1025" s="88"/>
    </row>
    <row r="1026" spans="8:9">
      <c r="H1026" s="23"/>
      <c r="I1026" s="88"/>
    </row>
    <row r="1027" spans="8:9">
      <c r="H1027" s="23"/>
      <c r="I1027" s="88"/>
    </row>
    <row r="1028" spans="8:9">
      <c r="H1028" s="23"/>
      <c r="I1028" s="88"/>
    </row>
    <row r="1029" spans="8:9">
      <c r="H1029" s="23"/>
      <c r="I1029" s="88"/>
    </row>
    <row r="1030" spans="8:9">
      <c r="H1030" s="23"/>
      <c r="I1030" s="88"/>
    </row>
    <row r="1031" spans="8:9">
      <c r="H1031" s="23"/>
      <c r="I1031" s="88"/>
    </row>
    <row r="1032" spans="8:9">
      <c r="H1032" s="23"/>
      <c r="I1032" s="88"/>
    </row>
    <row r="1033" spans="8:9">
      <c r="H1033" s="23"/>
      <c r="I1033" s="88"/>
    </row>
    <row r="1034" spans="8:9">
      <c r="H1034" s="23"/>
      <c r="I1034" s="88"/>
    </row>
    <row r="1035" spans="8:9">
      <c r="H1035" s="23"/>
      <c r="I1035" s="88"/>
    </row>
    <row r="1036" spans="8:9">
      <c r="H1036" s="23"/>
      <c r="I1036" s="88"/>
    </row>
    <row r="1037" spans="8:9">
      <c r="H1037" s="23"/>
      <c r="I1037" s="88"/>
    </row>
    <row r="1038" spans="8:9">
      <c r="H1038" s="23"/>
      <c r="I1038" s="88"/>
    </row>
    <row r="1039" spans="8:9">
      <c r="H1039" s="23"/>
      <c r="I1039" s="88"/>
    </row>
    <row r="1040" spans="8:9">
      <c r="H1040" s="23"/>
      <c r="I1040" s="88"/>
    </row>
    <row r="1041" spans="8:9">
      <c r="H1041" s="23"/>
      <c r="I1041" s="88"/>
    </row>
    <row r="1042" spans="8:9">
      <c r="H1042" s="23"/>
      <c r="I1042" s="88"/>
    </row>
    <row r="1043" spans="8:9">
      <c r="H1043" s="23"/>
      <c r="I1043" s="88"/>
    </row>
    <row r="1044" spans="8:9">
      <c r="H1044" s="23"/>
      <c r="I1044" s="88"/>
    </row>
    <row r="1045" spans="8:9">
      <c r="H1045" s="23"/>
      <c r="I1045" s="88"/>
    </row>
    <row r="1046" spans="8:9">
      <c r="H1046" s="23"/>
      <c r="I1046" s="88"/>
    </row>
    <row r="1047" spans="8:9">
      <c r="H1047" s="23"/>
      <c r="I1047" s="88"/>
    </row>
    <row r="1048" spans="8:9">
      <c r="H1048" s="23"/>
      <c r="I1048" s="88"/>
    </row>
    <row r="1049" spans="8:9">
      <c r="H1049" s="23"/>
      <c r="I1049" s="88"/>
    </row>
    <row r="1050" spans="8:9">
      <c r="H1050" s="23"/>
      <c r="I1050" s="88"/>
    </row>
    <row r="1051" spans="8:9">
      <c r="H1051" s="23"/>
      <c r="I1051" s="88"/>
    </row>
    <row r="1052" spans="8:9">
      <c r="H1052" s="23"/>
      <c r="I1052" s="88"/>
    </row>
    <row r="1053" spans="8:9">
      <c r="H1053" s="23"/>
      <c r="I1053" s="88"/>
    </row>
    <row r="1054" spans="8:9">
      <c r="H1054" s="23"/>
      <c r="I1054" s="88"/>
    </row>
    <row r="1055" spans="8:9">
      <c r="H1055" s="23"/>
      <c r="I1055" s="88"/>
    </row>
    <row r="1056" spans="8:9">
      <c r="H1056" s="23"/>
      <c r="I1056" s="88"/>
    </row>
    <row r="1057" spans="8:9">
      <c r="H1057" s="23"/>
      <c r="I1057" s="88"/>
    </row>
    <row r="1058" spans="8:9">
      <c r="H1058" s="23"/>
      <c r="I1058" s="88"/>
    </row>
    <row r="1059" spans="8:9">
      <c r="H1059" s="23"/>
      <c r="I1059" s="88"/>
    </row>
    <row r="1060" spans="8:9">
      <c r="H1060" s="23"/>
      <c r="I1060" s="88"/>
    </row>
    <row r="1061" spans="8:9">
      <c r="H1061" s="23"/>
      <c r="I1061" s="88"/>
    </row>
    <row r="1062" spans="8:9">
      <c r="H1062" s="23"/>
      <c r="I1062" s="88"/>
    </row>
    <row r="1063" spans="8:9">
      <c r="H1063" s="23"/>
      <c r="I1063" s="88"/>
    </row>
    <row r="1064" spans="8:9">
      <c r="H1064" s="23"/>
      <c r="I1064" s="88"/>
    </row>
    <row r="1065" spans="8:9">
      <c r="H1065" s="23"/>
      <c r="I1065" s="88"/>
    </row>
    <row r="1066" spans="8:9">
      <c r="H1066" s="23"/>
      <c r="I1066" s="88"/>
    </row>
    <row r="1067" spans="8:9">
      <c r="H1067" s="23"/>
      <c r="I1067" s="88"/>
    </row>
    <row r="1068" spans="8:9">
      <c r="H1068" s="23"/>
      <c r="I1068" s="88"/>
    </row>
    <row r="1069" spans="8:9">
      <c r="H1069" s="23"/>
      <c r="I1069" s="88"/>
    </row>
    <row r="1070" spans="8:9">
      <c r="H1070" s="23"/>
      <c r="I1070" s="88"/>
    </row>
    <row r="1071" spans="8:9">
      <c r="H1071" s="23"/>
      <c r="I1071" s="88"/>
    </row>
    <row r="1072" spans="8:9">
      <c r="H1072" s="23"/>
      <c r="I1072" s="88"/>
    </row>
    <row r="1073" spans="8:9">
      <c r="H1073" s="23"/>
      <c r="I1073" s="88"/>
    </row>
    <row r="1074" spans="8:9">
      <c r="H1074" s="23"/>
      <c r="I1074" s="88"/>
    </row>
    <row r="1075" spans="8:9">
      <c r="H1075" s="23"/>
      <c r="I1075" s="88"/>
    </row>
    <row r="1076" spans="8:9">
      <c r="H1076" s="23"/>
      <c r="I1076" s="88"/>
    </row>
    <row r="1077" spans="8:9">
      <c r="H1077" s="23"/>
      <c r="I1077" s="88"/>
    </row>
    <row r="1078" spans="8:9">
      <c r="H1078" s="23"/>
      <c r="I1078" s="88"/>
    </row>
    <row r="1079" spans="8:9">
      <c r="H1079" s="23"/>
      <c r="I1079" s="88"/>
    </row>
    <row r="1080" spans="8:9">
      <c r="H1080" s="23"/>
      <c r="I1080" s="88"/>
    </row>
    <row r="1081" spans="8:9">
      <c r="H1081" s="23"/>
      <c r="I1081" s="88"/>
    </row>
    <row r="1082" spans="8:9">
      <c r="H1082" s="23"/>
      <c r="I1082" s="88"/>
    </row>
    <row r="1083" spans="8:9">
      <c r="H1083" s="23"/>
      <c r="I1083" s="88"/>
    </row>
    <row r="1084" spans="8:9">
      <c r="H1084" s="23"/>
      <c r="I1084" s="88"/>
    </row>
    <row r="1085" spans="8:9">
      <c r="H1085" s="23"/>
      <c r="I1085" s="88"/>
    </row>
    <row r="1086" spans="8:9">
      <c r="H1086" s="23"/>
      <c r="I1086" s="88"/>
    </row>
    <row r="1087" spans="8:9">
      <c r="H1087" s="23"/>
      <c r="I1087" s="88"/>
    </row>
    <row r="1088" spans="8:9">
      <c r="H1088" s="23"/>
      <c r="I1088" s="88"/>
    </row>
    <row r="1089" spans="8:9">
      <c r="H1089" s="23"/>
      <c r="I1089" s="88"/>
    </row>
    <row r="1090" spans="8:9">
      <c r="H1090" s="23"/>
      <c r="I1090" s="88"/>
    </row>
    <row r="1091" spans="8:9">
      <c r="H1091" s="23"/>
      <c r="I1091" s="88"/>
    </row>
    <row r="1092" spans="8:9">
      <c r="H1092" s="23"/>
      <c r="I1092" s="88"/>
    </row>
    <row r="1093" spans="8:9">
      <c r="H1093" s="23"/>
      <c r="I1093" s="88"/>
    </row>
    <row r="1094" spans="8:9">
      <c r="H1094" s="23"/>
      <c r="I1094" s="88"/>
    </row>
    <row r="1095" spans="8:9">
      <c r="H1095" s="23"/>
      <c r="I1095" s="88"/>
    </row>
    <row r="1096" spans="8:9">
      <c r="H1096" s="23"/>
      <c r="I1096" s="88"/>
    </row>
    <row r="1097" spans="8:9">
      <c r="H1097" s="23"/>
      <c r="I1097" s="88"/>
    </row>
    <row r="1098" spans="8:9">
      <c r="H1098" s="23"/>
      <c r="I1098" s="88"/>
    </row>
    <row r="1099" spans="8:9">
      <c r="H1099" s="23"/>
      <c r="I1099" s="88"/>
    </row>
    <row r="1100" spans="8:9">
      <c r="H1100" s="23"/>
      <c r="I1100" s="88"/>
    </row>
    <row r="1101" spans="8:9">
      <c r="H1101" s="23"/>
      <c r="I1101" s="88"/>
    </row>
    <row r="1102" spans="8:9">
      <c r="H1102" s="23"/>
      <c r="I1102" s="88"/>
    </row>
    <row r="1103" spans="8:9">
      <c r="H1103" s="23"/>
      <c r="I1103" s="88"/>
    </row>
    <row r="1104" spans="8:9">
      <c r="H1104" s="23"/>
      <c r="I1104" s="88"/>
    </row>
    <row r="1105" spans="8:9">
      <c r="H1105" s="23"/>
      <c r="I1105" s="88"/>
    </row>
    <row r="1106" spans="8:9">
      <c r="H1106" s="23"/>
      <c r="I1106" s="88"/>
    </row>
    <row r="1107" spans="8:9">
      <c r="H1107" s="23"/>
      <c r="I1107" s="88"/>
    </row>
    <row r="1108" spans="8:9">
      <c r="H1108" s="23"/>
      <c r="I1108" s="88"/>
    </row>
    <row r="1109" spans="8:9">
      <c r="H1109" s="23"/>
      <c r="I1109" s="88"/>
    </row>
    <row r="1110" spans="8:9">
      <c r="H1110" s="23"/>
      <c r="I1110" s="88"/>
    </row>
    <row r="1111" spans="8:9">
      <c r="H1111" s="23"/>
      <c r="I1111" s="88"/>
    </row>
    <row r="1112" spans="8:9">
      <c r="H1112" s="23"/>
      <c r="I1112" s="88"/>
    </row>
    <row r="1113" spans="8:9">
      <c r="H1113" s="23"/>
      <c r="I1113" s="88"/>
    </row>
    <row r="1114" spans="8:9">
      <c r="H1114" s="23"/>
      <c r="I1114" s="88"/>
    </row>
    <row r="1115" spans="8:9">
      <c r="H1115" s="23"/>
      <c r="I1115" s="88"/>
    </row>
    <row r="1116" spans="8:9">
      <c r="H1116" s="23"/>
      <c r="I1116" s="88"/>
    </row>
    <row r="1117" spans="8:9">
      <c r="H1117" s="23"/>
      <c r="I1117" s="88"/>
    </row>
    <row r="1118" spans="8:9">
      <c r="H1118" s="23"/>
      <c r="I1118" s="88"/>
    </row>
    <row r="1119" spans="8:9">
      <c r="H1119" s="23"/>
      <c r="I1119" s="88"/>
    </row>
    <row r="1120" spans="8:9">
      <c r="H1120" s="23"/>
      <c r="I1120" s="88"/>
    </row>
    <row r="1121" spans="8:9">
      <c r="H1121" s="23"/>
      <c r="I1121" s="88"/>
    </row>
    <row r="1122" spans="8:9">
      <c r="H1122" s="23"/>
      <c r="I1122" s="88"/>
    </row>
    <row r="1123" spans="8:9">
      <c r="H1123" s="23"/>
      <c r="I1123" s="88"/>
    </row>
    <row r="1124" spans="8:9">
      <c r="H1124" s="23"/>
      <c r="I1124" s="88"/>
    </row>
    <row r="1125" spans="8:9">
      <c r="H1125" s="23"/>
      <c r="I1125" s="88"/>
    </row>
    <row r="1126" spans="8:9">
      <c r="H1126" s="23"/>
      <c r="I1126" s="88"/>
    </row>
    <row r="1127" spans="8:9">
      <c r="H1127" s="23"/>
      <c r="I1127" s="88"/>
    </row>
    <row r="1128" spans="8:9">
      <c r="H1128" s="23"/>
      <c r="I1128" s="88"/>
    </row>
    <row r="1129" spans="8:9">
      <c r="H1129" s="23"/>
      <c r="I1129" s="88"/>
    </row>
    <row r="1130" spans="8:9">
      <c r="H1130" s="23"/>
      <c r="I1130" s="88"/>
    </row>
    <row r="1131" spans="8:9">
      <c r="H1131" s="23"/>
      <c r="I1131" s="88"/>
    </row>
    <row r="1132" spans="8:9">
      <c r="H1132" s="23"/>
      <c r="I1132" s="88"/>
    </row>
    <row r="1133" spans="8:9">
      <c r="H1133" s="23"/>
      <c r="I1133" s="88"/>
    </row>
    <row r="1134" spans="8:9">
      <c r="H1134" s="23"/>
      <c r="I1134" s="88"/>
    </row>
    <row r="1135" spans="8:9">
      <c r="H1135" s="23"/>
      <c r="I1135" s="88"/>
    </row>
    <row r="1136" spans="8:9">
      <c r="H1136" s="23"/>
      <c r="I1136" s="88"/>
    </row>
    <row r="1137" spans="8:9">
      <c r="H1137" s="23"/>
      <c r="I1137" s="88"/>
    </row>
    <row r="1138" spans="8:9">
      <c r="H1138" s="23"/>
      <c r="I1138" s="88"/>
    </row>
    <row r="1139" spans="8:9">
      <c r="H1139" s="23"/>
      <c r="I1139" s="88"/>
    </row>
    <row r="1140" spans="8:9">
      <c r="H1140" s="23"/>
      <c r="I1140" s="88"/>
    </row>
    <row r="1141" spans="8:9">
      <c r="H1141" s="23"/>
      <c r="I1141" s="88"/>
    </row>
    <row r="1142" spans="8:9">
      <c r="H1142" s="23"/>
      <c r="I1142" s="88"/>
    </row>
    <row r="1143" spans="8:9">
      <c r="H1143" s="23"/>
      <c r="I1143" s="88"/>
    </row>
    <row r="1144" spans="8:9">
      <c r="H1144" s="23"/>
      <c r="I1144" s="88"/>
    </row>
    <row r="1145" spans="8:9">
      <c r="H1145" s="23"/>
      <c r="I1145" s="88"/>
    </row>
    <row r="1146" spans="8:9">
      <c r="H1146" s="23"/>
      <c r="I1146" s="88"/>
    </row>
    <row r="1147" spans="8:9">
      <c r="H1147" s="23"/>
      <c r="I1147" s="88"/>
    </row>
    <row r="1148" spans="8:9">
      <c r="H1148" s="23"/>
      <c r="I1148" s="88"/>
    </row>
    <row r="1149" spans="8:9">
      <c r="H1149" s="23"/>
      <c r="I1149" s="88"/>
    </row>
    <row r="1150" spans="8:9">
      <c r="H1150" s="23"/>
      <c r="I1150" s="88"/>
    </row>
    <row r="1151" spans="8:9">
      <c r="H1151" s="23"/>
      <c r="I1151" s="88"/>
    </row>
    <row r="1152" spans="8:9">
      <c r="H1152" s="23"/>
      <c r="I1152" s="88"/>
    </row>
    <row r="1153" spans="8:9">
      <c r="H1153" s="23"/>
      <c r="I1153" s="88"/>
    </row>
    <row r="1154" spans="8:9">
      <c r="H1154" s="23"/>
      <c r="I1154" s="88"/>
    </row>
    <row r="1155" spans="8:9">
      <c r="H1155" s="23"/>
      <c r="I1155" s="88"/>
    </row>
    <row r="1156" spans="8:9">
      <c r="H1156" s="23"/>
      <c r="I1156" s="88"/>
    </row>
    <row r="1157" spans="8:9">
      <c r="H1157" s="23"/>
      <c r="I1157" s="88"/>
    </row>
    <row r="1158" spans="8:9">
      <c r="H1158" s="23"/>
      <c r="I1158" s="88"/>
    </row>
    <row r="1159" spans="8:9">
      <c r="H1159" s="23"/>
      <c r="I1159" s="88"/>
    </row>
    <row r="1160" spans="8:9">
      <c r="H1160" s="23"/>
      <c r="I1160" s="88"/>
    </row>
    <row r="1161" spans="8:9">
      <c r="H1161" s="23"/>
      <c r="I1161" s="88"/>
    </row>
    <row r="1162" spans="8:9">
      <c r="H1162" s="23"/>
      <c r="I1162" s="88"/>
    </row>
    <row r="1163" spans="8:9">
      <c r="H1163" s="23"/>
      <c r="I1163" s="88"/>
    </row>
    <row r="1164" spans="8:9">
      <c r="H1164" s="23"/>
      <c r="I1164" s="88"/>
    </row>
    <row r="1165" spans="8:9">
      <c r="H1165" s="23"/>
      <c r="I1165" s="88"/>
    </row>
    <row r="1166" spans="8:9">
      <c r="H1166" s="23"/>
      <c r="I1166" s="88"/>
    </row>
    <row r="1167" spans="8:9">
      <c r="H1167" s="23"/>
      <c r="I1167" s="88"/>
    </row>
    <row r="1168" spans="8:9">
      <c r="H1168" s="23"/>
      <c r="I1168" s="88"/>
    </row>
    <row r="1169" spans="8:9">
      <c r="H1169" s="23"/>
      <c r="I1169" s="88"/>
    </row>
    <row r="1170" spans="8:9">
      <c r="H1170" s="23"/>
      <c r="I1170" s="88"/>
    </row>
    <row r="1171" spans="8:9">
      <c r="H1171" s="23"/>
      <c r="I1171" s="88"/>
    </row>
    <row r="1172" spans="8:9">
      <c r="H1172" s="23"/>
      <c r="I1172" s="88"/>
    </row>
    <row r="1173" spans="8:9">
      <c r="H1173" s="23"/>
      <c r="I1173" s="88"/>
    </row>
    <row r="1174" spans="8:9">
      <c r="H1174" s="23"/>
      <c r="I1174" s="88"/>
    </row>
    <row r="1175" spans="8:9">
      <c r="H1175" s="23"/>
      <c r="I1175" s="88"/>
    </row>
    <row r="1176" spans="8:9">
      <c r="H1176" s="23"/>
      <c r="I1176" s="88"/>
    </row>
    <row r="1177" spans="8:9">
      <c r="H1177" s="23"/>
      <c r="I1177" s="88"/>
    </row>
    <row r="1178" spans="8:9">
      <c r="H1178" s="23"/>
      <c r="I1178" s="88"/>
    </row>
    <row r="1179" spans="8:9">
      <c r="H1179" s="23"/>
      <c r="I1179" s="88"/>
    </row>
    <row r="1180" spans="8:9">
      <c r="H1180" s="23"/>
      <c r="I1180" s="88"/>
    </row>
    <row r="1181" spans="8:9">
      <c r="H1181" s="23"/>
      <c r="I1181" s="88"/>
    </row>
    <row r="1182" spans="8:9">
      <c r="H1182" s="23"/>
      <c r="I1182" s="88"/>
    </row>
    <row r="1183" spans="8:9">
      <c r="H1183" s="23"/>
      <c r="I1183" s="88"/>
    </row>
    <row r="1184" spans="8:9">
      <c r="H1184" s="23"/>
      <c r="I1184" s="88"/>
    </row>
    <row r="1185" spans="8:9">
      <c r="H1185" s="23"/>
      <c r="I1185" s="88"/>
    </row>
    <row r="1186" spans="8:9">
      <c r="H1186" s="23"/>
      <c r="I1186" s="88"/>
    </row>
    <row r="1187" spans="8:9">
      <c r="H1187" s="23"/>
      <c r="I1187" s="88"/>
    </row>
    <row r="1188" spans="8:9">
      <c r="H1188" s="23"/>
      <c r="I1188" s="88"/>
    </row>
    <row r="1189" spans="8:9">
      <c r="H1189" s="23"/>
      <c r="I1189" s="88"/>
    </row>
    <row r="1190" spans="8:9">
      <c r="H1190" s="23"/>
      <c r="I1190" s="88"/>
    </row>
    <row r="1191" spans="8:9">
      <c r="H1191" s="23"/>
      <c r="I1191" s="88"/>
    </row>
    <row r="1192" spans="8:9">
      <c r="H1192" s="23"/>
      <c r="I1192" s="88"/>
    </row>
    <row r="1193" spans="8:9">
      <c r="H1193" s="23"/>
      <c r="I1193" s="88"/>
    </row>
    <row r="1194" spans="8:9">
      <c r="H1194" s="23"/>
      <c r="I1194" s="88"/>
    </row>
    <row r="1195" spans="8:9">
      <c r="H1195" s="23"/>
      <c r="I1195" s="88"/>
    </row>
    <row r="1196" spans="8:9">
      <c r="H1196" s="23"/>
      <c r="I1196" s="88"/>
    </row>
    <row r="1197" spans="8:9">
      <c r="H1197" s="23"/>
      <c r="I1197" s="88"/>
    </row>
    <row r="1198" spans="8:9">
      <c r="H1198" s="23"/>
      <c r="I1198" s="88"/>
    </row>
    <row r="1199" spans="8:9">
      <c r="H1199" s="23"/>
      <c r="I1199" s="88"/>
    </row>
    <row r="1200" spans="8:9">
      <c r="H1200" s="23"/>
      <c r="I1200" s="88"/>
    </row>
    <row r="1201" spans="8:9">
      <c r="H1201" s="23"/>
      <c r="I1201" s="88"/>
    </row>
    <row r="1202" spans="8:9">
      <c r="H1202" s="23"/>
      <c r="I1202" s="88"/>
    </row>
    <row r="1203" spans="8:9">
      <c r="H1203" s="23"/>
      <c r="I1203" s="88"/>
    </row>
    <row r="1204" spans="8:9">
      <c r="H1204" s="23"/>
      <c r="I1204" s="88"/>
    </row>
    <row r="1205" spans="8:9">
      <c r="H1205" s="23"/>
      <c r="I1205" s="88"/>
    </row>
    <row r="1206" spans="8:9">
      <c r="H1206" s="23"/>
      <c r="I1206" s="88"/>
    </row>
    <row r="1207" spans="8:9">
      <c r="H1207" s="23"/>
      <c r="I1207" s="88"/>
    </row>
    <row r="1208" spans="8:9">
      <c r="H1208" s="23"/>
      <c r="I1208" s="88"/>
    </row>
    <row r="1209" spans="8:9">
      <c r="H1209" s="23"/>
      <c r="I1209" s="88"/>
    </row>
    <row r="1210" spans="8:9">
      <c r="H1210" s="23"/>
      <c r="I1210" s="88"/>
    </row>
    <row r="1211" spans="8:9">
      <c r="H1211" s="23"/>
      <c r="I1211" s="88"/>
    </row>
    <row r="1212" spans="8:9">
      <c r="H1212" s="23"/>
      <c r="I1212" s="88"/>
    </row>
    <row r="1213" spans="8:9">
      <c r="H1213" s="23"/>
      <c r="I1213" s="88"/>
    </row>
    <row r="1214" spans="8:9">
      <c r="H1214" s="23"/>
      <c r="I1214" s="88"/>
    </row>
    <row r="1215" spans="8:9">
      <c r="H1215" s="23"/>
      <c r="I1215" s="88"/>
    </row>
    <row r="1216" spans="8:9">
      <c r="H1216" s="23"/>
      <c r="I1216" s="88"/>
    </row>
    <row r="1217" spans="8:9">
      <c r="H1217" s="23"/>
      <c r="I1217" s="88"/>
    </row>
    <row r="1218" spans="8:9">
      <c r="H1218" s="23"/>
      <c r="I1218" s="88"/>
    </row>
    <row r="1219" spans="8:9">
      <c r="H1219" s="23"/>
      <c r="I1219" s="88"/>
    </row>
    <row r="1220" spans="8:9">
      <c r="H1220" s="23"/>
      <c r="I1220" s="88"/>
    </row>
    <row r="1221" spans="8:9">
      <c r="H1221" s="23"/>
      <c r="I1221" s="88"/>
    </row>
    <row r="1222" spans="8:9">
      <c r="H1222" s="23"/>
      <c r="I1222" s="88"/>
    </row>
    <row r="1223" spans="8:9">
      <c r="H1223" s="23"/>
      <c r="I1223" s="88"/>
    </row>
    <row r="1224" spans="8:9">
      <c r="H1224" s="23"/>
      <c r="I1224" s="88"/>
    </row>
    <row r="1225" spans="8:9">
      <c r="H1225" s="23"/>
      <c r="I1225" s="88"/>
    </row>
    <row r="1226" spans="8:9">
      <c r="H1226" s="23"/>
      <c r="I1226" s="88"/>
    </row>
    <row r="1227" spans="8:9">
      <c r="H1227" s="23"/>
      <c r="I1227" s="88"/>
    </row>
    <row r="1228" spans="8:9">
      <c r="H1228" s="23"/>
      <c r="I1228" s="88"/>
    </row>
    <row r="1229" spans="8:9">
      <c r="H1229" s="23"/>
      <c r="I1229" s="88"/>
    </row>
    <row r="1230" spans="8:9">
      <c r="H1230" s="23"/>
      <c r="I1230" s="88"/>
    </row>
    <row r="1231" spans="8:9">
      <c r="H1231" s="23"/>
      <c r="I1231" s="88"/>
    </row>
    <row r="1232" spans="8:9">
      <c r="H1232" s="23"/>
      <c r="I1232" s="88"/>
    </row>
    <row r="1233" spans="8:9">
      <c r="H1233" s="23"/>
      <c r="I1233" s="88"/>
    </row>
    <row r="1234" spans="8:9">
      <c r="H1234" s="23"/>
      <c r="I1234" s="88"/>
    </row>
    <row r="1235" spans="8:9">
      <c r="H1235" s="23"/>
      <c r="I1235" s="88"/>
    </row>
    <row r="1236" spans="8:9">
      <c r="H1236" s="23"/>
      <c r="I1236" s="88"/>
    </row>
    <row r="1237" spans="8:9">
      <c r="H1237" s="23"/>
      <c r="I1237" s="88"/>
    </row>
    <row r="1238" spans="8:9">
      <c r="H1238" s="23"/>
      <c r="I1238" s="88"/>
    </row>
    <row r="1239" spans="8:9">
      <c r="H1239" s="23"/>
      <c r="I1239" s="88"/>
    </row>
    <row r="1240" spans="8:9">
      <c r="H1240" s="23"/>
      <c r="I1240" s="88"/>
    </row>
    <row r="1241" spans="8:9">
      <c r="H1241" s="23"/>
      <c r="I1241" s="88"/>
    </row>
    <row r="1242" spans="8:9">
      <c r="H1242" s="23"/>
      <c r="I1242" s="88"/>
    </row>
    <row r="1243" spans="8:9">
      <c r="H1243" s="23"/>
      <c r="I1243" s="88"/>
    </row>
    <row r="1244" spans="8:9">
      <c r="H1244" s="23"/>
      <c r="I1244" s="88"/>
    </row>
    <row r="1245" spans="8:9">
      <c r="H1245" s="23"/>
      <c r="I1245" s="88"/>
    </row>
    <row r="1246" spans="8:9">
      <c r="H1246" s="23"/>
      <c r="I1246" s="88"/>
    </row>
    <row r="1247" spans="8:9">
      <c r="H1247" s="23"/>
      <c r="I1247" s="88"/>
    </row>
    <row r="1248" spans="8:9">
      <c r="H1248" s="23"/>
      <c r="I1248" s="88"/>
    </row>
    <row r="1249" spans="8:9">
      <c r="H1249" s="23"/>
      <c r="I1249" s="88"/>
    </row>
    <row r="1250" spans="8:9">
      <c r="H1250" s="23"/>
      <c r="I1250" s="88"/>
    </row>
    <row r="1251" spans="8:9">
      <c r="H1251" s="23"/>
      <c r="I1251" s="88"/>
    </row>
    <row r="1252" spans="8:9">
      <c r="H1252" s="23"/>
      <c r="I1252" s="88"/>
    </row>
    <row r="1253" spans="8:9">
      <c r="H1253" s="23"/>
      <c r="I1253" s="88"/>
    </row>
    <row r="1254" spans="8:9">
      <c r="H1254" s="23"/>
      <c r="I1254" s="88"/>
    </row>
    <row r="1255" spans="8:9">
      <c r="H1255" s="23"/>
      <c r="I1255" s="88"/>
    </row>
    <row r="1256" spans="8:9">
      <c r="H1256" s="23"/>
      <c r="I1256" s="88"/>
    </row>
    <row r="1257" spans="8:9">
      <c r="H1257" s="23"/>
      <c r="I1257" s="88"/>
    </row>
    <row r="1258" spans="8:9">
      <c r="H1258" s="23"/>
      <c r="I1258" s="88"/>
    </row>
    <row r="1259" spans="8:9">
      <c r="H1259" s="23"/>
      <c r="I1259" s="88"/>
    </row>
    <row r="1260" spans="8:9">
      <c r="H1260" s="23"/>
      <c r="I1260" s="88"/>
    </row>
    <row r="1261" spans="8:9">
      <c r="H1261" s="23"/>
      <c r="I1261" s="88"/>
    </row>
    <row r="1262" spans="8:9">
      <c r="H1262" s="23"/>
      <c r="I1262" s="88"/>
    </row>
    <row r="1263" spans="8:9">
      <c r="H1263" s="23"/>
      <c r="I1263" s="88"/>
    </row>
    <row r="1264" spans="8:9">
      <c r="H1264" s="23"/>
      <c r="I1264" s="88"/>
    </row>
    <row r="1265" spans="8:9">
      <c r="H1265" s="23"/>
      <c r="I1265" s="88"/>
    </row>
    <row r="1266" spans="8:9">
      <c r="H1266" s="23"/>
      <c r="I1266" s="88"/>
    </row>
    <row r="1267" spans="8:9">
      <c r="H1267" s="23"/>
      <c r="I1267" s="88"/>
    </row>
    <row r="1268" spans="8:9">
      <c r="H1268" s="23"/>
      <c r="I1268" s="88"/>
    </row>
    <row r="1269" spans="8:9">
      <c r="H1269" s="23"/>
      <c r="I1269" s="88"/>
    </row>
    <row r="1270" spans="8:9">
      <c r="H1270" s="23"/>
      <c r="I1270" s="88"/>
    </row>
    <row r="1271" spans="8:9">
      <c r="H1271" s="23"/>
      <c r="I1271" s="88"/>
    </row>
    <row r="1272" spans="8:9">
      <c r="H1272" s="23"/>
      <c r="I1272" s="88"/>
    </row>
    <row r="1273" spans="8:9">
      <c r="H1273" s="23"/>
      <c r="I1273" s="88"/>
    </row>
    <row r="1274" spans="8:9">
      <c r="H1274" s="23"/>
      <c r="I1274" s="88"/>
    </row>
    <row r="1275" spans="8:9">
      <c r="H1275" s="23"/>
      <c r="I1275" s="88"/>
    </row>
    <row r="1276" spans="8:9">
      <c r="H1276" s="23"/>
      <c r="I1276" s="88"/>
    </row>
    <row r="1277" spans="8:9">
      <c r="H1277" s="23"/>
      <c r="I1277" s="88"/>
    </row>
    <row r="1278" spans="8:9">
      <c r="H1278" s="23"/>
      <c r="I1278" s="88"/>
    </row>
    <row r="1279" spans="8:9">
      <c r="H1279" s="23"/>
      <c r="I1279" s="88"/>
    </row>
    <row r="1280" spans="8:9">
      <c r="H1280" s="23"/>
      <c r="I1280" s="88"/>
    </row>
    <row r="1281" spans="8:9">
      <c r="H1281" s="23"/>
      <c r="I1281" s="88"/>
    </row>
    <row r="1282" spans="8:9">
      <c r="H1282" s="23"/>
      <c r="I1282" s="88"/>
    </row>
    <row r="1283" spans="8:9">
      <c r="H1283" s="23"/>
      <c r="I1283" s="88"/>
    </row>
    <row r="1284" spans="8:9">
      <c r="H1284" s="23"/>
      <c r="I1284" s="88"/>
    </row>
    <row r="1285" spans="8:9">
      <c r="H1285" s="23"/>
      <c r="I1285" s="88"/>
    </row>
    <row r="1286" spans="8:9">
      <c r="H1286" s="23"/>
      <c r="I1286" s="88"/>
    </row>
    <row r="1287" spans="8:9">
      <c r="H1287" s="23"/>
      <c r="I1287" s="88"/>
    </row>
    <row r="1288" spans="8:9">
      <c r="H1288" s="23"/>
      <c r="I1288" s="88"/>
    </row>
    <row r="1289" spans="8:9">
      <c r="H1289" s="23"/>
      <c r="I1289" s="88"/>
    </row>
    <row r="1290" spans="8:9">
      <c r="H1290" s="23"/>
      <c r="I1290" s="88"/>
    </row>
    <row r="1291" spans="8:9">
      <c r="H1291" s="23"/>
      <c r="I1291" s="88"/>
    </row>
    <row r="1292" spans="8:9">
      <c r="H1292" s="23"/>
      <c r="I1292" s="88"/>
    </row>
    <row r="1293" spans="8:9">
      <c r="H1293" s="23"/>
      <c r="I1293" s="88"/>
    </row>
    <row r="1294" spans="8:9">
      <c r="H1294" s="23"/>
      <c r="I1294" s="88"/>
    </row>
    <row r="1295" spans="8:9">
      <c r="H1295" s="23"/>
      <c r="I1295" s="88"/>
    </row>
    <row r="1296" spans="8:9">
      <c r="H1296" s="23"/>
      <c r="I1296" s="88"/>
    </row>
    <row r="1297" spans="8:9">
      <c r="H1297" s="23"/>
      <c r="I1297" s="88"/>
    </row>
    <row r="1298" spans="8:9">
      <c r="H1298" s="23"/>
      <c r="I1298" s="88"/>
    </row>
    <row r="1299" spans="8:9">
      <c r="H1299" s="23"/>
      <c r="I1299" s="88"/>
    </row>
    <row r="1300" spans="8:9">
      <c r="H1300" s="23"/>
      <c r="I1300" s="88"/>
    </row>
    <row r="1301" spans="8:9">
      <c r="H1301" s="23"/>
      <c r="I1301" s="88"/>
    </row>
    <row r="1302" spans="8:9">
      <c r="H1302" s="23"/>
      <c r="I1302" s="88"/>
    </row>
    <row r="1303" spans="8:9">
      <c r="H1303" s="23"/>
      <c r="I1303" s="88"/>
    </row>
    <row r="1304" spans="8:9">
      <c r="H1304" s="23"/>
      <c r="I1304" s="88"/>
    </row>
    <row r="1305" spans="8:9">
      <c r="H1305" s="23"/>
      <c r="I1305" s="88"/>
    </row>
    <row r="1306" spans="8:9">
      <c r="H1306" s="23"/>
      <c r="I1306" s="88"/>
    </row>
    <row r="1307" spans="8:9">
      <c r="H1307" s="23"/>
      <c r="I1307" s="88"/>
    </row>
    <row r="1308" spans="8:9">
      <c r="H1308" s="23"/>
      <c r="I1308" s="88"/>
    </row>
    <row r="1309" spans="8:9">
      <c r="H1309" s="23"/>
      <c r="I1309" s="88"/>
    </row>
    <row r="1310" spans="8:9">
      <c r="H1310" s="23"/>
      <c r="I1310" s="88"/>
    </row>
    <row r="1311" spans="8:9">
      <c r="H1311" s="23"/>
      <c r="I1311" s="88"/>
    </row>
    <row r="1312" spans="8:9">
      <c r="H1312" s="23"/>
      <c r="I1312" s="88"/>
    </row>
    <row r="1313" spans="8:9">
      <c r="H1313" s="23"/>
      <c r="I1313" s="88"/>
    </row>
    <row r="1314" spans="8:9">
      <c r="H1314" s="23"/>
      <c r="I1314" s="88"/>
    </row>
    <row r="1315" spans="8:9">
      <c r="H1315" s="23"/>
      <c r="I1315" s="88"/>
    </row>
    <row r="1316" spans="8:9">
      <c r="H1316" s="23"/>
      <c r="I1316" s="88"/>
    </row>
    <row r="1317" spans="8:9">
      <c r="H1317" s="23"/>
      <c r="I1317" s="88"/>
    </row>
    <row r="1318" spans="8:9">
      <c r="H1318" s="23"/>
      <c r="I1318" s="88"/>
    </row>
    <row r="1319" spans="8:9">
      <c r="H1319" s="23"/>
      <c r="I1319" s="88"/>
    </row>
    <row r="1320" spans="8:9">
      <c r="H1320" s="23"/>
      <c r="I1320" s="88"/>
    </row>
    <row r="1321" spans="8:9">
      <c r="H1321" s="23"/>
      <c r="I1321" s="88"/>
    </row>
    <row r="1322" spans="8:9">
      <c r="H1322" s="23"/>
      <c r="I1322" s="88"/>
    </row>
    <row r="1323" spans="8:9">
      <c r="H1323" s="23"/>
      <c r="I1323" s="88"/>
    </row>
    <row r="1324" spans="8:9">
      <c r="H1324" s="23"/>
      <c r="I1324" s="88"/>
    </row>
    <row r="1325" spans="8:9">
      <c r="H1325" s="23"/>
      <c r="I1325" s="88"/>
    </row>
    <row r="1326" spans="8:9">
      <c r="H1326" s="23"/>
      <c r="I1326" s="88"/>
    </row>
    <row r="1327" spans="8:9">
      <c r="H1327" s="23"/>
      <c r="I1327" s="88"/>
    </row>
    <row r="1328" spans="8:9">
      <c r="H1328" s="23"/>
      <c r="I1328" s="88"/>
    </row>
    <row r="1329" spans="8:9">
      <c r="H1329" s="23"/>
      <c r="I1329" s="88"/>
    </row>
    <row r="1330" spans="8:9">
      <c r="H1330" s="23"/>
      <c r="I1330" s="88"/>
    </row>
    <row r="1331" spans="8:9">
      <c r="H1331" s="23"/>
      <c r="I1331" s="88"/>
    </row>
    <row r="1332" spans="8:9">
      <c r="H1332" s="23"/>
      <c r="I1332" s="88"/>
    </row>
    <row r="1333" spans="8:9">
      <c r="H1333" s="23"/>
      <c r="I1333" s="88"/>
    </row>
    <row r="1334" spans="8:9">
      <c r="H1334" s="23"/>
      <c r="I1334" s="88"/>
    </row>
    <row r="1335" spans="8:9">
      <c r="H1335" s="23"/>
      <c r="I1335" s="88"/>
    </row>
    <row r="1336" spans="8:9">
      <c r="H1336" s="23"/>
      <c r="I1336" s="88"/>
    </row>
    <row r="1337" spans="8:9">
      <c r="H1337" s="23"/>
      <c r="I1337" s="88"/>
    </row>
    <row r="1338" spans="8:9">
      <c r="H1338" s="23"/>
      <c r="I1338" s="88"/>
    </row>
    <row r="1339" spans="8:9">
      <c r="H1339" s="23"/>
      <c r="I1339" s="88"/>
    </row>
    <row r="1340" spans="8:9">
      <c r="H1340" s="23"/>
      <c r="I1340" s="88"/>
    </row>
    <row r="1341" spans="8:9">
      <c r="H1341" s="23"/>
      <c r="I1341" s="88"/>
    </row>
    <row r="1342" spans="8:9">
      <c r="H1342" s="23"/>
      <c r="I1342" s="88"/>
    </row>
    <row r="1343" spans="8:9">
      <c r="H1343" s="23"/>
      <c r="I1343" s="88"/>
    </row>
    <row r="1344" spans="8:9">
      <c r="H1344" s="23"/>
      <c r="I1344" s="88"/>
    </row>
    <row r="1345" spans="8:9">
      <c r="H1345" s="23"/>
      <c r="I1345" s="88"/>
    </row>
    <row r="1346" spans="8:9">
      <c r="H1346" s="23"/>
      <c r="I1346" s="88"/>
    </row>
    <row r="1347" spans="8:9">
      <c r="H1347" s="23"/>
      <c r="I1347" s="88"/>
    </row>
    <row r="1348" spans="8:9">
      <c r="H1348" s="23"/>
      <c r="I1348" s="88"/>
    </row>
    <row r="1349" spans="8:9">
      <c r="H1349" s="23"/>
      <c r="I1349" s="88"/>
    </row>
    <row r="1350" spans="8:9">
      <c r="H1350" s="23"/>
      <c r="I1350" s="88"/>
    </row>
    <row r="1351" spans="8:9">
      <c r="H1351" s="23"/>
      <c r="I1351" s="88"/>
    </row>
    <row r="1352" spans="8:9">
      <c r="H1352" s="23"/>
      <c r="I1352" s="88"/>
    </row>
    <row r="1353" spans="8:9">
      <c r="H1353" s="23"/>
      <c r="I1353" s="88"/>
    </row>
    <row r="1354" spans="8:9">
      <c r="H1354" s="23"/>
      <c r="I1354" s="88"/>
    </row>
    <row r="1355" spans="8:9">
      <c r="H1355" s="23"/>
      <c r="I1355" s="88"/>
    </row>
    <row r="1356" spans="8:9">
      <c r="H1356" s="23"/>
      <c r="I1356" s="88"/>
    </row>
    <row r="1357" spans="8:9">
      <c r="H1357" s="23"/>
      <c r="I1357" s="88"/>
    </row>
    <row r="1358" spans="8:9">
      <c r="H1358" s="23"/>
      <c r="I1358" s="88"/>
    </row>
    <row r="1359" spans="8:9">
      <c r="H1359" s="23"/>
      <c r="I1359" s="88"/>
    </row>
    <row r="1360" spans="8:9">
      <c r="H1360" s="23"/>
      <c r="I1360" s="88"/>
    </row>
    <row r="1361" spans="8:9">
      <c r="H1361" s="23"/>
      <c r="I1361" s="88"/>
    </row>
    <row r="1362" spans="8:9">
      <c r="H1362" s="23"/>
      <c r="I1362" s="88"/>
    </row>
    <row r="1363" spans="8:9">
      <c r="H1363" s="23"/>
      <c r="I1363" s="88"/>
    </row>
    <row r="1364" spans="8:9">
      <c r="H1364" s="23"/>
      <c r="I1364" s="88"/>
    </row>
    <row r="1365" spans="8:9">
      <c r="H1365" s="23"/>
      <c r="I1365" s="88"/>
    </row>
    <row r="1366" spans="8:9">
      <c r="H1366" s="23"/>
      <c r="I1366" s="88"/>
    </row>
    <row r="1367" spans="8:9">
      <c r="H1367" s="23"/>
      <c r="I1367" s="88"/>
    </row>
    <row r="1368" spans="8:9">
      <c r="H1368" s="23"/>
      <c r="I1368" s="88"/>
    </row>
    <row r="1369" spans="8:9">
      <c r="H1369" s="23"/>
      <c r="I1369" s="88"/>
    </row>
    <row r="1370" spans="8:9">
      <c r="H1370" s="23"/>
      <c r="I1370" s="88"/>
    </row>
    <row r="1371" spans="8:9">
      <c r="H1371" s="23"/>
      <c r="I1371" s="88"/>
    </row>
    <row r="1372" spans="8:9">
      <c r="H1372" s="23"/>
      <c r="I1372" s="88"/>
    </row>
    <row r="1373" spans="8:9">
      <c r="H1373" s="23"/>
      <c r="I1373" s="88"/>
    </row>
    <row r="1374" spans="8:9">
      <c r="H1374" s="23"/>
      <c r="I1374" s="88"/>
    </row>
    <row r="1375" spans="8:9">
      <c r="H1375" s="23"/>
      <c r="I1375" s="88"/>
    </row>
    <row r="1376" spans="8:9">
      <c r="H1376" s="23"/>
      <c r="I1376" s="88"/>
    </row>
    <row r="1377" spans="8:9">
      <c r="H1377" s="23"/>
      <c r="I1377" s="88"/>
    </row>
    <row r="1378" spans="8:9">
      <c r="H1378" s="23"/>
      <c r="I1378" s="88"/>
    </row>
    <row r="1379" spans="8:9">
      <c r="H1379" s="23"/>
      <c r="I1379" s="88"/>
    </row>
    <row r="1380" spans="8:9">
      <c r="H1380" s="23"/>
      <c r="I1380" s="88"/>
    </row>
    <row r="1381" spans="8:9">
      <c r="H1381" s="23"/>
      <c r="I1381" s="88"/>
    </row>
    <row r="1382" spans="8:9">
      <c r="H1382" s="23"/>
      <c r="I1382" s="88"/>
    </row>
    <row r="1383" spans="8:9">
      <c r="H1383" s="23"/>
      <c r="I1383" s="88"/>
    </row>
    <row r="1384" spans="8:9">
      <c r="H1384" s="23"/>
      <c r="I1384" s="88"/>
    </row>
    <row r="1385" spans="8:9">
      <c r="H1385" s="23"/>
      <c r="I1385" s="88"/>
    </row>
    <row r="1386" spans="8:9">
      <c r="H1386" s="23"/>
      <c r="I1386" s="88"/>
    </row>
    <row r="1387" spans="8:9">
      <c r="H1387" s="23"/>
      <c r="I1387" s="88"/>
    </row>
    <row r="1388" spans="8:9">
      <c r="H1388" s="23"/>
      <c r="I1388" s="88"/>
    </row>
    <row r="1389" spans="8:9">
      <c r="H1389" s="23"/>
      <c r="I1389" s="88"/>
    </row>
    <row r="1390" spans="8:9">
      <c r="H1390" s="23"/>
      <c r="I1390" s="88"/>
    </row>
    <row r="1391" spans="8:9">
      <c r="H1391" s="23"/>
      <c r="I1391" s="88"/>
    </row>
    <row r="1392" spans="8:9">
      <c r="H1392" s="23"/>
      <c r="I1392" s="88"/>
    </row>
    <row r="1393" spans="8:9">
      <c r="H1393" s="23"/>
      <c r="I1393" s="88"/>
    </row>
    <row r="1394" spans="8:9">
      <c r="H1394" s="23"/>
      <c r="I1394" s="88"/>
    </row>
    <row r="1395" spans="8:9">
      <c r="H1395" s="23"/>
      <c r="I1395" s="88"/>
    </row>
    <row r="1396" spans="8:9">
      <c r="H1396" s="23"/>
      <c r="I1396" s="88"/>
    </row>
    <row r="1397" spans="8:9">
      <c r="H1397" s="23"/>
      <c r="I1397" s="88"/>
    </row>
    <row r="1398" spans="8:9">
      <c r="H1398" s="23"/>
      <c r="I1398" s="88"/>
    </row>
    <row r="1399" spans="8:9">
      <c r="H1399" s="23"/>
      <c r="I1399" s="88"/>
    </row>
    <row r="1400" spans="8:9">
      <c r="H1400" s="23"/>
      <c r="I1400" s="88"/>
    </row>
    <row r="1401" spans="8:9">
      <c r="H1401" s="23"/>
      <c r="I1401" s="88"/>
    </row>
    <row r="1402" spans="8:9">
      <c r="H1402" s="23"/>
      <c r="I1402" s="88"/>
    </row>
    <row r="1403" spans="8:9">
      <c r="H1403" s="23"/>
      <c r="I1403" s="88"/>
    </row>
    <row r="1404" spans="8:9">
      <c r="H1404" s="23"/>
      <c r="I1404" s="88"/>
    </row>
    <row r="1405" spans="8:9">
      <c r="H1405" s="23"/>
      <c r="I1405" s="88"/>
    </row>
    <row r="1406" spans="8:9">
      <c r="H1406" s="23"/>
      <c r="I1406" s="88"/>
    </row>
    <row r="1407" spans="8:9">
      <c r="H1407" s="23"/>
      <c r="I1407" s="88"/>
    </row>
    <row r="1408" spans="8:9">
      <c r="H1408" s="23"/>
      <c r="I1408" s="88"/>
    </row>
    <row r="1409" spans="8:9">
      <c r="H1409" s="23"/>
      <c r="I1409" s="88"/>
    </row>
    <row r="1410" spans="8:9">
      <c r="H1410" s="23"/>
      <c r="I1410" s="88"/>
    </row>
    <row r="1411" spans="8:9">
      <c r="H1411" s="23"/>
      <c r="I1411" s="88"/>
    </row>
    <row r="1412" spans="8:9">
      <c r="H1412" s="23"/>
      <c r="I1412" s="88"/>
    </row>
    <row r="1413" spans="8:9">
      <c r="H1413" s="23"/>
      <c r="I1413" s="88"/>
    </row>
    <row r="1414" spans="8:9">
      <c r="H1414" s="23"/>
      <c r="I1414" s="88"/>
    </row>
    <row r="1415" spans="8:9">
      <c r="H1415" s="23"/>
      <c r="I1415" s="88"/>
    </row>
    <row r="1416" spans="8:9">
      <c r="H1416" s="23"/>
      <c r="I1416" s="88"/>
    </row>
    <row r="1417" spans="8:9">
      <c r="H1417" s="23"/>
      <c r="I1417" s="88"/>
    </row>
    <row r="1418" spans="8:9">
      <c r="H1418" s="23"/>
      <c r="I1418" s="88"/>
    </row>
    <row r="1419" spans="8:9">
      <c r="H1419" s="23"/>
      <c r="I1419" s="88"/>
    </row>
    <row r="1420" spans="8:9">
      <c r="H1420" s="23"/>
      <c r="I1420" s="88"/>
    </row>
    <row r="1421" spans="8:9">
      <c r="H1421" s="23"/>
      <c r="I1421" s="88"/>
    </row>
    <row r="1422" spans="8:9">
      <c r="H1422" s="23"/>
      <c r="I1422" s="88"/>
    </row>
    <row r="1423" spans="8:9">
      <c r="H1423" s="23"/>
      <c r="I1423" s="88"/>
    </row>
    <row r="1424" spans="8:9">
      <c r="H1424" s="23"/>
      <c r="I1424" s="88"/>
    </row>
    <row r="1425" spans="8:9">
      <c r="H1425" s="23"/>
      <c r="I1425" s="88"/>
    </row>
    <row r="1426" spans="8:9">
      <c r="H1426" s="23"/>
      <c r="I1426" s="88"/>
    </row>
    <row r="1427" spans="8:9">
      <c r="H1427" s="23"/>
      <c r="I1427" s="88"/>
    </row>
    <row r="1428" spans="8:9">
      <c r="H1428" s="23"/>
      <c r="I1428" s="88"/>
    </row>
    <row r="1429" spans="8:9">
      <c r="H1429" s="23"/>
      <c r="I1429" s="88"/>
    </row>
    <row r="1430" spans="8:9">
      <c r="H1430" s="23"/>
      <c r="I1430" s="88"/>
    </row>
    <row r="1431" spans="8:9">
      <c r="H1431" s="23"/>
      <c r="I1431" s="88"/>
    </row>
    <row r="1432" spans="8:9">
      <c r="H1432" s="23"/>
      <c r="I1432" s="88"/>
    </row>
    <row r="1433" spans="8:9">
      <c r="H1433" s="23"/>
      <c r="I1433" s="88"/>
    </row>
    <row r="1434" spans="8:9">
      <c r="H1434" s="23"/>
      <c r="I1434" s="88"/>
    </row>
    <row r="1435" spans="8:9">
      <c r="H1435" s="23"/>
      <c r="I1435" s="88"/>
    </row>
    <row r="1436" spans="8:9">
      <c r="H1436" s="23"/>
      <c r="I1436" s="88"/>
    </row>
    <row r="1437" spans="8:9">
      <c r="H1437" s="23"/>
      <c r="I1437" s="88"/>
    </row>
    <row r="1438" spans="8:9">
      <c r="H1438" s="23"/>
      <c r="I1438" s="88"/>
    </row>
    <row r="1439" spans="8:9">
      <c r="H1439" s="23"/>
      <c r="I1439" s="88"/>
    </row>
    <row r="1440" spans="8:9">
      <c r="H1440" s="23"/>
      <c r="I1440" s="88"/>
    </row>
    <row r="1441" spans="8:9">
      <c r="H1441" s="23"/>
      <c r="I1441" s="88"/>
    </row>
    <row r="1442" spans="8:9">
      <c r="H1442" s="23"/>
      <c r="I1442" s="88"/>
    </row>
    <row r="1443" spans="8:9">
      <c r="H1443" s="23"/>
      <c r="I1443" s="88"/>
    </row>
    <row r="1444" spans="8:9">
      <c r="H1444" s="23"/>
      <c r="I1444" s="88"/>
    </row>
    <row r="1445" spans="8:9">
      <c r="H1445" s="23"/>
      <c r="I1445" s="88"/>
    </row>
    <row r="1446" spans="8:9">
      <c r="H1446" s="23"/>
      <c r="I1446" s="88"/>
    </row>
    <row r="1447" spans="8:9">
      <c r="H1447" s="23"/>
      <c r="I1447" s="88"/>
    </row>
    <row r="1448" spans="8:9">
      <c r="H1448" s="23"/>
      <c r="I1448" s="88"/>
    </row>
    <row r="1449" spans="8:9">
      <c r="H1449" s="23"/>
      <c r="I1449" s="88"/>
    </row>
    <row r="1450" spans="8:9">
      <c r="H1450" s="23"/>
      <c r="I1450" s="88"/>
    </row>
    <row r="1451" spans="8:9">
      <c r="H1451" s="23"/>
      <c r="I1451" s="88"/>
    </row>
    <row r="1452" spans="8:9">
      <c r="H1452" s="23"/>
      <c r="I1452" s="88"/>
    </row>
    <row r="1453" spans="8:9">
      <c r="H1453" s="23"/>
      <c r="I1453" s="88"/>
    </row>
    <row r="1454" spans="8:9">
      <c r="H1454" s="23"/>
      <c r="I1454" s="88"/>
    </row>
    <row r="1455" spans="8:9">
      <c r="H1455" s="23"/>
      <c r="I1455" s="88"/>
    </row>
    <row r="1456" spans="8:9">
      <c r="H1456" s="23"/>
      <c r="I1456" s="88"/>
    </row>
    <row r="1457" spans="8:9">
      <c r="H1457" s="23"/>
      <c r="I1457" s="88"/>
    </row>
    <row r="1458" spans="8:9">
      <c r="H1458" s="23"/>
      <c r="I1458" s="88"/>
    </row>
    <row r="1459" spans="8:9">
      <c r="H1459" s="23"/>
      <c r="I1459" s="88"/>
    </row>
    <row r="1460" spans="8:9">
      <c r="H1460" s="23"/>
      <c r="I1460" s="88"/>
    </row>
    <row r="1461" spans="8:9">
      <c r="H1461" s="23"/>
      <c r="I1461" s="88"/>
    </row>
    <row r="1462" spans="8:9">
      <c r="H1462" s="23"/>
      <c r="I1462" s="88"/>
    </row>
    <row r="1463" spans="8:9">
      <c r="H1463" s="23"/>
      <c r="I1463" s="88"/>
    </row>
    <row r="1464" spans="8:9">
      <c r="H1464" s="23"/>
      <c r="I1464" s="88"/>
    </row>
    <row r="1465" spans="8:9">
      <c r="H1465" s="23"/>
      <c r="I1465" s="88"/>
    </row>
    <row r="1466" spans="8:9">
      <c r="H1466" s="23"/>
      <c r="I1466" s="88"/>
    </row>
    <row r="1467" spans="8:9">
      <c r="H1467" s="23"/>
      <c r="I1467" s="88"/>
    </row>
    <row r="1468" spans="8:9">
      <c r="H1468" s="23"/>
      <c r="I1468" s="88"/>
    </row>
    <row r="1469" spans="8:9">
      <c r="H1469" s="23"/>
      <c r="I1469" s="88"/>
    </row>
    <row r="1470" spans="8:9">
      <c r="H1470" s="23"/>
      <c r="I1470" s="88"/>
    </row>
    <row r="1471" spans="8:9">
      <c r="H1471" s="23"/>
      <c r="I1471" s="88"/>
    </row>
    <row r="1472" spans="8:9">
      <c r="H1472" s="23"/>
      <c r="I1472" s="88"/>
    </row>
    <row r="1473" spans="8:9">
      <c r="H1473" s="23"/>
      <c r="I1473" s="88"/>
    </row>
    <row r="1474" spans="8:9">
      <c r="H1474" s="23"/>
      <c r="I1474" s="88"/>
    </row>
    <row r="1475" spans="8:9">
      <c r="H1475" s="23"/>
      <c r="I1475" s="88"/>
    </row>
    <row r="1476" spans="8:9">
      <c r="H1476" s="23"/>
      <c r="I1476" s="88"/>
    </row>
    <row r="1477" spans="8:9">
      <c r="H1477" s="23"/>
      <c r="I1477" s="88"/>
    </row>
    <row r="1478" spans="8:9">
      <c r="H1478" s="23"/>
      <c r="I1478" s="88"/>
    </row>
    <row r="1479" spans="8:9">
      <c r="H1479" s="23"/>
      <c r="I1479" s="88"/>
    </row>
    <row r="1480" spans="8:9">
      <c r="H1480" s="23"/>
      <c r="I1480" s="88"/>
    </row>
    <row r="1481" spans="8:9">
      <c r="H1481" s="23"/>
      <c r="I1481" s="88"/>
    </row>
    <row r="1482" spans="8:9">
      <c r="H1482" s="23"/>
      <c r="I1482" s="88"/>
    </row>
    <row r="1483" spans="8:9">
      <c r="H1483" s="23"/>
      <c r="I1483" s="88"/>
    </row>
    <row r="1484" spans="8:9">
      <c r="H1484" s="23"/>
      <c r="I1484" s="88"/>
    </row>
    <row r="1485" spans="8:9">
      <c r="H1485" s="23"/>
      <c r="I1485" s="88"/>
    </row>
    <row r="1486" spans="8:9">
      <c r="H1486" s="23"/>
      <c r="I1486" s="88"/>
    </row>
    <row r="1487" spans="8:9">
      <c r="H1487" s="23"/>
      <c r="I1487" s="88"/>
    </row>
    <row r="1488" spans="8:9">
      <c r="H1488" s="23"/>
      <c r="I1488" s="88"/>
    </row>
    <row r="1489" spans="8:9">
      <c r="H1489" s="23"/>
      <c r="I1489" s="88"/>
    </row>
    <row r="1490" spans="8:9">
      <c r="H1490" s="23"/>
      <c r="I1490" s="88"/>
    </row>
    <row r="1491" spans="8:9">
      <c r="H1491" s="23"/>
      <c r="I1491" s="88"/>
    </row>
    <row r="1492" spans="8:9">
      <c r="H1492" s="23"/>
      <c r="I1492" s="88"/>
    </row>
    <row r="1493" spans="8:9">
      <c r="H1493" s="23"/>
      <c r="I1493" s="88"/>
    </row>
    <row r="1494" spans="8:9">
      <c r="H1494" s="23"/>
      <c r="I1494" s="88"/>
    </row>
    <row r="1495" spans="8:9">
      <c r="H1495" s="23"/>
      <c r="I1495" s="88"/>
    </row>
    <row r="1496" spans="8:9">
      <c r="H1496" s="23"/>
      <c r="I1496" s="88"/>
    </row>
    <row r="1497" spans="8:9">
      <c r="H1497" s="23"/>
      <c r="I1497" s="88"/>
    </row>
    <row r="1498" spans="8:9">
      <c r="H1498" s="23"/>
      <c r="I1498" s="88"/>
    </row>
    <row r="1499" spans="8:9">
      <c r="H1499" s="23"/>
      <c r="I1499" s="88"/>
    </row>
    <row r="1500" spans="8:9">
      <c r="H1500" s="23"/>
      <c r="I1500" s="88"/>
    </row>
    <row r="1501" spans="8:9">
      <c r="H1501" s="23"/>
      <c r="I1501" s="88"/>
    </row>
    <row r="1502" spans="8:9">
      <c r="H1502" s="23"/>
      <c r="I1502" s="88"/>
    </row>
    <row r="1503" spans="8:9">
      <c r="H1503" s="23"/>
      <c r="I1503" s="88"/>
    </row>
    <row r="1504" spans="8:9">
      <c r="H1504" s="23"/>
      <c r="I1504" s="88"/>
    </row>
    <row r="1505" spans="8:9">
      <c r="H1505" s="23"/>
      <c r="I1505" s="88"/>
    </row>
    <row r="1506" spans="8:9">
      <c r="H1506" s="23"/>
      <c r="I1506" s="88"/>
    </row>
    <row r="1507" spans="8:9">
      <c r="H1507" s="23"/>
      <c r="I1507" s="88"/>
    </row>
    <row r="1508" spans="8:9">
      <c r="H1508" s="23"/>
      <c r="I1508" s="88"/>
    </row>
    <row r="1509" spans="8:9">
      <c r="H1509" s="23"/>
      <c r="I1509" s="88"/>
    </row>
    <row r="1510" spans="8:9">
      <c r="H1510" s="23"/>
      <c r="I1510" s="88"/>
    </row>
    <row r="1511" spans="8:9">
      <c r="H1511" s="23"/>
      <c r="I1511" s="88"/>
    </row>
    <row r="1512" spans="8:9">
      <c r="H1512" s="23"/>
      <c r="I1512" s="88"/>
    </row>
    <row r="1513" spans="8:9">
      <c r="H1513" s="23"/>
      <c r="I1513" s="88"/>
    </row>
    <row r="1514" spans="8:9">
      <c r="H1514" s="23"/>
      <c r="I1514" s="88"/>
    </row>
    <row r="1515" spans="8:9">
      <c r="H1515" s="23"/>
      <c r="I1515" s="88"/>
    </row>
    <row r="1516" spans="8:9">
      <c r="H1516" s="23"/>
      <c r="I1516" s="88"/>
    </row>
    <row r="1517" spans="8:9">
      <c r="H1517" s="23"/>
      <c r="I1517" s="88"/>
    </row>
    <row r="1518" spans="8:9">
      <c r="H1518" s="23"/>
      <c r="I1518" s="88"/>
    </row>
    <row r="1519" spans="8:9">
      <c r="H1519" s="23"/>
      <c r="I1519" s="88"/>
    </row>
    <row r="1520" spans="8:9">
      <c r="H1520" s="23"/>
      <c r="I1520" s="88"/>
    </row>
    <row r="1521" spans="8:9">
      <c r="H1521" s="23"/>
      <c r="I1521" s="88"/>
    </row>
    <row r="1522" spans="8:9">
      <c r="H1522" s="23"/>
      <c r="I1522" s="88"/>
    </row>
    <row r="1523" spans="8:9">
      <c r="H1523" s="23"/>
      <c r="I1523" s="88"/>
    </row>
    <row r="1524" spans="8:9">
      <c r="H1524" s="23"/>
      <c r="I1524" s="88"/>
    </row>
    <row r="1525" spans="8:9">
      <c r="H1525" s="23"/>
      <c r="I1525" s="88"/>
    </row>
    <row r="1526" spans="8:9">
      <c r="H1526" s="23"/>
      <c r="I1526" s="88"/>
    </row>
    <row r="1527" spans="8:9">
      <c r="H1527" s="23"/>
      <c r="I1527" s="88"/>
    </row>
    <row r="1528" spans="8:9">
      <c r="H1528" s="23"/>
      <c r="I1528" s="88"/>
    </row>
    <row r="1529" spans="8:9">
      <c r="H1529" s="23"/>
      <c r="I1529" s="88"/>
    </row>
    <row r="1530" spans="8:9">
      <c r="H1530" s="23"/>
      <c r="I1530" s="88"/>
    </row>
    <row r="1531" spans="8:9">
      <c r="H1531" s="23"/>
      <c r="I1531" s="88"/>
    </row>
    <row r="1532" spans="8:9">
      <c r="H1532" s="23"/>
      <c r="I1532" s="88"/>
    </row>
    <row r="1533" spans="8:9">
      <c r="H1533" s="23"/>
      <c r="I1533" s="88"/>
    </row>
    <row r="1534" spans="8:9">
      <c r="H1534" s="23"/>
      <c r="I1534" s="88"/>
    </row>
    <row r="1535" spans="8:9">
      <c r="H1535" s="23"/>
      <c r="I1535" s="88"/>
    </row>
    <row r="1536" spans="8:9">
      <c r="H1536" s="23"/>
      <c r="I1536" s="88"/>
    </row>
    <row r="1537" spans="8:9">
      <c r="H1537" s="23"/>
      <c r="I1537" s="88"/>
    </row>
    <row r="1538" spans="8:9">
      <c r="H1538" s="23"/>
      <c r="I1538" s="88"/>
    </row>
    <row r="1539" spans="8:9">
      <c r="H1539" s="23"/>
      <c r="I1539" s="88"/>
    </row>
    <row r="1540" spans="8:9">
      <c r="H1540" s="23"/>
      <c r="I1540" s="88"/>
    </row>
    <row r="1541" spans="8:9">
      <c r="H1541" s="23"/>
      <c r="I1541" s="88"/>
    </row>
    <row r="1542" spans="8:9">
      <c r="H1542" s="23"/>
      <c r="I1542" s="88"/>
    </row>
    <row r="1543" spans="8:9">
      <c r="H1543" s="23"/>
      <c r="I1543" s="88"/>
    </row>
    <row r="1544" spans="8:9">
      <c r="H1544" s="23"/>
      <c r="I1544" s="88"/>
    </row>
    <row r="1545" spans="8:9">
      <c r="H1545" s="23"/>
      <c r="I1545" s="88"/>
    </row>
    <row r="1546" spans="8:9">
      <c r="H1546" s="23"/>
      <c r="I1546" s="88"/>
    </row>
    <row r="1547" spans="8:9">
      <c r="H1547" s="23"/>
      <c r="I1547" s="88"/>
    </row>
    <row r="1548" spans="8:9">
      <c r="H1548" s="23"/>
      <c r="I1548" s="88"/>
    </row>
    <row r="1549" spans="8:9">
      <c r="H1549" s="23"/>
      <c r="I1549" s="88"/>
    </row>
    <row r="1550" spans="8:9">
      <c r="H1550" s="23"/>
      <c r="I1550" s="88"/>
    </row>
    <row r="1551" spans="8:9">
      <c r="H1551" s="23"/>
      <c r="I1551" s="88"/>
    </row>
    <row r="1552" spans="8:9">
      <c r="H1552" s="23"/>
      <c r="I1552" s="88"/>
    </row>
    <row r="1553" spans="8:9">
      <c r="H1553" s="23"/>
      <c r="I1553" s="88"/>
    </row>
    <row r="1554" spans="8:9">
      <c r="H1554" s="23"/>
      <c r="I1554" s="88"/>
    </row>
    <row r="1555" spans="8:9">
      <c r="H1555" s="23"/>
      <c r="I1555" s="88"/>
    </row>
    <row r="1556" spans="8:9">
      <c r="H1556" s="23"/>
      <c r="I1556" s="88"/>
    </row>
    <row r="1557" spans="8:9">
      <c r="H1557" s="23"/>
      <c r="I1557" s="88"/>
    </row>
    <row r="1558" spans="8:9">
      <c r="H1558" s="23"/>
      <c r="I1558" s="88"/>
    </row>
    <row r="1559" spans="8:9">
      <c r="H1559" s="23"/>
      <c r="I1559" s="88"/>
    </row>
    <row r="1560" spans="8:9">
      <c r="H1560" s="23"/>
      <c r="I1560" s="88"/>
    </row>
    <row r="1561" spans="8:9">
      <c r="H1561" s="23"/>
      <c r="I1561" s="88"/>
    </row>
    <row r="1562" spans="8:9">
      <c r="H1562" s="23"/>
      <c r="I1562" s="88"/>
    </row>
    <row r="1563" spans="8:9">
      <c r="H1563" s="23"/>
      <c r="I1563" s="88"/>
    </row>
    <row r="1564" spans="8:9">
      <c r="H1564" s="23"/>
      <c r="I1564" s="88"/>
    </row>
    <row r="1565" spans="8:9">
      <c r="H1565" s="23"/>
      <c r="I1565" s="88"/>
    </row>
    <row r="1566" spans="8:9">
      <c r="H1566" s="23"/>
      <c r="I1566" s="88"/>
    </row>
    <row r="1567" spans="8:9">
      <c r="H1567" s="23"/>
      <c r="I1567" s="88"/>
    </row>
    <row r="1568" spans="8:9">
      <c r="H1568" s="23"/>
      <c r="I1568" s="88"/>
    </row>
    <row r="1569" spans="8:9">
      <c r="H1569" s="23"/>
      <c r="I1569" s="88"/>
    </row>
    <row r="1570" spans="8:9">
      <c r="H1570" s="23"/>
      <c r="I1570" s="88"/>
    </row>
    <row r="1571" spans="8:9">
      <c r="H1571" s="23"/>
      <c r="I1571" s="88"/>
    </row>
    <row r="1572" spans="8:9">
      <c r="H1572" s="23"/>
      <c r="I1572" s="88"/>
    </row>
    <row r="1573" spans="8:9">
      <c r="H1573" s="23"/>
      <c r="I1573" s="88"/>
    </row>
    <row r="1574" spans="8:9">
      <c r="H1574" s="23"/>
      <c r="I1574" s="88"/>
    </row>
    <row r="1575" spans="8:9">
      <c r="H1575" s="23"/>
      <c r="I1575" s="88"/>
    </row>
    <row r="1576" spans="8:9">
      <c r="H1576" s="23"/>
      <c r="I1576" s="88"/>
    </row>
    <row r="1577" spans="8:9">
      <c r="H1577" s="23"/>
      <c r="I1577" s="88"/>
    </row>
    <row r="1578" spans="8:9">
      <c r="H1578" s="23"/>
      <c r="I1578" s="88"/>
    </row>
    <row r="1579" spans="8:9">
      <c r="H1579" s="23"/>
      <c r="I1579" s="88"/>
    </row>
    <row r="1580" spans="8:9">
      <c r="H1580" s="23"/>
      <c r="I1580" s="88"/>
    </row>
    <row r="1581" spans="8:9">
      <c r="H1581" s="23"/>
      <c r="I1581" s="88"/>
    </row>
    <row r="1582" spans="8:9">
      <c r="H1582" s="23"/>
      <c r="I1582" s="88"/>
    </row>
    <row r="1583" spans="8:9">
      <c r="H1583" s="23"/>
      <c r="I1583" s="88"/>
    </row>
    <row r="1584" spans="8:9">
      <c r="H1584" s="23"/>
      <c r="I1584" s="88"/>
    </row>
    <row r="1585" spans="8:9">
      <c r="H1585" s="23"/>
      <c r="I1585" s="88"/>
    </row>
    <row r="1586" spans="8:9">
      <c r="H1586" s="23"/>
      <c r="I1586" s="88"/>
    </row>
    <row r="1587" spans="8:9">
      <c r="H1587" s="23"/>
      <c r="I1587" s="88"/>
    </row>
    <row r="1588" spans="8:9">
      <c r="H1588" s="23"/>
      <c r="I1588" s="88"/>
    </row>
    <row r="1589" spans="8:9">
      <c r="H1589" s="23"/>
      <c r="I1589" s="88"/>
    </row>
    <row r="1590" spans="8:9">
      <c r="H1590" s="23"/>
      <c r="I1590" s="88"/>
    </row>
    <row r="1591" spans="8:9">
      <c r="H1591" s="23"/>
      <c r="I1591" s="88"/>
    </row>
    <row r="1592" spans="8:9">
      <c r="H1592" s="23"/>
      <c r="I1592" s="88"/>
    </row>
    <row r="1593" spans="8:9">
      <c r="H1593" s="23"/>
      <c r="I1593" s="88"/>
    </row>
    <row r="1594" spans="8:9">
      <c r="H1594" s="23"/>
      <c r="I1594" s="88"/>
    </row>
    <row r="1595" spans="8:9">
      <c r="H1595" s="23"/>
      <c r="I1595" s="88"/>
    </row>
    <row r="1596" spans="8:9">
      <c r="H1596" s="23"/>
      <c r="I1596" s="88"/>
    </row>
    <row r="1597" spans="8:9">
      <c r="H1597" s="23"/>
      <c r="I1597" s="88"/>
    </row>
    <row r="1598" spans="8:9">
      <c r="H1598" s="23"/>
      <c r="I1598" s="88"/>
    </row>
    <row r="1599" spans="8:9">
      <c r="H1599" s="23"/>
      <c r="I1599" s="88"/>
    </row>
    <row r="1600" spans="8:9">
      <c r="H1600" s="23"/>
      <c r="I1600" s="88"/>
    </row>
    <row r="1601" spans="8:9">
      <c r="H1601" s="23"/>
      <c r="I1601" s="88"/>
    </row>
    <row r="1602" spans="8:9">
      <c r="H1602" s="23"/>
      <c r="I1602" s="88"/>
    </row>
    <row r="1603" spans="8:9">
      <c r="H1603" s="23"/>
      <c r="I1603" s="88"/>
    </row>
    <row r="1604" spans="8:9">
      <c r="H1604" s="23"/>
      <c r="I1604" s="88"/>
    </row>
    <row r="1605" spans="8:9">
      <c r="H1605" s="23"/>
      <c r="I1605" s="88"/>
    </row>
    <row r="1606" spans="8:9">
      <c r="H1606" s="23"/>
      <c r="I1606" s="88"/>
    </row>
    <row r="1607" spans="8:9">
      <c r="H1607" s="23"/>
      <c r="I1607" s="88"/>
    </row>
    <row r="1608" spans="8:9">
      <c r="H1608" s="23"/>
      <c r="I1608" s="88"/>
    </row>
    <row r="1609" spans="8:9">
      <c r="H1609" s="23"/>
      <c r="I1609" s="88"/>
    </row>
    <row r="1610" spans="8:9">
      <c r="H1610" s="23"/>
      <c r="I1610" s="88"/>
    </row>
    <row r="1611" spans="8:9">
      <c r="H1611" s="23"/>
      <c r="I1611" s="88"/>
    </row>
    <row r="1612" spans="8:9">
      <c r="H1612" s="23"/>
      <c r="I1612" s="88"/>
    </row>
    <row r="1613" spans="8:9">
      <c r="H1613" s="23"/>
      <c r="I1613" s="88"/>
    </row>
    <row r="1614" spans="8:9">
      <c r="H1614" s="23"/>
      <c r="I1614" s="88"/>
    </row>
    <row r="1615" spans="8:9">
      <c r="H1615" s="23"/>
      <c r="I1615" s="88"/>
    </row>
    <row r="1616" spans="8:9">
      <c r="H1616" s="23"/>
      <c r="I1616" s="88"/>
    </row>
    <row r="1617" spans="8:9">
      <c r="H1617" s="23"/>
      <c r="I1617" s="88"/>
    </row>
    <row r="1618" spans="8:9">
      <c r="H1618" s="23"/>
      <c r="I1618" s="88"/>
    </row>
    <row r="1619" spans="8:9">
      <c r="H1619" s="23"/>
      <c r="I1619" s="88"/>
    </row>
    <row r="1620" spans="8:9">
      <c r="H1620" s="23"/>
      <c r="I1620" s="88"/>
    </row>
    <row r="1621" spans="8:9">
      <c r="H1621" s="23"/>
      <c r="I1621" s="88"/>
    </row>
    <row r="1622" spans="8:9">
      <c r="H1622" s="23"/>
      <c r="I1622" s="88"/>
    </row>
    <row r="1623" spans="8:9">
      <c r="H1623" s="23"/>
      <c r="I1623" s="88"/>
    </row>
    <row r="1624" spans="8:9">
      <c r="H1624" s="23"/>
      <c r="I1624" s="88"/>
    </row>
    <row r="1625" spans="8:9">
      <c r="H1625" s="23"/>
      <c r="I1625" s="88"/>
    </row>
    <row r="1626" spans="8:9">
      <c r="H1626" s="23"/>
      <c r="I1626" s="88"/>
    </row>
    <row r="1627" spans="8:9">
      <c r="H1627" s="23"/>
      <c r="I1627" s="88"/>
    </row>
    <row r="1628" spans="8:9">
      <c r="H1628" s="23"/>
      <c r="I1628" s="88"/>
    </row>
    <row r="1629" spans="8:9">
      <c r="H1629" s="23"/>
      <c r="I1629" s="88"/>
    </row>
    <row r="1630" spans="8:9">
      <c r="H1630" s="23"/>
      <c r="I1630" s="88"/>
    </row>
    <row r="1631" spans="8:9">
      <c r="H1631" s="23"/>
      <c r="I1631" s="88"/>
    </row>
    <row r="1632" spans="8:9">
      <c r="H1632" s="23"/>
      <c r="I1632" s="88"/>
    </row>
    <row r="1633" spans="8:9">
      <c r="H1633" s="23"/>
      <c r="I1633" s="88"/>
    </row>
    <row r="1634" spans="8:9">
      <c r="H1634" s="23"/>
      <c r="I1634" s="88"/>
    </row>
    <row r="1635" spans="8:9">
      <c r="H1635" s="23"/>
      <c r="I1635" s="88"/>
    </row>
    <row r="1636" spans="8:9">
      <c r="H1636" s="23"/>
      <c r="I1636" s="88"/>
    </row>
    <row r="1637" spans="8:9">
      <c r="H1637" s="23"/>
      <c r="I1637" s="88"/>
    </row>
    <row r="1638" spans="8:9">
      <c r="H1638" s="23"/>
      <c r="I1638" s="88"/>
    </row>
    <row r="1639" spans="8:9">
      <c r="H1639" s="23"/>
      <c r="I1639" s="88"/>
    </row>
    <row r="1640" spans="8:9">
      <c r="H1640" s="23"/>
      <c r="I1640" s="88"/>
    </row>
    <row r="1641" spans="8:9">
      <c r="H1641" s="23"/>
      <c r="I1641" s="88"/>
    </row>
    <row r="1642" spans="8:9">
      <c r="H1642" s="23"/>
      <c r="I1642" s="88"/>
    </row>
    <row r="1643" spans="8:9">
      <c r="H1643" s="23"/>
      <c r="I1643" s="88"/>
    </row>
    <row r="1644" spans="8:9">
      <c r="H1644" s="23"/>
      <c r="I1644" s="88"/>
    </row>
    <row r="1645" spans="8:9">
      <c r="H1645" s="23"/>
      <c r="I1645" s="88"/>
    </row>
    <row r="1646" spans="8:9">
      <c r="H1646" s="23"/>
      <c r="I1646" s="88"/>
    </row>
    <row r="1647" spans="8:9">
      <c r="H1647" s="23"/>
      <c r="I1647" s="88"/>
    </row>
    <row r="1648" spans="8:9">
      <c r="H1648" s="23"/>
      <c r="I1648" s="88"/>
    </row>
    <row r="1649" spans="8:9">
      <c r="H1649" s="23"/>
      <c r="I1649" s="88"/>
    </row>
    <row r="1650" spans="8:9">
      <c r="H1650" s="23"/>
      <c r="I1650" s="88"/>
    </row>
    <row r="1651" spans="8:9">
      <c r="H1651" s="23"/>
      <c r="I1651" s="88"/>
    </row>
    <row r="1652" spans="8:9">
      <c r="H1652" s="23"/>
      <c r="I1652" s="88"/>
    </row>
    <row r="1653" spans="8:9">
      <c r="H1653" s="23"/>
      <c r="I1653" s="88"/>
    </row>
    <row r="1654" spans="8:9">
      <c r="H1654" s="23"/>
      <c r="I1654" s="88"/>
    </row>
    <row r="1655" spans="8:9">
      <c r="H1655" s="23"/>
      <c r="I1655" s="88"/>
    </row>
    <row r="1656" spans="8:9">
      <c r="H1656" s="23"/>
      <c r="I1656" s="88"/>
    </row>
    <row r="1657" spans="8:9">
      <c r="H1657" s="23"/>
      <c r="I1657" s="88"/>
    </row>
    <row r="1658" spans="8:9">
      <c r="H1658" s="23"/>
      <c r="I1658" s="88"/>
    </row>
    <row r="1659" spans="8:9">
      <c r="H1659" s="23"/>
      <c r="I1659" s="88"/>
    </row>
    <row r="1660" spans="8:9">
      <c r="H1660" s="23"/>
      <c r="I1660" s="88"/>
    </row>
    <row r="1661" spans="8:9">
      <c r="H1661" s="23"/>
      <c r="I1661" s="88"/>
    </row>
    <row r="1662" spans="8:9">
      <c r="H1662" s="23"/>
      <c r="I1662" s="88"/>
    </row>
    <row r="1663" spans="8:9">
      <c r="H1663" s="23"/>
      <c r="I1663" s="88"/>
    </row>
    <row r="1664" spans="8:9">
      <c r="H1664" s="23"/>
      <c r="I1664" s="88"/>
    </row>
    <row r="1665" spans="8:9">
      <c r="H1665" s="23"/>
      <c r="I1665" s="88"/>
    </row>
    <row r="1666" spans="8:9">
      <c r="H1666" s="23"/>
      <c r="I1666" s="88"/>
    </row>
    <row r="1667" spans="8:9">
      <c r="H1667" s="23"/>
      <c r="I1667" s="88"/>
    </row>
    <row r="1668" spans="8:9">
      <c r="H1668" s="23"/>
      <c r="I1668" s="88"/>
    </row>
    <row r="1669" spans="8:9">
      <c r="H1669" s="23"/>
      <c r="I1669" s="88"/>
    </row>
    <row r="1670" spans="8:9">
      <c r="H1670" s="23"/>
      <c r="I1670" s="88"/>
    </row>
    <row r="1671" spans="8:9">
      <c r="H1671" s="23"/>
      <c r="I1671" s="88"/>
    </row>
    <row r="1672" spans="8:9">
      <c r="H1672" s="23"/>
      <c r="I1672" s="88"/>
    </row>
    <row r="1673" spans="8:9">
      <c r="H1673" s="23"/>
      <c r="I1673" s="88"/>
    </row>
    <row r="1674" spans="8:9">
      <c r="H1674" s="23"/>
      <c r="I1674" s="88"/>
    </row>
    <row r="1675" spans="8:9">
      <c r="H1675" s="23"/>
      <c r="I1675" s="88"/>
    </row>
    <row r="1676" spans="8:9">
      <c r="H1676" s="23"/>
      <c r="I1676" s="88"/>
    </row>
    <row r="1677" spans="8:9">
      <c r="H1677" s="23"/>
      <c r="I1677" s="88"/>
    </row>
    <row r="1678" spans="8:9">
      <c r="H1678" s="23"/>
      <c r="I1678" s="88"/>
    </row>
    <row r="1679" spans="8:9">
      <c r="H1679" s="23"/>
      <c r="I1679" s="88"/>
    </row>
    <row r="1680" spans="8:9">
      <c r="H1680" s="23"/>
      <c r="I1680" s="88"/>
    </row>
    <row r="1681" spans="8:9">
      <c r="H1681" s="23"/>
      <c r="I1681" s="88"/>
    </row>
    <row r="1682" spans="8:9">
      <c r="H1682" s="23"/>
      <c r="I1682" s="88"/>
    </row>
    <row r="1683" spans="8:9">
      <c r="H1683" s="23"/>
      <c r="I1683" s="88"/>
    </row>
    <row r="1684" spans="8:9">
      <c r="H1684" s="23"/>
      <c r="I1684" s="88"/>
    </row>
    <row r="1685" spans="8:9">
      <c r="H1685" s="23"/>
      <c r="I1685" s="88"/>
    </row>
    <row r="1686" spans="8:9">
      <c r="H1686" s="23"/>
      <c r="I1686" s="88"/>
    </row>
    <row r="1687" spans="8:9">
      <c r="H1687" s="23"/>
      <c r="I1687" s="88"/>
    </row>
    <row r="1688" spans="8:9">
      <c r="H1688" s="23"/>
      <c r="I1688" s="88"/>
    </row>
    <row r="1689" spans="8:9">
      <c r="H1689" s="23"/>
      <c r="I1689" s="88"/>
    </row>
    <row r="1690" spans="8:9">
      <c r="H1690" s="23"/>
      <c r="I1690" s="88"/>
    </row>
    <row r="1691" spans="8:9">
      <c r="H1691" s="23"/>
      <c r="I1691" s="88"/>
    </row>
    <row r="1692" spans="8:9">
      <c r="H1692" s="23"/>
      <c r="I1692" s="88"/>
    </row>
    <row r="1693" spans="8:9">
      <c r="H1693" s="23"/>
      <c r="I1693" s="88"/>
    </row>
    <row r="1694" spans="8:9">
      <c r="H1694" s="23"/>
      <c r="I1694" s="88"/>
    </row>
    <row r="1695" spans="8:9">
      <c r="H1695" s="23"/>
      <c r="I1695" s="88"/>
    </row>
    <row r="1696" spans="8:9">
      <c r="H1696" s="23"/>
      <c r="I1696" s="88"/>
    </row>
    <row r="1697" spans="8:9">
      <c r="H1697" s="23"/>
      <c r="I1697" s="88"/>
    </row>
    <row r="1698" spans="8:9">
      <c r="H1698" s="23"/>
      <c r="I1698" s="88"/>
    </row>
    <row r="1699" spans="8:9">
      <c r="H1699" s="23"/>
      <c r="I1699" s="88"/>
    </row>
    <row r="1700" spans="8:9">
      <c r="H1700" s="23"/>
      <c r="I1700" s="88"/>
    </row>
    <row r="1701" spans="8:9">
      <c r="H1701" s="23"/>
      <c r="I1701" s="88"/>
    </row>
    <row r="1702" spans="8:9">
      <c r="H1702" s="23"/>
      <c r="I1702" s="88"/>
    </row>
    <row r="1703" spans="8:9">
      <c r="H1703" s="23"/>
      <c r="I1703" s="88"/>
    </row>
    <row r="1704" spans="8:9">
      <c r="H1704" s="23"/>
      <c r="I1704" s="88"/>
    </row>
    <row r="1705" spans="8:9">
      <c r="H1705" s="23"/>
      <c r="I1705" s="88"/>
    </row>
    <row r="1706" spans="8:9">
      <c r="H1706" s="23"/>
      <c r="I1706" s="88"/>
    </row>
    <row r="1707" spans="8:9">
      <c r="I1707" s="88"/>
    </row>
    <row r="1708" spans="8:9">
      <c r="I1708" s="88"/>
    </row>
    <row r="1709" spans="8:9">
      <c r="I1709" s="88"/>
    </row>
    <row r="1710" spans="8:9">
      <c r="I1710" s="88"/>
    </row>
    <row r="1711" spans="8:9">
      <c r="I1711" s="88"/>
    </row>
    <row r="1712" spans="8:9">
      <c r="I1712" s="88"/>
    </row>
    <row r="1713" spans="9:9">
      <c r="I1713" s="88"/>
    </row>
    <row r="1714" spans="9:9">
      <c r="I1714" s="88"/>
    </row>
    <row r="1715" spans="9:9">
      <c r="I1715" s="88"/>
    </row>
  </sheetData>
  <sheetProtection password="9182" sheet="1" objects="1" scenarios="1" sort="0" autoFilter="0"/>
  <autoFilter ref="A1:K80">
    <sortState ref="A2:K80">
      <sortCondition ref="H1:H80"/>
    </sortState>
  </autoFilter>
  <mergeCells count="18">
    <mergeCell ref="I100:L100"/>
    <mergeCell ref="I95:L95"/>
    <mergeCell ref="I96:L96"/>
    <mergeCell ref="I97:L97"/>
    <mergeCell ref="I98:L98"/>
    <mergeCell ref="I99:L99"/>
    <mergeCell ref="I94:L94"/>
    <mergeCell ref="I88:L88"/>
    <mergeCell ref="I89:L89"/>
    <mergeCell ref="I90:L90"/>
    <mergeCell ref="I91:L91"/>
    <mergeCell ref="I92:L92"/>
    <mergeCell ref="I93:L93"/>
    <mergeCell ref="E82:H82"/>
    <mergeCell ref="I84:L84"/>
    <mergeCell ref="I85:L85"/>
    <mergeCell ref="I86:L86"/>
    <mergeCell ref="I87:L87"/>
  </mergeCells>
  <conditionalFormatting sqref="D86:F95 D100:F100">
    <cfRule type="cellIs" dxfId="88" priority="28" operator="lessThan">
      <formula>0</formula>
    </cfRule>
  </conditionalFormatting>
  <conditionalFormatting sqref="D85:E85">
    <cfRule type="cellIs" dxfId="87" priority="20" operator="lessThan">
      <formula>0</formula>
    </cfRule>
  </conditionalFormatting>
  <conditionalFormatting sqref="D99:F99">
    <cfRule type="cellIs" dxfId="86" priority="27" operator="lessThan">
      <formula>0</formula>
    </cfRule>
  </conditionalFormatting>
  <conditionalFormatting sqref="D83:F83">
    <cfRule type="cellIs" dxfId="85" priority="26" operator="lessThan">
      <formula>0</formula>
    </cfRule>
  </conditionalFormatting>
  <conditionalFormatting sqref="G83">
    <cfRule type="cellIs" dxfId="84" priority="25" operator="lessThan">
      <formula>0</formula>
    </cfRule>
  </conditionalFormatting>
  <conditionalFormatting sqref="D96:E96">
    <cfRule type="cellIs" dxfId="83" priority="24" operator="lessThan">
      <formula>0</formula>
    </cfRule>
  </conditionalFormatting>
  <conditionalFormatting sqref="F96:F97">
    <cfRule type="cellIs" dxfId="82" priority="23" operator="lessThan">
      <formula>0</formula>
    </cfRule>
  </conditionalFormatting>
  <conditionalFormatting sqref="D98:E98">
    <cfRule type="cellIs" dxfId="81" priority="22" operator="lessThan">
      <formula>0</formula>
    </cfRule>
  </conditionalFormatting>
  <conditionalFormatting sqref="F98">
    <cfRule type="cellIs" dxfId="80" priority="21" operator="lessThan">
      <formula>0</formula>
    </cfRule>
  </conditionalFormatting>
  <conditionalFormatting sqref="F85">
    <cfRule type="cellIs" dxfId="79" priority="19" operator="lessThan">
      <formula>0</formula>
    </cfRule>
  </conditionalFormatting>
  <conditionalFormatting sqref="D101:F101">
    <cfRule type="cellIs" dxfId="78" priority="18" operator="lessThan">
      <formula>0</formula>
    </cfRule>
  </conditionalFormatting>
  <conditionalFormatting sqref="F10">
    <cfRule type="cellIs" dxfId="77" priority="17" operator="lessThan">
      <formula>0</formula>
    </cfRule>
  </conditionalFormatting>
  <conditionalFormatting sqref="H101:H105">
    <cfRule type="cellIs" dxfId="76" priority="5" operator="lessThan">
      <formula>0</formula>
    </cfRule>
  </conditionalFormatting>
  <conditionalFormatting sqref="G100 G86:G95">
    <cfRule type="cellIs" dxfId="75" priority="16" operator="lessThan">
      <formula>0</formula>
    </cfRule>
  </conditionalFormatting>
  <conditionalFormatting sqref="G99">
    <cfRule type="cellIs" dxfId="74" priority="15" operator="lessThan">
      <formula>0</formula>
    </cfRule>
  </conditionalFormatting>
  <conditionalFormatting sqref="G96:G97">
    <cfRule type="cellIs" dxfId="73" priority="14" operator="lessThan">
      <formula>0</formula>
    </cfRule>
  </conditionalFormatting>
  <conditionalFormatting sqref="G98">
    <cfRule type="cellIs" dxfId="72" priority="13" operator="lessThan">
      <formula>0</formula>
    </cfRule>
  </conditionalFormatting>
  <conditionalFormatting sqref="G85">
    <cfRule type="cellIs" dxfId="71" priority="12" operator="lessThan">
      <formula>0</formula>
    </cfRule>
  </conditionalFormatting>
  <conditionalFormatting sqref="G101:G105">
    <cfRule type="cellIs" dxfId="70" priority="11" operator="lessThan">
      <formula>0</formula>
    </cfRule>
  </conditionalFormatting>
  <conditionalFormatting sqref="H100 H86:H95">
    <cfRule type="cellIs" dxfId="69" priority="10" operator="lessThan">
      <formula>0</formula>
    </cfRule>
  </conditionalFormatting>
  <conditionalFormatting sqref="H99">
    <cfRule type="cellIs" dxfId="68" priority="9" operator="lessThan">
      <formula>0</formula>
    </cfRule>
  </conditionalFormatting>
  <conditionalFormatting sqref="H96:H97">
    <cfRule type="cellIs" dxfId="67" priority="8" operator="lessThan">
      <formula>0</formula>
    </cfRule>
  </conditionalFormatting>
  <conditionalFormatting sqref="H98">
    <cfRule type="cellIs" dxfId="66" priority="7" operator="lessThan">
      <formula>0</formula>
    </cfRule>
  </conditionalFormatting>
  <conditionalFormatting sqref="H85">
    <cfRule type="cellIs" dxfId="65" priority="6" operator="lessThan">
      <formula>0</formula>
    </cfRule>
  </conditionalFormatting>
  <conditionalFormatting sqref="D102:D105 F102:F105">
    <cfRule type="cellIs" dxfId="64" priority="4" operator="lessThan">
      <formula>0</formula>
    </cfRule>
  </conditionalFormatting>
  <conditionalFormatting sqref="E102:E105">
    <cfRule type="cellIs" dxfId="63" priority="3" operator="lessThan">
      <formula>0</formula>
    </cfRule>
  </conditionalFormatting>
  <conditionalFormatting sqref="D97:E97">
    <cfRule type="cellIs" dxfId="62" priority="2" operator="lessThan">
      <formula>0</formula>
    </cfRule>
  </conditionalFormatting>
  <conditionalFormatting sqref="F7">
    <cfRule type="cellIs" dxfId="61" priority="1" operator="lessThan">
      <formula>0</formula>
    </cfRule>
  </conditionalFormatting>
  <dataValidations count="1">
    <dataValidation allowBlank="1" sqref="F12:F61 H166:H170 G47:H50 H225:H1048576 F1:F10"/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9"/>
  </sheetPr>
  <dimension ref="A1:AX114"/>
  <sheetViews>
    <sheetView zoomScale="80" zoomScaleNormal="80" workbookViewId="0">
      <selection activeCell="A16" sqref="A16:C17"/>
    </sheetView>
  </sheetViews>
  <sheetFormatPr defaultRowHeight="14.25"/>
  <cols>
    <col min="1" max="1" width="37" customWidth="1"/>
    <col min="2" max="2" width="17.73046875" bestFit="1" customWidth="1"/>
    <col min="3" max="3" width="20.3984375" bestFit="1" customWidth="1"/>
    <col min="4" max="4" width="12.265625" bestFit="1" customWidth="1"/>
    <col min="5" max="5" width="14" bestFit="1" customWidth="1"/>
    <col min="6" max="6" width="12" bestFit="1" customWidth="1"/>
    <col min="7" max="7" width="14.265625" bestFit="1" customWidth="1"/>
    <col min="8" max="8" width="10.3984375" customWidth="1"/>
    <col min="9" max="9" width="11.3984375" bestFit="1" customWidth="1"/>
    <col min="10" max="10" width="6.86328125" bestFit="1" customWidth="1"/>
    <col min="11" max="11" width="17.265625" bestFit="1" customWidth="1"/>
    <col min="12" max="12" width="20.3984375" bestFit="1" customWidth="1"/>
    <col min="13" max="13" width="8.86328125" bestFit="1" customWidth="1"/>
    <col min="14" max="14" width="9.59765625" bestFit="1" customWidth="1"/>
    <col min="15" max="15" width="8" bestFit="1" customWidth="1"/>
    <col min="16" max="17" width="14.265625" bestFit="1" customWidth="1"/>
    <col min="18" max="18" width="11.3984375" bestFit="1" customWidth="1"/>
    <col min="19" max="19" width="8.265625" bestFit="1" customWidth="1"/>
    <col min="20" max="20" width="15.1328125" bestFit="1" customWidth="1"/>
    <col min="21" max="21" width="20.3984375" bestFit="1" customWidth="1"/>
    <col min="22" max="22" width="15.1328125" bestFit="1" customWidth="1"/>
    <col min="23" max="23" width="9.59765625" bestFit="1" customWidth="1"/>
    <col min="24" max="24" width="8" bestFit="1" customWidth="1"/>
    <col min="25" max="25" width="14.265625" bestFit="1" customWidth="1"/>
    <col min="26" max="26" width="6.86328125" bestFit="1" customWidth="1"/>
    <col min="27" max="27" width="14.265625" bestFit="1" customWidth="1"/>
    <col min="28" max="28" width="10" customWidth="1"/>
    <col min="29" max="29" width="16.86328125" bestFit="1" customWidth="1"/>
    <col min="30" max="30" width="20.3984375" bestFit="1" customWidth="1"/>
    <col min="31" max="31" width="7" bestFit="1" customWidth="1"/>
    <col min="32" max="32" width="16.86328125" bestFit="1" customWidth="1"/>
    <col min="33" max="33" width="8.86328125" bestFit="1" customWidth="1"/>
    <col min="34" max="34" width="14.265625" bestFit="1" customWidth="1"/>
    <col min="35" max="35" width="6.86328125" bestFit="1" customWidth="1"/>
    <col min="36" max="36" width="11.3984375" bestFit="1" customWidth="1"/>
    <col min="37" max="37" width="14.265625" bestFit="1" customWidth="1"/>
    <col min="38" max="38" width="15.1328125" bestFit="1" customWidth="1"/>
    <col min="39" max="39" width="20.3984375" bestFit="1" customWidth="1"/>
    <col min="40" max="40" width="6.86328125" bestFit="1" customWidth="1"/>
    <col min="41" max="41" width="9.59765625" bestFit="1" customWidth="1"/>
    <col min="42" max="42" width="15.1328125" bestFit="1" customWidth="1"/>
    <col min="43" max="43" width="14.265625" bestFit="1" customWidth="1"/>
    <col min="44" max="44" width="6.86328125" bestFit="1" customWidth="1"/>
    <col min="45" max="45" width="11.3984375" bestFit="1" customWidth="1"/>
    <col min="46" max="46" width="6.73046875" bestFit="1" customWidth="1"/>
    <col min="47" max="47" width="14.265625" bestFit="1" customWidth="1"/>
    <col min="48" max="48" width="9.73046875" customWidth="1"/>
    <col min="49" max="49" width="8.265625" bestFit="1" customWidth="1"/>
    <col min="50" max="50" width="6.86328125" bestFit="1" customWidth="1"/>
  </cols>
  <sheetData>
    <row r="1" spans="1:26" ht="21">
      <c r="A1" s="256" t="s">
        <v>454</v>
      </c>
      <c r="B1" s="256"/>
      <c r="C1" s="256"/>
      <c r="Z1" t="s">
        <v>272</v>
      </c>
    </row>
    <row r="2" spans="1:26" ht="15.75">
      <c r="A2" s="207" t="s">
        <v>305</v>
      </c>
      <c r="B2" s="116"/>
      <c r="C2" s="21"/>
      <c r="D2" s="21"/>
      <c r="E2" s="23"/>
      <c r="F2" s="20"/>
      <c r="G2" s="21"/>
      <c r="H2" s="23"/>
      <c r="I2" s="20"/>
    </row>
    <row r="3" spans="1:26">
      <c r="A3" s="208" t="s">
        <v>0</v>
      </c>
      <c r="B3" s="81" t="s">
        <v>16</v>
      </c>
      <c r="C3" s="81" t="s">
        <v>15</v>
      </c>
      <c r="D3" s="81" t="s">
        <v>304</v>
      </c>
      <c r="E3" s="81" t="s">
        <v>14</v>
      </c>
      <c r="F3" s="81" t="s">
        <v>303</v>
      </c>
      <c r="G3" s="21"/>
      <c r="H3" s="23"/>
      <c r="I3" s="20"/>
    </row>
    <row r="4" spans="1:26">
      <c r="A4" s="216" t="s">
        <v>337</v>
      </c>
      <c r="B4" s="215">
        <v>21</v>
      </c>
      <c r="C4" s="215">
        <v>20</v>
      </c>
      <c r="D4" s="215">
        <v>18</v>
      </c>
      <c r="E4" s="215">
        <v>14</v>
      </c>
      <c r="F4" s="132" t="s">
        <v>41</v>
      </c>
      <c r="G4" s="21"/>
      <c r="H4" s="23"/>
      <c r="I4" s="20"/>
    </row>
    <row r="5" spans="1:26">
      <c r="A5" s="216" t="s">
        <v>336</v>
      </c>
      <c r="B5" s="215">
        <v>21</v>
      </c>
      <c r="C5" s="215">
        <v>20</v>
      </c>
      <c r="D5" s="215">
        <v>18</v>
      </c>
      <c r="E5" s="215">
        <v>14</v>
      </c>
      <c r="F5" s="132" t="s">
        <v>41</v>
      </c>
      <c r="G5" s="21"/>
      <c r="H5" s="23"/>
      <c r="I5" s="20"/>
    </row>
    <row r="6" spans="1:26">
      <c r="A6" s="141">
        <v>1</v>
      </c>
      <c r="B6" s="215">
        <v>21</v>
      </c>
      <c r="C6" s="215">
        <v>20</v>
      </c>
      <c r="D6" s="215">
        <v>18</v>
      </c>
      <c r="E6" s="215">
        <v>14</v>
      </c>
      <c r="F6" s="132" t="s">
        <v>41</v>
      </c>
      <c r="G6" s="21"/>
      <c r="H6" s="23"/>
      <c r="I6" s="20"/>
    </row>
    <row r="7" spans="1:26">
      <c r="A7" s="141">
        <v>2</v>
      </c>
      <c r="B7" s="215">
        <v>20</v>
      </c>
      <c r="C7" s="215">
        <v>19</v>
      </c>
      <c r="D7" s="215">
        <v>17</v>
      </c>
      <c r="E7" s="215">
        <v>13</v>
      </c>
      <c r="F7" s="132" t="s">
        <v>41</v>
      </c>
      <c r="G7" s="21"/>
      <c r="H7" s="23"/>
      <c r="I7" s="20"/>
    </row>
    <row r="8" spans="1:26">
      <c r="A8" s="141">
        <v>3</v>
      </c>
      <c r="B8" s="215">
        <v>19</v>
      </c>
      <c r="C8" s="215">
        <v>18</v>
      </c>
      <c r="D8" s="215">
        <v>16</v>
      </c>
      <c r="E8" s="215">
        <v>12</v>
      </c>
      <c r="F8" s="132" t="s">
        <v>41</v>
      </c>
      <c r="G8" s="21"/>
      <c r="H8" s="23"/>
      <c r="I8" s="20"/>
    </row>
    <row r="9" spans="1:26">
      <c r="A9" s="141">
        <v>4</v>
      </c>
      <c r="B9" s="215">
        <v>19</v>
      </c>
      <c r="C9" s="215">
        <v>18</v>
      </c>
      <c r="D9" s="215">
        <v>16</v>
      </c>
      <c r="E9" s="215">
        <v>12</v>
      </c>
      <c r="F9" s="132" t="s">
        <v>41</v>
      </c>
      <c r="G9" s="21"/>
      <c r="H9" s="23"/>
      <c r="I9" s="20"/>
    </row>
    <row r="10" spans="1:26">
      <c r="A10" s="133">
        <v>5</v>
      </c>
      <c r="B10" s="215">
        <v>18</v>
      </c>
      <c r="C10" s="215">
        <v>17</v>
      </c>
      <c r="D10" s="215">
        <v>15</v>
      </c>
      <c r="E10" s="215">
        <v>11</v>
      </c>
      <c r="F10" s="132" t="s">
        <v>41</v>
      </c>
      <c r="G10" s="21"/>
      <c r="H10" s="23"/>
      <c r="I10" s="20"/>
    </row>
    <row r="11" spans="1:26">
      <c r="A11" s="133">
        <v>6</v>
      </c>
      <c r="B11" s="215">
        <v>18</v>
      </c>
      <c r="C11" s="215">
        <v>17</v>
      </c>
      <c r="D11" s="215">
        <v>15</v>
      </c>
      <c r="E11" s="215">
        <v>11</v>
      </c>
      <c r="F11" s="132" t="s">
        <v>41</v>
      </c>
      <c r="G11" s="21"/>
      <c r="H11" s="23"/>
      <c r="I11" s="20"/>
    </row>
    <row r="12" spans="1:26">
      <c r="A12" s="133">
        <v>7</v>
      </c>
      <c r="B12" s="215">
        <v>17</v>
      </c>
      <c r="C12" s="215">
        <v>16</v>
      </c>
      <c r="D12" s="215">
        <v>14</v>
      </c>
      <c r="E12" s="215">
        <v>10</v>
      </c>
      <c r="F12" s="132" t="s">
        <v>41</v>
      </c>
      <c r="G12" s="21"/>
      <c r="H12" s="23"/>
      <c r="I12" s="20"/>
    </row>
    <row r="13" spans="1:26">
      <c r="A13" s="133">
        <v>8</v>
      </c>
      <c r="B13" s="215">
        <v>17</v>
      </c>
      <c r="C13" s="215">
        <v>16</v>
      </c>
      <c r="D13" s="215">
        <v>14</v>
      </c>
      <c r="E13" s="215">
        <v>10</v>
      </c>
      <c r="F13" s="132" t="s">
        <v>41</v>
      </c>
      <c r="G13" s="21"/>
      <c r="H13" s="23"/>
      <c r="I13" s="20"/>
    </row>
    <row r="14" spans="1:26">
      <c r="A14" s="133">
        <v>9</v>
      </c>
      <c r="B14" s="214">
        <v>17</v>
      </c>
      <c r="C14" s="214">
        <v>16</v>
      </c>
      <c r="D14" s="214">
        <v>14</v>
      </c>
      <c r="E14" s="214">
        <v>10</v>
      </c>
      <c r="F14" s="132" t="s">
        <v>41</v>
      </c>
      <c r="G14" s="21"/>
      <c r="H14" s="23"/>
      <c r="I14" s="20"/>
    </row>
    <row r="15" spans="1:26">
      <c r="A15" s="133">
        <v>10</v>
      </c>
      <c r="B15" s="214">
        <v>16</v>
      </c>
      <c r="C15" s="214">
        <v>15</v>
      </c>
      <c r="D15" s="214">
        <v>13</v>
      </c>
      <c r="E15" s="214">
        <v>9</v>
      </c>
      <c r="F15" s="132" t="s">
        <v>41</v>
      </c>
      <c r="G15" s="122"/>
      <c r="H15" s="122"/>
      <c r="I15" s="20"/>
    </row>
    <row r="16" spans="1:26">
      <c r="A16" s="133">
        <v>11</v>
      </c>
      <c r="B16" s="214">
        <v>16</v>
      </c>
      <c r="C16" s="214">
        <v>15</v>
      </c>
      <c r="D16" s="214">
        <v>13</v>
      </c>
      <c r="E16" s="214">
        <v>9</v>
      </c>
      <c r="F16" s="132" t="s">
        <v>41</v>
      </c>
      <c r="G16" s="90"/>
      <c r="H16" s="90"/>
      <c r="I16" s="20"/>
    </row>
    <row r="17" spans="1:9">
      <c r="A17" s="133">
        <v>12</v>
      </c>
      <c r="B17" s="214">
        <v>16</v>
      </c>
      <c r="C17" s="214">
        <v>15</v>
      </c>
      <c r="D17" s="214">
        <v>13</v>
      </c>
      <c r="E17" s="214">
        <v>9</v>
      </c>
      <c r="F17" s="132" t="s">
        <v>41</v>
      </c>
      <c r="G17" s="122"/>
      <c r="H17" s="90"/>
      <c r="I17" s="20"/>
    </row>
    <row r="18" spans="1:9">
      <c r="A18" s="133">
        <v>13</v>
      </c>
      <c r="B18" s="214">
        <v>15</v>
      </c>
      <c r="C18" s="214">
        <v>14</v>
      </c>
      <c r="D18" s="214">
        <v>12</v>
      </c>
      <c r="E18" s="214">
        <v>8</v>
      </c>
      <c r="F18" s="132" t="s">
        <v>41</v>
      </c>
      <c r="G18" s="122"/>
      <c r="H18" s="90"/>
      <c r="I18" s="20"/>
    </row>
    <row r="19" spans="1:9">
      <c r="A19" s="133">
        <v>14</v>
      </c>
      <c r="B19" s="214">
        <v>15</v>
      </c>
      <c r="C19" s="214">
        <v>14</v>
      </c>
      <c r="D19" s="214">
        <v>12</v>
      </c>
      <c r="E19" s="214">
        <v>8</v>
      </c>
      <c r="F19" s="132" t="s">
        <v>41</v>
      </c>
      <c r="G19" s="122"/>
      <c r="H19" s="90"/>
      <c r="I19" s="20"/>
    </row>
    <row r="20" spans="1:9">
      <c r="A20" s="133">
        <v>15</v>
      </c>
      <c r="B20" s="214">
        <v>15</v>
      </c>
      <c r="C20" s="214">
        <v>14</v>
      </c>
      <c r="D20" s="214">
        <v>12</v>
      </c>
      <c r="E20" s="214">
        <v>8</v>
      </c>
      <c r="F20" s="132" t="s">
        <v>41</v>
      </c>
      <c r="G20" s="122"/>
      <c r="H20" s="90"/>
      <c r="I20" s="20"/>
    </row>
    <row r="21" spans="1:9">
      <c r="A21" s="133">
        <v>16</v>
      </c>
      <c r="B21" s="214">
        <v>14</v>
      </c>
      <c r="C21" s="214">
        <v>13</v>
      </c>
      <c r="D21" s="214">
        <v>11</v>
      </c>
      <c r="E21" s="214">
        <v>7</v>
      </c>
      <c r="F21" s="132" t="s">
        <v>41</v>
      </c>
      <c r="G21" s="122"/>
      <c r="H21" s="90"/>
      <c r="I21" s="20"/>
    </row>
    <row r="22" spans="1:9">
      <c r="A22" s="133">
        <v>17</v>
      </c>
      <c r="B22" s="214">
        <v>14</v>
      </c>
      <c r="C22" s="214">
        <v>13</v>
      </c>
      <c r="D22" s="214">
        <v>11</v>
      </c>
      <c r="E22" s="214">
        <v>7</v>
      </c>
      <c r="F22" s="132" t="s">
        <v>41</v>
      </c>
      <c r="G22" s="122"/>
      <c r="H22" s="90"/>
      <c r="I22" s="20"/>
    </row>
    <row r="23" spans="1:9">
      <c r="A23" s="133">
        <v>18</v>
      </c>
      <c r="B23" s="214">
        <v>14</v>
      </c>
      <c r="C23" s="214">
        <v>13</v>
      </c>
      <c r="D23" s="214">
        <v>11</v>
      </c>
      <c r="E23" s="214">
        <v>7</v>
      </c>
      <c r="F23" s="132" t="s">
        <v>41</v>
      </c>
      <c r="G23" s="122"/>
      <c r="H23" s="90"/>
      <c r="I23" s="20"/>
    </row>
    <row r="24" spans="1:9">
      <c r="A24" s="213"/>
      <c r="B24" s="144"/>
      <c r="C24" s="144"/>
      <c r="D24" s="144"/>
      <c r="E24" s="144"/>
      <c r="F24" s="144"/>
      <c r="G24" s="90"/>
      <c r="H24" s="90"/>
      <c r="I24" s="20"/>
    </row>
    <row r="25" spans="1:9" ht="15.75">
      <c r="A25" s="207" t="s">
        <v>453</v>
      </c>
      <c r="B25" s="212"/>
      <c r="C25" s="212"/>
      <c r="D25" s="212"/>
      <c r="E25" s="212"/>
      <c r="F25" s="20"/>
      <c r="G25" s="90"/>
      <c r="H25" s="90"/>
      <c r="I25" s="20"/>
    </row>
    <row r="26" spans="1:9">
      <c r="A26" s="208" t="s">
        <v>0</v>
      </c>
      <c r="B26" s="81" t="s">
        <v>16</v>
      </c>
      <c r="C26" s="81" t="s">
        <v>15</v>
      </c>
      <c r="D26" s="81" t="s">
        <v>304</v>
      </c>
      <c r="E26" s="81" t="s">
        <v>14</v>
      </c>
      <c r="F26" s="20"/>
      <c r="G26" s="90"/>
      <c r="H26" s="90"/>
      <c r="I26" s="20"/>
    </row>
    <row r="27" spans="1:9">
      <c r="A27" s="211" t="s">
        <v>452</v>
      </c>
      <c r="B27" s="210">
        <v>28.99</v>
      </c>
      <c r="C27" s="210">
        <v>25.99</v>
      </c>
      <c r="D27" s="210">
        <v>22.99</v>
      </c>
      <c r="E27" s="210">
        <v>19.989999999999998</v>
      </c>
      <c r="F27" s="20"/>
      <c r="G27" s="90"/>
      <c r="H27" s="90"/>
      <c r="I27" s="20"/>
    </row>
    <row r="28" spans="1:9">
      <c r="A28" s="211" t="s">
        <v>451</v>
      </c>
      <c r="B28" s="210">
        <v>26.99</v>
      </c>
      <c r="C28" s="210">
        <v>23.99</v>
      </c>
      <c r="D28" s="210">
        <v>20.99</v>
      </c>
      <c r="E28" s="210">
        <v>17.989999999999998</v>
      </c>
      <c r="F28" s="20"/>
      <c r="G28" s="90"/>
      <c r="H28" s="90"/>
      <c r="I28" s="20"/>
    </row>
    <row r="29" spans="1:9">
      <c r="A29" s="211" t="s">
        <v>450</v>
      </c>
      <c r="B29" s="210">
        <v>25.99</v>
      </c>
      <c r="C29" s="210">
        <v>22.99</v>
      </c>
      <c r="D29" s="210">
        <v>19.989999999999998</v>
      </c>
      <c r="E29" s="210">
        <v>16.989999999999998</v>
      </c>
      <c r="F29" s="20"/>
      <c r="G29" s="21"/>
      <c r="H29" s="23"/>
      <c r="I29" s="20"/>
    </row>
    <row r="30" spans="1:9">
      <c r="A30" s="211" t="s">
        <v>449</v>
      </c>
      <c r="B30" s="210">
        <v>24.99</v>
      </c>
      <c r="C30" s="210">
        <v>21.99</v>
      </c>
      <c r="D30" s="210">
        <v>18.989999999999998</v>
      </c>
      <c r="E30" s="210">
        <v>15.99</v>
      </c>
      <c r="F30" s="20"/>
      <c r="G30" s="21"/>
      <c r="H30" s="23"/>
      <c r="I30" s="20"/>
    </row>
    <row r="31" spans="1:9">
      <c r="F31" s="20"/>
      <c r="G31" s="23"/>
      <c r="H31" s="20"/>
      <c r="I31" s="20"/>
    </row>
    <row r="32" spans="1:9" ht="15.75">
      <c r="A32" s="207" t="s">
        <v>448</v>
      </c>
      <c r="B32" s="209"/>
      <c r="G32" s="20"/>
      <c r="H32" s="20"/>
      <c r="I32" s="90"/>
    </row>
    <row r="33" spans="1:9">
      <c r="A33" s="208" t="s">
        <v>0</v>
      </c>
      <c r="B33" s="81" t="s">
        <v>16</v>
      </c>
      <c r="C33" s="81" t="s">
        <v>15</v>
      </c>
      <c r="D33" s="81" t="s">
        <v>304</v>
      </c>
      <c r="E33" s="81" t="s">
        <v>14</v>
      </c>
      <c r="F33" s="81" t="s">
        <v>303</v>
      </c>
      <c r="G33" s="20"/>
      <c r="H33" s="20"/>
      <c r="I33" s="90"/>
    </row>
    <row r="34" spans="1:9">
      <c r="A34" s="141" t="s">
        <v>337</v>
      </c>
      <c r="B34" s="132">
        <v>52.99</v>
      </c>
      <c r="C34" s="132">
        <v>48.99</v>
      </c>
      <c r="D34" s="132">
        <v>44.99</v>
      </c>
      <c r="E34" s="132">
        <v>37.99</v>
      </c>
      <c r="F34" s="132">
        <v>33.99</v>
      </c>
      <c r="G34" s="154"/>
      <c r="H34" s="154"/>
      <c r="I34" s="90"/>
    </row>
    <row r="35" spans="1:9">
      <c r="A35" s="141" t="s">
        <v>336</v>
      </c>
      <c r="B35" s="132">
        <v>49.99</v>
      </c>
      <c r="C35" s="132">
        <v>45.99</v>
      </c>
      <c r="D35" s="132">
        <v>41.99</v>
      </c>
      <c r="E35" s="132">
        <v>35.99</v>
      </c>
      <c r="F35" s="132">
        <v>31.99</v>
      </c>
      <c r="G35" s="20"/>
      <c r="H35" s="20"/>
      <c r="I35" s="90"/>
    </row>
    <row r="36" spans="1:9">
      <c r="A36" s="141">
        <v>1</v>
      </c>
      <c r="B36" s="132">
        <v>43.99</v>
      </c>
      <c r="C36" s="132">
        <v>40.99</v>
      </c>
      <c r="D36" s="132">
        <v>37.99</v>
      </c>
      <c r="E36" s="132">
        <v>34.99</v>
      </c>
      <c r="F36" s="132">
        <v>30.99</v>
      </c>
      <c r="G36" s="20"/>
      <c r="H36" s="20"/>
      <c r="I36" s="90"/>
    </row>
    <row r="37" spans="1:9">
      <c r="A37" s="141">
        <v>2</v>
      </c>
      <c r="B37" s="132">
        <v>42.99</v>
      </c>
      <c r="C37" s="132">
        <v>39.99</v>
      </c>
      <c r="D37" s="132">
        <v>36.99</v>
      </c>
      <c r="E37" s="132">
        <v>33.99</v>
      </c>
      <c r="F37" s="132">
        <v>29.99</v>
      </c>
      <c r="G37" s="20"/>
      <c r="H37" s="20"/>
      <c r="I37" s="90"/>
    </row>
    <row r="38" spans="1:9">
      <c r="A38" s="141">
        <v>3</v>
      </c>
      <c r="B38" s="132">
        <v>41.99</v>
      </c>
      <c r="C38" s="132">
        <v>38.99</v>
      </c>
      <c r="D38" s="132">
        <v>35.99</v>
      </c>
      <c r="E38" s="132">
        <v>32.99</v>
      </c>
      <c r="F38" s="132">
        <v>28.99</v>
      </c>
      <c r="G38" s="20"/>
      <c r="H38" s="20"/>
      <c r="I38" s="20"/>
    </row>
    <row r="39" spans="1:9">
      <c r="A39" s="141">
        <v>4</v>
      </c>
      <c r="B39" s="132">
        <v>40.99</v>
      </c>
      <c r="C39" s="132">
        <v>37.99</v>
      </c>
      <c r="D39" s="132">
        <v>34.99</v>
      </c>
      <c r="E39" s="132">
        <v>31.99</v>
      </c>
      <c r="F39" s="132">
        <v>27.99</v>
      </c>
      <c r="G39" s="20"/>
      <c r="H39" s="20"/>
      <c r="I39" s="20"/>
    </row>
    <row r="40" spans="1:9">
      <c r="A40" s="141">
        <v>5</v>
      </c>
      <c r="B40" s="132">
        <v>39.99</v>
      </c>
      <c r="C40" s="132">
        <v>36.99</v>
      </c>
      <c r="D40" s="132">
        <v>33.99</v>
      </c>
      <c r="E40" s="132">
        <v>30.99</v>
      </c>
      <c r="F40" s="132">
        <v>26.99</v>
      </c>
      <c r="G40" s="20"/>
      <c r="H40" s="20"/>
      <c r="I40" s="20"/>
    </row>
    <row r="41" spans="1:9">
      <c r="A41" s="141">
        <v>6</v>
      </c>
      <c r="B41" s="132">
        <v>38.99</v>
      </c>
      <c r="C41" s="132">
        <v>35.99</v>
      </c>
      <c r="D41" s="132">
        <v>32.99</v>
      </c>
      <c r="E41" s="132">
        <v>29.99</v>
      </c>
      <c r="F41" s="132">
        <v>25.99</v>
      </c>
      <c r="G41" s="66"/>
      <c r="H41" s="66"/>
      <c r="I41" s="20"/>
    </row>
    <row r="42" spans="1:9">
      <c r="A42" s="141">
        <v>7</v>
      </c>
      <c r="B42" s="132">
        <v>37.99</v>
      </c>
      <c r="C42" s="132">
        <v>34.99</v>
      </c>
      <c r="D42" s="132">
        <v>31.99</v>
      </c>
      <c r="E42" s="132">
        <v>28.99</v>
      </c>
      <c r="F42" s="132">
        <v>24.99</v>
      </c>
      <c r="G42" s="23"/>
      <c r="H42" s="20"/>
      <c r="I42" s="20"/>
    </row>
    <row r="43" spans="1:9">
      <c r="A43" s="141">
        <v>8</v>
      </c>
      <c r="B43" s="132">
        <v>36.99</v>
      </c>
      <c r="C43" s="132">
        <v>33.99</v>
      </c>
      <c r="D43" s="132">
        <v>30.99</v>
      </c>
      <c r="E43" s="132">
        <v>27.99</v>
      </c>
      <c r="F43" s="132">
        <v>23.99</v>
      </c>
      <c r="G43" s="23"/>
      <c r="H43" s="20"/>
      <c r="I43" s="20"/>
    </row>
    <row r="44" spans="1:9">
      <c r="A44" s="141">
        <v>9</v>
      </c>
      <c r="B44" s="132">
        <v>35.99</v>
      </c>
      <c r="C44" s="132">
        <v>32.99</v>
      </c>
      <c r="D44" s="132">
        <v>29.99</v>
      </c>
      <c r="E44" s="132">
        <v>26.99</v>
      </c>
      <c r="F44" s="132">
        <v>22.99</v>
      </c>
      <c r="G44" s="23"/>
      <c r="H44" s="20"/>
      <c r="I44" s="20"/>
    </row>
    <row r="45" spans="1:9">
      <c r="A45" s="141">
        <v>10</v>
      </c>
      <c r="B45" s="132">
        <v>34.99</v>
      </c>
      <c r="C45" s="132">
        <v>31.99</v>
      </c>
      <c r="D45" s="132">
        <v>28.99</v>
      </c>
      <c r="E45" s="132">
        <v>25.99</v>
      </c>
      <c r="F45" s="132">
        <v>21.99</v>
      </c>
      <c r="G45" s="23"/>
      <c r="H45" s="20"/>
      <c r="I45" s="20"/>
    </row>
    <row r="46" spans="1:9">
      <c r="A46" s="141">
        <v>10.5</v>
      </c>
      <c r="B46" s="132">
        <v>33.99</v>
      </c>
      <c r="C46" s="132">
        <v>30.99</v>
      </c>
      <c r="D46" s="132">
        <v>27.99</v>
      </c>
      <c r="E46" s="132">
        <v>24.99</v>
      </c>
      <c r="F46" s="132">
        <v>21.99</v>
      </c>
      <c r="G46" s="23"/>
      <c r="H46" s="20"/>
      <c r="I46" s="20"/>
    </row>
    <row r="47" spans="1:9">
      <c r="A47" s="141">
        <v>11</v>
      </c>
      <c r="B47" s="132">
        <v>33.99</v>
      </c>
      <c r="C47" s="132">
        <v>30.99</v>
      </c>
      <c r="D47" s="132">
        <v>27.99</v>
      </c>
      <c r="E47" s="132">
        <v>24.99</v>
      </c>
      <c r="F47" s="132">
        <v>20.99</v>
      </c>
      <c r="G47" s="23"/>
      <c r="H47" s="20"/>
      <c r="I47" s="20"/>
    </row>
    <row r="48" spans="1:9">
      <c r="A48" s="141">
        <v>12</v>
      </c>
      <c r="B48" s="132">
        <v>32.99</v>
      </c>
      <c r="C48" s="132">
        <v>29.99</v>
      </c>
      <c r="D48" s="132">
        <v>26.99</v>
      </c>
      <c r="E48" s="132">
        <v>23.99</v>
      </c>
      <c r="F48" s="132">
        <v>19.989999999999998</v>
      </c>
      <c r="G48" s="23"/>
      <c r="H48" s="20"/>
      <c r="I48" s="20"/>
    </row>
    <row r="49" spans="1:45">
      <c r="A49" s="141">
        <v>13</v>
      </c>
      <c r="B49" s="132">
        <v>31.99</v>
      </c>
      <c r="C49" s="132">
        <v>28.99</v>
      </c>
      <c r="D49" s="132">
        <v>25.99</v>
      </c>
      <c r="E49" s="132">
        <v>22.99</v>
      </c>
      <c r="F49" s="132">
        <v>18.989999999999998</v>
      </c>
      <c r="G49" s="23"/>
      <c r="H49" s="20"/>
      <c r="I49" s="20"/>
    </row>
    <row r="50" spans="1:45">
      <c r="A50" s="141">
        <v>14</v>
      </c>
      <c r="B50" s="132">
        <v>30.99</v>
      </c>
      <c r="C50" s="132">
        <v>27.99</v>
      </c>
      <c r="D50" s="132">
        <v>24.99</v>
      </c>
      <c r="E50" s="132">
        <v>21.99</v>
      </c>
      <c r="F50" s="132">
        <v>17.989999999999998</v>
      </c>
      <c r="G50" s="23"/>
      <c r="H50" s="20"/>
      <c r="I50" s="20"/>
    </row>
    <row r="51" spans="1:45">
      <c r="A51" s="141">
        <v>15</v>
      </c>
      <c r="B51" s="10">
        <v>29.99</v>
      </c>
      <c r="C51" s="10">
        <v>26.99</v>
      </c>
      <c r="D51" s="132">
        <v>23.99</v>
      </c>
      <c r="E51" s="10">
        <v>20.99</v>
      </c>
      <c r="F51" s="132">
        <v>17.989999999999998</v>
      </c>
      <c r="G51" s="23"/>
      <c r="H51" s="20"/>
      <c r="I51" s="20"/>
    </row>
    <row r="52" spans="1:45">
      <c r="A52" s="141">
        <v>16</v>
      </c>
      <c r="B52" s="10">
        <v>28.99</v>
      </c>
      <c r="C52" s="10">
        <v>25.99</v>
      </c>
      <c r="D52" s="132">
        <v>22.99</v>
      </c>
      <c r="E52" s="10">
        <v>19.989999999999998</v>
      </c>
      <c r="F52" s="132">
        <v>16.989999999999998</v>
      </c>
      <c r="G52" s="23"/>
      <c r="H52" s="20"/>
      <c r="I52" s="20"/>
    </row>
    <row r="53" spans="1:45">
      <c r="A53" s="141">
        <v>17</v>
      </c>
      <c r="B53" s="10">
        <v>27.99</v>
      </c>
      <c r="C53" s="10">
        <v>24.99</v>
      </c>
      <c r="D53" s="132">
        <v>21.99</v>
      </c>
      <c r="E53" s="10">
        <v>18.989999999999998</v>
      </c>
      <c r="F53" s="132">
        <v>16.989999999999998</v>
      </c>
      <c r="G53" s="23"/>
      <c r="H53" s="20"/>
      <c r="I53" s="20"/>
    </row>
    <row r="54" spans="1:45">
      <c r="A54" s="141">
        <v>18</v>
      </c>
      <c r="B54" s="10">
        <v>26.99</v>
      </c>
      <c r="C54" s="10">
        <v>23.99</v>
      </c>
      <c r="D54" s="132">
        <v>20.99</v>
      </c>
      <c r="E54" s="10">
        <v>17.989999999999998</v>
      </c>
      <c r="F54" s="132">
        <v>15.99</v>
      </c>
      <c r="G54" s="23"/>
      <c r="H54" s="20"/>
      <c r="I54" s="20"/>
    </row>
    <row r="55" spans="1:45">
      <c r="B55" s="20"/>
      <c r="C55" s="23"/>
      <c r="D55" s="88"/>
      <c r="F55" s="24"/>
      <c r="G55" s="23"/>
      <c r="H55" s="20"/>
      <c r="I55" s="20"/>
    </row>
    <row r="57" spans="1:45" ht="15.75">
      <c r="A57" s="207" t="s">
        <v>447</v>
      </c>
      <c r="B57" s="207"/>
      <c r="C57" s="206"/>
      <c r="D57" s="206"/>
    </row>
    <row r="58" spans="1:45">
      <c r="A58" s="191" t="s">
        <v>18</v>
      </c>
      <c r="B58" s="24"/>
      <c r="C58" s="24"/>
      <c r="D58" s="24"/>
    </row>
    <row r="59" spans="1:45" s="202" customFormat="1">
      <c r="A59" s="190" t="s">
        <v>0</v>
      </c>
      <c r="B59" s="204" t="s">
        <v>294</v>
      </c>
      <c r="C59" s="189" t="s">
        <v>444</v>
      </c>
      <c r="D59" s="189" t="s">
        <v>443</v>
      </c>
      <c r="E59" s="189" t="s">
        <v>442</v>
      </c>
      <c r="F59" s="189" t="s">
        <v>441</v>
      </c>
      <c r="G59" s="189" t="s">
        <v>440</v>
      </c>
      <c r="H59" s="189" t="s">
        <v>437</v>
      </c>
      <c r="I59" s="189" t="s">
        <v>438</v>
      </c>
      <c r="J59" s="205"/>
      <c r="K59" s="204" t="s">
        <v>290</v>
      </c>
      <c r="L59" s="189" t="s">
        <v>444</v>
      </c>
      <c r="M59" s="189" t="s">
        <v>443</v>
      </c>
      <c r="N59" s="189" t="s">
        <v>442</v>
      </c>
      <c r="O59" s="189" t="s">
        <v>441</v>
      </c>
      <c r="P59" s="189" t="s">
        <v>440</v>
      </c>
      <c r="Q59" s="189" t="s">
        <v>437</v>
      </c>
      <c r="R59" s="189" t="s">
        <v>438</v>
      </c>
      <c r="T59" s="204" t="s">
        <v>446</v>
      </c>
      <c r="U59" s="189" t="s">
        <v>444</v>
      </c>
      <c r="V59" s="189" t="s">
        <v>443</v>
      </c>
      <c r="W59" s="189" t="s">
        <v>442</v>
      </c>
      <c r="X59" s="189" t="s">
        <v>441</v>
      </c>
      <c r="Y59" s="189" t="s">
        <v>440</v>
      </c>
      <c r="Z59" s="189" t="s">
        <v>437</v>
      </c>
      <c r="AA59" s="189" t="s">
        <v>438</v>
      </c>
      <c r="AC59" s="204" t="s">
        <v>287</v>
      </c>
      <c r="AD59" s="189" t="s">
        <v>444</v>
      </c>
      <c r="AE59" s="189" t="s">
        <v>443</v>
      </c>
      <c r="AF59" s="189" t="s">
        <v>442</v>
      </c>
      <c r="AG59" s="189" t="s">
        <v>441</v>
      </c>
      <c r="AH59" s="189" t="s">
        <v>440</v>
      </c>
      <c r="AI59" s="189" t="s">
        <v>437</v>
      </c>
      <c r="AJ59" s="189" t="s">
        <v>438</v>
      </c>
      <c r="AL59" s="204" t="s">
        <v>445</v>
      </c>
      <c r="AM59" s="189" t="s">
        <v>444</v>
      </c>
      <c r="AN59" s="189" t="s">
        <v>443</v>
      </c>
      <c r="AO59" s="189" t="s">
        <v>442</v>
      </c>
      <c r="AP59" s="189" t="s">
        <v>441</v>
      </c>
      <c r="AQ59" s="189" t="s">
        <v>440</v>
      </c>
      <c r="AR59" s="189" t="s">
        <v>437</v>
      </c>
      <c r="AS59" s="203" t="s">
        <v>438</v>
      </c>
    </row>
    <row r="60" spans="1:45">
      <c r="A60" s="184">
        <v>99</v>
      </c>
      <c r="B60" s="181">
        <v>52.99</v>
      </c>
      <c r="C60" s="187">
        <v>8</v>
      </c>
      <c r="D60" s="179">
        <v>18</v>
      </c>
      <c r="E60" s="187">
        <v>0</v>
      </c>
      <c r="F60" s="179">
        <v>22</v>
      </c>
      <c r="G60" s="179">
        <v>4.99</v>
      </c>
      <c r="H60" s="179" t="s">
        <v>302</v>
      </c>
      <c r="I60" s="196">
        <v>0</v>
      </c>
      <c r="K60" s="181">
        <v>48.99</v>
      </c>
      <c r="L60" s="179">
        <v>7</v>
      </c>
      <c r="M60" s="179">
        <v>17</v>
      </c>
      <c r="N60" s="179">
        <v>0</v>
      </c>
      <c r="O60" s="179">
        <v>20</v>
      </c>
      <c r="P60" s="179">
        <v>4.99</v>
      </c>
      <c r="Q60" s="179" t="s">
        <v>302</v>
      </c>
      <c r="R60" s="179">
        <v>0</v>
      </c>
      <c r="T60" s="181">
        <v>44.99</v>
      </c>
      <c r="U60" s="179">
        <v>6</v>
      </c>
      <c r="V60" s="179">
        <v>13</v>
      </c>
      <c r="W60" s="201" t="s">
        <v>302</v>
      </c>
      <c r="X60" s="179">
        <v>21</v>
      </c>
      <c r="Y60" s="179">
        <v>4.99</v>
      </c>
      <c r="Z60" s="179" t="s">
        <v>302</v>
      </c>
      <c r="AA60" s="179">
        <v>0</v>
      </c>
      <c r="AC60" s="181">
        <v>37.99</v>
      </c>
      <c r="AD60" s="177">
        <v>5</v>
      </c>
      <c r="AE60" s="177">
        <v>9</v>
      </c>
      <c r="AF60" s="179" t="s">
        <v>302</v>
      </c>
      <c r="AG60" s="177">
        <v>19</v>
      </c>
      <c r="AH60" s="177">
        <v>4.99</v>
      </c>
      <c r="AI60" s="179" t="s">
        <v>302</v>
      </c>
      <c r="AJ60" s="177">
        <v>0</v>
      </c>
      <c r="AL60" s="200">
        <v>33.99</v>
      </c>
      <c r="AM60" s="179">
        <v>9</v>
      </c>
      <c r="AN60" s="179" t="s">
        <v>302</v>
      </c>
      <c r="AO60" s="179" t="s">
        <v>302</v>
      </c>
      <c r="AP60" s="179">
        <v>20</v>
      </c>
      <c r="AQ60" s="179">
        <v>4.99</v>
      </c>
      <c r="AR60" s="179" t="s">
        <v>302</v>
      </c>
      <c r="AS60" s="179" t="s">
        <v>302</v>
      </c>
    </row>
    <row r="61" spans="1:45">
      <c r="A61" s="184">
        <v>98</v>
      </c>
      <c r="B61" s="181">
        <v>49.99</v>
      </c>
      <c r="C61" s="187">
        <v>8</v>
      </c>
      <c r="D61" s="179">
        <v>18</v>
      </c>
      <c r="E61" s="187">
        <v>0</v>
      </c>
      <c r="F61" s="179">
        <v>19</v>
      </c>
      <c r="G61" s="179">
        <v>4.99</v>
      </c>
      <c r="H61" s="179" t="s">
        <v>302</v>
      </c>
      <c r="I61" s="196">
        <v>0</v>
      </c>
      <c r="K61" s="181">
        <v>45.99</v>
      </c>
      <c r="L61" s="179">
        <v>6</v>
      </c>
      <c r="M61" s="179">
        <v>16</v>
      </c>
      <c r="N61" s="179">
        <v>0</v>
      </c>
      <c r="O61" s="179">
        <v>19</v>
      </c>
      <c r="P61" s="179">
        <v>4.99</v>
      </c>
      <c r="Q61" s="179" t="s">
        <v>302</v>
      </c>
      <c r="R61" s="179">
        <v>0</v>
      </c>
      <c r="T61" s="181">
        <v>41.99</v>
      </c>
      <c r="U61" s="179">
        <v>6</v>
      </c>
      <c r="V61" s="179">
        <v>13</v>
      </c>
      <c r="W61" s="201" t="s">
        <v>302</v>
      </c>
      <c r="X61" s="179">
        <v>18</v>
      </c>
      <c r="Y61" s="179">
        <v>4.99</v>
      </c>
      <c r="Z61" s="179" t="s">
        <v>302</v>
      </c>
      <c r="AA61" s="179">
        <v>0</v>
      </c>
      <c r="AC61" s="181">
        <v>35.99</v>
      </c>
      <c r="AD61" s="177">
        <v>5</v>
      </c>
      <c r="AE61" s="177">
        <v>9</v>
      </c>
      <c r="AF61" s="179" t="s">
        <v>302</v>
      </c>
      <c r="AG61" s="177">
        <v>17</v>
      </c>
      <c r="AH61" s="177">
        <v>4.99</v>
      </c>
      <c r="AI61" s="179" t="s">
        <v>302</v>
      </c>
      <c r="AJ61" s="177">
        <v>0</v>
      </c>
      <c r="AL61" s="200">
        <v>31.990000000000002</v>
      </c>
      <c r="AM61" s="179">
        <v>9</v>
      </c>
      <c r="AN61" s="179" t="s">
        <v>302</v>
      </c>
      <c r="AO61" s="179" t="s">
        <v>302</v>
      </c>
      <c r="AP61" s="179">
        <v>18</v>
      </c>
      <c r="AQ61" s="179">
        <v>4.99</v>
      </c>
      <c r="AR61" s="179" t="s">
        <v>302</v>
      </c>
      <c r="AS61" s="179" t="s">
        <v>302</v>
      </c>
    </row>
    <row r="62" spans="1:45">
      <c r="A62" s="184">
        <v>1</v>
      </c>
      <c r="B62" s="181">
        <v>43.99</v>
      </c>
      <c r="C62" s="187">
        <v>6</v>
      </c>
      <c r="D62" s="179">
        <v>16</v>
      </c>
      <c r="E62" s="187">
        <v>0</v>
      </c>
      <c r="F62" s="179">
        <v>17</v>
      </c>
      <c r="G62" s="179">
        <v>4.99</v>
      </c>
      <c r="H62" s="179" t="s">
        <v>302</v>
      </c>
      <c r="I62" s="196">
        <v>0</v>
      </c>
      <c r="K62" s="181">
        <v>40.99</v>
      </c>
      <c r="L62" s="179">
        <v>6</v>
      </c>
      <c r="M62" s="179">
        <v>16</v>
      </c>
      <c r="N62" s="179">
        <v>0</v>
      </c>
      <c r="O62" s="179">
        <v>14</v>
      </c>
      <c r="P62" s="179">
        <v>4.99</v>
      </c>
      <c r="Q62" s="179" t="s">
        <v>302</v>
      </c>
      <c r="R62" s="179">
        <v>0</v>
      </c>
      <c r="T62" s="181">
        <v>37.99</v>
      </c>
      <c r="U62" s="179">
        <v>6</v>
      </c>
      <c r="V62" s="179">
        <v>13</v>
      </c>
      <c r="W62" s="201" t="s">
        <v>302</v>
      </c>
      <c r="X62" s="179">
        <v>14</v>
      </c>
      <c r="Y62" s="179">
        <v>4.99</v>
      </c>
      <c r="Z62" s="179" t="s">
        <v>302</v>
      </c>
      <c r="AA62" s="179">
        <v>0</v>
      </c>
      <c r="AC62" s="181">
        <v>34.99</v>
      </c>
      <c r="AD62" s="177">
        <v>5</v>
      </c>
      <c r="AE62" s="177">
        <v>9</v>
      </c>
      <c r="AF62" s="179" t="s">
        <v>302</v>
      </c>
      <c r="AG62" s="177">
        <v>16</v>
      </c>
      <c r="AH62" s="177">
        <v>4.99</v>
      </c>
      <c r="AI62" s="179" t="s">
        <v>302</v>
      </c>
      <c r="AJ62" s="177">
        <v>0</v>
      </c>
      <c r="AL62" s="200">
        <v>30.990000000000002</v>
      </c>
      <c r="AM62" s="179">
        <v>9</v>
      </c>
      <c r="AN62" s="179" t="s">
        <v>302</v>
      </c>
      <c r="AO62" s="179" t="s">
        <v>302</v>
      </c>
      <c r="AP62" s="179">
        <v>17</v>
      </c>
      <c r="AQ62" s="179">
        <v>4.99</v>
      </c>
      <c r="AR62" s="179" t="s">
        <v>302</v>
      </c>
      <c r="AS62" s="179" t="s">
        <v>302</v>
      </c>
    </row>
    <row r="63" spans="1:45">
      <c r="A63" s="184">
        <v>2</v>
      </c>
      <c r="B63" s="181">
        <v>42.99</v>
      </c>
      <c r="C63" s="187">
        <v>6</v>
      </c>
      <c r="D63" s="179">
        <v>16</v>
      </c>
      <c r="E63" s="187">
        <v>0</v>
      </c>
      <c r="F63" s="179">
        <v>16</v>
      </c>
      <c r="G63" s="179">
        <v>4.99</v>
      </c>
      <c r="H63" s="179" t="s">
        <v>302</v>
      </c>
      <c r="I63" s="196">
        <v>0</v>
      </c>
      <c r="K63" s="181">
        <v>39.99</v>
      </c>
      <c r="L63" s="179">
        <v>6</v>
      </c>
      <c r="M63" s="179">
        <v>16</v>
      </c>
      <c r="N63" s="179">
        <v>0</v>
      </c>
      <c r="O63" s="179">
        <v>13</v>
      </c>
      <c r="P63" s="179">
        <v>4.99</v>
      </c>
      <c r="Q63" s="179" t="s">
        <v>302</v>
      </c>
      <c r="R63" s="179">
        <v>0</v>
      </c>
      <c r="T63" s="181">
        <v>36.99</v>
      </c>
      <c r="U63" s="179">
        <v>6</v>
      </c>
      <c r="V63" s="179">
        <v>13</v>
      </c>
      <c r="W63" s="201" t="s">
        <v>302</v>
      </c>
      <c r="X63" s="179">
        <v>13</v>
      </c>
      <c r="Y63" s="179">
        <v>4.99</v>
      </c>
      <c r="Z63" s="179" t="s">
        <v>302</v>
      </c>
      <c r="AA63" s="179">
        <v>0</v>
      </c>
      <c r="AC63" s="181">
        <v>33.99</v>
      </c>
      <c r="AD63" s="177">
        <v>5</v>
      </c>
      <c r="AE63" s="177">
        <v>9</v>
      </c>
      <c r="AF63" s="179" t="s">
        <v>302</v>
      </c>
      <c r="AG63" s="177">
        <v>15</v>
      </c>
      <c r="AH63" s="177">
        <v>4.99</v>
      </c>
      <c r="AI63" s="179" t="s">
        <v>302</v>
      </c>
      <c r="AJ63" s="177">
        <v>0</v>
      </c>
      <c r="AL63" s="200">
        <v>29.990000000000002</v>
      </c>
      <c r="AM63" s="179">
        <v>9</v>
      </c>
      <c r="AN63" s="179" t="s">
        <v>302</v>
      </c>
      <c r="AO63" s="179" t="s">
        <v>302</v>
      </c>
      <c r="AP63" s="179">
        <v>16</v>
      </c>
      <c r="AQ63" s="179">
        <v>4.99</v>
      </c>
      <c r="AR63" s="179" t="s">
        <v>302</v>
      </c>
      <c r="AS63" s="179" t="s">
        <v>302</v>
      </c>
    </row>
    <row r="64" spans="1:45">
      <c r="A64" s="184">
        <v>3</v>
      </c>
      <c r="B64" s="181">
        <v>41.99</v>
      </c>
      <c r="C64" s="187">
        <v>6</v>
      </c>
      <c r="D64" s="179">
        <v>16</v>
      </c>
      <c r="E64" s="187">
        <v>0</v>
      </c>
      <c r="F64" s="179">
        <v>15</v>
      </c>
      <c r="G64" s="179">
        <v>4.99</v>
      </c>
      <c r="H64" s="179" t="s">
        <v>302</v>
      </c>
      <c r="I64" s="196">
        <v>0</v>
      </c>
      <c r="K64" s="181">
        <v>38.99</v>
      </c>
      <c r="L64" s="179">
        <v>6</v>
      </c>
      <c r="M64" s="179">
        <v>16</v>
      </c>
      <c r="N64" s="179">
        <v>0</v>
      </c>
      <c r="O64" s="179">
        <v>12</v>
      </c>
      <c r="P64" s="179">
        <v>4.99</v>
      </c>
      <c r="Q64" s="179" t="s">
        <v>302</v>
      </c>
      <c r="R64" s="179">
        <v>0</v>
      </c>
      <c r="T64" s="181">
        <v>35.99</v>
      </c>
      <c r="U64" s="179">
        <v>6</v>
      </c>
      <c r="V64" s="179">
        <v>13</v>
      </c>
      <c r="W64" s="201" t="s">
        <v>302</v>
      </c>
      <c r="X64" s="179">
        <v>12</v>
      </c>
      <c r="Y64" s="179">
        <v>4.99</v>
      </c>
      <c r="Z64" s="179" t="s">
        <v>302</v>
      </c>
      <c r="AA64" s="179">
        <v>0</v>
      </c>
      <c r="AC64" s="181">
        <v>32.99</v>
      </c>
      <c r="AD64" s="177">
        <v>5</v>
      </c>
      <c r="AE64" s="177">
        <v>9</v>
      </c>
      <c r="AF64" s="179" t="s">
        <v>302</v>
      </c>
      <c r="AG64" s="177">
        <v>14</v>
      </c>
      <c r="AH64" s="177">
        <v>4.99</v>
      </c>
      <c r="AI64" s="179" t="s">
        <v>302</v>
      </c>
      <c r="AJ64" s="177">
        <v>0</v>
      </c>
      <c r="AL64" s="200">
        <v>28.990000000000002</v>
      </c>
      <c r="AM64" s="179">
        <v>9</v>
      </c>
      <c r="AN64" s="179" t="s">
        <v>302</v>
      </c>
      <c r="AO64" s="179" t="s">
        <v>302</v>
      </c>
      <c r="AP64" s="179">
        <v>15</v>
      </c>
      <c r="AQ64" s="179">
        <v>4.99</v>
      </c>
      <c r="AR64" s="179" t="s">
        <v>302</v>
      </c>
      <c r="AS64" s="179" t="s">
        <v>302</v>
      </c>
    </row>
    <row r="65" spans="1:46">
      <c r="A65" s="184">
        <v>4</v>
      </c>
      <c r="B65" s="181">
        <v>40.99</v>
      </c>
      <c r="C65" s="187">
        <v>6</v>
      </c>
      <c r="D65" s="179">
        <v>16</v>
      </c>
      <c r="E65" s="187">
        <v>0</v>
      </c>
      <c r="F65" s="179">
        <v>14</v>
      </c>
      <c r="G65" s="179">
        <v>4.99</v>
      </c>
      <c r="H65" s="179" t="s">
        <v>302</v>
      </c>
      <c r="I65" s="196">
        <v>0</v>
      </c>
      <c r="K65" s="181">
        <v>37.99</v>
      </c>
      <c r="L65" s="179">
        <v>6</v>
      </c>
      <c r="M65" s="179">
        <v>16</v>
      </c>
      <c r="N65" s="179">
        <v>0</v>
      </c>
      <c r="O65" s="179">
        <v>11</v>
      </c>
      <c r="P65" s="179">
        <v>4.99</v>
      </c>
      <c r="Q65" s="179" t="s">
        <v>302</v>
      </c>
      <c r="R65" s="179">
        <v>0</v>
      </c>
      <c r="T65" s="181">
        <v>34.99</v>
      </c>
      <c r="U65" s="179">
        <v>6</v>
      </c>
      <c r="V65" s="179">
        <v>13</v>
      </c>
      <c r="W65" s="201" t="s">
        <v>302</v>
      </c>
      <c r="X65" s="179">
        <v>11</v>
      </c>
      <c r="Y65" s="179">
        <v>4.99</v>
      </c>
      <c r="Z65" s="179" t="s">
        <v>302</v>
      </c>
      <c r="AA65" s="179">
        <v>0</v>
      </c>
      <c r="AC65" s="181">
        <v>31.990000000000002</v>
      </c>
      <c r="AD65" s="177">
        <v>5</v>
      </c>
      <c r="AE65" s="182">
        <v>8</v>
      </c>
      <c r="AF65" s="182" t="s">
        <v>302</v>
      </c>
      <c r="AG65" s="177">
        <v>14</v>
      </c>
      <c r="AH65" s="177">
        <v>4.99</v>
      </c>
      <c r="AI65" s="179" t="s">
        <v>302</v>
      </c>
      <c r="AJ65" s="182">
        <v>0</v>
      </c>
      <c r="AL65" s="200">
        <v>27.990000000000002</v>
      </c>
      <c r="AM65" s="179">
        <v>9</v>
      </c>
      <c r="AN65" s="179" t="s">
        <v>302</v>
      </c>
      <c r="AO65" s="179" t="s">
        <v>302</v>
      </c>
      <c r="AP65" s="179">
        <v>14</v>
      </c>
      <c r="AQ65" s="179">
        <v>4.99</v>
      </c>
      <c r="AR65" s="179" t="s">
        <v>302</v>
      </c>
      <c r="AS65" s="179" t="s">
        <v>302</v>
      </c>
    </row>
    <row r="66" spans="1:46">
      <c r="A66" s="184">
        <v>5</v>
      </c>
      <c r="B66" s="181">
        <v>39.99</v>
      </c>
      <c r="C66" s="183">
        <v>5</v>
      </c>
      <c r="D66" s="183">
        <v>13</v>
      </c>
      <c r="E66" s="183">
        <v>0</v>
      </c>
      <c r="F66" s="183">
        <v>17</v>
      </c>
      <c r="G66" s="179">
        <v>4.99</v>
      </c>
      <c r="H66" s="179" t="s">
        <v>302</v>
      </c>
      <c r="I66" s="183">
        <v>0</v>
      </c>
      <c r="K66" s="181">
        <v>36.99</v>
      </c>
      <c r="L66" s="179">
        <v>6</v>
      </c>
      <c r="M66" s="179">
        <v>16</v>
      </c>
      <c r="N66" s="179">
        <v>0</v>
      </c>
      <c r="O66" s="179">
        <v>10</v>
      </c>
      <c r="P66" s="179">
        <v>4.99</v>
      </c>
      <c r="Q66" s="179" t="s">
        <v>302</v>
      </c>
      <c r="R66" s="179">
        <v>0</v>
      </c>
      <c r="T66" s="181">
        <v>33.99</v>
      </c>
      <c r="U66" s="179">
        <v>6</v>
      </c>
      <c r="V66" s="179">
        <v>13</v>
      </c>
      <c r="W66" s="201" t="s">
        <v>302</v>
      </c>
      <c r="X66" s="179">
        <v>10</v>
      </c>
      <c r="Y66" s="179">
        <v>4.99</v>
      </c>
      <c r="Z66" s="179" t="s">
        <v>302</v>
      </c>
      <c r="AA66" s="179">
        <v>0</v>
      </c>
      <c r="AC66" s="181">
        <v>30.990000000000002</v>
      </c>
      <c r="AD66" s="177">
        <v>5</v>
      </c>
      <c r="AE66" s="182">
        <v>8</v>
      </c>
      <c r="AF66" s="182" t="s">
        <v>302</v>
      </c>
      <c r="AG66" s="177">
        <v>13</v>
      </c>
      <c r="AH66" s="177">
        <v>4.99</v>
      </c>
      <c r="AI66" s="179" t="s">
        <v>302</v>
      </c>
      <c r="AJ66" s="182">
        <v>0</v>
      </c>
      <c r="AL66" s="200">
        <v>26.990000000000002</v>
      </c>
      <c r="AM66" s="179">
        <v>9</v>
      </c>
      <c r="AN66" s="179" t="s">
        <v>302</v>
      </c>
      <c r="AO66" s="179" t="s">
        <v>302</v>
      </c>
      <c r="AP66" s="179">
        <v>13</v>
      </c>
      <c r="AQ66" s="179">
        <v>4.99</v>
      </c>
      <c r="AR66" s="179" t="s">
        <v>302</v>
      </c>
      <c r="AS66" s="179" t="s">
        <v>302</v>
      </c>
      <c r="AT66" s="139"/>
    </row>
    <row r="67" spans="1:46">
      <c r="A67" s="184">
        <v>6</v>
      </c>
      <c r="B67" s="181">
        <v>38.99</v>
      </c>
      <c r="C67" s="183">
        <v>5</v>
      </c>
      <c r="D67" s="183">
        <v>13</v>
      </c>
      <c r="E67" s="183">
        <v>0</v>
      </c>
      <c r="F67" s="183">
        <v>16</v>
      </c>
      <c r="G67" s="179">
        <v>4.99</v>
      </c>
      <c r="H67" s="182" t="s">
        <v>302</v>
      </c>
      <c r="I67" s="183">
        <v>0</v>
      </c>
      <c r="K67" s="181">
        <v>35.99</v>
      </c>
      <c r="L67" s="182">
        <v>5</v>
      </c>
      <c r="M67" s="182">
        <v>13</v>
      </c>
      <c r="N67" s="182">
        <v>0</v>
      </c>
      <c r="O67" s="182">
        <v>13</v>
      </c>
      <c r="P67" s="179">
        <v>4.99</v>
      </c>
      <c r="Q67" s="182" t="s">
        <v>302</v>
      </c>
      <c r="R67" s="182">
        <v>0</v>
      </c>
      <c r="T67" s="181">
        <v>32.99</v>
      </c>
      <c r="U67" s="182">
        <v>4</v>
      </c>
      <c r="V67" s="182">
        <v>11</v>
      </c>
      <c r="W67" s="195" t="s">
        <v>302</v>
      </c>
      <c r="X67" s="182">
        <v>13</v>
      </c>
      <c r="Y67" s="179">
        <v>4.99</v>
      </c>
      <c r="Z67" s="179" t="s">
        <v>302</v>
      </c>
      <c r="AA67" s="179">
        <v>0</v>
      </c>
      <c r="AC67" s="181">
        <v>29.990000000000002</v>
      </c>
      <c r="AD67" s="177">
        <v>5</v>
      </c>
      <c r="AE67" s="182">
        <v>8</v>
      </c>
      <c r="AF67" s="182" t="s">
        <v>302</v>
      </c>
      <c r="AG67" s="177">
        <v>12</v>
      </c>
      <c r="AH67" s="177">
        <v>4.99</v>
      </c>
      <c r="AI67" s="179" t="s">
        <v>302</v>
      </c>
      <c r="AJ67" s="182">
        <v>0</v>
      </c>
      <c r="AL67" s="200">
        <v>25.990000000000002</v>
      </c>
      <c r="AM67" s="179">
        <v>9</v>
      </c>
      <c r="AN67" s="179" t="s">
        <v>302</v>
      </c>
      <c r="AO67" s="179" t="s">
        <v>302</v>
      </c>
      <c r="AP67" s="179">
        <v>12</v>
      </c>
      <c r="AQ67" s="179">
        <v>4.99</v>
      </c>
      <c r="AR67" s="179" t="s">
        <v>302</v>
      </c>
      <c r="AS67" s="179" t="s">
        <v>302</v>
      </c>
      <c r="AT67" s="139"/>
    </row>
    <row r="68" spans="1:46">
      <c r="A68" s="184">
        <v>7</v>
      </c>
      <c r="B68" s="181">
        <v>37.99</v>
      </c>
      <c r="C68" s="183">
        <v>5</v>
      </c>
      <c r="D68" s="183">
        <v>13</v>
      </c>
      <c r="E68" s="183">
        <v>0</v>
      </c>
      <c r="F68" s="183">
        <v>15</v>
      </c>
      <c r="G68" s="179">
        <v>4.99</v>
      </c>
      <c r="H68" s="182" t="s">
        <v>302</v>
      </c>
      <c r="I68" s="183">
        <v>0</v>
      </c>
      <c r="K68" s="181">
        <v>34.99</v>
      </c>
      <c r="L68" s="182">
        <v>5</v>
      </c>
      <c r="M68" s="182">
        <v>13</v>
      </c>
      <c r="N68" s="182">
        <v>0</v>
      </c>
      <c r="O68" s="182">
        <v>12</v>
      </c>
      <c r="P68" s="179">
        <v>4.99</v>
      </c>
      <c r="Q68" s="182" t="s">
        <v>302</v>
      </c>
      <c r="R68" s="182">
        <v>0</v>
      </c>
      <c r="T68" s="181">
        <v>31.990000000000002</v>
      </c>
      <c r="U68" s="182">
        <v>4</v>
      </c>
      <c r="V68" s="182">
        <v>11</v>
      </c>
      <c r="W68" s="195" t="s">
        <v>302</v>
      </c>
      <c r="X68" s="182">
        <v>12</v>
      </c>
      <c r="Y68" s="179">
        <v>4.99</v>
      </c>
      <c r="Z68" s="179" t="s">
        <v>302</v>
      </c>
      <c r="AA68" s="179">
        <v>0</v>
      </c>
      <c r="AC68" s="181">
        <v>28.990000000000002</v>
      </c>
      <c r="AD68" s="177">
        <v>5</v>
      </c>
      <c r="AE68" s="179">
        <v>8</v>
      </c>
      <c r="AF68" s="179" t="s">
        <v>302</v>
      </c>
      <c r="AG68" s="177">
        <v>11</v>
      </c>
      <c r="AH68" s="177">
        <v>4.99</v>
      </c>
      <c r="AI68" s="179" t="s">
        <v>302</v>
      </c>
      <c r="AJ68" s="179">
        <v>0</v>
      </c>
      <c r="AL68" s="200">
        <v>24.990000000000002</v>
      </c>
      <c r="AM68" s="179">
        <v>8</v>
      </c>
      <c r="AN68" s="182" t="s">
        <v>302</v>
      </c>
      <c r="AO68" s="182" t="s">
        <v>302</v>
      </c>
      <c r="AP68" s="179">
        <v>12</v>
      </c>
      <c r="AQ68" s="179">
        <v>4.99</v>
      </c>
      <c r="AR68" s="179" t="s">
        <v>302</v>
      </c>
      <c r="AS68" s="182" t="s">
        <v>302</v>
      </c>
      <c r="AT68" s="139"/>
    </row>
    <row r="69" spans="1:46">
      <c r="A69" s="184">
        <v>8</v>
      </c>
      <c r="B69" s="181">
        <v>36.99</v>
      </c>
      <c r="C69" s="183">
        <v>5</v>
      </c>
      <c r="D69" s="183">
        <v>13</v>
      </c>
      <c r="E69" s="183">
        <v>0</v>
      </c>
      <c r="F69" s="183">
        <v>14</v>
      </c>
      <c r="G69" s="179">
        <v>4.99</v>
      </c>
      <c r="H69" s="182" t="s">
        <v>302</v>
      </c>
      <c r="I69" s="183">
        <v>0</v>
      </c>
      <c r="K69" s="181">
        <v>33.99</v>
      </c>
      <c r="L69" s="182">
        <v>5</v>
      </c>
      <c r="M69" s="182">
        <v>13</v>
      </c>
      <c r="N69" s="182">
        <v>0</v>
      </c>
      <c r="O69" s="182">
        <v>11</v>
      </c>
      <c r="P69" s="179">
        <v>4.99</v>
      </c>
      <c r="Q69" s="182" t="s">
        <v>302</v>
      </c>
      <c r="R69" s="182">
        <v>0</v>
      </c>
      <c r="T69" s="181">
        <v>30.990000000000002</v>
      </c>
      <c r="U69" s="182">
        <v>4</v>
      </c>
      <c r="V69" s="182">
        <v>11</v>
      </c>
      <c r="W69" s="195" t="s">
        <v>302</v>
      </c>
      <c r="X69" s="182">
        <v>11</v>
      </c>
      <c r="Y69" s="179">
        <v>4.99</v>
      </c>
      <c r="Z69" s="179" t="s">
        <v>302</v>
      </c>
      <c r="AA69" s="179">
        <v>0</v>
      </c>
      <c r="AC69" s="181">
        <v>27.990000000000002</v>
      </c>
      <c r="AD69" s="179">
        <v>4</v>
      </c>
      <c r="AE69" s="179">
        <v>6</v>
      </c>
      <c r="AF69" s="182" t="s">
        <v>302</v>
      </c>
      <c r="AG69" s="179">
        <v>13</v>
      </c>
      <c r="AH69" s="177">
        <v>4.99</v>
      </c>
      <c r="AI69" s="179" t="s">
        <v>302</v>
      </c>
      <c r="AJ69" s="179">
        <v>0</v>
      </c>
      <c r="AL69" s="200">
        <v>23.990000000000002</v>
      </c>
      <c r="AM69" s="179">
        <v>7</v>
      </c>
      <c r="AN69" s="182" t="s">
        <v>302</v>
      </c>
      <c r="AO69" s="182" t="s">
        <v>302</v>
      </c>
      <c r="AP69" s="179">
        <v>12</v>
      </c>
      <c r="AQ69" s="179">
        <v>4.99</v>
      </c>
      <c r="AR69" s="179" t="s">
        <v>302</v>
      </c>
      <c r="AS69" s="182" t="s">
        <v>302</v>
      </c>
      <c r="AT69" s="139"/>
    </row>
    <row r="70" spans="1:46">
      <c r="A70" s="184">
        <v>9</v>
      </c>
      <c r="B70" s="181">
        <v>35.99</v>
      </c>
      <c r="C70" s="179">
        <v>5</v>
      </c>
      <c r="D70" s="183">
        <v>13</v>
      </c>
      <c r="E70" s="183">
        <v>0</v>
      </c>
      <c r="F70" s="179">
        <v>13</v>
      </c>
      <c r="G70" s="179">
        <v>4.99</v>
      </c>
      <c r="H70" s="182" t="s">
        <v>302</v>
      </c>
      <c r="I70" s="183">
        <v>0</v>
      </c>
      <c r="K70" s="181">
        <v>32.99</v>
      </c>
      <c r="L70" s="182">
        <v>5</v>
      </c>
      <c r="M70" s="182">
        <v>13</v>
      </c>
      <c r="N70" s="182">
        <v>0</v>
      </c>
      <c r="O70" s="182">
        <v>10</v>
      </c>
      <c r="P70" s="179">
        <v>4.99</v>
      </c>
      <c r="Q70" s="182" t="s">
        <v>302</v>
      </c>
      <c r="R70" s="182">
        <v>0</v>
      </c>
      <c r="T70" s="181">
        <v>29.990000000000002</v>
      </c>
      <c r="U70" s="182">
        <v>4</v>
      </c>
      <c r="V70" s="182">
        <v>11</v>
      </c>
      <c r="W70" s="195" t="s">
        <v>302</v>
      </c>
      <c r="X70" s="182">
        <v>10</v>
      </c>
      <c r="Y70" s="179">
        <v>4.99</v>
      </c>
      <c r="Z70" s="179" t="s">
        <v>302</v>
      </c>
      <c r="AA70" s="179">
        <v>0</v>
      </c>
      <c r="AC70" s="181">
        <v>26.990000000000002</v>
      </c>
      <c r="AD70" s="179">
        <v>4</v>
      </c>
      <c r="AE70" s="179">
        <v>6</v>
      </c>
      <c r="AF70" s="182" t="s">
        <v>302</v>
      </c>
      <c r="AG70" s="179">
        <v>12</v>
      </c>
      <c r="AH70" s="177">
        <v>4.99</v>
      </c>
      <c r="AI70" s="179" t="s">
        <v>302</v>
      </c>
      <c r="AJ70" s="179">
        <v>0</v>
      </c>
      <c r="AL70" s="200">
        <v>22.990000000000002</v>
      </c>
      <c r="AM70" s="179">
        <v>6</v>
      </c>
      <c r="AN70" s="182" t="s">
        <v>302</v>
      </c>
      <c r="AO70" s="182" t="s">
        <v>302</v>
      </c>
      <c r="AP70" s="179">
        <v>12</v>
      </c>
      <c r="AQ70" s="179">
        <v>4.99</v>
      </c>
      <c r="AR70" s="179" t="s">
        <v>302</v>
      </c>
      <c r="AS70" s="179" t="s">
        <v>302</v>
      </c>
      <c r="AT70" s="139"/>
    </row>
    <row r="71" spans="1:46">
      <c r="A71" s="184">
        <v>10</v>
      </c>
      <c r="B71" s="181">
        <v>34.99</v>
      </c>
      <c r="C71" s="179">
        <v>5</v>
      </c>
      <c r="D71" s="183">
        <v>13</v>
      </c>
      <c r="E71" s="183">
        <v>0</v>
      </c>
      <c r="F71" s="179">
        <v>12</v>
      </c>
      <c r="G71" s="179">
        <v>4.99</v>
      </c>
      <c r="H71" s="182" t="s">
        <v>302</v>
      </c>
      <c r="I71" s="183">
        <v>0</v>
      </c>
      <c r="K71" s="181">
        <v>31.990000000000002</v>
      </c>
      <c r="L71" s="179">
        <v>5</v>
      </c>
      <c r="M71" s="182">
        <v>13</v>
      </c>
      <c r="N71" s="182">
        <v>0</v>
      </c>
      <c r="O71" s="179">
        <v>9</v>
      </c>
      <c r="P71" s="179">
        <v>4.99</v>
      </c>
      <c r="Q71" s="182" t="s">
        <v>302</v>
      </c>
      <c r="R71" s="182">
        <v>0</v>
      </c>
      <c r="T71" s="181">
        <v>28.990000000000002</v>
      </c>
      <c r="U71" s="182">
        <v>4</v>
      </c>
      <c r="V71" s="179">
        <v>10</v>
      </c>
      <c r="W71" s="195" t="s">
        <v>302</v>
      </c>
      <c r="X71" s="179">
        <v>10</v>
      </c>
      <c r="Y71" s="179">
        <v>4.99</v>
      </c>
      <c r="Z71" s="182" t="s">
        <v>302</v>
      </c>
      <c r="AA71" s="182">
        <v>0</v>
      </c>
      <c r="AC71" s="181">
        <v>25.990000000000002</v>
      </c>
      <c r="AD71" s="179">
        <v>4</v>
      </c>
      <c r="AE71" s="179">
        <v>6</v>
      </c>
      <c r="AF71" s="182" t="s">
        <v>302</v>
      </c>
      <c r="AG71" s="179">
        <v>11</v>
      </c>
      <c r="AH71" s="177">
        <v>4.99</v>
      </c>
      <c r="AI71" s="179" t="s">
        <v>302</v>
      </c>
      <c r="AJ71" s="179">
        <v>0</v>
      </c>
      <c r="AL71" s="200">
        <v>21.990000000000002</v>
      </c>
      <c r="AM71" s="179">
        <v>6</v>
      </c>
      <c r="AN71" s="182" t="s">
        <v>302</v>
      </c>
      <c r="AO71" s="182" t="s">
        <v>302</v>
      </c>
      <c r="AP71" s="179">
        <v>11</v>
      </c>
      <c r="AQ71" s="179">
        <v>4.99</v>
      </c>
      <c r="AR71" s="179" t="s">
        <v>302</v>
      </c>
      <c r="AS71" s="179" t="s">
        <v>302</v>
      </c>
      <c r="AT71" s="139"/>
    </row>
    <row r="72" spans="1:46">
      <c r="A72" s="184">
        <v>11</v>
      </c>
      <c r="B72" s="181">
        <v>33.99</v>
      </c>
      <c r="C72" s="183">
        <v>5</v>
      </c>
      <c r="D72" s="179">
        <v>12</v>
      </c>
      <c r="E72" s="183">
        <v>0</v>
      </c>
      <c r="F72" s="183">
        <v>12</v>
      </c>
      <c r="G72" s="179">
        <v>4.99</v>
      </c>
      <c r="H72" s="182" t="s">
        <v>302</v>
      </c>
      <c r="I72" s="183">
        <v>0</v>
      </c>
      <c r="K72" s="181">
        <v>30.990000000000002</v>
      </c>
      <c r="L72" s="179">
        <v>5</v>
      </c>
      <c r="M72" s="182">
        <v>13</v>
      </c>
      <c r="N72" s="182">
        <v>0</v>
      </c>
      <c r="O72" s="179">
        <v>8</v>
      </c>
      <c r="P72" s="179">
        <v>4.99</v>
      </c>
      <c r="Q72" s="182" t="s">
        <v>302</v>
      </c>
      <c r="R72" s="182">
        <v>0</v>
      </c>
      <c r="T72" s="181">
        <v>27.990000000000002</v>
      </c>
      <c r="U72" s="182">
        <v>4</v>
      </c>
      <c r="V72" s="179">
        <v>10</v>
      </c>
      <c r="W72" s="195" t="s">
        <v>302</v>
      </c>
      <c r="X72" s="179">
        <v>9</v>
      </c>
      <c r="Y72" s="179">
        <v>4.99</v>
      </c>
      <c r="Z72" s="182" t="s">
        <v>302</v>
      </c>
      <c r="AA72" s="182">
        <v>0</v>
      </c>
      <c r="AC72" s="181">
        <v>24.990000000000002</v>
      </c>
      <c r="AD72" s="179">
        <v>4</v>
      </c>
      <c r="AE72" s="179">
        <v>6</v>
      </c>
      <c r="AF72" s="182" t="s">
        <v>302</v>
      </c>
      <c r="AG72" s="177">
        <v>10</v>
      </c>
      <c r="AH72" s="177">
        <v>4.99</v>
      </c>
      <c r="AI72" s="182" t="s">
        <v>302</v>
      </c>
      <c r="AJ72" s="179">
        <v>0</v>
      </c>
      <c r="AL72" s="200">
        <v>20.990000000000002</v>
      </c>
      <c r="AM72" s="179">
        <v>6</v>
      </c>
      <c r="AN72" s="182" t="s">
        <v>302</v>
      </c>
      <c r="AO72" s="182" t="s">
        <v>302</v>
      </c>
      <c r="AP72" s="179">
        <v>10</v>
      </c>
      <c r="AQ72" s="179">
        <v>4.99</v>
      </c>
      <c r="AR72" s="179" t="s">
        <v>302</v>
      </c>
      <c r="AS72" s="179" t="s">
        <v>302</v>
      </c>
      <c r="AT72" s="139"/>
    </row>
    <row r="73" spans="1:46">
      <c r="A73" s="184">
        <v>12</v>
      </c>
      <c r="B73" s="181">
        <v>32.99</v>
      </c>
      <c r="C73" s="183">
        <v>4</v>
      </c>
      <c r="D73" s="183">
        <v>12</v>
      </c>
      <c r="E73" s="183">
        <v>0</v>
      </c>
      <c r="F73" s="183">
        <v>12</v>
      </c>
      <c r="G73" s="179">
        <v>4.99</v>
      </c>
      <c r="H73" s="182" t="s">
        <v>302</v>
      </c>
      <c r="I73" s="183">
        <v>0</v>
      </c>
      <c r="K73" s="181">
        <v>29.990000000000002</v>
      </c>
      <c r="L73" s="182">
        <v>4</v>
      </c>
      <c r="M73" s="182">
        <v>12</v>
      </c>
      <c r="N73" s="182">
        <v>0</v>
      </c>
      <c r="O73" s="182">
        <v>9</v>
      </c>
      <c r="P73" s="179">
        <v>4.99</v>
      </c>
      <c r="Q73" s="182" t="s">
        <v>302</v>
      </c>
      <c r="R73" s="182">
        <v>0</v>
      </c>
      <c r="T73" s="181">
        <v>26.990000000000002</v>
      </c>
      <c r="U73" s="182">
        <v>4</v>
      </c>
      <c r="V73" s="182">
        <v>9</v>
      </c>
      <c r="W73" s="195" t="s">
        <v>302</v>
      </c>
      <c r="X73" s="182">
        <v>9</v>
      </c>
      <c r="Y73" s="179">
        <v>4.99</v>
      </c>
      <c r="Z73" s="182" t="s">
        <v>302</v>
      </c>
      <c r="AA73" s="182">
        <v>0</v>
      </c>
      <c r="AC73" s="181">
        <v>23.990000000000002</v>
      </c>
      <c r="AD73" s="179">
        <v>4</v>
      </c>
      <c r="AE73" s="179">
        <v>6</v>
      </c>
      <c r="AF73" s="182" t="s">
        <v>302</v>
      </c>
      <c r="AG73" s="177">
        <v>9</v>
      </c>
      <c r="AH73" s="177">
        <v>4.99</v>
      </c>
      <c r="AI73" s="182" t="s">
        <v>302</v>
      </c>
      <c r="AJ73" s="179">
        <v>0</v>
      </c>
      <c r="AL73" s="200">
        <v>19.990000000000002</v>
      </c>
      <c r="AM73" s="179">
        <v>6</v>
      </c>
      <c r="AN73" s="182" t="s">
        <v>302</v>
      </c>
      <c r="AO73" s="182" t="s">
        <v>302</v>
      </c>
      <c r="AP73" s="179">
        <v>9</v>
      </c>
      <c r="AQ73" s="179">
        <v>4.99</v>
      </c>
      <c r="AR73" s="179" t="s">
        <v>302</v>
      </c>
      <c r="AS73" s="179" t="s">
        <v>302</v>
      </c>
      <c r="AT73" s="139"/>
    </row>
    <row r="74" spans="1:46">
      <c r="A74" s="184">
        <v>13</v>
      </c>
      <c r="B74" s="181">
        <v>31.990000000000002</v>
      </c>
      <c r="C74" s="183">
        <v>4</v>
      </c>
      <c r="D74" s="182">
        <v>11</v>
      </c>
      <c r="E74" s="183">
        <v>0</v>
      </c>
      <c r="F74" s="183">
        <v>12</v>
      </c>
      <c r="G74" s="179">
        <v>4.99</v>
      </c>
      <c r="H74" s="182" t="s">
        <v>302</v>
      </c>
      <c r="I74" s="183">
        <v>0</v>
      </c>
      <c r="K74" s="181">
        <v>28.990000000000002</v>
      </c>
      <c r="L74" s="182">
        <v>4</v>
      </c>
      <c r="M74" s="182">
        <v>11</v>
      </c>
      <c r="N74" s="182">
        <v>0</v>
      </c>
      <c r="O74" s="182">
        <v>9</v>
      </c>
      <c r="P74" s="179">
        <v>4.99</v>
      </c>
      <c r="Q74" s="182" t="s">
        <v>302</v>
      </c>
      <c r="R74" s="182">
        <v>0</v>
      </c>
      <c r="T74" s="181">
        <v>25.990000000000002</v>
      </c>
      <c r="U74" s="182">
        <v>4</v>
      </c>
      <c r="V74" s="182">
        <v>9</v>
      </c>
      <c r="W74" s="195" t="s">
        <v>302</v>
      </c>
      <c r="X74" s="182">
        <v>8</v>
      </c>
      <c r="Y74" s="179">
        <v>4.99</v>
      </c>
      <c r="Z74" s="182" t="s">
        <v>302</v>
      </c>
      <c r="AA74" s="182">
        <v>0</v>
      </c>
      <c r="AC74" s="181">
        <v>22.990000000000002</v>
      </c>
      <c r="AD74" s="182">
        <v>3</v>
      </c>
      <c r="AE74" s="182">
        <v>6</v>
      </c>
      <c r="AF74" s="182" t="s">
        <v>302</v>
      </c>
      <c r="AG74" s="182">
        <v>9</v>
      </c>
      <c r="AH74" s="177">
        <v>4.99</v>
      </c>
      <c r="AI74" s="182" t="s">
        <v>302</v>
      </c>
      <c r="AJ74" s="182">
        <v>0</v>
      </c>
      <c r="AL74" s="200">
        <v>18.990000000000002</v>
      </c>
      <c r="AM74" s="182">
        <v>5</v>
      </c>
      <c r="AN74" s="182" t="s">
        <v>302</v>
      </c>
      <c r="AO74" s="182" t="s">
        <v>302</v>
      </c>
      <c r="AP74" s="182">
        <v>9</v>
      </c>
      <c r="AQ74" s="179">
        <v>4.99</v>
      </c>
      <c r="AR74" s="182" t="s">
        <v>302</v>
      </c>
      <c r="AS74" s="182" t="s">
        <v>302</v>
      </c>
      <c r="AT74" s="139"/>
    </row>
    <row r="75" spans="1:46">
      <c r="A75" s="184">
        <v>14</v>
      </c>
      <c r="B75" s="181">
        <v>30.990000000000002</v>
      </c>
      <c r="C75" s="183">
        <v>4</v>
      </c>
      <c r="D75" s="182">
        <v>11</v>
      </c>
      <c r="E75" s="183">
        <v>0</v>
      </c>
      <c r="F75" s="183">
        <v>11</v>
      </c>
      <c r="G75" s="179">
        <v>4.99</v>
      </c>
      <c r="H75" s="182" t="s">
        <v>302</v>
      </c>
      <c r="I75" s="183">
        <v>0</v>
      </c>
      <c r="K75" s="181">
        <v>27.990000000000002</v>
      </c>
      <c r="L75" s="182">
        <v>4</v>
      </c>
      <c r="M75" s="182">
        <v>11</v>
      </c>
      <c r="N75" s="182">
        <v>0</v>
      </c>
      <c r="O75" s="182">
        <v>8</v>
      </c>
      <c r="P75" s="179">
        <v>4.99</v>
      </c>
      <c r="Q75" s="182" t="s">
        <v>302</v>
      </c>
      <c r="R75" s="182">
        <v>0</v>
      </c>
      <c r="T75" s="181">
        <v>24.990000000000002</v>
      </c>
      <c r="U75" s="182">
        <v>4</v>
      </c>
      <c r="V75" s="182">
        <v>8</v>
      </c>
      <c r="W75" s="195" t="s">
        <v>302</v>
      </c>
      <c r="X75" s="182">
        <v>8</v>
      </c>
      <c r="Y75" s="179">
        <v>4.99</v>
      </c>
      <c r="Z75" s="182" t="s">
        <v>302</v>
      </c>
      <c r="AA75" s="182">
        <v>0</v>
      </c>
      <c r="AC75" s="181">
        <v>21.990000000000002</v>
      </c>
      <c r="AD75" s="182">
        <v>3</v>
      </c>
      <c r="AE75" s="182">
        <v>6</v>
      </c>
      <c r="AF75" s="182" t="s">
        <v>302</v>
      </c>
      <c r="AG75" s="182">
        <v>8</v>
      </c>
      <c r="AH75" s="177">
        <v>4.99</v>
      </c>
      <c r="AI75" s="182" t="s">
        <v>302</v>
      </c>
      <c r="AJ75" s="182">
        <v>0</v>
      </c>
      <c r="AL75" s="200">
        <v>17.990000000000002</v>
      </c>
      <c r="AM75" s="182">
        <v>4</v>
      </c>
      <c r="AN75" s="182" t="s">
        <v>302</v>
      </c>
      <c r="AO75" s="182" t="s">
        <v>302</v>
      </c>
      <c r="AP75" s="182">
        <v>9</v>
      </c>
      <c r="AQ75" s="179">
        <v>4.99</v>
      </c>
      <c r="AR75" s="182" t="s">
        <v>302</v>
      </c>
      <c r="AS75" s="182" t="s">
        <v>302</v>
      </c>
      <c r="AT75" s="139"/>
    </row>
    <row r="76" spans="1:46">
      <c r="A76" s="180">
        <v>15</v>
      </c>
      <c r="B76" s="199">
        <v>29.99</v>
      </c>
      <c r="C76" s="198">
        <v>4</v>
      </c>
      <c r="D76" s="197">
        <v>10</v>
      </c>
      <c r="E76" s="196">
        <v>0</v>
      </c>
      <c r="F76" s="196">
        <v>11</v>
      </c>
      <c r="G76" s="196">
        <v>4.99</v>
      </c>
      <c r="H76" s="196" t="s">
        <v>302</v>
      </c>
      <c r="I76" s="196">
        <v>0</v>
      </c>
      <c r="J76" s="24"/>
      <c r="K76" s="193">
        <v>26.99</v>
      </c>
      <c r="L76" s="179">
        <v>4</v>
      </c>
      <c r="M76" s="179">
        <v>10</v>
      </c>
      <c r="N76" s="179">
        <v>0</v>
      </c>
      <c r="O76" s="179">
        <v>8</v>
      </c>
      <c r="P76" s="179">
        <v>4.99</v>
      </c>
      <c r="Q76" s="182" t="s">
        <v>302</v>
      </c>
      <c r="R76" s="179">
        <v>0</v>
      </c>
      <c r="S76" s="24"/>
      <c r="T76" s="181">
        <v>23.99</v>
      </c>
      <c r="U76" s="179">
        <v>3</v>
      </c>
      <c r="V76" s="179">
        <v>8</v>
      </c>
      <c r="W76" s="195" t="s">
        <v>302</v>
      </c>
      <c r="X76" s="179">
        <v>8</v>
      </c>
      <c r="Y76" s="179">
        <v>4.99</v>
      </c>
      <c r="Z76" s="182" t="s">
        <v>302</v>
      </c>
      <c r="AA76" s="182">
        <v>0</v>
      </c>
      <c r="AB76" s="194"/>
      <c r="AC76" s="193">
        <v>20.99</v>
      </c>
      <c r="AD76" s="179">
        <v>3</v>
      </c>
      <c r="AE76" s="179">
        <v>5</v>
      </c>
      <c r="AF76" s="182" t="s">
        <v>302</v>
      </c>
      <c r="AG76" s="179">
        <v>8</v>
      </c>
      <c r="AH76" s="179">
        <v>4.99</v>
      </c>
      <c r="AI76" s="182" t="s">
        <v>302</v>
      </c>
      <c r="AJ76" s="179">
        <v>0</v>
      </c>
      <c r="AL76" s="192">
        <v>17.989999999999998</v>
      </c>
      <c r="AM76" s="179">
        <v>4</v>
      </c>
      <c r="AN76" s="182" t="s">
        <v>302</v>
      </c>
      <c r="AO76" s="182" t="s">
        <v>302</v>
      </c>
      <c r="AP76" s="179">
        <v>9</v>
      </c>
      <c r="AQ76" s="179">
        <v>4.99</v>
      </c>
      <c r="AR76" s="182" t="s">
        <v>302</v>
      </c>
      <c r="AS76" s="182" t="s">
        <v>302</v>
      </c>
      <c r="AT76" s="139"/>
    </row>
    <row r="77" spans="1:46">
      <c r="A77" s="180">
        <v>16</v>
      </c>
      <c r="B77" s="199">
        <v>28.99</v>
      </c>
      <c r="C77" s="198">
        <v>3</v>
      </c>
      <c r="D77" s="197">
        <v>10</v>
      </c>
      <c r="E77" s="196">
        <v>0</v>
      </c>
      <c r="F77" s="196">
        <v>11</v>
      </c>
      <c r="G77" s="196">
        <v>4.99</v>
      </c>
      <c r="H77" s="196" t="s">
        <v>302</v>
      </c>
      <c r="I77" s="196">
        <v>0</v>
      </c>
      <c r="J77" s="24"/>
      <c r="K77" s="193">
        <v>25.99</v>
      </c>
      <c r="L77" s="179">
        <v>3</v>
      </c>
      <c r="M77" s="179">
        <v>10</v>
      </c>
      <c r="N77" s="179">
        <v>0</v>
      </c>
      <c r="O77" s="179">
        <v>8</v>
      </c>
      <c r="P77" s="179">
        <v>4.99</v>
      </c>
      <c r="Q77" s="182" t="s">
        <v>302</v>
      </c>
      <c r="R77" s="179">
        <v>0</v>
      </c>
      <c r="S77" s="24"/>
      <c r="T77" s="181">
        <v>22.99</v>
      </c>
      <c r="U77" s="179">
        <v>3</v>
      </c>
      <c r="V77" s="179">
        <v>8</v>
      </c>
      <c r="W77" s="195" t="s">
        <v>302</v>
      </c>
      <c r="X77" s="179">
        <v>7</v>
      </c>
      <c r="Y77" s="179">
        <v>4.99</v>
      </c>
      <c r="Z77" s="182" t="s">
        <v>302</v>
      </c>
      <c r="AA77" s="182">
        <v>0</v>
      </c>
      <c r="AB77" s="194"/>
      <c r="AC77" s="193">
        <v>19.989999999999998</v>
      </c>
      <c r="AD77" s="179">
        <v>3</v>
      </c>
      <c r="AE77" s="179">
        <v>5</v>
      </c>
      <c r="AF77" s="182" t="s">
        <v>302</v>
      </c>
      <c r="AG77" s="179">
        <v>7</v>
      </c>
      <c r="AH77" s="179">
        <v>4.99</v>
      </c>
      <c r="AI77" s="182" t="s">
        <v>302</v>
      </c>
      <c r="AJ77" s="179">
        <v>0</v>
      </c>
      <c r="AL77" s="192">
        <v>16.989999999999998</v>
      </c>
      <c r="AM77" s="179">
        <v>4</v>
      </c>
      <c r="AN77" s="182" t="s">
        <v>302</v>
      </c>
      <c r="AO77" s="182" t="s">
        <v>302</v>
      </c>
      <c r="AP77" s="179">
        <v>8</v>
      </c>
      <c r="AQ77" s="179">
        <v>4.99</v>
      </c>
      <c r="AR77" s="182" t="s">
        <v>302</v>
      </c>
      <c r="AS77" s="182" t="s">
        <v>302</v>
      </c>
      <c r="AT77" s="139"/>
    </row>
    <row r="78" spans="1:46">
      <c r="A78" s="180">
        <v>17</v>
      </c>
      <c r="B78" s="199">
        <v>27.99</v>
      </c>
      <c r="C78" s="198">
        <v>3</v>
      </c>
      <c r="D78" s="197">
        <v>10</v>
      </c>
      <c r="E78" s="196">
        <v>0</v>
      </c>
      <c r="F78" s="196">
        <v>10</v>
      </c>
      <c r="G78" s="196">
        <v>4.99</v>
      </c>
      <c r="H78" s="196" t="s">
        <v>302</v>
      </c>
      <c r="I78" s="196">
        <v>0</v>
      </c>
      <c r="J78" s="24"/>
      <c r="K78" s="193">
        <v>24.99</v>
      </c>
      <c r="L78" s="179">
        <v>3</v>
      </c>
      <c r="M78" s="179">
        <v>9</v>
      </c>
      <c r="N78" s="179">
        <v>0</v>
      </c>
      <c r="O78" s="179">
        <v>8</v>
      </c>
      <c r="P78" s="179">
        <v>4.99</v>
      </c>
      <c r="Q78" s="182" t="s">
        <v>302</v>
      </c>
      <c r="R78" s="179">
        <v>0</v>
      </c>
      <c r="S78" s="24"/>
      <c r="T78" s="181">
        <v>21.99</v>
      </c>
      <c r="U78" s="179">
        <v>3</v>
      </c>
      <c r="V78" s="179">
        <v>7</v>
      </c>
      <c r="W78" s="195" t="s">
        <v>302</v>
      </c>
      <c r="X78" s="179">
        <v>7</v>
      </c>
      <c r="Y78" s="179">
        <v>4.99</v>
      </c>
      <c r="Z78" s="182" t="s">
        <v>302</v>
      </c>
      <c r="AA78" s="182">
        <v>0</v>
      </c>
      <c r="AB78" s="194"/>
      <c r="AC78" s="193">
        <v>18.989999999999998</v>
      </c>
      <c r="AD78" s="179">
        <v>2</v>
      </c>
      <c r="AE78" s="179">
        <v>5</v>
      </c>
      <c r="AF78" s="182" t="s">
        <v>302</v>
      </c>
      <c r="AG78" s="179">
        <v>7</v>
      </c>
      <c r="AH78" s="179">
        <v>4.99</v>
      </c>
      <c r="AI78" s="182" t="s">
        <v>302</v>
      </c>
      <c r="AJ78" s="179">
        <v>0</v>
      </c>
      <c r="AL78" s="192">
        <v>16.989999999999998</v>
      </c>
      <c r="AM78" s="179">
        <v>4</v>
      </c>
      <c r="AN78" s="182" t="s">
        <v>302</v>
      </c>
      <c r="AO78" s="182" t="s">
        <v>302</v>
      </c>
      <c r="AP78" s="179">
        <v>8</v>
      </c>
      <c r="AQ78" s="179">
        <v>4.99</v>
      </c>
      <c r="AR78" s="182" t="s">
        <v>302</v>
      </c>
      <c r="AS78" s="182" t="s">
        <v>302</v>
      </c>
      <c r="AT78" s="139"/>
    </row>
    <row r="79" spans="1:46">
      <c r="A79" s="180">
        <v>18</v>
      </c>
      <c r="B79" s="199">
        <v>26.99</v>
      </c>
      <c r="C79" s="198">
        <v>3</v>
      </c>
      <c r="D79" s="197">
        <v>9</v>
      </c>
      <c r="E79" s="196">
        <v>0</v>
      </c>
      <c r="F79" s="196">
        <v>10</v>
      </c>
      <c r="G79" s="196">
        <v>4.99</v>
      </c>
      <c r="H79" s="196" t="s">
        <v>302</v>
      </c>
      <c r="I79" s="196">
        <v>0</v>
      </c>
      <c r="J79" s="24"/>
      <c r="K79" s="193">
        <v>23.99</v>
      </c>
      <c r="L79" s="179">
        <v>3</v>
      </c>
      <c r="M79" s="179">
        <v>8</v>
      </c>
      <c r="N79" s="179">
        <v>0</v>
      </c>
      <c r="O79" s="179">
        <v>8</v>
      </c>
      <c r="P79" s="179">
        <v>4.99</v>
      </c>
      <c r="Q79" s="182" t="s">
        <v>302</v>
      </c>
      <c r="R79" s="179">
        <v>0</v>
      </c>
      <c r="S79" s="24"/>
      <c r="T79" s="181">
        <v>20.99</v>
      </c>
      <c r="U79" s="179">
        <v>3</v>
      </c>
      <c r="V79" s="179">
        <v>6</v>
      </c>
      <c r="W79" s="195" t="s">
        <v>302</v>
      </c>
      <c r="X79" s="179">
        <v>7</v>
      </c>
      <c r="Y79" s="179">
        <v>4.99</v>
      </c>
      <c r="Z79" s="182" t="s">
        <v>302</v>
      </c>
      <c r="AA79" s="182">
        <v>0</v>
      </c>
      <c r="AB79" s="194"/>
      <c r="AC79" s="193">
        <v>17.989999999999998</v>
      </c>
      <c r="AD79" s="179">
        <v>2</v>
      </c>
      <c r="AE79" s="179">
        <v>4</v>
      </c>
      <c r="AF79" s="182" t="s">
        <v>302</v>
      </c>
      <c r="AG79" s="179">
        <v>7</v>
      </c>
      <c r="AH79" s="179">
        <v>4.99</v>
      </c>
      <c r="AI79" s="182" t="s">
        <v>302</v>
      </c>
      <c r="AJ79" s="179">
        <v>0</v>
      </c>
      <c r="AL79" s="192">
        <v>15.99</v>
      </c>
      <c r="AM79" s="179">
        <v>4</v>
      </c>
      <c r="AN79" s="182" t="s">
        <v>302</v>
      </c>
      <c r="AO79" s="182" t="s">
        <v>302</v>
      </c>
      <c r="AP79" s="179">
        <v>7</v>
      </c>
      <c r="AQ79" s="179">
        <v>4.99</v>
      </c>
      <c r="AR79" s="182" t="s">
        <v>302</v>
      </c>
      <c r="AS79" s="182" t="s">
        <v>302</v>
      </c>
      <c r="AT79" s="139"/>
    </row>
    <row r="82" spans="1:50">
      <c r="A82" s="191" t="s">
        <v>34</v>
      </c>
      <c r="B82" s="13"/>
      <c r="C82" s="13"/>
      <c r="E82" s="144"/>
      <c r="F82" s="144"/>
      <c r="G82" s="144"/>
      <c r="H82" s="23"/>
      <c r="I82" s="20"/>
      <c r="L82" s="24"/>
      <c r="M82" s="24"/>
    </row>
    <row r="83" spans="1:50" ht="40.5" customHeight="1">
      <c r="A83" s="190" t="s">
        <v>0</v>
      </c>
      <c r="B83" s="65" t="s">
        <v>294</v>
      </c>
      <c r="C83" s="64" t="s">
        <v>444</v>
      </c>
      <c r="D83" s="64" t="s">
        <v>443</v>
      </c>
      <c r="E83" s="64" t="s">
        <v>442</v>
      </c>
      <c r="F83" s="64" t="s">
        <v>441</v>
      </c>
      <c r="G83" s="189" t="s">
        <v>440</v>
      </c>
      <c r="H83" s="64" t="s">
        <v>439</v>
      </c>
      <c r="I83" s="64" t="s">
        <v>438</v>
      </c>
      <c r="J83" s="64" t="s">
        <v>437</v>
      </c>
      <c r="L83" s="65" t="s">
        <v>290</v>
      </c>
      <c r="M83" s="64" t="s">
        <v>444</v>
      </c>
      <c r="N83" s="64" t="s">
        <v>443</v>
      </c>
      <c r="O83" s="64" t="s">
        <v>442</v>
      </c>
      <c r="P83" s="64" t="s">
        <v>441</v>
      </c>
      <c r="Q83" s="189" t="s">
        <v>440</v>
      </c>
      <c r="R83" s="64" t="s">
        <v>439</v>
      </c>
      <c r="S83" s="64" t="s">
        <v>438</v>
      </c>
      <c r="T83" s="64" t="s">
        <v>437</v>
      </c>
      <c r="V83" s="65" t="s">
        <v>446</v>
      </c>
      <c r="W83" s="64" t="s">
        <v>444</v>
      </c>
      <c r="X83" s="64" t="s">
        <v>443</v>
      </c>
      <c r="Y83" s="64" t="s">
        <v>442</v>
      </c>
      <c r="Z83" s="64" t="s">
        <v>441</v>
      </c>
      <c r="AA83" s="189" t="s">
        <v>440</v>
      </c>
      <c r="AB83" s="64" t="s">
        <v>439</v>
      </c>
      <c r="AC83" s="64" t="s">
        <v>438</v>
      </c>
      <c r="AD83" s="64" t="s">
        <v>437</v>
      </c>
      <c r="AF83" s="65" t="s">
        <v>287</v>
      </c>
      <c r="AG83" s="64" t="s">
        <v>444</v>
      </c>
      <c r="AH83" s="64" t="s">
        <v>443</v>
      </c>
      <c r="AI83" s="64" t="s">
        <v>442</v>
      </c>
      <c r="AJ83" s="64" t="s">
        <v>441</v>
      </c>
      <c r="AK83" s="189" t="s">
        <v>440</v>
      </c>
      <c r="AL83" s="64" t="s">
        <v>439</v>
      </c>
      <c r="AM83" s="64" t="s">
        <v>438</v>
      </c>
      <c r="AN83" s="64" t="s">
        <v>437</v>
      </c>
      <c r="AP83" s="65" t="s">
        <v>445</v>
      </c>
      <c r="AQ83" s="64" t="s">
        <v>444</v>
      </c>
      <c r="AR83" s="64" t="s">
        <v>443</v>
      </c>
      <c r="AS83" s="64" t="s">
        <v>442</v>
      </c>
      <c r="AT83" s="64" t="s">
        <v>441</v>
      </c>
      <c r="AU83" s="189" t="s">
        <v>440</v>
      </c>
      <c r="AV83" s="64" t="s">
        <v>439</v>
      </c>
      <c r="AW83" s="64" t="s">
        <v>438</v>
      </c>
      <c r="AX83" s="188" t="s">
        <v>437</v>
      </c>
    </row>
    <row r="84" spans="1:50">
      <c r="A84" s="184">
        <v>99</v>
      </c>
      <c r="B84" s="181">
        <v>52.99</v>
      </c>
      <c r="C84" s="182">
        <v>8</v>
      </c>
      <c r="D84" s="182">
        <v>18</v>
      </c>
      <c r="E84" s="182">
        <v>0</v>
      </c>
      <c r="F84" s="182">
        <v>19</v>
      </c>
      <c r="G84" s="182">
        <v>4.99</v>
      </c>
      <c r="H84" s="182">
        <v>3</v>
      </c>
      <c r="I84" s="182">
        <v>0</v>
      </c>
      <c r="J84" s="182" t="s">
        <v>302</v>
      </c>
      <c r="L84" s="181">
        <v>48.99</v>
      </c>
      <c r="M84" s="182">
        <v>6</v>
      </c>
      <c r="N84" s="182">
        <v>18</v>
      </c>
      <c r="O84" s="182">
        <v>0</v>
      </c>
      <c r="P84" s="182">
        <v>17</v>
      </c>
      <c r="Q84" s="182">
        <v>4.99</v>
      </c>
      <c r="R84" s="182">
        <v>3</v>
      </c>
      <c r="S84" s="182">
        <v>0</v>
      </c>
      <c r="T84" s="182" t="s">
        <v>302</v>
      </c>
      <c r="V84" s="181">
        <v>44.99</v>
      </c>
      <c r="W84" s="182">
        <v>6</v>
      </c>
      <c r="X84" s="182">
        <v>15</v>
      </c>
      <c r="Y84" s="182" t="s">
        <v>302</v>
      </c>
      <c r="Z84" s="182">
        <v>16</v>
      </c>
      <c r="AA84" s="182">
        <v>4.99</v>
      </c>
      <c r="AB84" s="182">
        <v>3</v>
      </c>
      <c r="AC84" s="182">
        <v>0</v>
      </c>
      <c r="AD84" s="182" t="s">
        <v>302</v>
      </c>
      <c r="AF84" s="181">
        <v>37.99</v>
      </c>
      <c r="AG84" s="176">
        <v>5</v>
      </c>
      <c r="AH84" s="176">
        <v>9</v>
      </c>
      <c r="AI84" s="176" t="s">
        <v>302</v>
      </c>
      <c r="AJ84" s="176">
        <v>16</v>
      </c>
      <c r="AK84" s="176">
        <v>4.99</v>
      </c>
      <c r="AL84" s="176">
        <v>3</v>
      </c>
      <c r="AM84" s="176">
        <v>0</v>
      </c>
      <c r="AN84" s="176" t="s">
        <v>302</v>
      </c>
      <c r="AP84" s="181">
        <v>33.99</v>
      </c>
      <c r="AQ84" s="177">
        <v>8</v>
      </c>
      <c r="AR84" s="176" t="s">
        <v>302</v>
      </c>
      <c r="AS84" s="176" t="s">
        <v>302</v>
      </c>
      <c r="AT84" s="176">
        <v>18</v>
      </c>
      <c r="AU84" s="176">
        <v>4.99</v>
      </c>
      <c r="AV84" s="176">
        <v>3</v>
      </c>
      <c r="AW84" s="176" t="s">
        <v>302</v>
      </c>
      <c r="AX84" s="176" t="s">
        <v>302</v>
      </c>
    </row>
    <row r="85" spans="1:50">
      <c r="A85" s="184">
        <v>98</v>
      </c>
      <c r="B85" s="181">
        <v>49.99</v>
      </c>
      <c r="C85" s="182">
        <v>8</v>
      </c>
      <c r="D85" s="182">
        <v>18</v>
      </c>
      <c r="E85" s="182">
        <v>0</v>
      </c>
      <c r="F85" s="182">
        <v>16</v>
      </c>
      <c r="G85" s="182">
        <v>4.99</v>
      </c>
      <c r="H85" s="182">
        <v>3</v>
      </c>
      <c r="I85" s="182">
        <v>0</v>
      </c>
      <c r="J85" s="182" t="s">
        <v>302</v>
      </c>
      <c r="L85" s="181">
        <v>45.99</v>
      </c>
      <c r="M85" s="182">
        <v>6</v>
      </c>
      <c r="N85" s="182">
        <v>18</v>
      </c>
      <c r="O85" s="182">
        <v>0</v>
      </c>
      <c r="P85" s="182">
        <v>14</v>
      </c>
      <c r="Q85" s="182">
        <v>4.99</v>
      </c>
      <c r="R85" s="182">
        <v>3</v>
      </c>
      <c r="S85" s="182">
        <v>0</v>
      </c>
      <c r="T85" s="182" t="s">
        <v>302</v>
      </c>
      <c r="V85" s="181">
        <v>41.99</v>
      </c>
      <c r="W85" s="182">
        <v>6</v>
      </c>
      <c r="X85" s="182">
        <v>15</v>
      </c>
      <c r="Y85" s="182" t="s">
        <v>302</v>
      </c>
      <c r="Z85" s="182">
        <v>13</v>
      </c>
      <c r="AA85" s="182">
        <v>4.99</v>
      </c>
      <c r="AB85" s="182">
        <v>3</v>
      </c>
      <c r="AC85" s="182">
        <v>0</v>
      </c>
      <c r="AD85" s="182" t="s">
        <v>302</v>
      </c>
      <c r="AF85" s="181">
        <v>35.99</v>
      </c>
      <c r="AG85" s="176">
        <v>5</v>
      </c>
      <c r="AH85" s="176">
        <v>9</v>
      </c>
      <c r="AI85" s="176" t="s">
        <v>302</v>
      </c>
      <c r="AJ85" s="176">
        <v>14</v>
      </c>
      <c r="AK85" s="176">
        <v>4.99</v>
      </c>
      <c r="AL85" s="176">
        <v>3</v>
      </c>
      <c r="AM85" s="176">
        <v>0</v>
      </c>
      <c r="AN85" s="176" t="s">
        <v>302</v>
      </c>
      <c r="AP85" s="181">
        <v>31.990000000000002</v>
      </c>
      <c r="AQ85" s="177">
        <v>8</v>
      </c>
      <c r="AR85" s="176" t="s">
        <v>302</v>
      </c>
      <c r="AS85" s="176" t="s">
        <v>302</v>
      </c>
      <c r="AT85" s="176">
        <v>16</v>
      </c>
      <c r="AU85" s="176">
        <v>4.99</v>
      </c>
      <c r="AV85" s="176">
        <v>3</v>
      </c>
      <c r="AW85" s="176" t="s">
        <v>302</v>
      </c>
      <c r="AX85" s="176" t="s">
        <v>302</v>
      </c>
    </row>
    <row r="86" spans="1:50">
      <c r="A86" s="184">
        <v>1</v>
      </c>
      <c r="B86" s="181">
        <v>43.99</v>
      </c>
      <c r="C86" s="179">
        <v>6</v>
      </c>
      <c r="D86" s="179">
        <v>16</v>
      </c>
      <c r="E86" s="179">
        <v>0</v>
      </c>
      <c r="F86" s="179">
        <v>14</v>
      </c>
      <c r="G86" s="182">
        <v>4.99</v>
      </c>
      <c r="H86" s="182">
        <v>3</v>
      </c>
      <c r="I86" s="182">
        <v>0</v>
      </c>
      <c r="J86" s="179" t="s">
        <v>302</v>
      </c>
      <c r="L86" s="181">
        <v>40.99</v>
      </c>
      <c r="M86" s="179">
        <v>6</v>
      </c>
      <c r="N86" s="179">
        <v>16</v>
      </c>
      <c r="O86" s="179">
        <v>0</v>
      </c>
      <c r="P86" s="179">
        <v>11</v>
      </c>
      <c r="Q86" s="182">
        <v>4.99</v>
      </c>
      <c r="R86" s="182">
        <v>3</v>
      </c>
      <c r="S86" s="179">
        <v>0</v>
      </c>
      <c r="T86" s="179" t="s">
        <v>302</v>
      </c>
      <c r="V86" s="181">
        <v>37.99</v>
      </c>
      <c r="W86" s="179">
        <v>6</v>
      </c>
      <c r="X86" s="179">
        <v>13</v>
      </c>
      <c r="Y86" s="179" t="s">
        <v>302</v>
      </c>
      <c r="Z86" s="179">
        <v>11</v>
      </c>
      <c r="AA86" s="182">
        <v>4.99</v>
      </c>
      <c r="AB86" s="182">
        <v>3</v>
      </c>
      <c r="AC86" s="179">
        <v>0</v>
      </c>
      <c r="AD86" s="179" t="s">
        <v>302</v>
      </c>
      <c r="AF86" s="181">
        <v>34.99</v>
      </c>
      <c r="AG86" s="176">
        <v>5</v>
      </c>
      <c r="AH86" s="176">
        <v>9</v>
      </c>
      <c r="AI86" s="176" t="s">
        <v>302</v>
      </c>
      <c r="AJ86" s="176">
        <v>13</v>
      </c>
      <c r="AK86" s="176">
        <v>4.99</v>
      </c>
      <c r="AL86" s="176">
        <v>3</v>
      </c>
      <c r="AM86" s="176">
        <v>0</v>
      </c>
      <c r="AN86" s="176" t="s">
        <v>302</v>
      </c>
      <c r="AP86" s="181">
        <v>30.990000000000002</v>
      </c>
      <c r="AQ86" s="177">
        <v>8</v>
      </c>
      <c r="AR86" s="176" t="s">
        <v>302</v>
      </c>
      <c r="AS86" s="176" t="s">
        <v>302</v>
      </c>
      <c r="AT86" s="176">
        <v>15</v>
      </c>
      <c r="AU86" s="176">
        <v>4.99</v>
      </c>
      <c r="AV86" s="176">
        <v>3</v>
      </c>
      <c r="AW86" s="176" t="s">
        <v>302</v>
      </c>
      <c r="AX86" s="176" t="s">
        <v>302</v>
      </c>
    </row>
    <row r="87" spans="1:50">
      <c r="A87" s="184">
        <v>2</v>
      </c>
      <c r="B87" s="181">
        <v>42.99</v>
      </c>
      <c r="C87" s="179">
        <v>6</v>
      </c>
      <c r="D87" s="179">
        <v>16</v>
      </c>
      <c r="E87" s="179">
        <v>0</v>
      </c>
      <c r="F87" s="179">
        <v>13</v>
      </c>
      <c r="G87" s="182">
        <v>4.99</v>
      </c>
      <c r="H87" s="182">
        <v>3</v>
      </c>
      <c r="I87" s="179">
        <v>0</v>
      </c>
      <c r="J87" s="179" t="s">
        <v>302</v>
      </c>
      <c r="L87" s="181">
        <v>39.99</v>
      </c>
      <c r="M87" s="179">
        <v>6</v>
      </c>
      <c r="N87" s="179">
        <v>16</v>
      </c>
      <c r="O87" s="179">
        <v>0</v>
      </c>
      <c r="P87" s="179">
        <v>10</v>
      </c>
      <c r="Q87" s="182">
        <v>4.99</v>
      </c>
      <c r="R87" s="182">
        <v>3</v>
      </c>
      <c r="S87" s="179">
        <v>0</v>
      </c>
      <c r="T87" s="179" t="s">
        <v>302</v>
      </c>
      <c r="V87" s="181">
        <v>36.99</v>
      </c>
      <c r="W87" s="179">
        <v>6</v>
      </c>
      <c r="X87" s="179">
        <v>13</v>
      </c>
      <c r="Y87" s="179" t="s">
        <v>302</v>
      </c>
      <c r="Z87" s="179">
        <v>10</v>
      </c>
      <c r="AA87" s="182">
        <v>4.99</v>
      </c>
      <c r="AB87" s="182">
        <v>3</v>
      </c>
      <c r="AC87" s="179">
        <v>0</v>
      </c>
      <c r="AD87" s="179" t="s">
        <v>302</v>
      </c>
      <c r="AF87" s="181">
        <v>33.99</v>
      </c>
      <c r="AG87" s="177">
        <v>5</v>
      </c>
      <c r="AH87" s="177">
        <v>8</v>
      </c>
      <c r="AI87" s="177" t="s">
        <v>302</v>
      </c>
      <c r="AJ87" s="177">
        <v>13</v>
      </c>
      <c r="AK87" s="176">
        <v>4.99</v>
      </c>
      <c r="AL87" s="176">
        <v>3</v>
      </c>
      <c r="AM87" s="177">
        <v>0</v>
      </c>
      <c r="AN87" s="177" t="s">
        <v>302</v>
      </c>
      <c r="AP87" s="181">
        <v>29.990000000000002</v>
      </c>
      <c r="AQ87" s="177">
        <v>8</v>
      </c>
      <c r="AR87" s="176" t="s">
        <v>302</v>
      </c>
      <c r="AS87" s="176" t="s">
        <v>302</v>
      </c>
      <c r="AT87" s="177">
        <v>14</v>
      </c>
      <c r="AU87" s="176">
        <v>4.99</v>
      </c>
      <c r="AV87" s="176">
        <v>3</v>
      </c>
      <c r="AW87" s="176" t="s">
        <v>302</v>
      </c>
      <c r="AX87" s="176" t="s">
        <v>302</v>
      </c>
    </row>
    <row r="88" spans="1:50">
      <c r="A88" s="184">
        <v>3</v>
      </c>
      <c r="B88" s="181">
        <v>41.99</v>
      </c>
      <c r="C88" s="182">
        <v>5</v>
      </c>
      <c r="D88" s="182">
        <v>13</v>
      </c>
      <c r="E88" s="182">
        <v>0</v>
      </c>
      <c r="F88" s="182">
        <v>16</v>
      </c>
      <c r="G88" s="182">
        <v>4.99</v>
      </c>
      <c r="H88" s="182">
        <v>3</v>
      </c>
      <c r="I88" s="182">
        <v>0</v>
      </c>
      <c r="J88" s="179" t="s">
        <v>302</v>
      </c>
      <c r="L88" s="181">
        <v>38.99</v>
      </c>
      <c r="M88" s="179">
        <v>6</v>
      </c>
      <c r="N88" s="179">
        <v>16</v>
      </c>
      <c r="O88" s="179">
        <v>0</v>
      </c>
      <c r="P88" s="179">
        <v>9</v>
      </c>
      <c r="Q88" s="182">
        <v>4.99</v>
      </c>
      <c r="R88" s="182">
        <v>3</v>
      </c>
      <c r="S88" s="179">
        <v>0</v>
      </c>
      <c r="T88" s="179" t="s">
        <v>302</v>
      </c>
      <c r="V88" s="181">
        <v>35.99</v>
      </c>
      <c r="W88" s="179">
        <v>6</v>
      </c>
      <c r="X88" s="179">
        <v>13</v>
      </c>
      <c r="Y88" s="179" t="s">
        <v>302</v>
      </c>
      <c r="Z88" s="179">
        <v>9</v>
      </c>
      <c r="AA88" s="182">
        <v>4.99</v>
      </c>
      <c r="AB88" s="182">
        <v>3</v>
      </c>
      <c r="AC88" s="179">
        <v>0</v>
      </c>
      <c r="AD88" s="179" t="s">
        <v>302</v>
      </c>
      <c r="AF88" s="181">
        <v>32.99</v>
      </c>
      <c r="AG88" s="177">
        <v>5</v>
      </c>
      <c r="AH88" s="177">
        <v>8</v>
      </c>
      <c r="AI88" s="177" t="s">
        <v>302</v>
      </c>
      <c r="AJ88" s="177">
        <v>12</v>
      </c>
      <c r="AK88" s="176">
        <v>4.99</v>
      </c>
      <c r="AL88" s="176">
        <v>3</v>
      </c>
      <c r="AM88" s="177">
        <v>0</v>
      </c>
      <c r="AN88" s="177" t="s">
        <v>302</v>
      </c>
      <c r="AP88" s="181">
        <v>28.990000000000002</v>
      </c>
      <c r="AQ88" s="177">
        <v>8</v>
      </c>
      <c r="AR88" s="176" t="s">
        <v>302</v>
      </c>
      <c r="AS88" s="176" t="s">
        <v>302</v>
      </c>
      <c r="AT88" s="177">
        <v>13</v>
      </c>
      <c r="AU88" s="176">
        <v>4.99</v>
      </c>
      <c r="AV88" s="176">
        <v>3</v>
      </c>
      <c r="AW88" s="176" t="s">
        <v>302</v>
      </c>
      <c r="AX88" s="176" t="s">
        <v>302</v>
      </c>
    </row>
    <row r="89" spans="1:50">
      <c r="A89" s="184">
        <v>4</v>
      </c>
      <c r="B89" s="181">
        <v>40.99</v>
      </c>
      <c r="C89" s="182">
        <v>5</v>
      </c>
      <c r="D89" s="182">
        <v>13</v>
      </c>
      <c r="E89" s="182">
        <v>0</v>
      </c>
      <c r="F89" s="182">
        <v>15</v>
      </c>
      <c r="G89" s="182">
        <v>4.99</v>
      </c>
      <c r="H89" s="182">
        <v>3</v>
      </c>
      <c r="I89" s="182">
        <v>0</v>
      </c>
      <c r="J89" s="182" t="s">
        <v>302</v>
      </c>
      <c r="L89" s="181">
        <v>37.99</v>
      </c>
      <c r="M89" s="182">
        <v>5</v>
      </c>
      <c r="N89" s="182">
        <v>13</v>
      </c>
      <c r="O89" s="182">
        <v>0</v>
      </c>
      <c r="P89" s="182">
        <v>12</v>
      </c>
      <c r="Q89" s="182">
        <v>4.99</v>
      </c>
      <c r="R89" s="182">
        <v>3</v>
      </c>
      <c r="S89" s="182">
        <v>0</v>
      </c>
      <c r="T89" s="182" t="s">
        <v>302</v>
      </c>
      <c r="V89" s="181">
        <v>34.99</v>
      </c>
      <c r="W89" s="182">
        <v>4</v>
      </c>
      <c r="X89" s="182">
        <v>11</v>
      </c>
      <c r="Y89" s="182" t="s">
        <v>302</v>
      </c>
      <c r="Z89" s="182">
        <v>12</v>
      </c>
      <c r="AA89" s="182">
        <v>4.99</v>
      </c>
      <c r="AB89" s="182">
        <v>3</v>
      </c>
      <c r="AC89" s="182">
        <v>0</v>
      </c>
      <c r="AD89" s="182" t="s">
        <v>302</v>
      </c>
      <c r="AF89" s="181">
        <v>31.990000000000002</v>
      </c>
      <c r="AG89" s="177">
        <v>5</v>
      </c>
      <c r="AH89" s="177">
        <v>8</v>
      </c>
      <c r="AI89" s="177" t="s">
        <v>302</v>
      </c>
      <c r="AJ89" s="177">
        <v>11</v>
      </c>
      <c r="AK89" s="176">
        <v>4.99</v>
      </c>
      <c r="AL89" s="176">
        <v>3</v>
      </c>
      <c r="AM89" s="177">
        <v>0</v>
      </c>
      <c r="AN89" s="177" t="s">
        <v>302</v>
      </c>
      <c r="AP89" s="181">
        <v>27.990000000000002</v>
      </c>
      <c r="AQ89" s="177">
        <v>8</v>
      </c>
      <c r="AR89" s="176" t="s">
        <v>302</v>
      </c>
      <c r="AS89" s="176" t="s">
        <v>302</v>
      </c>
      <c r="AT89" s="177">
        <v>12</v>
      </c>
      <c r="AU89" s="176">
        <v>4.99</v>
      </c>
      <c r="AV89" s="176">
        <v>3</v>
      </c>
      <c r="AW89" s="176" t="s">
        <v>302</v>
      </c>
      <c r="AX89" s="176" t="s">
        <v>302</v>
      </c>
    </row>
    <row r="90" spans="1:50">
      <c r="A90" s="184">
        <v>5</v>
      </c>
      <c r="B90" s="181">
        <v>39.99</v>
      </c>
      <c r="C90" s="182">
        <v>5</v>
      </c>
      <c r="D90" s="182">
        <v>13</v>
      </c>
      <c r="E90" s="182">
        <v>0</v>
      </c>
      <c r="F90" s="182">
        <v>14</v>
      </c>
      <c r="G90" s="182">
        <v>4.99</v>
      </c>
      <c r="H90" s="182">
        <v>3</v>
      </c>
      <c r="I90" s="182">
        <v>0</v>
      </c>
      <c r="J90" s="182" t="s">
        <v>302</v>
      </c>
      <c r="L90" s="181">
        <v>36.99</v>
      </c>
      <c r="M90" s="182">
        <v>5</v>
      </c>
      <c r="N90" s="182">
        <v>13</v>
      </c>
      <c r="O90" s="182">
        <v>0</v>
      </c>
      <c r="P90" s="182">
        <v>11</v>
      </c>
      <c r="Q90" s="182">
        <v>4.99</v>
      </c>
      <c r="R90" s="182">
        <v>3</v>
      </c>
      <c r="S90" s="182">
        <v>0</v>
      </c>
      <c r="T90" s="182" t="s">
        <v>302</v>
      </c>
      <c r="V90" s="181">
        <v>33.99</v>
      </c>
      <c r="W90" s="182">
        <v>4</v>
      </c>
      <c r="X90" s="182">
        <v>11</v>
      </c>
      <c r="Y90" s="182" t="s">
        <v>302</v>
      </c>
      <c r="Z90" s="182">
        <v>11</v>
      </c>
      <c r="AA90" s="182">
        <v>4.99</v>
      </c>
      <c r="AB90" s="182">
        <v>3</v>
      </c>
      <c r="AC90" s="182">
        <v>0</v>
      </c>
      <c r="AD90" s="182" t="s">
        <v>302</v>
      </c>
      <c r="AF90" s="181">
        <v>30.990000000000002</v>
      </c>
      <c r="AG90" s="177">
        <v>5</v>
      </c>
      <c r="AH90" s="177">
        <v>8</v>
      </c>
      <c r="AI90" s="177" t="s">
        <v>302</v>
      </c>
      <c r="AJ90" s="177">
        <v>10</v>
      </c>
      <c r="AK90" s="176">
        <v>4.99</v>
      </c>
      <c r="AL90" s="176">
        <v>3</v>
      </c>
      <c r="AM90" s="177">
        <v>0</v>
      </c>
      <c r="AN90" s="177" t="s">
        <v>302</v>
      </c>
      <c r="AP90" s="181">
        <v>26.990000000000002</v>
      </c>
      <c r="AQ90" s="176">
        <v>7</v>
      </c>
      <c r="AR90" s="176" t="s">
        <v>302</v>
      </c>
      <c r="AS90" s="176" t="s">
        <v>302</v>
      </c>
      <c r="AT90" s="176">
        <v>12</v>
      </c>
      <c r="AU90" s="176">
        <v>4.99</v>
      </c>
      <c r="AV90" s="176">
        <v>3</v>
      </c>
      <c r="AW90" s="176" t="s">
        <v>302</v>
      </c>
      <c r="AX90" s="176" t="s">
        <v>302</v>
      </c>
    </row>
    <row r="91" spans="1:50">
      <c r="A91" s="184">
        <v>6</v>
      </c>
      <c r="B91" s="181">
        <v>38.99</v>
      </c>
      <c r="C91" s="182">
        <v>5</v>
      </c>
      <c r="D91" s="182">
        <v>13</v>
      </c>
      <c r="E91" s="182">
        <v>0</v>
      </c>
      <c r="F91" s="182">
        <v>13</v>
      </c>
      <c r="G91" s="182">
        <v>4.99</v>
      </c>
      <c r="H91" s="182">
        <v>3</v>
      </c>
      <c r="I91" s="182">
        <v>0</v>
      </c>
      <c r="J91" s="182" t="s">
        <v>302</v>
      </c>
      <c r="L91" s="181">
        <v>35.99</v>
      </c>
      <c r="M91" s="182">
        <v>5</v>
      </c>
      <c r="N91" s="182">
        <v>13</v>
      </c>
      <c r="O91" s="182">
        <v>0</v>
      </c>
      <c r="P91" s="182">
        <v>10</v>
      </c>
      <c r="Q91" s="182">
        <v>4.99</v>
      </c>
      <c r="R91" s="182">
        <v>3</v>
      </c>
      <c r="S91" s="182">
        <v>0</v>
      </c>
      <c r="T91" s="182" t="s">
        <v>302</v>
      </c>
      <c r="V91" s="181">
        <v>32.99</v>
      </c>
      <c r="W91" s="182">
        <v>4</v>
      </c>
      <c r="X91" s="182">
        <v>11</v>
      </c>
      <c r="Y91" s="182" t="s">
        <v>302</v>
      </c>
      <c r="Z91" s="182">
        <v>10</v>
      </c>
      <c r="AA91" s="182">
        <v>4.99</v>
      </c>
      <c r="AB91" s="182">
        <v>3</v>
      </c>
      <c r="AC91" s="182">
        <v>0</v>
      </c>
      <c r="AD91" s="182" t="s">
        <v>302</v>
      </c>
      <c r="AF91" s="181">
        <v>29.990000000000002</v>
      </c>
      <c r="AG91" s="176">
        <v>4</v>
      </c>
      <c r="AH91" s="176">
        <v>6</v>
      </c>
      <c r="AI91" s="176" t="s">
        <v>302</v>
      </c>
      <c r="AJ91" s="176">
        <v>12</v>
      </c>
      <c r="AK91" s="176">
        <v>4.99</v>
      </c>
      <c r="AL91" s="176">
        <v>3</v>
      </c>
      <c r="AM91" s="176">
        <v>0</v>
      </c>
      <c r="AN91" s="176" t="s">
        <v>302</v>
      </c>
      <c r="AP91" s="181">
        <v>25.990000000000002</v>
      </c>
      <c r="AQ91" s="177">
        <v>7</v>
      </c>
      <c r="AR91" s="177" t="s">
        <v>302</v>
      </c>
      <c r="AS91" s="177" t="s">
        <v>302</v>
      </c>
      <c r="AT91" s="177">
        <v>11</v>
      </c>
      <c r="AU91" s="176">
        <v>4.99</v>
      </c>
      <c r="AV91" s="176">
        <v>3</v>
      </c>
      <c r="AW91" s="177" t="s">
        <v>302</v>
      </c>
      <c r="AX91" s="177" t="s">
        <v>302</v>
      </c>
    </row>
    <row r="92" spans="1:50">
      <c r="A92" s="184">
        <v>7</v>
      </c>
      <c r="B92" s="181">
        <v>37.99</v>
      </c>
      <c r="C92" s="182">
        <v>5</v>
      </c>
      <c r="D92" s="182">
        <v>13</v>
      </c>
      <c r="E92" s="182">
        <v>0</v>
      </c>
      <c r="F92" s="179">
        <v>12</v>
      </c>
      <c r="G92" s="182">
        <v>4.99</v>
      </c>
      <c r="H92" s="182">
        <v>3</v>
      </c>
      <c r="I92" s="182">
        <v>0</v>
      </c>
      <c r="J92" s="182" t="s">
        <v>302</v>
      </c>
      <c r="L92" s="181">
        <v>34.99</v>
      </c>
      <c r="M92" s="182">
        <v>5</v>
      </c>
      <c r="N92" s="182">
        <v>13</v>
      </c>
      <c r="O92" s="182">
        <v>0</v>
      </c>
      <c r="P92" s="182">
        <v>9</v>
      </c>
      <c r="Q92" s="182">
        <v>4.99</v>
      </c>
      <c r="R92" s="182">
        <v>3</v>
      </c>
      <c r="S92" s="182">
        <v>0</v>
      </c>
      <c r="T92" s="182" t="s">
        <v>302</v>
      </c>
      <c r="V92" s="181">
        <v>31.990000000000002</v>
      </c>
      <c r="W92" s="182">
        <v>4</v>
      </c>
      <c r="X92" s="182">
        <v>11</v>
      </c>
      <c r="Y92" s="182" t="s">
        <v>302</v>
      </c>
      <c r="Z92" s="182">
        <v>9</v>
      </c>
      <c r="AA92" s="182">
        <v>4.99</v>
      </c>
      <c r="AB92" s="182">
        <v>3</v>
      </c>
      <c r="AC92" s="182">
        <v>0</v>
      </c>
      <c r="AD92" s="182" t="s">
        <v>302</v>
      </c>
      <c r="AF92" s="181">
        <v>28.990000000000002</v>
      </c>
      <c r="AG92" s="176">
        <v>4</v>
      </c>
      <c r="AH92" s="176">
        <v>6</v>
      </c>
      <c r="AI92" s="176" t="s">
        <v>302</v>
      </c>
      <c r="AJ92" s="176">
        <v>11</v>
      </c>
      <c r="AK92" s="176">
        <v>4.99</v>
      </c>
      <c r="AL92" s="176">
        <v>3</v>
      </c>
      <c r="AM92" s="176">
        <v>0</v>
      </c>
      <c r="AN92" s="176" t="s">
        <v>302</v>
      </c>
      <c r="AP92" s="181">
        <v>24.990000000000002</v>
      </c>
      <c r="AQ92" s="176">
        <v>5</v>
      </c>
      <c r="AR92" s="176" t="s">
        <v>302</v>
      </c>
      <c r="AS92" s="176" t="s">
        <v>302</v>
      </c>
      <c r="AT92" s="176">
        <v>12</v>
      </c>
      <c r="AU92" s="176">
        <v>4.99</v>
      </c>
      <c r="AV92" s="176">
        <v>3</v>
      </c>
      <c r="AW92" s="176" t="s">
        <v>302</v>
      </c>
      <c r="AX92" s="176" t="s">
        <v>302</v>
      </c>
    </row>
    <row r="93" spans="1:50">
      <c r="A93" s="184">
        <v>8</v>
      </c>
      <c r="B93" s="181">
        <v>36.99</v>
      </c>
      <c r="C93" s="182">
        <v>5</v>
      </c>
      <c r="D93" s="182">
        <v>13</v>
      </c>
      <c r="E93" s="182">
        <v>0</v>
      </c>
      <c r="F93" s="179">
        <v>11</v>
      </c>
      <c r="G93" s="182">
        <v>4.99</v>
      </c>
      <c r="H93" s="182">
        <v>3</v>
      </c>
      <c r="I93" s="182">
        <v>0</v>
      </c>
      <c r="J93" s="182" t="s">
        <v>302</v>
      </c>
      <c r="L93" s="181">
        <v>33.99</v>
      </c>
      <c r="M93" s="182">
        <v>5</v>
      </c>
      <c r="N93" s="182">
        <v>13</v>
      </c>
      <c r="O93" s="182">
        <v>0</v>
      </c>
      <c r="P93" s="179">
        <v>8</v>
      </c>
      <c r="Q93" s="182">
        <v>4.99</v>
      </c>
      <c r="R93" s="182">
        <v>3</v>
      </c>
      <c r="S93" s="182">
        <v>0</v>
      </c>
      <c r="T93" s="182" t="s">
        <v>302</v>
      </c>
      <c r="V93" s="181">
        <v>30.990000000000002</v>
      </c>
      <c r="W93" s="182">
        <v>4</v>
      </c>
      <c r="X93" s="182">
        <v>10</v>
      </c>
      <c r="Y93" s="182" t="s">
        <v>302</v>
      </c>
      <c r="Z93" s="182">
        <v>9</v>
      </c>
      <c r="AA93" s="182">
        <v>4.99</v>
      </c>
      <c r="AB93" s="182">
        <v>3</v>
      </c>
      <c r="AC93" s="182">
        <v>0</v>
      </c>
      <c r="AD93" s="182" t="s">
        <v>302</v>
      </c>
      <c r="AF93" s="181">
        <v>27.990000000000002</v>
      </c>
      <c r="AG93" s="176">
        <v>4</v>
      </c>
      <c r="AH93" s="176">
        <v>6</v>
      </c>
      <c r="AI93" s="176" t="s">
        <v>302</v>
      </c>
      <c r="AJ93" s="176">
        <v>10</v>
      </c>
      <c r="AK93" s="176">
        <v>4.99</v>
      </c>
      <c r="AL93" s="176">
        <v>3</v>
      </c>
      <c r="AM93" s="176">
        <v>0</v>
      </c>
      <c r="AN93" s="176" t="s">
        <v>302</v>
      </c>
      <c r="AP93" s="181">
        <v>23.990000000000002</v>
      </c>
      <c r="AQ93" s="176">
        <v>5</v>
      </c>
      <c r="AR93" s="176" t="s">
        <v>302</v>
      </c>
      <c r="AS93" s="176" t="s">
        <v>302</v>
      </c>
      <c r="AT93" s="176">
        <v>11</v>
      </c>
      <c r="AU93" s="176">
        <v>4.99</v>
      </c>
      <c r="AV93" s="176">
        <v>3</v>
      </c>
      <c r="AW93" s="176" t="s">
        <v>302</v>
      </c>
      <c r="AX93" s="176" t="s">
        <v>302</v>
      </c>
    </row>
    <row r="94" spans="1:50">
      <c r="A94" s="184">
        <v>9</v>
      </c>
      <c r="B94" s="181">
        <v>35.99</v>
      </c>
      <c r="C94" s="183">
        <v>5</v>
      </c>
      <c r="D94" s="179">
        <v>12</v>
      </c>
      <c r="E94" s="182">
        <v>0</v>
      </c>
      <c r="F94" s="179">
        <v>11</v>
      </c>
      <c r="G94" s="182">
        <v>4.99</v>
      </c>
      <c r="H94" s="182">
        <v>3</v>
      </c>
      <c r="I94" s="182">
        <v>0</v>
      </c>
      <c r="J94" s="182" t="s">
        <v>302</v>
      </c>
      <c r="L94" s="181">
        <v>32.99</v>
      </c>
      <c r="M94" s="182">
        <v>5</v>
      </c>
      <c r="N94" s="182">
        <v>13</v>
      </c>
      <c r="O94" s="182">
        <v>0</v>
      </c>
      <c r="P94" s="179">
        <v>7</v>
      </c>
      <c r="Q94" s="182">
        <v>4.99</v>
      </c>
      <c r="R94" s="182">
        <v>3</v>
      </c>
      <c r="S94" s="182">
        <v>0</v>
      </c>
      <c r="T94" s="182" t="s">
        <v>302</v>
      </c>
      <c r="V94" s="181">
        <v>29.990000000000002</v>
      </c>
      <c r="W94" s="182">
        <v>4</v>
      </c>
      <c r="X94" s="182">
        <v>10</v>
      </c>
      <c r="Y94" s="182" t="s">
        <v>302</v>
      </c>
      <c r="Z94" s="182">
        <v>8</v>
      </c>
      <c r="AA94" s="182">
        <v>4.99</v>
      </c>
      <c r="AB94" s="182">
        <v>3</v>
      </c>
      <c r="AC94" s="182">
        <v>0</v>
      </c>
      <c r="AD94" s="182" t="s">
        <v>302</v>
      </c>
      <c r="AF94" s="181">
        <v>26.990000000000002</v>
      </c>
      <c r="AG94" s="176">
        <v>4</v>
      </c>
      <c r="AH94" s="176">
        <v>6</v>
      </c>
      <c r="AI94" s="176" t="s">
        <v>302</v>
      </c>
      <c r="AJ94" s="177">
        <v>9</v>
      </c>
      <c r="AK94" s="176">
        <v>4.99</v>
      </c>
      <c r="AL94" s="176">
        <v>3</v>
      </c>
      <c r="AM94" s="176">
        <v>0</v>
      </c>
      <c r="AN94" s="176" t="s">
        <v>302</v>
      </c>
      <c r="AP94" s="181">
        <v>22.990000000000002</v>
      </c>
      <c r="AQ94" s="176">
        <v>5</v>
      </c>
      <c r="AR94" s="176" t="s">
        <v>302</v>
      </c>
      <c r="AS94" s="176" t="s">
        <v>302</v>
      </c>
      <c r="AT94" s="177">
        <v>10</v>
      </c>
      <c r="AU94" s="176">
        <v>4.99</v>
      </c>
      <c r="AV94" s="176">
        <v>3</v>
      </c>
      <c r="AW94" s="176" t="s">
        <v>302</v>
      </c>
      <c r="AX94" s="176" t="s">
        <v>302</v>
      </c>
    </row>
    <row r="95" spans="1:50">
      <c r="A95" s="184">
        <v>10</v>
      </c>
      <c r="B95" s="181">
        <v>34.99</v>
      </c>
      <c r="C95" s="182">
        <v>4</v>
      </c>
      <c r="D95" s="182">
        <v>12</v>
      </c>
      <c r="E95" s="182">
        <v>0</v>
      </c>
      <c r="F95" s="182">
        <v>11</v>
      </c>
      <c r="G95" s="182">
        <v>4.99</v>
      </c>
      <c r="H95" s="182">
        <v>3</v>
      </c>
      <c r="I95" s="182">
        <v>0</v>
      </c>
      <c r="J95" s="182" t="s">
        <v>302</v>
      </c>
      <c r="L95" s="181">
        <v>31.990000000000002</v>
      </c>
      <c r="M95" s="182">
        <v>4</v>
      </c>
      <c r="N95" s="182">
        <v>12</v>
      </c>
      <c r="O95" s="182">
        <v>0</v>
      </c>
      <c r="P95" s="182">
        <v>8</v>
      </c>
      <c r="Q95" s="182">
        <v>4.99</v>
      </c>
      <c r="R95" s="182">
        <v>3</v>
      </c>
      <c r="S95" s="182">
        <v>0</v>
      </c>
      <c r="T95" s="182" t="s">
        <v>302</v>
      </c>
      <c r="V95" s="181">
        <v>28.990000000000002</v>
      </c>
      <c r="W95" s="182">
        <v>4</v>
      </c>
      <c r="X95" s="182">
        <v>9</v>
      </c>
      <c r="Y95" s="182" t="s">
        <v>302</v>
      </c>
      <c r="Z95" s="182">
        <v>8</v>
      </c>
      <c r="AA95" s="182">
        <v>4.99</v>
      </c>
      <c r="AB95" s="182">
        <v>3</v>
      </c>
      <c r="AC95" s="182">
        <v>0</v>
      </c>
      <c r="AD95" s="182" t="s">
        <v>302</v>
      </c>
      <c r="AF95" s="181">
        <v>25.990000000000002</v>
      </c>
      <c r="AG95" s="176">
        <v>4</v>
      </c>
      <c r="AH95" s="176">
        <v>6</v>
      </c>
      <c r="AI95" s="176" t="s">
        <v>302</v>
      </c>
      <c r="AJ95" s="177">
        <v>8</v>
      </c>
      <c r="AK95" s="176">
        <v>4.99</v>
      </c>
      <c r="AL95" s="176">
        <v>3</v>
      </c>
      <c r="AM95" s="176">
        <v>0</v>
      </c>
      <c r="AN95" s="176" t="s">
        <v>302</v>
      </c>
      <c r="AP95" s="181">
        <v>21.990000000000002</v>
      </c>
      <c r="AQ95" s="176">
        <v>5</v>
      </c>
      <c r="AR95" s="176" t="s">
        <v>302</v>
      </c>
      <c r="AS95" s="176" t="s">
        <v>302</v>
      </c>
      <c r="AT95" s="177">
        <v>9</v>
      </c>
      <c r="AU95" s="176">
        <v>4.99</v>
      </c>
      <c r="AV95" s="176">
        <v>3</v>
      </c>
      <c r="AW95" s="176" t="s">
        <v>302</v>
      </c>
      <c r="AX95" s="176" t="s">
        <v>302</v>
      </c>
    </row>
    <row r="96" spans="1:50">
      <c r="A96" s="184">
        <v>10.5</v>
      </c>
      <c r="B96" s="181">
        <v>33.99</v>
      </c>
      <c r="C96" s="187">
        <v>4</v>
      </c>
      <c r="D96" s="179">
        <v>11</v>
      </c>
      <c r="E96" s="182">
        <v>0</v>
      </c>
      <c r="F96" s="182">
        <v>11</v>
      </c>
      <c r="G96" s="182">
        <v>4.99</v>
      </c>
      <c r="H96" s="182">
        <v>3</v>
      </c>
      <c r="I96" s="182">
        <v>0</v>
      </c>
      <c r="J96" s="182" t="s">
        <v>302</v>
      </c>
      <c r="L96" s="181">
        <v>30.99</v>
      </c>
      <c r="M96" s="179">
        <v>4</v>
      </c>
      <c r="N96" s="182">
        <v>11</v>
      </c>
      <c r="O96" s="182">
        <v>0</v>
      </c>
      <c r="P96" s="182">
        <v>8</v>
      </c>
      <c r="Q96" s="182">
        <v>4.99</v>
      </c>
      <c r="R96" s="182">
        <v>3</v>
      </c>
      <c r="S96" s="182">
        <v>0</v>
      </c>
      <c r="T96" s="182" t="s">
        <v>302</v>
      </c>
      <c r="V96" s="181">
        <v>27.990000000000002</v>
      </c>
      <c r="W96" s="182">
        <v>4</v>
      </c>
      <c r="X96" s="182">
        <v>9</v>
      </c>
      <c r="Y96" s="182" t="s">
        <v>302</v>
      </c>
      <c r="Z96" s="182">
        <v>7</v>
      </c>
      <c r="AA96" s="182">
        <v>4.99</v>
      </c>
      <c r="AB96" s="182">
        <v>3</v>
      </c>
      <c r="AC96" s="182">
        <v>0</v>
      </c>
      <c r="AD96" s="182" t="s">
        <v>302</v>
      </c>
      <c r="AF96" s="181">
        <v>24.990000000000002</v>
      </c>
      <c r="AG96" s="176">
        <v>3</v>
      </c>
      <c r="AH96" s="176">
        <v>6</v>
      </c>
      <c r="AI96" s="176" t="s">
        <v>302</v>
      </c>
      <c r="AJ96" s="176">
        <v>8</v>
      </c>
      <c r="AK96" s="176">
        <v>4.99</v>
      </c>
      <c r="AL96" s="176">
        <v>3</v>
      </c>
      <c r="AM96" s="176">
        <v>0</v>
      </c>
      <c r="AN96" s="176" t="s">
        <v>302</v>
      </c>
      <c r="AP96" s="181">
        <v>21.990000000000002</v>
      </c>
      <c r="AQ96" s="176">
        <v>4</v>
      </c>
      <c r="AR96" s="176" t="s">
        <v>302</v>
      </c>
      <c r="AS96" s="176" t="s">
        <v>302</v>
      </c>
      <c r="AT96" s="176">
        <v>9</v>
      </c>
      <c r="AU96" s="176">
        <v>4.99</v>
      </c>
      <c r="AV96" s="176">
        <v>4</v>
      </c>
      <c r="AW96" s="176" t="s">
        <v>302</v>
      </c>
      <c r="AX96" s="176" t="s">
        <v>302</v>
      </c>
    </row>
    <row r="97" spans="1:50">
      <c r="A97" s="184">
        <v>11</v>
      </c>
      <c r="B97" s="181">
        <v>33.99</v>
      </c>
      <c r="C97" s="187">
        <v>4</v>
      </c>
      <c r="D97" s="179">
        <v>11</v>
      </c>
      <c r="E97" s="182">
        <v>0</v>
      </c>
      <c r="F97" s="182">
        <v>11</v>
      </c>
      <c r="G97" s="182">
        <v>4.99</v>
      </c>
      <c r="H97" s="182">
        <v>3</v>
      </c>
      <c r="I97" s="182">
        <v>0</v>
      </c>
      <c r="J97" s="182" t="s">
        <v>302</v>
      </c>
      <c r="L97" s="181">
        <v>30.99</v>
      </c>
      <c r="M97" s="179">
        <v>4</v>
      </c>
      <c r="N97" s="182">
        <v>11</v>
      </c>
      <c r="O97" s="182">
        <v>0</v>
      </c>
      <c r="P97" s="182">
        <v>8</v>
      </c>
      <c r="Q97" s="182">
        <v>4.99</v>
      </c>
      <c r="R97" s="182">
        <v>3</v>
      </c>
      <c r="S97" s="182">
        <v>0</v>
      </c>
      <c r="T97" s="182" t="s">
        <v>302</v>
      </c>
      <c r="V97" s="181">
        <v>27.990000000000002</v>
      </c>
      <c r="W97" s="182">
        <v>4</v>
      </c>
      <c r="X97" s="182">
        <v>9</v>
      </c>
      <c r="Y97" s="182" t="s">
        <v>302</v>
      </c>
      <c r="Z97" s="182">
        <v>7</v>
      </c>
      <c r="AA97" s="182">
        <v>4.99</v>
      </c>
      <c r="AB97" s="182">
        <v>3</v>
      </c>
      <c r="AC97" s="182">
        <v>0</v>
      </c>
      <c r="AD97" s="182" t="s">
        <v>302</v>
      </c>
      <c r="AF97" s="181">
        <v>24.990000000000002</v>
      </c>
      <c r="AG97" s="176">
        <v>3</v>
      </c>
      <c r="AH97" s="176">
        <v>6</v>
      </c>
      <c r="AI97" s="176" t="s">
        <v>302</v>
      </c>
      <c r="AJ97" s="176">
        <v>8</v>
      </c>
      <c r="AK97" s="176">
        <v>4.99</v>
      </c>
      <c r="AL97" s="176">
        <v>3</v>
      </c>
      <c r="AM97" s="176">
        <v>0</v>
      </c>
      <c r="AN97" s="176" t="s">
        <v>302</v>
      </c>
      <c r="AP97" s="181">
        <v>20.990000000000002</v>
      </c>
      <c r="AQ97" s="176">
        <v>4</v>
      </c>
      <c r="AR97" s="176" t="s">
        <v>302</v>
      </c>
      <c r="AS97" s="176" t="s">
        <v>302</v>
      </c>
      <c r="AT97" s="176">
        <v>9</v>
      </c>
      <c r="AU97" s="176">
        <v>4.99</v>
      </c>
      <c r="AV97" s="176">
        <v>3</v>
      </c>
      <c r="AW97" s="176" t="s">
        <v>302</v>
      </c>
      <c r="AX97" s="176" t="s">
        <v>302</v>
      </c>
    </row>
    <row r="98" spans="1:50">
      <c r="A98" s="184">
        <v>12</v>
      </c>
      <c r="B98" s="181">
        <v>32.99</v>
      </c>
      <c r="C98" s="187">
        <v>4</v>
      </c>
      <c r="D98" s="179">
        <v>11</v>
      </c>
      <c r="E98" s="182">
        <v>0</v>
      </c>
      <c r="F98" s="182">
        <v>10</v>
      </c>
      <c r="G98" s="182">
        <v>4.99</v>
      </c>
      <c r="H98" s="182">
        <v>3</v>
      </c>
      <c r="I98" s="182">
        <v>0</v>
      </c>
      <c r="J98" s="179" t="s">
        <v>302</v>
      </c>
      <c r="L98" s="181">
        <v>29.990000000000002</v>
      </c>
      <c r="M98" s="179">
        <v>4</v>
      </c>
      <c r="N98" s="179">
        <v>11</v>
      </c>
      <c r="O98" s="179">
        <v>0</v>
      </c>
      <c r="P98" s="179">
        <v>7</v>
      </c>
      <c r="Q98" s="182">
        <v>4.99</v>
      </c>
      <c r="R98" s="182">
        <v>3</v>
      </c>
      <c r="S98" s="179">
        <v>0</v>
      </c>
      <c r="T98" s="179" t="s">
        <v>302</v>
      </c>
      <c r="V98" s="181">
        <v>26.990000000000002</v>
      </c>
      <c r="W98" s="182">
        <v>4</v>
      </c>
      <c r="X98" s="182">
        <v>8</v>
      </c>
      <c r="Y98" s="182" t="s">
        <v>302</v>
      </c>
      <c r="Z98" s="182">
        <v>7</v>
      </c>
      <c r="AA98" s="182">
        <v>4.99</v>
      </c>
      <c r="AB98" s="182">
        <v>3</v>
      </c>
      <c r="AC98" s="182">
        <v>0</v>
      </c>
      <c r="AD98" s="182" t="s">
        <v>302</v>
      </c>
      <c r="AF98" s="181">
        <v>23.990000000000002</v>
      </c>
      <c r="AG98" s="176">
        <v>3</v>
      </c>
      <c r="AH98" s="176">
        <v>6</v>
      </c>
      <c r="AI98" s="176" t="s">
        <v>302</v>
      </c>
      <c r="AJ98" s="176">
        <v>7</v>
      </c>
      <c r="AK98" s="176">
        <v>4.99</v>
      </c>
      <c r="AL98" s="176">
        <v>3</v>
      </c>
      <c r="AM98" s="176">
        <v>0</v>
      </c>
      <c r="AN98" s="176" t="s">
        <v>302</v>
      </c>
      <c r="AP98" s="181">
        <v>19.990000000000002</v>
      </c>
      <c r="AQ98" s="176">
        <v>3</v>
      </c>
      <c r="AR98" s="176" t="s">
        <v>302</v>
      </c>
      <c r="AS98" s="176" t="s">
        <v>302</v>
      </c>
      <c r="AT98" s="176">
        <v>9</v>
      </c>
      <c r="AU98" s="176">
        <v>4.99</v>
      </c>
      <c r="AV98" s="176">
        <v>3</v>
      </c>
      <c r="AW98" s="176" t="s">
        <v>302</v>
      </c>
      <c r="AX98" s="176" t="s">
        <v>302</v>
      </c>
    </row>
    <row r="99" spans="1:50">
      <c r="A99" s="184">
        <v>13</v>
      </c>
      <c r="B99" s="181">
        <v>31.990000000000002</v>
      </c>
      <c r="C99" s="186">
        <v>3</v>
      </c>
      <c r="D99" s="185">
        <v>11</v>
      </c>
      <c r="E99" s="185">
        <v>0</v>
      </c>
      <c r="F99" s="185">
        <v>10</v>
      </c>
      <c r="G99" s="182">
        <v>4.99</v>
      </c>
      <c r="H99" s="182">
        <v>3</v>
      </c>
      <c r="I99" s="182">
        <v>0</v>
      </c>
      <c r="J99" s="179" t="s">
        <v>302</v>
      </c>
      <c r="L99" s="181">
        <v>28.990000000000002</v>
      </c>
      <c r="M99" s="179">
        <v>3</v>
      </c>
      <c r="N99" s="179">
        <v>10</v>
      </c>
      <c r="O99" s="179">
        <v>0</v>
      </c>
      <c r="P99" s="179">
        <v>8</v>
      </c>
      <c r="Q99" s="182">
        <v>4.99</v>
      </c>
      <c r="R99" s="182">
        <v>3</v>
      </c>
      <c r="S99" s="179">
        <v>0</v>
      </c>
      <c r="T99" s="179" t="s">
        <v>302</v>
      </c>
      <c r="V99" s="181">
        <v>25.990000000000002</v>
      </c>
      <c r="W99" s="179">
        <v>2</v>
      </c>
      <c r="X99" s="179">
        <v>9</v>
      </c>
      <c r="Y99" s="179" t="s">
        <v>302</v>
      </c>
      <c r="Z99" s="179">
        <v>7</v>
      </c>
      <c r="AA99" s="182">
        <v>4.99</v>
      </c>
      <c r="AB99" s="182">
        <v>3</v>
      </c>
      <c r="AC99" s="179">
        <v>0</v>
      </c>
      <c r="AD99" s="179" t="s">
        <v>302</v>
      </c>
      <c r="AF99" s="181">
        <v>22.990000000000002</v>
      </c>
      <c r="AG99" s="177">
        <v>2</v>
      </c>
      <c r="AH99" s="177">
        <v>6</v>
      </c>
      <c r="AI99" s="177" t="s">
        <v>302</v>
      </c>
      <c r="AJ99" s="177">
        <v>7</v>
      </c>
      <c r="AK99" s="176">
        <v>4.99</v>
      </c>
      <c r="AL99" s="176">
        <v>3</v>
      </c>
      <c r="AM99" s="177">
        <v>0</v>
      </c>
      <c r="AN99" s="177" t="s">
        <v>302</v>
      </c>
      <c r="AP99" s="181">
        <v>18.990000000000002</v>
      </c>
      <c r="AQ99" s="177">
        <v>3</v>
      </c>
      <c r="AR99" s="177" t="s">
        <v>302</v>
      </c>
      <c r="AS99" s="177" t="s">
        <v>302</v>
      </c>
      <c r="AT99" s="177">
        <v>8</v>
      </c>
      <c r="AU99" s="176">
        <v>4.99</v>
      </c>
      <c r="AV99" s="176">
        <v>3</v>
      </c>
      <c r="AW99" s="177" t="s">
        <v>302</v>
      </c>
      <c r="AX99" s="176" t="s">
        <v>302</v>
      </c>
    </row>
    <row r="100" spans="1:50">
      <c r="A100" s="184">
        <v>14</v>
      </c>
      <c r="B100" s="181">
        <v>30.990000000000002</v>
      </c>
      <c r="C100" s="183">
        <v>3</v>
      </c>
      <c r="D100" s="182">
        <v>11</v>
      </c>
      <c r="E100" s="183">
        <v>0</v>
      </c>
      <c r="F100" s="183">
        <v>9</v>
      </c>
      <c r="G100" s="182">
        <v>4.99</v>
      </c>
      <c r="H100" s="182">
        <v>3</v>
      </c>
      <c r="I100" s="182">
        <v>0</v>
      </c>
      <c r="J100" s="179" t="s">
        <v>302</v>
      </c>
      <c r="L100" s="181">
        <v>27.990000000000002</v>
      </c>
      <c r="M100" s="179">
        <v>3</v>
      </c>
      <c r="N100" s="179">
        <v>10</v>
      </c>
      <c r="O100" s="179">
        <v>0</v>
      </c>
      <c r="P100" s="179">
        <v>7</v>
      </c>
      <c r="Q100" s="182">
        <v>4.99</v>
      </c>
      <c r="R100" s="182">
        <v>3</v>
      </c>
      <c r="S100" s="179">
        <v>0</v>
      </c>
      <c r="T100" s="179" t="s">
        <v>302</v>
      </c>
      <c r="V100" s="181">
        <v>24.990000000000002</v>
      </c>
      <c r="W100" s="179">
        <v>2</v>
      </c>
      <c r="X100" s="179">
        <v>9</v>
      </c>
      <c r="Y100" s="179" t="s">
        <v>302</v>
      </c>
      <c r="Z100" s="179">
        <v>6</v>
      </c>
      <c r="AA100" s="182">
        <v>4.99</v>
      </c>
      <c r="AB100" s="182">
        <v>3</v>
      </c>
      <c r="AC100" s="179">
        <v>0</v>
      </c>
      <c r="AD100" s="179" t="s">
        <v>302</v>
      </c>
      <c r="AF100" s="181">
        <v>21.990000000000002</v>
      </c>
      <c r="AG100" s="177">
        <v>2</v>
      </c>
      <c r="AH100" s="177">
        <v>6</v>
      </c>
      <c r="AI100" s="177" t="s">
        <v>302</v>
      </c>
      <c r="AJ100" s="177">
        <v>6</v>
      </c>
      <c r="AK100" s="176">
        <v>4.99</v>
      </c>
      <c r="AL100" s="176">
        <v>3</v>
      </c>
      <c r="AM100" s="177">
        <v>0</v>
      </c>
      <c r="AN100" s="177" t="s">
        <v>302</v>
      </c>
      <c r="AP100" s="181">
        <v>17.990000000000002</v>
      </c>
      <c r="AQ100" s="177">
        <v>3</v>
      </c>
      <c r="AR100" s="177" t="s">
        <v>302</v>
      </c>
      <c r="AS100" s="177" t="s">
        <v>302</v>
      </c>
      <c r="AT100" s="177">
        <v>7</v>
      </c>
      <c r="AU100" s="176">
        <v>4.99</v>
      </c>
      <c r="AV100" s="176">
        <v>3</v>
      </c>
      <c r="AW100" s="177" t="s">
        <v>302</v>
      </c>
      <c r="AX100" s="176" t="s">
        <v>302</v>
      </c>
    </row>
    <row r="101" spans="1:50" s="24" customFormat="1">
      <c r="A101" s="180">
        <v>15</v>
      </c>
      <c r="B101" s="178">
        <v>29.99</v>
      </c>
      <c r="C101" s="179">
        <v>3</v>
      </c>
      <c r="D101" s="179">
        <v>10</v>
      </c>
      <c r="E101" s="179">
        <v>0</v>
      </c>
      <c r="F101" s="179">
        <v>9</v>
      </c>
      <c r="G101" s="179">
        <v>4.99</v>
      </c>
      <c r="H101" s="179">
        <v>3</v>
      </c>
      <c r="I101" s="179">
        <v>0</v>
      </c>
      <c r="J101" s="179" t="s">
        <v>302</v>
      </c>
      <c r="L101" s="178">
        <v>26.99</v>
      </c>
      <c r="M101" s="179">
        <v>3</v>
      </c>
      <c r="N101" s="179">
        <v>9</v>
      </c>
      <c r="O101" s="179">
        <v>0</v>
      </c>
      <c r="P101" s="179">
        <v>7</v>
      </c>
      <c r="Q101" s="179">
        <v>4.99</v>
      </c>
      <c r="R101" s="179">
        <v>3</v>
      </c>
      <c r="S101" s="179">
        <v>0</v>
      </c>
      <c r="T101" s="179" t="s">
        <v>302</v>
      </c>
      <c r="V101" s="178">
        <v>23.99</v>
      </c>
      <c r="W101" s="179">
        <v>2</v>
      </c>
      <c r="X101" s="179">
        <v>8</v>
      </c>
      <c r="Y101" s="179" t="s">
        <v>302</v>
      </c>
      <c r="Z101" s="179">
        <v>6</v>
      </c>
      <c r="AA101" s="179">
        <v>4.99</v>
      </c>
      <c r="AB101" s="179">
        <v>3</v>
      </c>
      <c r="AC101" s="179">
        <v>0</v>
      </c>
      <c r="AD101" s="179" t="s">
        <v>302</v>
      </c>
      <c r="AF101" s="178">
        <v>20.99</v>
      </c>
      <c r="AG101" s="177">
        <v>2</v>
      </c>
      <c r="AH101" s="177">
        <v>5</v>
      </c>
      <c r="AI101" s="177" t="s">
        <v>302</v>
      </c>
      <c r="AJ101" s="177">
        <v>6</v>
      </c>
      <c r="AK101" s="177">
        <v>4.99</v>
      </c>
      <c r="AL101" s="177">
        <v>3</v>
      </c>
      <c r="AM101" s="177">
        <v>0</v>
      </c>
      <c r="AN101" s="177" t="s">
        <v>302</v>
      </c>
      <c r="AP101" s="178">
        <v>17.989999999999998</v>
      </c>
      <c r="AQ101" s="177">
        <v>3</v>
      </c>
      <c r="AR101" s="177" t="s">
        <v>302</v>
      </c>
      <c r="AS101" s="177" t="s">
        <v>302</v>
      </c>
      <c r="AT101" s="177">
        <v>7</v>
      </c>
      <c r="AU101" s="177">
        <v>4.99</v>
      </c>
      <c r="AV101" s="177">
        <v>3</v>
      </c>
      <c r="AW101" s="177" t="s">
        <v>302</v>
      </c>
      <c r="AX101" s="176" t="s">
        <v>302</v>
      </c>
    </row>
    <row r="102" spans="1:50" s="24" customFormat="1">
      <c r="A102" s="180">
        <v>16</v>
      </c>
      <c r="B102" s="178">
        <v>28.99</v>
      </c>
      <c r="C102" s="179">
        <v>3</v>
      </c>
      <c r="D102" s="179">
        <v>10</v>
      </c>
      <c r="E102" s="179">
        <v>0</v>
      </c>
      <c r="F102" s="179">
        <v>8</v>
      </c>
      <c r="G102" s="179">
        <v>4.99</v>
      </c>
      <c r="H102" s="179">
        <v>3</v>
      </c>
      <c r="I102" s="179">
        <v>0</v>
      </c>
      <c r="J102" s="179" t="s">
        <v>302</v>
      </c>
      <c r="L102" s="178">
        <v>25.99</v>
      </c>
      <c r="M102" s="179">
        <v>2</v>
      </c>
      <c r="N102" s="179">
        <v>9</v>
      </c>
      <c r="O102" s="179">
        <v>0</v>
      </c>
      <c r="P102" s="179">
        <v>7</v>
      </c>
      <c r="Q102" s="179">
        <v>4.99</v>
      </c>
      <c r="R102" s="179">
        <v>3</v>
      </c>
      <c r="S102" s="179">
        <v>0</v>
      </c>
      <c r="T102" s="179" t="s">
        <v>302</v>
      </c>
      <c r="V102" s="178">
        <v>22.99</v>
      </c>
      <c r="W102" s="179">
        <v>2</v>
      </c>
      <c r="X102" s="179">
        <v>8</v>
      </c>
      <c r="Y102" s="179" t="s">
        <v>302</v>
      </c>
      <c r="Z102" s="179">
        <v>5</v>
      </c>
      <c r="AA102" s="179">
        <v>4.99</v>
      </c>
      <c r="AB102" s="179">
        <v>3</v>
      </c>
      <c r="AC102" s="179">
        <v>0</v>
      </c>
      <c r="AD102" s="179" t="s">
        <v>302</v>
      </c>
      <c r="AF102" s="178">
        <v>19.989999999999998</v>
      </c>
      <c r="AG102" s="177">
        <v>2</v>
      </c>
      <c r="AH102" s="179">
        <v>5</v>
      </c>
      <c r="AI102" s="177" t="s">
        <v>302</v>
      </c>
      <c r="AJ102" s="179">
        <v>5</v>
      </c>
      <c r="AK102" s="177">
        <v>4.99</v>
      </c>
      <c r="AL102" s="177">
        <v>3</v>
      </c>
      <c r="AM102" s="177">
        <v>0</v>
      </c>
      <c r="AN102" s="177" t="s">
        <v>302</v>
      </c>
      <c r="AP102" s="178">
        <v>16.989999999999998</v>
      </c>
      <c r="AQ102" s="177">
        <v>2</v>
      </c>
      <c r="AR102" s="177" t="s">
        <v>302</v>
      </c>
      <c r="AS102" s="177" t="s">
        <v>302</v>
      </c>
      <c r="AT102" s="177">
        <v>7</v>
      </c>
      <c r="AU102" s="177">
        <v>4.99</v>
      </c>
      <c r="AV102" s="177">
        <v>3</v>
      </c>
      <c r="AW102" s="177" t="s">
        <v>302</v>
      </c>
      <c r="AX102" s="176" t="s">
        <v>302</v>
      </c>
    </row>
    <row r="103" spans="1:50" s="24" customFormat="1">
      <c r="A103" s="180">
        <v>17</v>
      </c>
      <c r="B103" s="178">
        <v>27.99</v>
      </c>
      <c r="C103" s="179">
        <v>2</v>
      </c>
      <c r="D103" s="179">
        <v>10</v>
      </c>
      <c r="E103" s="179">
        <v>0</v>
      </c>
      <c r="F103" s="179">
        <v>8</v>
      </c>
      <c r="G103" s="179">
        <v>4.99</v>
      </c>
      <c r="H103" s="179">
        <v>3</v>
      </c>
      <c r="I103" s="179">
        <v>0</v>
      </c>
      <c r="J103" s="179" t="s">
        <v>302</v>
      </c>
      <c r="L103" s="178">
        <v>24.99</v>
      </c>
      <c r="M103" s="179">
        <v>2</v>
      </c>
      <c r="N103" s="179">
        <v>9</v>
      </c>
      <c r="O103" s="179">
        <v>0</v>
      </c>
      <c r="P103" s="179">
        <v>6</v>
      </c>
      <c r="Q103" s="179">
        <v>4.99</v>
      </c>
      <c r="R103" s="179">
        <v>3</v>
      </c>
      <c r="S103" s="179">
        <v>0</v>
      </c>
      <c r="T103" s="179" t="s">
        <v>302</v>
      </c>
      <c r="V103" s="178">
        <v>21.99</v>
      </c>
      <c r="W103" s="179">
        <v>2</v>
      </c>
      <c r="X103" s="179">
        <v>7</v>
      </c>
      <c r="Y103" s="179" t="s">
        <v>302</v>
      </c>
      <c r="Z103" s="179">
        <v>5</v>
      </c>
      <c r="AA103" s="179">
        <v>4.99</v>
      </c>
      <c r="AB103" s="179">
        <v>3</v>
      </c>
      <c r="AC103" s="179">
        <v>0</v>
      </c>
      <c r="AD103" s="179" t="s">
        <v>302</v>
      </c>
      <c r="AF103" s="178">
        <v>18.989999999999998</v>
      </c>
      <c r="AG103" s="177">
        <v>2</v>
      </c>
      <c r="AH103" s="179">
        <v>4</v>
      </c>
      <c r="AI103" s="177" t="s">
        <v>302</v>
      </c>
      <c r="AJ103" s="179">
        <v>5</v>
      </c>
      <c r="AK103" s="177">
        <v>4.99</v>
      </c>
      <c r="AL103" s="177">
        <v>3</v>
      </c>
      <c r="AM103" s="177">
        <v>0</v>
      </c>
      <c r="AN103" s="177" t="s">
        <v>302</v>
      </c>
      <c r="AP103" s="178">
        <v>16.989999999999998</v>
      </c>
      <c r="AQ103" s="177">
        <v>2</v>
      </c>
      <c r="AR103" s="177" t="s">
        <v>302</v>
      </c>
      <c r="AS103" s="177" t="s">
        <v>302</v>
      </c>
      <c r="AT103" s="177">
        <v>7</v>
      </c>
      <c r="AU103" s="177">
        <v>4.99</v>
      </c>
      <c r="AV103" s="177">
        <v>3</v>
      </c>
      <c r="AW103" s="177" t="s">
        <v>302</v>
      </c>
      <c r="AX103" s="176" t="s">
        <v>302</v>
      </c>
    </row>
    <row r="104" spans="1:50" s="24" customFormat="1">
      <c r="A104" s="180">
        <v>18</v>
      </c>
      <c r="B104" s="178">
        <v>26.99</v>
      </c>
      <c r="C104" s="179">
        <v>2</v>
      </c>
      <c r="D104" s="179">
        <v>9</v>
      </c>
      <c r="E104" s="179">
        <v>0</v>
      </c>
      <c r="F104" s="179">
        <v>8</v>
      </c>
      <c r="G104" s="179">
        <v>4.99</v>
      </c>
      <c r="H104" s="179">
        <v>3</v>
      </c>
      <c r="I104" s="179">
        <v>0</v>
      </c>
      <c r="J104" s="179" t="s">
        <v>302</v>
      </c>
      <c r="L104" s="178">
        <v>23.99</v>
      </c>
      <c r="M104" s="179">
        <v>2</v>
      </c>
      <c r="N104" s="179">
        <v>8</v>
      </c>
      <c r="O104" s="179">
        <v>0</v>
      </c>
      <c r="P104" s="179">
        <v>6</v>
      </c>
      <c r="Q104" s="179">
        <v>4.99</v>
      </c>
      <c r="R104" s="179">
        <v>3</v>
      </c>
      <c r="S104" s="179">
        <v>0</v>
      </c>
      <c r="T104" s="179" t="s">
        <v>302</v>
      </c>
      <c r="V104" s="178">
        <v>20.99</v>
      </c>
      <c r="W104" s="179">
        <v>2</v>
      </c>
      <c r="X104" s="179">
        <v>6</v>
      </c>
      <c r="Y104" s="179" t="s">
        <v>302</v>
      </c>
      <c r="Z104" s="179">
        <v>5</v>
      </c>
      <c r="AA104" s="179">
        <v>4.99</v>
      </c>
      <c r="AB104" s="179">
        <v>3</v>
      </c>
      <c r="AC104" s="179">
        <v>0</v>
      </c>
      <c r="AD104" s="179" t="s">
        <v>302</v>
      </c>
      <c r="AF104" s="178">
        <v>17.989999999999998</v>
      </c>
      <c r="AG104" s="177">
        <v>2</v>
      </c>
      <c r="AH104" s="177">
        <v>4</v>
      </c>
      <c r="AI104" s="177" t="s">
        <v>302</v>
      </c>
      <c r="AJ104" s="177">
        <v>4</v>
      </c>
      <c r="AK104" s="177">
        <v>4.99</v>
      </c>
      <c r="AL104" s="177">
        <v>3</v>
      </c>
      <c r="AM104" s="177">
        <v>0</v>
      </c>
      <c r="AN104" s="177" t="s">
        <v>302</v>
      </c>
      <c r="AP104" s="178">
        <v>15.99</v>
      </c>
      <c r="AQ104" s="177">
        <v>2</v>
      </c>
      <c r="AR104" s="177" t="s">
        <v>302</v>
      </c>
      <c r="AS104" s="177" t="s">
        <v>302</v>
      </c>
      <c r="AT104" s="177">
        <v>6</v>
      </c>
      <c r="AU104" s="177">
        <v>4.99</v>
      </c>
      <c r="AV104" s="177">
        <v>3</v>
      </c>
      <c r="AW104" s="177" t="s">
        <v>302</v>
      </c>
      <c r="AX104" s="176" t="s">
        <v>302</v>
      </c>
    </row>
    <row r="105" spans="1:50">
      <c r="K105" s="20"/>
      <c r="L105" s="20"/>
      <c r="M105" s="20"/>
      <c r="N105" s="20"/>
      <c r="O105" s="20"/>
      <c r="P105" s="23"/>
      <c r="Q105" s="20"/>
      <c r="R105" s="20"/>
      <c r="S105" s="20"/>
      <c r="T105" s="20"/>
      <c r="U105" s="23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</row>
    <row r="106" spans="1:50">
      <c r="B106" s="20"/>
      <c r="C106" s="23"/>
      <c r="D106" s="88"/>
      <c r="F106" s="24"/>
      <c r="G106" s="23"/>
      <c r="H106" s="20"/>
      <c r="I106" s="20"/>
      <c r="J106" s="20"/>
      <c r="K106" s="20"/>
      <c r="L106" s="20"/>
      <c r="M106" s="20"/>
      <c r="N106" s="20"/>
      <c r="O106" s="20"/>
      <c r="P106" s="23"/>
      <c r="Q106" s="20"/>
      <c r="R106" s="20"/>
      <c r="S106" s="20"/>
      <c r="T106" s="20"/>
      <c r="U106" s="23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</row>
    <row r="107" spans="1:50">
      <c r="B107" s="20"/>
      <c r="C107" s="23"/>
      <c r="D107" s="88"/>
      <c r="F107" s="24"/>
      <c r="G107" s="23"/>
      <c r="H107" s="20"/>
      <c r="I107" s="20"/>
      <c r="J107" s="20"/>
      <c r="K107" s="20"/>
      <c r="L107" s="20"/>
      <c r="M107" s="20"/>
      <c r="N107" s="20"/>
      <c r="O107" s="20"/>
      <c r="P107" s="23"/>
      <c r="Q107" s="20"/>
      <c r="R107" s="20"/>
      <c r="S107" s="20"/>
      <c r="T107" s="20"/>
      <c r="U107" s="23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</row>
    <row r="108" spans="1:50">
      <c r="B108" s="20"/>
      <c r="C108" s="23"/>
      <c r="D108" s="88"/>
      <c r="F108" s="24"/>
      <c r="G108" s="23"/>
      <c r="H108" s="20"/>
      <c r="I108" s="20"/>
      <c r="J108" s="20"/>
      <c r="K108" s="20"/>
      <c r="L108" s="20"/>
      <c r="M108" s="20"/>
      <c r="N108" s="20"/>
      <c r="O108" s="20"/>
      <c r="P108" s="23"/>
      <c r="Q108" s="20"/>
      <c r="R108" s="20"/>
      <c r="S108" s="20"/>
      <c r="T108" s="20"/>
      <c r="U108" s="23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</row>
    <row r="109" spans="1:50">
      <c r="B109" s="20"/>
      <c r="C109" s="23"/>
      <c r="D109" s="88"/>
      <c r="F109" s="24"/>
      <c r="G109" s="23"/>
      <c r="H109" s="20"/>
      <c r="I109" s="20"/>
      <c r="J109" s="20"/>
      <c r="K109" s="20"/>
      <c r="L109" s="20"/>
      <c r="M109" s="20"/>
      <c r="N109" s="20"/>
      <c r="O109" s="20"/>
      <c r="P109" s="23"/>
      <c r="Q109" s="20"/>
      <c r="R109" s="20"/>
      <c r="S109" s="20"/>
      <c r="T109" s="20"/>
      <c r="U109" s="23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</row>
    <row r="110" spans="1:50">
      <c r="B110" s="20"/>
      <c r="C110" s="23"/>
      <c r="D110" s="88"/>
      <c r="F110" s="24"/>
      <c r="G110" s="23"/>
      <c r="H110" s="20"/>
      <c r="I110" s="20"/>
      <c r="J110" s="20"/>
      <c r="K110" s="20"/>
      <c r="L110" s="20"/>
      <c r="M110" s="20"/>
      <c r="N110" s="20"/>
      <c r="O110" s="20"/>
      <c r="P110" s="23"/>
      <c r="Q110" s="20"/>
      <c r="R110" s="20"/>
      <c r="S110" s="20"/>
      <c r="T110" s="20"/>
      <c r="U110" s="23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</row>
    <row r="111" spans="1:50">
      <c r="B111" s="20"/>
      <c r="C111" s="23"/>
      <c r="D111" s="88"/>
      <c r="F111" s="24"/>
      <c r="G111" s="23"/>
      <c r="H111" s="20"/>
      <c r="I111" s="20"/>
      <c r="J111" s="20"/>
      <c r="K111" s="20"/>
      <c r="L111" s="20"/>
      <c r="M111" s="20"/>
      <c r="N111" s="20"/>
      <c r="O111" s="20"/>
      <c r="P111" s="23"/>
      <c r="Q111" s="20"/>
      <c r="R111" s="20"/>
      <c r="S111" s="20"/>
      <c r="T111" s="20"/>
      <c r="U111" s="23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</row>
    <row r="112" spans="1:50">
      <c r="B112" s="20"/>
      <c r="C112" s="23"/>
      <c r="D112" s="88"/>
      <c r="F112" s="24"/>
      <c r="G112" s="23"/>
      <c r="H112" s="20"/>
      <c r="I112" s="20"/>
      <c r="J112" s="20"/>
      <c r="K112" s="20"/>
      <c r="L112" s="20"/>
      <c r="M112" s="20"/>
      <c r="N112" s="20"/>
      <c r="O112" s="20"/>
      <c r="P112" s="23"/>
      <c r="Q112" s="20"/>
      <c r="R112" s="20"/>
      <c r="S112" s="20"/>
      <c r="T112" s="20"/>
      <c r="U112" s="23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</row>
    <row r="113" spans="2:50">
      <c r="B113" s="20"/>
      <c r="C113" s="23"/>
      <c r="D113" s="88"/>
      <c r="F113" s="24"/>
      <c r="G113" s="23"/>
      <c r="H113" s="20"/>
      <c r="I113" s="20"/>
      <c r="J113" s="20"/>
      <c r="K113" s="20"/>
      <c r="L113" s="20"/>
      <c r="M113" s="20"/>
      <c r="N113" s="20"/>
      <c r="O113" s="20"/>
      <c r="P113" s="23"/>
      <c r="Q113" s="20"/>
      <c r="R113" s="20"/>
      <c r="S113" s="20"/>
      <c r="T113" s="20"/>
      <c r="U113" s="23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</row>
    <row r="114" spans="2:50">
      <c r="B114" s="20"/>
      <c r="C114" s="23"/>
      <c r="D114" s="88"/>
      <c r="F114" s="24"/>
      <c r="G114" s="23"/>
      <c r="H114" s="20"/>
      <c r="I114" s="20"/>
      <c r="J114" s="20"/>
      <c r="K114" s="20"/>
      <c r="L114" s="20"/>
      <c r="M114" s="20"/>
      <c r="N114" s="20"/>
      <c r="O114" s="20"/>
      <c r="P114" s="23"/>
      <c r="Q114" s="20"/>
      <c r="R114" s="20"/>
      <c r="S114" s="20"/>
      <c r="T114" s="20"/>
      <c r="U114" s="23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</row>
  </sheetData>
  <sheetProtection algorithmName="SHA-512" hashValue="TbrtVLZqqCCWG9nWq7Ks74cT4FhTN1Ur/xAQCLbW0z5V9rfnOE4YgqdtpE/qwLpIxknqM6oG1OCnrzcY75JvHw==" saltValue="ZdYKvfXl/DgtZDgvaxjkbQ==" spinCount="100000" sheet="1" objects="1" scenarios="1" sort="0" autoFilter="0"/>
  <mergeCells count="1">
    <mergeCell ref="A1:C1"/>
  </mergeCells>
  <conditionalFormatting sqref="D49:F49 D35:F44">
    <cfRule type="cellIs" dxfId="60" priority="61" operator="lessThan">
      <formula>0</formula>
    </cfRule>
  </conditionalFormatting>
  <conditionalFormatting sqref="D34:E34">
    <cfRule type="cellIs" dxfId="59" priority="55" operator="lessThan">
      <formula>0</formula>
    </cfRule>
  </conditionalFormatting>
  <conditionalFormatting sqref="D48:F48">
    <cfRule type="cellIs" dxfId="58" priority="60" operator="lessThan">
      <formula>0</formula>
    </cfRule>
  </conditionalFormatting>
  <conditionalFormatting sqref="D45:E45">
    <cfRule type="cellIs" dxfId="57" priority="59" operator="lessThan">
      <formula>0</formula>
    </cfRule>
  </conditionalFormatting>
  <conditionalFormatting sqref="F45:F46">
    <cfRule type="cellIs" dxfId="56" priority="58" operator="lessThan">
      <formula>0</formula>
    </cfRule>
  </conditionalFormatting>
  <conditionalFormatting sqref="D47:E47">
    <cfRule type="cellIs" dxfId="55" priority="57" operator="lessThan">
      <formula>0</formula>
    </cfRule>
  </conditionalFormatting>
  <conditionalFormatting sqref="F47">
    <cfRule type="cellIs" dxfId="54" priority="56" operator="lessThan">
      <formula>0</formula>
    </cfRule>
  </conditionalFormatting>
  <conditionalFormatting sqref="F34">
    <cfRule type="cellIs" dxfId="53" priority="54" operator="lessThan">
      <formula>0</formula>
    </cfRule>
  </conditionalFormatting>
  <conditionalFormatting sqref="D50:F50">
    <cfRule type="cellIs" dxfId="52" priority="53" operator="lessThan">
      <formula>0</formula>
    </cfRule>
  </conditionalFormatting>
  <conditionalFormatting sqref="E82:F82">
    <cfRule type="cellIs" dxfId="51" priority="52" operator="lessThan">
      <formula>0</formula>
    </cfRule>
  </conditionalFormatting>
  <conditionalFormatting sqref="G82">
    <cfRule type="cellIs" dxfId="50" priority="51" operator="lessThan">
      <formula>0</formula>
    </cfRule>
  </conditionalFormatting>
  <conditionalFormatting sqref="T74 T61:T70">
    <cfRule type="cellIs" dxfId="49" priority="50" operator="lessThan">
      <formula>0</formula>
    </cfRule>
  </conditionalFormatting>
  <conditionalFormatting sqref="T60">
    <cfRule type="cellIs" dxfId="48" priority="46" operator="lessThan">
      <formula>0</formula>
    </cfRule>
  </conditionalFormatting>
  <conditionalFormatting sqref="T73">
    <cfRule type="cellIs" dxfId="47" priority="49" operator="lessThan">
      <formula>0</formula>
    </cfRule>
  </conditionalFormatting>
  <conditionalFormatting sqref="T71">
    <cfRule type="cellIs" dxfId="46" priority="48" operator="lessThan">
      <formula>0</formula>
    </cfRule>
  </conditionalFormatting>
  <conditionalFormatting sqref="T72">
    <cfRule type="cellIs" dxfId="45" priority="47" operator="lessThan">
      <formula>0</formula>
    </cfRule>
  </conditionalFormatting>
  <conditionalFormatting sqref="T75">
    <cfRule type="cellIs" dxfId="44" priority="45" operator="lessThan">
      <formula>0</formula>
    </cfRule>
  </conditionalFormatting>
  <conditionalFormatting sqref="AC74 AC61:AC70">
    <cfRule type="cellIs" dxfId="43" priority="44" operator="lessThan">
      <formula>0</formula>
    </cfRule>
  </conditionalFormatting>
  <conditionalFormatting sqref="AC60">
    <cfRule type="cellIs" dxfId="42" priority="40" operator="lessThan">
      <formula>0</formula>
    </cfRule>
  </conditionalFormatting>
  <conditionalFormatting sqref="AC73">
    <cfRule type="cellIs" dxfId="41" priority="43" operator="lessThan">
      <formula>0</formula>
    </cfRule>
  </conditionalFormatting>
  <conditionalFormatting sqref="AC71">
    <cfRule type="cellIs" dxfId="40" priority="42" operator="lessThan">
      <formula>0</formula>
    </cfRule>
  </conditionalFormatting>
  <conditionalFormatting sqref="AC72">
    <cfRule type="cellIs" dxfId="39" priority="41" operator="lessThan">
      <formula>0</formula>
    </cfRule>
  </conditionalFormatting>
  <conditionalFormatting sqref="AC75">
    <cfRule type="cellIs" dxfId="38" priority="39" operator="lessThan">
      <formula>0</formula>
    </cfRule>
  </conditionalFormatting>
  <conditionalFormatting sqref="AL74 AL61:AL70">
    <cfRule type="cellIs" dxfId="37" priority="38" operator="lessThan">
      <formula>0</formula>
    </cfRule>
  </conditionalFormatting>
  <conditionalFormatting sqref="AL73">
    <cfRule type="cellIs" dxfId="36" priority="37" operator="lessThan">
      <formula>0</formula>
    </cfRule>
  </conditionalFormatting>
  <conditionalFormatting sqref="AL71">
    <cfRule type="cellIs" dxfId="35" priority="36" operator="lessThan">
      <formula>0</formula>
    </cfRule>
  </conditionalFormatting>
  <conditionalFormatting sqref="AL72">
    <cfRule type="cellIs" dxfId="34" priority="35" operator="lessThan">
      <formula>0</formula>
    </cfRule>
  </conditionalFormatting>
  <conditionalFormatting sqref="AL60">
    <cfRule type="cellIs" dxfId="33" priority="34" operator="lessThan">
      <formula>0</formula>
    </cfRule>
  </conditionalFormatting>
  <conditionalFormatting sqref="AL75">
    <cfRule type="cellIs" dxfId="32" priority="33" operator="lessThan">
      <formula>0</formula>
    </cfRule>
  </conditionalFormatting>
  <conditionalFormatting sqref="V99 V85:V94">
    <cfRule type="cellIs" dxfId="31" priority="32" operator="lessThan">
      <formula>0</formula>
    </cfRule>
  </conditionalFormatting>
  <conditionalFormatting sqref="V84">
    <cfRule type="cellIs" dxfId="30" priority="28" operator="lessThan">
      <formula>0</formula>
    </cfRule>
  </conditionalFormatting>
  <conditionalFormatting sqref="V98">
    <cfRule type="cellIs" dxfId="29" priority="31" operator="lessThan">
      <formula>0</formula>
    </cfRule>
  </conditionalFormatting>
  <conditionalFormatting sqref="V95">
    <cfRule type="cellIs" dxfId="28" priority="30" operator="lessThan">
      <formula>0</formula>
    </cfRule>
  </conditionalFormatting>
  <conditionalFormatting sqref="V97">
    <cfRule type="cellIs" dxfId="27" priority="29" operator="lessThan">
      <formula>0</formula>
    </cfRule>
  </conditionalFormatting>
  <conditionalFormatting sqref="V100">
    <cfRule type="cellIs" dxfId="26" priority="27" operator="lessThan">
      <formula>0</formula>
    </cfRule>
  </conditionalFormatting>
  <conditionalFormatting sqref="AF99 AF85:AF94">
    <cfRule type="cellIs" dxfId="25" priority="26" operator="lessThan">
      <formula>0</formula>
    </cfRule>
  </conditionalFormatting>
  <conditionalFormatting sqref="AF84">
    <cfRule type="cellIs" dxfId="24" priority="22" operator="lessThan">
      <formula>0</formula>
    </cfRule>
  </conditionalFormatting>
  <conditionalFormatting sqref="AF98">
    <cfRule type="cellIs" dxfId="23" priority="25" operator="lessThan">
      <formula>0</formula>
    </cfRule>
  </conditionalFormatting>
  <conditionalFormatting sqref="AF95">
    <cfRule type="cellIs" dxfId="22" priority="24" operator="lessThan">
      <formula>0</formula>
    </cfRule>
  </conditionalFormatting>
  <conditionalFormatting sqref="AF97">
    <cfRule type="cellIs" dxfId="21" priority="23" operator="lessThan">
      <formula>0</formula>
    </cfRule>
  </conditionalFormatting>
  <conditionalFormatting sqref="AF100">
    <cfRule type="cellIs" dxfId="20" priority="21" operator="lessThan">
      <formula>0</formula>
    </cfRule>
  </conditionalFormatting>
  <conditionalFormatting sqref="AP99 AP85:AP94">
    <cfRule type="cellIs" dxfId="19" priority="20" operator="lessThan">
      <formula>0</formula>
    </cfRule>
  </conditionalFormatting>
  <conditionalFormatting sqref="AP98">
    <cfRule type="cellIs" dxfId="18" priority="19" operator="lessThan">
      <formula>0</formula>
    </cfRule>
  </conditionalFormatting>
  <conditionalFormatting sqref="AP95:AP96">
    <cfRule type="cellIs" dxfId="17" priority="18" operator="lessThan">
      <formula>0</formula>
    </cfRule>
  </conditionalFormatting>
  <conditionalFormatting sqref="AP97">
    <cfRule type="cellIs" dxfId="16" priority="17" operator="lessThan">
      <formula>0</formula>
    </cfRule>
  </conditionalFormatting>
  <conditionalFormatting sqref="AP84">
    <cfRule type="cellIs" dxfId="15" priority="16" operator="lessThan">
      <formula>0</formula>
    </cfRule>
  </conditionalFormatting>
  <conditionalFormatting sqref="AP100">
    <cfRule type="cellIs" dxfId="14" priority="15" operator="lessThan">
      <formula>0</formula>
    </cfRule>
  </conditionalFormatting>
  <conditionalFormatting sqref="D51:D54 F51:F54">
    <cfRule type="cellIs" dxfId="13" priority="14" operator="lessThan">
      <formula>0</formula>
    </cfRule>
  </conditionalFormatting>
  <conditionalFormatting sqref="E51:E54">
    <cfRule type="cellIs" dxfId="12" priority="13" operator="lessThan">
      <formula>0</formula>
    </cfRule>
  </conditionalFormatting>
  <conditionalFormatting sqref="AC79">
    <cfRule type="cellIs" dxfId="11" priority="9" operator="lessThan">
      <formula>0</formula>
    </cfRule>
  </conditionalFormatting>
  <conditionalFormatting sqref="AL79">
    <cfRule type="cellIs" dxfId="10" priority="8" operator="lessThan">
      <formula>0</formula>
    </cfRule>
  </conditionalFormatting>
  <conditionalFormatting sqref="T76:T77">
    <cfRule type="cellIs" dxfId="9" priority="7" operator="lessThan">
      <formula>0</formula>
    </cfRule>
  </conditionalFormatting>
  <conditionalFormatting sqref="AC76:AC77">
    <cfRule type="cellIs" dxfId="8" priority="6" operator="lessThan">
      <formula>0</formula>
    </cfRule>
  </conditionalFormatting>
  <conditionalFormatting sqref="AL76:AL77">
    <cfRule type="cellIs" dxfId="7" priority="5" operator="lessThan">
      <formula>0</formula>
    </cfRule>
  </conditionalFormatting>
  <conditionalFormatting sqref="T78">
    <cfRule type="cellIs" dxfId="6" priority="4" operator="lessThan">
      <formula>0</formula>
    </cfRule>
  </conditionalFormatting>
  <conditionalFormatting sqref="AC78">
    <cfRule type="cellIs" dxfId="5" priority="12" operator="lessThan">
      <formula>0</formula>
    </cfRule>
  </conditionalFormatting>
  <conditionalFormatting sqref="AL78">
    <cfRule type="cellIs" dxfId="4" priority="11" operator="lessThan">
      <formula>0</formula>
    </cfRule>
  </conditionalFormatting>
  <conditionalFormatting sqref="T79">
    <cfRule type="cellIs" dxfId="3" priority="10" operator="lessThan">
      <formula>0</formula>
    </cfRule>
  </conditionalFormatting>
  <conditionalFormatting sqref="D46:E46">
    <cfRule type="cellIs" dxfId="2" priority="3" operator="lessThan">
      <formula>0</formula>
    </cfRule>
  </conditionalFormatting>
  <conditionalFormatting sqref="V96">
    <cfRule type="cellIs" dxfId="1" priority="2" operator="lessThan">
      <formula>0</formula>
    </cfRule>
  </conditionalFormatting>
  <conditionalFormatting sqref="AF96">
    <cfRule type="cellIs" dxfId="0" priority="1" operator="lessThan">
      <formula>0</formula>
    </cfRule>
  </conditionalFormatting>
  <dataValidations count="1">
    <dataValidation allowBlank="1" sqref="C103:C104 K67:K75 C41:C50 C106:C114 L91:L10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bowling tier table</vt:lpstr>
      <vt:lpstr>packages</vt:lpstr>
      <vt:lpstr>packages (2)</vt:lpstr>
      <vt:lpstr>Kids Traditional Packages</vt:lpstr>
      <vt:lpstr>Trad Pamp. Parent-Parent Plate</vt:lpstr>
      <vt:lpstr>Kids Premium Packages</vt:lpstr>
      <vt:lpstr>Prem Pamp Parent-Parent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WinWord</dc:creator>
  <cp:lastModifiedBy>Bowlmor AMF</cp:lastModifiedBy>
  <dcterms:created xsi:type="dcterms:W3CDTF">2018-06-22T18:37:14Z</dcterms:created>
  <dcterms:modified xsi:type="dcterms:W3CDTF">2018-07-12T15:59:58Z</dcterms:modified>
</cp:coreProperties>
</file>