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13_ncr:1_{43F9F6DC-6523-4C38-BACB-151E1A18F694}" xr6:coauthVersionLast="47" xr6:coauthVersionMax="47" xr10:uidLastSave="{00000000-0000-0000-0000-000000000000}"/>
  <bookViews>
    <workbookView xWindow="-110" yWindow="-110" windowWidth="19420" windowHeight="11020" xr2:uid="{DD07152B-B1F0-4C96-BD98-1A7189B15203}"/>
  </bookViews>
  <sheets>
    <sheet name="Team Details" sheetId="3" r:id="rId1"/>
    <sheet name="KPIs &amp; Pivot Charts" sheetId="1" r:id="rId2"/>
    <sheet name="DASHBOARD" sheetId="2" r:id="rId3"/>
  </sheets>
  <definedNames>
    <definedName name="Slicer_Gender">#N/A</definedName>
    <definedName name="Slicer_Marital_Status">#N/A</definedName>
    <definedName name="Slicer_Policy_Type">#N/A</definedName>
    <definedName name="Slicer_Status">#N/A</definedName>
  </definedNames>
  <calcPr calcId="191029"/>
  <pivotCaches>
    <pivotCache cacheId="103" r:id="rId4"/>
    <pivotCache cacheId="106" r:id="rId5"/>
    <pivotCache cacheId="109" r:id="rId6"/>
    <pivotCache cacheId="112" r:id="rId7"/>
    <pivotCache cacheId="115" r:id="rId8"/>
    <pivotCache cacheId="118" r:id="rId9"/>
    <pivotCache cacheId="121" r:id="rId10"/>
    <pivotCache cacheId="124" r:id="rId11"/>
    <pivotCache cacheId="127" r:id="rId12"/>
    <pivotCache cacheId="130"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ditional Fields_1242c2d3-0d97-4e42-a6c8-e34304245ff6" name="Additional Fields" connection="Excel Policy Data"/>
          <x15:modelTable id="Claims_60808dd6-cc37-4870-9ac5-5bd6ea87fd33" name="Claims" connection="Excel Policy Data"/>
          <x15:modelTable id="Customer Information_157e6ab1-e079-4aba-81b8-fe581095a9e8" name="Customer Information" connection="Excel Policy Data"/>
          <x15:modelTable id="Payment History_c2d0eea2-5ea0-4212-bbec-aca1ee98d8ad" name="Payment History" connection="Excel Policy Data"/>
          <x15:modelTable id="Policy Details_508c7d76-a9b9-46f9-a006-f6d85104f56c" name="Policy Details" connection="Excel Policy Data"/>
        </x15:modelTables>
        <x15:modelRelationships>
          <x15:modelRelationship fromTable="Additional Fields" fromColumn="Policy ID" toTable="Policy Details" toColumn="Policy ID"/>
          <x15:modelRelationship fromTable="Claims" fromColumn="Policy ID" toTable="Policy Details" toColumn="Policy ID"/>
          <x15:modelRelationship fromTable="Payment History" fromColumn="Policy ID" toTable="Policy Details" toColumn="Policy ID"/>
          <x15:modelRelationship fromTable="Policy Details" fromColumn="Customer ID" toTable="Customer Information" toColumn="Customer ID"/>
        </x15:modelRelationships>
        <x15:extLst>
          <ext xmlns:x16="http://schemas.microsoft.com/office/spreadsheetml/2014/11/main" uri="{9835A34E-60A6-4A7C-AAB8-D5F71C897F49}">
            <x16:modelTimeGroupings>
              <x16:modelTimeGrouping tableName="Policy Details" columnName="Policy Start Date" columnId="Policy Start Date">
                <x16:calculatedTimeColumn columnName="Policy Start Date (Year)" columnId="Policy Start Date (Year)" contentType="years" isSelected="1"/>
                <x16:calculatedTimeColumn columnName="Policy Start Date (Quarter)" columnId="Policy Start Date (Quarter)" contentType="quarters" isSelected="1"/>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s>
          </ext>
        </x15:extLst>
      </x15:dataModel>
    </ext>
  </extLst>
</workbook>
</file>

<file path=xl/calcChain.xml><?xml version="1.0" encoding="utf-8"?>
<calcChain xmlns="http://schemas.openxmlformats.org/spreadsheetml/2006/main">
  <c r="P20" i="2" l="1"/>
  <c r="S14" i="2"/>
  <c r="P1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8C0137-02DA-4434-804A-25AB96E9099F}" name="Excel Policy Data" type="100" refreshedVersion="7">
    <extLst>
      <ext xmlns:x15="http://schemas.microsoft.com/office/spreadsheetml/2010/11/main" uri="{DE250136-89BD-433C-8126-D09CA5730AF9}">
        <x15:connection id="63fb4795-becf-44b6-b7bd-063e47a9f31e"/>
      </ext>
    </extLst>
  </connection>
  <connection id="2" xr16:uid="{2C33FBBD-26E0-44C5-84C1-985400CE7D2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<sst xmlns="http://schemas.openxmlformats.org/spreadsheetml/2006/main" count="90" uniqueCount="77">
  <si>
    <t>Auto</t>
  </si>
  <si>
    <t>Health</t>
  </si>
  <si>
    <t>Life</t>
  </si>
  <si>
    <t>Property</t>
  </si>
  <si>
    <t>Grand Total</t>
  </si>
  <si>
    <t>Total Policy</t>
  </si>
  <si>
    <t>18-25</t>
  </si>
  <si>
    <t>26-35</t>
  </si>
  <si>
    <t>36-45</t>
  </si>
  <si>
    <t>46-60</t>
  </si>
  <si>
    <t>60+</t>
  </si>
  <si>
    <t>Policy_count</t>
  </si>
  <si>
    <t>Female</t>
  </si>
  <si>
    <t>Male</t>
  </si>
  <si>
    <t>Other</t>
  </si>
  <si>
    <t>Approved</t>
  </si>
  <si>
    <t>Denied</t>
  </si>
  <si>
    <t>Pending</t>
  </si>
  <si>
    <t>Total_UniqueCustomers</t>
  </si>
  <si>
    <t>Policy_expiring_thisYear</t>
  </si>
  <si>
    <t>2014</t>
  </si>
  <si>
    <t>2015</t>
  </si>
  <si>
    <t>2016</t>
  </si>
  <si>
    <t>2017</t>
  </si>
  <si>
    <t>2018</t>
  </si>
  <si>
    <t>2019</t>
  </si>
  <si>
    <t>2020</t>
  </si>
  <si>
    <t>2021</t>
  </si>
  <si>
    <t>2022</t>
  </si>
  <si>
    <t>2023</t>
  </si>
  <si>
    <t>2024</t>
  </si>
  <si>
    <t>Sum of Premium Amount</t>
  </si>
  <si>
    <t>KPIs</t>
  </si>
  <si>
    <t>Total_Policies</t>
  </si>
  <si>
    <t>Growth%</t>
  </si>
  <si>
    <t>Count of Policy ID</t>
  </si>
  <si>
    <t>Failed</t>
  </si>
  <si>
    <t>Successful</t>
  </si>
  <si>
    <t>Sum of Claim Amount</t>
  </si>
  <si>
    <t xml:space="preserve"> </t>
  </si>
  <si>
    <t>1. Total Policies</t>
  </si>
  <si>
    <t>2. Unique customers</t>
  </si>
  <si>
    <t>3. Age Bucket wise Policy count</t>
  </si>
  <si>
    <t>Pivot Tables</t>
  </si>
  <si>
    <t>Pivot Charts</t>
  </si>
  <si>
    <t>Age Range</t>
  </si>
  <si>
    <t>4. Gender wise Policy count</t>
  </si>
  <si>
    <t>5. Policy_type wise Total Policy</t>
  </si>
  <si>
    <t>Policy_type</t>
  </si>
  <si>
    <t>Gender</t>
  </si>
  <si>
    <t>6. Policy_ type expiring This Year</t>
  </si>
  <si>
    <t xml:space="preserve">10. Total claim amount </t>
  </si>
  <si>
    <t>7. Premium Growth Rate</t>
  </si>
  <si>
    <t>8. Claim Status wise Policy Count</t>
  </si>
  <si>
    <t xml:space="preserve">9. Payment status wise policy count </t>
  </si>
  <si>
    <t>Priyanka Anil Pawar</t>
  </si>
  <si>
    <t>priyarshinde4@gmail.com</t>
  </si>
  <si>
    <t>Maddikunta Ramesh</t>
  </si>
  <si>
    <t>rameshmadikunta65@gmail.com</t>
  </si>
  <si>
    <t>Rashmi HN</t>
  </si>
  <si>
    <t>rashminarayana28@gmail.com</t>
  </si>
  <si>
    <t>sudeesudeep3776@gmail.com</t>
  </si>
  <si>
    <t>Yavvari Bhuvaneshwari</t>
  </si>
  <si>
    <t>yavvaribhuvaneshwari28@gmail.com</t>
  </si>
  <si>
    <t>Mohammad Muzammil Shabuddin</t>
  </si>
  <si>
    <t>chauhanmuzammil533@gmail.com</t>
  </si>
  <si>
    <t>Name</t>
  </si>
  <si>
    <t>Email ID</t>
  </si>
  <si>
    <t>S.no.</t>
  </si>
  <si>
    <t>GROUP - 6</t>
  </si>
  <si>
    <t>Sudeep R</t>
  </si>
  <si>
    <t>Payment_status</t>
  </si>
  <si>
    <t>Claim_status</t>
  </si>
  <si>
    <t>Year</t>
  </si>
  <si>
    <t>Total Policies</t>
  </si>
  <si>
    <t>Total Customers</t>
  </si>
  <si>
    <t>Total claim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</si>
</sst>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19" x14ac:knownFonts="1">
    <font>
      <sz val="11"/>
      <color theme="1"/>
      <name val="Calibri"/>
      <family val="2"/>
      <scheme val="minor"/>
    </font>
    <font>
      <b/>
      <sz val="12"/>
      <color theme="1"/>
      <name val="Californian FB"/>
      <family val="1"/>
    </font>
    <font>
      <b/>
      <sz val="12"/>
      <color rgb="FFFF0000"/>
      <name val="Californian FB"/>
      <family val="1"/>
    </font>
    <font>
      <b/>
      <u/>
      <sz val="20"/>
      <color rgb="FF00B0F0"/>
      <name val="Amasis MT Pro Medium"/>
      <family val="1"/>
    </font>
    <font>
      <b/>
      <sz val="14"/>
      <color rgb="FFFF0000"/>
      <name val="Californian FB"/>
      <family val="1"/>
    </font>
    <font>
      <b/>
      <sz val="14"/>
      <color theme="1"/>
      <name val="Californian FB"/>
      <family val="1"/>
    </font>
    <font>
      <sz val="14"/>
      <color theme="1"/>
      <name val="Calibri"/>
      <family val="2"/>
      <scheme val="minor"/>
    </font>
    <font>
      <b/>
      <u/>
      <sz val="18"/>
      <color theme="0"/>
      <name val="Amasis MT Pro Medium"/>
      <family val="1"/>
    </font>
    <font>
      <sz val="11"/>
      <color theme="1"/>
      <name val="Calibri"/>
      <family val="2"/>
      <scheme val="minor"/>
    </font>
    <font>
      <b/>
      <u/>
      <sz val="20"/>
      <color theme="0"/>
      <name val="Algerian"/>
      <family val="5"/>
    </font>
    <font>
      <sz val="20"/>
      <color theme="0"/>
      <name val="Algerian"/>
      <family val="5"/>
    </font>
    <font>
      <b/>
      <u/>
      <sz val="10"/>
      <color theme="0" tint="-0.14999847407452621"/>
      <name val="Amasis MT Pro Black"/>
      <family val="1"/>
    </font>
    <font>
      <i/>
      <sz val="10"/>
      <color theme="1"/>
      <name val="Georgia"/>
      <family val="1"/>
    </font>
    <font>
      <b/>
      <i/>
      <sz val="10"/>
      <color theme="1"/>
      <name val="Georgia"/>
      <family val="1"/>
    </font>
    <font>
      <sz val="20"/>
      <color rgb="FFFF0000"/>
      <name val="Calibri"/>
      <family val="2"/>
      <scheme val="minor"/>
    </font>
    <font>
      <b/>
      <sz val="20"/>
      <color rgb="FFFF0000"/>
      <name val="Times New Roman"/>
      <family val="1"/>
    </font>
    <font>
      <b/>
      <sz val="24"/>
      <color theme="0"/>
      <name val="Times New Roman"/>
      <family val="1"/>
    </font>
    <font>
      <sz val="20"/>
      <color theme="1"/>
      <name val="Calibri"/>
      <family val="2"/>
      <scheme val="minor"/>
    </font>
    <font>
      <b/>
      <sz val="22"/>
      <color rgb="FFFF0000"/>
      <name val="Times New Roman"/>
      <family val="1"/>
    </font>
  </fonts>
  <fills count="12">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gradientFill type="path" left="0.5" right="0.5" top="0.5" bottom="0.5">
        <stop position="0">
          <color theme="1"/>
        </stop>
        <stop position="1">
          <color theme="0"/>
        </stop>
      </gradientFill>
    </fill>
    <fill>
      <patternFill patternType="solid">
        <fgColor theme="7" tint="0.39997558519241921"/>
        <bgColor indexed="65"/>
      </patternFill>
    </fill>
    <fill>
      <patternFill patternType="solid">
        <fgColor theme="1" tint="0.14999847407452621"/>
        <bgColor indexed="64"/>
      </patternFill>
    </fill>
    <fill>
      <patternFill patternType="solid">
        <fgColor rgb="FF7030A0"/>
        <bgColor indexed="64"/>
      </patternFill>
    </fill>
    <fill>
      <patternFill patternType="solid">
        <fgColor rgb="FFBBD850"/>
        <bgColor indexed="64"/>
      </patternFill>
    </fill>
    <fill>
      <patternFill patternType="solid">
        <fgColor rgb="FFECCDF3"/>
        <bgColor indexed="64"/>
      </patternFill>
    </fill>
  </fills>
  <borders count="24">
    <border>
      <left/>
      <right/>
      <top/>
      <bottom/>
      <diagonal/>
    </border>
    <border>
      <left/>
      <right style="thin">
        <color indexed="64"/>
      </right>
      <top/>
      <bottom/>
      <diagonal/>
    </border>
    <border>
      <left/>
      <right/>
      <top style="thin">
        <color theme="0" tint="-4.9989318521683403E-2"/>
      </top>
      <bottom/>
      <diagonal/>
    </border>
    <border>
      <left/>
      <right style="thin">
        <color theme="0"/>
      </right>
      <top/>
      <bottom/>
      <diagonal/>
    </border>
    <border>
      <left style="thin">
        <color theme="0"/>
      </left>
      <right/>
      <top/>
      <bottom/>
      <diagonal/>
    </border>
    <border>
      <left style="thin">
        <color theme="0"/>
      </left>
      <right style="thin">
        <color theme="0"/>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style="medium">
        <color rgb="FFCCCCCC"/>
      </top>
      <bottom style="medium">
        <color rgb="FF000000"/>
      </bottom>
      <diagonal/>
    </border>
    <border>
      <left style="medium">
        <color rgb="FFCCCCCC"/>
      </left>
      <right style="medium">
        <color indexed="64"/>
      </right>
      <top style="medium">
        <color rgb="FFCCCCCC"/>
      </top>
      <bottom style="medium">
        <color rgb="FF000000"/>
      </bottom>
      <diagonal/>
    </border>
    <border>
      <left style="medium">
        <color indexed="64"/>
      </left>
      <right style="medium">
        <color rgb="FF000000"/>
      </right>
      <top style="medium">
        <color rgb="FFCCCCCC"/>
      </top>
      <bottom style="medium">
        <color indexed="64"/>
      </bottom>
      <diagonal/>
    </border>
    <border>
      <left style="medium">
        <color rgb="FFCCCCCC"/>
      </left>
      <right style="medium">
        <color indexed="64"/>
      </right>
      <top style="medium">
        <color rgb="FFCCCCCC"/>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rgb="FFCCCCCC"/>
      </left>
      <right style="medium">
        <color indexed="64"/>
      </right>
      <top/>
      <bottom style="medium">
        <color rgb="FF000000"/>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rgb="FF000000"/>
      </bottom>
      <diagonal/>
    </border>
    <border>
      <left style="medium">
        <color indexed="64"/>
      </left>
      <right style="thin">
        <color indexed="64"/>
      </right>
      <top style="medium">
        <color indexed="64"/>
      </top>
      <bottom style="thin">
        <color theme="0" tint="-4.9989318521683403E-2"/>
      </bottom>
      <diagonal/>
    </border>
    <border>
      <left style="thin">
        <color indexed="64"/>
      </left>
      <right style="thin">
        <color indexed="64"/>
      </right>
      <top style="medium">
        <color indexed="64"/>
      </top>
      <bottom style="thin">
        <color theme="0" tint="-4.9989318521683403E-2"/>
      </bottom>
      <diagonal/>
    </border>
    <border>
      <left style="medium">
        <color indexed="64"/>
      </left>
      <right style="medium">
        <color rgb="FF000000"/>
      </right>
      <top style="thin">
        <color theme="0" tint="-4.9989318521683403E-2"/>
      </top>
      <bottom style="medium">
        <color rgb="FF000000"/>
      </bottom>
      <diagonal/>
    </border>
    <border>
      <left style="thin">
        <color theme="1"/>
      </left>
      <right/>
      <top style="thin">
        <color theme="0" tint="-4.9989318521683403E-2"/>
      </top>
      <bottom/>
      <diagonal/>
    </border>
    <border>
      <left/>
      <right style="thin">
        <color theme="0"/>
      </right>
      <top style="thin">
        <color theme="0" tint="-4.9989318521683403E-2"/>
      </top>
      <bottom/>
      <diagonal/>
    </border>
    <border>
      <left style="thin">
        <color theme="1"/>
      </left>
      <right/>
      <top/>
      <bottom/>
      <diagonal/>
    </border>
  </borders>
  <cellStyleXfs count="2">
    <xf numFmtId="0" fontId="0" fillId="0" borderId="0"/>
    <xf numFmtId="0" fontId="8" fillId="7" borderId="0" applyNumberFormat="0" applyBorder="0" applyAlignment="0" applyProtection="0"/>
  </cellStyleXfs>
  <cellXfs count="63">
    <xf numFmtId="0" fontId="0" fillId="0" borderId="0" xfId="0"/>
    <xf numFmtId="0" fontId="0" fillId="2" borderId="0" xfId="0" applyFill="1"/>
    <xf numFmtId="0" fontId="0" fillId="4" borderId="0" xfId="0" applyFill="1" applyAlignment="1">
      <alignment horizontal="center" vertical="center"/>
    </xf>
    <xf numFmtId="0" fontId="0" fillId="4" borderId="0" xfId="0" applyFill="1" applyAlignment="1">
      <alignment horizontal="left" vertical="center"/>
    </xf>
    <xf numFmtId="0" fontId="1" fillId="4" borderId="0" xfId="0" applyFont="1" applyFill="1" applyAlignment="1">
      <alignment horizontal="left" vertical="center"/>
    </xf>
    <xf numFmtId="0" fontId="2" fillId="4" borderId="0" xfId="0" applyFont="1" applyFill="1" applyAlignment="1">
      <alignment horizontal="left" vertical="center"/>
    </xf>
    <xf numFmtId="0" fontId="0" fillId="4" borderId="0" xfId="0" applyFill="1"/>
    <xf numFmtId="0" fontId="1" fillId="5" borderId="0" xfId="0" applyFont="1" applyFill="1" applyAlignment="1">
      <alignment horizontal="left" vertical="center"/>
    </xf>
    <xf numFmtId="0" fontId="0" fillId="5" borderId="0" xfId="0" applyFill="1" applyAlignment="1">
      <alignment horizontal="left" vertical="center"/>
    </xf>
    <xf numFmtId="0" fontId="0" fillId="3" borderId="0" xfId="0" applyFill="1" applyAlignment="1">
      <alignment horizontal="left" vertical="center"/>
    </xf>
    <xf numFmtId="0" fontId="1" fillId="3" borderId="0" xfId="0" applyFont="1" applyFill="1" applyAlignment="1">
      <alignment horizontal="left" vertical="center"/>
    </xf>
    <xf numFmtId="164" fontId="0" fillId="3" borderId="0" xfId="0" applyNumberFormat="1" applyFill="1" applyAlignment="1">
      <alignment horizontal="left" vertical="center"/>
    </xf>
    <xf numFmtId="0" fontId="4" fillId="4" borderId="0" xfId="0" applyFont="1" applyFill="1" applyAlignment="1">
      <alignment horizontal="left" vertical="center"/>
    </xf>
    <xf numFmtId="0" fontId="5" fillId="4" borderId="0" xfId="0" applyFont="1" applyFill="1" applyAlignment="1">
      <alignment horizontal="left" vertical="center"/>
    </xf>
    <xf numFmtId="0" fontId="5" fillId="5" borderId="0" xfId="0" applyFont="1" applyFill="1" applyAlignment="1">
      <alignment horizontal="left" vertical="center"/>
    </xf>
    <xf numFmtId="10" fontId="5" fillId="4" borderId="0" xfId="0" applyNumberFormat="1" applyFont="1" applyFill="1" applyAlignment="1">
      <alignment horizontal="left" vertical="center"/>
    </xf>
    <xf numFmtId="9" fontId="5" fillId="4" borderId="0" xfId="0" applyNumberFormat="1" applyFont="1" applyFill="1" applyAlignment="1">
      <alignment horizontal="left" vertical="center"/>
    </xf>
    <xf numFmtId="0" fontId="6" fillId="4" borderId="0" xfId="0" applyFont="1" applyFill="1" applyAlignment="1">
      <alignment horizontal="left" vertical="center"/>
    </xf>
    <xf numFmtId="164" fontId="5" fillId="4" borderId="0" xfId="0" applyNumberFormat="1" applyFont="1" applyFill="1" applyAlignment="1">
      <alignment horizontal="left" vertical="center"/>
    </xf>
    <xf numFmtId="0" fontId="0" fillId="5" borderId="1" xfId="0" applyFill="1" applyBorder="1" applyAlignment="1">
      <alignment horizontal="left" vertical="center"/>
    </xf>
    <xf numFmtId="0" fontId="1" fillId="5" borderId="1" xfId="0" applyFont="1" applyFill="1" applyBorder="1" applyAlignment="1">
      <alignment horizontal="left" vertical="center"/>
    </xf>
    <xf numFmtId="0" fontId="0" fillId="4" borderId="4" xfId="0" applyFill="1" applyBorder="1" applyAlignment="1">
      <alignment horizontal="left" vertical="center"/>
    </xf>
    <xf numFmtId="0" fontId="0" fillId="4" borderId="4" xfId="0" applyFill="1" applyBorder="1" applyAlignment="1">
      <alignment horizontal="center" vertical="center"/>
    </xf>
    <xf numFmtId="0" fontId="0" fillId="5" borderId="0" xfId="0" applyFill="1" applyAlignment="1">
      <alignment vertical="center"/>
    </xf>
    <xf numFmtId="0" fontId="0" fillId="9" borderId="0" xfId="0" applyFill="1" applyAlignment="1">
      <alignment vertical="center"/>
    </xf>
    <xf numFmtId="0" fontId="11" fillId="8" borderId="18" xfId="0" applyFont="1" applyFill="1" applyBorder="1" applyAlignment="1">
      <alignment horizontal="center" vertical="center"/>
    </xf>
    <xf numFmtId="0" fontId="11" fillId="8" borderId="19" xfId="0" applyFont="1" applyFill="1" applyBorder="1" applyAlignment="1">
      <alignment horizontal="center" vertical="center"/>
    </xf>
    <xf numFmtId="0" fontId="11" fillId="8" borderId="16" xfId="0" applyFont="1" applyFill="1" applyBorder="1" applyAlignment="1">
      <alignment horizontal="center" vertical="center"/>
    </xf>
    <xf numFmtId="0" fontId="13" fillId="10" borderId="20" xfId="1" applyFont="1" applyFill="1" applyBorder="1" applyAlignment="1">
      <alignment horizontal="left" vertical="center" wrapText="1"/>
    </xf>
    <xf numFmtId="0" fontId="12" fillId="10" borderId="15" xfId="1" applyFont="1" applyFill="1" applyBorder="1" applyAlignment="1">
      <alignment horizontal="left" vertical="center" wrapText="1"/>
    </xf>
    <xf numFmtId="0" fontId="13" fillId="10" borderId="8" xfId="1" applyFont="1" applyFill="1" applyBorder="1" applyAlignment="1">
      <alignment horizontal="left" vertical="center" wrapText="1"/>
    </xf>
    <xf numFmtId="0" fontId="12" fillId="10" borderId="9" xfId="1" applyFont="1" applyFill="1" applyBorder="1" applyAlignment="1">
      <alignment horizontal="left" vertical="center" wrapText="1"/>
    </xf>
    <xf numFmtId="0" fontId="13" fillId="10" borderId="10" xfId="1" applyFont="1" applyFill="1" applyBorder="1" applyAlignment="1">
      <alignment horizontal="left" vertical="center" wrapText="1"/>
    </xf>
    <xf numFmtId="0" fontId="12" fillId="10" borderId="11" xfId="1" applyFont="1" applyFill="1" applyBorder="1" applyAlignment="1">
      <alignment horizontal="left" vertical="center" wrapText="1"/>
    </xf>
    <xf numFmtId="0" fontId="12" fillId="10" borderId="17" xfId="1" applyFont="1" applyFill="1" applyBorder="1" applyAlignment="1">
      <alignment horizontal="center" vertical="center" wrapText="1"/>
    </xf>
    <xf numFmtId="0" fontId="12" fillId="10" borderId="8" xfId="1" applyFont="1" applyFill="1" applyBorder="1" applyAlignment="1">
      <alignment horizontal="center" vertical="center" wrapText="1"/>
    </xf>
    <xf numFmtId="0" fontId="12" fillId="10" borderId="10" xfId="1" applyFont="1" applyFill="1" applyBorder="1" applyAlignment="1">
      <alignment horizontal="center" vertical="center" wrapText="1"/>
    </xf>
    <xf numFmtId="0" fontId="0" fillId="11" borderId="0" xfId="0" applyFill="1" applyAlignment="1">
      <alignment vertical="center"/>
    </xf>
    <xf numFmtId="0" fontId="9" fillId="2" borderId="6"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13" xfId="0" applyFont="1" applyFill="1" applyBorder="1" applyAlignment="1">
      <alignment horizontal="center" vertical="center"/>
    </xf>
    <xf numFmtId="0" fontId="10" fillId="2" borderId="0" xfId="0" applyFont="1" applyFill="1" applyAlignment="1">
      <alignment horizontal="center" vertical="center"/>
    </xf>
    <xf numFmtId="0" fontId="10" fillId="2" borderId="14"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3" xfId="0" applyFont="1" applyFill="1" applyBorder="1" applyAlignment="1">
      <alignment horizontal="center" vertical="center"/>
    </xf>
    <xf numFmtId="0" fontId="3" fillId="6" borderId="0" xfId="0" applyFont="1" applyFill="1" applyAlignment="1">
      <alignment horizontal="center" vertical="center"/>
    </xf>
    <xf numFmtId="0" fontId="3" fillId="6" borderId="3" xfId="0" applyFont="1" applyFill="1" applyBorder="1" applyAlignment="1">
      <alignment horizontal="center" vertical="center"/>
    </xf>
    <xf numFmtId="0" fontId="3" fillId="6" borderId="5" xfId="0" applyFont="1" applyFill="1" applyBorder="1" applyAlignment="1">
      <alignment horizontal="center" vertical="center"/>
    </xf>
    <xf numFmtId="0" fontId="7" fillId="2" borderId="0" xfId="0" applyFont="1" applyFill="1" applyAlignment="1">
      <alignment horizontal="center" vertical="center"/>
    </xf>
    <xf numFmtId="0" fontId="0" fillId="5" borderId="0" xfId="0" applyFill="1" applyAlignment="1">
      <alignment horizontal="center" vertical="center"/>
    </xf>
    <xf numFmtId="0" fontId="0" fillId="4" borderId="4" xfId="0" applyFill="1" applyBorder="1" applyAlignment="1">
      <alignment horizontal="center" vertical="center"/>
    </xf>
    <xf numFmtId="0" fontId="0" fillId="4" borderId="0" xfId="0" applyFill="1" applyAlignment="1">
      <alignment horizontal="center" vertical="center"/>
    </xf>
    <xf numFmtId="0" fontId="0" fillId="2" borderId="0" xfId="0" applyFill="1" applyAlignment="1">
      <alignment horizontal="center" vertical="center"/>
    </xf>
    <xf numFmtId="0" fontId="16" fillId="2" borderId="0" xfId="0" applyFont="1" applyFill="1" applyAlignment="1">
      <alignment horizontal="center" vertical="top"/>
    </xf>
    <xf numFmtId="0" fontId="5" fillId="4" borderId="0" xfId="0" applyNumberFormat="1" applyFont="1" applyFill="1" applyAlignment="1">
      <alignment horizontal="left" vertical="center"/>
    </xf>
    <xf numFmtId="0" fontId="18" fillId="2" borderId="0" xfId="0" applyFont="1" applyFill="1" applyAlignment="1">
      <alignment horizontal="center" vertical="center"/>
    </xf>
    <xf numFmtId="0" fontId="15" fillId="2" borderId="0" xfId="0" applyFont="1" applyFill="1" applyAlignment="1">
      <alignment horizontal="center" vertical="center"/>
    </xf>
    <xf numFmtId="0" fontId="14" fillId="2" borderId="0" xfId="0" applyFont="1" applyFill="1" applyAlignment="1">
      <alignment horizontal="center" vertical="center"/>
    </xf>
    <xf numFmtId="0" fontId="17" fillId="2" borderId="0" xfId="0" applyFont="1" applyFill="1" applyAlignment="1">
      <alignment horizontal="center" vertical="center"/>
    </xf>
    <xf numFmtId="0" fontId="16" fillId="2" borderId="0" xfId="0" applyFont="1" applyFill="1" applyAlignment="1">
      <alignment horizontal="center" vertical="center"/>
    </xf>
  </cellXfs>
  <cellStyles count="2">
    <cellStyle name="60% - Accent4" xfId="1" builtinId="44"/>
    <cellStyle name="Normal" xfId="0" builtinId="0"/>
  </cellStyles>
  <dxfs count="2064">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font>
        <b/>
      </font>
    </dxf>
    <dxf>
      <numFmt numFmtId="164" formatCode="&quot;₹&quot;\ #,##0.00"/>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numFmt numFmtId="13" formatCode="0%"/>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font>
        <b/>
      </font>
    </dxf>
    <dxf>
      <numFmt numFmtId="164" formatCode="&quot;₹&quot;\ #,##0.00"/>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numFmt numFmtId="13" formatCode="0%"/>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font>
        <b/>
      </font>
    </dxf>
    <dxf>
      <numFmt numFmtId="164" formatCode="&quot;₹&quot;\ #,##0.00"/>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numFmt numFmtId="13" formatCode="0%"/>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font>
        <b/>
      </font>
    </dxf>
    <dxf>
      <numFmt numFmtId="164" formatCode="&quot;₹&quot;\ #,##0.00"/>
    </dxf>
    <dxf>
      <font>
        <i val="0"/>
      </font>
    </dxf>
    <dxf>
      <font>
        <i val="0"/>
      </font>
    </dxf>
    <dxf>
      <font>
        <i val="0"/>
      </font>
    </dxf>
    <dxf>
      <font>
        <b/>
      </font>
    </dxf>
    <dxf>
      <font>
        <b/>
      </font>
    </dxf>
    <dxf>
      <font>
        <b/>
      </font>
    </dxf>
    <dxf>
      <font>
        <sz val="12"/>
      </font>
    </dxf>
    <dxf>
      <font>
        <sz val="12"/>
      </font>
    </dxf>
    <dxf>
      <font>
        <sz val="12"/>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horizontal="left"/>
    </dxf>
    <dxf>
      <alignment horizontal="left"/>
    </dxf>
    <dxf>
      <alignment horizontal="left"/>
    </dxf>
    <dxf>
      <font>
        <sz val="14"/>
      </font>
    </dxf>
    <dxf>
      <font>
        <sz val="14"/>
      </font>
    </dxf>
    <dxf>
      <font>
        <sz val="14"/>
      </font>
    </dxf>
    <dxf>
      <numFmt numFmtId="13" formatCode="0%"/>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i val="0"/>
      </font>
    </dxf>
    <dxf>
      <font>
        <i val="0"/>
      </font>
    </dxf>
    <dxf>
      <font>
        <i val="0"/>
      </font>
    </dxf>
    <dxf>
      <font>
        <i val="0"/>
      </font>
    </dxf>
    <dxf>
      <font>
        <i val="0"/>
      </font>
    </dxf>
    <dxf>
      <font>
        <i val="0"/>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name val="Californian FB"/>
      </font>
    </dxf>
    <dxf>
      <font>
        <name val="Californian FB"/>
      </font>
    </dxf>
    <dxf>
      <font>
        <name val="Californian FB"/>
      </font>
    </dxf>
    <dxf>
      <font>
        <name val="Californian FB"/>
      </font>
    </dxf>
    <dxf>
      <font>
        <name val="Californian FB"/>
      </font>
    </dxf>
    <dxf>
      <font>
        <name val="Californian FB"/>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numFmt numFmtId="13" formatCode="0%"/>
    </dxf>
    <dxf>
      <font>
        <sz val="14"/>
      </font>
    </dxf>
    <dxf>
      <font>
        <sz val="14"/>
      </font>
    </dxf>
    <dxf>
      <font>
        <sz val="14"/>
      </font>
    </dxf>
    <dxf>
      <alignment horizontal="left"/>
    </dxf>
    <dxf>
      <alignment horizontal="left"/>
    </dxf>
    <dxf>
      <alignment horizontal="left"/>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sz val="12"/>
      </font>
    </dxf>
    <dxf>
      <font>
        <sz val="12"/>
      </font>
    </dxf>
    <dxf>
      <font>
        <sz val="12"/>
      </font>
    </dxf>
    <dxf>
      <font>
        <b/>
      </font>
    </dxf>
    <dxf>
      <font>
        <b/>
      </font>
    </dxf>
    <dxf>
      <font>
        <b/>
      </font>
    </dxf>
    <dxf>
      <font>
        <i val="0"/>
      </font>
    </dxf>
    <dxf>
      <font>
        <i val="0"/>
      </font>
    </dxf>
    <dxf>
      <font>
        <i val="0"/>
      </font>
    </dxf>
    <dxf>
      <numFmt numFmtId="164" formatCode="&quot;₹&quot;\ #,##0.00"/>
    </dxf>
    <dxf>
      <font>
        <sz val="14"/>
      </font>
    </dxf>
    <dxf>
      <font>
        <sz val="14"/>
      </font>
    </dxf>
    <dxf>
      <font>
        <sz val="14"/>
      </font>
    </dxf>
    <dxf>
      <alignment horizontal="left"/>
    </dxf>
    <dxf>
      <alignment horizontal="left"/>
    </dxf>
    <dxf>
      <alignment horizontal="left"/>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sz val="12"/>
      </font>
    </dxf>
    <dxf>
      <font>
        <sz val="12"/>
      </font>
    </dxf>
    <dxf>
      <font>
        <sz val="12"/>
      </font>
    </dxf>
    <dxf>
      <font>
        <b/>
      </font>
    </dxf>
    <dxf>
      <font>
        <b/>
      </font>
    </dxf>
    <dxf>
      <font>
        <b/>
      </font>
    </dxf>
    <dxf>
      <font>
        <i val="0"/>
      </font>
    </dxf>
    <dxf>
      <font>
        <i val="0"/>
      </font>
    </dxf>
    <dxf>
      <font>
        <i val="0"/>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name val="Californian FB"/>
      </font>
    </dxf>
    <dxf>
      <font>
        <name val="Californian FB"/>
      </font>
    </dxf>
    <dxf>
      <font>
        <name val="Californian F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i val="0"/>
      </font>
    </dxf>
    <dxf>
      <font>
        <i val="0"/>
      </font>
    </dxf>
    <dxf>
      <font>
        <i val="0"/>
      </font>
    </dxf>
    <dxf>
      <font>
        <i val="0"/>
      </font>
    </dxf>
    <dxf>
      <font>
        <i val="0"/>
      </font>
    </dxf>
    <dxf>
      <font>
        <i val="0"/>
      </font>
    </dxf>
    <dxf>
      <font>
        <b/>
      </font>
    </dxf>
    <dxf>
      <font>
        <sz val="14"/>
      </font>
    </dxf>
    <dxf>
      <font>
        <sz val="14"/>
      </font>
    </dxf>
    <dxf>
      <font>
        <sz val="14"/>
      </font>
    </dxf>
    <dxf>
      <alignment horizontal="left"/>
    </dxf>
    <dxf>
      <alignment horizontal="left"/>
    </dxf>
    <dxf>
      <alignment horizontal="left"/>
    </dxf>
    <dxf>
      <alignment vertical="center"/>
    </dxf>
    <dxf>
      <alignment vertical="center"/>
    </dxf>
    <dxf>
      <alignment vertical="center"/>
    </dxf>
    <dxf>
      <fill>
        <patternFill>
          <bgColor theme="0"/>
        </patternFill>
      </fill>
    </dxf>
    <dxf>
      <fill>
        <patternFill>
          <bgColor theme="0"/>
        </patternFill>
      </fill>
    </dxf>
    <dxf>
      <fill>
        <patternFill>
          <bgColor theme="0"/>
        </patternFill>
      </fill>
    </dxf>
    <dxf>
      <font>
        <name val="Californian FB"/>
      </font>
    </dxf>
    <dxf>
      <font>
        <name val="Californian FB"/>
      </font>
    </dxf>
    <dxf>
      <font>
        <name val="Californian FB"/>
      </font>
    </dxf>
    <dxf>
      <font>
        <sz val="12"/>
      </font>
    </dxf>
    <dxf>
      <font>
        <sz val="12"/>
      </font>
    </dxf>
    <dxf>
      <font>
        <sz val="12"/>
      </font>
    </dxf>
    <dxf>
      <font>
        <b/>
      </font>
    </dxf>
    <dxf>
      <font>
        <b/>
      </font>
    </dxf>
    <dxf>
      <font>
        <b/>
      </font>
    </dxf>
    <dxf>
      <font>
        <i val="0"/>
      </font>
    </dxf>
    <dxf>
      <font>
        <i val="0"/>
      </font>
    </dxf>
    <dxf>
      <font>
        <i val="0"/>
      </font>
    </dxf>
    <dxf>
      <font>
        <b val="0"/>
        <i/>
        <strike val="0"/>
        <outline val="0"/>
        <shadow val="0"/>
        <u val="none"/>
        <vertAlign val="baseline"/>
        <sz val="10"/>
        <color theme="1"/>
        <name val="Georgia"/>
        <family val="1"/>
        <scheme val="none"/>
      </font>
      <fill>
        <patternFill patternType="solid">
          <fgColor indexed="64"/>
          <bgColor rgb="FFBBD850"/>
        </patternFill>
      </fill>
      <alignment horizontal="left" vertical="center" textRotation="0" wrapText="1" indent="0" justifyLastLine="0" shrinkToFit="0" readingOrder="0"/>
      <border diagonalUp="0" diagonalDown="0" outline="0">
        <left/>
        <right/>
        <top style="medium">
          <color rgb="FFCCCCCC"/>
        </top>
        <bottom style="medium">
          <color rgb="FF000000"/>
        </bottom>
      </border>
    </dxf>
    <dxf>
      <alignment horizontal="center" vertical="center" textRotation="0" wrapText="1" indent="0" justifyLastLine="0" shrinkToFit="0" readingOrder="0"/>
      <border diagonalUp="0" diagonalDown="0" outline="0">
        <left/>
        <right/>
        <top/>
        <bottom style="medium">
          <color rgb="FF000000"/>
        </bottom>
      </border>
    </dxf>
    <dxf>
      <font>
        <b/>
        <i/>
        <strike val="0"/>
        <outline val="0"/>
        <shadow val="0"/>
        <u val="none"/>
        <vertAlign val="baseline"/>
        <sz val="10"/>
        <color theme="1"/>
        <name val="Georgia"/>
        <family val="1"/>
        <scheme val="none"/>
      </font>
      <fill>
        <patternFill patternType="solid">
          <fgColor indexed="64"/>
          <bgColor rgb="FFBBD850"/>
        </patternFill>
      </fill>
      <alignment horizontal="left" vertical="center" textRotation="0" wrapText="1" indent="0" justifyLastLine="0" shrinkToFit="0" readingOrder="0"/>
      <border diagonalUp="0" diagonalDown="0" outline="0">
        <left/>
        <right style="medium">
          <color rgb="FF000000"/>
        </right>
        <top style="medium">
          <color rgb="FFCCCCCC"/>
        </top>
        <bottom style="medium">
          <color rgb="FF000000"/>
        </bottom>
      </border>
    </dxf>
    <dxf>
      <alignment horizontal="center" vertical="center" textRotation="0" wrapText="1" indent="0" justifyLastLine="0" shrinkToFit="0" readingOrder="0"/>
      <border diagonalUp="0" diagonalDown="0" outline="0">
        <left/>
        <right/>
        <top/>
        <bottom style="medium">
          <color rgb="FF000000"/>
        </bottom>
      </border>
    </dxf>
    <dxf>
      <border outline="0">
        <top style="medium">
          <color rgb="FFCCCCCC"/>
        </top>
      </border>
    </dxf>
    <dxf>
      <border outline="0">
        <left style="medium">
          <color rgb="FF000000"/>
        </left>
        <right style="medium">
          <color rgb="FF000000"/>
        </right>
        <top style="medium">
          <color rgb="FFCCCCCC"/>
        </top>
        <bottom style="medium">
          <color rgb="FF000000"/>
        </bottom>
      </border>
    </dxf>
    <dxf>
      <font>
        <b val="0"/>
        <i/>
        <strike val="0"/>
        <outline val="0"/>
        <shadow val="0"/>
        <u val="none"/>
        <vertAlign val="baseline"/>
        <sz val="10"/>
        <color theme="1"/>
        <name val="Georgia"/>
        <family val="1"/>
        <scheme val="none"/>
      </font>
      <fill>
        <patternFill patternType="solid">
          <fgColor indexed="64"/>
          <bgColor rgb="FFBBD850"/>
        </patternFill>
      </fill>
      <alignment horizontal="left" vertical="center" textRotation="0" wrapText="1" indent="0" justifyLastLine="0" shrinkToFit="0" readingOrder="0"/>
    </dxf>
    <dxf>
      <border outline="0">
        <bottom style="medium">
          <color rgb="FF000000"/>
        </bottom>
      </border>
    </dxf>
    <dxf>
      <font>
        <b val="0"/>
        <i/>
        <strike val="0"/>
        <outline val="0"/>
        <shadow val="0"/>
        <u val="none"/>
        <vertAlign val="baseline"/>
        <sz val="10"/>
        <color theme="1"/>
        <name val="Georgia"/>
        <family val="1"/>
        <scheme val="none"/>
      </font>
      <fill>
        <patternFill patternType="solid">
          <fgColor indexed="64"/>
          <bgColor rgb="FFBBD850"/>
        </patternFill>
      </fill>
      <alignment horizontal="left" vertical="center" textRotation="0" wrapText="1" indent="0" justifyLastLine="0" shrinkToFit="0" readingOrder="0"/>
    </dxf>
  </dxfs>
  <tableStyles count="1" defaultTableStyle="TableStyleMedium2" defaultPivotStyle="PivotStyleLight16">
    <tableStyle name="Invisible" pivot="0" table="0" count="0" xr9:uid="{D892AEE1-D361-4AA4-B9FF-9571B84FC711}"/>
  </tableStyles>
  <colors>
    <mruColors>
      <color rgb="FFECCDF3"/>
      <color rgb="FFBBD850"/>
      <color rgb="FF3EEA46"/>
      <color rgb="FF46DA54"/>
      <color rgb="FFB9DF7B"/>
      <color rgb="FFFFFF99"/>
      <color rgb="FF007AD6"/>
      <color rgb="FF3299A4"/>
      <color rgb="FFFFD13F"/>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5" Type="http://schemas.openxmlformats.org/officeDocument/2006/relationships/pivotCacheDefinition" Target="pivotCache/pivotCacheDefinition2.xml"/><Relationship Id="rId61" Type="http://schemas.openxmlformats.org/officeDocument/2006/relationships/customXml" Target="../customXml/item37.xml"/><Relationship Id="rId19" Type="http://schemas.openxmlformats.org/officeDocument/2006/relationships/theme" Target="theme/theme1.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5.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20" Type="http://schemas.openxmlformats.org/officeDocument/2006/relationships/connections" Target="connections.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7.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60" Type="http://schemas.openxmlformats.org/officeDocument/2006/relationships/customXml" Target="../customXml/item3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Sitka Banner Semibold" pitchFamily="2" charset="0"/>
              </a:rPr>
              <a:t>Age Bucket Wise Policy coint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3299A4"/>
          </a:soli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Pivot Charts'!$D$21</c:f>
              <c:strCache>
                <c:ptCount val="1"/>
                <c:pt idx="0">
                  <c:v>Total</c:v>
                </c:pt>
              </c:strCache>
            </c:strRef>
          </c:tx>
          <c:spPr>
            <a:solidFill>
              <a:srgbClr val="3299A4"/>
            </a:solidFill>
            <a:ln>
              <a:solidFill>
                <a:schemeClr val="bg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 &amp; Pivot Charts'!$C$22:$C$27</c:f>
              <c:strCache>
                <c:ptCount val="5"/>
                <c:pt idx="0">
                  <c:v>60+</c:v>
                </c:pt>
                <c:pt idx="1">
                  <c:v>46-60</c:v>
                </c:pt>
                <c:pt idx="2">
                  <c:v>26-35</c:v>
                </c:pt>
                <c:pt idx="3">
                  <c:v>36-45</c:v>
                </c:pt>
                <c:pt idx="4">
                  <c:v>18-25</c:v>
                </c:pt>
              </c:strCache>
            </c:strRef>
          </c:cat>
          <c:val>
            <c:numRef>
              <c:f>'KPIs &amp; Pivot Charts'!$D$22:$D$27</c:f>
              <c:numCache>
                <c:formatCode>General</c:formatCode>
                <c:ptCount val="5"/>
                <c:pt idx="0">
                  <c:v>1807</c:v>
                </c:pt>
                <c:pt idx="1">
                  <c:v>1110</c:v>
                </c:pt>
                <c:pt idx="2">
                  <c:v>805</c:v>
                </c:pt>
                <c:pt idx="3">
                  <c:v>706</c:v>
                </c:pt>
                <c:pt idx="4">
                  <c:v>572</c:v>
                </c:pt>
              </c:numCache>
            </c:numRef>
          </c:val>
          <c:extLst>
            <c:ext xmlns:c16="http://schemas.microsoft.com/office/drawing/2014/chart" uri="{C3380CC4-5D6E-409C-BE32-E72D297353CC}">
              <c16:uniqueId val="{00000000-6BF8-4FA6-B594-AAB4879B1FE2}"/>
            </c:ext>
          </c:extLst>
        </c:ser>
        <c:dLbls>
          <c:dLblPos val="outEnd"/>
          <c:showLegendKey val="0"/>
          <c:showVal val="1"/>
          <c:showCatName val="0"/>
          <c:showSerName val="0"/>
          <c:showPercent val="0"/>
          <c:showBubbleSize val="0"/>
        </c:dLbls>
        <c:gapWidth val="100"/>
        <c:overlap val="-24"/>
        <c:axId val="217465232"/>
        <c:axId val="217462832"/>
      </c:barChart>
      <c:catAx>
        <c:axId val="21746523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7462832"/>
        <c:crosses val="autoZero"/>
        <c:auto val="1"/>
        <c:lblAlgn val="ctr"/>
        <c:lblOffset val="100"/>
        <c:noMultiLvlLbl val="0"/>
      </c:catAx>
      <c:valAx>
        <c:axId val="217462832"/>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2174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Charts!PivotTable6</c:name>
    <c:fmtId val="1"/>
  </c:pivotSource>
  <c:chart>
    <c:title>
      <c:tx>
        <c:rich>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Sitka Banner Semibold" pitchFamily="2" charset="0"/>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Sitka Banner Semibold" pitchFamily="2" charset="0"/>
                <a:ea typeface="+mn-ea"/>
                <a:cs typeface="+mn-cs"/>
              </a:rPr>
              <a:t>Gender wise Policy count</a:t>
            </a:r>
          </a:p>
        </c:rich>
      </c:tx>
      <c:overlay val="0"/>
      <c:spPr>
        <a:noFill/>
        <a:ln>
          <a:noFill/>
        </a:ln>
        <a:effectLst/>
      </c:spPr>
      <c:txPr>
        <a:bodyPr rot="0" spcFirstLastPara="1" vertOverflow="ellipsis" vert="horz" wrap="square" anchor="ctr" anchorCtr="1"/>
        <a:lstStyle/>
        <a:p>
          <a:pPr algn="ctr" rtl="0">
            <a:def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Sitka Banner Semibold" pitchFamily="2"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masis MT Pro" panose="02040504050005020304" pitchFamily="18" charset="0"/>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4">
              <a:lumMod val="75000"/>
            </a:schemeClr>
          </a:solidFill>
          <a:ln w="12700">
            <a:solidFill>
              <a:schemeClr val="bg1"/>
            </a:solidFill>
          </a:ln>
          <a:effectLst>
            <a:outerShdw blurRad="57150" dist="19050" dir="5400000" algn="ctr" rotWithShape="0">
              <a:srgbClr val="000000">
                <a:alpha val="63000"/>
              </a:srgbClr>
            </a:outerShdw>
          </a:effectLst>
        </c:spPr>
      </c:pivotFmt>
      <c:pivotFmt>
        <c:idx val="2"/>
        <c:spPr>
          <a:solidFill>
            <a:schemeClr val="accent5">
              <a:lumMod val="50000"/>
            </a:schemeClr>
          </a:solidFill>
          <a:ln w="12700">
            <a:solidFill>
              <a:schemeClr val="bg1"/>
            </a:solidFill>
          </a:ln>
          <a:effectLst>
            <a:outerShdw blurRad="57150" dist="19050" dir="5400000" algn="ctr" rotWithShape="0">
              <a:srgbClr val="000000">
                <a:alpha val="63000"/>
              </a:srgbClr>
            </a:outerShdw>
          </a:effectLst>
        </c:spPr>
      </c:pivotFmt>
      <c:pivotFmt>
        <c:idx val="3"/>
        <c:spPr>
          <a:solidFill>
            <a:srgbClr val="C00000"/>
          </a:solidFill>
          <a:ln w="12700">
            <a:solidFill>
              <a:schemeClr val="bg1"/>
            </a:solid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Amasis MT Pro" panose="02040504050005020304" pitchFamily="18" charset="0"/>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15:layout>
                <c:manualLayout>
                  <c:w val="0.15870351447703898"/>
                  <c:h val="0.10205653813002115"/>
                </c:manualLayout>
              </c15:layout>
            </c:ext>
          </c:extLst>
        </c:dLbl>
      </c:pivotFmt>
    </c:pivotFmts>
    <c:plotArea>
      <c:layout/>
      <c:pieChart>
        <c:varyColors val="1"/>
        <c:ser>
          <c:idx val="0"/>
          <c:order val="0"/>
          <c:tx>
            <c:strRef>
              <c:f>'KPIs &amp; Pivot Charts'!$D$42</c:f>
              <c:strCache>
                <c:ptCount val="1"/>
                <c:pt idx="0">
                  <c:v>Total</c:v>
                </c:pt>
              </c:strCache>
            </c:strRef>
          </c:tx>
          <c:spPr>
            <a:ln w="12700">
              <a:solidFill>
                <a:schemeClr val="bg1"/>
              </a:solidFill>
            </a:ln>
          </c:spPr>
          <c:dPt>
            <c:idx val="0"/>
            <c:bubble3D val="0"/>
            <c:spPr>
              <a:solidFill>
                <a:srgbClr val="C00000"/>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BD3-496B-BFA3-FD56226592B2}"/>
              </c:ext>
            </c:extLst>
          </c:dPt>
          <c:dPt>
            <c:idx val="1"/>
            <c:bubble3D val="0"/>
            <c:spPr>
              <a:solidFill>
                <a:schemeClr val="accent5">
                  <a:lumMod val="50000"/>
                </a:schemeClr>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BD3-496B-BFA3-FD56226592B2}"/>
              </c:ext>
            </c:extLst>
          </c:dPt>
          <c:dPt>
            <c:idx val="2"/>
            <c:bubble3D val="0"/>
            <c:spPr>
              <a:solidFill>
                <a:schemeClr val="accent4">
                  <a:lumMod val="75000"/>
                </a:schemeClr>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BD3-496B-BFA3-FD56226592B2}"/>
              </c:ext>
            </c:extLst>
          </c:dPt>
          <c:dLbls>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Amasis MT Pro" panose="02040504050005020304" pitchFamily="18" charset="0"/>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15:layout>
                    <c:manualLayout>
                      <c:w val="0.15870351447703898"/>
                      <c:h val="0.10205653813002115"/>
                    </c:manualLayout>
                  </c15:layout>
                </c:ext>
                <c:ext xmlns:c16="http://schemas.microsoft.com/office/drawing/2014/chart" uri="{C3380CC4-5D6E-409C-BE32-E72D297353CC}">
                  <c16:uniqueId val="{00000002-1BD3-496B-BFA3-FD56226592B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masis MT Pro" panose="02040504050005020304" pitchFamily="18" charset="0"/>
                    <a:ea typeface="+mn-ea"/>
                    <a:cs typeface="+mn-cs"/>
                  </a:defRPr>
                </a:pPr>
                <a:endParaRPr lang="en-US"/>
              </a:p>
            </c:txPr>
            <c:dLblPos val="ctr"/>
            <c:showLegendKey val="0"/>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 &amp; Pivot Charts'!$C$43:$C$46</c:f>
              <c:strCache>
                <c:ptCount val="3"/>
                <c:pt idx="0">
                  <c:v>Other</c:v>
                </c:pt>
                <c:pt idx="1">
                  <c:v>Male</c:v>
                </c:pt>
                <c:pt idx="2">
                  <c:v>Female</c:v>
                </c:pt>
              </c:strCache>
            </c:strRef>
          </c:cat>
          <c:val>
            <c:numRef>
              <c:f>'KPIs &amp; Pivot Charts'!$D$43:$D$46</c:f>
              <c:numCache>
                <c:formatCode>General</c:formatCode>
                <c:ptCount val="3"/>
                <c:pt idx="0">
                  <c:v>1699</c:v>
                </c:pt>
                <c:pt idx="1">
                  <c:v>1677</c:v>
                </c:pt>
                <c:pt idx="2">
                  <c:v>1624</c:v>
                </c:pt>
              </c:numCache>
            </c:numRef>
          </c:val>
          <c:extLst>
            <c:ext xmlns:c16="http://schemas.microsoft.com/office/drawing/2014/chart" uri="{C3380CC4-5D6E-409C-BE32-E72D297353CC}">
              <c16:uniqueId val="{00000000-1BD3-496B-BFA3-FD56226592B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774985010602573"/>
          <c:y val="0.45464414348709087"/>
          <c:w val="0.13482538311617945"/>
          <c:h val="0.289151949031747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Premium</a:t>
            </a:r>
            <a:r>
              <a:rPr lang="en-IN" sz="1600" b="1" baseline="0"/>
              <a:t> </a:t>
            </a:r>
            <a:r>
              <a:rPr lang="en-IN" sz="1600" b="1" i="0" baseline="0"/>
              <a:t>Growth</a:t>
            </a:r>
            <a:r>
              <a:rPr lang="en-IN" sz="1600" b="1" baseline="0"/>
              <a:t> Rate</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7030A0"/>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pivotFmt>
    </c:pivotFmts>
    <c:plotArea>
      <c:layout/>
      <c:barChart>
        <c:barDir val="col"/>
        <c:grouping val="clustered"/>
        <c:varyColors val="0"/>
        <c:ser>
          <c:idx val="0"/>
          <c:order val="0"/>
          <c:tx>
            <c:strRef>
              <c:f>'KPIs &amp; Pivot Charts'!$D$115</c:f>
              <c:strCache>
                <c:ptCount val="1"/>
                <c:pt idx="0">
                  <c:v>Sum of Premium Amount</c:v>
                </c:pt>
              </c:strCache>
            </c:strRef>
          </c:tx>
          <c:spPr>
            <a:solidFill>
              <a:srgbClr val="7030A0"/>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Charts'!$C$116:$C$127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'KPIs &amp; Pivot Charts'!$D$116:$D$127</c:f>
              <c:numCache>
                <c:formatCode>General</c:formatCode>
                <c:ptCount val="11"/>
                <c:pt idx="0">
                  <c:v>13373.04</c:v>
                </c:pt>
                <c:pt idx="1">
                  <c:v>528899.56999999995</c:v>
                </c:pt>
                <c:pt idx="2">
                  <c:v>560163.69999999995</c:v>
                </c:pt>
                <c:pt idx="3">
                  <c:v>521525.34</c:v>
                </c:pt>
                <c:pt idx="4">
                  <c:v>522067.27</c:v>
                </c:pt>
                <c:pt idx="5">
                  <c:v>527363.76</c:v>
                </c:pt>
                <c:pt idx="6">
                  <c:v>517027.17</c:v>
                </c:pt>
                <c:pt idx="7">
                  <c:v>523036.22</c:v>
                </c:pt>
                <c:pt idx="8">
                  <c:v>562429.24</c:v>
                </c:pt>
                <c:pt idx="9">
                  <c:v>509642.88</c:v>
                </c:pt>
                <c:pt idx="10">
                  <c:v>475480.21</c:v>
                </c:pt>
              </c:numCache>
            </c:numRef>
          </c:val>
          <c:extLst>
            <c:ext xmlns:c16="http://schemas.microsoft.com/office/drawing/2014/chart" uri="{C3380CC4-5D6E-409C-BE32-E72D297353CC}">
              <c16:uniqueId val="{00000000-A177-4BD3-8F08-AD5F8C3C702A}"/>
            </c:ext>
          </c:extLst>
        </c:ser>
        <c:dLbls>
          <c:showLegendKey val="0"/>
          <c:showVal val="1"/>
          <c:showCatName val="0"/>
          <c:showSerName val="0"/>
          <c:showPercent val="0"/>
          <c:showBubbleSize val="0"/>
        </c:dLbls>
        <c:gapWidth val="219"/>
        <c:overlap val="-27"/>
        <c:axId val="1492234607"/>
        <c:axId val="1492216847"/>
      </c:barChart>
      <c:lineChart>
        <c:grouping val="standard"/>
        <c:varyColors val="0"/>
        <c:ser>
          <c:idx val="1"/>
          <c:order val="1"/>
          <c:tx>
            <c:strRef>
              <c:f>'KPIs &amp; Pivot Charts'!$E$115</c:f>
              <c:strCache>
                <c:ptCount val="1"/>
                <c:pt idx="0">
                  <c:v>Growth%</c:v>
                </c:pt>
              </c:strCache>
            </c:strRef>
          </c:tx>
          <c:spPr>
            <a:ln w="28575" cap="rnd">
              <a:solidFill>
                <a:schemeClr val="accent2"/>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Charts'!$C$116:$C$127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'KPIs &amp; Pivot Charts'!$E$116:$E$127</c:f>
              <c:numCache>
                <c:formatCode>General</c:formatCode>
                <c:ptCount val="11"/>
                <c:pt idx="1">
                  <c:v>38.54968877682262</c:v>
                </c:pt>
                <c:pt idx="2">
                  <c:v>5.9111657058068715E-2</c:v>
                </c:pt>
                <c:pt idx="3">
                  <c:v>-6.8976908000286219E-2</c:v>
                </c:pt>
                <c:pt idx="4">
                  <c:v>1.0391249637074068E-3</c:v>
                </c:pt>
                <c:pt idx="5">
                  <c:v>1.0145225154605059E-2</c:v>
                </c:pt>
                <c:pt idx="6">
                  <c:v>-1.9600493594781759E-2</c:v>
                </c:pt>
                <c:pt idx="7">
                  <c:v>1.1622309906846847E-2</c:v>
                </c:pt>
                <c:pt idx="8">
                  <c:v>7.5316045990084624E-2</c:v>
                </c:pt>
                <c:pt idx="9">
                  <c:v>-9.3854224222054999E-2</c:v>
                </c:pt>
                <c:pt idx="10">
                  <c:v>-6.7032566019562534E-2</c:v>
                </c:pt>
              </c:numCache>
            </c:numRef>
          </c:val>
          <c:smooth val="0"/>
          <c:extLst>
            <c:ext xmlns:c16="http://schemas.microsoft.com/office/drawing/2014/chart" uri="{C3380CC4-5D6E-409C-BE32-E72D297353CC}">
              <c16:uniqueId val="{00000001-A177-4BD3-8F08-AD5F8C3C702A}"/>
            </c:ext>
          </c:extLst>
        </c:ser>
        <c:dLbls>
          <c:showLegendKey val="0"/>
          <c:showVal val="1"/>
          <c:showCatName val="0"/>
          <c:showSerName val="0"/>
          <c:showPercent val="0"/>
          <c:showBubbleSize val="0"/>
        </c:dLbls>
        <c:marker val="1"/>
        <c:smooth val="0"/>
        <c:axId val="97942703"/>
        <c:axId val="97919663"/>
      </c:lineChart>
      <c:catAx>
        <c:axId val="1492234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216847"/>
        <c:crosses val="autoZero"/>
        <c:auto val="1"/>
        <c:lblAlgn val="ctr"/>
        <c:lblOffset val="100"/>
        <c:noMultiLvlLbl val="0"/>
      </c:catAx>
      <c:valAx>
        <c:axId val="14922168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92234607"/>
        <c:crosses val="autoZero"/>
        <c:crossBetween val="between"/>
      </c:valAx>
      <c:valAx>
        <c:axId val="97919663"/>
        <c:scaling>
          <c:orientation val="minMax"/>
        </c:scaling>
        <c:delete val="1"/>
        <c:axPos val="r"/>
        <c:numFmt formatCode="General" sourceLinked="1"/>
        <c:majorTickMark val="out"/>
        <c:minorTickMark val="none"/>
        <c:tickLblPos val="nextTo"/>
        <c:crossAx val="97942703"/>
        <c:crosses val="max"/>
        <c:crossBetween val="between"/>
      </c:valAx>
      <c:catAx>
        <c:axId val="97942703"/>
        <c:scaling>
          <c:orientation val="minMax"/>
        </c:scaling>
        <c:delete val="1"/>
        <c:axPos val="b"/>
        <c:numFmt formatCode="General" sourceLinked="1"/>
        <c:majorTickMark val="out"/>
        <c:minorTickMark val="none"/>
        <c:tickLblPos val="nextTo"/>
        <c:crossAx val="979196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Claim Status</a:t>
            </a:r>
            <a:r>
              <a:rPr lang="en-US" sz="1600" b="1" baseline="0"/>
              <a:t> wise Policy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80314960629921"/>
          <c:y val="0.22161818314377368"/>
          <c:w val="0.76112270341207344"/>
          <c:h val="0.53774387576552929"/>
        </c:manualLayout>
      </c:layout>
      <c:barChart>
        <c:barDir val="col"/>
        <c:grouping val="clustered"/>
        <c:varyColors val="0"/>
        <c:ser>
          <c:idx val="0"/>
          <c:order val="0"/>
          <c:tx>
            <c:strRef>
              <c:f>'KPIs &amp; Pivot Charts'!$D$140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Charts'!$C$141:$C$144</c:f>
              <c:strCache>
                <c:ptCount val="3"/>
                <c:pt idx="0">
                  <c:v>Approved</c:v>
                </c:pt>
                <c:pt idx="1">
                  <c:v>Pending</c:v>
                </c:pt>
                <c:pt idx="2">
                  <c:v>Denied</c:v>
                </c:pt>
              </c:strCache>
            </c:strRef>
          </c:cat>
          <c:val>
            <c:numRef>
              <c:f>'KPIs &amp; Pivot Charts'!$D$141:$D$144</c:f>
              <c:numCache>
                <c:formatCode>General</c:formatCode>
                <c:ptCount val="3"/>
                <c:pt idx="0">
                  <c:v>1712</c:v>
                </c:pt>
                <c:pt idx="1">
                  <c:v>1650</c:v>
                </c:pt>
                <c:pt idx="2">
                  <c:v>1638</c:v>
                </c:pt>
              </c:numCache>
            </c:numRef>
          </c:val>
          <c:extLst>
            <c:ext xmlns:c16="http://schemas.microsoft.com/office/drawing/2014/chart" uri="{C3380CC4-5D6E-409C-BE32-E72D297353CC}">
              <c16:uniqueId val="{00000000-1102-4C92-863B-1857DDC1E7D8}"/>
            </c:ext>
          </c:extLst>
        </c:ser>
        <c:dLbls>
          <c:dLblPos val="outEnd"/>
          <c:showLegendKey val="0"/>
          <c:showVal val="1"/>
          <c:showCatName val="0"/>
          <c:showSerName val="0"/>
          <c:showPercent val="0"/>
          <c:showBubbleSize val="0"/>
        </c:dLbls>
        <c:gapWidth val="219"/>
        <c:overlap val="-27"/>
        <c:axId val="97943183"/>
        <c:axId val="97926383"/>
      </c:barChart>
      <c:catAx>
        <c:axId val="9794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26383"/>
        <c:crosses val="autoZero"/>
        <c:auto val="1"/>
        <c:lblAlgn val="ctr"/>
        <c:lblOffset val="100"/>
        <c:noMultiLvlLbl val="0"/>
      </c:catAx>
      <c:valAx>
        <c:axId val="9792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4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w="1270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Charts!PivotTable7</c:name>
    <c:fmtId val="0"/>
  </c:pivotSource>
  <c:chart>
    <c:title>
      <c:tx>
        <c:rich>
          <a:bodyPr rot="0" spcFirstLastPara="1" vertOverflow="ellipsis" vert="horz" wrap="square" anchor="ctr" anchorCtr="1"/>
          <a:lstStyle/>
          <a:p>
            <a:pPr>
              <a:defRPr lang="en-US" sz="1200" b="0" i="0" u="none" strike="noStrike" kern="1200" spc="0" baseline="0">
                <a:ln>
                  <a:solidFill>
                    <a:schemeClr val="tx1"/>
                  </a:solidFill>
                </a:ln>
                <a:solidFill>
                  <a:schemeClr val="tx1"/>
                </a:solidFill>
                <a:latin typeface="+mn-lt"/>
                <a:ea typeface="+mn-ea"/>
                <a:cs typeface="+mn-cs"/>
              </a:defRPr>
            </a:pPr>
            <a:r>
              <a:rPr lang="en-US"/>
              <a:t>Policy Types  Wise Total Policys</a:t>
            </a:r>
          </a:p>
        </c:rich>
      </c:tx>
      <c:layout>
        <c:manualLayout>
          <c:xMode val="edge"/>
          <c:yMode val="edge"/>
          <c:x val="0.34875079007012039"/>
          <c:y val="9.4549064245440351E-2"/>
        </c:manualLayout>
      </c:layout>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417458196260142"/>
          <c:y val="0.19819916880641661"/>
          <c:w val="0.49027580927384079"/>
          <c:h val="0.63203156897054535"/>
        </c:manualLayout>
      </c:layout>
      <c:bar3DChart>
        <c:barDir val="bar"/>
        <c:grouping val="clustered"/>
        <c:varyColors val="0"/>
        <c:ser>
          <c:idx val="0"/>
          <c:order val="0"/>
          <c:tx>
            <c:strRef>
              <c:f>'KPIs &amp; Pivot Charts'!$D$65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Charts'!$C$66:$C$70</c:f>
              <c:strCache>
                <c:ptCount val="4"/>
                <c:pt idx="0">
                  <c:v>Auto</c:v>
                </c:pt>
                <c:pt idx="1">
                  <c:v>Life</c:v>
                </c:pt>
                <c:pt idx="2">
                  <c:v>Property</c:v>
                </c:pt>
                <c:pt idx="3">
                  <c:v>Health</c:v>
                </c:pt>
              </c:strCache>
            </c:strRef>
          </c:cat>
          <c:val>
            <c:numRef>
              <c:f>'KPIs &amp; Pivot Charts'!$D$66:$D$70</c:f>
              <c:numCache>
                <c:formatCode>General</c:formatCode>
                <c:ptCount val="4"/>
                <c:pt idx="0">
                  <c:v>1214</c:v>
                </c:pt>
                <c:pt idx="1">
                  <c:v>1234</c:v>
                </c:pt>
                <c:pt idx="2">
                  <c:v>1236</c:v>
                </c:pt>
                <c:pt idx="3">
                  <c:v>1316</c:v>
                </c:pt>
              </c:numCache>
            </c:numRef>
          </c:val>
          <c:extLst>
            <c:ext xmlns:c16="http://schemas.microsoft.com/office/drawing/2014/chart" uri="{C3380CC4-5D6E-409C-BE32-E72D297353CC}">
              <c16:uniqueId val="{00000000-AE4A-421D-B121-F936D8E09222}"/>
            </c:ext>
          </c:extLst>
        </c:ser>
        <c:dLbls>
          <c:showLegendKey val="0"/>
          <c:showVal val="1"/>
          <c:showCatName val="0"/>
          <c:showSerName val="0"/>
          <c:showPercent val="0"/>
          <c:showBubbleSize val="0"/>
        </c:dLbls>
        <c:gapWidth val="150"/>
        <c:shape val="box"/>
        <c:axId val="597390704"/>
        <c:axId val="597374896"/>
        <c:axId val="0"/>
      </c:bar3DChart>
      <c:catAx>
        <c:axId val="59739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crossAx val="597374896"/>
        <c:crosses val="autoZero"/>
        <c:auto val="1"/>
        <c:lblAlgn val="ctr"/>
        <c:lblOffset val="100"/>
        <c:noMultiLvlLbl val="0"/>
      </c:catAx>
      <c:valAx>
        <c:axId val="597374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crossAx val="59739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5000"/>
            <a:lumOff val="55000"/>
          </a:schemeClr>
        </a:gs>
        <a:gs pos="53000">
          <a:schemeClr val="accent2">
            <a:lumMod val="60000"/>
            <a:lumOff val="40000"/>
          </a:schemeClr>
        </a:gs>
        <a:gs pos="98000">
          <a:schemeClr val="accent1">
            <a:lumMod val="60000"/>
            <a:lumOff val="40000"/>
          </a:schemeClr>
        </a:gs>
      </a:gsLst>
      <a:lin ang="5400000" scaled="1"/>
      <a:tileRect/>
    </a:gradFill>
    <a:ln w="9525" cap="flat" cmpd="sng" algn="ctr">
      <a:solidFill>
        <a:schemeClr val="tx1"/>
      </a:solidFill>
      <a:round/>
    </a:ln>
    <a:effectLst>
      <a:glow rad="63500">
        <a:schemeClr val="accent2">
          <a:lumMod val="40000"/>
          <a:lumOff val="60000"/>
          <a:alpha val="40000"/>
        </a:schemeClr>
      </a:glow>
    </a:effectLst>
    <a:scene3d>
      <a:camera prst="orthographicFront"/>
      <a:lightRig rig="threePt" dir="t"/>
    </a:scene3d>
    <a:sp3d>
      <a:bevelT prst="relaxedInset"/>
    </a:sp3d>
  </c:spPr>
  <c:txPr>
    <a:bodyPr/>
    <a:lstStyle/>
    <a:p>
      <a:pPr>
        <a:defRPr lang="en-US" sz="1000" b="0" i="0" u="none" strike="noStrike" kern="1200" baseline="0">
          <a:ln>
            <a:solidFill>
              <a:schemeClr val="tx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Charts!PivotTable9</c:name>
    <c:fmtId val="0"/>
  </c:pivotSource>
  <c:chart>
    <c:title>
      <c:tx>
        <c:rich>
          <a:bodyPr rot="0" spcFirstLastPara="1" vertOverflow="ellipsis" vert="horz" wrap="square" anchor="ctr" anchorCtr="1"/>
          <a:lstStyle/>
          <a:p>
            <a:pPr>
              <a:defRPr lang="en-US" sz="1200" b="0" i="0" u="none" strike="noStrike" kern="1200" spc="0" baseline="0">
                <a:ln>
                  <a:solidFill>
                    <a:schemeClr val="tx1"/>
                  </a:solidFill>
                </a:ln>
                <a:solidFill>
                  <a:schemeClr val="tx1"/>
                </a:solidFill>
                <a:latin typeface="+mn-lt"/>
                <a:ea typeface="+mn-ea"/>
                <a:cs typeface="+mn-cs"/>
              </a:defRPr>
            </a:pPr>
            <a:r>
              <a:rPr lang="en-IN"/>
              <a:t> Policy_ type expiring This Year</a:t>
            </a:r>
          </a:p>
        </c:rich>
      </c:tx>
      <c:layout>
        <c:manualLayout>
          <c:xMode val="edge"/>
          <c:yMode val="edge"/>
          <c:x val="0.33189491546219807"/>
          <c:y val="8.5919594821279158E-2"/>
        </c:manualLayout>
      </c:layout>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Pivot Charts'!$D$91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movingAvg"/>
            <c:period val="2"/>
            <c:dispRSqr val="0"/>
            <c:dispEq val="0"/>
          </c:trendline>
          <c:cat>
            <c:strRef>
              <c:f>'KPIs &amp; Pivot Charts'!$C$92:$C$96</c:f>
              <c:strCache>
                <c:ptCount val="4"/>
                <c:pt idx="0">
                  <c:v>Health</c:v>
                </c:pt>
                <c:pt idx="1">
                  <c:v>Life</c:v>
                </c:pt>
                <c:pt idx="2">
                  <c:v>Auto</c:v>
                </c:pt>
                <c:pt idx="3">
                  <c:v>Property</c:v>
                </c:pt>
              </c:strCache>
            </c:strRef>
          </c:cat>
          <c:val>
            <c:numRef>
              <c:f>'KPIs &amp; Pivot Charts'!$D$92:$D$96</c:f>
              <c:numCache>
                <c:formatCode>General</c:formatCode>
                <c:ptCount val="4"/>
                <c:pt idx="0">
                  <c:v>102</c:v>
                </c:pt>
                <c:pt idx="1">
                  <c:v>108</c:v>
                </c:pt>
                <c:pt idx="2">
                  <c:v>109</c:v>
                </c:pt>
                <c:pt idx="3">
                  <c:v>134</c:v>
                </c:pt>
              </c:numCache>
            </c:numRef>
          </c:val>
          <c:extLst>
            <c:ext xmlns:c16="http://schemas.microsoft.com/office/drawing/2014/chart" uri="{C3380CC4-5D6E-409C-BE32-E72D297353CC}">
              <c16:uniqueId val="{00000000-FB29-4EB8-8B9B-F35B038A8010}"/>
            </c:ext>
          </c:extLst>
        </c:ser>
        <c:dLbls>
          <c:dLblPos val="outEnd"/>
          <c:showLegendKey val="0"/>
          <c:showVal val="1"/>
          <c:showCatName val="0"/>
          <c:showSerName val="0"/>
          <c:showPercent val="0"/>
          <c:showBubbleSize val="0"/>
        </c:dLbls>
        <c:gapWidth val="182"/>
        <c:axId val="875809712"/>
        <c:axId val="875826352"/>
      </c:barChart>
      <c:catAx>
        <c:axId val="87580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crossAx val="875826352"/>
        <c:crosses val="autoZero"/>
        <c:auto val="1"/>
        <c:lblAlgn val="ctr"/>
        <c:lblOffset val="100"/>
        <c:noMultiLvlLbl val="0"/>
      </c:catAx>
      <c:valAx>
        <c:axId val="875826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crossAx val="87580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5000"/>
            <a:lumOff val="55000"/>
          </a:schemeClr>
        </a:gs>
        <a:gs pos="53000">
          <a:schemeClr val="accent2">
            <a:lumMod val="60000"/>
            <a:lumOff val="40000"/>
          </a:schemeClr>
        </a:gs>
        <a:gs pos="98000">
          <a:schemeClr val="accent1">
            <a:lumMod val="60000"/>
            <a:lumOff val="40000"/>
          </a:schemeClr>
        </a:gs>
      </a:gsLst>
      <a:lin ang="5400000" scaled="1"/>
    </a:gra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lang="en-US" sz="1000" b="0" i="0" u="none" strike="noStrike" kern="1200" baseline="0">
          <a:ln>
            <a:solidFill>
              <a:schemeClr val="tx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Charts!PivotTable1</c:name>
    <c:fmtId val="2"/>
  </c:pivotSource>
  <c:chart>
    <c:title>
      <c:tx>
        <c:rich>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r>
              <a:rPr lang="en-US"/>
              <a:t>Payment</a:t>
            </a:r>
            <a:r>
              <a:rPr lang="en-US" baseline="0"/>
              <a:t> Status Wise Policy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'KPIs &amp; Pivot Charts'!$D$163</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'KPIs &amp; Pivot Charts'!$C$164:$C$166</c:f>
              <c:strCache>
                <c:ptCount val="2"/>
                <c:pt idx="0">
                  <c:v>Failed</c:v>
                </c:pt>
                <c:pt idx="1">
                  <c:v>Successful</c:v>
                </c:pt>
              </c:strCache>
            </c:strRef>
          </c:cat>
          <c:val>
            <c:numRef>
              <c:f>'KPIs &amp; Pivot Charts'!$D$164:$D$166</c:f>
              <c:numCache>
                <c:formatCode>General</c:formatCode>
                <c:ptCount val="2"/>
                <c:pt idx="0">
                  <c:v>2484</c:v>
                </c:pt>
                <c:pt idx="1">
                  <c:v>2516</c:v>
                </c:pt>
              </c:numCache>
            </c:numRef>
          </c:val>
          <c:extLst>
            <c:ext xmlns:c16="http://schemas.microsoft.com/office/drawing/2014/chart" uri="{C3380CC4-5D6E-409C-BE32-E72D297353CC}">
              <c16:uniqueId val="{00000000-1640-4B45-877A-6BD16E445C4A}"/>
            </c:ext>
          </c:extLst>
        </c:ser>
        <c:dLbls>
          <c:showLegendKey val="0"/>
          <c:showVal val="0"/>
          <c:showCatName val="0"/>
          <c:showSerName val="0"/>
          <c:showPercent val="0"/>
          <c:showBubbleSize val="0"/>
        </c:dLbls>
        <c:gapWidth val="150"/>
        <c:shape val="box"/>
        <c:axId val="724173520"/>
        <c:axId val="724161872"/>
        <c:axId val="937181472"/>
      </c:bar3DChart>
      <c:catAx>
        <c:axId val="724173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724161872"/>
        <c:crosses val="autoZero"/>
        <c:auto val="1"/>
        <c:lblAlgn val="ctr"/>
        <c:lblOffset val="100"/>
        <c:noMultiLvlLbl val="0"/>
      </c:catAx>
      <c:valAx>
        <c:axId val="72416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724173520"/>
        <c:crosses val="autoZero"/>
        <c:crossBetween val="between"/>
      </c:valAx>
      <c:serAx>
        <c:axId val="937181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7241618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45000"/>
            <a:lumOff val="55000"/>
          </a:schemeClr>
        </a:gs>
        <a:gs pos="50000">
          <a:schemeClr val="accent2">
            <a:lumMod val="60000"/>
            <a:lumOff val="40000"/>
          </a:schemeClr>
        </a:gs>
        <a:gs pos="100000">
          <a:schemeClr val="accent1">
            <a:lumMod val="60000"/>
            <a:lumOff val="40000"/>
          </a:schemeClr>
        </a:gs>
      </a:gsLst>
      <a:lin ang="5400000" scaled="1"/>
    </a:gradFill>
    <a:ln w="9525" cap="flat" cmpd="sng" algn="ctr">
      <a:solidFill>
        <a:schemeClr val="tx1">
          <a:lumMod val="15000"/>
          <a:lumOff val="85000"/>
        </a:schemeClr>
      </a:solidFill>
      <a:round/>
    </a:ln>
    <a:effectLst>
      <a:glow rad="139700">
        <a:schemeClr val="accent2">
          <a:lumMod val="40000"/>
          <a:lumOff val="60000"/>
          <a:alpha val="40000"/>
        </a:schemeClr>
      </a:glow>
    </a:effectLst>
    <a:scene3d>
      <a:camera prst="orthographicFront"/>
      <a:lightRig rig="threePt" dir="t"/>
    </a:scene3d>
    <a:sp3d>
      <a:bevelT prst="relaxedInset"/>
      <a:bevelB prst="relaxedInset"/>
    </a:sp3d>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Charts!PivotTable5</c:name>
    <c:fmtId val="1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400">
                <a:solidFill>
                  <a:schemeClr val="tx1"/>
                </a:solidFill>
                <a:latin typeface="Sitka Banner Semibold" pitchFamily="2" charset="0"/>
              </a:rPr>
              <a:t>Age Bucket wise Policy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3299A4"/>
          </a:soli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299A4"/>
          </a:soli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299A4"/>
          </a:solidFill>
          <a:ln>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Pivot Charts'!$D$21</c:f>
              <c:strCache>
                <c:ptCount val="1"/>
                <c:pt idx="0">
                  <c:v>Total</c:v>
                </c:pt>
              </c:strCache>
            </c:strRef>
          </c:tx>
          <c:spPr>
            <a:solidFill>
              <a:srgbClr val="3299A4"/>
            </a:solidFill>
            <a:ln>
              <a:solidFill>
                <a:schemeClr val="bg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 &amp; Pivot Charts'!$C$22:$C$27</c:f>
              <c:strCache>
                <c:ptCount val="5"/>
                <c:pt idx="0">
                  <c:v>60+</c:v>
                </c:pt>
                <c:pt idx="1">
                  <c:v>46-60</c:v>
                </c:pt>
                <c:pt idx="2">
                  <c:v>26-35</c:v>
                </c:pt>
                <c:pt idx="3">
                  <c:v>36-45</c:v>
                </c:pt>
                <c:pt idx="4">
                  <c:v>18-25</c:v>
                </c:pt>
              </c:strCache>
            </c:strRef>
          </c:cat>
          <c:val>
            <c:numRef>
              <c:f>'KPIs &amp; Pivot Charts'!$D$22:$D$27</c:f>
              <c:numCache>
                <c:formatCode>General</c:formatCode>
                <c:ptCount val="5"/>
                <c:pt idx="0">
                  <c:v>1807</c:v>
                </c:pt>
                <c:pt idx="1">
                  <c:v>1110</c:v>
                </c:pt>
                <c:pt idx="2">
                  <c:v>805</c:v>
                </c:pt>
                <c:pt idx="3">
                  <c:v>706</c:v>
                </c:pt>
                <c:pt idx="4">
                  <c:v>572</c:v>
                </c:pt>
              </c:numCache>
            </c:numRef>
          </c:val>
          <c:extLst>
            <c:ext xmlns:c16="http://schemas.microsoft.com/office/drawing/2014/chart" uri="{C3380CC4-5D6E-409C-BE32-E72D297353CC}">
              <c16:uniqueId val="{00000000-5921-4F01-990D-238A46B6A718}"/>
            </c:ext>
          </c:extLst>
        </c:ser>
        <c:dLbls>
          <c:dLblPos val="outEnd"/>
          <c:showLegendKey val="0"/>
          <c:showVal val="1"/>
          <c:showCatName val="0"/>
          <c:showSerName val="0"/>
          <c:showPercent val="0"/>
          <c:showBubbleSize val="0"/>
        </c:dLbls>
        <c:gapWidth val="100"/>
        <c:overlap val="-24"/>
        <c:axId val="217465232"/>
        <c:axId val="217462832"/>
      </c:barChart>
      <c:catAx>
        <c:axId val="21746523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7462832"/>
        <c:crosses val="autoZero"/>
        <c:auto val="1"/>
        <c:lblAlgn val="ctr"/>
        <c:lblOffset val="100"/>
        <c:noMultiLvlLbl val="0"/>
      </c:catAx>
      <c:valAx>
        <c:axId val="217462832"/>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2174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solidFill>
        <a:schemeClr val="bg1">
          <a:lumMod val="5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Charts!PivotTable6</c:name>
    <c:fmtId val="14"/>
  </c:pivotSource>
  <c:chart>
    <c:title>
      <c:tx>
        <c:rich>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rPr>
              <a:t>Gender wise Policy count</a:t>
            </a:r>
          </a:p>
        </c:rich>
      </c:tx>
      <c:layout>
        <c:manualLayout>
          <c:xMode val="edge"/>
          <c:yMode val="edge"/>
          <c:x val="0.23506819155398562"/>
          <c:y val="0.10589209542960336"/>
        </c:manualLayout>
      </c:layout>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Amasis MT Pro" panose="02040504050005020304" pitchFamily="18" charset="0"/>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4">
              <a:lumMod val="75000"/>
            </a:schemeClr>
          </a:solidFill>
          <a:ln w="12700">
            <a:solidFill>
              <a:schemeClr val="bg1"/>
            </a:solidFill>
          </a:ln>
          <a:effectLst>
            <a:outerShdw blurRad="57150" dist="19050" dir="5400000" algn="ctr" rotWithShape="0">
              <a:srgbClr val="000000">
                <a:alpha val="63000"/>
              </a:srgbClr>
            </a:outerShdw>
          </a:effectLst>
        </c:spPr>
      </c:pivotFmt>
      <c:pivotFmt>
        <c:idx val="2"/>
        <c:spPr>
          <a:solidFill>
            <a:schemeClr val="accent5">
              <a:lumMod val="50000"/>
            </a:schemeClr>
          </a:solidFill>
          <a:ln w="12700">
            <a:solidFill>
              <a:schemeClr val="bg1"/>
            </a:solidFill>
          </a:ln>
          <a:effectLst>
            <a:outerShdw blurRad="57150" dist="19050" dir="5400000" algn="ctr" rotWithShape="0">
              <a:srgbClr val="000000">
                <a:alpha val="63000"/>
              </a:srgbClr>
            </a:outerShdw>
          </a:effectLst>
        </c:spPr>
      </c:pivotFmt>
      <c:pivotFmt>
        <c:idx val="3"/>
        <c:spPr>
          <a:solidFill>
            <a:srgbClr val="C00000"/>
          </a:solidFill>
          <a:ln w="12700">
            <a:solidFill>
              <a:schemeClr val="bg1"/>
            </a:solid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Amasis MT Pro" panose="02040504050005020304" pitchFamily="18" charset="0"/>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C00000"/>
          </a:solidFill>
          <a:ln w="12700">
            <a:solidFill>
              <a:schemeClr val="bg1"/>
            </a:solidFill>
          </a:ln>
          <a:effectLst>
            <a:outerShdw blurRad="57150" dist="19050" dir="5400000" algn="ctr" rotWithShape="0">
              <a:srgbClr val="000000">
                <a:alpha val="63000"/>
              </a:srgbClr>
            </a:outerShdw>
          </a:effectLst>
        </c:spPr>
      </c:pivotFmt>
      <c:pivotFmt>
        <c:idx val="6"/>
        <c:spPr>
          <a:solidFill>
            <a:schemeClr val="accent5">
              <a:lumMod val="50000"/>
            </a:schemeClr>
          </a:solidFill>
          <a:ln w="12700">
            <a:solidFill>
              <a:schemeClr val="bg1"/>
            </a:solidFill>
          </a:ln>
          <a:effectLst>
            <a:outerShdw blurRad="57150" dist="19050" dir="5400000" algn="ctr" rotWithShape="0">
              <a:srgbClr val="000000">
                <a:alpha val="63000"/>
              </a:srgbClr>
            </a:outerShdw>
          </a:effectLst>
        </c:spPr>
      </c:pivotFmt>
      <c:pivotFmt>
        <c:idx val="7"/>
        <c:spPr>
          <a:solidFill>
            <a:schemeClr val="accent4">
              <a:lumMod val="75000"/>
            </a:schemeClr>
          </a:solidFill>
          <a:ln w="12700">
            <a:solidFill>
              <a:schemeClr val="bg1"/>
            </a:solid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C00000"/>
          </a:solidFill>
          <a:ln w="12700">
            <a:solidFill>
              <a:schemeClr val="bg1"/>
            </a:solidFill>
          </a:ln>
          <a:effectLst>
            <a:outerShdw blurRad="57150" dist="19050" dir="5400000" algn="ctr" rotWithShape="0">
              <a:srgbClr val="000000">
                <a:alpha val="63000"/>
              </a:srgbClr>
            </a:outerShdw>
          </a:effectLst>
        </c:spPr>
      </c:pivotFmt>
      <c:pivotFmt>
        <c:idx val="10"/>
        <c:spPr>
          <a:solidFill>
            <a:schemeClr val="accent5">
              <a:lumMod val="50000"/>
            </a:schemeClr>
          </a:solidFill>
          <a:ln w="12700">
            <a:solidFill>
              <a:schemeClr val="bg1"/>
            </a:solidFill>
          </a:ln>
          <a:effectLst>
            <a:outerShdw blurRad="57150" dist="19050" dir="5400000" algn="ctr" rotWithShape="0">
              <a:srgbClr val="000000">
                <a:alpha val="63000"/>
              </a:srgbClr>
            </a:outerShdw>
          </a:effectLst>
        </c:spPr>
      </c:pivotFmt>
      <c:pivotFmt>
        <c:idx val="11"/>
        <c:spPr>
          <a:solidFill>
            <a:schemeClr val="accent4">
              <a:lumMod val="75000"/>
            </a:schemeClr>
          </a:solidFill>
          <a:ln w="12700">
            <a:solidFill>
              <a:schemeClr val="bg1"/>
            </a:solidFill>
          </a:ln>
          <a:effectLst>
            <a:outerShdw blurRad="57150" dist="19050" dir="5400000" algn="ctr" rotWithShape="0">
              <a:srgbClr val="000000">
                <a:alpha val="63000"/>
              </a:srgbClr>
            </a:outerShdw>
          </a:effectLst>
        </c:spPr>
      </c:pivotFmt>
    </c:pivotFmts>
    <c:plotArea>
      <c:layout/>
      <c:pieChart>
        <c:varyColors val="1"/>
        <c:ser>
          <c:idx val="0"/>
          <c:order val="0"/>
          <c:tx>
            <c:strRef>
              <c:f>'KPIs &amp; Pivot Charts'!$D$42</c:f>
              <c:strCache>
                <c:ptCount val="1"/>
                <c:pt idx="0">
                  <c:v>Total</c:v>
                </c:pt>
              </c:strCache>
            </c:strRef>
          </c:tx>
          <c:spPr>
            <a:ln w="12700">
              <a:solidFill>
                <a:schemeClr val="bg1"/>
              </a:solidFill>
            </a:ln>
          </c:spPr>
          <c:dPt>
            <c:idx val="0"/>
            <c:bubble3D val="0"/>
            <c:spPr>
              <a:solidFill>
                <a:srgbClr val="C00000"/>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103-433B-A2AA-4ADAB13E6408}"/>
              </c:ext>
            </c:extLst>
          </c:dPt>
          <c:dPt>
            <c:idx val="1"/>
            <c:bubble3D val="0"/>
            <c:spPr>
              <a:solidFill>
                <a:schemeClr val="accent5">
                  <a:lumMod val="50000"/>
                </a:schemeClr>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103-433B-A2AA-4ADAB13E6408}"/>
              </c:ext>
            </c:extLst>
          </c:dPt>
          <c:dPt>
            <c:idx val="2"/>
            <c:bubble3D val="0"/>
            <c:spPr>
              <a:solidFill>
                <a:schemeClr val="accent4">
                  <a:lumMod val="75000"/>
                </a:schemeClr>
              </a:solidFill>
              <a:ln w="12700">
                <a:solidFill>
                  <a:schemeClr val="bg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103-433B-A2AA-4ADAB13E6408}"/>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 &amp; Pivot Charts'!$C$43:$C$46</c:f>
              <c:strCache>
                <c:ptCount val="3"/>
                <c:pt idx="0">
                  <c:v>Other</c:v>
                </c:pt>
                <c:pt idx="1">
                  <c:v>Male</c:v>
                </c:pt>
                <c:pt idx="2">
                  <c:v>Female</c:v>
                </c:pt>
              </c:strCache>
            </c:strRef>
          </c:cat>
          <c:val>
            <c:numRef>
              <c:f>'KPIs &amp; Pivot Charts'!$D$43:$D$46</c:f>
              <c:numCache>
                <c:formatCode>General</c:formatCode>
                <c:ptCount val="3"/>
                <c:pt idx="0">
                  <c:v>1699</c:v>
                </c:pt>
                <c:pt idx="1">
                  <c:v>1677</c:v>
                </c:pt>
                <c:pt idx="2">
                  <c:v>1624</c:v>
                </c:pt>
              </c:numCache>
            </c:numRef>
          </c:val>
          <c:extLst>
            <c:ext xmlns:c16="http://schemas.microsoft.com/office/drawing/2014/chart" uri="{C3380CC4-5D6E-409C-BE32-E72D297353CC}">
              <c16:uniqueId val="{00000006-7103-433B-A2AA-4ADAB13E640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774985010602573"/>
          <c:y val="0.45464414348709087"/>
          <c:w val="0.13482538311617945"/>
          <c:h val="0.28915194903174785"/>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mpd="sng">
      <a:solidFill>
        <a:schemeClr val="bg1">
          <a:lumMod val="50000"/>
        </a:schemeClr>
      </a:solidFill>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Charts!PivotTable11</c:name>
    <c:fmtId val="3"/>
  </c:pivotSource>
  <c:chart>
    <c:title>
      <c:tx>
        <c:rich>
          <a:bodyPr rot="0" spcFirstLastPara="1" vertOverflow="ellipsis" vert="horz" wrap="square" anchor="ctr" anchorCtr="1"/>
          <a:lstStyle/>
          <a:p>
            <a:pPr algn="ctr" rtl="0">
              <a:defRPr lang="en-IN"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r>
              <a:rPr lang="en-IN"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rPr>
              <a:t>Premium Growth Rate</a:t>
            </a:r>
          </a:p>
        </c:rich>
      </c:tx>
      <c:overlay val="0"/>
      <c:spPr>
        <a:noFill/>
        <a:ln>
          <a:noFill/>
        </a:ln>
        <a:effectLst/>
      </c:spPr>
      <c:txPr>
        <a:bodyPr rot="0" spcFirstLastPara="1" vertOverflow="ellipsis" vert="horz" wrap="square" anchor="ctr" anchorCtr="1"/>
        <a:lstStyle/>
        <a:p>
          <a:pPr algn="ctr" rtl="0">
            <a:defRPr lang="en-IN"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endParaRPr lang="en-IN"/>
        </a:p>
      </c:txPr>
    </c:title>
    <c:autoTitleDeleted val="0"/>
    <c:pivotFmts>
      <c:pivotFmt>
        <c:idx val="0"/>
        <c:spPr>
          <a:solidFill>
            <a:srgbClr val="7030A0"/>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pivotFmt>
      <c:pivotFmt>
        <c:idx val="3"/>
        <c:spPr>
          <a:solidFill>
            <a:srgbClr val="7030A0"/>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299A4"/>
          </a:solidFill>
          <a:ln>
            <a:solidFill>
              <a:schemeClr val="bg1"/>
            </a:solidFill>
          </a:ln>
          <a:effectLst>
            <a:outerShdw blurRad="63500" sx="102000" sy="102000" algn="ctr" rotWithShape="0">
              <a:prstClr val="black">
                <a:alpha val="40000"/>
              </a:prstClr>
            </a:outerShdw>
          </a:effectLst>
        </c:spPr>
        <c:marker>
          <c:symbol val="none"/>
        </c:marker>
        <c:dLbl>
          <c:idx val="0"/>
          <c:numFmt formatCode="#0,\k" sourceLinked="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Pivot Charts'!$D$115</c:f>
              <c:strCache>
                <c:ptCount val="1"/>
                <c:pt idx="0">
                  <c:v>Sum of Premium Amount</c:v>
                </c:pt>
              </c:strCache>
            </c:strRef>
          </c:tx>
          <c:spPr>
            <a:solidFill>
              <a:srgbClr val="3299A4"/>
            </a:solidFill>
            <a:ln>
              <a:solidFill>
                <a:schemeClr val="bg1"/>
              </a:solidFill>
            </a:ln>
            <a:effectLst>
              <a:outerShdw blurRad="63500" sx="102000" sy="102000" algn="ctr" rotWithShape="0">
                <a:prstClr val="black">
                  <a:alpha val="40000"/>
                </a:prstClr>
              </a:outerShdw>
            </a:effectLst>
          </c:spPr>
          <c:invertIfNegative val="0"/>
          <c:dLbls>
            <c:numFmt formatCode="#0,\k" sourceLinked="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Charts'!$C$116:$C$127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'KPIs &amp; Pivot Charts'!$D$116:$D$127</c:f>
              <c:numCache>
                <c:formatCode>General</c:formatCode>
                <c:ptCount val="11"/>
                <c:pt idx="0">
                  <c:v>13373.04</c:v>
                </c:pt>
                <c:pt idx="1">
                  <c:v>528899.56999999995</c:v>
                </c:pt>
                <c:pt idx="2">
                  <c:v>560163.69999999995</c:v>
                </c:pt>
                <c:pt idx="3">
                  <c:v>521525.34</c:v>
                </c:pt>
                <c:pt idx="4">
                  <c:v>522067.27</c:v>
                </c:pt>
                <c:pt idx="5">
                  <c:v>527363.76</c:v>
                </c:pt>
                <c:pt idx="6">
                  <c:v>517027.17</c:v>
                </c:pt>
                <c:pt idx="7">
                  <c:v>523036.22</c:v>
                </c:pt>
                <c:pt idx="8">
                  <c:v>562429.24</c:v>
                </c:pt>
                <c:pt idx="9">
                  <c:v>509642.88</c:v>
                </c:pt>
                <c:pt idx="10">
                  <c:v>475480.21</c:v>
                </c:pt>
              </c:numCache>
            </c:numRef>
          </c:val>
          <c:extLst>
            <c:ext xmlns:c16="http://schemas.microsoft.com/office/drawing/2014/chart" uri="{C3380CC4-5D6E-409C-BE32-E72D297353CC}">
              <c16:uniqueId val="{00000000-0B7D-4374-936A-3C022DDE45F4}"/>
            </c:ext>
          </c:extLst>
        </c:ser>
        <c:dLbls>
          <c:showLegendKey val="0"/>
          <c:showVal val="1"/>
          <c:showCatName val="0"/>
          <c:showSerName val="0"/>
          <c:showPercent val="0"/>
          <c:showBubbleSize val="0"/>
        </c:dLbls>
        <c:gapWidth val="89"/>
        <c:overlap val="-27"/>
        <c:axId val="1492234607"/>
        <c:axId val="1492216847"/>
      </c:barChart>
      <c:lineChart>
        <c:grouping val="standard"/>
        <c:varyColors val="0"/>
        <c:ser>
          <c:idx val="1"/>
          <c:order val="1"/>
          <c:tx>
            <c:strRef>
              <c:f>'KPIs &amp; Pivot Charts'!$E$115</c:f>
              <c:strCache>
                <c:ptCount val="1"/>
                <c:pt idx="0">
                  <c:v>Growth%</c:v>
                </c:pt>
              </c:strCache>
            </c:strRef>
          </c:tx>
          <c:spPr>
            <a:ln w="28575" cap="rnd">
              <a:solidFill>
                <a:schemeClr val="accent2"/>
              </a:solidFill>
              <a:round/>
            </a:ln>
            <a:effectLst/>
          </c:spPr>
          <c:marker>
            <c:symbol val="none"/>
          </c:marker>
          <c:dLbls>
            <c:numFmt formatCode="0%" sourceLinked="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Charts'!$C$116:$C$127</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'KPIs &amp; Pivot Charts'!$E$116:$E$127</c:f>
              <c:numCache>
                <c:formatCode>General</c:formatCode>
                <c:ptCount val="11"/>
                <c:pt idx="1">
                  <c:v>38.54968877682262</c:v>
                </c:pt>
                <c:pt idx="2">
                  <c:v>5.9111657058068715E-2</c:v>
                </c:pt>
                <c:pt idx="3">
                  <c:v>-6.8976908000286219E-2</c:v>
                </c:pt>
                <c:pt idx="4">
                  <c:v>1.0391249637074068E-3</c:v>
                </c:pt>
                <c:pt idx="5">
                  <c:v>1.0145225154605059E-2</c:v>
                </c:pt>
                <c:pt idx="6">
                  <c:v>-1.9600493594781759E-2</c:v>
                </c:pt>
                <c:pt idx="7">
                  <c:v>1.1622309906846847E-2</c:v>
                </c:pt>
                <c:pt idx="8">
                  <c:v>7.5316045990084624E-2</c:v>
                </c:pt>
                <c:pt idx="9">
                  <c:v>-9.3854224222054999E-2</c:v>
                </c:pt>
                <c:pt idx="10">
                  <c:v>-6.7032566019562534E-2</c:v>
                </c:pt>
              </c:numCache>
            </c:numRef>
          </c:val>
          <c:smooth val="0"/>
          <c:extLst>
            <c:ext xmlns:c16="http://schemas.microsoft.com/office/drawing/2014/chart" uri="{C3380CC4-5D6E-409C-BE32-E72D297353CC}">
              <c16:uniqueId val="{00000001-0B7D-4374-936A-3C022DDE45F4}"/>
            </c:ext>
          </c:extLst>
        </c:ser>
        <c:dLbls>
          <c:showLegendKey val="0"/>
          <c:showVal val="1"/>
          <c:showCatName val="0"/>
          <c:showSerName val="0"/>
          <c:showPercent val="0"/>
          <c:showBubbleSize val="0"/>
        </c:dLbls>
        <c:marker val="1"/>
        <c:smooth val="0"/>
        <c:axId val="1492234607"/>
        <c:axId val="1492216847"/>
      </c:lineChart>
      <c:catAx>
        <c:axId val="1492234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492216847"/>
        <c:crosses val="autoZero"/>
        <c:auto val="1"/>
        <c:lblAlgn val="ctr"/>
        <c:lblOffset val="100"/>
        <c:noMultiLvlLbl val="0"/>
      </c:catAx>
      <c:valAx>
        <c:axId val="14922168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92234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bg1">
          <a:lumMod val="50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Charts!PivotTable9</c:name>
    <c:fmtId val="2"/>
  </c:pivotSource>
  <c:chart>
    <c:title>
      <c:tx>
        <c:rich>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rPr>
              <a:t> Policy_ type expiring This Year</a:t>
            </a:r>
          </a:p>
        </c:rich>
      </c:tx>
      <c:layout>
        <c:manualLayout>
          <c:xMode val="edge"/>
          <c:yMode val="edge"/>
          <c:x val="0.12030408740967562"/>
          <c:y val="0.13312433544567578"/>
        </c:manualLayout>
      </c:layout>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12700" cap="flat" cmpd="sng" algn="ctr">
            <a:solidFill>
              <a:schemeClr val="tx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alpha val="96000"/>
            </a:schemeClr>
          </a:solidFill>
          <a:ln w="12700" cap="flat" cmpd="sng" algn="ctr">
            <a:solidFill>
              <a:schemeClr val="tx1">
                <a:alpha val="50000"/>
              </a:schemeClr>
            </a:solidFill>
            <a:round/>
          </a:ln>
          <a:effectLst/>
        </c:spPr>
      </c:pivotFmt>
      <c:pivotFmt>
        <c:idx val="4"/>
        <c:spPr>
          <a:solidFill>
            <a:schemeClr val="bg2">
              <a:lumMod val="75000"/>
              <a:alpha val="85000"/>
            </a:schemeClr>
          </a:solidFill>
          <a:ln w="12700" cap="flat" cmpd="sng" algn="ctr">
            <a:solidFill>
              <a:schemeClr val="tx1">
                <a:alpha val="50000"/>
              </a:schemeClr>
            </a:solidFill>
            <a:round/>
          </a:ln>
          <a:effectLst/>
        </c:spPr>
      </c:pivotFmt>
      <c:pivotFmt>
        <c:idx val="5"/>
        <c:spPr>
          <a:solidFill>
            <a:srgbClr val="007AD6">
              <a:alpha val="85000"/>
            </a:srgbClr>
          </a:solidFill>
          <a:ln w="12700" cap="flat" cmpd="sng" algn="ctr">
            <a:solidFill>
              <a:schemeClr val="tx1">
                <a:alpha val="50000"/>
              </a:schemeClr>
            </a:solidFill>
            <a:round/>
          </a:ln>
          <a:effectLst/>
        </c:spPr>
      </c:pivotFmt>
      <c:pivotFmt>
        <c:idx val="6"/>
        <c:spPr>
          <a:solidFill>
            <a:schemeClr val="accent1">
              <a:alpha val="85000"/>
            </a:schemeClr>
          </a:solidFill>
          <a:ln w="12700" cap="flat" cmpd="sng" algn="ctr">
            <a:solidFill>
              <a:schemeClr val="tx1">
                <a:alpha val="50000"/>
              </a:schemeClr>
            </a:solidFill>
            <a:round/>
          </a:ln>
          <a:effectLst/>
        </c:spPr>
      </c:pivotFmt>
    </c:pivotFmts>
    <c:plotArea>
      <c:layout/>
      <c:barChart>
        <c:barDir val="bar"/>
        <c:grouping val="clustered"/>
        <c:varyColors val="1"/>
        <c:ser>
          <c:idx val="0"/>
          <c:order val="0"/>
          <c:tx>
            <c:strRef>
              <c:f>'KPIs &amp; Pivot Charts'!$D$91</c:f>
              <c:strCache>
                <c:ptCount val="1"/>
                <c:pt idx="0">
                  <c:v>Total</c:v>
                </c:pt>
              </c:strCache>
            </c:strRef>
          </c:tx>
          <c:spPr>
            <a:ln w="12700">
              <a:solidFill>
                <a:schemeClr val="tx1">
                  <a:alpha val="50000"/>
                </a:schemeClr>
              </a:solidFill>
            </a:ln>
          </c:spPr>
          <c:invertIfNegative val="0"/>
          <c:dPt>
            <c:idx val="0"/>
            <c:invertIfNegative val="0"/>
            <c:bubble3D val="0"/>
            <c:spPr>
              <a:solidFill>
                <a:schemeClr val="accent4">
                  <a:lumMod val="60000"/>
                  <a:lumOff val="40000"/>
                  <a:alpha val="96000"/>
                </a:schemeClr>
              </a:solidFill>
              <a:ln w="12700" cap="flat" cmpd="sng" algn="ctr">
                <a:solidFill>
                  <a:schemeClr val="tx1">
                    <a:alpha val="50000"/>
                  </a:schemeClr>
                </a:solidFill>
                <a:round/>
              </a:ln>
              <a:effectLst/>
            </c:spPr>
            <c:extLst>
              <c:ext xmlns:c16="http://schemas.microsoft.com/office/drawing/2014/chart" uri="{C3380CC4-5D6E-409C-BE32-E72D297353CC}">
                <c16:uniqueId val="{00000002-C1BD-48F3-84B7-C4E999FB2A99}"/>
              </c:ext>
            </c:extLst>
          </c:dPt>
          <c:dPt>
            <c:idx val="1"/>
            <c:invertIfNegative val="0"/>
            <c:bubble3D val="0"/>
            <c:spPr>
              <a:solidFill>
                <a:schemeClr val="accent2">
                  <a:alpha val="85000"/>
                </a:schemeClr>
              </a:solidFill>
              <a:ln w="12700" cap="flat" cmpd="sng" algn="ctr">
                <a:solidFill>
                  <a:schemeClr val="tx1">
                    <a:alpha val="50000"/>
                  </a:schemeClr>
                </a:solidFill>
                <a:round/>
              </a:ln>
              <a:effectLst/>
            </c:spPr>
            <c:extLst>
              <c:ext xmlns:c16="http://schemas.microsoft.com/office/drawing/2014/chart" uri="{C3380CC4-5D6E-409C-BE32-E72D297353CC}">
                <c16:uniqueId val="{00000003-D07F-4044-94B7-2DEAA6DB8722}"/>
              </c:ext>
            </c:extLst>
          </c:dPt>
          <c:dPt>
            <c:idx val="2"/>
            <c:invertIfNegative val="0"/>
            <c:bubble3D val="0"/>
            <c:spPr>
              <a:solidFill>
                <a:srgbClr val="007AD6">
                  <a:alpha val="85000"/>
                </a:srgbClr>
              </a:solidFill>
              <a:ln w="12700" cap="flat" cmpd="sng" algn="ctr">
                <a:solidFill>
                  <a:schemeClr val="tx1">
                    <a:alpha val="50000"/>
                  </a:schemeClr>
                </a:solidFill>
                <a:round/>
              </a:ln>
              <a:effectLst/>
            </c:spPr>
            <c:extLst>
              <c:ext xmlns:c16="http://schemas.microsoft.com/office/drawing/2014/chart" uri="{C3380CC4-5D6E-409C-BE32-E72D297353CC}">
                <c16:uniqueId val="{00000004-C1BD-48F3-84B7-C4E999FB2A99}"/>
              </c:ext>
            </c:extLst>
          </c:dPt>
          <c:dPt>
            <c:idx val="3"/>
            <c:invertIfNegative val="0"/>
            <c:bubble3D val="0"/>
            <c:spPr>
              <a:solidFill>
                <a:schemeClr val="bg2">
                  <a:lumMod val="75000"/>
                  <a:alpha val="85000"/>
                </a:schemeClr>
              </a:solidFill>
              <a:ln w="12700" cap="flat" cmpd="sng" algn="ctr">
                <a:solidFill>
                  <a:schemeClr val="tx1">
                    <a:alpha val="50000"/>
                  </a:schemeClr>
                </a:solidFill>
                <a:round/>
              </a:ln>
              <a:effectLst/>
            </c:spPr>
            <c:extLst>
              <c:ext xmlns:c16="http://schemas.microsoft.com/office/drawing/2014/chart" uri="{C3380CC4-5D6E-409C-BE32-E72D297353CC}">
                <c16:uniqueId val="{00000003-C1BD-48F3-84B7-C4E999FB2A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trendline>
            <c:spPr>
              <a:ln w="19050" cap="rnd">
                <a:solidFill>
                  <a:schemeClr val="accent1"/>
                </a:solidFill>
              </a:ln>
              <a:effectLst/>
            </c:spPr>
            <c:trendlineType val="movingAvg"/>
            <c:period val="2"/>
            <c:dispRSqr val="0"/>
            <c:dispEq val="0"/>
          </c:trendline>
          <c:cat>
            <c:strRef>
              <c:f>'KPIs &amp; Pivot Charts'!$C$92:$C$96</c:f>
              <c:strCache>
                <c:ptCount val="4"/>
                <c:pt idx="0">
                  <c:v>Health</c:v>
                </c:pt>
                <c:pt idx="1">
                  <c:v>Life</c:v>
                </c:pt>
                <c:pt idx="2">
                  <c:v>Auto</c:v>
                </c:pt>
                <c:pt idx="3">
                  <c:v>Property</c:v>
                </c:pt>
              </c:strCache>
            </c:strRef>
          </c:cat>
          <c:val>
            <c:numRef>
              <c:f>'KPIs &amp; Pivot Charts'!$D$92:$D$96</c:f>
              <c:numCache>
                <c:formatCode>General</c:formatCode>
                <c:ptCount val="4"/>
                <c:pt idx="0">
                  <c:v>102</c:v>
                </c:pt>
                <c:pt idx="1">
                  <c:v>108</c:v>
                </c:pt>
                <c:pt idx="2">
                  <c:v>109</c:v>
                </c:pt>
                <c:pt idx="3">
                  <c:v>134</c:v>
                </c:pt>
              </c:numCache>
            </c:numRef>
          </c:val>
          <c:extLst>
            <c:ext xmlns:c16="http://schemas.microsoft.com/office/drawing/2014/chart" uri="{C3380CC4-5D6E-409C-BE32-E72D297353CC}">
              <c16:uniqueId val="{00000002-863B-4A80-A360-658A4C946C18}"/>
            </c:ext>
          </c:extLst>
        </c:ser>
        <c:dLbls>
          <c:dLblPos val="inEnd"/>
          <c:showLegendKey val="0"/>
          <c:showVal val="1"/>
          <c:showCatName val="0"/>
          <c:showSerName val="0"/>
          <c:showPercent val="0"/>
          <c:showBubbleSize val="0"/>
        </c:dLbls>
        <c:gapWidth val="65"/>
        <c:axId val="875809712"/>
        <c:axId val="875826352"/>
      </c:barChart>
      <c:catAx>
        <c:axId val="875809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5826352"/>
        <c:crosses val="autoZero"/>
        <c:auto val="1"/>
        <c:lblAlgn val="ctr"/>
        <c:lblOffset val="100"/>
        <c:noMultiLvlLbl val="0"/>
      </c:catAx>
      <c:valAx>
        <c:axId val="8758263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758097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Charts!PivotTable1</c:name>
    <c:fmtId val="5"/>
  </c:pivotSource>
  <c:chart>
    <c:title>
      <c:tx>
        <c:rich>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rPr>
              <a:t>Payment status wise Policy Count</a:t>
            </a:r>
          </a:p>
        </c:rich>
      </c:tx>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92D050"/>
          </a:solidFill>
          <a:ln>
            <a:noFill/>
          </a:ln>
          <a:effectLst/>
          <a:sp3d/>
        </c:spPr>
      </c:pivotFmt>
      <c:pivotFmt>
        <c:idx val="4"/>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1"/>
        <c:ser>
          <c:idx val="0"/>
          <c:order val="0"/>
          <c:tx>
            <c:strRef>
              <c:f>'KPIs &amp; Pivot Charts'!$D$163</c:f>
              <c:strCache>
                <c:ptCount val="1"/>
                <c:pt idx="0">
                  <c:v>Total</c:v>
                </c:pt>
              </c:strCache>
            </c:strRef>
          </c:tx>
          <c:spPr>
            <a:solidFill>
              <a:srgbClr val="FF0000"/>
            </a:solidFill>
          </c:spPr>
          <c:invertIfNegative val="0"/>
          <c:dPt>
            <c:idx val="0"/>
            <c:invertIfNegative val="0"/>
            <c:bubble3D val="0"/>
            <c:spPr>
              <a:solidFill>
                <a:srgbClr val="FF0000"/>
              </a:solidFill>
              <a:ln>
                <a:noFill/>
              </a:ln>
              <a:effectLst/>
              <a:sp3d/>
            </c:spPr>
            <c:extLst>
              <c:ext xmlns:c16="http://schemas.microsoft.com/office/drawing/2014/chart" uri="{C3380CC4-5D6E-409C-BE32-E72D297353CC}">
                <c16:uniqueId val="{00000001-01F1-4D79-BF20-5605BD95DBCC}"/>
              </c:ext>
            </c:extLst>
          </c:dPt>
          <c:dPt>
            <c:idx val="1"/>
            <c:invertIfNegative val="0"/>
            <c:bubble3D val="0"/>
            <c:spPr>
              <a:solidFill>
                <a:srgbClr val="92D050"/>
              </a:solidFill>
              <a:ln>
                <a:noFill/>
              </a:ln>
              <a:effectLst/>
              <a:sp3d/>
            </c:spPr>
            <c:extLst>
              <c:ext xmlns:c16="http://schemas.microsoft.com/office/drawing/2014/chart" uri="{C3380CC4-5D6E-409C-BE32-E72D297353CC}">
                <c16:uniqueId val="{00000000-01F1-4D79-BF20-5605BD95DBC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'KPIs &amp; Pivot Charts'!$C$164:$C$166</c:f>
              <c:strCache>
                <c:ptCount val="2"/>
                <c:pt idx="0">
                  <c:v>Failed</c:v>
                </c:pt>
                <c:pt idx="1">
                  <c:v>Successful</c:v>
                </c:pt>
              </c:strCache>
            </c:strRef>
          </c:cat>
          <c:val>
            <c:numRef>
              <c:f>'KPIs &amp; Pivot Charts'!$D$164:$D$166</c:f>
              <c:numCache>
                <c:formatCode>General</c:formatCode>
                <c:ptCount val="2"/>
                <c:pt idx="0">
                  <c:v>2484</c:v>
                </c:pt>
                <c:pt idx="1">
                  <c:v>2516</c:v>
                </c:pt>
              </c:numCache>
            </c:numRef>
          </c:val>
          <c:extLst>
            <c:ext xmlns:c16="http://schemas.microsoft.com/office/drawing/2014/chart" uri="{C3380CC4-5D6E-409C-BE32-E72D297353CC}">
              <c16:uniqueId val="{00000000-18BC-4E21-A14E-7A71C339D9AB}"/>
            </c:ext>
          </c:extLst>
        </c:ser>
        <c:dLbls>
          <c:showLegendKey val="0"/>
          <c:showVal val="0"/>
          <c:showCatName val="0"/>
          <c:showSerName val="0"/>
          <c:showPercent val="0"/>
          <c:showBubbleSize val="0"/>
        </c:dLbls>
        <c:gapWidth val="150"/>
        <c:shape val="box"/>
        <c:axId val="724173520"/>
        <c:axId val="724161872"/>
        <c:axId val="937181472"/>
      </c:bar3DChart>
      <c:catAx>
        <c:axId val="724173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24161872"/>
        <c:crosses val="autoZero"/>
        <c:auto val="1"/>
        <c:lblAlgn val="ctr"/>
        <c:lblOffset val="100"/>
        <c:noMultiLvlLbl val="0"/>
      </c:catAx>
      <c:valAx>
        <c:axId val="72416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73520"/>
        <c:crosses val="autoZero"/>
        <c:crossBetween val="between"/>
      </c:valAx>
      <c:serAx>
        <c:axId val="937181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16187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Charts!PivotTable10</c:name>
    <c:fmtId val="5"/>
  </c:pivotSource>
  <c:chart>
    <c:title>
      <c:tx>
        <c:rich>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rPr>
              <a:t>Claim Status wise Policy Count</a:t>
            </a:r>
          </a:p>
        </c:rich>
      </c:tx>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mpd="dbl">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6DA54"/>
          </a:solidFill>
          <a:ln w="12700" cmpd="dbl">
            <a:solidFill>
              <a:schemeClr val="tx1"/>
            </a:solidFill>
          </a:ln>
          <a:effectLst/>
        </c:spPr>
      </c:pivotFmt>
      <c:pivotFmt>
        <c:idx val="5"/>
        <c:spPr>
          <a:solidFill>
            <a:srgbClr val="007AD6"/>
          </a:solidFill>
          <a:ln w="12700" cmpd="dbl">
            <a:solidFill>
              <a:schemeClr val="tx1"/>
            </a:solidFill>
          </a:ln>
          <a:effectLst/>
        </c:spPr>
      </c:pivotFmt>
      <c:pivotFmt>
        <c:idx val="6"/>
        <c:spPr>
          <a:solidFill>
            <a:srgbClr val="FF0000"/>
          </a:solidFill>
          <a:ln w="12700" cmpd="dbl">
            <a:solidFill>
              <a:schemeClr val="tx1"/>
            </a:solidFill>
          </a:ln>
          <a:effectLst/>
        </c:spPr>
      </c:pivotFmt>
      <c:pivotFmt>
        <c:idx val="7"/>
        <c:spPr>
          <a:solidFill>
            <a:schemeClr val="accent1"/>
          </a:solidFill>
          <a:ln w="12700" cmpd="dbl">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6DA54"/>
          </a:solidFill>
          <a:ln w="12700" cmpd="dbl">
            <a:solidFill>
              <a:schemeClr val="tx1"/>
            </a:solidFill>
          </a:ln>
          <a:effectLst/>
        </c:spPr>
      </c:pivotFmt>
      <c:pivotFmt>
        <c:idx val="9"/>
        <c:spPr>
          <a:solidFill>
            <a:srgbClr val="007AD6"/>
          </a:solidFill>
          <a:ln w="12700" cmpd="dbl">
            <a:solidFill>
              <a:schemeClr val="tx1"/>
            </a:solidFill>
          </a:ln>
          <a:effectLst/>
        </c:spPr>
      </c:pivotFmt>
      <c:pivotFmt>
        <c:idx val="10"/>
        <c:spPr>
          <a:solidFill>
            <a:srgbClr val="FF0000"/>
          </a:solidFill>
          <a:ln w="12700" cmpd="dbl">
            <a:solidFill>
              <a:schemeClr val="tx1"/>
            </a:solidFill>
          </a:ln>
          <a:effectLst/>
        </c:spPr>
      </c:pivotFmt>
      <c:pivotFmt>
        <c:idx val="11"/>
        <c:spPr>
          <a:solidFill>
            <a:schemeClr val="accent1"/>
          </a:solidFill>
          <a:ln w="12700" cmpd="dbl">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6DA54"/>
          </a:solidFill>
          <a:ln w="12700" cmpd="dbl">
            <a:solidFill>
              <a:schemeClr val="tx1"/>
            </a:solidFill>
          </a:ln>
          <a:effectLst/>
        </c:spPr>
      </c:pivotFmt>
      <c:pivotFmt>
        <c:idx val="13"/>
        <c:spPr>
          <a:solidFill>
            <a:srgbClr val="007AD6"/>
          </a:solidFill>
          <a:ln w="12700" cmpd="dbl">
            <a:solidFill>
              <a:schemeClr val="tx1"/>
            </a:solidFill>
          </a:ln>
          <a:effectLst/>
        </c:spPr>
      </c:pivotFmt>
      <c:pivotFmt>
        <c:idx val="14"/>
        <c:spPr>
          <a:solidFill>
            <a:srgbClr val="FF0000"/>
          </a:solidFill>
          <a:ln w="12700" cmpd="dbl">
            <a:solidFill>
              <a:schemeClr val="tx1"/>
            </a:solidFill>
          </a:ln>
          <a:effectLst/>
        </c:spPr>
      </c:pivotFmt>
    </c:pivotFmts>
    <c:plotArea>
      <c:layout>
        <c:manualLayout>
          <c:layoutTarget val="inner"/>
          <c:xMode val="edge"/>
          <c:yMode val="edge"/>
          <c:x val="0.15580314960629921"/>
          <c:y val="0.22161818314377368"/>
          <c:w val="0.76112270341207344"/>
          <c:h val="0.53774387576552929"/>
        </c:manualLayout>
      </c:layout>
      <c:barChart>
        <c:barDir val="col"/>
        <c:grouping val="clustered"/>
        <c:varyColors val="1"/>
        <c:ser>
          <c:idx val="0"/>
          <c:order val="0"/>
          <c:tx>
            <c:strRef>
              <c:f>'KPIs &amp; Pivot Charts'!$D$140</c:f>
              <c:strCache>
                <c:ptCount val="1"/>
                <c:pt idx="0">
                  <c:v>Total</c:v>
                </c:pt>
              </c:strCache>
            </c:strRef>
          </c:tx>
          <c:spPr>
            <a:ln w="12700" cmpd="dbl">
              <a:solidFill>
                <a:schemeClr val="tx1"/>
              </a:solidFill>
            </a:ln>
          </c:spPr>
          <c:invertIfNegative val="0"/>
          <c:dPt>
            <c:idx val="0"/>
            <c:invertIfNegative val="0"/>
            <c:bubble3D val="0"/>
            <c:spPr>
              <a:solidFill>
                <a:srgbClr val="46DA54"/>
              </a:solidFill>
              <a:ln w="12700" cmpd="dbl">
                <a:solidFill>
                  <a:schemeClr val="tx1"/>
                </a:solidFill>
              </a:ln>
              <a:effectLst/>
            </c:spPr>
            <c:extLst>
              <c:ext xmlns:c16="http://schemas.microsoft.com/office/drawing/2014/chart" uri="{C3380CC4-5D6E-409C-BE32-E72D297353CC}">
                <c16:uniqueId val="{00000001-EE29-4D6E-8E4C-3BA331B05E79}"/>
              </c:ext>
            </c:extLst>
          </c:dPt>
          <c:dPt>
            <c:idx val="1"/>
            <c:invertIfNegative val="0"/>
            <c:bubble3D val="0"/>
            <c:spPr>
              <a:solidFill>
                <a:srgbClr val="007AD6"/>
              </a:solidFill>
              <a:ln w="12700" cmpd="dbl">
                <a:solidFill>
                  <a:schemeClr val="tx1"/>
                </a:solidFill>
              </a:ln>
              <a:effectLst/>
            </c:spPr>
            <c:extLst>
              <c:ext xmlns:c16="http://schemas.microsoft.com/office/drawing/2014/chart" uri="{C3380CC4-5D6E-409C-BE32-E72D297353CC}">
                <c16:uniqueId val="{00000003-EE29-4D6E-8E4C-3BA331B05E79}"/>
              </c:ext>
            </c:extLst>
          </c:dPt>
          <c:dPt>
            <c:idx val="2"/>
            <c:invertIfNegative val="0"/>
            <c:bubble3D val="0"/>
            <c:spPr>
              <a:solidFill>
                <a:srgbClr val="FF0000"/>
              </a:solidFill>
              <a:ln w="12700" cmpd="dbl">
                <a:solidFill>
                  <a:schemeClr val="tx1"/>
                </a:solidFill>
              </a:ln>
              <a:effectLst/>
            </c:spPr>
            <c:extLst>
              <c:ext xmlns:c16="http://schemas.microsoft.com/office/drawing/2014/chart" uri="{C3380CC4-5D6E-409C-BE32-E72D297353CC}">
                <c16:uniqueId val="{00000005-EE29-4D6E-8E4C-3BA331B05E79}"/>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Pivot Charts'!$C$141:$C$144</c:f>
              <c:strCache>
                <c:ptCount val="3"/>
                <c:pt idx="0">
                  <c:v>Approved</c:v>
                </c:pt>
                <c:pt idx="1">
                  <c:v>Pending</c:v>
                </c:pt>
                <c:pt idx="2">
                  <c:v>Denied</c:v>
                </c:pt>
              </c:strCache>
            </c:strRef>
          </c:cat>
          <c:val>
            <c:numRef>
              <c:f>'KPIs &amp; Pivot Charts'!$D$141:$D$144</c:f>
              <c:numCache>
                <c:formatCode>General</c:formatCode>
                <c:ptCount val="3"/>
                <c:pt idx="0">
                  <c:v>1712</c:v>
                </c:pt>
                <c:pt idx="1">
                  <c:v>1650</c:v>
                </c:pt>
                <c:pt idx="2">
                  <c:v>1638</c:v>
                </c:pt>
              </c:numCache>
            </c:numRef>
          </c:val>
          <c:extLst>
            <c:ext xmlns:c16="http://schemas.microsoft.com/office/drawing/2014/chart" uri="{C3380CC4-5D6E-409C-BE32-E72D297353CC}">
              <c16:uniqueId val="{00000006-EE29-4D6E-8E4C-3BA331B05E79}"/>
            </c:ext>
          </c:extLst>
        </c:ser>
        <c:dLbls>
          <c:dLblPos val="outEnd"/>
          <c:showLegendKey val="0"/>
          <c:showVal val="1"/>
          <c:showCatName val="0"/>
          <c:showSerName val="0"/>
          <c:showPercent val="0"/>
          <c:showBubbleSize val="0"/>
        </c:dLbls>
        <c:gapWidth val="219"/>
        <c:overlap val="-27"/>
        <c:axId val="97943183"/>
        <c:axId val="97926383"/>
      </c:barChart>
      <c:catAx>
        <c:axId val="9794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97926383"/>
        <c:crosses val="autoZero"/>
        <c:auto val="1"/>
        <c:lblAlgn val="ctr"/>
        <c:lblOffset val="100"/>
        <c:noMultiLvlLbl val="0"/>
      </c:catAx>
      <c:valAx>
        <c:axId val="9792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9794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bg1">
          <a:lumMod val="50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[Group-6_Project_Excel Dashborad_Insurance Data Analytics.xlsx]KPIs &amp; Pivot Charts!PivotTable7</c:name>
    <c:fmtId val="6"/>
  </c:pivotSource>
  <c:chart>
    <c:title>
      <c:tx>
        <c:rich>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r>
              <a: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rPr>
              <a:t>Policy Types  wise Total Policies</a:t>
            </a:r>
          </a:p>
        </c:rich>
      </c:tx>
      <c:layout>
        <c:manualLayout>
          <c:xMode val="edge"/>
          <c:yMode val="edge"/>
          <c:x val="0.20097986990907682"/>
          <c:y val="8.8684654072142113E-2"/>
        </c:manualLayout>
      </c:layout>
      <c:overlay val="0"/>
      <c:spPr>
        <a:noFill/>
        <a:ln>
          <a:noFill/>
        </a:ln>
        <a:effectLst/>
      </c:spPr>
      <c:txPr>
        <a:bodyPr rot="0" spcFirstLastPara="1" vertOverflow="ellipsis" vert="horz" wrap="square" anchor="ctr" anchorCtr="1"/>
        <a:lstStyle/>
        <a:p>
          <a:pPr algn="ctr" rtl="0">
            <a:defRPr lang="en-US" sz="1400" b="1" i="0" u="none" strike="noStrike" kern="1200" spc="100" baseline="0">
              <a:solidFill>
                <a:schemeClr val="tx1"/>
              </a:solidFill>
              <a:effectLst>
                <a:outerShdw blurRad="50800" dist="38100" dir="5400000" algn="t" rotWithShape="0">
                  <a:prstClr val="black">
                    <a:alpha val="40000"/>
                  </a:prstClr>
                </a:outerShdw>
              </a:effectLst>
              <a:latin typeface="Sitka Banner Semibold" pitchFamily="2"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AD6">
              <a:alpha val="85000"/>
            </a:srgbClr>
          </a:solidFill>
          <a:ln w="12700" cap="flat" cmpd="sng" algn="ctr">
            <a:solidFill>
              <a:schemeClr val="accent1">
                <a:lumMod val="75000"/>
              </a:schemeClr>
            </a:solidFill>
            <a:round/>
          </a:ln>
          <a:effectLst/>
          <a:sp3d contourW="12700">
            <a:contourClr>
              <a:schemeClr val="accent1">
                <a:lumMod val="75000"/>
              </a:schemeClr>
            </a:contourClr>
          </a:sp3d>
        </c:spPr>
      </c:pivotFmt>
      <c:pivotFmt>
        <c:idx val="4"/>
        <c:spPr>
          <a:solidFill>
            <a:srgbClr val="FFC000">
              <a:alpha val="84706"/>
            </a:srgbClr>
          </a:solidFill>
          <a:ln w="12700" cap="flat" cmpd="sng" algn="ctr">
            <a:solidFill>
              <a:schemeClr val="accent1">
                <a:lumMod val="75000"/>
              </a:schemeClr>
            </a:solidFill>
            <a:round/>
          </a:ln>
          <a:effectLst/>
          <a:sp3d contourW="12700">
            <a:contourClr>
              <a:schemeClr val="accent1">
                <a:lumMod val="75000"/>
              </a:schemeClr>
            </a:contourClr>
          </a:sp3d>
        </c:spPr>
      </c:pivotFmt>
      <c:pivotFmt>
        <c:idx val="5"/>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AD6">
              <a:alpha val="85000"/>
            </a:srgbClr>
          </a:solidFill>
          <a:ln w="12700" cap="flat" cmpd="sng" algn="ctr">
            <a:solidFill>
              <a:schemeClr val="accent1">
                <a:lumMod val="75000"/>
              </a:schemeClr>
            </a:solidFill>
            <a:round/>
          </a:ln>
          <a:effectLst/>
          <a:sp3d contourW="12700">
            <a:contourClr>
              <a:schemeClr val="accent1">
                <a:lumMod val="75000"/>
              </a:schemeClr>
            </a:contourClr>
          </a:sp3d>
        </c:spPr>
      </c:pivotFmt>
      <c:pivotFmt>
        <c:idx val="7"/>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pivotFmt>
      <c:pivotFmt>
        <c:idx val="8"/>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pivotFmt>
      <c:pivotFmt>
        <c:idx val="9"/>
        <c:spPr>
          <a:solidFill>
            <a:srgbClr val="FFC000">
              <a:alpha val="84706"/>
            </a:srgbClr>
          </a:solidFill>
          <a:ln w="12700" cap="flat" cmpd="sng" algn="ctr">
            <a:solidFill>
              <a:schemeClr val="accent1">
                <a:lumMod val="75000"/>
              </a:schemeClr>
            </a:solidFill>
            <a:round/>
          </a:ln>
          <a:effectLst/>
          <a:sp3d contourW="12700">
            <a:contourClr>
              <a:schemeClr val="accent1">
                <a:lumMod val="75000"/>
              </a:schemeClr>
            </a:contourClr>
          </a:sp3d>
        </c:spPr>
      </c:pivotFmt>
      <c:pivotFmt>
        <c:idx val="10"/>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7AD6">
              <a:alpha val="85000"/>
            </a:srgbClr>
          </a:solidFill>
          <a:ln w="12700" cap="flat" cmpd="sng" algn="ctr">
            <a:solidFill>
              <a:schemeClr val="accent1">
                <a:lumMod val="75000"/>
              </a:schemeClr>
            </a:solidFill>
            <a:round/>
          </a:ln>
          <a:effectLst/>
          <a:sp3d contourW="12700">
            <a:contourClr>
              <a:schemeClr val="accent1">
                <a:lumMod val="75000"/>
              </a:schemeClr>
            </a:contourClr>
          </a:sp3d>
        </c:spPr>
      </c:pivotFmt>
      <c:pivotFmt>
        <c:idx val="12"/>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pivotFmt>
      <c:pivotFmt>
        <c:idx val="13"/>
        <c:spPr>
          <a:solidFill>
            <a:schemeClr val="accent1">
              <a:alpha val="85000"/>
            </a:schemeClr>
          </a:solidFill>
          <a:ln w="12700" cap="flat" cmpd="sng" algn="ctr">
            <a:solidFill>
              <a:schemeClr val="accent1">
                <a:lumMod val="75000"/>
              </a:schemeClr>
            </a:solidFill>
            <a:round/>
          </a:ln>
          <a:effectLst/>
          <a:sp3d contourW="12700">
            <a:contourClr>
              <a:schemeClr val="accent1">
                <a:lumMod val="75000"/>
              </a:schemeClr>
            </a:contourClr>
          </a:sp3d>
        </c:spPr>
      </c:pivotFmt>
      <c:pivotFmt>
        <c:idx val="14"/>
        <c:spPr>
          <a:solidFill>
            <a:srgbClr val="FFC000">
              <a:alpha val="84706"/>
            </a:srgbClr>
          </a:solidFill>
          <a:ln w="12700" cap="flat" cmpd="sng" algn="ctr">
            <a:solidFill>
              <a:schemeClr val="accent1">
                <a:lumMod val="75000"/>
              </a:schemeClr>
            </a:solidFill>
            <a:round/>
          </a:ln>
          <a:effectLst/>
          <a:sp3d contourW="12700">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029922156386022"/>
          <c:y val="0.25684281880359877"/>
          <c:w val="0.49027580927384079"/>
          <c:h val="0.63203156897054535"/>
        </c:manualLayout>
      </c:layout>
      <c:bar3DChart>
        <c:barDir val="bar"/>
        <c:grouping val="clustered"/>
        <c:varyColors val="1"/>
        <c:ser>
          <c:idx val="0"/>
          <c:order val="0"/>
          <c:tx>
            <c:strRef>
              <c:f>'KPIs &amp; Pivot Charts'!$D$65</c:f>
              <c:strCache>
                <c:ptCount val="1"/>
                <c:pt idx="0">
                  <c:v>Total</c:v>
                </c:pt>
              </c:strCache>
            </c:strRef>
          </c:tx>
          <c:spPr>
            <a:ln w="12700"/>
          </c:spPr>
          <c:invertIfNegative val="0"/>
          <c:dPt>
            <c:idx val="0"/>
            <c:invertIfNegative val="0"/>
            <c:bubble3D val="0"/>
            <c:spPr>
              <a:solidFill>
                <a:srgbClr val="007AD6">
                  <a:alpha val="85000"/>
                </a:srgbClr>
              </a:solidFill>
              <a:ln w="12700" cap="flat" cmpd="sng" algn="ctr">
                <a:solidFill>
                  <a:schemeClr val="accent1">
                    <a:lumMod val="75000"/>
                  </a:schemeClr>
                </a:solidFill>
                <a:round/>
              </a:ln>
              <a:effectLst/>
              <a:sp3d contourW="12700">
                <a:contourClr>
                  <a:schemeClr val="accent1">
                    <a:lumMod val="75000"/>
                  </a:schemeClr>
                </a:contourClr>
              </a:sp3d>
            </c:spPr>
            <c:extLst>
              <c:ext xmlns:c16="http://schemas.microsoft.com/office/drawing/2014/chart" uri="{C3380CC4-5D6E-409C-BE32-E72D297353CC}">
                <c16:uniqueId val="{00000001-3264-4B21-8DA3-D83504FF7677}"/>
              </c:ext>
            </c:extLst>
          </c:dPt>
          <c:dPt>
            <c:idx val="1"/>
            <c:invertIfNegative val="0"/>
            <c:bubble3D val="0"/>
            <c:spPr>
              <a:solidFill>
                <a:schemeClr val="accent2">
                  <a:alpha val="85000"/>
                </a:schemeClr>
              </a:solidFill>
              <a:ln w="12700" cap="flat" cmpd="sng" algn="ctr">
                <a:solidFill>
                  <a:schemeClr val="accent2">
                    <a:lumMod val="75000"/>
                  </a:schemeClr>
                </a:solidFill>
                <a:round/>
              </a:ln>
              <a:effectLst/>
              <a:sp3d contourW="12700">
                <a:contourClr>
                  <a:schemeClr val="accent2">
                    <a:lumMod val="75000"/>
                  </a:schemeClr>
                </a:contourClr>
              </a:sp3d>
            </c:spPr>
            <c:extLst>
              <c:ext xmlns:c16="http://schemas.microsoft.com/office/drawing/2014/chart" uri="{C3380CC4-5D6E-409C-BE32-E72D297353CC}">
                <c16:uniqueId val="{00000003-3264-4B21-8DA3-D83504FF7677}"/>
              </c:ext>
            </c:extLst>
          </c:dPt>
          <c:dPt>
            <c:idx val="2"/>
            <c:invertIfNegative val="0"/>
            <c:bubble3D val="0"/>
            <c:spPr>
              <a:solidFill>
                <a:schemeClr val="accent3">
                  <a:alpha val="85000"/>
                </a:schemeClr>
              </a:solidFill>
              <a:ln w="12700" cap="flat" cmpd="sng" algn="ctr">
                <a:solidFill>
                  <a:schemeClr val="accent3">
                    <a:lumMod val="75000"/>
                  </a:schemeClr>
                </a:solidFill>
                <a:round/>
              </a:ln>
              <a:effectLst/>
              <a:sp3d contourW="12700">
                <a:contourClr>
                  <a:schemeClr val="accent3">
                    <a:lumMod val="75000"/>
                  </a:schemeClr>
                </a:contourClr>
              </a:sp3d>
            </c:spPr>
            <c:extLst>
              <c:ext xmlns:c16="http://schemas.microsoft.com/office/drawing/2014/chart" uri="{C3380CC4-5D6E-409C-BE32-E72D297353CC}">
                <c16:uniqueId val="{00000005-3264-4B21-8DA3-D83504FF7677}"/>
              </c:ext>
            </c:extLst>
          </c:dPt>
          <c:dPt>
            <c:idx val="3"/>
            <c:invertIfNegative val="0"/>
            <c:bubble3D val="0"/>
            <c:spPr>
              <a:solidFill>
                <a:srgbClr val="FFC000">
                  <a:alpha val="84706"/>
                </a:srgbClr>
              </a:solidFill>
              <a:ln w="12700" cap="flat" cmpd="sng" algn="ctr">
                <a:solidFill>
                  <a:schemeClr val="accent4">
                    <a:lumMod val="75000"/>
                  </a:schemeClr>
                </a:solidFill>
                <a:round/>
              </a:ln>
              <a:effectLst/>
              <a:sp3d contourW="12700">
                <a:contourClr>
                  <a:schemeClr val="accent4">
                    <a:lumMod val="75000"/>
                  </a:schemeClr>
                </a:contourClr>
              </a:sp3d>
            </c:spPr>
            <c:extLst>
              <c:ext xmlns:c16="http://schemas.microsoft.com/office/drawing/2014/chart" uri="{C3380CC4-5D6E-409C-BE32-E72D297353CC}">
                <c16:uniqueId val="{00000007-3264-4B21-8DA3-D83504FF76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'KPIs &amp; Pivot Charts'!$C$66:$C$70</c:f>
              <c:strCache>
                <c:ptCount val="4"/>
                <c:pt idx="0">
                  <c:v>Auto</c:v>
                </c:pt>
                <c:pt idx="1">
                  <c:v>Life</c:v>
                </c:pt>
                <c:pt idx="2">
                  <c:v>Property</c:v>
                </c:pt>
                <c:pt idx="3">
                  <c:v>Health</c:v>
                </c:pt>
              </c:strCache>
            </c:strRef>
          </c:cat>
          <c:val>
            <c:numRef>
              <c:f>'KPIs &amp; Pivot Charts'!$D$66:$D$70</c:f>
              <c:numCache>
                <c:formatCode>General</c:formatCode>
                <c:ptCount val="4"/>
                <c:pt idx="0">
                  <c:v>1214</c:v>
                </c:pt>
                <c:pt idx="1">
                  <c:v>1234</c:v>
                </c:pt>
                <c:pt idx="2">
                  <c:v>1236</c:v>
                </c:pt>
                <c:pt idx="3">
                  <c:v>1316</c:v>
                </c:pt>
              </c:numCache>
            </c:numRef>
          </c:val>
          <c:extLst>
            <c:ext xmlns:c16="http://schemas.microsoft.com/office/drawing/2014/chart" uri="{C3380CC4-5D6E-409C-BE32-E72D297353CC}">
              <c16:uniqueId val="{00000008-3264-4B21-8DA3-D83504FF7677}"/>
            </c:ext>
          </c:extLst>
        </c:ser>
        <c:dLbls>
          <c:showLegendKey val="0"/>
          <c:showVal val="1"/>
          <c:showCatName val="0"/>
          <c:showSerName val="0"/>
          <c:showPercent val="0"/>
          <c:showBubbleSize val="0"/>
        </c:dLbls>
        <c:gapWidth val="65"/>
        <c:shape val="box"/>
        <c:axId val="597390704"/>
        <c:axId val="597374896"/>
        <c:axId val="0"/>
      </c:bar3DChart>
      <c:catAx>
        <c:axId val="5973907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7374896"/>
        <c:crosses val="autoZero"/>
        <c:auto val="1"/>
        <c:lblAlgn val="ctr"/>
        <c:lblOffset val="100"/>
        <c:noMultiLvlLbl val="0"/>
      </c:catAx>
      <c:valAx>
        <c:axId val="59737489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739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5133</xdr:colOff>
      <xdr:row>19</xdr:row>
      <xdr:rowOff>9376</xdr:rowOff>
    </xdr:from>
    <xdr:to>
      <xdr:col>6</xdr:col>
      <xdr:colOff>6375013</xdr:colOff>
      <xdr:row>37</xdr:row>
      <xdr:rowOff>12700</xdr:rowOff>
    </xdr:to>
    <xdr:graphicFrame macro="">
      <xdr:nvGraphicFramePr>
        <xdr:cNvPr id="2" name="Chart 1">
          <a:extLst>
            <a:ext uri="{FF2B5EF4-FFF2-40B4-BE49-F238E27FC236}">
              <a16:creationId xmlns:a16="http://schemas.microsoft.com/office/drawing/2014/main" id="{8FB94FAC-5C54-31B3-C261-19F515D32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7331</xdr:colOff>
      <xdr:row>40</xdr:row>
      <xdr:rowOff>5336</xdr:rowOff>
    </xdr:from>
    <xdr:to>
      <xdr:col>6</xdr:col>
      <xdr:colOff>6400800</xdr:colOff>
      <xdr:row>59</xdr:row>
      <xdr:rowOff>165099</xdr:rowOff>
    </xdr:to>
    <xdr:graphicFrame macro="">
      <xdr:nvGraphicFramePr>
        <xdr:cNvPr id="3" name="Chart 2">
          <a:extLst>
            <a:ext uri="{FF2B5EF4-FFF2-40B4-BE49-F238E27FC236}">
              <a16:creationId xmlns:a16="http://schemas.microsoft.com/office/drawing/2014/main" id="{0105FB17-FB56-32FF-B417-17D684BA5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30369</xdr:colOff>
      <xdr:row>113</xdr:row>
      <xdr:rowOff>9665</xdr:rowOff>
    </xdr:from>
    <xdr:to>
      <xdr:col>6</xdr:col>
      <xdr:colOff>6400800</xdr:colOff>
      <xdr:row>133</xdr:row>
      <xdr:rowOff>165100</xdr:rowOff>
    </xdr:to>
    <xdr:graphicFrame macro="">
      <xdr:nvGraphicFramePr>
        <xdr:cNvPr id="4" name="Chart 3">
          <a:extLst>
            <a:ext uri="{FF2B5EF4-FFF2-40B4-BE49-F238E27FC236}">
              <a16:creationId xmlns:a16="http://schemas.microsoft.com/office/drawing/2014/main" id="{09374E04-392C-3FC3-DA8C-895F6766E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40311</xdr:colOff>
      <xdr:row>138</xdr:row>
      <xdr:rowOff>25400</xdr:rowOff>
    </xdr:from>
    <xdr:to>
      <xdr:col>6</xdr:col>
      <xdr:colOff>6413500</xdr:colOff>
      <xdr:row>157</xdr:row>
      <xdr:rowOff>165100</xdr:rowOff>
    </xdr:to>
    <xdr:graphicFrame macro="">
      <xdr:nvGraphicFramePr>
        <xdr:cNvPr id="5" name="Chart 4">
          <a:extLst>
            <a:ext uri="{FF2B5EF4-FFF2-40B4-BE49-F238E27FC236}">
              <a16:creationId xmlns:a16="http://schemas.microsoft.com/office/drawing/2014/main" id="{F1277BF9-AA71-72CB-F558-D6EE44F2F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43899</xdr:colOff>
      <xdr:row>63</xdr:row>
      <xdr:rowOff>32300</xdr:rowOff>
    </xdr:from>
    <xdr:to>
      <xdr:col>7</xdr:col>
      <xdr:colOff>12701</xdr:colOff>
      <xdr:row>84</xdr:row>
      <xdr:rowOff>139699</xdr:rowOff>
    </xdr:to>
    <xdr:graphicFrame macro="">
      <xdr:nvGraphicFramePr>
        <xdr:cNvPr id="6" name="Chart 5">
          <a:extLst>
            <a:ext uri="{FF2B5EF4-FFF2-40B4-BE49-F238E27FC236}">
              <a16:creationId xmlns:a16="http://schemas.microsoft.com/office/drawing/2014/main" id="{06CBE41F-02DB-43C3-A85F-EE64EBB10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29267</xdr:colOff>
      <xdr:row>89</xdr:row>
      <xdr:rowOff>16748</xdr:rowOff>
    </xdr:from>
    <xdr:to>
      <xdr:col>7</xdr:col>
      <xdr:colOff>25401</xdr:colOff>
      <xdr:row>109</xdr:row>
      <xdr:rowOff>165100</xdr:rowOff>
    </xdr:to>
    <xdr:graphicFrame macro="">
      <xdr:nvGraphicFramePr>
        <xdr:cNvPr id="7" name="Chart 6">
          <a:extLst>
            <a:ext uri="{FF2B5EF4-FFF2-40B4-BE49-F238E27FC236}">
              <a16:creationId xmlns:a16="http://schemas.microsoft.com/office/drawing/2014/main" id="{7AA7968B-3E1E-4A72-A892-8D5B98EFE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16015</xdr:colOff>
      <xdr:row>161</xdr:row>
      <xdr:rowOff>30368</xdr:rowOff>
    </xdr:from>
    <xdr:to>
      <xdr:col>7</xdr:col>
      <xdr:colOff>1</xdr:colOff>
      <xdr:row>180</xdr:row>
      <xdr:rowOff>165100</xdr:rowOff>
    </xdr:to>
    <xdr:graphicFrame macro="">
      <xdr:nvGraphicFramePr>
        <xdr:cNvPr id="8" name="Chart 7">
          <a:extLst>
            <a:ext uri="{FF2B5EF4-FFF2-40B4-BE49-F238E27FC236}">
              <a16:creationId xmlns:a16="http://schemas.microsoft.com/office/drawing/2014/main" id="{5F003B4A-C3D4-4A40-96B0-EF14CDE61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21461</xdr:colOff>
      <xdr:row>10</xdr:row>
      <xdr:rowOff>7257</xdr:rowOff>
    </xdr:from>
    <xdr:to>
      <xdr:col>7</xdr:col>
      <xdr:colOff>505114</xdr:colOff>
      <xdr:row>22</xdr:row>
      <xdr:rowOff>169635</xdr:rowOff>
    </xdr:to>
    <xdr:graphicFrame macro="">
      <xdr:nvGraphicFramePr>
        <xdr:cNvPr id="2" name="Chart 1">
          <a:extLst>
            <a:ext uri="{FF2B5EF4-FFF2-40B4-BE49-F238E27FC236}">
              <a16:creationId xmlns:a16="http://schemas.microsoft.com/office/drawing/2014/main" id="{10B21A50-1205-4B34-8181-67503C057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605340</xdr:colOff>
      <xdr:row>23</xdr:row>
      <xdr:rowOff>60069</xdr:rowOff>
    </xdr:from>
    <xdr:to>
      <xdr:col>14</xdr:col>
      <xdr:colOff>381000</xdr:colOff>
      <xdr:row>36</xdr:row>
      <xdr:rowOff>40418</xdr:rowOff>
    </xdr:to>
    <xdr:graphicFrame macro="">
      <xdr:nvGraphicFramePr>
        <xdr:cNvPr id="3" name="Chart 2">
          <a:extLst>
            <a:ext uri="{FF2B5EF4-FFF2-40B4-BE49-F238E27FC236}">
              <a16:creationId xmlns:a16="http://schemas.microsoft.com/office/drawing/2014/main" id="{9DC26052-5CA0-4C37-98D6-67ED16EF8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604274</xdr:colOff>
      <xdr:row>36</xdr:row>
      <xdr:rowOff>122904</xdr:rowOff>
    </xdr:from>
    <xdr:to>
      <xdr:col>21</xdr:col>
      <xdr:colOff>584185</xdr:colOff>
      <xdr:row>50</xdr:row>
      <xdr:rowOff>32695</xdr:rowOff>
    </xdr:to>
    <xdr:graphicFrame macro="">
      <xdr:nvGraphicFramePr>
        <xdr:cNvPr id="4" name="Chart 3">
          <a:extLst>
            <a:ext uri="{FF2B5EF4-FFF2-40B4-BE49-F238E27FC236}">
              <a16:creationId xmlns:a16="http://schemas.microsoft.com/office/drawing/2014/main" id="{01075D18-6421-4C7A-BEE6-8812ECBA9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49055</xdr:colOff>
      <xdr:row>36</xdr:row>
      <xdr:rowOff>109276</xdr:rowOff>
    </xdr:from>
    <xdr:to>
      <xdr:col>7</xdr:col>
      <xdr:colOff>512097</xdr:colOff>
      <xdr:row>50</xdr:row>
      <xdr:rowOff>41412</xdr:rowOff>
    </xdr:to>
    <xdr:graphicFrame macro="">
      <xdr:nvGraphicFramePr>
        <xdr:cNvPr id="7" name="Chart 6">
          <a:extLst>
            <a:ext uri="{FF2B5EF4-FFF2-40B4-BE49-F238E27FC236}">
              <a16:creationId xmlns:a16="http://schemas.microsoft.com/office/drawing/2014/main" id="{C18BDAC5-6952-4D6F-8E71-1DAC243BB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27809</xdr:colOff>
      <xdr:row>23</xdr:row>
      <xdr:rowOff>65748</xdr:rowOff>
    </xdr:from>
    <xdr:to>
      <xdr:col>7</xdr:col>
      <xdr:colOff>512098</xdr:colOff>
      <xdr:row>36</xdr:row>
      <xdr:rowOff>38099</xdr:rowOff>
    </xdr:to>
    <xdr:graphicFrame macro="">
      <xdr:nvGraphicFramePr>
        <xdr:cNvPr id="8" name="Chart 7">
          <a:extLst>
            <a:ext uri="{FF2B5EF4-FFF2-40B4-BE49-F238E27FC236}">
              <a16:creationId xmlns:a16="http://schemas.microsoft.com/office/drawing/2014/main" id="{73421629-2E20-4D7E-B625-5811D1753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xdr:colOff>
      <xdr:row>10</xdr:row>
      <xdr:rowOff>0</xdr:rowOff>
    </xdr:from>
    <xdr:to>
      <xdr:col>14</xdr:col>
      <xdr:colOff>381001</xdr:colOff>
      <xdr:row>22</xdr:row>
      <xdr:rowOff>147039</xdr:rowOff>
    </xdr:to>
    <xdr:graphicFrame macro="">
      <xdr:nvGraphicFramePr>
        <xdr:cNvPr id="9" name="Chart 8">
          <a:extLst>
            <a:ext uri="{FF2B5EF4-FFF2-40B4-BE49-F238E27FC236}">
              <a16:creationId xmlns:a16="http://schemas.microsoft.com/office/drawing/2014/main" id="{B3E198E2-3F4D-4B13-BE77-8F83EB043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463550</xdr:colOff>
      <xdr:row>23</xdr:row>
      <xdr:rowOff>51210</xdr:rowOff>
    </xdr:from>
    <xdr:to>
      <xdr:col>21</xdr:col>
      <xdr:colOff>563306</xdr:colOff>
      <xdr:row>36</xdr:row>
      <xdr:rowOff>40968</xdr:rowOff>
    </xdr:to>
    <xdr:graphicFrame macro="">
      <xdr:nvGraphicFramePr>
        <xdr:cNvPr id="10" name="Chart 9">
          <a:extLst>
            <a:ext uri="{FF2B5EF4-FFF2-40B4-BE49-F238E27FC236}">
              <a16:creationId xmlns:a16="http://schemas.microsoft.com/office/drawing/2014/main" id="{298DB74D-7C34-4BEC-B274-DB32C3374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14767</xdr:colOff>
      <xdr:row>19</xdr:row>
      <xdr:rowOff>44302</xdr:rowOff>
    </xdr:from>
    <xdr:to>
      <xdr:col>25</xdr:col>
      <xdr:colOff>13129</xdr:colOff>
      <xdr:row>27</xdr:row>
      <xdr:rowOff>41954</xdr:rowOff>
    </xdr:to>
    <mc:AlternateContent xmlns:mc="http://schemas.openxmlformats.org/markup-compatibility/2006" xmlns:a14="http://schemas.microsoft.com/office/drawing/2010/main">
      <mc:Choice Requires="a14">
        <xdr:graphicFrame macro="">
          <xdr:nvGraphicFramePr>
            <xdr:cNvPr id="12" name="Marital Status">
              <a:extLst>
                <a:ext uri="{FF2B5EF4-FFF2-40B4-BE49-F238E27FC236}">
                  <a16:creationId xmlns:a16="http://schemas.microsoft.com/office/drawing/2014/main" id="{7270A7C1-1DC4-4A5E-9171-E222BFA66E5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414563" y="3491445"/>
              <a:ext cx="1825607" cy="1449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14768</xdr:colOff>
      <xdr:row>27</xdr:row>
      <xdr:rowOff>85583</xdr:rowOff>
    </xdr:from>
    <xdr:to>
      <xdr:col>25</xdr:col>
      <xdr:colOff>16088</xdr:colOff>
      <xdr:row>34</xdr:row>
      <xdr:rowOff>49567</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7CB9D7F8-EDC8-4A69-826C-912B68CA5F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414564" y="4984154"/>
              <a:ext cx="1828565" cy="1233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43966</xdr:colOff>
      <xdr:row>34</xdr:row>
      <xdr:rowOff>118139</xdr:rowOff>
    </xdr:from>
    <xdr:to>
      <xdr:col>25</xdr:col>
      <xdr:colOff>38028</xdr:colOff>
      <xdr:row>41</xdr:row>
      <xdr:rowOff>126802</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015C7E53-6F36-4C8C-AD60-2946561FF9C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443762" y="6286710"/>
              <a:ext cx="1821307" cy="1278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46469</xdr:colOff>
      <xdr:row>42</xdr:row>
      <xdr:rowOff>1</xdr:rowOff>
    </xdr:from>
    <xdr:to>
      <xdr:col>25</xdr:col>
      <xdr:colOff>42510</xdr:colOff>
      <xdr:row>50</xdr:row>
      <xdr:rowOff>44303</xdr:rowOff>
    </xdr:to>
    <mc:AlternateContent xmlns:mc="http://schemas.openxmlformats.org/markup-compatibility/2006" xmlns:a14="http://schemas.microsoft.com/office/drawing/2010/main">
      <mc:Choice Requires="a14">
        <xdr:graphicFrame macro="">
          <xdr:nvGraphicFramePr>
            <xdr:cNvPr id="15" name="Policy Type">
              <a:extLst>
                <a:ext uri="{FF2B5EF4-FFF2-40B4-BE49-F238E27FC236}">
                  <a16:creationId xmlns:a16="http://schemas.microsoft.com/office/drawing/2014/main" id="{E9B30BA0-2642-4E08-BB73-623E1EFE5734}"/>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13446265" y="7620001"/>
              <a:ext cx="1823286" cy="1495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445851</xdr:colOff>
      <xdr:row>10</xdr:row>
      <xdr:rowOff>1369</xdr:rowOff>
    </xdr:from>
    <xdr:to>
      <xdr:col>18</xdr:col>
      <xdr:colOff>162128</xdr:colOff>
      <xdr:row>16</xdr:row>
      <xdr:rowOff>40532</xdr:rowOff>
    </xdr:to>
    <xdr:sp macro="" textlink="">
      <xdr:nvSpPr>
        <xdr:cNvPr id="17" name="Rectangle: Rounded Corners 16">
          <a:extLst>
            <a:ext uri="{FF2B5EF4-FFF2-40B4-BE49-F238E27FC236}">
              <a16:creationId xmlns:a16="http://schemas.microsoft.com/office/drawing/2014/main" id="{9BC9043B-57F9-9E2E-C76A-11279AFF53F6}"/>
            </a:ext>
          </a:extLst>
        </xdr:cNvPr>
        <xdr:cNvSpPr/>
      </xdr:nvSpPr>
      <xdr:spPr>
        <a:xfrm>
          <a:off x="8965434" y="1853452"/>
          <a:ext cx="2150444" cy="1150413"/>
        </a:xfrm>
        <a:prstGeom prst="roundRect">
          <a:avLst/>
        </a:prstGeom>
        <a:noFill/>
        <a:ln w="57150">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marL="0" indent="0" algn="ctr"/>
          <a:br>
            <a:rPr lang="en-IN" sz="2400" b="1" i="0" u="none" strike="noStrike">
              <a:solidFill>
                <a:srgbClr val="FF0000"/>
              </a:solidFill>
              <a:effectLst/>
              <a:latin typeface="Times New Roman" panose="02020603050405020304" pitchFamily="18" charset="0"/>
              <a:ea typeface="+mn-ea"/>
              <a:cs typeface="Times New Roman" panose="02020603050405020304" pitchFamily="18" charset="0"/>
            </a:rPr>
          </a:br>
          <a:endParaRPr lang="en-IN" sz="2400" b="1" i="0" u="none" strike="noStrike">
            <a:solidFill>
              <a:sysClr val="windowText" lastClr="000000"/>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14</xdr:col>
      <xdr:colOff>477957</xdr:colOff>
      <xdr:row>16</xdr:row>
      <xdr:rowOff>122904</xdr:rowOff>
    </xdr:from>
    <xdr:to>
      <xdr:col>21</xdr:col>
      <xdr:colOff>532580</xdr:colOff>
      <xdr:row>22</xdr:row>
      <xdr:rowOff>150217</xdr:rowOff>
    </xdr:to>
    <xdr:sp macro="" textlink="">
      <xdr:nvSpPr>
        <xdr:cNvPr id="18" name="Rectangle: Rounded Corners 17">
          <a:extLst>
            <a:ext uri="{FF2B5EF4-FFF2-40B4-BE49-F238E27FC236}">
              <a16:creationId xmlns:a16="http://schemas.microsoft.com/office/drawing/2014/main" id="{475A7BE0-1F10-4715-9610-490A38A47862}"/>
            </a:ext>
          </a:extLst>
        </xdr:cNvPr>
        <xdr:cNvSpPr/>
      </xdr:nvSpPr>
      <xdr:spPr>
        <a:xfrm>
          <a:off x="8985591" y="3072581"/>
          <a:ext cx="4308441" cy="1133442"/>
        </a:xfrm>
        <a:prstGeom prst="roundRect">
          <a:avLst/>
        </a:prstGeom>
        <a:noFill/>
        <a:ln w="57150">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endParaRPr lang="en-IN" sz="28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243192</xdr:colOff>
      <xdr:row>9</xdr:row>
      <xdr:rowOff>175638</xdr:rowOff>
    </xdr:from>
    <xdr:to>
      <xdr:col>21</xdr:col>
      <xdr:colOff>540425</xdr:colOff>
      <xdr:row>16</xdr:row>
      <xdr:rowOff>33372</xdr:rowOff>
    </xdr:to>
    <xdr:sp macro="" textlink="">
      <xdr:nvSpPr>
        <xdr:cNvPr id="19" name="Rectangle: Rounded Corners 18">
          <a:extLst>
            <a:ext uri="{FF2B5EF4-FFF2-40B4-BE49-F238E27FC236}">
              <a16:creationId xmlns:a16="http://schemas.microsoft.com/office/drawing/2014/main" id="{0B8C5C38-1E06-4BE1-A377-F0D2D461EACD}"/>
            </a:ext>
          </a:extLst>
        </xdr:cNvPr>
        <xdr:cNvSpPr/>
      </xdr:nvSpPr>
      <xdr:spPr>
        <a:xfrm>
          <a:off x="11128906" y="1808495"/>
          <a:ext cx="2111519" cy="1127734"/>
        </a:xfrm>
        <a:prstGeom prst="roundRect">
          <a:avLst/>
        </a:prstGeom>
        <a:noFill/>
        <a:ln w="57150">
          <a:solidFill>
            <a:schemeClr val="bg1">
              <a:lumMod val="50000"/>
            </a:schemeClr>
          </a:solidFill>
        </a:ln>
      </xdr:spPr>
      <xdr:style>
        <a:lnRef idx="0">
          <a:scrgbClr r="0" g="0" b="0"/>
        </a:lnRef>
        <a:fillRef idx="0">
          <a:scrgbClr r="0" g="0" b="0"/>
        </a:fillRef>
        <a:effectRef idx="0">
          <a:scrgbClr r="0" g="0" b="0"/>
        </a:effectRef>
        <a:fontRef idx="minor">
          <a:schemeClr val="accent6"/>
        </a:fontRef>
      </xdr:style>
      <xdr:txBody>
        <a:bodyPr vertOverflow="clip" horzOverflow="clip" rtlCol="0" anchor="ctr"/>
        <a:lstStyle/>
        <a:p>
          <a:pPr marL="0" indent="0" algn="ctr"/>
          <a:endParaRPr lang="en-IN" sz="2000" b="1" i="0" u="none" strike="noStrike">
            <a:solidFill>
              <a:sysClr val="windowText" lastClr="000000"/>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589643</xdr:colOff>
      <xdr:row>2</xdr:row>
      <xdr:rowOff>40318</xdr:rowOff>
    </xdr:from>
    <xdr:to>
      <xdr:col>24</xdr:col>
      <xdr:colOff>600983</xdr:colOff>
      <xdr:row>9</xdr:row>
      <xdr:rowOff>60476</xdr:rowOff>
    </xdr:to>
    <xdr:sp macro="" textlink="">
      <xdr:nvSpPr>
        <xdr:cNvPr id="25" name="Rectangle: Top Corners Rounded 24">
          <a:extLst>
            <a:ext uri="{FF2B5EF4-FFF2-40B4-BE49-F238E27FC236}">
              <a16:creationId xmlns:a16="http://schemas.microsoft.com/office/drawing/2014/main" id="{FF791DBB-78D0-D7D7-734E-DAE5F1C75EB0}"/>
            </a:ext>
          </a:extLst>
        </xdr:cNvPr>
        <xdr:cNvSpPr/>
      </xdr:nvSpPr>
      <xdr:spPr>
        <a:xfrm>
          <a:off x="589643" y="403175"/>
          <a:ext cx="14707054" cy="1290158"/>
        </a:xfrm>
        <a:prstGeom prst="round2SameRect">
          <a:avLst/>
        </a:prstGeom>
        <a:solidFill>
          <a:schemeClr val="bg1">
            <a:lumMod val="50000"/>
          </a:schemeClr>
        </a:solidFill>
        <a:ln w="177800" cmpd="thickThin">
          <a:solidFill>
            <a:schemeClr val="bg1"/>
          </a:solidFill>
        </a:ln>
        <a:effectLst>
          <a:outerShdw blurRad="63500" sx="102000" sy="102000" algn="ctr" rotWithShape="0">
            <a:prstClr val="black">
              <a:alpha val="40000"/>
            </a:prstClr>
          </a:outerShdw>
        </a:effectLst>
      </xdr:spPr>
      <xdr:style>
        <a:lnRef idx="1">
          <a:schemeClr val="dk1"/>
        </a:lnRef>
        <a:fillRef idx="3">
          <a:schemeClr val="dk1"/>
        </a:fillRef>
        <a:effectRef idx="2">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4400" b="1" i="0" u="sng" strike="noStrike">
              <a:ln w="15875">
                <a:solidFill>
                  <a:schemeClr val="tx1"/>
                </a:solidFill>
              </a:ln>
              <a:solidFill>
                <a:schemeClr val="bg1"/>
              </a:solidFill>
              <a:effectLst>
                <a:outerShdw blurRad="63500" sx="102000" sy="102000" algn="ctr" rotWithShape="0">
                  <a:prstClr val="black">
                    <a:alpha val="40000"/>
                  </a:prstClr>
                </a:outerShdw>
              </a:effectLst>
              <a:latin typeface="Algerian" panose="04020705040A02060702" pitchFamily="82" charset="0"/>
              <a:ea typeface="+mn-ea"/>
              <a:cs typeface="Times New Roman" panose="02020603050405020304" pitchFamily="18" charset="0"/>
            </a:rPr>
            <a:t>INSURANCE ANALYTICS</a:t>
          </a:r>
        </a:p>
      </xdr:txBody>
    </xdr:sp>
    <xdr:clientData/>
  </xdr:twoCellAnchor>
  <xdr:twoCellAnchor>
    <xdr:from>
      <xdr:col>0</xdr:col>
      <xdr:colOff>525609</xdr:colOff>
      <xdr:row>2</xdr:row>
      <xdr:rowOff>450</xdr:rowOff>
    </xdr:from>
    <xdr:to>
      <xdr:col>25</xdr:col>
      <xdr:colOff>109612</xdr:colOff>
      <xdr:row>50</xdr:row>
      <xdr:rowOff>145522</xdr:rowOff>
    </xdr:to>
    <xdr:sp macro="" textlink="">
      <xdr:nvSpPr>
        <xdr:cNvPr id="28" name="Rectangle: Rounded Corners 27">
          <a:extLst>
            <a:ext uri="{FF2B5EF4-FFF2-40B4-BE49-F238E27FC236}">
              <a16:creationId xmlns:a16="http://schemas.microsoft.com/office/drawing/2014/main" id="{C5B8BBF6-1D23-DD69-C1E5-1374FF6172DB}"/>
            </a:ext>
          </a:extLst>
        </xdr:cNvPr>
        <xdr:cNvSpPr/>
      </xdr:nvSpPr>
      <xdr:spPr>
        <a:xfrm>
          <a:off x="525609" y="370867"/>
          <a:ext cx="14797545" cy="9035072"/>
        </a:xfrm>
        <a:custGeom>
          <a:avLst/>
          <a:gdLst>
            <a:gd name="csX0" fmla="*/ 0 w 15548429"/>
            <a:gd name="csY0" fmla="*/ 1545198 h 9271000"/>
            <a:gd name="csX1" fmla="*/ 1545198 w 15548429"/>
            <a:gd name="csY1" fmla="*/ 0 h 9271000"/>
            <a:gd name="csX2" fmla="*/ 14003231 w 15548429"/>
            <a:gd name="csY2" fmla="*/ 0 h 9271000"/>
            <a:gd name="csX3" fmla="*/ 15548429 w 15548429"/>
            <a:gd name="csY3" fmla="*/ 1545198 h 9271000"/>
            <a:gd name="csX4" fmla="*/ 15548429 w 15548429"/>
            <a:gd name="csY4" fmla="*/ 7725802 h 9271000"/>
            <a:gd name="csX5" fmla="*/ 14003231 w 15548429"/>
            <a:gd name="csY5" fmla="*/ 9271000 h 9271000"/>
            <a:gd name="csX6" fmla="*/ 1545198 w 15548429"/>
            <a:gd name="csY6" fmla="*/ 9271000 h 9271000"/>
            <a:gd name="csX7" fmla="*/ 0 w 15548429"/>
            <a:gd name="csY7" fmla="*/ 7725802 h 9271000"/>
            <a:gd name="csX8" fmla="*/ 0 w 15548429"/>
            <a:gd name="csY8" fmla="*/ 1545198 h 9271000"/>
            <a:gd name="csX0" fmla="*/ 0 w 15548429"/>
            <a:gd name="csY0" fmla="*/ 1545198 h 9271000"/>
            <a:gd name="csX1" fmla="*/ 1545198 w 15548429"/>
            <a:gd name="csY1" fmla="*/ 0 h 9271000"/>
            <a:gd name="csX2" fmla="*/ 14003231 w 15548429"/>
            <a:gd name="csY2" fmla="*/ 0 h 9271000"/>
            <a:gd name="csX3" fmla="*/ 15548429 w 15548429"/>
            <a:gd name="csY3" fmla="*/ 855770 h 9271000"/>
            <a:gd name="csX4" fmla="*/ 15548429 w 15548429"/>
            <a:gd name="csY4" fmla="*/ 7725802 h 9271000"/>
            <a:gd name="csX5" fmla="*/ 14003231 w 15548429"/>
            <a:gd name="csY5" fmla="*/ 9271000 h 9271000"/>
            <a:gd name="csX6" fmla="*/ 1545198 w 15548429"/>
            <a:gd name="csY6" fmla="*/ 9271000 h 9271000"/>
            <a:gd name="csX7" fmla="*/ 0 w 15548429"/>
            <a:gd name="csY7" fmla="*/ 7725802 h 9271000"/>
            <a:gd name="csX8" fmla="*/ 0 w 15548429"/>
            <a:gd name="csY8" fmla="*/ 1545198 h 9271000"/>
            <a:gd name="csX0" fmla="*/ 18142 w 15548429"/>
            <a:gd name="csY0" fmla="*/ 767653 h 9273598"/>
            <a:gd name="csX1" fmla="*/ 1545198 w 15548429"/>
            <a:gd name="csY1" fmla="*/ 2598 h 9273598"/>
            <a:gd name="csX2" fmla="*/ 14003231 w 15548429"/>
            <a:gd name="csY2" fmla="*/ 2598 h 9273598"/>
            <a:gd name="csX3" fmla="*/ 15548429 w 15548429"/>
            <a:gd name="csY3" fmla="*/ 858368 h 9273598"/>
            <a:gd name="csX4" fmla="*/ 15548429 w 15548429"/>
            <a:gd name="csY4" fmla="*/ 7728400 h 9273598"/>
            <a:gd name="csX5" fmla="*/ 14003231 w 15548429"/>
            <a:gd name="csY5" fmla="*/ 9273598 h 9273598"/>
            <a:gd name="csX6" fmla="*/ 1545198 w 15548429"/>
            <a:gd name="csY6" fmla="*/ 9273598 h 9273598"/>
            <a:gd name="csX7" fmla="*/ 0 w 15548429"/>
            <a:gd name="csY7" fmla="*/ 7728400 h 9273598"/>
            <a:gd name="csX8" fmla="*/ 18142 w 15548429"/>
            <a:gd name="csY8" fmla="*/ 767653 h 9273598"/>
            <a:gd name="csX0" fmla="*/ 1746 w 15532033"/>
            <a:gd name="csY0" fmla="*/ 767653 h 9285663"/>
            <a:gd name="csX1" fmla="*/ 1528802 w 15532033"/>
            <a:gd name="csY1" fmla="*/ 2598 h 9285663"/>
            <a:gd name="csX2" fmla="*/ 13986835 w 15532033"/>
            <a:gd name="csY2" fmla="*/ 2598 h 9285663"/>
            <a:gd name="csX3" fmla="*/ 15532033 w 15532033"/>
            <a:gd name="csY3" fmla="*/ 858368 h 9285663"/>
            <a:gd name="csX4" fmla="*/ 15532033 w 15532033"/>
            <a:gd name="csY4" fmla="*/ 7728400 h 9285663"/>
            <a:gd name="csX5" fmla="*/ 13986835 w 15532033"/>
            <a:gd name="csY5" fmla="*/ 9273598 h 9285663"/>
            <a:gd name="csX6" fmla="*/ 1528802 w 15532033"/>
            <a:gd name="csY6" fmla="*/ 9273598 h 9285663"/>
            <a:gd name="csX7" fmla="*/ 1747 w 15532033"/>
            <a:gd name="csY7" fmla="*/ 8581114 h 9285663"/>
            <a:gd name="csX8" fmla="*/ 1746 w 15532033"/>
            <a:gd name="csY8" fmla="*/ 767653 h 9285663"/>
            <a:gd name="csX0" fmla="*/ 1746 w 15568319"/>
            <a:gd name="csY0" fmla="*/ 767653 h 9285663"/>
            <a:gd name="csX1" fmla="*/ 1528802 w 15568319"/>
            <a:gd name="csY1" fmla="*/ 2598 h 9285663"/>
            <a:gd name="csX2" fmla="*/ 13986835 w 15568319"/>
            <a:gd name="csY2" fmla="*/ 2598 h 9285663"/>
            <a:gd name="csX3" fmla="*/ 15532033 w 15568319"/>
            <a:gd name="csY3" fmla="*/ 858368 h 9285663"/>
            <a:gd name="csX4" fmla="*/ 15568319 w 15568319"/>
            <a:gd name="csY4" fmla="*/ 8581115 h 9285663"/>
            <a:gd name="csX5" fmla="*/ 13986835 w 15568319"/>
            <a:gd name="csY5" fmla="*/ 9273598 h 9285663"/>
            <a:gd name="csX6" fmla="*/ 1528802 w 15568319"/>
            <a:gd name="csY6" fmla="*/ 9273598 h 9285663"/>
            <a:gd name="csX7" fmla="*/ 1747 w 15568319"/>
            <a:gd name="csY7" fmla="*/ 8581114 h 9285663"/>
            <a:gd name="csX8" fmla="*/ 1746 w 15568319"/>
            <a:gd name="csY8" fmla="*/ 767653 h 9285663"/>
            <a:gd name="csX0" fmla="*/ 1746 w 15568319"/>
            <a:gd name="csY0" fmla="*/ 767653 h 9285663"/>
            <a:gd name="csX1" fmla="*/ 1528802 w 15568319"/>
            <a:gd name="csY1" fmla="*/ 2598 h 9285663"/>
            <a:gd name="csX2" fmla="*/ 14816374 w 15568319"/>
            <a:gd name="csY2" fmla="*/ 40305 h 9285663"/>
            <a:gd name="csX3" fmla="*/ 15532033 w 15568319"/>
            <a:gd name="csY3" fmla="*/ 858368 h 9285663"/>
            <a:gd name="csX4" fmla="*/ 15568319 w 15568319"/>
            <a:gd name="csY4" fmla="*/ 8581115 h 9285663"/>
            <a:gd name="csX5" fmla="*/ 13986835 w 15568319"/>
            <a:gd name="csY5" fmla="*/ 9273598 h 9285663"/>
            <a:gd name="csX6" fmla="*/ 1528802 w 15568319"/>
            <a:gd name="csY6" fmla="*/ 9273598 h 9285663"/>
            <a:gd name="csX7" fmla="*/ 1747 w 15568319"/>
            <a:gd name="csY7" fmla="*/ 8581114 h 9285663"/>
            <a:gd name="csX8" fmla="*/ 1746 w 15568319"/>
            <a:gd name="csY8" fmla="*/ 767653 h 9285663"/>
            <a:gd name="csX0" fmla="*/ 14836 w 15581409"/>
            <a:gd name="csY0" fmla="*/ 727555 h 9245565"/>
            <a:gd name="csX1" fmla="*/ 693061 w 15581409"/>
            <a:gd name="csY1" fmla="*/ 19060 h 9245565"/>
            <a:gd name="csX2" fmla="*/ 14829464 w 15581409"/>
            <a:gd name="csY2" fmla="*/ 207 h 9245565"/>
            <a:gd name="csX3" fmla="*/ 15545123 w 15581409"/>
            <a:gd name="csY3" fmla="*/ 818270 h 9245565"/>
            <a:gd name="csX4" fmla="*/ 15581409 w 15581409"/>
            <a:gd name="csY4" fmla="*/ 8541017 h 9245565"/>
            <a:gd name="csX5" fmla="*/ 13999925 w 15581409"/>
            <a:gd name="csY5" fmla="*/ 9233500 h 9245565"/>
            <a:gd name="csX6" fmla="*/ 1541892 w 15581409"/>
            <a:gd name="csY6" fmla="*/ 9233500 h 9245565"/>
            <a:gd name="csX7" fmla="*/ 14837 w 15581409"/>
            <a:gd name="csY7" fmla="*/ 8541016 h 9245565"/>
            <a:gd name="csX8" fmla="*/ 14836 w 15581409"/>
            <a:gd name="csY8" fmla="*/ 727555 h 9245565"/>
            <a:gd name="csX0" fmla="*/ 14836 w 15581409"/>
            <a:gd name="csY0" fmla="*/ 727555 h 9294087"/>
            <a:gd name="csX1" fmla="*/ 693061 w 15581409"/>
            <a:gd name="csY1" fmla="*/ 19060 h 9294087"/>
            <a:gd name="csX2" fmla="*/ 14829464 w 15581409"/>
            <a:gd name="csY2" fmla="*/ 207 h 9294087"/>
            <a:gd name="csX3" fmla="*/ 15545123 w 15581409"/>
            <a:gd name="csY3" fmla="*/ 818270 h 9294087"/>
            <a:gd name="csX4" fmla="*/ 15581409 w 15581409"/>
            <a:gd name="csY4" fmla="*/ 8541017 h 9294087"/>
            <a:gd name="csX5" fmla="*/ 13999925 w 15581409"/>
            <a:gd name="csY5" fmla="*/ 9233500 h 9294087"/>
            <a:gd name="csX6" fmla="*/ 712354 w 15581409"/>
            <a:gd name="csY6" fmla="*/ 9290059 h 9294087"/>
            <a:gd name="csX7" fmla="*/ 14837 w 15581409"/>
            <a:gd name="csY7" fmla="*/ 8541016 h 9294087"/>
            <a:gd name="csX8" fmla="*/ 14836 w 15581409"/>
            <a:gd name="csY8" fmla="*/ 727555 h 9294087"/>
            <a:gd name="csX0" fmla="*/ 14836 w 15585151"/>
            <a:gd name="csY0" fmla="*/ 727555 h 9294087"/>
            <a:gd name="csX1" fmla="*/ 693061 w 15585151"/>
            <a:gd name="csY1" fmla="*/ 19060 h 9294087"/>
            <a:gd name="csX2" fmla="*/ 14829464 w 15585151"/>
            <a:gd name="csY2" fmla="*/ 207 h 9294087"/>
            <a:gd name="csX3" fmla="*/ 15545123 w 15585151"/>
            <a:gd name="csY3" fmla="*/ 818270 h 9294087"/>
            <a:gd name="csX4" fmla="*/ 15581409 w 15585151"/>
            <a:gd name="csY4" fmla="*/ 8541017 h 9294087"/>
            <a:gd name="csX5" fmla="*/ 14829464 w 15585151"/>
            <a:gd name="csY5" fmla="*/ 9195793 h 9294087"/>
            <a:gd name="csX6" fmla="*/ 712354 w 15585151"/>
            <a:gd name="csY6" fmla="*/ 9290059 h 9294087"/>
            <a:gd name="csX7" fmla="*/ 14837 w 15585151"/>
            <a:gd name="csY7" fmla="*/ 8541016 h 9294087"/>
            <a:gd name="csX8" fmla="*/ 14836 w 15585151"/>
            <a:gd name="csY8" fmla="*/ 727555 h 9294087"/>
            <a:gd name="csX0" fmla="*/ 14836 w 15583263"/>
            <a:gd name="csY0" fmla="*/ 727555 h 9294087"/>
            <a:gd name="csX1" fmla="*/ 693061 w 15583263"/>
            <a:gd name="csY1" fmla="*/ 19060 h 9294087"/>
            <a:gd name="csX2" fmla="*/ 14829464 w 15583263"/>
            <a:gd name="csY2" fmla="*/ 207 h 9294087"/>
            <a:gd name="csX3" fmla="*/ 15545123 w 15583263"/>
            <a:gd name="csY3" fmla="*/ 818270 h 9294087"/>
            <a:gd name="csX4" fmla="*/ 15581409 w 15583263"/>
            <a:gd name="csY4" fmla="*/ 8541017 h 9294087"/>
            <a:gd name="csX5" fmla="*/ 14805882 w 15583263"/>
            <a:gd name="csY5" fmla="*/ 9254735 h 9294087"/>
            <a:gd name="csX6" fmla="*/ 712354 w 15583263"/>
            <a:gd name="csY6" fmla="*/ 9290059 h 9294087"/>
            <a:gd name="csX7" fmla="*/ 14837 w 15583263"/>
            <a:gd name="csY7" fmla="*/ 8541016 h 9294087"/>
            <a:gd name="csX8" fmla="*/ 14836 w 15583263"/>
            <a:gd name="csY8" fmla="*/ 727555 h 9294087"/>
            <a:gd name="csX0" fmla="*/ 14836 w 15583263"/>
            <a:gd name="csY0" fmla="*/ 727555 h 9263229"/>
            <a:gd name="csX1" fmla="*/ 693061 w 15583263"/>
            <a:gd name="csY1" fmla="*/ 19060 h 9263229"/>
            <a:gd name="csX2" fmla="*/ 14829464 w 15583263"/>
            <a:gd name="csY2" fmla="*/ 207 h 9263229"/>
            <a:gd name="csX3" fmla="*/ 15545123 w 15583263"/>
            <a:gd name="csY3" fmla="*/ 818270 h 9263229"/>
            <a:gd name="csX4" fmla="*/ 15581409 w 15583263"/>
            <a:gd name="csY4" fmla="*/ 8541017 h 9263229"/>
            <a:gd name="csX5" fmla="*/ 14805882 w 15583263"/>
            <a:gd name="csY5" fmla="*/ 9254735 h 9263229"/>
            <a:gd name="csX6" fmla="*/ 853846 w 15583263"/>
            <a:gd name="csY6" fmla="*/ 9254695 h 9263229"/>
            <a:gd name="csX7" fmla="*/ 14837 w 15583263"/>
            <a:gd name="csY7" fmla="*/ 8541016 h 9263229"/>
            <a:gd name="csX8" fmla="*/ 14836 w 15583263"/>
            <a:gd name="csY8" fmla="*/ 727555 h 9263229"/>
            <a:gd name="csX0" fmla="*/ 14836 w 15583263"/>
            <a:gd name="csY0" fmla="*/ 727555 h 9263229"/>
            <a:gd name="csX1" fmla="*/ 693061 w 15583263"/>
            <a:gd name="csY1" fmla="*/ 19060 h 9263229"/>
            <a:gd name="csX2" fmla="*/ 14829464 w 15583263"/>
            <a:gd name="csY2" fmla="*/ 207 h 9263229"/>
            <a:gd name="csX3" fmla="*/ 15545123 w 15583263"/>
            <a:gd name="csY3" fmla="*/ 818270 h 9263229"/>
            <a:gd name="csX4" fmla="*/ 15581409 w 15583263"/>
            <a:gd name="csY4" fmla="*/ 8541017 h 9263229"/>
            <a:gd name="csX5" fmla="*/ 14805882 w 15583263"/>
            <a:gd name="csY5" fmla="*/ 9254735 h 9263229"/>
            <a:gd name="csX6" fmla="*/ 853846 w 15583263"/>
            <a:gd name="csY6" fmla="*/ 9254695 h 9263229"/>
            <a:gd name="csX7" fmla="*/ 47540 w 15583263"/>
            <a:gd name="csY7" fmla="*/ 8428255 h 9263229"/>
            <a:gd name="csX8" fmla="*/ 14836 w 15583263"/>
            <a:gd name="csY8" fmla="*/ 727555 h 9263229"/>
            <a:gd name="csX0" fmla="*/ 14836 w 15583263"/>
            <a:gd name="csY0" fmla="*/ 727348 h 9263022"/>
            <a:gd name="csX1" fmla="*/ 693061 w 15583263"/>
            <a:gd name="csY1" fmla="*/ 18853 h 9263022"/>
            <a:gd name="csX2" fmla="*/ 14829464 w 15583263"/>
            <a:gd name="csY2" fmla="*/ 0 h 9263022"/>
            <a:gd name="csX3" fmla="*/ 15497959 w 15583263"/>
            <a:gd name="csY3" fmla="*/ 900774 h 9263022"/>
            <a:gd name="csX4" fmla="*/ 15581409 w 15583263"/>
            <a:gd name="csY4" fmla="*/ 8540810 h 9263022"/>
            <a:gd name="csX5" fmla="*/ 14805882 w 15583263"/>
            <a:gd name="csY5" fmla="*/ 9254528 h 9263022"/>
            <a:gd name="csX6" fmla="*/ 853846 w 15583263"/>
            <a:gd name="csY6" fmla="*/ 9254488 h 9263022"/>
            <a:gd name="csX7" fmla="*/ 47540 w 15583263"/>
            <a:gd name="csY7" fmla="*/ 8428048 h 9263022"/>
            <a:gd name="csX8" fmla="*/ 14836 w 15583263"/>
            <a:gd name="csY8" fmla="*/ 727348 h 9263022"/>
            <a:gd name="csX0" fmla="*/ 14836 w 15583263"/>
            <a:gd name="csY0" fmla="*/ 727348 h 9263022"/>
            <a:gd name="csX1" fmla="*/ 693061 w 15583263"/>
            <a:gd name="csY1" fmla="*/ 18853 h 9263022"/>
            <a:gd name="csX2" fmla="*/ 14829464 w 15583263"/>
            <a:gd name="csY2" fmla="*/ 0 h 9263022"/>
            <a:gd name="csX3" fmla="*/ 15497959 w 15583263"/>
            <a:gd name="csY3" fmla="*/ 900774 h 9263022"/>
            <a:gd name="csX4" fmla="*/ 15581409 w 15583263"/>
            <a:gd name="csY4" fmla="*/ 8540810 h 9263022"/>
            <a:gd name="csX5" fmla="*/ 14805882 w 15583263"/>
            <a:gd name="csY5" fmla="*/ 9254528 h 9263022"/>
            <a:gd name="csX6" fmla="*/ 853846 w 15583263"/>
            <a:gd name="csY6" fmla="*/ 9254488 h 9263022"/>
            <a:gd name="csX7" fmla="*/ 47540 w 15583263"/>
            <a:gd name="csY7" fmla="*/ 8428048 h 9263022"/>
            <a:gd name="csX8" fmla="*/ 14836 w 15583263"/>
            <a:gd name="csY8" fmla="*/ 727348 h 9263022"/>
            <a:gd name="csX0" fmla="*/ 14836 w 15530519"/>
            <a:gd name="csY0" fmla="*/ 727348 h 9264927"/>
            <a:gd name="csX1" fmla="*/ 693061 w 15530519"/>
            <a:gd name="csY1" fmla="*/ 18853 h 9264927"/>
            <a:gd name="csX2" fmla="*/ 14829464 w 15530519"/>
            <a:gd name="csY2" fmla="*/ 0 h 9264927"/>
            <a:gd name="csX3" fmla="*/ 15497959 w 15530519"/>
            <a:gd name="csY3" fmla="*/ 900774 h 9264927"/>
            <a:gd name="csX4" fmla="*/ 15522454 w 15530519"/>
            <a:gd name="csY4" fmla="*/ 8552626 h 9264927"/>
            <a:gd name="csX5" fmla="*/ 14805882 w 15530519"/>
            <a:gd name="csY5" fmla="*/ 9254528 h 9264927"/>
            <a:gd name="csX6" fmla="*/ 853846 w 15530519"/>
            <a:gd name="csY6" fmla="*/ 9254488 h 9264927"/>
            <a:gd name="csX7" fmla="*/ 47540 w 15530519"/>
            <a:gd name="csY7" fmla="*/ 8428048 h 9264927"/>
            <a:gd name="csX8" fmla="*/ 14836 w 15530519"/>
            <a:gd name="csY8" fmla="*/ 727348 h 9264927"/>
            <a:gd name="csX0" fmla="*/ 14836 w 15520578"/>
            <a:gd name="csY0" fmla="*/ 727348 h 9255318"/>
            <a:gd name="csX1" fmla="*/ 693061 w 15520578"/>
            <a:gd name="csY1" fmla="*/ 18853 h 9255318"/>
            <a:gd name="csX2" fmla="*/ 14829464 w 15520578"/>
            <a:gd name="csY2" fmla="*/ 0 h 9255318"/>
            <a:gd name="csX3" fmla="*/ 15497959 w 15520578"/>
            <a:gd name="csY3" fmla="*/ 900774 h 9255318"/>
            <a:gd name="csX4" fmla="*/ 15510663 w 15520578"/>
            <a:gd name="csY4" fmla="*/ 8458100 h 9255318"/>
            <a:gd name="csX5" fmla="*/ 14805882 w 15520578"/>
            <a:gd name="csY5" fmla="*/ 9254528 h 9255318"/>
            <a:gd name="csX6" fmla="*/ 853846 w 15520578"/>
            <a:gd name="csY6" fmla="*/ 9254488 h 9255318"/>
            <a:gd name="csX7" fmla="*/ 47540 w 15520578"/>
            <a:gd name="csY7" fmla="*/ 8428048 h 9255318"/>
            <a:gd name="csX8" fmla="*/ 14836 w 15520578"/>
            <a:gd name="csY8" fmla="*/ 727348 h 9255318"/>
            <a:gd name="csX0" fmla="*/ 14836 w 15520578"/>
            <a:gd name="csY0" fmla="*/ 727348 h 9254583"/>
            <a:gd name="csX1" fmla="*/ 693061 w 15520578"/>
            <a:gd name="csY1" fmla="*/ 18853 h 9254583"/>
            <a:gd name="csX2" fmla="*/ 14829464 w 15520578"/>
            <a:gd name="csY2" fmla="*/ 0 h 9254583"/>
            <a:gd name="csX3" fmla="*/ 15497959 w 15520578"/>
            <a:gd name="csY3" fmla="*/ 900774 h 9254583"/>
            <a:gd name="csX4" fmla="*/ 15510663 w 15520578"/>
            <a:gd name="csY4" fmla="*/ 8458100 h 9254583"/>
            <a:gd name="csX5" fmla="*/ 14805882 w 15520578"/>
            <a:gd name="csY5" fmla="*/ 9230897 h 9254583"/>
            <a:gd name="csX6" fmla="*/ 853846 w 15520578"/>
            <a:gd name="csY6" fmla="*/ 9254488 h 9254583"/>
            <a:gd name="csX7" fmla="*/ 47540 w 15520578"/>
            <a:gd name="csY7" fmla="*/ 8428048 h 9254583"/>
            <a:gd name="csX8" fmla="*/ 14836 w 15520578"/>
            <a:gd name="csY8" fmla="*/ 727348 h 9254583"/>
            <a:gd name="csX0" fmla="*/ 14836 w 15520578"/>
            <a:gd name="csY0" fmla="*/ 727348 h 9254583"/>
            <a:gd name="csX1" fmla="*/ 693061 w 15520578"/>
            <a:gd name="csY1" fmla="*/ 18853 h 9254583"/>
            <a:gd name="csX2" fmla="*/ 14829464 w 15520578"/>
            <a:gd name="csY2" fmla="*/ 0 h 9254583"/>
            <a:gd name="csX3" fmla="*/ 15497959 w 15520578"/>
            <a:gd name="csY3" fmla="*/ 900774 h 9254583"/>
            <a:gd name="csX4" fmla="*/ 15510663 w 15520578"/>
            <a:gd name="csY4" fmla="*/ 8458100 h 9254583"/>
            <a:gd name="csX5" fmla="*/ 14805882 w 15520578"/>
            <a:gd name="csY5" fmla="*/ 9230897 h 9254583"/>
            <a:gd name="csX6" fmla="*/ 853846 w 15520578"/>
            <a:gd name="csY6" fmla="*/ 9254488 h 9254583"/>
            <a:gd name="csX7" fmla="*/ 47540 w 15520578"/>
            <a:gd name="csY7" fmla="*/ 8428048 h 9254583"/>
            <a:gd name="csX8" fmla="*/ 14836 w 15520578"/>
            <a:gd name="csY8" fmla="*/ 727348 h 9254583"/>
            <a:gd name="csX0" fmla="*/ 14836 w 15520578"/>
            <a:gd name="csY0" fmla="*/ 717806 h 9245041"/>
            <a:gd name="csX1" fmla="*/ 693061 w 15520578"/>
            <a:gd name="csY1" fmla="*/ 9311 h 9245041"/>
            <a:gd name="csX2" fmla="*/ 14593644 w 15520578"/>
            <a:gd name="csY2" fmla="*/ 37721 h 9245041"/>
            <a:gd name="csX3" fmla="*/ 15497959 w 15520578"/>
            <a:gd name="csY3" fmla="*/ 891232 h 9245041"/>
            <a:gd name="csX4" fmla="*/ 15510663 w 15520578"/>
            <a:gd name="csY4" fmla="*/ 8448558 h 9245041"/>
            <a:gd name="csX5" fmla="*/ 14805882 w 15520578"/>
            <a:gd name="csY5" fmla="*/ 9221355 h 9245041"/>
            <a:gd name="csX6" fmla="*/ 853846 w 15520578"/>
            <a:gd name="csY6" fmla="*/ 9244946 h 9245041"/>
            <a:gd name="csX7" fmla="*/ 47540 w 15520578"/>
            <a:gd name="csY7" fmla="*/ 8418506 h 9245041"/>
            <a:gd name="csX8" fmla="*/ 14836 w 15520578"/>
            <a:gd name="csY8" fmla="*/ 717806 h 9245041"/>
            <a:gd name="csX0" fmla="*/ 14836 w 15520578"/>
            <a:gd name="csY0" fmla="*/ 717806 h 9245041"/>
            <a:gd name="csX1" fmla="*/ 693061 w 15520578"/>
            <a:gd name="csY1" fmla="*/ 9311 h 9245041"/>
            <a:gd name="csX2" fmla="*/ 14676181 w 15520578"/>
            <a:gd name="csY2" fmla="*/ 49537 h 9245041"/>
            <a:gd name="csX3" fmla="*/ 15497959 w 15520578"/>
            <a:gd name="csY3" fmla="*/ 891232 h 9245041"/>
            <a:gd name="csX4" fmla="*/ 15510663 w 15520578"/>
            <a:gd name="csY4" fmla="*/ 8448558 h 9245041"/>
            <a:gd name="csX5" fmla="*/ 14805882 w 15520578"/>
            <a:gd name="csY5" fmla="*/ 9221355 h 9245041"/>
            <a:gd name="csX6" fmla="*/ 853846 w 15520578"/>
            <a:gd name="csY6" fmla="*/ 9244946 h 9245041"/>
            <a:gd name="csX7" fmla="*/ 47540 w 15520578"/>
            <a:gd name="csY7" fmla="*/ 8418506 h 9245041"/>
            <a:gd name="csX8" fmla="*/ 14836 w 15520578"/>
            <a:gd name="csY8" fmla="*/ 717806 h 9245041"/>
            <a:gd name="csX0" fmla="*/ 22983 w 15493352"/>
            <a:gd name="csY0" fmla="*/ 944812 h 9235730"/>
            <a:gd name="csX1" fmla="*/ 665835 w 15493352"/>
            <a:gd name="csY1" fmla="*/ 0 h 9235730"/>
            <a:gd name="csX2" fmla="*/ 14648955 w 15493352"/>
            <a:gd name="csY2" fmla="*/ 40226 h 9235730"/>
            <a:gd name="csX3" fmla="*/ 15470733 w 15493352"/>
            <a:gd name="csY3" fmla="*/ 881921 h 9235730"/>
            <a:gd name="csX4" fmla="*/ 15483437 w 15493352"/>
            <a:gd name="csY4" fmla="*/ 8439247 h 9235730"/>
            <a:gd name="csX5" fmla="*/ 14778656 w 15493352"/>
            <a:gd name="csY5" fmla="*/ 9212044 h 9235730"/>
            <a:gd name="csX6" fmla="*/ 826620 w 15493352"/>
            <a:gd name="csY6" fmla="*/ 9235635 h 9235730"/>
            <a:gd name="csX7" fmla="*/ 20314 w 15493352"/>
            <a:gd name="csY7" fmla="*/ 8409195 h 9235730"/>
            <a:gd name="csX8" fmla="*/ 22983 w 15493352"/>
            <a:gd name="csY8" fmla="*/ 944812 h 9235730"/>
            <a:gd name="csX0" fmla="*/ 4037 w 15474406"/>
            <a:gd name="csY0" fmla="*/ 992075 h 9282993"/>
            <a:gd name="csX1" fmla="*/ 753007 w 15474406"/>
            <a:gd name="csY1" fmla="*/ 0 h 9282993"/>
            <a:gd name="csX2" fmla="*/ 14630009 w 15474406"/>
            <a:gd name="csY2" fmla="*/ 87489 h 9282993"/>
            <a:gd name="csX3" fmla="*/ 15451787 w 15474406"/>
            <a:gd name="csY3" fmla="*/ 929184 h 9282993"/>
            <a:gd name="csX4" fmla="*/ 15464491 w 15474406"/>
            <a:gd name="csY4" fmla="*/ 8486510 h 9282993"/>
            <a:gd name="csX5" fmla="*/ 14759710 w 15474406"/>
            <a:gd name="csY5" fmla="*/ 9259307 h 9282993"/>
            <a:gd name="csX6" fmla="*/ 807674 w 15474406"/>
            <a:gd name="csY6" fmla="*/ 9282898 h 9282993"/>
            <a:gd name="csX7" fmla="*/ 1368 w 15474406"/>
            <a:gd name="csY7" fmla="*/ 8456458 h 9282993"/>
            <a:gd name="csX8" fmla="*/ 4037 w 15474406"/>
            <a:gd name="csY8" fmla="*/ 992075 h 9282993"/>
            <a:gd name="csX0" fmla="*/ 4037 w 15474406"/>
            <a:gd name="csY0" fmla="*/ 992075 h 9282993"/>
            <a:gd name="csX1" fmla="*/ 753007 w 15474406"/>
            <a:gd name="csY1" fmla="*/ 0 h 9282993"/>
            <a:gd name="csX2" fmla="*/ 14630009 w 15474406"/>
            <a:gd name="csY2" fmla="*/ 87489 h 9282993"/>
            <a:gd name="csX3" fmla="*/ 15451787 w 15474406"/>
            <a:gd name="csY3" fmla="*/ 929184 h 9282993"/>
            <a:gd name="csX4" fmla="*/ 15464491 w 15474406"/>
            <a:gd name="csY4" fmla="*/ 8486510 h 9282993"/>
            <a:gd name="csX5" fmla="*/ 14759710 w 15474406"/>
            <a:gd name="csY5" fmla="*/ 9259307 h 9282993"/>
            <a:gd name="csX6" fmla="*/ 807674 w 15474406"/>
            <a:gd name="csY6" fmla="*/ 9282898 h 9282993"/>
            <a:gd name="csX7" fmla="*/ 1368 w 15474406"/>
            <a:gd name="csY7" fmla="*/ 8456458 h 9282993"/>
            <a:gd name="csX8" fmla="*/ 4037 w 15474406"/>
            <a:gd name="csY8" fmla="*/ 992075 h 9282993"/>
            <a:gd name="csX0" fmla="*/ 14837 w 15485206"/>
            <a:gd name="csY0" fmla="*/ 944812 h 9235730"/>
            <a:gd name="csX1" fmla="*/ 693061 w 15485206"/>
            <a:gd name="csY1" fmla="*/ 0 h 9235730"/>
            <a:gd name="csX2" fmla="*/ 14640809 w 15485206"/>
            <a:gd name="csY2" fmla="*/ 40226 h 9235730"/>
            <a:gd name="csX3" fmla="*/ 15462587 w 15485206"/>
            <a:gd name="csY3" fmla="*/ 881921 h 9235730"/>
            <a:gd name="csX4" fmla="*/ 15475291 w 15485206"/>
            <a:gd name="csY4" fmla="*/ 8439247 h 9235730"/>
            <a:gd name="csX5" fmla="*/ 14770510 w 15485206"/>
            <a:gd name="csY5" fmla="*/ 9212044 h 9235730"/>
            <a:gd name="csX6" fmla="*/ 818474 w 15485206"/>
            <a:gd name="csY6" fmla="*/ 9235635 h 9235730"/>
            <a:gd name="csX7" fmla="*/ 12168 w 15485206"/>
            <a:gd name="csY7" fmla="*/ 8409195 h 9235730"/>
            <a:gd name="csX8" fmla="*/ 14837 w 15485206"/>
            <a:gd name="csY8" fmla="*/ 944812 h 9235730"/>
            <a:gd name="csX0" fmla="*/ 14837 w 15485206"/>
            <a:gd name="csY0" fmla="*/ 951850 h 9242768"/>
            <a:gd name="csX1" fmla="*/ 693061 w 15485206"/>
            <a:gd name="csY1" fmla="*/ 7038 h 9242768"/>
            <a:gd name="csX2" fmla="*/ 14605436 w 15485206"/>
            <a:gd name="csY2" fmla="*/ 0 h 9242768"/>
            <a:gd name="csX3" fmla="*/ 15462587 w 15485206"/>
            <a:gd name="csY3" fmla="*/ 888959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850 h 9242768"/>
            <a:gd name="csX1" fmla="*/ 693061 w 15485206"/>
            <a:gd name="csY1" fmla="*/ 7038 h 9242768"/>
            <a:gd name="csX2" fmla="*/ 14605436 w 15485206"/>
            <a:gd name="csY2" fmla="*/ 0 h 9242768"/>
            <a:gd name="csX3" fmla="*/ 15427214 w 15485206"/>
            <a:gd name="csY3" fmla="*/ 853511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850 h 9242768"/>
            <a:gd name="csX1" fmla="*/ 693061 w 15485206"/>
            <a:gd name="csY1" fmla="*/ 7038 h 9242768"/>
            <a:gd name="csX2" fmla="*/ 14605436 w 15485206"/>
            <a:gd name="csY2" fmla="*/ 0 h 9242768"/>
            <a:gd name="csX3" fmla="*/ 15403631 w 15485206"/>
            <a:gd name="csY3" fmla="*/ 912591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850 h 9242768"/>
            <a:gd name="csX1" fmla="*/ 693061 w 15485206"/>
            <a:gd name="csY1" fmla="*/ 7038 h 9242768"/>
            <a:gd name="csX2" fmla="*/ 14605436 w 15485206"/>
            <a:gd name="csY2" fmla="*/ 0 h 9242768"/>
            <a:gd name="csX3" fmla="*/ 15403631 w 15485206"/>
            <a:gd name="csY3" fmla="*/ 912591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850 h 9242768"/>
            <a:gd name="csX1" fmla="*/ 693061 w 15485206"/>
            <a:gd name="csY1" fmla="*/ 7038 h 9242768"/>
            <a:gd name="csX2" fmla="*/ 14605436 w 15485206"/>
            <a:gd name="csY2" fmla="*/ 0 h 9242768"/>
            <a:gd name="csX3" fmla="*/ 15450796 w 15485206"/>
            <a:gd name="csY3" fmla="*/ 936222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850 h 9242768"/>
            <a:gd name="csX1" fmla="*/ 693061 w 15485206"/>
            <a:gd name="csY1" fmla="*/ 7038 h 9242768"/>
            <a:gd name="csX2" fmla="*/ 14605436 w 15485206"/>
            <a:gd name="csY2" fmla="*/ 0 h 9242768"/>
            <a:gd name="csX3" fmla="*/ 15450796 w 15485206"/>
            <a:gd name="csY3" fmla="*/ 936222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850 h 9242768"/>
            <a:gd name="csX1" fmla="*/ 693061 w 15485206"/>
            <a:gd name="csY1" fmla="*/ 7038 h 9242768"/>
            <a:gd name="csX2" fmla="*/ 14605436 w 15485206"/>
            <a:gd name="csY2" fmla="*/ 0 h 9242768"/>
            <a:gd name="csX3" fmla="*/ 15450796 w 15485206"/>
            <a:gd name="csY3" fmla="*/ 936222 h 9242768"/>
            <a:gd name="csX4" fmla="*/ 15475291 w 15485206"/>
            <a:gd name="csY4" fmla="*/ 8446285 h 9242768"/>
            <a:gd name="csX5" fmla="*/ 14770510 w 15485206"/>
            <a:gd name="csY5" fmla="*/ 9219082 h 9242768"/>
            <a:gd name="csX6" fmla="*/ 818474 w 15485206"/>
            <a:gd name="csY6" fmla="*/ 9242673 h 9242768"/>
            <a:gd name="csX7" fmla="*/ 12168 w 15485206"/>
            <a:gd name="csY7" fmla="*/ 8416233 h 9242768"/>
            <a:gd name="csX8" fmla="*/ 14837 w 15485206"/>
            <a:gd name="csY8" fmla="*/ 951850 h 9242768"/>
            <a:gd name="csX0" fmla="*/ 14837 w 15485206"/>
            <a:gd name="csY0" fmla="*/ 951974 h 9242892"/>
            <a:gd name="csX1" fmla="*/ 693061 w 15485206"/>
            <a:gd name="csY1" fmla="*/ 7162 h 9242892"/>
            <a:gd name="csX2" fmla="*/ 14605436 w 15485206"/>
            <a:gd name="csY2" fmla="*/ 124 h 9242892"/>
            <a:gd name="csX3" fmla="*/ 15435390 w 15485206"/>
            <a:gd name="csY3" fmla="*/ 823928 h 9242892"/>
            <a:gd name="csX4" fmla="*/ 15475291 w 15485206"/>
            <a:gd name="csY4" fmla="*/ 8446409 h 9242892"/>
            <a:gd name="csX5" fmla="*/ 14770510 w 15485206"/>
            <a:gd name="csY5" fmla="*/ 9219206 h 9242892"/>
            <a:gd name="csX6" fmla="*/ 818474 w 15485206"/>
            <a:gd name="csY6" fmla="*/ 9242797 h 9242892"/>
            <a:gd name="csX7" fmla="*/ 12168 w 15485206"/>
            <a:gd name="csY7" fmla="*/ 8416357 h 9242892"/>
            <a:gd name="csX8" fmla="*/ 14837 w 15485206"/>
            <a:gd name="csY8" fmla="*/ 951974 h 924289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5485206" h="9242892">
              <a:moveTo>
                <a:pt x="14837" y="951974"/>
              </a:moveTo>
              <a:cubicBezTo>
                <a:pt x="14837" y="98585"/>
                <a:pt x="-160328" y="7162"/>
                <a:pt x="693061" y="7162"/>
              </a:cubicBezTo>
              <a:lnTo>
                <a:pt x="14605436" y="124"/>
              </a:lnTo>
              <a:cubicBezTo>
                <a:pt x="15458825" y="124"/>
                <a:pt x="15435390" y="-29461"/>
                <a:pt x="15435390" y="823928"/>
              </a:cubicBezTo>
              <a:cubicBezTo>
                <a:pt x="15416990" y="3406054"/>
                <a:pt x="15447474" y="5899730"/>
                <a:pt x="15475291" y="8446409"/>
              </a:cubicBezTo>
              <a:cubicBezTo>
                <a:pt x="15475291" y="9299798"/>
                <a:pt x="15623899" y="9219206"/>
                <a:pt x="14770510" y="9219206"/>
              </a:cubicBezTo>
              <a:lnTo>
                <a:pt x="818474" y="9242797"/>
              </a:lnTo>
              <a:cubicBezTo>
                <a:pt x="-34915" y="9242797"/>
                <a:pt x="12168" y="9269746"/>
                <a:pt x="12168" y="8416357"/>
              </a:cubicBezTo>
              <a:cubicBezTo>
                <a:pt x="18215" y="6096108"/>
                <a:pt x="8790" y="3272223"/>
                <a:pt x="14837" y="951974"/>
              </a:cubicBez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164935</xdr:colOff>
      <xdr:row>10</xdr:row>
      <xdr:rowOff>98361</xdr:rowOff>
    </xdr:from>
    <xdr:to>
      <xdr:col>24</xdr:col>
      <xdr:colOff>461818</xdr:colOff>
      <xdr:row>18</xdr:row>
      <xdr:rowOff>85105</xdr:rowOff>
    </xdr:to>
    <xdr:pic>
      <xdr:nvPicPr>
        <xdr:cNvPr id="31" name="Picture 30">
          <a:extLst>
            <a:ext uri="{FF2B5EF4-FFF2-40B4-BE49-F238E27FC236}">
              <a16:creationId xmlns:a16="http://schemas.microsoft.com/office/drawing/2014/main" id="{7EB488B0-B1DE-2B3C-5CE7-A6F8BE7AD06D}"/>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7890" r="7999" b="30868"/>
        <a:stretch>
          <a:fillRect/>
        </a:stretch>
      </xdr:blipFill>
      <xdr:spPr>
        <a:xfrm>
          <a:off x="13590649" y="1912647"/>
          <a:ext cx="1517403" cy="1438172"/>
        </a:xfrm>
        <a:prstGeom prst="rect">
          <a:avLst/>
        </a:prstGeom>
        <a:solidFill>
          <a:schemeClr val="lt1"/>
        </a:solidFill>
        <a:ln w="50800" cmpd="thinThick">
          <a:solidFill>
            <a:schemeClr val="tx1"/>
          </a:solidFill>
        </a:ln>
        <a:effectLst>
          <a:glow rad="114300">
            <a:schemeClr val="bg1">
              <a:alpha val="40000"/>
            </a:schemeClr>
          </a:glow>
          <a:outerShdw blurRad="63500" sx="102000" sy="102000" algn="ctr" rotWithShape="0">
            <a:schemeClr val="bg1">
              <a:alpha val="54000"/>
            </a:schemeClr>
          </a:outerShdw>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897374305554" createdVersion="5" refreshedVersion="8" minRefreshableVersion="3" recordCount="0" supportSubquery="1" supportAdvancedDrill="1" xr:uid="{DF2B3593-0177-43B6-A586-CA625F99BD72}">
  <cacheSource type="external" connectionId="2"/>
  <cacheFields count="4">
    <cacheField name="[Customer Information].[Age Bucket].[Age Bucket]" caption="Age Bucket" numFmtId="0" hierarchy="19" level="1">
      <sharedItems count="5">
        <s v="18-25"/>
        <s v="26-35"/>
        <s v="36-45"/>
        <s v="46-60"/>
        <s v="60+"/>
      </sharedItems>
    </cacheField>
    <cacheField name="[Measures].[Total_Policys]" caption="Total_Policys" numFmtId="0" hierarchy="53" level="32767"/>
    <cacheField name="[Additional Fields].[Renewal Status].[Renewal Status]" caption="Renewal Status" numFmtId="0" hierarchy="1" level="1">
      <sharedItems containsSemiMixedTypes="0" containsNonDate="0" containsString="0"/>
    </cacheField>
    <cacheField name="[Customer Information].[Marital Status].[Marital Status]" caption="Marital Status" numFmtId="0" hierarchy="17"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fieldsUsage count="2">
        <fieldUsage x="-1"/>
        <fieldUsage x="3"/>
      </fieldsUsage>
    </cacheHierarchy>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2" memberValueDatatype="130" unbalanced="0">
      <fieldsUsage count="2">
        <fieldUsage x="-1"/>
        <fieldUsage x="0"/>
      </fieldsUsage>
    </cacheHierarchy>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oneField="1">
      <fieldsUsage count="1">
        <fieldUsage x="1"/>
      </fieldsUsage>
    </cacheHierarchy>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897375115739" createdVersion="5" refreshedVersion="8" minRefreshableVersion="3" recordCount="0" supportSubquery="1" supportAdvancedDrill="1" xr:uid="{E05C2E12-4572-419A-BECC-F3A85522A839}">
  <cacheSource type="external" connectionId="2"/>
  <cacheFields count="4">
    <cacheField name="[Payment History].[Payment Status].[Payment Status]" caption="Payment Status" numFmtId="0" hierarchy="24" level="1">
      <sharedItems count="2">
        <s v="Failed"/>
        <s v="Successful"/>
      </sharedItems>
    </cacheField>
    <cacheField name="[Measures].[Count of Policy ID 3]" caption="Count of Policy ID 3" numFmtId="0" hierarchy="52" level="32767"/>
    <cacheField name="[Additional Fields].[Renewal Status].[Renewal Status]" caption="Renewal Status" numFmtId="0" hierarchy="1" level="1">
      <sharedItems containsSemiMixedTypes="0" containsNonDate="0" containsString="0"/>
    </cacheField>
    <cacheField name="[Customer Information].[Marital Status].[Marital Status]" caption="Marital Status" numFmtId="0" hierarchy="17"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fieldsUsage count="2">
        <fieldUsage x="-1"/>
        <fieldUsage x="3"/>
      </fieldsUsage>
    </cacheHierarchy>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0"/>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oneField="1">
      <fieldsUsage count="1">
        <fieldUsage x="1"/>
      </fieldsUsage>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897375694447" createdVersion="5" refreshedVersion="8" minRefreshableVersion="3" recordCount="0" supportSubquery="1" supportAdvancedDrill="1" xr:uid="{07334B50-3039-4537-BE2D-0B279C7F28C3}">
  <cacheSource type="external" connectionId="2"/>
  <cacheFields count="4">
    <cacheField name="[Claims].[Claim Status].[Claim Status]" caption="Claim Status" numFmtId="0" hierarchy="8" level="1">
      <sharedItems count="3">
        <s v="Approved"/>
        <s v="Denied"/>
        <s v="Pending"/>
      </sharedItems>
    </cacheField>
    <cacheField name="[Measures].[Count of Policy ID 2]" caption="Count of Policy ID 2" numFmtId="0" hierarchy="51" level="32767"/>
    <cacheField name="[Additional Fields].[Renewal Status].[Renewal Status]" caption="Renewal Status" numFmtId="0" hierarchy="1" level="1">
      <sharedItems containsSemiMixedTypes="0" containsNonDate="0" containsString="0"/>
    </cacheField>
    <cacheField name="[Customer Information].[Marital Status].[Marital Status]" caption="Marital Status" numFmtId="0" hierarchy="17"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0"/>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fieldsUsage count="2">
        <fieldUsage x="-1"/>
        <fieldUsage x="3"/>
      </fieldsUsage>
    </cacheHierarchy>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oneField="1">
      <fieldsUsage count="1">
        <fieldUsage x="1"/>
      </fieldsUsage>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897376273148" createdVersion="5" refreshedVersion="8" minRefreshableVersion="3" recordCount="0" supportSubquery="1" supportAdvancedDrill="1" xr:uid="{8687DAAC-C57F-4303-A145-6E3BFD4F7076}">
  <cacheSource type="external" connectionId="2"/>
  <cacheFields count="5">
    <cacheField name="[Measures].[Sum of Premium Amount]" caption="Sum of Premium Amount" numFmtId="0" hierarchy="45" level="32767"/>
    <cacheField name="[Policy Details].[Policy Start Date (Year)].[Policy Start Date (Year)]" caption="Policy Start Date (Year)" numFmtId="0" hierarchy="35" level="1">
      <sharedItems count="11">
        <s v="2014"/>
        <s v="2015"/>
        <s v="2016"/>
        <s v="2017"/>
        <s v="2018"/>
        <s v="2019"/>
        <s v="2020"/>
        <s v="2021"/>
        <s v="2022"/>
        <s v="2023"/>
        <s v="2024"/>
      </sharedItems>
    </cacheField>
    <cacheField name="[Additional Fields].[Renewal Status].[Renewal Status]" caption="Renewal Status" numFmtId="0" hierarchy="1" level="1">
      <sharedItems containsSemiMixedTypes="0" containsNonDate="0" containsString="0"/>
    </cacheField>
    <cacheField name="[Customer Information].[Marital Status].[Marital Status]" caption="Marital Status" numFmtId="0" hierarchy="17" level="1">
      <sharedItems containsSemiMixedTypes="0" containsNonDate="0" containsString="0"/>
    </cacheField>
    <cacheField name="Unsupported0" numFmtId="0" hierarchy="66" level="32767">
      <extLst>
        <ext xmlns:x14="http://schemas.microsoft.com/office/spreadsheetml/2009/9/main" uri="{63CAB8AC-B538-458d-9737-405883B0398D}">
          <x14:cacheField ignore="1"/>
        </ext>
      </extLst>
    </cacheField>
  </cacheFields>
  <cacheHierarchies count="67">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fieldsUsage count="2">
        <fieldUsage x="-1"/>
        <fieldUsage x="3"/>
      </fieldsUsage>
    </cacheHierarchy>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2" memberValueDatatype="130" unbalanced="0">
      <fieldsUsage count="2">
        <fieldUsage x="-1"/>
        <fieldUsage x="1"/>
      </fieldsUsage>
    </cacheHierarchy>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oneField="1">
      <fieldsUsage count="1">
        <fieldUsage x="0"/>
      </fieldsUsage>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y uniqueName="Unsupported0" caption="Agent ID" measure="1" count="0">
      <extLst>
        <ext xmlns:x14="http://schemas.microsoft.com/office/spreadsheetml/2009/9/main" uri="{8CF416AD-EC4C-4aba-99F5-12A058AE0983}">
          <x14:cacheHierarchy ignore="1"/>
        </ext>
      </extLst>
    </cacheHierarchy>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897376736109" createdVersion="5" refreshedVersion="8" minRefreshableVersion="3" recordCount="0" supportSubquery="1" supportAdvancedDrill="1" xr:uid="{2DBF0B20-B39A-45B5-8F31-3F1B19C4AAA0}">
  <cacheSource type="external" connectionId="2"/>
  <cacheFields count="3">
    <cacheField name="[Measures].[Sum of Claim Amount]" caption="Sum of Claim Amount" numFmtId="0" hierarchy="44" level="32767"/>
    <cacheField name="[Additional Fields].[Renewal Status].[Renewal Status]" caption="Renewal Status" numFmtId="0" hierarchy="1" level="1">
      <sharedItems containsSemiMixedTypes="0" containsNonDate="0" containsString="0"/>
    </cacheField>
    <cacheField name="[Customer Information].[Marital Status].[Marital Status]" caption="Marital Status" numFmtId="0" hierarchy="17"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1"/>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fieldsUsage count="2">
        <fieldUsage x="-1"/>
        <fieldUsage x="2"/>
      </fieldsUsage>
    </cacheHierarchy>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oneField="1">
      <fieldsUsage count="1">
        <fieldUsage x="0"/>
      </fieldsUsage>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897377083333" createdVersion="5" refreshedVersion="8" minRefreshableVersion="3" recordCount="0" supportSubquery="1" supportAdvancedDrill="1" xr:uid="{DA4CA542-27AF-4EE5-B2D7-6BEA8E868BEF}">
  <cacheSource type="external" connectionId="2"/>
  <cacheFields count="3">
    <cacheField name="[Measures].[Total_Policys]" caption="Total_Policys" numFmtId="0" hierarchy="53" level="32767"/>
    <cacheField name="[Additional Fields].[Renewal Status].[Renewal Status]" caption="Renewal Status" numFmtId="0" hierarchy="1" level="1">
      <sharedItems containsSemiMixedTypes="0" containsNonDate="0" containsString="0"/>
    </cacheField>
    <cacheField name="[Customer Information].[Marital Status].[Marital Status]" caption="Marital Status" numFmtId="0" hierarchy="17"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1"/>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fieldsUsage count="2">
        <fieldUsage x="-1"/>
        <fieldUsage x="2"/>
      </fieldsUsage>
    </cacheHierarchy>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oneField="1">
      <fieldsUsage count="1">
        <fieldUsage x="0"/>
      </fieldsUsage>
    </cacheHierarchy>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897377662041" createdVersion="5" refreshedVersion="8" minRefreshableVersion="3" recordCount="0" supportSubquery="1" supportAdvancedDrill="1" xr:uid="{1DA91A2C-DA44-4608-AAED-DA583D7FDFAD}">
  <cacheSource type="external" connectionId="2"/>
  <cacheFields count="4">
    <cacheField name="[Customer Information].[Gender].[Gender]" caption="Gender" numFmtId="0" hierarchy="14" level="1">
      <sharedItems count="3">
        <s v="Female"/>
        <s v="Male"/>
        <s v="Other"/>
      </sharedItems>
    </cacheField>
    <cacheField name="[Measures].[Total_Policys]" caption="Total_Policys" numFmtId="0" hierarchy="53" level="32767"/>
    <cacheField name="[Additional Fields].[Renewal Status].[Renewal Status]" caption="Renewal Status" numFmtId="0" hierarchy="1" level="1">
      <sharedItems containsSemiMixedTypes="0" containsNonDate="0" containsString="0"/>
    </cacheField>
    <cacheField name="[Customer Information].[Marital Status].[Marital Status]" caption="Marital Status" numFmtId="0" hierarchy="17"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0"/>
      </fieldsUsage>
    </cacheHierarchy>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fieldsUsage count="2">
        <fieldUsage x="-1"/>
        <fieldUsage x="3"/>
      </fieldsUsage>
    </cacheHierarchy>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oneField="1">
      <fieldsUsage count="1">
        <fieldUsage x="1"/>
      </fieldsUsage>
    </cacheHierarchy>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897378240741" createdVersion="5" refreshedVersion="8" minRefreshableVersion="3" recordCount="0" supportSubquery="1" supportAdvancedDrill="1" xr:uid="{2AEC3DD1-31EE-4213-8089-51F65DFC2083}">
  <cacheSource type="external" connectionId="2"/>
  <cacheFields count="4">
    <cacheField name="[Policy Details].[Policy Type].[Policy Type]" caption="Policy Type" numFmtId="0" hierarchy="27" level="1">
      <sharedItems count="4">
        <s v="Auto"/>
        <s v="Health"/>
        <s v="Life"/>
        <s v="Property"/>
      </sharedItems>
    </cacheField>
    <cacheField name="[Measures].[Total_Policys]" caption="Total_Policys" numFmtId="0" hierarchy="53" level="32767"/>
    <cacheField name="[Additional Fields].[Renewal Status].[Renewal Status]" caption="Renewal Status" numFmtId="0" hierarchy="1" level="1">
      <sharedItems containsSemiMixedTypes="0" containsNonDate="0" containsString="0"/>
    </cacheField>
    <cacheField name="[Customer Information].[Marital Status].[Marital Status]" caption="Marital Status" numFmtId="0" hierarchy="17"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fieldsUsage count="2">
        <fieldUsage x="-1"/>
        <fieldUsage x="3"/>
      </fieldsUsage>
    </cacheHierarchy>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oneField="1">
      <fieldsUsage count="1">
        <fieldUsage x="1"/>
      </fieldsUsage>
    </cacheHierarchy>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897378935188" createdVersion="5" refreshedVersion="8" minRefreshableVersion="3" recordCount="0" supportSubquery="1" supportAdvancedDrill="1" xr:uid="{47C224DD-46C1-4695-A317-BB82F26F0ECD}">
  <cacheSource type="external" connectionId="2"/>
  <cacheFields count="3">
    <cacheField name="[Measures].[Total_UniqueCustomers]" caption="Total_UniqueCustomers" numFmtId="0" hierarchy="54" level="32767"/>
    <cacheField name="[Additional Fields].[Renewal Status].[Renewal Status]" caption="Renewal Status" numFmtId="0" hierarchy="1" level="1">
      <sharedItems containsSemiMixedTypes="0" containsNonDate="0" containsString="0"/>
    </cacheField>
    <cacheField name="[Customer Information].[Marital Status].[Marital Status]" caption="Marital Status" numFmtId="0" hierarchy="17"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1"/>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fieldsUsage count="2">
        <fieldUsage x="-1"/>
        <fieldUsage x="2"/>
      </fieldsUsage>
    </cacheHierarchy>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oneField="1">
      <fieldsUsage count="1">
        <fieldUsage x="0"/>
      </fieldsUsage>
    </cacheHierarchy>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897379513888" createdVersion="5" refreshedVersion="8" minRefreshableVersion="3" recordCount="0" supportSubquery="1" supportAdvancedDrill="1" xr:uid="{8F95B417-4C95-431B-9222-F0829770EEC1}">
  <cacheSource type="external" connectionId="2"/>
  <cacheFields count="4">
    <cacheField name="[Policy Details].[Policy Type].[Policy Type]" caption="Policy Type" numFmtId="0" hierarchy="27" level="1">
      <sharedItems count="4">
        <s v="Auto"/>
        <s v="Health"/>
        <s v="Life"/>
        <s v="Property"/>
      </sharedItems>
    </cacheField>
    <cacheField name="[Measures].[Policy_expiring_thisYear]" caption="Policy_expiring_thisYear" numFmtId="0" hierarchy="55" level="32767"/>
    <cacheField name="[Additional Fields].[Renewal Status].[Renewal Status]" caption="Renewal Status" numFmtId="0" hierarchy="1" level="1">
      <sharedItems containsSemiMixedTypes="0" containsNonDate="0" containsString="0"/>
    </cacheField>
    <cacheField name="[Customer Information].[Marital Status].[Marital Status]" caption="Marital Status" numFmtId="0" hierarchy="17" level="1">
      <sharedItems containsSemiMixedTypes="0" containsNonDate="0" containsString="0"/>
    </cacheField>
  </cacheFields>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fieldsUsage count="2">
        <fieldUsage x="-1"/>
        <fieldUsage x="3"/>
      </fieldsUsage>
    </cacheHierarchy>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oneField="1">
      <fieldsUsage count="1">
        <fieldUsage x="1"/>
      </fieldsUsage>
    </cacheHierarchy>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dimensions count="6">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s>
  <measureGroups count="5">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8.51232361111" createdVersion="3" refreshedVersion="8" minRefreshableVersion="3" recordCount="0" supportSubquery="1" supportAdvancedDrill="1" xr:uid="{18489F8E-1AB4-4B5C-BED2-6733F892FE28}">
  <cacheSource type="external" connectionId="2">
    <extLst>
      <ext xmlns:x14="http://schemas.microsoft.com/office/spreadsheetml/2009/9/main" uri="{F057638F-6D5F-4e77-A914-E7F072B9BCA8}">
        <x14:sourceConnection name="ThisWorkbookDataModel"/>
      </ext>
    </extLst>
  </cacheSource>
  <cacheFields count="0"/>
  <cacheHierarchies count="6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5" unbalanced="0"/>
    <cacheHierarchy uniqueName="[Additional Fields].[Risk Score]" caption="Risk Score" attribute="1" defaultMemberUniqueName="[Additional Fields].[Risk Score].[All]" allUniqueName="[Additional Fields].[Risk Score].[All]" dimensionUniqueName="[Additional Fields]" displayFolder="" count="0" memberValueDatatype="5"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5"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5"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Bucket]" caption="Age Bucket" attribute="1" defaultMemberUniqueName="[Customer Information].[Age Bucket].[All]" allUniqueName="[Customer Information].[Age Bucket].[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5"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Sum of Amount Paid]" caption="Sum of Amount Paid" measure="1" displayFolder="" measureGroup="Payment History" count="0">
      <extLst>
        <ext xmlns:x15="http://schemas.microsoft.com/office/spreadsheetml/2010/11/main" uri="{B97F6D7D-B522-45F9-BDA1-12C45D357490}">
          <x15:cacheHierarchy aggregatedColumn="22"/>
        </ext>
      </extLst>
    </cacheHierarchy>
    <cacheHierarchy uniqueName="[Measures].[Sum of Policy Discounts]" caption="Sum of Policy Discounts" measure="1" displayFolder="" measureGroup="Additional Fields" count="0">
      <extLst>
        <ext xmlns:x15="http://schemas.microsoft.com/office/spreadsheetml/2010/11/main" uri="{B97F6D7D-B522-45F9-BDA1-12C45D357490}">
          <x15:cacheHierarchy aggregatedColumn="2"/>
        </ext>
      </extLst>
    </cacheHierarchy>
    <cacheHierarchy uniqueName="[Measures].[Count of Amount Paid]" caption="Count of Amount Paid" measure="1" displayFolder="" measureGroup="Payment History" count="0">
      <extLst>
        <ext xmlns:x15="http://schemas.microsoft.com/office/spreadsheetml/2010/11/main" uri="{B97F6D7D-B522-45F9-BDA1-12C45D357490}">
          <x15:cacheHierarchy aggregatedColumn="22"/>
        </ext>
      </extLst>
    </cacheHierarchy>
    <cacheHierarchy uniqueName="[Measures].[Count of Date of Payment]" caption="Count of Date of Payment" measure="1" displayFolder="" measureGroup="Payment History" count="0">
      <extLst>
        <ext xmlns:x15="http://schemas.microsoft.com/office/spreadsheetml/2010/11/main" uri="{B97F6D7D-B522-45F9-BDA1-12C45D357490}">
          <x15:cacheHierarchy aggregatedColumn="21"/>
        </ext>
      </extLst>
    </cacheHierarchy>
    <cacheHierarchy uniqueName="[Measures].[Sum of Risk Score]" caption="Sum of Risk Score" measure="1" displayFolder="" measureGroup="Additional Fields" count="0">
      <extLst>
        <ext xmlns:x15="http://schemas.microsoft.com/office/spreadsheetml/2010/11/main" uri="{B97F6D7D-B522-45F9-BDA1-12C45D357490}">
          <x15:cacheHierarchy aggregatedColumn="3"/>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StdDev of Premium Amount]" caption="StdDev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29"/>
        </ext>
      </extLst>
    </cacheHierarchy>
    <cacheHierarchy uniqueName="[Measures].[Count of Settlement Date]" caption="Count of Settlement Date" measure="1" displayFolder="" measureGroup="Claims" count="0">
      <extLst>
        <ext xmlns:x15="http://schemas.microsoft.com/office/spreadsheetml/2010/11/main" uri="{B97F6D7D-B522-45F9-BDA1-12C45D357490}">
          <x15:cacheHierarchy aggregatedColumn="10"/>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6"/>
        </ext>
      </extLst>
    </cacheHierarchy>
    <cacheHierarchy uniqueName="[Measures].[Count of Policy ID 2]" caption="Count of Policy ID 2" measure="1" displayFolder="" measureGroup="Claims" count="0">
      <extLst>
        <ext xmlns:x15="http://schemas.microsoft.com/office/spreadsheetml/2010/11/main" uri="{B97F6D7D-B522-45F9-BDA1-12C45D357490}">
          <x15:cacheHierarchy aggregatedColumn="11"/>
        </ext>
      </extLst>
    </cacheHierarchy>
    <cacheHierarchy uniqueName="[Measures].[Count of Policy ID 3]" caption="Count of Policy ID 3" measure="1" displayFolder="" measureGroup="Payment History" count="0">
      <extLst>
        <ext xmlns:x15="http://schemas.microsoft.com/office/spreadsheetml/2010/11/main" uri="{B97F6D7D-B522-45F9-BDA1-12C45D357490}">
          <x15:cacheHierarchy aggregatedColumn="25"/>
        </ext>
      </extLst>
    </cacheHierarchy>
    <cacheHierarchy uniqueName="[Measures].[Total_Policys]" caption="Total_Policys" measure="1" displayFolder="" measureGroup="Policy Details" count="0"/>
    <cacheHierarchy uniqueName="[Measures].[Total_UniqueCustomers]" caption="Total_UniqueCustomers" measure="1" displayFolder="" measureGroup="Policy Details" count="0"/>
    <cacheHierarchy uniqueName="[Measures].[Policy_expiring_thisYear]" caption="Policy_expiring_thisYear" measure="1" displayFolder="" measureGroup="Policy Details" count="0"/>
    <cacheHierarchy uniqueName="[Measures].[Active policys]" caption="Active policys" measure="1" displayFolder="" measureGroup="Policy Details" count="0"/>
    <cacheHierarchy uniqueName="[Measures].[Total claim]" caption="Total claim" measure="1" displayFolder="" measureGroup="Claims" count="0"/>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_Total claim Goal]" caption="_Total claim Goal" measure="1" displayFolder="" measureGroup="Claims" count="0" hidden="1"/>
    <cacheHierarchy uniqueName="[Measures].[_Total claim Status]" caption="_Total claim Status" measure="1" iconSet="6" displayFolder="" measureGroup="Claims" count="0" hidden="1"/>
  </cacheHierarchies>
  <kpis count="1">
    <kpi uniqueName="Total claim" caption="Total claim" displayFolder="" measureGroup="Claims" parent="" value="[Measures].[Total claim]" goal="[Measures].[_Total claim Goal]" status="[Measures].[_Total claim Status]" trend="" weight=""/>
  </kpis>
  <extLst>
    <ext xmlns:x14="http://schemas.microsoft.com/office/spreadsheetml/2009/9/main" uri="{725AE2AE-9491-48be-B2B4-4EB974FC3084}">
      <x14:pivotCacheDefinition slicerData="1" pivotCacheId="14895234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056C9D-480E-4ECE-9AEE-23F6341CB540}" name="PivotTable1" cacheId="106" applyNumberFormats="0" applyBorderFormats="0" applyFontFormats="0" applyPatternFormats="0" applyAlignmentFormats="0" applyWidthHeightFormats="1" dataCaption="Values" tag="ab436689-26ac-4a3c-8ef7-d28e3b3f708b" updatedVersion="8" minRefreshableVersion="3" useAutoFormatting="1" subtotalHiddenItems="1" itemPrintTitles="1" createdVersion="5" indent="0" outline="1" outlineData="1" multipleFieldFilters="0" chartFormat="17" rowHeaderCaption="Payment_status">
  <location ref="C163:D16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olicy ID" fld="1" subtotal="count" baseField="0" baseItem="0"/>
  </dataFields>
  <formats count="48">
    <format dxfId="1691">
      <pivotArea type="all" dataOnly="0" outline="0" fieldPosition="0"/>
    </format>
    <format dxfId="1690">
      <pivotArea outline="0" collapsedLevelsAreSubtotals="1" fieldPosition="0"/>
    </format>
    <format dxfId="1689">
      <pivotArea field="0" type="button" dataOnly="0" labelOnly="1" outline="0" axis="axisRow" fieldPosition="0"/>
    </format>
    <format dxfId="1688">
      <pivotArea dataOnly="0" labelOnly="1" fieldPosition="0">
        <references count="1">
          <reference field="0" count="0"/>
        </references>
      </pivotArea>
    </format>
    <format dxfId="1687">
      <pivotArea dataOnly="0" labelOnly="1" grandRow="1" outline="0" fieldPosition="0"/>
    </format>
    <format dxfId="1686">
      <pivotArea dataOnly="0" labelOnly="1" outline="0" axis="axisValues" fieldPosition="0"/>
    </format>
    <format dxfId="1685">
      <pivotArea type="all" dataOnly="0" outline="0" fieldPosition="0"/>
    </format>
    <format dxfId="1684">
      <pivotArea outline="0" collapsedLevelsAreSubtotals="1" fieldPosition="0"/>
    </format>
    <format dxfId="1683">
      <pivotArea field="0" type="button" dataOnly="0" labelOnly="1" outline="0" axis="axisRow" fieldPosition="0"/>
    </format>
    <format dxfId="1682">
      <pivotArea dataOnly="0" labelOnly="1" fieldPosition="0">
        <references count="1">
          <reference field="0" count="0"/>
        </references>
      </pivotArea>
    </format>
    <format dxfId="1681">
      <pivotArea dataOnly="0" labelOnly="1" grandRow="1" outline="0" fieldPosition="0"/>
    </format>
    <format dxfId="1680">
      <pivotArea dataOnly="0" labelOnly="1" outline="0" axis="axisValues" fieldPosition="0"/>
    </format>
    <format dxfId="1679">
      <pivotArea type="all" dataOnly="0" outline="0" fieldPosition="0"/>
    </format>
    <format dxfId="1678">
      <pivotArea outline="0" collapsedLevelsAreSubtotals="1" fieldPosition="0"/>
    </format>
    <format dxfId="1677">
      <pivotArea field="0" type="button" dataOnly="0" labelOnly="1" outline="0" axis="axisRow" fieldPosition="0"/>
    </format>
    <format dxfId="1676">
      <pivotArea dataOnly="0" labelOnly="1" fieldPosition="0">
        <references count="1">
          <reference field="0" count="0"/>
        </references>
      </pivotArea>
    </format>
    <format dxfId="1675">
      <pivotArea dataOnly="0" labelOnly="1" grandRow="1" outline="0" fieldPosition="0"/>
    </format>
    <format dxfId="1674">
      <pivotArea dataOnly="0" labelOnly="1" outline="0" axis="axisValues" fieldPosition="0"/>
    </format>
    <format dxfId="1673">
      <pivotArea type="all" dataOnly="0" outline="0" fieldPosition="0"/>
    </format>
    <format dxfId="1672">
      <pivotArea outline="0" collapsedLevelsAreSubtotals="1" fieldPosition="0"/>
    </format>
    <format dxfId="1671">
      <pivotArea field="0" type="button" dataOnly="0" labelOnly="1" outline="0" axis="axisRow" fieldPosition="0"/>
    </format>
    <format dxfId="1670">
      <pivotArea dataOnly="0" labelOnly="1" fieldPosition="0">
        <references count="1">
          <reference field="0" count="0"/>
        </references>
      </pivotArea>
    </format>
    <format dxfId="1669">
      <pivotArea dataOnly="0" labelOnly="1" grandRow="1" outline="0" fieldPosition="0"/>
    </format>
    <format dxfId="1668">
      <pivotArea dataOnly="0" labelOnly="1" outline="0" axis="axisValues" fieldPosition="0"/>
    </format>
    <format dxfId="1667">
      <pivotArea type="all" dataOnly="0" outline="0" fieldPosition="0"/>
    </format>
    <format dxfId="1666">
      <pivotArea outline="0" collapsedLevelsAreSubtotals="1" fieldPosition="0"/>
    </format>
    <format dxfId="1665">
      <pivotArea field="0" type="button" dataOnly="0" labelOnly="1" outline="0" axis="axisRow" fieldPosition="0"/>
    </format>
    <format dxfId="1664">
      <pivotArea dataOnly="0" labelOnly="1" fieldPosition="0">
        <references count="1">
          <reference field="0" count="0"/>
        </references>
      </pivotArea>
    </format>
    <format dxfId="1663">
      <pivotArea dataOnly="0" labelOnly="1" grandRow="1" outline="0" fieldPosition="0"/>
    </format>
    <format dxfId="1662">
      <pivotArea dataOnly="0" labelOnly="1" outline="0" axis="axisValues" fieldPosition="0"/>
    </format>
    <format dxfId="1661">
      <pivotArea type="all" dataOnly="0" outline="0" fieldPosition="0"/>
    </format>
    <format dxfId="1660">
      <pivotArea outline="0" collapsedLevelsAreSubtotals="1" fieldPosition="0"/>
    </format>
    <format dxfId="1659">
      <pivotArea field="0" type="button" dataOnly="0" labelOnly="1" outline="0" axis="axisRow" fieldPosition="0"/>
    </format>
    <format dxfId="1658">
      <pivotArea dataOnly="0" labelOnly="1" fieldPosition="0">
        <references count="1">
          <reference field="0" count="0"/>
        </references>
      </pivotArea>
    </format>
    <format dxfId="1657">
      <pivotArea dataOnly="0" labelOnly="1" grandRow="1" outline="0" fieldPosition="0"/>
    </format>
    <format dxfId="1656">
      <pivotArea dataOnly="0" labelOnly="1" outline="0" axis="axisValues" fieldPosition="0"/>
    </format>
    <format dxfId="1655">
      <pivotArea type="all" dataOnly="0" outline="0" fieldPosition="0"/>
    </format>
    <format dxfId="1654">
      <pivotArea outline="0" collapsedLevelsAreSubtotals="1" fieldPosition="0"/>
    </format>
    <format dxfId="1653">
      <pivotArea field="0" type="button" dataOnly="0" labelOnly="1" outline="0" axis="axisRow" fieldPosition="0"/>
    </format>
    <format dxfId="1652">
      <pivotArea dataOnly="0" labelOnly="1" fieldPosition="0">
        <references count="1">
          <reference field="0" count="0"/>
        </references>
      </pivotArea>
    </format>
    <format dxfId="1651">
      <pivotArea dataOnly="0" labelOnly="1" grandRow="1" outline="0" fieldPosition="0"/>
    </format>
    <format dxfId="1650">
      <pivotArea dataOnly="0" labelOnly="1" outline="0" axis="axisValues" fieldPosition="0"/>
    </format>
    <format dxfId="1649">
      <pivotArea type="all" dataOnly="0" outline="0" fieldPosition="0"/>
    </format>
    <format dxfId="1648">
      <pivotArea outline="0" collapsedLevelsAreSubtotals="1" fieldPosition="0"/>
    </format>
    <format dxfId="1647">
      <pivotArea field="0" type="button" dataOnly="0" labelOnly="1" outline="0" axis="axisRow" fieldPosition="0"/>
    </format>
    <format dxfId="1646">
      <pivotArea dataOnly="0" labelOnly="1" fieldPosition="0">
        <references count="1">
          <reference field="0" count="0"/>
        </references>
      </pivotArea>
    </format>
    <format dxfId="1645">
      <pivotArea dataOnly="0" labelOnly="1" grandRow="1" outline="0" fieldPosition="0"/>
    </format>
    <format dxfId="1644">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5" format="4">
      <pivotArea type="data" outline="0" fieldPosition="0">
        <references count="2">
          <reference field="4294967294" count="1" selected="0">
            <x v="0"/>
          </reference>
          <reference field="0" count="1" selected="0">
            <x v="0"/>
          </reference>
        </references>
      </pivotArea>
    </chartFormat>
  </chart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9E1025-5D3E-4D4A-B4E8-6A622E38577C}" name="PivotTable10" cacheId="109" applyNumberFormats="0" applyBorderFormats="0" applyFontFormats="0" applyPatternFormats="0" applyAlignmentFormats="0" applyWidthHeightFormats="1" dataCaption="Values" tag="3fbfa44a-4ed9-4ea5-9e8a-ddf4bd179bab" updatedVersion="8" minRefreshableVersion="3" useAutoFormatting="1" subtotalHiddenItems="1" itemPrintTitles="1" createdVersion="5" indent="0" outline="1" outlineData="1" multipleFieldFilters="0" chartFormat="7" rowHeaderCaption="Claim_status">
  <location ref="C140:D144" firstHeaderRow="1" firstDataRow="1" firstDataCol="1"/>
  <pivotFields count="4">
    <pivotField axis="axisRow" allDrilled="1" subtotalTop="0" showAll="0" sortType="de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2"/>
    </i>
    <i>
      <x v="1"/>
    </i>
    <i t="grand">
      <x/>
    </i>
  </rowItems>
  <colItems count="1">
    <i/>
  </colItems>
  <dataFields count="1">
    <dataField name="Count of Policy ID" fld="1" subtotal="count" baseField="0" baseItem="1"/>
  </dataFields>
  <formats count="48">
    <format dxfId="1739">
      <pivotArea type="all" dataOnly="0" outline="0" fieldPosition="0"/>
    </format>
    <format dxfId="1738">
      <pivotArea outline="0" collapsedLevelsAreSubtotals="1" fieldPosition="0"/>
    </format>
    <format dxfId="1737">
      <pivotArea field="0" type="button" dataOnly="0" labelOnly="1" outline="0" axis="axisRow" fieldPosition="0"/>
    </format>
    <format dxfId="1736">
      <pivotArea dataOnly="0" labelOnly="1" fieldPosition="0">
        <references count="1">
          <reference field="0" count="0"/>
        </references>
      </pivotArea>
    </format>
    <format dxfId="1735">
      <pivotArea dataOnly="0" labelOnly="1" grandRow="1" outline="0" fieldPosition="0"/>
    </format>
    <format dxfId="1734">
      <pivotArea dataOnly="0" labelOnly="1" outline="0" axis="axisValues" fieldPosition="0"/>
    </format>
    <format dxfId="1733">
      <pivotArea type="all" dataOnly="0" outline="0" fieldPosition="0"/>
    </format>
    <format dxfId="1732">
      <pivotArea outline="0" collapsedLevelsAreSubtotals="1" fieldPosition="0"/>
    </format>
    <format dxfId="1731">
      <pivotArea field="0" type="button" dataOnly="0" labelOnly="1" outline="0" axis="axisRow" fieldPosition="0"/>
    </format>
    <format dxfId="1730">
      <pivotArea dataOnly="0" labelOnly="1" fieldPosition="0">
        <references count="1">
          <reference field="0" count="0"/>
        </references>
      </pivotArea>
    </format>
    <format dxfId="1729">
      <pivotArea dataOnly="0" labelOnly="1" grandRow="1" outline="0" fieldPosition="0"/>
    </format>
    <format dxfId="1728">
      <pivotArea dataOnly="0" labelOnly="1" outline="0" axis="axisValues" fieldPosition="0"/>
    </format>
    <format dxfId="1727">
      <pivotArea type="all" dataOnly="0" outline="0" fieldPosition="0"/>
    </format>
    <format dxfId="1726">
      <pivotArea outline="0" collapsedLevelsAreSubtotals="1" fieldPosition="0"/>
    </format>
    <format dxfId="1725">
      <pivotArea field="0" type="button" dataOnly="0" labelOnly="1" outline="0" axis="axisRow" fieldPosition="0"/>
    </format>
    <format dxfId="1724">
      <pivotArea dataOnly="0" labelOnly="1" fieldPosition="0">
        <references count="1">
          <reference field="0" count="0"/>
        </references>
      </pivotArea>
    </format>
    <format dxfId="1723">
      <pivotArea dataOnly="0" labelOnly="1" grandRow="1" outline="0" fieldPosition="0"/>
    </format>
    <format dxfId="1722">
      <pivotArea dataOnly="0" labelOnly="1" outline="0" axis="axisValues" fieldPosition="0"/>
    </format>
    <format dxfId="1721">
      <pivotArea type="all" dataOnly="0" outline="0" fieldPosition="0"/>
    </format>
    <format dxfId="1720">
      <pivotArea outline="0" collapsedLevelsAreSubtotals="1" fieldPosition="0"/>
    </format>
    <format dxfId="1719">
      <pivotArea field="0" type="button" dataOnly="0" labelOnly="1" outline="0" axis="axisRow" fieldPosition="0"/>
    </format>
    <format dxfId="1718">
      <pivotArea dataOnly="0" labelOnly="1" fieldPosition="0">
        <references count="1">
          <reference field="0" count="0"/>
        </references>
      </pivotArea>
    </format>
    <format dxfId="1717">
      <pivotArea dataOnly="0" labelOnly="1" grandRow="1" outline="0" fieldPosition="0"/>
    </format>
    <format dxfId="1716">
      <pivotArea dataOnly="0" labelOnly="1" outline="0" axis="axisValues" fieldPosition="0"/>
    </format>
    <format dxfId="1715">
      <pivotArea type="all" dataOnly="0" outline="0" fieldPosition="0"/>
    </format>
    <format dxfId="1714">
      <pivotArea outline="0" collapsedLevelsAreSubtotals="1" fieldPosition="0"/>
    </format>
    <format dxfId="1713">
      <pivotArea field="0" type="button" dataOnly="0" labelOnly="1" outline="0" axis="axisRow" fieldPosition="0"/>
    </format>
    <format dxfId="1712">
      <pivotArea dataOnly="0" labelOnly="1" fieldPosition="0">
        <references count="1">
          <reference field="0" count="0"/>
        </references>
      </pivotArea>
    </format>
    <format dxfId="1711">
      <pivotArea dataOnly="0" labelOnly="1" grandRow="1" outline="0" fieldPosition="0"/>
    </format>
    <format dxfId="1710">
      <pivotArea dataOnly="0" labelOnly="1" outline="0" axis="axisValues" fieldPosition="0"/>
    </format>
    <format dxfId="1709">
      <pivotArea type="all" dataOnly="0" outline="0" fieldPosition="0"/>
    </format>
    <format dxfId="1708">
      <pivotArea outline="0" collapsedLevelsAreSubtotals="1" fieldPosition="0"/>
    </format>
    <format dxfId="1707">
      <pivotArea field="0" type="button" dataOnly="0" labelOnly="1" outline="0" axis="axisRow" fieldPosition="0"/>
    </format>
    <format dxfId="1706">
      <pivotArea dataOnly="0" labelOnly="1" fieldPosition="0">
        <references count="1">
          <reference field="0" count="0"/>
        </references>
      </pivotArea>
    </format>
    <format dxfId="1705">
      <pivotArea dataOnly="0" labelOnly="1" grandRow="1" outline="0" fieldPosition="0"/>
    </format>
    <format dxfId="1704">
      <pivotArea dataOnly="0" labelOnly="1" outline="0" axis="axisValues" fieldPosition="0"/>
    </format>
    <format dxfId="1703">
      <pivotArea type="all" dataOnly="0" outline="0" fieldPosition="0"/>
    </format>
    <format dxfId="1702">
      <pivotArea outline="0" collapsedLevelsAreSubtotals="1" fieldPosition="0"/>
    </format>
    <format dxfId="1701">
      <pivotArea field="0" type="button" dataOnly="0" labelOnly="1" outline="0" axis="axisRow" fieldPosition="0"/>
    </format>
    <format dxfId="1700">
      <pivotArea dataOnly="0" labelOnly="1" fieldPosition="0">
        <references count="1">
          <reference field="0" count="0"/>
        </references>
      </pivotArea>
    </format>
    <format dxfId="1699">
      <pivotArea dataOnly="0" labelOnly="1" grandRow="1" outline="0" fieldPosition="0"/>
    </format>
    <format dxfId="1698">
      <pivotArea dataOnly="0" labelOnly="1" outline="0" axis="axisValues" fieldPosition="0"/>
    </format>
    <format dxfId="1697">
      <pivotArea type="all" dataOnly="0" outline="0" fieldPosition="0"/>
    </format>
    <format dxfId="1696">
      <pivotArea outline="0" collapsedLevelsAreSubtotals="1" fieldPosition="0"/>
    </format>
    <format dxfId="1695">
      <pivotArea field="0" type="button" dataOnly="0" labelOnly="1" outline="0" axis="axisRow" fieldPosition="0"/>
    </format>
    <format dxfId="1694">
      <pivotArea dataOnly="0" labelOnly="1" fieldPosition="0">
        <references count="1">
          <reference field="0" count="0"/>
        </references>
      </pivotArea>
    </format>
    <format dxfId="1693">
      <pivotArea dataOnly="0" labelOnly="1" grandRow="1" outline="0" fieldPosition="0"/>
    </format>
    <format dxfId="1692">
      <pivotArea dataOnly="0" labelOnly="1" outline="0" axis="axisValues" fieldPosition="0"/>
    </format>
  </formats>
  <chartFormats count="5">
    <chartFormat chart="0" format="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0" count="1" selected="0">
            <x v="0"/>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553155-9167-41EB-AF68-FCD1403716E2}" name="PivotTable6" cacheId="121" applyNumberFormats="0" applyBorderFormats="0" applyFontFormats="0" applyPatternFormats="0" applyAlignmentFormats="0" applyWidthHeightFormats="1" dataCaption="Values" tag="85784e99-6110-49a9-a9a8-fc1aa46d2409" updatedVersion="8" minRefreshableVersion="3" useAutoFormatting="1" subtotalHiddenItems="1" itemPrintTitles="1" createdVersion="5" indent="0" outline="1" outlineData="1" multipleFieldFilters="0" chartFormat="15" rowHeaderCaption="Gender">
  <location ref="C42:D46" firstHeaderRow="1"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v="1"/>
    </i>
    <i>
      <x/>
    </i>
    <i t="grand">
      <x/>
    </i>
  </rowItems>
  <colItems count="1">
    <i/>
  </colItems>
  <dataFields count="1">
    <dataField name="Total_Policies" fld="1" subtotal="count" baseField="0" baseItem="0"/>
  </dataFields>
  <formats count="48">
    <format dxfId="1787">
      <pivotArea type="all" dataOnly="0" outline="0" fieldPosition="0"/>
    </format>
    <format dxfId="1786">
      <pivotArea outline="0" collapsedLevelsAreSubtotals="1" fieldPosition="0"/>
    </format>
    <format dxfId="1785">
      <pivotArea field="0" type="button" dataOnly="0" labelOnly="1" outline="0" axis="axisRow" fieldPosition="0"/>
    </format>
    <format dxfId="1784">
      <pivotArea dataOnly="0" labelOnly="1" fieldPosition="0">
        <references count="1">
          <reference field="0" count="0"/>
        </references>
      </pivotArea>
    </format>
    <format dxfId="1783">
      <pivotArea dataOnly="0" labelOnly="1" grandRow="1" outline="0" fieldPosition="0"/>
    </format>
    <format dxfId="1782">
      <pivotArea dataOnly="0" labelOnly="1" outline="0" axis="axisValues" fieldPosition="0"/>
    </format>
    <format dxfId="1781">
      <pivotArea type="all" dataOnly="0" outline="0" fieldPosition="0"/>
    </format>
    <format dxfId="1780">
      <pivotArea outline="0" collapsedLevelsAreSubtotals="1" fieldPosition="0"/>
    </format>
    <format dxfId="1779">
      <pivotArea field="0" type="button" dataOnly="0" labelOnly="1" outline="0" axis="axisRow" fieldPosition="0"/>
    </format>
    <format dxfId="1778">
      <pivotArea dataOnly="0" labelOnly="1" fieldPosition="0">
        <references count="1">
          <reference field="0" count="0"/>
        </references>
      </pivotArea>
    </format>
    <format dxfId="1777">
      <pivotArea dataOnly="0" labelOnly="1" grandRow="1" outline="0" fieldPosition="0"/>
    </format>
    <format dxfId="1776">
      <pivotArea dataOnly="0" labelOnly="1" outline="0" axis="axisValues" fieldPosition="0"/>
    </format>
    <format dxfId="1775">
      <pivotArea type="all" dataOnly="0" outline="0" fieldPosition="0"/>
    </format>
    <format dxfId="1774">
      <pivotArea outline="0" collapsedLevelsAreSubtotals="1" fieldPosition="0"/>
    </format>
    <format dxfId="1773">
      <pivotArea field="0" type="button" dataOnly="0" labelOnly="1" outline="0" axis="axisRow" fieldPosition="0"/>
    </format>
    <format dxfId="1772">
      <pivotArea dataOnly="0" labelOnly="1" fieldPosition="0">
        <references count="1">
          <reference field="0" count="0"/>
        </references>
      </pivotArea>
    </format>
    <format dxfId="1771">
      <pivotArea dataOnly="0" labelOnly="1" grandRow="1" outline="0" fieldPosition="0"/>
    </format>
    <format dxfId="1770">
      <pivotArea dataOnly="0" labelOnly="1" outline="0" axis="axisValues" fieldPosition="0"/>
    </format>
    <format dxfId="1769">
      <pivotArea type="all" dataOnly="0" outline="0" fieldPosition="0"/>
    </format>
    <format dxfId="1768">
      <pivotArea outline="0" collapsedLevelsAreSubtotals="1" fieldPosition="0"/>
    </format>
    <format dxfId="1767">
      <pivotArea field="0" type="button" dataOnly="0" labelOnly="1" outline="0" axis="axisRow" fieldPosition="0"/>
    </format>
    <format dxfId="1766">
      <pivotArea dataOnly="0" labelOnly="1" fieldPosition="0">
        <references count="1">
          <reference field="0" count="0"/>
        </references>
      </pivotArea>
    </format>
    <format dxfId="1765">
      <pivotArea dataOnly="0" labelOnly="1" grandRow="1" outline="0" fieldPosition="0"/>
    </format>
    <format dxfId="1764">
      <pivotArea dataOnly="0" labelOnly="1" outline="0" axis="axisValues" fieldPosition="0"/>
    </format>
    <format dxfId="1763">
      <pivotArea type="all" dataOnly="0" outline="0" fieldPosition="0"/>
    </format>
    <format dxfId="1762">
      <pivotArea outline="0" collapsedLevelsAreSubtotals="1" fieldPosition="0"/>
    </format>
    <format dxfId="1761">
      <pivotArea field="0" type="button" dataOnly="0" labelOnly="1" outline="0" axis="axisRow" fieldPosition="0"/>
    </format>
    <format dxfId="1760">
      <pivotArea dataOnly="0" labelOnly="1" fieldPosition="0">
        <references count="1">
          <reference field="0" count="0"/>
        </references>
      </pivotArea>
    </format>
    <format dxfId="1759">
      <pivotArea dataOnly="0" labelOnly="1" grandRow="1" outline="0" fieldPosition="0"/>
    </format>
    <format dxfId="1758">
      <pivotArea dataOnly="0" labelOnly="1" outline="0" axis="axisValues" fieldPosition="0"/>
    </format>
    <format dxfId="1757">
      <pivotArea type="all" dataOnly="0" outline="0" fieldPosition="0"/>
    </format>
    <format dxfId="1756">
      <pivotArea outline="0" collapsedLevelsAreSubtotals="1" fieldPosition="0"/>
    </format>
    <format dxfId="1755">
      <pivotArea field="0" type="button" dataOnly="0" labelOnly="1" outline="0" axis="axisRow" fieldPosition="0"/>
    </format>
    <format dxfId="1754">
      <pivotArea dataOnly="0" labelOnly="1" fieldPosition="0">
        <references count="1">
          <reference field="0" count="0"/>
        </references>
      </pivotArea>
    </format>
    <format dxfId="1753">
      <pivotArea dataOnly="0" labelOnly="1" grandRow="1" outline="0" fieldPosition="0"/>
    </format>
    <format dxfId="1752">
      <pivotArea dataOnly="0" labelOnly="1" outline="0" axis="axisValues" fieldPosition="0"/>
    </format>
    <format dxfId="1751">
      <pivotArea type="all" dataOnly="0" outline="0" fieldPosition="0"/>
    </format>
    <format dxfId="1750">
      <pivotArea outline="0" collapsedLevelsAreSubtotals="1" fieldPosition="0"/>
    </format>
    <format dxfId="1749">
      <pivotArea field="0" type="button" dataOnly="0" labelOnly="1" outline="0" axis="axisRow" fieldPosition="0"/>
    </format>
    <format dxfId="1748">
      <pivotArea dataOnly="0" labelOnly="1" fieldPosition="0">
        <references count="1">
          <reference field="0" count="0"/>
        </references>
      </pivotArea>
    </format>
    <format dxfId="1747">
      <pivotArea dataOnly="0" labelOnly="1" grandRow="1" outline="0" fieldPosition="0"/>
    </format>
    <format dxfId="1746">
      <pivotArea dataOnly="0" labelOnly="1" outline="0" axis="axisValues" fieldPosition="0"/>
    </format>
    <format dxfId="1745">
      <pivotArea type="all" dataOnly="0" outline="0" fieldPosition="0"/>
    </format>
    <format dxfId="1744">
      <pivotArea outline="0" collapsedLevelsAreSubtotals="1" fieldPosition="0"/>
    </format>
    <format dxfId="1743">
      <pivotArea field="0" type="button" dataOnly="0" labelOnly="1" outline="0" axis="axisRow" fieldPosition="0"/>
    </format>
    <format dxfId="1742">
      <pivotArea dataOnly="0" labelOnly="1" fieldPosition="0">
        <references count="1">
          <reference field="0" count="0"/>
        </references>
      </pivotArea>
    </format>
    <format dxfId="1741">
      <pivotArea dataOnly="0" labelOnly="1" grandRow="1" outline="0" fieldPosition="0"/>
    </format>
    <format dxfId="1740">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0" count="1" selected="0">
            <x v="2"/>
          </reference>
        </references>
      </pivotArea>
    </chartFormat>
    <chartFormat chart="14" format="10">
      <pivotArea type="data" outline="0" fieldPosition="0">
        <references count="2">
          <reference field="4294967294" count="1" selected="0">
            <x v="0"/>
          </reference>
          <reference field="0" count="1" selected="0">
            <x v="1"/>
          </reference>
        </references>
      </pivotArea>
    </chartFormat>
    <chartFormat chart="14" format="11">
      <pivotArea type="data" outline="0" fieldPosition="0">
        <references count="2">
          <reference field="4294967294" count="1" selected="0">
            <x v="0"/>
          </reference>
          <reference field="0" count="1" selected="0">
            <x v="0"/>
          </reference>
        </references>
      </pivotArea>
    </chartFormat>
  </chart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_Polici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6B2B26-F83D-44BE-80F0-06E8ADD1BE9E}" name="PivotTable11" cacheId="112" applyNumberFormats="0" applyBorderFormats="0" applyFontFormats="0" applyPatternFormats="0" applyAlignmentFormats="0" applyWidthHeightFormats="1" dataCaption="Values" tag="1b3ba371-ff86-474c-aea0-609230143400" updatedVersion="8" minRefreshableVersion="3" useAutoFormatting="1" subtotalHiddenItems="1" itemPrintTitles="1" createdVersion="5" indent="0" outline="1" outlineData="1" multipleFieldFilters="0" chartFormat="4" rowHeaderCaption="Year">
  <location ref="C115:E127" firstHeaderRow="0" firstDataRow="1" firstDataCol="1"/>
  <pivotFields count="5">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um of Premium Amount" fld="0" baseField="0" baseItem="0"/>
    <dataField name="Growth%" fld="4" showDataAs="percentDiff" baseField="1" baseItem="1048828" numFmtId="10">
      <extLst>
        <ext xmlns:x14="http://schemas.microsoft.com/office/spreadsheetml/2009/9/main" uri="{E15A36E0-9728-4e99-A89B-3F7291B0FE68}">
          <x14:dataField sourceField="0" uniqueName="[__Xl2].[Measures].[Sum of Premium Amount]"/>
        </ext>
      </extLst>
    </dataField>
  </dataFields>
  <formats count="49">
    <format dxfId="1836">
      <pivotArea collapsedLevelsAreSubtotals="1" fieldPosition="0">
        <references count="2">
          <reference field="4294967294" count="1" selected="0">
            <x v="1"/>
          </reference>
          <reference field="1" count="10">
            <x v="1"/>
            <x v="2"/>
            <x v="3"/>
            <x v="4"/>
            <x v="5"/>
            <x v="6"/>
            <x v="7"/>
            <x v="8"/>
            <x v="9"/>
            <x v="10"/>
          </reference>
        </references>
      </pivotArea>
    </format>
    <format dxfId="1835">
      <pivotArea type="all" dataOnly="0" outline="0" fieldPosition="0"/>
    </format>
    <format dxfId="1834">
      <pivotArea outline="0" collapsedLevelsAreSubtotals="1" fieldPosition="0"/>
    </format>
    <format dxfId="1833">
      <pivotArea field="1" type="button" dataOnly="0" labelOnly="1" outline="0" axis="axisRow" fieldPosition="0"/>
    </format>
    <format dxfId="1832">
      <pivotArea dataOnly="0" labelOnly="1" fieldPosition="0">
        <references count="1">
          <reference field="1" count="0"/>
        </references>
      </pivotArea>
    </format>
    <format dxfId="1831">
      <pivotArea dataOnly="0" labelOnly="1" grandRow="1" outline="0" fieldPosition="0"/>
    </format>
    <format dxfId="1830">
      <pivotArea dataOnly="0" labelOnly="1" outline="0" fieldPosition="0">
        <references count="1">
          <reference field="4294967294" count="2">
            <x v="0"/>
            <x v="1"/>
          </reference>
        </references>
      </pivotArea>
    </format>
    <format dxfId="1829">
      <pivotArea type="all" dataOnly="0" outline="0" fieldPosition="0"/>
    </format>
    <format dxfId="1828">
      <pivotArea outline="0" collapsedLevelsAreSubtotals="1" fieldPosition="0"/>
    </format>
    <format dxfId="1827">
      <pivotArea field="1" type="button" dataOnly="0" labelOnly="1" outline="0" axis="axisRow" fieldPosition="0"/>
    </format>
    <format dxfId="1826">
      <pivotArea dataOnly="0" labelOnly="1" fieldPosition="0">
        <references count="1">
          <reference field="1" count="0"/>
        </references>
      </pivotArea>
    </format>
    <format dxfId="1825">
      <pivotArea dataOnly="0" labelOnly="1" grandRow="1" outline="0" fieldPosition="0"/>
    </format>
    <format dxfId="1824">
      <pivotArea dataOnly="0" labelOnly="1" outline="0" fieldPosition="0">
        <references count="1">
          <reference field="4294967294" count="2">
            <x v="0"/>
            <x v="1"/>
          </reference>
        </references>
      </pivotArea>
    </format>
    <format dxfId="1823">
      <pivotArea type="all" dataOnly="0" outline="0" fieldPosition="0"/>
    </format>
    <format dxfId="1822">
      <pivotArea outline="0" collapsedLevelsAreSubtotals="1" fieldPosition="0"/>
    </format>
    <format dxfId="1821">
      <pivotArea field="1" type="button" dataOnly="0" labelOnly="1" outline="0" axis="axisRow" fieldPosition="0"/>
    </format>
    <format dxfId="1820">
      <pivotArea dataOnly="0" labelOnly="1" fieldPosition="0">
        <references count="1">
          <reference field="1" count="0"/>
        </references>
      </pivotArea>
    </format>
    <format dxfId="1819">
      <pivotArea dataOnly="0" labelOnly="1" grandRow="1" outline="0" fieldPosition="0"/>
    </format>
    <format dxfId="1818">
      <pivotArea dataOnly="0" labelOnly="1" outline="0" fieldPosition="0">
        <references count="1">
          <reference field="4294967294" count="2">
            <x v="0"/>
            <x v="1"/>
          </reference>
        </references>
      </pivotArea>
    </format>
    <format dxfId="1817">
      <pivotArea type="all" dataOnly="0" outline="0" fieldPosition="0"/>
    </format>
    <format dxfId="1816">
      <pivotArea outline="0" collapsedLevelsAreSubtotals="1" fieldPosition="0"/>
    </format>
    <format dxfId="1815">
      <pivotArea field="1" type="button" dataOnly="0" labelOnly="1" outline="0" axis="axisRow" fieldPosition="0"/>
    </format>
    <format dxfId="1814">
      <pivotArea dataOnly="0" labelOnly="1" fieldPosition="0">
        <references count="1">
          <reference field="1" count="0"/>
        </references>
      </pivotArea>
    </format>
    <format dxfId="1813">
      <pivotArea dataOnly="0" labelOnly="1" grandRow="1" outline="0" fieldPosition="0"/>
    </format>
    <format dxfId="1812">
      <pivotArea dataOnly="0" labelOnly="1" outline="0" fieldPosition="0">
        <references count="1">
          <reference field="4294967294" count="2">
            <x v="0"/>
            <x v="1"/>
          </reference>
        </references>
      </pivotArea>
    </format>
    <format dxfId="1811">
      <pivotArea type="all" dataOnly="0" outline="0" fieldPosition="0"/>
    </format>
    <format dxfId="1810">
      <pivotArea outline="0" collapsedLevelsAreSubtotals="1" fieldPosition="0"/>
    </format>
    <format dxfId="1809">
      <pivotArea field="1" type="button" dataOnly="0" labelOnly="1" outline="0" axis="axisRow" fieldPosition="0"/>
    </format>
    <format dxfId="1808">
      <pivotArea dataOnly="0" labelOnly="1" fieldPosition="0">
        <references count="1">
          <reference field="1" count="0"/>
        </references>
      </pivotArea>
    </format>
    <format dxfId="1807">
      <pivotArea dataOnly="0" labelOnly="1" grandRow="1" outline="0" fieldPosition="0"/>
    </format>
    <format dxfId="1806">
      <pivotArea dataOnly="0" labelOnly="1" outline="0" fieldPosition="0">
        <references count="1">
          <reference field="4294967294" count="2">
            <x v="0"/>
            <x v="1"/>
          </reference>
        </references>
      </pivotArea>
    </format>
    <format dxfId="1805">
      <pivotArea type="all" dataOnly="0" outline="0" fieldPosition="0"/>
    </format>
    <format dxfId="1804">
      <pivotArea outline="0" collapsedLevelsAreSubtotals="1" fieldPosition="0"/>
    </format>
    <format dxfId="1803">
      <pivotArea field="1" type="button" dataOnly="0" labelOnly="1" outline="0" axis="axisRow" fieldPosition="0"/>
    </format>
    <format dxfId="1802">
      <pivotArea dataOnly="0" labelOnly="1" fieldPosition="0">
        <references count="1">
          <reference field="1" count="0"/>
        </references>
      </pivotArea>
    </format>
    <format dxfId="1801">
      <pivotArea dataOnly="0" labelOnly="1" grandRow="1" outline="0" fieldPosition="0"/>
    </format>
    <format dxfId="1800">
      <pivotArea dataOnly="0" labelOnly="1" outline="0" fieldPosition="0">
        <references count="1">
          <reference field="4294967294" count="2">
            <x v="0"/>
            <x v="1"/>
          </reference>
        </references>
      </pivotArea>
    </format>
    <format dxfId="1799">
      <pivotArea type="all" dataOnly="0" outline="0" fieldPosition="0"/>
    </format>
    <format dxfId="1798">
      <pivotArea outline="0" collapsedLevelsAreSubtotals="1" fieldPosition="0"/>
    </format>
    <format dxfId="1797">
      <pivotArea field="1" type="button" dataOnly="0" labelOnly="1" outline="0" axis="axisRow" fieldPosition="0"/>
    </format>
    <format dxfId="1796">
      <pivotArea dataOnly="0" labelOnly="1" fieldPosition="0">
        <references count="1">
          <reference field="1" count="0"/>
        </references>
      </pivotArea>
    </format>
    <format dxfId="1795">
      <pivotArea dataOnly="0" labelOnly="1" grandRow="1" outline="0" fieldPosition="0"/>
    </format>
    <format dxfId="1794">
      <pivotArea dataOnly="0" labelOnly="1" outline="0" fieldPosition="0">
        <references count="1">
          <reference field="4294967294" count="2">
            <x v="0"/>
            <x v="1"/>
          </reference>
        </references>
      </pivotArea>
    </format>
    <format dxfId="1793">
      <pivotArea type="all" dataOnly="0" outline="0" fieldPosition="0"/>
    </format>
    <format dxfId="1792">
      <pivotArea outline="0" collapsedLevelsAreSubtotals="1" fieldPosition="0"/>
    </format>
    <format dxfId="1791">
      <pivotArea field="1" type="button" dataOnly="0" labelOnly="1" outline="0" axis="axisRow" fieldPosition="0"/>
    </format>
    <format dxfId="1790">
      <pivotArea dataOnly="0" labelOnly="1" fieldPosition="0">
        <references count="1">
          <reference field="1" count="0"/>
        </references>
      </pivotArea>
    </format>
    <format dxfId="1789">
      <pivotArea dataOnly="0" labelOnly="1" grandRow="1" outline="0" fieldPosition="0"/>
    </format>
    <format dxfId="1788">
      <pivotArea dataOnly="0" labelOnly="1" outline="0" fieldPosition="0">
        <references count="1">
          <reference field="4294967294" count="2">
            <x v="0"/>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Hierarchies count="68">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caption="Growth%"/>
    <pivotHierarchy dragToData="1" caption="StdDev of Premium Amount"/>
    <pivotHierarchy dragToData="1" caption="Average of Premium Amoun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58C342-5D66-49E4-8F0C-EB8D790BDB6D}" name="PivotTable2" cacheId="115" applyNumberFormats="0" applyBorderFormats="0" applyFontFormats="0" applyPatternFormats="0" applyAlignmentFormats="0" applyWidthHeightFormats="1" dataCaption="Values" tag="96a26683-0e65-4cac-9a90-ec03ed88391d" updatedVersion="8" minRefreshableVersion="3" useAutoFormatting="1" subtotalHiddenItems="1" itemPrintTitles="1" createdVersion="5" indent="0" outline="1" outlineData="1" multipleFieldFilters="0" chartFormat="2">
  <location ref="C186:C18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laim Amount" fld="0" baseField="0" baseItem="0" numFmtId="164"/>
  </dataFields>
  <formats count="25">
    <format dxfId="1861">
      <pivotArea outline="0" collapsedLevelsAreSubtotals="1" fieldPosition="0"/>
    </format>
    <format dxfId="1860">
      <pivotArea type="all" dataOnly="0" outline="0" fieldPosition="0"/>
    </format>
    <format dxfId="1859">
      <pivotArea outline="0" collapsedLevelsAreSubtotals="1" fieldPosition="0"/>
    </format>
    <format dxfId="1858">
      <pivotArea dataOnly="0" labelOnly="1" outline="0" axis="axisValues" fieldPosition="0"/>
    </format>
    <format dxfId="1857">
      <pivotArea type="all" dataOnly="0" outline="0" fieldPosition="0"/>
    </format>
    <format dxfId="1856">
      <pivotArea outline="0" collapsedLevelsAreSubtotals="1" fieldPosition="0"/>
    </format>
    <format dxfId="1855">
      <pivotArea dataOnly="0" labelOnly="1" outline="0" axis="axisValues" fieldPosition="0"/>
    </format>
    <format dxfId="1854">
      <pivotArea type="all" dataOnly="0" outline="0" fieldPosition="0"/>
    </format>
    <format dxfId="1853">
      <pivotArea outline="0" collapsedLevelsAreSubtotals="1" fieldPosition="0"/>
    </format>
    <format dxfId="1852">
      <pivotArea dataOnly="0" labelOnly="1" outline="0" axis="axisValues" fieldPosition="0"/>
    </format>
    <format dxfId="1851">
      <pivotArea type="all" dataOnly="0" outline="0" fieldPosition="0"/>
    </format>
    <format dxfId="1850">
      <pivotArea outline="0" collapsedLevelsAreSubtotals="1" fieldPosition="0"/>
    </format>
    <format dxfId="1849">
      <pivotArea dataOnly="0" labelOnly="1" outline="0" axis="axisValues" fieldPosition="0"/>
    </format>
    <format dxfId="1848">
      <pivotArea type="all" dataOnly="0" outline="0" fieldPosition="0"/>
    </format>
    <format dxfId="1847">
      <pivotArea outline="0" collapsedLevelsAreSubtotals="1" fieldPosition="0"/>
    </format>
    <format dxfId="1846">
      <pivotArea dataOnly="0" labelOnly="1" outline="0" axis="axisValues" fieldPosition="0"/>
    </format>
    <format dxfId="1845">
      <pivotArea type="all" dataOnly="0" outline="0" fieldPosition="0"/>
    </format>
    <format dxfId="1844">
      <pivotArea outline="0" collapsedLevelsAreSubtotals="1" fieldPosition="0"/>
    </format>
    <format dxfId="1843">
      <pivotArea dataOnly="0" labelOnly="1" outline="0" axis="axisValues" fieldPosition="0"/>
    </format>
    <format dxfId="1842">
      <pivotArea type="all" dataOnly="0" outline="0" fieldPosition="0"/>
    </format>
    <format dxfId="1841">
      <pivotArea outline="0" collapsedLevelsAreSubtotals="1" fieldPosition="0"/>
    </format>
    <format dxfId="1840">
      <pivotArea dataOnly="0" labelOnly="1" outline="0" axis="axisValues" fieldPosition="0"/>
    </format>
    <format dxfId="1839">
      <pivotArea type="all" dataOnly="0" outline="0" fieldPosition="0"/>
    </format>
    <format dxfId="1838">
      <pivotArea outline="0" collapsedLevelsAreSubtotals="1" fieldPosition="0"/>
    </format>
    <format dxfId="1837">
      <pivotArea dataOnly="0" labelOnly="1" outline="0" axis="axisValues" fieldPosition="0"/>
    </format>
  </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F61E0B-33F5-46DF-BB26-3548AA667066}" name="PivotTable8" cacheId="127" applyNumberFormats="0" applyBorderFormats="0" applyFontFormats="0" applyPatternFormats="0" applyAlignmentFormats="0" applyWidthHeightFormats="1" dataCaption="Values" tag="86456d59-e28c-49ec-9046-8f5138d6907b" updatedVersion="8" minRefreshableVersion="3" useAutoFormatting="1" subtotalHiddenItems="1" itemPrintTitles="1" createdVersion="5" indent="0" outline="1" outlineData="1" multipleFieldFilters="0">
  <location ref="C13:C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4">
    <format dxfId="1885">
      <pivotArea type="all" dataOnly="0" outline="0" fieldPosition="0"/>
    </format>
    <format dxfId="1884">
      <pivotArea outline="0" collapsedLevelsAreSubtotals="1" fieldPosition="0"/>
    </format>
    <format dxfId="1883">
      <pivotArea dataOnly="0" labelOnly="1" outline="0" axis="axisValues" fieldPosition="0"/>
    </format>
    <format dxfId="1882">
      <pivotArea type="all" dataOnly="0" outline="0" fieldPosition="0"/>
    </format>
    <format dxfId="1881">
      <pivotArea outline="0" collapsedLevelsAreSubtotals="1" fieldPosition="0"/>
    </format>
    <format dxfId="1880">
      <pivotArea dataOnly="0" labelOnly="1" outline="0" axis="axisValues" fieldPosition="0"/>
    </format>
    <format dxfId="1879">
      <pivotArea type="all" dataOnly="0" outline="0" fieldPosition="0"/>
    </format>
    <format dxfId="1878">
      <pivotArea outline="0" collapsedLevelsAreSubtotals="1" fieldPosition="0"/>
    </format>
    <format dxfId="1877">
      <pivotArea dataOnly="0" labelOnly="1" outline="0" axis="axisValues" fieldPosition="0"/>
    </format>
    <format dxfId="1876">
      <pivotArea type="all" dataOnly="0" outline="0" fieldPosition="0"/>
    </format>
    <format dxfId="1875">
      <pivotArea outline="0" collapsedLevelsAreSubtotals="1" fieldPosition="0"/>
    </format>
    <format dxfId="1874">
      <pivotArea dataOnly="0" labelOnly="1" outline="0" axis="axisValues" fieldPosition="0"/>
    </format>
    <format dxfId="1873">
      <pivotArea type="all" dataOnly="0" outline="0" fieldPosition="0"/>
    </format>
    <format dxfId="1872">
      <pivotArea outline="0" collapsedLevelsAreSubtotals="1" fieldPosition="0"/>
    </format>
    <format dxfId="1871">
      <pivotArea dataOnly="0" labelOnly="1" outline="0" axis="axisValues" fieldPosition="0"/>
    </format>
    <format dxfId="1870">
      <pivotArea type="all" dataOnly="0" outline="0" fieldPosition="0"/>
    </format>
    <format dxfId="1869">
      <pivotArea outline="0" collapsedLevelsAreSubtotals="1" fieldPosition="0"/>
    </format>
    <format dxfId="1868">
      <pivotArea dataOnly="0" labelOnly="1" outline="0" axis="axisValues" fieldPosition="0"/>
    </format>
    <format dxfId="1867">
      <pivotArea type="all" dataOnly="0" outline="0" fieldPosition="0"/>
    </format>
    <format dxfId="1866">
      <pivotArea outline="0" collapsedLevelsAreSubtotals="1" fieldPosition="0"/>
    </format>
    <format dxfId="1865">
      <pivotArea dataOnly="0" labelOnly="1" outline="0" axis="axisValues" fieldPosition="0"/>
    </format>
    <format dxfId="1864">
      <pivotArea type="all" dataOnly="0" outline="0" fieldPosition="0"/>
    </format>
    <format dxfId="1863">
      <pivotArea outline="0" collapsedLevelsAreSubtotals="1" fieldPosition="0"/>
    </format>
    <format dxfId="1862">
      <pivotArea dataOnly="0" labelOnly="1" outline="0" axis="axisValues" fieldPosition="0"/>
    </format>
  </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Polic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4EFB20-50D5-4E06-811F-C81910665123}" name="PivotTable7" cacheId="124" applyNumberFormats="0" applyBorderFormats="0" applyFontFormats="0" applyPatternFormats="0" applyAlignmentFormats="0" applyWidthHeightFormats="1" dataCaption="Values" tag="5f659ca1-fbde-4663-8860-b85b28c2ba2c" updatedVersion="8" minRefreshableVersion="3" useAutoFormatting="1" subtotalHiddenItems="1" itemPrintTitles="1" createdVersion="5" indent="0" outline="1" outlineData="1" multipleFieldFilters="0" chartFormat="7" rowHeaderCaption="Policy_type">
  <location ref="C65:D70" firstHeaderRow="1"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2"/>
    </i>
    <i>
      <x v="3"/>
    </i>
    <i>
      <x v="1"/>
    </i>
    <i t="grand">
      <x/>
    </i>
  </rowItems>
  <colItems count="1">
    <i/>
  </colItems>
  <dataFields count="1">
    <dataField name="Total_Policies" fld="1" subtotal="count" baseField="0" baseItem="0"/>
  </dataFields>
  <formats count="48">
    <format dxfId="1933">
      <pivotArea type="all" dataOnly="0" outline="0" fieldPosition="0"/>
    </format>
    <format dxfId="1932">
      <pivotArea outline="0" collapsedLevelsAreSubtotals="1" fieldPosition="0"/>
    </format>
    <format dxfId="1931">
      <pivotArea field="0" type="button" dataOnly="0" labelOnly="1" outline="0" axis="axisRow" fieldPosition="0"/>
    </format>
    <format dxfId="1930">
      <pivotArea dataOnly="0" labelOnly="1" fieldPosition="0">
        <references count="1">
          <reference field="0" count="0"/>
        </references>
      </pivotArea>
    </format>
    <format dxfId="1929">
      <pivotArea dataOnly="0" labelOnly="1" grandRow="1" outline="0" fieldPosition="0"/>
    </format>
    <format dxfId="1928">
      <pivotArea dataOnly="0" labelOnly="1" outline="0" axis="axisValues" fieldPosition="0"/>
    </format>
    <format dxfId="1927">
      <pivotArea type="all" dataOnly="0" outline="0" fieldPosition="0"/>
    </format>
    <format dxfId="1926">
      <pivotArea outline="0" collapsedLevelsAreSubtotals="1" fieldPosition="0"/>
    </format>
    <format dxfId="1925">
      <pivotArea field="0" type="button" dataOnly="0" labelOnly="1" outline="0" axis="axisRow" fieldPosition="0"/>
    </format>
    <format dxfId="1924">
      <pivotArea dataOnly="0" labelOnly="1" fieldPosition="0">
        <references count="1">
          <reference field="0" count="0"/>
        </references>
      </pivotArea>
    </format>
    <format dxfId="1923">
      <pivotArea dataOnly="0" labelOnly="1" grandRow="1" outline="0" fieldPosition="0"/>
    </format>
    <format dxfId="1922">
      <pivotArea dataOnly="0" labelOnly="1" outline="0" axis="axisValues" fieldPosition="0"/>
    </format>
    <format dxfId="1921">
      <pivotArea type="all" dataOnly="0" outline="0" fieldPosition="0"/>
    </format>
    <format dxfId="1920">
      <pivotArea outline="0" collapsedLevelsAreSubtotals="1" fieldPosition="0"/>
    </format>
    <format dxfId="1919">
      <pivotArea field="0" type="button" dataOnly="0" labelOnly="1" outline="0" axis="axisRow" fieldPosition="0"/>
    </format>
    <format dxfId="1918">
      <pivotArea dataOnly="0" labelOnly="1" fieldPosition="0">
        <references count="1">
          <reference field="0" count="0"/>
        </references>
      </pivotArea>
    </format>
    <format dxfId="1917">
      <pivotArea dataOnly="0" labelOnly="1" grandRow="1" outline="0" fieldPosition="0"/>
    </format>
    <format dxfId="1916">
      <pivotArea dataOnly="0" labelOnly="1" outline="0" axis="axisValues" fieldPosition="0"/>
    </format>
    <format dxfId="1915">
      <pivotArea type="all" dataOnly="0" outline="0" fieldPosition="0"/>
    </format>
    <format dxfId="1914">
      <pivotArea outline="0" collapsedLevelsAreSubtotals="1" fieldPosition="0"/>
    </format>
    <format dxfId="1913">
      <pivotArea field="0" type="button" dataOnly="0" labelOnly="1" outline="0" axis="axisRow" fieldPosition="0"/>
    </format>
    <format dxfId="1912">
      <pivotArea dataOnly="0" labelOnly="1" fieldPosition="0">
        <references count="1">
          <reference field="0" count="0"/>
        </references>
      </pivotArea>
    </format>
    <format dxfId="1911">
      <pivotArea dataOnly="0" labelOnly="1" grandRow="1" outline="0" fieldPosition="0"/>
    </format>
    <format dxfId="1910">
      <pivotArea dataOnly="0" labelOnly="1" outline="0" axis="axisValues" fieldPosition="0"/>
    </format>
    <format dxfId="1909">
      <pivotArea type="all" dataOnly="0" outline="0" fieldPosition="0"/>
    </format>
    <format dxfId="1908">
      <pivotArea outline="0" collapsedLevelsAreSubtotals="1" fieldPosition="0"/>
    </format>
    <format dxfId="1907">
      <pivotArea field="0" type="button" dataOnly="0" labelOnly="1" outline="0" axis="axisRow" fieldPosition="0"/>
    </format>
    <format dxfId="1906">
      <pivotArea dataOnly="0" labelOnly="1" fieldPosition="0">
        <references count="1">
          <reference field="0" count="0"/>
        </references>
      </pivotArea>
    </format>
    <format dxfId="1905">
      <pivotArea dataOnly="0" labelOnly="1" grandRow="1" outline="0" fieldPosition="0"/>
    </format>
    <format dxfId="1904">
      <pivotArea dataOnly="0" labelOnly="1" outline="0" axis="axisValues" fieldPosition="0"/>
    </format>
    <format dxfId="1903">
      <pivotArea type="all" dataOnly="0" outline="0" fieldPosition="0"/>
    </format>
    <format dxfId="1902">
      <pivotArea outline="0" collapsedLevelsAreSubtotals="1" fieldPosition="0"/>
    </format>
    <format dxfId="1901">
      <pivotArea field="0" type="button" dataOnly="0" labelOnly="1" outline="0" axis="axisRow" fieldPosition="0"/>
    </format>
    <format dxfId="1900">
      <pivotArea dataOnly="0" labelOnly="1" fieldPosition="0">
        <references count="1">
          <reference field="0" count="0"/>
        </references>
      </pivotArea>
    </format>
    <format dxfId="1899">
      <pivotArea dataOnly="0" labelOnly="1" grandRow="1" outline="0" fieldPosition="0"/>
    </format>
    <format dxfId="1898">
      <pivotArea dataOnly="0" labelOnly="1" outline="0" axis="axisValues" fieldPosition="0"/>
    </format>
    <format dxfId="1897">
      <pivotArea type="all" dataOnly="0" outline="0" fieldPosition="0"/>
    </format>
    <format dxfId="1896">
      <pivotArea outline="0" collapsedLevelsAreSubtotals="1" fieldPosition="0"/>
    </format>
    <format dxfId="1895">
      <pivotArea field="0" type="button" dataOnly="0" labelOnly="1" outline="0" axis="axisRow" fieldPosition="0"/>
    </format>
    <format dxfId="1894">
      <pivotArea dataOnly="0" labelOnly="1" fieldPosition="0">
        <references count="1">
          <reference field="0" count="0"/>
        </references>
      </pivotArea>
    </format>
    <format dxfId="1893">
      <pivotArea dataOnly="0" labelOnly="1" grandRow="1" outline="0" fieldPosition="0"/>
    </format>
    <format dxfId="1892">
      <pivotArea dataOnly="0" labelOnly="1" outline="0" axis="axisValues" fieldPosition="0"/>
    </format>
    <format dxfId="1891">
      <pivotArea type="all" dataOnly="0" outline="0" fieldPosition="0"/>
    </format>
    <format dxfId="1890">
      <pivotArea outline="0" collapsedLevelsAreSubtotals="1" fieldPosition="0"/>
    </format>
    <format dxfId="1889">
      <pivotArea field="0" type="button" dataOnly="0" labelOnly="1" outline="0" axis="axisRow" fieldPosition="0"/>
    </format>
    <format dxfId="1888">
      <pivotArea dataOnly="0" labelOnly="1" fieldPosition="0">
        <references count="1">
          <reference field="0" count="0"/>
        </references>
      </pivotArea>
    </format>
    <format dxfId="1887">
      <pivotArea dataOnly="0" labelOnly="1" grandRow="1" outline="0" fieldPosition="0"/>
    </format>
    <format dxfId="188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0"/>
          </reference>
        </references>
      </pivotArea>
    </chartFormat>
    <chartFormat chart="6" format="12">
      <pivotArea type="data" outline="0" fieldPosition="0">
        <references count="2">
          <reference field="4294967294" count="1" selected="0">
            <x v="0"/>
          </reference>
          <reference field="0" count="1" selected="0">
            <x v="2"/>
          </reference>
        </references>
      </pivotArea>
    </chartFormat>
    <chartFormat chart="6" format="13">
      <pivotArea type="data" outline="0" fieldPosition="0">
        <references count="2">
          <reference field="4294967294" count="1" selected="0">
            <x v="0"/>
          </reference>
          <reference field="0" count="1" selected="0">
            <x v="3"/>
          </reference>
        </references>
      </pivotArea>
    </chartFormat>
    <chartFormat chart="6" format="14">
      <pivotArea type="data" outline="0" fieldPosition="0">
        <references count="2">
          <reference field="4294967294" count="1" selected="0">
            <x v="0"/>
          </reference>
          <reference field="0" count="1" selected="0">
            <x v="1"/>
          </reference>
        </references>
      </pivotArea>
    </chartFormat>
  </chart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_Polici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93274F-CD5F-4A95-98AA-09A53A9C557D}" name="PivotTable5" cacheId="103" applyNumberFormats="0" applyBorderFormats="0" applyFontFormats="0" applyPatternFormats="0" applyAlignmentFormats="0" applyWidthHeightFormats="1" dataCaption="Values" tag="9e4f2707-3911-43e9-aac6-0ffdc369f651" updatedVersion="8" minRefreshableVersion="3" useAutoFormatting="1" subtotalHiddenItems="1" itemPrintTitles="1" createdVersion="5" indent="0" outline="1" outlineData="1" multipleFieldFilters="0" chartFormat="13" rowHeaderCaption="Age Range">
  <location ref="C21:D27" firstHeaderRow="1"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3"/>
    </i>
    <i>
      <x v="1"/>
    </i>
    <i>
      <x v="2"/>
    </i>
    <i>
      <x/>
    </i>
    <i t="grand">
      <x/>
    </i>
  </rowItems>
  <colItems count="1">
    <i/>
  </colItems>
  <dataFields count="1">
    <dataField fld="1" subtotal="count" baseField="0" baseItem="0"/>
  </dataFields>
  <formats count="48">
    <format dxfId="1981">
      <pivotArea type="all" dataOnly="0" outline="0" fieldPosition="0"/>
    </format>
    <format dxfId="1980">
      <pivotArea outline="0" collapsedLevelsAreSubtotals="1" fieldPosition="0"/>
    </format>
    <format dxfId="1979">
      <pivotArea field="0" type="button" dataOnly="0" labelOnly="1" outline="0" axis="axisRow" fieldPosition="0"/>
    </format>
    <format dxfId="1978">
      <pivotArea dataOnly="0" labelOnly="1" fieldPosition="0">
        <references count="1">
          <reference field="0" count="0"/>
        </references>
      </pivotArea>
    </format>
    <format dxfId="1977">
      <pivotArea dataOnly="0" labelOnly="1" grandRow="1" outline="0" fieldPosition="0"/>
    </format>
    <format dxfId="1976">
      <pivotArea dataOnly="0" labelOnly="1" outline="0" axis="axisValues" fieldPosition="0"/>
    </format>
    <format dxfId="1975">
      <pivotArea type="all" dataOnly="0" outline="0" fieldPosition="0"/>
    </format>
    <format dxfId="1974">
      <pivotArea outline="0" collapsedLevelsAreSubtotals="1" fieldPosition="0"/>
    </format>
    <format dxfId="1973">
      <pivotArea field="0" type="button" dataOnly="0" labelOnly="1" outline="0" axis="axisRow" fieldPosition="0"/>
    </format>
    <format dxfId="1972">
      <pivotArea dataOnly="0" labelOnly="1" fieldPosition="0">
        <references count="1">
          <reference field="0" count="0"/>
        </references>
      </pivotArea>
    </format>
    <format dxfId="1971">
      <pivotArea dataOnly="0" labelOnly="1" grandRow="1" outline="0" fieldPosition="0"/>
    </format>
    <format dxfId="1970">
      <pivotArea dataOnly="0" labelOnly="1" outline="0" axis="axisValues" fieldPosition="0"/>
    </format>
    <format dxfId="1969">
      <pivotArea type="all" dataOnly="0" outline="0" fieldPosition="0"/>
    </format>
    <format dxfId="1968">
      <pivotArea outline="0" collapsedLevelsAreSubtotals="1" fieldPosition="0"/>
    </format>
    <format dxfId="1967">
      <pivotArea field="0" type="button" dataOnly="0" labelOnly="1" outline="0" axis="axisRow" fieldPosition="0"/>
    </format>
    <format dxfId="1966">
      <pivotArea dataOnly="0" labelOnly="1" fieldPosition="0">
        <references count="1">
          <reference field="0" count="0"/>
        </references>
      </pivotArea>
    </format>
    <format dxfId="1965">
      <pivotArea dataOnly="0" labelOnly="1" grandRow="1" outline="0" fieldPosition="0"/>
    </format>
    <format dxfId="1964">
      <pivotArea dataOnly="0" labelOnly="1" outline="0" axis="axisValues" fieldPosition="0"/>
    </format>
    <format dxfId="1963">
      <pivotArea type="all" dataOnly="0" outline="0" fieldPosition="0"/>
    </format>
    <format dxfId="1962">
      <pivotArea outline="0" collapsedLevelsAreSubtotals="1" fieldPosition="0"/>
    </format>
    <format dxfId="1961">
      <pivotArea field="0" type="button" dataOnly="0" labelOnly="1" outline="0" axis="axisRow" fieldPosition="0"/>
    </format>
    <format dxfId="1960">
      <pivotArea dataOnly="0" labelOnly="1" fieldPosition="0">
        <references count="1">
          <reference field="0" count="0"/>
        </references>
      </pivotArea>
    </format>
    <format dxfId="1959">
      <pivotArea dataOnly="0" labelOnly="1" grandRow="1" outline="0" fieldPosition="0"/>
    </format>
    <format dxfId="1958">
      <pivotArea dataOnly="0" labelOnly="1" outline="0" axis="axisValues" fieldPosition="0"/>
    </format>
    <format dxfId="1957">
      <pivotArea type="all" dataOnly="0" outline="0" fieldPosition="0"/>
    </format>
    <format dxfId="1956">
      <pivotArea outline="0" collapsedLevelsAreSubtotals="1" fieldPosition="0"/>
    </format>
    <format dxfId="1955">
      <pivotArea field="0" type="button" dataOnly="0" labelOnly="1" outline="0" axis="axisRow" fieldPosition="0"/>
    </format>
    <format dxfId="1954">
      <pivotArea dataOnly="0" labelOnly="1" fieldPosition="0">
        <references count="1">
          <reference field="0" count="0"/>
        </references>
      </pivotArea>
    </format>
    <format dxfId="1953">
      <pivotArea dataOnly="0" labelOnly="1" grandRow="1" outline="0" fieldPosition="0"/>
    </format>
    <format dxfId="1952">
      <pivotArea dataOnly="0" labelOnly="1" outline="0" axis="axisValues" fieldPosition="0"/>
    </format>
    <format dxfId="1951">
      <pivotArea type="all" dataOnly="0" outline="0" fieldPosition="0"/>
    </format>
    <format dxfId="1950">
      <pivotArea outline="0" collapsedLevelsAreSubtotals="1" fieldPosition="0"/>
    </format>
    <format dxfId="1949">
      <pivotArea field="0" type="button" dataOnly="0" labelOnly="1" outline="0" axis="axisRow" fieldPosition="0"/>
    </format>
    <format dxfId="1948">
      <pivotArea dataOnly="0" labelOnly="1" fieldPosition="0">
        <references count="1">
          <reference field="0" count="0"/>
        </references>
      </pivotArea>
    </format>
    <format dxfId="1947">
      <pivotArea dataOnly="0" labelOnly="1" grandRow="1" outline="0" fieldPosition="0"/>
    </format>
    <format dxfId="1946">
      <pivotArea dataOnly="0" labelOnly="1" outline="0" axis="axisValues" fieldPosition="0"/>
    </format>
    <format dxfId="1945">
      <pivotArea type="all" dataOnly="0" outline="0" fieldPosition="0"/>
    </format>
    <format dxfId="1944">
      <pivotArea outline="0" collapsedLevelsAreSubtotals="1" fieldPosition="0"/>
    </format>
    <format dxfId="1943">
      <pivotArea field="0" type="button" dataOnly="0" labelOnly="1" outline="0" axis="axisRow" fieldPosition="0"/>
    </format>
    <format dxfId="1942">
      <pivotArea dataOnly="0" labelOnly="1" fieldPosition="0">
        <references count="1">
          <reference field="0" count="0"/>
        </references>
      </pivotArea>
    </format>
    <format dxfId="1941">
      <pivotArea dataOnly="0" labelOnly="1" grandRow="1" outline="0" fieldPosition="0"/>
    </format>
    <format dxfId="1940">
      <pivotArea dataOnly="0" labelOnly="1" outline="0" axis="axisValues" fieldPosition="0"/>
    </format>
    <format dxfId="1939">
      <pivotArea type="all" dataOnly="0" outline="0" fieldPosition="0"/>
    </format>
    <format dxfId="1938">
      <pivotArea outline="0" collapsedLevelsAreSubtotals="1" fieldPosition="0"/>
    </format>
    <format dxfId="1937">
      <pivotArea field="0" type="button" dataOnly="0" labelOnly="1" outline="0" axis="axisRow" fieldPosition="0"/>
    </format>
    <format dxfId="1936">
      <pivotArea dataOnly="0" labelOnly="1" fieldPosition="0">
        <references count="1">
          <reference field="0" count="0"/>
        </references>
      </pivotArea>
    </format>
    <format dxfId="1935">
      <pivotArea dataOnly="0" labelOnly="1" grandRow="1" outline="0" fieldPosition="0"/>
    </format>
    <format dxfId="1934">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olicy_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CCFD7A-7B61-462D-9193-18940D1CE63F}" name="PivotTable9" cacheId="130" applyNumberFormats="0" applyBorderFormats="0" applyFontFormats="0" applyPatternFormats="0" applyAlignmentFormats="0" applyWidthHeightFormats="1" dataCaption="Values" tag="789e5efb-e8ec-435b-83d5-6f561fa5224f" updatedVersion="8" minRefreshableVersion="3" useAutoFormatting="1" subtotalHiddenItems="1" itemPrintTitles="1" createdVersion="5" indent="0" outline="1" outlineData="1" multipleFieldFilters="0" chartFormat="8" rowHeaderCaption="Policy_type">
  <location ref="C91:D96" firstHeaderRow="1"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2"/>
    </i>
    <i>
      <x/>
    </i>
    <i>
      <x v="3"/>
    </i>
    <i t="grand">
      <x/>
    </i>
  </rowItems>
  <colItems count="1">
    <i/>
  </colItems>
  <dataFields count="1">
    <dataField fld="1" subtotal="count" baseField="0" baseItem="0"/>
  </dataFields>
  <formats count="48">
    <format dxfId="2029">
      <pivotArea type="all" dataOnly="0" outline="0" fieldPosition="0"/>
    </format>
    <format dxfId="2028">
      <pivotArea outline="0" collapsedLevelsAreSubtotals="1" fieldPosition="0"/>
    </format>
    <format dxfId="2027">
      <pivotArea field="0" type="button" dataOnly="0" labelOnly="1" outline="0" axis="axisRow" fieldPosition="0"/>
    </format>
    <format dxfId="2026">
      <pivotArea dataOnly="0" labelOnly="1" fieldPosition="0">
        <references count="1">
          <reference field="0" count="0"/>
        </references>
      </pivotArea>
    </format>
    <format dxfId="2025">
      <pivotArea dataOnly="0" labelOnly="1" grandRow="1" outline="0" fieldPosition="0"/>
    </format>
    <format dxfId="2024">
      <pivotArea dataOnly="0" labelOnly="1" outline="0" axis="axisValues" fieldPosition="0"/>
    </format>
    <format dxfId="2023">
      <pivotArea type="all" dataOnly="0" outline="0" fieldPosition="0"/>
    </format>
    <format dxfId="2022">
      <pivotArea outline="0" collapsedLevelsAreSubtotals="1" fieldPosition="0"/>
    </format>
    <format dxfId="2021">
      <pivotArea field="0" type="button" dataOnly="0" labelOnly="1" outline="0" axis="axisRow" fieldPosition="0"/>
    </format>
    <format dxfId="2020">
      <pivotArea dataOnly="0" labelOnly="1" fieldPosition="0">
        <references count="1">
          <reference field="0" count="0"/>
        </references>
      </pivotArea>
    </format>
    <format dxfId="2019">
      <pivotArea dataOnly="0" labelOnly="1" grandRow="1" outline="0" fieldPosition="0"/>
    </format>
    <format dxfId="2018">
      <pivotArea dataOnly="0" labelOnly="1" outline="0" axis="axisValues" fieldPosition="0"/>
    </format>
    <format dxfId="2017">
      <pivotArea type="all" dataOnly="0" outline="0" fieldPosition="0"/>
    </format>
    <format dxfId="2016">
      <pivotArea outline="0" collapsedLevelsAreSubtotals="1" fieldPosition="0"/>
    </format>
    <format dxfId="2015">
      <pivotArea field="0" type="button" dataOnly="0" labelOnly="1" outline="0" axis="axisRow" fieldPosition="0"/>
    </format>
    <format dxfId="2014">
      <pivotArea dataOnly="0" labelOnly="1" fieldPosition="0">
        <references count="1">
          <reference field="0" count="0"/>
        </references>
      </pivotArea>
    </format>
    <format dxfId="2013">
      <pivotArea dataOnly="0" labelOnly="1" grandRow="1" outline="0" fieldPosition="0"/>
    </format>
    <format dxfId="2012">
      <pivotArea dataOnly="0" labelOnly="1" outline="0" axis="axisValues" fieldPosition="0"/>
    </format>
    <format dxfId="2011">
      <pivotArea type="all" dataOnly="0" outline="0" fieldPosition="0"/>
    </format>
    <format dxfId="2010">
      <pivotArea outline="0" collapsedLevelsAreSubtotals="1" fieldPosition="0"/>
    </format>
    <format dxfId="2009">
      <pivotArea field="0" type="button" dataOnly="0" labelOnly="1" outline="0" axis="axisRow" fieldPosition="0"/>
    </format>
    <format dxfId="2008">
      <pivotArea dataOnly="0" labelOnly="1" fieldPosition="0">
        <references count="1">
          <reference field="0" count="0"/>
        </references>
      </pivotArea>
    </format>
    <format dxfId="2007">
      <pivotArea dataOnly="0" labelOnly="1" grandRow="1" outline="0" fieldPosition="0"/>
    </format>
    <format dxfId="2006">
      <pivotArea dataOnly="0" labelOnly="1" outline="0" axis="axisValues" fieldPosition="0"/>
    </format>
    <format dxfId="2005">
      <pivotArea type="all" dataOnly="0" outline="0" fieldPosition="0"/>
    </format>
    <format dxfId="2004">
      <pivotArea outline="0" collapsedLevelsAreSubtotals="1" fieldPosition="0"/>
    </format>
    <format dxfId="2003">
      <pivotArea field="0" type="button" dataOnly="0" labelOnly="1" outline="0" axis="axisRow" fieldPosition="0"/>
    </format>
    <format dxfId="2002">
      <pivotArea dataOnly="0" labelOnly="1" fieldPosition="0">
        <references count="1">
          <reference field="0" count="0"/>
        </references>
      </pivotArea>
    </format>
    <format dxfId="2001">
      <pivotArea dataOnly="0" labelOnly="1" grandRow="1" outline="0" fieldPosition="0"/>
    </format>
    <format dxfId="2000">
      <pivotArea dataOnly="0" labelOnly="1" outline="0" axis="axisValues" fieldPosition="0"/>
    </format>
    <format dxfId="1999">
      <pivotArea type="all" dataOnly="0" outline="0" fieldPosition="0"/>
    </format>
    <format dxfId="1998">
      <pivotArea outline="0" collapsedLevelsAreSubtotals="1" fieldPosition="0"/>
    </format>
    <format dxfId="1997">
      <pivotArea field="0" type="button" dataOnly="0" labelOnly="1" outline="0" axis="axisRow" fieldPosition="0"/>
    </format>
    <format dxfId="1996">
      <pivotArea dataOnly="0" labelOnly="1" fieldPosition="0">
        <references count="1">
          <reference field="0" count="0"/>
        </references>
      </pivotArea>
    </format>
    <format dxfId="1995">
      <pivotArea dataOnly="0" labelOnly="1" grandRow="1" outline="0" fieldPosition="0"/>
    </format>
    <format dxfId="1994">
      <pivotArea dataOnly="0" labelOnly="1" outline="0" axis="axisValues" fieldPosition="0"/>
    </format>
    <format dxfId="1993">
      <pivotArea type="all" dataOnly="0" outline="0" fieldPosition="0"/>
    </format>
    <format dxfId="1992">
      <pivotArea outline="0" collapsedLevelsAreSubtotals="1" fieldPosition="0"/>
    </format>
    <format dxfId="1991">
      <pivotArea field="0" type="button" dataOnly="0" labelOnly="1" outline="0" axis="axisRow" fieldPosition="0"/>
    </format>
    <format dxfId="1990">
      <pivotArea dataOnly="0" labelOnly="1" fieldPosition="0">
        <references count="1">
          <reference field="0" count="0"/>
        </references>
      </pivotArea>
    </format>
    <format dxfId="1989">
      <pivotArea dataOnly="0" labelOnly="1" grandRow="1" outline="0" fieldPosition="0"/>
    </format>
    <format dxfId="1988">
      <pivotArea dataOnly="0" labelOnly="1" outline="0" axis="axisValues" fieldPosition="0"/>
    </format>
    <format dxfId="1987">
      <pivotArea type="all" dataOnly="0" outline="0" fieldPosition="0"/>
    </format>
    <format dxfId="1986">
      <pivotArea outline="0" collapsedLevelsAreSubtotals="1" fieldPosition="0"/>
    </format>
    <format dxfId="1985">
      <pivotArea field="0" type="button" dataOnly="0" labelOnly="1" outline="0" axis="axisRow" fieldPosition="0"/>
    </format>
    <format dxfId="1984">
      <pivotArea dataOnly="0" labelOnly="1" fieldPosition="0">
        <references count="1">
          <reference field="0" count="0"/>
        </references>
      </pivotArea>
    </format>
    <format dxfId="1983">
      <pivotArea dataOnly="0" labelOnly="1" grandRow="1" outline="0" fieldPosition="0"/>
    </format>
    <format dxfId="198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2"/>
          </reference>
        </references>
      </pivotArea>
    </chartFormat>
  </chart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A210B4-842A-4034-9C3B-648897D7BCAB}" name="PivotTable4" cacheId="118" applyNumberFormats="0" applyBorderFormats="0" applyFontFormats="0" applyPatternFormats="0" applyAlignmentFormats="0" applyWidthHeightFormats="1" dataCaption="Values" tag="fa9a195a-7b30-4735-8ee5-e1bda10f7871" updatedVersion="8" minRefreshableVersion="3" useAutoFormatting="1" subtotalHiddenItems="1" itemPrintTitles="1" createdVersion="5" indent="0" outline="1" outlineData="1" multipleFieldFilters="0">
  <location ref="C7:C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5">
    <format dxfId="2054">
      <pivotArea type="all" dataOnly="0" outline="0" fieldPosition="0"/>
    </format>
    <format dxfId="2053">
      <pivotArea outline="0" collapsedLevelsAreSubtotals="1" fieldPosition="0"/>
    </format>
    <format dxfId="2052">
      <pivotArea dataOnly="0" labelOnly="1" outline="0" axis="axisValues" fieldPosition="0"/>
    </format>
    <format dxfId="2051">
      <pivotArea type="all" dataOnly="0" outline="0" fieldPosition="0"/>
    </format>
    <format dxfId="2050">
      <pivotArea outline="0" collapsedLevelsAreSubtotals="1" fieldPosition="0"/>
    </format>
    <format dxfId="2049">
      <pivotArea dataOnly="0" labelOnly="1" outline="0" axis="axisValues" fieldPosition="0"/>
    </format>
    <format dxfId="2048">
      <pivotArea type="all" dataOnly="0" outline="0" fieldPosition="0"/>
    </format>
    <format dxfId="2047">
      <pivotArea outline="0" collapsedLevelsAreSubtotals="1" fieldPosition="0"/>
    </format>
    <format dxfId="2046">
      <pivotArea dataOnly="0" labelOnly="1" outline="0" axis="axisValues" fieldPosition="0"/>
    </format>
    <format dxfId="2045">
      <pivotArea type="all" dataOnly="0" outline="0" fieldPosition="0"/>
    </format>
    <format dxfId="2044">
      <pivotArea outline="0" collapsedLevelsAreSubtotals="1" fieldPosition="0"/>
    </format>
    <format dxfId="2043">
      <pivotArea dataOnly="0" labelOnly="1" outline="0" axis="axisValues" fieldPosition="0"/>
    </format>
    <format dxfId="2042">
      <pivotArea type="all" dataOnly="0" outline="0" fieldPosition="0"/>
    </format>
    <format dxfId="2041">
      <pivotArea outline="0" collapsedLevelsAreSubtotals="1" fieldPosition="0"/>
    </format>
    <format dxfId="2040">
      <pivotArea dataOnly="0" labelOnly="1" outline="0" axis="axisValues" fieldPosition="0"/>
    </format>
    <format dxfId="2039">
      <pivotArea type="all" dataOnly="0" outline="0" fieldPosition="0"/>
    </format>
    <format dxfId="2038">
      <pivotArea outline="0" collapsedLevelsAreSubtotals="1" fieldPosition="0"/>
    </format>
    <format dxfId="2037">
      <pivotArea dataOnly="0" labelOnly="1" outline="0" axis="axisValues" fieldPosition="0"/>
    </format>
    <format dxfId="2036">
      <pivotArea type="all" dataOnly="0" outline="0" fieldPosition="0"/>
    </format>
    <format dxfId="2035">
      <pivotArea outline="0" collapsedLevelsAreSubtotals="1" fieldPosition="0"/>
    </format>
    <format dxfId="2034">
      <pivotArea dataOnly="0" labelOnly="1" outline="0" axis="axisValues" fieldPosition="0"/>
    </format>
    <format dxfId="2033">
      <pivotArea type="all" dataOnly="0" outline="0" fieldPosition="0"/>
    </format>
    <format dxfId="2032">
      <pivotArea outline="0" collapsedLevelsAreSubtotals="1" fieldPosition="0"/>
    </format>
    <format dxfId="2031">
      <pivotArea dataOnly="0" labelOnly="1" outline="0" axis="axisValues" fieldPosition="0"/>
    </format>
    <format dxfId="2030">
      <pivotArea dataOnly="0" labelOnly="1" outline="0" axis="axisValues" fieldPosition="0"/>
    </format>
  </formats>
  <pivotHierarchies count="67">
    <pivotHierarchy dragToData="1"/>
    <pivotHierarchy multipleItemSelectionAllowed="1" dragToData="1">
      <members count="1" level="1">
        <member name="[Additional Fields].[Renewal Status].&amp;[Not 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Polic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olicy Details]"/>
        <x15:activeTabTopLevelEntity name="[Payment History]"/>
        <x15:activeTabTopLevelEntity name="[Customer Information]"/>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ADCC3AA-3ADC-46BE-8CED-ED2769580AF8}" sourceName="[Customer Information].[Marital Status]">
  <pivotTables>
    <pivotTable tabId="1" name="PivotTable5"/>
    <pivotTable tabId="1" name="PivotTable1"/>
    <pivotTable tabId="1" name="PivotTable10"/>
    <pivotTable tabId="1" name="PivotTable11"/>
    <pivotTable tabId="1" name="PivotTable2"/>
    <pivotTable tabId="1" name="PivotTable4"/>
    <pivotTable tabId="1" name="PivotTable6"/>
    <pivotTable tabId="1" name="PivotTable7"/>
    <pivotTable tabId="1" name="PivotTable8"/>
    <pivotTable tabId="1" name="PivotTable9"/>
  </pivotTables>
  <data>
    <olap pivotCacheId="1489523491">
      <levels count="2">
        <level uniqueName="[Customer Information].[Marital Status].[(All)]" sourceCaption="(All)" count="0"/>
        <level uniqueName="[Customer Information].[Marital Status].[Marital Status]" sourceCaption="Marital Status" count="4">
          <ranges>
            <range startItem="0">
              <i n="[Customer Information].[Marital Status].&amp;[Divorced]" c="Divorced"/>
              <i n="[Customer Information].[Marital Status].&amp;[Married]" c="Married"/>
              <i n="[Customer Information].[Marital Status].&amp;[Single]" c="Single"/>
              <i n="[Customer Information].[Marital Status].&amp;[Widowed]" c="Widowed"/>
            </range>
          </ranges>
        </level>
      </levels>
      <selections count="1">
        <selection n="[Customer Information].[Marital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B81B5DA-FD49-493D-BB0F-397D4FABEC5B}" sourceName="[Customer Information].[Gender]">
  <pivotTables>
    <pivotTable tabId="1" name="PivotTable5"/>
    <pivotTable tabId="1" name="PivotTable1"/>
    <pivotTable tabId="1" name="PivotTable10"/>
    <pivotTable tabId="1" name="PivotTable11"/>
    <pivotTable tabId="1" name="PivotTable2"/>
    <pivotTable tabId="1" name="PivotTable4"/>
    <pivotTable tabId="1" name="PivotTable6"/>
    <pivotTable tabId="1" name="PivotTable7"/>
    <pivotTable tabId="1" name="PivotTable8"/>
    <pivotTable tabId="1" name="PivotTable9"/>
  </pivotTables>
  <data>
    <olap pivotCacheId="1489523491">
      <levels count="2">
        <level uniqueName="[Customer Information].[Gender].[(All)]" sourceCaption="(All)" count="0"/>
        <level uniqueName="[Customer Information].[Gender].[Gender]" sourceCaption="Gender" count="3">
          <ranges>
            <range startItem="0">
              <i n="[Customer Information].[Gender].&amp;[Female]" c="Female"/>
              <i n="[Customer Information].[Gender].&amp;[Male]" c="Male"/>
              <i n="[Customer Information].[Gender].&amp;[Other]" c="Other"/>
            </range>
          </ranges>
        </level>
      </levels>
      <selections count="1">
        <selection n="[Customer Information].[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3EAC7E2-1445-494A-ACFC-82D98F2F646C}" sourceName="[Policy Details].[Status]">
  <pivotTables>
    <pivotTable tabId="1" name="PivotTable5"/>
    <pivotTable tabId="1" name="PivotTable1"/>
    <pivotTable tabId="1" name="PivotTable10"/>
    <pivotTable tabId="1" name="PivotTable11"/>
    <pivotTable tabId="1" name="PivotTable2"/>
    <pivotTable tabId="1" name="PivotTable4"/>
    <pivotTable tabId="1" name="PivotTable6"/>
    <pivotTable tabId="1" name="PivotTable7"/>
    <pivotTable tabId="1" name="PivotTable8"/>
    <pivotTable tabId="1" name="PivotTable9"/>
  </pivotTables>
  <data>
    <olap pivotCacheId="1489523491">
      <levels count="2">
        <level uniqueName="[Policy Details].[Status].[(All)]" sourceCaption="(All)" count="0"/>
        <level uniqueName="[Policy Details].[Status].[Status]" sourceCaption="Status" count="3">
          <ranges>
            <range startItem="0">
              <i n="[Policy Details].[Status].&amp;[Active]" c="Active"/>
              <i n="[Policy Details].[Status].&amp;[Lapsed]" c="Lapsed"/>
              <i n="[Policy Details].[Status].&amp;[Terminated]" c="Terminated"/>
            </range>
          </ranges>
        </level>
      </levels>
      <selections count="1">
        <selection n="[Policy Details].[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8E58C425-161A-4437-8823-4CCB107D0CCD}" sourceName="[Policy Details].[Policy Type]">
  <pivotTables>
    <pivotTable tabId="1" name="PivotTable5"/>
    <pivotTable tabId="1" name="PivotTable1"/>
    <pivotTable tabId="1" name="PivotTable10"/>
    <pivotTable tabId="1" name="PivotTable11"/>
    <pivotTable tabId="1" name="PivotTable2"/>
    <pivotTable tabId="1" name="PivotTable4"/>
    <pivotTable tabId="1" name="PivotTable6"/>
    <pivotTable tabId="1" name="PivotTable7"/>
    <pivotTable tabId="1" name="PivotTable8"/>
    <pivotTable tabId="1" name="PivotTable9"/>
  </pivotTables>
  <data>
    <olap pivotCacheId="1489523491">
      <levels count="2">
        <level uniqueName="[Policy Details].[Policy Type].[(All)]" sourceCaption="(All)" count="0"/>
        <level uniqueName="[Policy Details].[Policy Type].[Policy Type]" sourceCaption="Policy Type" count="4">
          <ranges>
            <range startItem="0">
              <i n="[Policy Details].[Policy Type].&amp;[Auto]" c="Auto"/>
              <i n="[Policy Details].[Policy Type].&amp;[Health]" c="Health"/>
              <i n="[Policy Details].[Policy Type].&amp;[Life]" c="Life"/>
              <i n="[Policy Details].[Policy Type].&amp;[Property]" c="Property"/>
            </range>
          </ranges>
        </level>
      </levels>
      <selections count="1">
        <selection n="[Policy Details].[Policy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7B61338-9EB8-4BDB-85A7-152AB753AC91}" cache="Slicer_Marital_Status" caption="Marital Status" level="1" rowHeight="241300"/>
  <slicer name="Gender" xr10:uid="{1BB919BD-29A6-4431-B79C-52E6971A6F45}" cache="Slicer_Gender" caption="Gender" level="1" rowHeight="241300"/>
  <slicer name="Status" xr10:uid="{10F4805A-4C0E-4F01-BF8C-0AC0438D65E6}" cache="Slicer_Status" caption="Status" level="1" rowHeight="241300"/>
  <slicer name="Policy Type" xr10:uid="{74FC5E0A-B342-477F-A742-6178BFA874C5}" cache="Slicer_Policy_Type" caption="Policy Typ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21FFC8-73D1-46FE-A488-84CA955DE8FE}" name="Table1" displayName="Table1" ref="D7:E12" headerRowCount="0" totalsRowShown="0" headerRowDxfId="2063" dataDxfId="2061" headerRowBorderDxfId="2062" tableBorderDxfId="2060" totalsRowBorderDxfId="2059" headerRowCellStyle="60% - Accent4">
  <tableColumns count="2">
    <tableColumn id="1" xr3:uid="{D0ED2F23-7CBA-4995-BA45-296E77EDDBDB}" name="Name" headerRowDxfId="2058" dataDxfId="2057" headerRowCellStyle="60% - Accent4" dataCellStyle="60% - Accent4"/>
    <tableColumn id="2" xr3:uid="{B5F69309-9656-4C3D-9969-40D362BDEFEE}" name="Column1" headerRowDxfId="2056" dataDxfId="2055" headerRowCellStyle="60% - Accent4" dataCellStyle="60% - Accent4"/>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ashminarayana28@gmail.com" TargetMode="External"/><Relationship Id="rId7" Type="http://schemas.openxmlformats.org/officeDocument/2006/relationships/table" Target="../tables/table1.xml"/><Relationship Id="rId2" Type="http://schemas.openxmlformats.org/officeDocument/2006/relationships/hyperlink" Target="mailto:rameshmadikunta65@gmail.com" TargetMode="External"/><Relationship Id="rId1" Type="http://schemas.openxmlformats.org/officeDocument/2006/relationships/hyperlink" Target="mailto:priyarshinde4@gmail.com" TargetMode="External"/><Relationship Id="rId6" Type="http://schemas.openxmlformats.org/officeDocument/2006/relationships/hyperlink" Target="mailto:chauhanmuzammil533@gmail.com" TargetMode="External"/><Relationship Id="rId5" Type="http://schemas.openxmlformats.org/officeDocument/2006/relationships/hyperlink" Target="mailto:yavvaribhuvaneshwari28@gmail.com" TargetMode="External"/><Relationship Id="rId4" Type="http://schemas.openxmlformats.org/officeDocument/2006/relationships/hyperlink" Target="mailto:sudeesudeep3776@gmail.com" TargetMode="Externa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E8572-D25C-4897-AA58-B8A7CE67C816}">
  <sheetPr>
    <tabColor rgb="FFFFFF00"/>
  </sheetPr>
  <dimension ref="A1:G18"/>
  <sheetViews>
    <sheetView tabSelected="1" zoomScale="143" workbookViewId="0"/>
  </sheetViews>
  <sheetFormatPr defaultRowHeight="14.5" x14ac:dyDescent="0.35"/>
  <cols>
    <col min="1" max="1" width="8.7265625" style="23"/>
    <col min="2" max="2" width="7.1796875" style="23" customWidth="1"/>
    <col min="3" max="3" width="5.6328125" style="23" bestFit="1" customWidth="1"/>
    <col min="4" max="4" width="35.26953125" style="23" bestFit="1" customWidth="1"/>
    <col min="5" max="5" width="34.453125" style="23" bestFit="1" customWidth="1"/>
    <col min="6" max="16384" width="8.7265625" style="23"/>
  </cols>
  <sheetData>
    <row r="1" spans="1:7" ht="35.5" customHeight="1" x14ac:dyDescent="0.35">
      <c r="A1" s="37"/>
      <c r="B1" s="37"/>
      <c r="C1" s="37"/>
      <c r="D1" s="37"/>
      <c r="E1" s="37"/>
      <c r="F1" s="37"/>
      <c r="G1" s="37"/>
    </row>
    <row r="2" spans="1:7" x14ac:dyDescent="0.35">
      <c r="A2" s="37"/>
      <c r="B2" s="24"/>
      <c r="C2" s="24"/>
      <c r="D2" s="24"/>
      <c r="E2" s="24"/>
      <c r="F2" s="24"/>
      <c r="G2" s="37"/>
    </row>
    <row r="3" spans="1:7" ht="15" thickBot="1" x14ac:dyDescent="0.4">
      <c r="A3" s="37"/>
      <c r="B3" s="24"/>
      <c r="C3" s="24"/>
      <c r="D3" s="24"/>
      <c r="E3" s="24"/>
      <c r="F3" s="24"/>
      <c r="G3" s="37"/>
    </row>
    <row r="4" spans="1:7" x14ac:dyDescent="0.35">
      <c r="A4" s="37"/>
      <c r="B4" s="24"/>
      <c r="C4" s="38" t="s">
        <v>69</v>
      </c>
      <c r="D4" s="39"/>
      <c r="E4" s="40"/>
      <c r="F4" s="24"/>
      <c r="G4" s="37"/>
    </row>
    <row r="5" spans="1:7" ht="15" thickBot="1" x14ac:dyDescent="0.4">
      <c r="A5" s="37"/>
      <c r="B5" s="24"/>
      <c r="C5" s="41"/>
      <c r="D5" s="42"/>
      <c r="E5" s="43"/>
      <c r="F5" s="24"/>
      <c r="G5" s="37"/>
    </row>
    <row r="6" spans="1:7" ht="15" thickBot="1" x14ac:dyDescent="0.4">
      <c r="A6" s="37"/>
      <c r="B6" s="24"/>
      <c r="C6" s="25" t="s">
        <v>68</v>
      </c>
      <c r="D6" s="26" t="s">
        <v>66</v>
      </c>
      <c r="E6" s="27" t="s">
        <v>67</v>
      </c>
      <c r="F6" s="24"/>
      <c r="G6" s="37"/>
    </row>
    <row r="7" spans="1:7" ht="15" thickBot="1" x14ac:dyDescent="0.4">
      <c r="A7" s="37"/>
      <c r="B7" s="24"/>
      <c r="C7" s="34">
        <v>1</v>
      </c>
      <c r="D7" s="28" t="s">
        <v>55</v>
      </c>
      <c r="E7" s="29" t="s">
        <v>56</v>
      </c>
      <c r="F7" s="24"/>
      <c r="G7" s="37"/>
    </row>
    <row r="8" spans="1:7" ht="15.5" customHeight="1" thickBot="1" x14ac:dyDescent="0.4">
      <c r="A8" s="37"/>
      <c r="B8" s="24"/>
      <c r="C8" s="35">
        <v>2</v>
      </c>
      <c r="D8" s="30" t="s">
        <v>57</v>
      </c>
      <c r="E8" s="31" t="s">
        <v>58</v>
      </c>
      <c r="F8" s="24"/>
      <c r="G8" s="37"/>
    </row>
    <row r="9" spans="1:7" ht="15" thickBot="1" x14ac:dyDescent="0.4">
      <c r="A9" s="37"/>
      <c r="B9" s="24"/>
      <c r="C9" s="35">
        <v>3</v>
      </c>
      <c r="D9" s="30" t="s">
        <v>59</v>
      </c>
      <c r="E9" s="31" t="s">
        <v>60</v>
      </c>
      <c r="F9" s="24"/>
      <c r="G9" s="37"/>
    </row>
    <row r="10" spans="1:7" ht="15" thickBot="1" x14ac:dyDescent="0.4">
      <c r="A10" s="37"/>
      <c r="B10" s="24"/>
      <c r="C10" s="35">
        <v>4</v>
      </c>
      <c r="D10" s="30" t="s">
        <v>70</v>
      </c>
      <c r="E10" s="31" t="s">
        <v>61</v>
      </c>
      <c r="F10" s="24"/>
      <c r="G10" s="37"/>
    </row>
    <row r="11" spans="1:7" ht="15" customHeight="1" thickBot="1" x14ac:dyDescent="0.4">
      <c r="A11" s="37"/>
      <c r="B11" s="24"/>
      <c r="C11" s="35">
        <v>5</v>
      </c>
      <c r="D11" s="30" t="s">
        <v>62</v>
      </c>
      <c r="E11" s="31" t="s">
        <v>63</v>
      </c>
      <c r="F11" s="24"/>
      <c r="G11" s="37"/>
    </row>
    <row r="12" spans="1:7" ht="15" customHeight="1" thickBot="1" x14ac:dyDescent="0.4">
      <c r="A12" s="37"/>
      <c r="B12" s="24"/>
      <c r="C12" s="36">
        <v>6</v>
      </c>
      <c r="D12" s="32" t="s">
        <v>64</v>
      </c>
      <c r="E12" s="33" t="s">
        <v>65</v>
      </c>
      <c r="F12" s="24"/>
      <c r="G12" s="37"/>
    </row>
    <row r="13" spans="1:7" x14ac:dyDescent="0.35">
      <c r="A13" s="37"/>
      <c r="B13" s="24"/>
      <c r="C13" s="24"/>
      <c r="D13" s="24"/>
      <c r="E13" s="24"/>
      <c r="F13" s="24"/>
      <c r="G13" s="37"/>
    </row>
    <row r="14" spans="1:7" x14ac:dyDescent="0.35">
      <c r="A14" s="37"/>
      <c r="B14" s="24"/>
      <c r="C14" s="24"/>
      <c r="D14" s="24"/>
      <c r="E14" s="24"/>
      <c r="F14" s="24"/>
      <c r="G14" s="37"/>
    </row>
    <row r="15" spans="1:7" x14ac:dyDescent="0.35">
      <c r="A15" s="37"/>
      <c r="B15" s="37"/>
      <c r="C15" s="37"/>
      <c r="D15" s="37"/>
      <c r="E15" s="37"/>
      <c r="F15" s="37"/>
      <c r="G15" s="37"/>
    </row>
    <row r="16" spans="1:7" x14ac:dyDescent="0.35">
      <c r="A16" s="37"/>
      <c r="B16" s="37"/>
      <c r="C16" s="37"/>
      <c r="D16" s="37"/>
      <c r="E16" s="37"/>
      <c r="F16" s="37"/>
      <c r="G16" s="37"/>
    </row>
    <row r="17" spans="1:7" x14ac:dyDescent="0.35">
      <c r="A17" s="37"/>
      <c r="B17" s="37"/>
      <c r="C17" s="37"/>
      <c r="D17" s="37"/>
      <c r="E17" s="37"/>
      <c r="F17" s="37"/>
      <c r="G17" s="37"/>
    </row>
    <row r="18" spans="1:7" x14ac:dyDescent="0.35">
      <c r="A18" s="37"/>
      <c r="B18" s="37"/>
      <c r="C18" s="37"/>
      <c r="D18" s="37"/>
      <c r="E18" s="37"/>
      <c r="F18" s="37"/>
      <c r="G18" s="37"/>
    </row>
  </sheetData>
  <mergeCells count="1">
    <mergeCell ref="C4:E5"/>
  </mergeCells>
  <hyperlinks>
    <hyperlink ref="E7" r:id="rId1" display="mailto:priyarshinde4@gmail.com" xr:uid="{9A0AC7E8-1841-44F3-AB0B-52F8524FC0D1}"/>
    <hyperlink ref="E8" r:id="rId2" display="mailto:rameshmadikunta65@gmail.com" xr:uid="{09247056-01F1-49D0-8935-F9A0C181EE40}"/>
    <hyperlink ref="E9" r:id="rId3" display="mailto:rashminarayana28@gmail.com" xr:uid="{CE660EBB-499A-4CEB-9BBA-E20DB7CABE47}"/>
    <hyperlink ref="E10" r:id="rId4" display="mailto:sudeesudeep3776@gmail.com" xr:uid="{5AB5ED7C-712E-48AB-83A7-A06158A97FB3}"/>
    <hyperlink ref="E11" r:id="rId5" display="mailto:yavvaribhuvaneshwari28@gmail.com" xr:uid="{C33B2C7A-E299-4979-A719-BA990A341153}"/>
    <hyperlink ref="E12" r:id="rId6" display="mailto:chauhanmuzammil533@gmail.com" xr:uid="{0F41B9B8-4886-44A1-9B2D-B17FC9B01484}"/>
  </hyperlinks>
  <pageMargins left="0.7" right="0.7" top="0.75" bottom="0.75" header="0.3" footer="0.3"/>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7102-6651-46C3-B31E-D8BB56C948E2}">
  <sheetPr>
    <tabColor theme="5" tint="-0.249977111117893"/>
  </sheetPr>
  <dimension ref="A1:AZ2184"/>
  <sheetViews>
    <sheetView zoomScale="62" zoomScaleNormal="56" workbookViewId="0">
      <selection sqref="A1:A2"/>
    </sheetView>
  </sheetViews>
  <sheetFormatPr defaultRowHeight="14.5" x14ac:dyDescent="0.35"/>
  <cols>
    <col min="1" max="1" width="12" style="3" customWidth="1"/>
    <col min="2" max="2" width="9" style="19" bestFit="1" customWidth="1"/>
    <col min="3" max="3" width="40.08984375" style="3" bestFit="1" customWidth="1"/>
    <col min="4" max="4" width="28.26953125" style="3" bestFit="1" customWidth="1"/>
    <col min="5" max="5" width="11.6328125" style="3" bestFit="1" customWidth="1"/>
    <col min="6" max="6" width="21.1796875" style="3" bestFit="1" customWidth="1"/>
    <col min="7" max="7" width="91.90625" style="3" customWidth="1"/>
    <col min="8" max="8" width="22.81640625" style="3" bestFit="1" customWidth="1"/>
    <col min="9" max="9" width="19.6328125" style="3" bestFit="1" customWidth="1"/>
    <col min="10" max="10" width="12.54296875" style="3" bestFit="1" customWidth="1"/>
    <col min="11" max="11" width="10.08984375" style="3" bestFit="1" customWidth="1"/>
    <col min="12" max="12" width="12" style="3" bestFit="1" customWidth="1"/>
    <col min="13" max="13" width="7.90625" style="3" bestFit="1" customWidth="1"/>
    <col min="14" max="14" width="10.81640625" style="3" bestFit="1" customWidth="1"/>
    <col min="15" max="3172" width="12.36328125" style="3" bestFit="1" customWidth="1"/>
    <col min="3173" max="3173" width="10.81640625" style="3" bestFit="1" customWidth="1"/>
    <col min="3174" max="16384" width="8.7265625" style="3"/>
  </cols>
  <sheetData>
    <row r="1" spans="1:52" ht="23" customHeight="1" x14ac:dyDescent="0.35">
      <c r="A1" s="51" t="s">
        <v>32</v>
      </c>
      <c r="B1" s="52"/>
      <c r="C1" s="44" t="s">
        <v>43</v>
      </c>
      <c r="D1" s="45"/>
      <c r="E1" s="46"/>
      <c r="F1" s="21"/>
      <c r="G1" s="50" t="s">
        <v>44</v>
      </c>
      <c r="H1" s="53"/>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row>
    <row r="2" spans="1:52" s="2" customFormat="1" ht="33.5" customHeight="1" x14ac:dyDescent="0.35">
      <c r="A2" s="51"/>
      <c r="B2" s="52"/>
      <c r="C2" s="47"/>
      <c r="D2" s="48"/>
      <c r="E2" s="49"/>
      <c r="F2" s="22"/>
      <c r="G2" s="50"/>
      <c r="H2" s="53"/>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row>
    <row r="3" spans="1:52" s="9" customFormat="1" x14ac:dyDescent="0.35"/>
    <row r="4" spans="1:52" s="8" customFormat="1" ht="15.5" x14ac:dyDescent="0.35">
      <c r="B4" s="20"/>
      <c r="C4" s="7"/>
      <c r="D4" s="7"/>
      <c r="E4" s="7"/>
      <c r="F4" s="7"/>
    </row>
    <row r="5" spans="1:52" ht="18" x14ac:dyDescent="0.35">
      <c r="B5" s="20"/>
      <c r="C5" s="12" t="s">
        <v>40</v>
      </c>
      <c r="D5" s="13"/>
      <c r="E5" s="13"/>
      <c r="F5" s="13"/>
    </row>
    <row r="6" spans="1:52" ht="18" x14ac:dyDescent="0.35">
      <c r="B6" s="20"/>
      <c r="C6" s="13"/>
      <c r="D6" s="13"/>
      <c r="E6" s="13"/>
      <c r="F6" s="13"/>
    </row>
    <row r="7" spans="1:52" ht="18" x14ac:dyDescent="0.35">
      <c r="B7" s="20"/>
      <c r="C7" s="13" t="s">
        <v>5</v>
      </c>
      <c r="D7" s="13"/>
      <c r="E7" s="13"/>
      <c r="F7" s="13"/>
    </row>
    <row r="8" spans="1:52" ht="18" x14ac:dyDescent="0.35">
      <c r="B8" s="20"/>
      <c r="C8" s="57">
        <v>5000</v>
      </c>
      <c r="D8" s="13"/>
      <c r="E8" s="13"/>
      <c r="F8" s="13"/>
    </row>
    <row r="9" spans="1:52" ht="17" customHeight="1" x14ac:dyDescent="0.35">
      <c r="B9" s="20"/>
      <c r="C9" s="13"/>
      <c r="D9" s="13"/>
      <c r="E9" s="13"/>
      <c r="F9" s="13"/>
    </row>
    <row r="10" spans="1:52" s="8" customFormat="1" ht="18" x14ac:dyDescent="0.35">
      <c r="B10" s="20"/>
      <c r="C10" s="14"/>
      <c r="D10" s="14"/>
      <c r="E10" s="14"/>
      <c r="F10" s="14"/>
    </row>
    <row r="11" spans="1:52" ht="18" x14ac:dyDescent="0.35">
      <c r="B11" s="20"/>
      <c r="C11" s="12" t="s">
        <v>41</v>
      </c>
      <c r="D11" s="13"/>
      <c r="E11" s="13"/>
      <c r="F11" s="13"/>
    </row>
    <row r="12" spans="1:52" ht="18" x14ac:dyDescent="0.35">
      <c r="B12" s="20"/>
      <c r="C12" s="13"/>
      <c r="D12" s="13"/>
      <c r="E12" s="13"/>
      <c r="F12" s="13"/>
    </row>
    <row r="13" spans="1:52" ht="18" x14ac:dyDescent="0.35">
      <c r="B13" s="20"/>
      <c r="C13" s="13" t="s">
        <v>18</v>
      </c>
      <c r="D13" s="13"/>
      <c r="E13" s="13"/>
      <c r="F13" s="13"/>
    </row>
    <row r="14" spans="1:52" ht="18" x14ac:dyDescent="0.35">
      <c r="B14" s="20"/>
      <c r="C14" s="57">
        <v>3148</v>
      </c>
      <c r="D14" s="13"/>
      <c r="E14" s="13"/>
      <c r="F14" s="13"/>
    </row>
    <row r="15" spans="1:52" ht="18" x14ac:dyDescent="0.35">
      <c r="B15" s="20"/>
      <c r="C15" s="13"/>
      <c r="D15" s="13"/>
      <c r="E15" s="13"/>
      <c r="F15" s="13"/>
    </row>
    <row r="16" spans="1:52" ht="18" x14ac:dyDescent="0.35">
      <c r="B16" s="20"/>
      <c r="C16" s="13"/>
      <c r="D16" s="13"/>
      <c r="E16" s="13"/>
      <c r="F16" s="13"/>
    </row>
    <row r="17" spans="2:6" ht="18" x14ac:dyDescent="0.35">
      <c r="B17" s="20"/>
      <c r="C17" s="13"/>
      <c r="D17" s="13"/>
      <c r="E17" s="13"/>
      <c r="F17" s="13"/>
    </row>
    <row r="18" spans="2:6" s="8" customFormat="1" ht="18" x14ac:dyDescent="0.35">
      <c r="B18" s="20"/>
      <c r="C18" s="14"/>
      <c r="D18" s="14"/>
      <c r="E18" s="14"/>
      <c r="F18" s="14"/>
    </row>
    <row r="19" spans="2:6" ht="18" x14ac:dyDescent="0.35">
      <c r="B19" s="20"/>
      <c r="C19" s="12" t="s">
        <v>42</v>
      </c>
      <c r="D19" s="13"/>
      <c r="E19" s="13"/>
      <c r="F19" s="13"/>
    </row>
    <row r="20" spans="2:6" ht="18" x14ac:dyDescent="0.35">
      <c r="B20" s="20"/>
      <c r="C20" s="13"/>
      <c r="D20" s="13"/>
      <c r="E20" s="13"/>
      <c r="F20" s="13"/>
    </row>
    <row r="21" spans="2:6" ht="18" x14ac:dyDescent="0.35">
      <c r="B21" s="20"/>
      <c r="C21" s="13" t="s">
        <v>45</v>
      </c>
      <c r="D21" s="13" t="s">
        <v>11</v>
      </c>
      <c r="E21" s="13"/>
      <c r="F21" s="13"/>
    </row>
    <row r="22" spans="2:6" ht="18" x14ac:dyDescent="0.35">
      <c r="B22" s="20"/>
      <c r="C22" s="13" t="s">
        <v>10</v>
      </c>
      <c r="D22" s="57">
        <v>1807</v>
      </c>
      <c r="E22" s="13"/>
      <c r="F22" s="13"/>
    </row>
    <row r="23" spans="2:6" ht="18" x14ac:dyDescent="0.35">
      <c r="B23" s="20"/>
      <c r="C23" s="13" t="s">
        <v>9</v>
      </c>
      <c r="D23" s="57">
        <v>1110</v>
      </c>
      <c r="E23" s="13"/>
      <c r="F23" s="13"/>
    </row>
    <row r="24" spans="2:6" ht="18" x14ac:dyDescent="0.35">
      <c r="B24" s="20"/>
      <c r="C24" s="13" t="s">
        <v>7</v>
      </c>
      <c r="D24" s="57">
        <v>805</v>
      </c>
      <c r="E24" s="13"/>
      <c r="F24" s="13"/>
    </row>
    <row r="25" spans="2:6" ht="18" x14ac:dyDescent="0.35">
      <c r="B25" s="20"/>
      <c r="C25" s="13" t="s">
        <v>8</v>
      </c>
      <c r="D25" s="57">
        <v>706</v>
      </c>
      <c r="E25" s="13"/>
      <c r="F25" s="13"/>
    </row>
    <row r="26" spans="2:6" ht="18" x14ac:dyDescent="0.35">
      <c r="B26" s="20"/>
      <c r="C26" s="13" t="s">
        <v>6</v>
      </c>
      <c r="D26" s="57">
        <v>572</v>
      </c>
      <c r="E26" s="13"/>
      <c r="F26" s="13"/>
    </row>
    <row r="27" spans="2:6" ht="18" x14ac:dyDescent="0.35">
      <c r="B27" s="20"/>
      <c r="C27" s="13" t="s">
        <v>4</v>
      </c>
      <c r="D27" s="57">
        <v>5000</v>
      </c>
      <c r="E27" s="13"/>
      <c r="F27" s="13"/>
    </row>
    <row r="28" spans="2:6" ht="18" x14ac:dyDescent="0.35">
      <c r="B28" s="20"/>
      <c r="C28" s="13"/>
      <c r="D28" s="13"/>
      <c r="E28" s="13"/>
      <c r="F28" s="13"/>
    </row>
    <row r="29" spans="2:6" ht="18" x14ac:dyDescent="0.35">
      <c r="B29" s="20"/>
      <c r="C29" s="13"/>
      <c r="D29" s="13"/>
      <c r="E29" s="13"/>
      <c r="F29" s="13"/>
    </row>
    <row r="30" spans="2:6" ht="18" x14ac:dyDescent="0.35">
      <c r="B30" s="20"/>
      <c r="C30" s="13"/>
      <c r="D30" s="13"/>
      <c r="E30" s="13"/>
      <c r="F30" s="13"/>
    </row>
    <row r="31" spans="2:6" ht="18" x14ac:dyDescent="0.35">
      <c r="B31" s="20"/>
      <c r="C31" s="13"/>
      <c r="D31" s="13"/>
      <c r="E31" s="13"/>
      <c r="F31" s="13"/>
    </row>
    <row r="32" spans="2:6" ht="18" x14ac:dyDescent="0.35">
      <c r="B32" s="20"/>
      <c r="C32" s="13"/>
      <c r="D32" s="13"/>
      <c r="E32" s="13"/>
      <c r="F32" s="13"/>
    </row>
    <row r="33" spans="2:6" ht="18" x14ac:dyDescent="0.35">
      <c r="B33" s="20"/>
      <c r="C33" s="13"/>
      <c r="D33" s="13"/>
      <c r="E33" s="13"/>
      <c r="F33" s="13"/>
    </row>
    <row r="34" spans="2:6" ht="18" x14ac:dyDescent="0.35">
      <c r="B34" s="20"/>
      <c r="C34" s="13"/>
      <c r="D34" s="13"/>
      <c r="E34" s="13"/>
      <c r="F34" s="13"/>
    </row>
    <row r="35" spans="2:6" ht="18" x14ac:dyDescent="0.35">
      <c r="B35" s="20"/>
      <c r="C35" s="13"/>
      <c r="D35" s="13"/>
      <c r="E35" s="13"/>
      <c r="F35" s="13"/>
    </row>
    <row r="36" spans="2:6" ht="18" x14ac:dyDescent="0.35">
      <c r="B36" s="20"/>
      <c r="C36" s="13"/>
      <c r="D36" s="13"/>
      <c r="E36" s="13"/>
      <c r="F36" s="13"/>
    </row>
    <row r="37" spans="2:6" ht="18" x14ac:dyDescent="0.35">
      <c r="B37" s="20"/>
      <c r="C37" s="13"/>
      <c r="D37" s="13"/>
      <c r="E37" s="13"/>
      <c r="F37" s="13"/>
    </row>
    <row r="38" spans="2:6" ht="18" x14ac:dyDescent="0.35">
      <c r="B38" s="20"/>
      <c r="C38" s="13"/>
      <c r="D38" s="13"/>
      <c r="E38" s="13"/>
      <c r="F38" s="13"/>
    </row>
    <row r="39" spans="2:6" s="8" customFormat="1" ht="18" x14ac:dyDescent="0.35">
      <c r="B39" s="20"/>
      <c r="C39" s="14"/>
      <c r="D39" s="14"/>
      <c r="E39" s="14"/>
      <c r="F39" s="14"/>
    </row>
    <row r="40" spans="2:6" ht="18" x14ac:dyDescent="0.35">
      <c r="B40" s="20"/>
      <c r="C40" s="12" t="s">
        <v>46</v>
      </c>
      <c r="D40" s="13"/>
      <c r="E40" s="13"/>
      <c r="F40" s="13"/>
    </row>
    <row r="41" spans="2:6" ht="18" x14ac:dyDescent="0.35">
      <c r="B41" s="20"/>
      <c r="C41" s="13"/>
      <c r="D41" s="13"/>
      <c r="E41" s="13"/>
      <c r="F41" s="13"/>
    </row>
    <row r="42" spans="2:6" ht="18" x14ac:dyDescent="0.35">
      <c r="B42" s="20"/>
      <c r="C42" s="13" t="s">
        <v>49</v>
      </c>
      <c r="D42" s="13" t="s">
        <v>33</v>
      </c>
      <c r="E42" s="13"/>
      <c r="F42" s="13"/>
    </row>
    <row r="43" spans="2:6" ht="18" x14ac:dyDescent="0.35">
      <c r="B43" s="20"/>
      <c r="C43" s="13" t="s">
        <v>14</v>
      </c>
      <c r="D43" s="57">
        <v>1699</v>
      </c>
      <c r="E43" s="13"/>
      <c r="F43" s="13"/>
    </row>
    <row r="44" spans="2:6" ht="18" x14ac:dyDescent="0.35">
      <c r="B44" s="20"/>
      <c r="C44" s="13" t="s">
        <v>13</v>
      </c>
      <c r="D44" s="57">
        <v>1677</v>
      </c>
      <c r="E44" s="13"/>
      <c r="F44" s="13"/>
    </row>
    <row r="45" spans="2:6" ht="18" x14ac:dyDescent="0.35">
      <c r="B45" s="20"/>
      <c r="C45" s="13" t="s">
        <v>12</v>
      </c>
      <c r="D45" s="57">
        <v>1624</v>
      </c>
      <c r="E45" s="13"/>
      <c r="F45" s="13"/>
    </row>
    <row r="46" spans="2:6" ht="18" x14ac:dyDescent="0.35">
      <c r="B46" s="20"/>
      <c r="C46" s="13" t="s">
        <v>4</v>
      </c>
      <c r="D46" s="57">
        <v>5000</v>
      </c>
      <c r="E46" s="13"/>
      <c r="F46" s="13"/>
    </row>
    <row r="47" spans="2:6" ht="18" x14ac:dyDescent="0.35">
      <c r="B47" s="20"/>
      <c r="C47" s="13"/>
      <c r="D47" s="13"/>
      <c r="E47" s="13"/>
      <c r="F47" s="13"/>
    </row>
    <row r="48" spans="2:6" ht="18" x14ac:dyDescent="0.35">
      <c r="B48" s="20"/>
      <c r="C48" s="13"/>
      <c r="D48" s="13"/>
      <c r="E48" s="13"/>
      <c r="F48" s="13"/>
    </row>
    <row r="49" spans="2:6" ht="18" x14ac:dyDescent="0.35">
      <c r="B49" s="20"/>
      <c r="C49" s="13"/>
      <c r="D49" s="13"/>
      <c r="E49" s="13"/>
      <c r="F49" s="13"/>
    </row>
    <row r="50" spans="2:6" ht="18" x14ac:dyDescent="0.35">
      <c r="B50" s="20"/>
      <c r="C50" s="13"/>
      <c r="D50" s="13"/>
      <c r="E50" s="13"/>
      <c r="F50" s="13"/>
    </row>
    <row r="51" spans="2:6" ht="18" x14ac:dyDescent="0.35">
      <c r="B51" s="20"/>
      <c r="C51" s="13"/>
      <c r="D51" s="13"/>
      <c r="E51" s="13"/>
      <c r="F51" s="13"/>
    </row>
    <row r="52" spans="2:6" ht="18" x14ac:dyDescent="0.35">
      <c r="B52" s="20"/>
      <c r="C52" s="13"/>
      <c r="D52" s="13"/>
      <c r="E52" s="13"/>
      <c r="F52" s="13"/>
    </row>
    <row r="53" spans="2:6" ht="18" x14ac:dyDescent="0.35">
      <c r="B53" s="20"/>
      <c r="C53" s="13"/>
      <c r="D53" s="13"/>
      <c r="E53" s="13"/>
      <c r="F53" s="13"/>
    </row>
    <row r="54" spans="2:6" ht="18" x14ac:dyDescent="0.35">
      <c r="B54" s="20"/>
      <c r="C54" s="13"/>
      <c r="D54" s="13"/>
      <c r="E54" s="13"/>
      <c r="F54" s="13"/>
    </row>
    <row r="55" spans="2:6" ht="18" x14ac:dyDescent="0.35">
      <c r="B55" s="20"/>
      <c r="C55" s="13"/>
      <c r="D55" s="13"/>
      <c r="E55" s="13"/>
      <c r="F55" s="13"/>
    </row>
    <row r="56" spans="2:6" ht="18" x14ac:dyDescent="0.35">
      <c r="B56" s="20"/>
      <c r="C56" s="13"/>
      <c r="D56" s="13"/>
      <c r="E56" s="13"/>
      <c r="F56" s="13"/>
    </row>
    <row r="57" spans="2:6" ht="18" x14ac:dyDescent="0.35">
      <c r="B57" s="20"/>
      <c r="C57" s="13"/>
      <c r="D57" s="13"/>
      <c r="E57" s="13"/>
      <c r="F57" s="13"/>
    </row>
    <row r="58" spans="2:6" ht="18" x14ac:dyDescent="0.35">
      <c r="B58" s="20"/>
      <c r="C58" s="13"/>
      <c r="D58" s="13"/>
      <c r="E58" s="13"/>
      <c r="F58" s="13"/>
    </row>
    <row r="59" spans="2:6" ht="18" x14ac:dyDescent="0.35">
      <c r="B59" s="20"/>
      <c r="C59" s="13"/>
      <c r="D59" s="13"/>
      <c r="E59" s="13"/>
      <c r="F59" s="13"/>
    </row>
    <row r="60" spans="2:6" ht="18" x14ac:dyDescent="0.35">
      <c r="B60" s="20"/>
      <c r="C60" s="13"/>
      <c r="D60" s="13"/>
      <c r="E60" s="13"/>
      <c r="F60" s="13"/>
    </row>
    <row r="61" spans="2:6" ht="18" x14ac:dyDescent="0.35">
      <c r="B61" s="20"/>
      <c r="C61" s="13"/>
      <c r="D61" s="13"/>
      <c r="E61" s="13"/>
      <c r="F61" s="13"/>
    </row>
    <row r="62" spans="2:6" s="8" customFormat="1" ht="18" x14ac:dyDescent="0.35">
      <c r="B62" s="20"/>
      <c r="C62" s="14"/>
      <c r="D62" s="14"/>
      <c r="E62" s="14"/>
      <c r="F62" s="14"/>
    </row>
    <row r="63" spans="2:6" ht="18" x14ac:dyDescent="0.35">
      <c r="B63" s="20"/>
      <c r="C63" s="12" t="s">
        <v>47</v>
      </c>
      <c r="D63" s="13"/>
      <c r="E63" s="13"/>
      <c r="F63" s="13"/>
    </row>
    <row r="64" spans="2:6" ht="18" x14ac:dyDescent="0.35">
      <c r="B64" s="20"/>
      <c r="C64" s="13"/>
      <c r="D64" s="13"/>
      <c r="E64" s="13"/>
      <c r="F64" s="13"/>
    </row>
    <row r="65" spans="2:6" ht="18" x14ac:dyDescent="0.35">
      <c r="B65" s="20"/>
      <c r="C65" s="13" t="s">
        <v>48</v>
      </c>
      <c r="D65" s="13" t="s">
        <v>33</v>
      </c>
      <c r="E65" s="13"/>
      <c r="F65" s="13"/>
    </row>
    <row r="66" spans="2:6" ht="18" x14ac:dyDescent="0.35">
      <c r="B66" s="20"/>
      <c r="C66" s="13" t="s">
        <v>0</v>
      </c>
      <c r="D66" s="57">
        <v>1214</v>
      </c>
      <c r="E66" s="13"/>
      <c r="F66" s="13"/>
    </row>
    <row r="67" spans="2:6" ht="18" x14ac:dyDescent="0.35">
      <c r="B67" s="20"/>
      <c r="C67" s="13" t="s">
        <v>2</v>
      </c>
      <c r="D67" s="57">
        <v>1234</v>
      </c>
      <c r="E67" s="13"/>
      <c r="F67" s="13"/>
    </row>
    <row r="68" spans="2:6" ht="18" x14ac:dyDescent="0.35">
      <c r="B68" s="20"/>
      <c r="C68" s="13" t="s">
        <v>3</v>
      </c>
      <c r="D68" s="57">
        <v>1236</v>
      </c>
      <c r="E68" s="13"/>
      <c r="F68" s="13"/>
    </row>
    <row r="69" spans="2:6" ht="18" x14ac:dyDescent="0.35">
      <c r="B69" s="20"/>
      <c r="C69" s="13" t="s">
        <v>1</v>
      </c>
      <c r="D69" s="57">
        <v>1316</v>
      </c>
      <c r="E69" s="13"/>
      <c r="F69" s="13"/>
    </row>
    <row r="70" spans="2:6" ht="18" x14ac:dyDescent="0.35">
      <c r="B70" s="20"/>
      <c r="C70" s="13" t="s">
        <v>4</v>
      </c>
      <c r="D70" s="57">
        <v>5000</v>
      </c>
      <c r="E70" s="13"/>
      <c r="F70" s="13"/>
    </row>
    <row r="71" spans="2:6" ht="18" x14ac:dyDescent="0.35">
      <c r="B71" s="20"/>
      <c r="C71" s="13"/>
      <c r="D71" s="13"/>
      <c r="E71" s="13"/>
      <c r="F71" s="13"/>
    </row>
    <row r="72" spans="2:6" ht="18" x14ac:dyDescent="0.35">
      <c r="B72" s="20"/>
      <c r="C72" s="13"/>
      <c r="D72" s="13"/>
      <c r="E72" s="13"/>
      <c r="F72" s="13"/>
    </row>
    <row r="73" spans="2:6" ht="18" x14ac:dyDescent="0.35">
      <c r="B73" s="20"/>
      <c r="C73" s="13"/>
      <c r="D73" s="13"/>
      <c r="E73" s="13"/>
      <c r="F73" s="13"/>
    </row>
    <row r="74" spans="2:6" ht="18" x14ac:dyDescent="0.35">
      <c r="B74" s="20"/>
      <c r="C74" s="13"/>
      <c r="D74" s="13"/>
      <c r="E74" s="13"/>
      <c r="F74" s="13"/>
    </row>
    <row r="75" spans="2:6" ht="18" x14ac:dyDescent="0.35">
      <c r="B75" s="20"/>
      <c r="C75" s="13"/>
      <c r="D75" s="13"/>
      <c r="E75" s="13"/>
      <c r="F75" s="13"/>
    </row>
    <row r="76" spans="2:6" ht="18" x14ac:dyDescent="0.35">
      <c r="B76" s="20"/>
      <c r="C76" s="13"/>
      <c r="D76" s="13"/>
      <c r="E76" s="13"/>
      <c r="F76" s="15"/>
    </row>
    <row r="77" spans="2:6" ht="18" x14ac:dyDescent="0.35">
      <c r="B77" s="20"/>
      <c r="C77" s="13"/>
      <c r="D77" s="13"/>
      <c r="E77" s="13"/>
      <c r="F77" s="16"/>
    </row>
    <row r="78" spans="2:6" ht="18" x14ac:dyDescent="0.35">
      <c r="B78" s="20"/>
      <c r="C78" s="13"/>
      <c r="D78" s="13"/>
      <c r="E78" s="13"/>
      <c r="F78" s="16"/>
    </row>
    <row r="79" spans="2:6" ht="18" x14ac:dyDescent="0.35">
      <c r="B79" s="20"/>
      <c r="C79" s="13"/>
      <c r="D79" s="13"/>
      <c r="E79" s="13"/>
      <c r="F79" s="16"/>
    </row>
    <row r="80" spans="2:6" ht="18" x14ac:dyDescent="0.35">
      <c r="B80" s="20"/>
      <c r="C80" s="13"/>
      <c r="D80" s="13"/>
      <c r="E80" s="13"/>
      <c r="F80" s="16"/>
    </row>
    <row r="81" spans="2:6" ht="18" x14ac:dyDescent="0.35">
      <c r="B81" s="20"/>
      <c r="C81" s="13"/>
      <c r="D81" s="13"/>
      <c r="E81" s="13"/>
      <c r="F81" s="16"/>
    </row>
    <row r="82" spans="2:6" ht="18" x14ac:dyDescent="0.35">
      <c r="B82" s="20"/>
      <c r="C82" s="13"/>
      <c r="D82" s="13"/>
      <c r="E82" s="13"/>
      <c r="F82" s="16"/>
    </row>
    <row r="83" spans="2:6" ht="18" x14ac:dyDescent="0.35">
      <c r="B83" s="20"/>
      <c r="C83" s="13"/>
      <c r="D83" s="13"/>
      <c r="E83" s="13"/>
      <c r="F83" s="16"/>
    </row>
    <row r="84" spans="2:6" ht="18" x14ac:dyDescent="0.35">
      <c r="B84" s="20"/>
      <c r="C84" s="13"/>
      <c r="D84" s="13"/>
      <c r="E84" s="13"/>
      <c r="F84" s="16"/>
    </row>
    <row r="85" spans="2:6" ht="18" x14ac:dyDescent="0.35">
      <c r="B85" s="20"/>
      <c r="C85" s="13"/>
      <c r="D85" s="13"/>
      <c r="E85" s="13"/>
      <c r="F85" s="16"/>
    </row>
    <row r="86" spans="2:6" ht="18" x14ac:dyDescent="0.35">
      <c r="B86" s="20"/>
      <c r="C86" s="13"/>
      <c r="D86" s="13"/>
      <c r="E86" s="13"/>
      <c r="F86" s="16"/>
    </row>
    <row r="87" spans="2:6" ht="18" x14ac:dyDescent="0.35">
      <c r="B87" s="20"/>
      <c r="C87" s="13"/>
      <c r="D87" s="13"/>
      <c r="E87" s="13"/>
      <c r="F87" s="15"/>
    </row>
    <row r="88" spans="2:6" s="8" customFormat="1" ht="18" x14ac:dyDescent="0.35">
      <c r="B88" s="20"/>
      <c r="C88" s="14"/>
      <c r="D88" s="14"/>
      <c r="E88" s="14"/>
      <c r="F88" s="14"/>
    </row>
    <row r="89" spans="2:6" ht="18" x14ac:dyDescent="0.35">
      <c r="B89" s="20"/>
      <c r="C89" s="12" t="s">
        <v>50</v>
      </c>
      <c r="D89" s="13"/>
      <c r="E89" s="13"/>
      <c r="F89" s="13"/>
    </row>
    <row r="90" spans="2:6" ht="18" x14ac:dyDescent="0.35">
      <c r="B90" s="20"/>
      <c r="C90" s="13"/>
      <c r="D90" s="13"/>
      <c r="E90" s="13"/>
      <c r="F90" s="13"/>
    </row>
    <row r="91" spans="2:6" ht="18" x14ac:dyDescent="0.35">
      <c r="B91" s="20"/>
      <c r="C91" s="13" t="s">
        <v>48</v>
      </c>
      <c r="D91" s="13" t="s">
        <v>19</v>
      </c>
      <c r="E91" s="13"/>
      <c r="F91" s="13"/>
    </row>
    <row r="92" spans="2:6" ht="18" x14ac:dyDescent="0.35">
      <c r="B92" s="20"/>
      <c r="C92" s="13" t="s">
        <v>1</v>
      </c>
      <c r="D92" s="57">
        <v>102</v>
      </c>
      <c r="E92" s="13"/>
      <c r="F92" s="13"/>
    </row>
    <row r="93" spans="2:6" ht="18" x14ac:dyDescent="0.35">
      <c r="B93" s="20"/>
      <c r="C93" s="13" t="s">
        <v>2</v>
      </c>
      <c r="D93" s="57">
        <v>108</v>
      </c>
      <c r="E93" s="13"/>
      <c r="F93" s="13"/>
    </row>
    <row r="94" spans="2:6" ht="18" x14ac:dyDescent="0.35">
      <c r="B94" s="20"/>
      <c r="C94" s="13" t="s">
        <v>0</v>
      </c>
      <c r="D94" s="57">
        <v>109</v>
      </c>
      <c r="E94" s="13"/>
      <c r="F94" s="13"/>
    </row>
    <row r="95" spans="2:6" ht="18" x14ac:dyDescent="0.35">
      <c r="B95" s="20"/>
      <c r="C95" s="13" t="s">
        <v>3</v>
      </c>
      <c r="D95" s="57">
        <v>134</v>
      </c>
      <c r="E95" s="13"/>
      <c r="F95" s="13"/>
    </row>
    <row r="96" spans="2:6" ht="18" x14ac:dyDescent="0.35">
      <c r="B96" s="20"/>
      <c r="C96" s="13" t="s">
        <v>4</v>
      </c>
      <c r="D96" s="57">
        <v>453</v>
      </c>
      <c r="E96" s="13"/>
      <c r="F96" s="13"/>
    </row>
    <row r="97" spans="2:6" ht="18" x14ac:dyDescent="0.35">
      <c r="B97" s="20"/>
      <c r="C97" s="13"/>
      <c r="D97" s="13"/>
      <c r="E97" s="13"/>
      <c r="F97" s="13"/>
    </row>
    <row r="98" spans="2:6" ht="18" x14ac:dyDescent="0.35">
      <c r="B98" s="20"/>
      <c r="C98" s="13"/>
      <c r="D98" s="13"/>
      <c r="E98" s="13"/>
      <c r="F98" s="13"/>
    </row>
    <row r="99" spans="2:6" ht="18" x14ac:dyDescent="0.35">
      <c r="B99" s="20"/>
      <c r="C99" s="13"/>
      <c r="D99" s="13"/>
      <c r="E99" s="13"/>
      <c r="F99" s="13"/>
    </row>
    <row r="100" spans="2:6" ht="18" x14ac:dyDescent="0.35">
      <c r="B100" s="20"/>
      <c r="C100" s="13"/>
      <c r="D100" s="13"/>
      <c r="E100" s="13"/>
      <c r="F100" s="13"/>
    </row>
    <row r="101" spans="2:6" ht="18" x14ac:dyDescent="0.35">
      <c r="B101" s="20"/>
      <c r="C101" s="13"/>
      <c r="D101" s="13"/>
      <c r="E101" s="13"/>
      <c r="F101" s="13"/>
    </row>
    <row r="102" spans="2:6" ht="18" x14ac:dyDescent="0.35">
      <c r="B102" s="20"/>
      <c r="C102" s="13"/>
      <c r="D102" s="13"/>
      <c r="E102" s="13"/>
      <c r="F102" s="13"/>
    </row>
    <row r="103" spans="2:6" ht="18" x14ac:dyDescent="0.35">
      <c r="B103" s="20"/>
      <c r="C103" s="13"/>
      <c r="D103" s="13"/>
      <c r="E103" s="13"/>
      <c r="F103" s="13"/>
    </row>
    <row r="104" spans="2:6" ht="18" x14ac:dyDescent="0.35">
      <c r="B104" s="20"/>
      <c r="C104" s="13"/>
      <c r="D104" s="13"/>
      <c r="E104" s="13"/>
      <c r="F104" s="13"/>
    </row>
    <row r="105" spans="2:6" ht="18" x14ac:dyDescent="0.35">
      <c r="B105" s="20"/>
      <c r="C105" s="13"/>
      <c r="D105" s="13"/>
      <c r="E105" s="13"/>
      <c r="F105" s="13"/>
    </row>
    <row r="106" spans="2:6" ht="18" x14ac:dyDescent="0.35">
      <c r="B106" s="20"/>
      <c r="C106" s="13"/>
      <c r="D106" s="13"/>
      <c r="E106" s="13"/>
      <c r="F106" s="13"/>
    </row>
    <row r="107" spans="2:6" ht="18" x14ac:dyDescent="0.35">
      <c r="B107" s="20"/>
      <c r="C107" s="13"/>
      <c r="D107" s="13"/>
      <c r="E107" s="13"/>
      <c r="F107" s="13"/>
    </row>
    <row r="108" spans="2:6" ht="18" x14ac:dyDescent="0.35">
      <c r="B108" s="20"/>
      <c r="C108" s="13"/>
      <c r="D108" s="13"/>
      <c r="E108" s="13"/>
      <c r="F108" s="13"/>
    </row>
    <row r="109" spans="2:6" ht="18" x14ac:dyDescent="0.35">
      <c r="B109" s="20"/>
      <c r="C109" s="13"/>
      <c r="D109" s="13"/>
      <c r="E109" s="13"/>
      <c r="F109" s="13"/>
    </row>
    <row r="110" spans="2:6" ht="18" x14ac:dyDescent="0.35">
      <c r="B110" s="20"/>
      <c r="C110" s="13"/>
      <c r="D110" s="13"/>
      <c r="E110" s="13"/>
      <c r="F110" s="13"/>
    </row>
    <row r="111" spans="2:6" ht="18" x14ac:dyDescent="0.35">
      <c r="B111" s="20"/>
      <c r="C111" s="13"/>
      <c r="D111" s="13"/>
      <c r="E111" s="13"/>
      <c r="F111" s="13"/>
    </row>
    <row r="112" spans="2:6" s="8" customFormat="1" ht="18" x14ac:dyDescent="0.35">
      <c r="B112" s="20"/>
      <c r="C112" s="14"/>
      <c r="D112" s="14"/>
      <c r="E112" s="14"/>
      <c r="F112" s="14"/>
    </row>
    <row r="113" spans="2:6" ht="18" x14ac:dyDescent="0.35">
      <c r="B113" s="20"/>
      <c r="C113" s="12" t="s">
        <v>52</v>
      </c>
      <c r="D113" s="13"/>
      <c r="E113" s="13"/>
      <c r="F113" s="13"/>
    </row>
    <row r="114" spans="2:6" ht="18" x14ac:dyDescent="0.35">
      <c r="B114" s="20"/>
      <c r="C114" s="13"/>
      <c r="D114" s="13"/>
      <c r="E114" s="13"/>
      <c r="F114" s="13"/>
    </row>
    <row r="115" spans="2:6" ht="18" x14ac:dyDescent="0.35">
      <c r="B115" s="20"/>
      <c r="C115" s="13" t="s">
        <v>73</v>
      </c>
      <c r="D115" s="13" t="s">
        <v>31</v>
      </c>
      <c r="E115" s="13" t="s">
        <v>34</v>
      </c>
      <c r="F115" s="13"/>
    </row>
    <row r="116" spans="2:6" ht="18" x14ac:dyDescent="0.35">
      <c r="B116" s="20"/>
      <c r="C116" s="13" t="s">
        <v>20</v>
      </c>
      <c r="D116" s="57">
        <v>13373.04</v>
      </c>
      <c r="E116" s="15"/>
      <c r="F116" s="13"/>
    </row>
    <row r="117" spans="2:6" ht="18" x14ac:dyDescent="0.35">
      <c r="B117" s="20"/>
      <c r="C117" s="13" t="s">
        <v>21</v>
      </c>
      <c r="D117" s="57">
        <v>528899.56999999995</v>
      </c>
      <c r="E117" s="16">
        <v>38.54968877682262</v>
      </c>
      <c r="F117" s="13"/>
    </row>
    <row r="118" spans="2:6" ht="18" x14ac:dyDescent="0.35">
      <c r="B118" s="20"/>
      <c r="C118" s="13" t="s">
        <v>22</v>
      </c>
      <c r="D118" s="57">
        <v>560163.69999999995</v>
      </c>
      <c r="E118" s="16">
        <v>5.9111657058068715E-2</v>
      </c>
      <c r="F118" s="13"/>
    </row>
    <row r="119" spans="2:6" ht="18" x14ac:dyDescent="0.35">
      <c r="B119" s="20"/>
      <c r="C119" s="13" t="s">
        <v>23</v>
      </c>
      <c r="D119" s="57">
        <v>521525.34</v>
      </c>
      <c r="E119" s="16">
        <v>-6.8976908000286219E-2</v>
      </c>
      <c r="F119" s="13"/>
    </row>
    <row r="120" spans="2:6" ht="18" x14ac:dyDescent="0.35">
      <c r="B120" s="20"/>
      <c r="C120" s="13" t="s">
        <v>24</v>
      </c>
      <c r="D120" s="57">
        <v>522067.27</v>
      </c>
      <c r="E120" s="16">
        <v>1.0391249637074068E-3</v>
      </c>
      <c r="F120" s="13"/>
    </row>
    <row r="121" spans="2:6" ht="18" x14ac:dyDescent="0.35">
      <c r="B121" s="20"/>
      <c r="C121" s="13" t="s">
        <v>25</v>
      </c>
      <c r="D121" s="57">
        <v>527363.76</v>
      </c>
      <c r="E121" s="16">
        <v>1.0145225154605059E-2</v>
      </c>
      <c r="F121" s="13"/>
    </row>
    <row r="122" spans="2:6" ht="18" x14ac:dyDescent="0.35">
      <c r="B122" s="20"/>
      <c r="C122" s="13" t="s">
        <v>26</v>
      </c>
      <c r="D122" s="57">
        <v>517027.17</v>
      </c>
      <c r="E122" s="16">
        <v>-1.9600493594781759E-2</v>
      </c>
      <c r="F122" s="13"/>
    </row>
    <row r="123" spans="2:6" ht="18" x14ac:dyDescent="0.35">
      <c r="B123" s="20"/>
      <c r="C123" s="13" t="s">
        <v>27</v>
      </c>
      <c r="D123" s="57">
        <v>523036.22</v>
      </c>
      <c r="E123" s="16">
        <v>1.1622309906846847E-2</v>
      </c>
      <c r="F123" s="13"/>
    </row>
    <row r="124" spans="2:6" ht="18" x14ac:dyDescent="0.35">
      <c r="B124" s="20"/>
      <c r="C124" s="13" t="s">
        <v>28</v>
      </c>
      <c r="D124" s="57">
        <v>562429.24</v>
      </c>
      <c r="E124" s="16">
        <v>7.5316045990084624E-2</v>
      </c>
      <c r="F124" s="13"/>
    </row>
    <row r="125" spans="2:6" ht="18" x14ac:dyDescent="0.35">
      <c r="B125" s="20"/>
      <c r="C125" s="13" t="s">
        <v>29</v>
      </c>
      <c r="D125" s="57">
        <v>509642.88</v>
      </c>
      <c r="E125" s="16">
        <v>-9.3854224222054999E-2</v>
      </c>
      <c r="F125" s="13"/>
    </row>
    <row r="126" spans="2:6" ht="18" x14ac:dyDescent="0.35">
      <c r="B126" s="20"/>
      <c r="C126" s="13" t="s">
        <v>30</v>
      </c>
      <c r="D126" s="57">
        <v>475480.21</v>
      </c>
      <c r="E126" s="16">
        <v>-6.7032566019562534E-2</v>
      </c>
      <c r="F126" s="13"/>
    </row>
    <row r="127" spans="2:6" ht="18" x14ac:dyDescent="0.35">
      <c r="B127" s="20"/>
      <c r="C127" s="13" t="s">
        <v>4</v>
      </c>
      <c r="D127" s="57">
        <v>5261008.4000000004</v>
      </c>
      <c r="E127" s="15"/>
      <c r="F127" s="13"/>
    </row>
    <row r="128" spans="2:6" ht="18" x14ac:dyDescent="0.35">
      <c r="B128" s="20"/>
      <c r="C128" s="13"/>
      <c r="D128" s="13"/>
      <c r="E128" s="13"/>
      <c r="F128" s="13"/>
    </row>
    <row r="129" spans="2:6" ht="18" x14ac:dyDescent="0.35">
      <c r="B129" s="20"/>
      <c r="C129" s="13"/>
      <c r="D129" s="13"/>
      <c r="E129" s="13"/>
      <c r="F129" s="13"/>
    </row>
    <row r="130" spans="2:6" ht="18" x14ac:dyDescent="0.35">
      <c r="B130" s="20"/>
      <c r="C130" s="13"/>
      <c r="D130" s="13"/>
      <c r="E130" s="13"/>
      <c r="F130" s="13"/>
    </row>
    <row r="131" spans="2:6" ht="18" x14ac:dyDescent="0.35">
      <c r="B131" s="20"/>
      <c r="C131" s="13"/>
      <c r="D131" s="13"/>
      <c r="E131" s="13"/>
      <c r="F131" s="13"/>
    </row>
    <row r="132" spans="2:6" ht="18" x14ac:dyDescent="0.35">
      <c r="B132" s="20"/>
      <c r="C132" s="13"/>
      <c r="D132" s="13"/>
      <c r="E132" s="13" t="s">
        <v>39</v>
      </c>
      <c r="F132" s="13"/>
    </row>
    <row r="133" spans="2:6" ht="18" x14ac:dyDescent="0.35">
      <c r="B133" s="20"/>
      <c r="C133" s="13"/>
      <c r="D133" s="13"/>
      <c r="E133" s="13"/>
      <c r="F133" s="13"/>
    </row>
    <row r="134" spans="2:6" ht="18" x14ac:dyDescent="0.35">
      <c r="B134" s="20"/>
      <c r="C134" s="13"/>
      <c r="D134" s="13"/>
      <c r="E134" s="13"/>
      <c r="F134" s="13"/>
    </row>
    <row r="135" spans="2:6" ht="18" x14ac:dyDescent="0.35">
      <c r="B135" s="20"/>
      <c r="C135" s="13"/>
      <c r="D135" s="13"/>
      <c r="E135" s="13"/>
      <c r="F135" s="13"/>
    </row>
    <row r="136" spans="2:6" ht="18" x14ac:dyDescent="0.35">
      <c r="B136" s="20"/>
      <c r="C136" s="13"/>
      <c r="D136" s="13"/>
      <c r="E136" s="13"/>
      <c r="F136" s="13"/>
    </row>
    <row r="137" spans="2:6" s="8" customFormat="1" ht="18" x14ac:dyDescent="0.35">
      <c r="B137" s="20"/>
      <c r="C137" s="14"/>
      <c r="D137" s="14"/>
      <c r="E137" s="14"/>
      <c r="F137" s="14"/>
    </row>
    <row r="138" spans="2:6" ht="18" x14ac:dyDescent="0.35">
      <c r="B138" s="20"/>
      <c r="C138" s="12" t="s">
        <v>53</v>
      </c>
      <c r="D138" s="13"/>
      <c r="E138" s="13"/>
      <c r="F138" s="13"/>
    </row>
    <row r="139" spans="2:6" ht="18" x14ac:dyDescent="0.35">
      <c r="B139" s="20"/>
      <c r="C139" s="13"/>
      <c r="D139" s="13"/>
      <c r="E139" s="13"/>
      <c r="F139" s="13"/>
    </row>
    <row r="140" spans="2:6" ht="18" x14ac:dyDescent="0.35">
      <c r="B140" s="20"/>
      <c r="C140" s="13" t="s">
        <v>72</v>
      </c>
      <c r="D140" s="13" t="s">
        <v>35</v>
      </c>
      <c r="E140" s="13"/>
      <c r="F140" s="13"/>
    </row>
    <row r="141" spans="2:6" ht="18" x14ac:dyDescent="0.35">
      <c r="B141" s="20"/>
      <c r="C141" s="13" t="s">
        <v>15</v>
      </c>
      <c r="D141" s="57">
        <v>1712</v>
      </c>
      <c r="E141" s="13"/>
      <c r="F141" s="13"/>
    </row>
    <row r="142" spans="2:6" ht="18" x14ac:dyDescent="0.35">
      <c r="B142" s="20"/>
      <c r="C142" s="13" t="s">
        <v>17</v>
      </c>
      <c r="D142" s="57">
        <v>1650</v>
      </c>
      <c r="E142" s="13"/>
      <c r="F142" s="13"/>
    </row>
    <row r="143" spans="2:6" ht="18" x14ac:dyDescent="0.35">
      <c r="B143" s="20"/>
      <c r="C143" s="13" t="s">
        <v>16</v>
      </c>
      <c r="D143" s="57">
        <v>1638</v>
      </c>
      <c r="E143" s="13"/>
      <c r="F143" s="13"/>
    </row>
    <row r="144" spans="2:6" ht="18" x14ac:dyDescent="0.35">
      <c r="B144" s="20"/>
      <c r="C144" s="13" t="s">
        <v>4</v>
      </c>
      <c r="D144" s="57">
        <v>5000</v>
      </c>
      <c r="E144" s="13"/>
      <c r="F144" s="13"/>
    </row>
    <row r="145" spans="2:6" ht="18" x14ac:dyDescent="0.35">
      <c r="B145" s="20"/>
      <c r="C145" s="13"/>
      <c r="D145" s="13"/>
      <c r="E145" s="13"/>
      <c r="F145" s="13"/>
    </row>
    <row r="146" spans="2:6" ht="18" x14ac:dyDescent="0.35">
      <c r="B146" s="20"/>
      <c r="C146" s="13"/>
      <c r="D146" s="13"/>
      <c r="E146" s="13"/>
      <c r="F146" s="13"/>
    </row>
    <row r="147" spans="2:6" ht="18" x14ac:dyDescent="0.35">
      <c r="B147" s="20"/>
      <c r="C147" s="13"/>
      <c r="D147" s="13"/>
      <c r="E147" s="13"/>
      <c r="F147" s="13"/>
    </row>
    <row r="148" spans="2:6" ht="18" x14ac:dyDescent="0.35">
      <c r="B148" s="20"/>
      <c r="C148" s="13"/>
      <c r="D148" s="13"/>
      <c r="E148" s="13"/>
      <c r="F148" s="13"/>
    </row>
    <row r="149" spans="2:6" ht="18" x14ac:dyDescent="0.35">
      <c r="B149" s="20"/>
      <c r="C149" s="13"/>
      <c r="D149" s="13"/>
      <c r="E149" s="13"/>
      <c r="F149" s="13"/>
    </row>
    <row r="150" spans="2:6" ht="18" x14ac:dyDescent="0.35">
      <c r="B150" s="20"/>
      <c r="C150" s="13"/>
      <c r="D150" s="13"/>
      <c r="E150" s="13"/>
      <c r="F150" s="13"/>
    </row>
    <row r="151" spans="2:6" ht="18" x14ac:dyDescent="0.35">
      <c r="B151" s="20"/>
      <c r="C151" s="13"/>
      <c r="D151" s="13"/>
      <c r="E151" s="13"/>
      <c r="F151" s="13"/>
    </row>
    <row r="152" spans="2:6" ht="18" x14ac:dyDescent="0.35">
      <c r="B152" s="20"/>
      <c r="C152" s="13"/>
      <c r="D152" s="13"/>
      <c r="E152" s="13"/>
      <c r="F152" s="13"/>
    </row>
    <row r="153" spans="2:6" ht="18" x14ac:dyDescent="0.35">
      <c r="B153" s="20"/>
      <c r="C153" s="13"/>
      <c r="D153" s="13"/>
      <c r="E153" s="13"/>
      <c r="F153" s="13"/>
    </row>
    <row r="154" spans="2:6" ht="18" x14ac:dyDescent="0.35">
      <c r="B154" s="20"/>
      <c r="C154" s="13"/>
      <c r="D154" s="13"/>
      <c r="E154" s="13"/>
      <c r="F154" s="13"/>
    </row>
    <row r="155" spans="2:6" ht="18" x14ac:dyDescent="0.35">
      <c r="B155" s="20"/>
      <c r="C155" s="13"/>
      <c r="D155" s="13"/>
      <c r="E155" s="13"/>
      <c r="F155" s="13"/>
    </row>
    <row r="156" spans="2:6" ht="18" x14ac:dyDescent="0.35">
      <c r="B156" s="20"/>
      <c r="C156" s="13"/>
      <c r="D156" s="13"/>
      <c r="E156" s="13"/>
      <c r="F156" s="13"/>
    </row>
    <row r="157" spans="2:6" ht="18" x14ac:dyDescent="0.35">
      <c r="B157" s="20"/>
      <c r="C157" s="13"/>
      <c r="D157" s="13"/>
      <c r="E157" s="13"/>
      <c r="F157" s="13"/>
    </row>
    <row r="158" spans="2:6" ht="18" x14ac:dyDescent="0.35">
      <c r="B158" s="20"/>
      <c r="C158" s="13"/>
      <c r="D158" s="13"/>
      <c r="E158" s="13"/>
      <c r="F158" s="13"/>
    </row>
    <row r="159" spans="2:6" ht="14.5" customHeight="1" x14ac:dyDescent="0.35">
      <c r="B159" s="20"/>
      <c r="C159" s="13"/>
      <c r="D159" s="13"/>
      <c r="E159" s="13"/>
      <c r="F159" s="13"/>
    </row>
    <row r="160" spans="2:6" s="8" customFormat="1" ht="18" x14ac:dyDescent="0.35">
      <c r="B160" s="20"/>
      <c r="C160" s="14"/>
      <c r="D160" s="14"/>
      <c r="E160" s="14"/>
      <c r="F160" s="14"/>
    </row>
    <row r="161" spans="2:6" ht="18" x14ac:dyDescent="0.35">
      <c r="B161" s="20"/>
      <c r="C161" s="12" t="s">
        <v>54</v>
      </c>
      <c r="D161" s="13"/>
      <c r="E161" s="13"/>
      <c r="F161" s="13"/>
    </row>
    <row r="162" spans="2:6" ht="18" x14ac:dyDescent="0.35">
      <c r="B162" s="20"/>
      <c r="C162" s="13"/>
      <c r="D162" s="13"/>
      <c r="E162" s="13"/>
      <c r="F162" s="13"/>
    </row>
    <row r="163" spans="2:6" ht="18" x14ac:dyDescent="0.35">
      <c r="B163" s="20"/>
      <c r="C163" s="13" t="s">
        <v>71</v>
      </c>
      <c r="D163" s="13" t="s">
        <v>35</v>
      </c>
      <c r="E163" s="13"/>
      <c r="F163" s="13"/>
    </row>
    <row r="164" spans="2:6" ht="18" x14ac:dyDescent="0.35">
      <c r="B164" s="20"/>
      <c r="C164" s="13" t="s">
        <v>36</v>
      </c>
      <c r="D164" s="57">
        <v>2484</v>
      </c>
      <c r="E164" s="13"/>
      <c r="F164" s="13"/>
    </row>
    <row r="165" spans="2:6" ht="18" x14ac:dyDescent="0.35">
      <c r="B165" s="20"/>
      <c r="C165" s="13" t="s">
        <v>37</v>
      </c>
      <c r="D165" s="57">
        <v>2516</v>
      </c>
      <c r="E165" s="13"/>
      <c r="F165" s="13"/>
    </row>
    <row r="166" spans="2:6" ht="18" x14ac:dyDescent="0.35">
      <c r="B166" s="20"/>
      <c r="C166" s="13" t="s">
        <v>4</v>
      </c>
      <c r="D166" s="57">
        <v>5000</v>
      </c>
      <c r="E166" s="13"/>
      <c r="F166" s="13"/>
    </row>
    <row r="167" spans="2:6" ht="18" x14ac:dyDescent="0.35">
      <c r="B167" s="20"/>
      <c r="C167" s="13"/>
      <c r="D167" s="13"/>
      <c r="E167" s="13"/>
      <c r="F167" s="13"/>
    </row>
    <row r="168" spans="2:6" ht="18" x14ac:dyDescent="0.35">
      <c r="B168" s="20"/>
      <c r="C168" s="13"/>
      <c r="D168" s="13"/>
      <c r="E168" s="13"/>
      <c r="F168" s="13"/>
    </row>
    <row r="169" spans="2:6" ht="18" x14ac:dyDescent="0.35">
      <c r="B169" s="20"/>
      <c r="C169" s="13"/>
      <c r="D169" s="13"/>
      <c r="E169" s="13"/>
      <c r="F169" s="13"/>
    </row>
    <row r="170" spans="2:6" ht="18" x14ac:dyDescent="0.35">
      <c r="B170" s="20"/>
      <c r="C170" s="13"/>
      <c r="D170" s="13"/>
      <c r="E170" s="13"/>
      <c r="F170" s="13"/>
    </row>
    <row r="171" spans="2:6" ht="18" x14ac:dyDescent="0.35">
      <c r="B171" s="20"/>
      <c r="C171" s="13"/>
      <c r="D171" s="13"/>
      <c r="E171" s="13"/>
      <c r="F171" s="13"/>
    </row>
    <row r="172" spans="2:6" ht="18" x14ac:dyDescent="0.35">
      <c r="B172" s="20"/>
      <c r="C172" s="13"/>
      <c r="D172" s="13"/>
      <c r="E172" s="13"/>
      <c r="F172" s="13"/>
    </row>
    <row r="173" spans="2:6" ht="18" x14ac:dyDescent="0.35">
      <c r="B173" s="20"/>
      <c r="C173" s="13"/>
      <c r="D173" s="13"/>
      <c r="E173" s="13"/>
      <c r="F173" s="13"/>
    </row>
    <row r="174" spans="2:6" ht="18" x14ac:dyDescent="0.35">
      <c r="B174" s="20"/>
      <c r="C174" s="13"/>
      <c r="D174" s="13"/>
      <c r="E174" s="13"/>
      <c r="F174" s="13"/>
    </row>
    <row r="175" spans="2:6" ht="18" x14ac:dyDescent="0.35">
      <c r="B175" s="20"/>
      <c r="C175" s="13"/>
      <c r="D175" s="13"/>
      <c r="E175" s="13"/>
      <c r="F175" s="13"/>
    </row>
    <row r="176" spans="2:6" ht="18" x14ac:dyDescent="0.35">
      <c r="B176" s="20"/>
      <c r="C176" s="13"/>
      <c r="D176" s="13"/>
      <c r="E176" s="13"/>
      <c r="F176" s="13"/>
    </row>
    <row r="177" spans="2:9" ht="18" x14ac:dyDescent="0.35">
      <c r="B177" s="20"/>
      <c r="C177" s="13"/>
      <c r="D177" s="13"/>
      <c r="E177" s="13"/>
      <c r="F177" s="13"/>
    </row>
    <row r="178" spans="2:9" ht="18" x14ac:dyDescent="0.35">
      <c r="B178" s="20"/>
      <c r="C178" s="13"/>
      <c r="D178" s="13"/>
      <c r="E178" s="13"/>
      <c r="F178" s="13"/>
    </row>
    <row r="179" spans="2:9" ht="18" x14ac:dyDescent="0.35">
      <c r="B179" s="20"/>
      <c r="C179" s="13"/>
      <c r="D179" s="13"/>
      <c r="E179" s="13"/>
      <c r="F179" s="13"/>
    </row>
    <row r="180" spans="2:9" ht="18" x14ac:dyDescent="0.35">
      <c r="B180" s="20"/>
      <c r="C180" s="13"/>
      <c r="D180" s="13"/>
      <c r="E180" s="13"/>
      <c r="F180" s="13"/>
    </row>
    <row r="181" spans="2:9" ht="18" x14ac:dyDescent="0.35">
      <c r="B181" s="20"/>
      <c r="C181" s="13"/>
      <c r="D181" s="13"/>
      <c r="E181" s="13"/>
      <c r="F181" s="13"/>
    </row>
    <row r="182" spans="2:9" ht="18" x14ac:dyDescent="0.35">
      <c r="B182" s="20"/>
      <c r="C182" s="13"/>
      <c r="D182" s="13"/>
      <c r="E182" s="13"/>
      <c r="F182" s="13"/>
    </row>
    <row r="183" spans="2:9" ht="18.5" x14ac:dyDescent="0.35">
      <c r="C183" s="17"/>
      <c r="D183" s="17"/>
      <c r="E183" s="17"/>
      <c r="F183" s="17"/>
    </row>
    <row r="184" spans="2:9" s="8" customFormat="1" ht="18" x14ac:dyDescent="0.35">
      <c r="B184" s="20"/>
      <c r="C184" s="14"/>
      <c r="D184" s="14"/>
      <c r="E184" s="14"/>
      <c r="F184" s="14"/>
    </row>
    <row r="185" spans="2:9" ht="18" x14ac:dyDescent="0.35">
      <c r="B185" s="20"/>
      <c r="C185" s="12" t="s">
        <v>51</v>
      </c>
      <c r="D185" s="13"/>
      <c r="E185" s="13"/>
      <c r="F185" s="13"/>
    </row>
    <row r="186" spans="2:9" ht="18" x14ac:dyDescent="0.35">
      <c r="B186" s="20"/>
      <c r="C186" s="13" t="s">
        <v>38</v>
      </c>
      <c r="D186" s="13"/>
      <c r="E186" s="13"/>
      <c r="F186" s="13"/>
    </row>
    <row r="187" spans="2:9" ht="18" x14ac:dyDescent="0.35">
      <c r="B187" s="20"/>
      <c r="C187" s="18">
        <v>251378846</v>
      </c>
      <c r="D187" s="13"/>
      <c r="E187" s="13"/>
      <c r="F187" s="13"/>
    </row>
    <row r="188" spans="2:9" ht="18" x14ac:dyDescent="0.35">
      <c r="B188" s="20"/>
      <c r="C188" s="13"/>
      <c r="D188" s="13"/>
      <c r="E188" s="13"/>
      <c r="F188" s="13"/>
    </row>
    <row r="189" spans="2:9" s="8" customFormat="1" ht="15.5" x14ac:dyDescent="0.35">
      <c r="B189" s="20"/>
      <c r="C189" s="7"/>
      <c r="D189" s="7"/>
      <c r="E189" s="7"/>
      <c r="F189" s="7"/>
    </row>
    <row r="190" spans="2:9" s="9" customFormat="1" ht="15.5" x14ac:dyDescent="0.35">
      <c r="B190" s="10"/>
      <c r="C190" s="10"/>
      <c r="D190" s="10"/>
      <c r="E190" s="10"/>
      <c r="F190" s="10"/>
      <c r="I190" s="11"/>
    </row>
    <row r="191" spans="2:9" ht="15.5" x14ac:dyDescent="0.35">
      <c r="B191" s="4"/>
      <c r="C191" s="5"/>
      <c r="D191" s="4"/>
      <c r="E191" s="4"/>
      <c r="F191" s="4"/>
    </row>
    <row r="192" spans="2:9" ht="15.5" x14ac:dyDescent="0.35">
      <c r="B192" s="4"/>
      <c r="C192" s="4"/>
      <c r="D192" s="4"/>
      <c r="E192" s="4"/>
      <c r="F192" s="4"/>
    </row>
    <row r="193" spans="2:6" ht="15.5" x14ac:dyDescent="0.35">
      <c r="B193" s="4"/>
      <c r="C193" s="6"/>
      <c r="D193" s="6"/>
      <c r="E193" s="4"/>
      <c r="F193" s="4"/>
    </row>
    <row r="194" spans="2:6" ht="15.5" x14ac:dyDescent="0.35">
      <c r="B194" s="4"/>
      <c r="C194" s="6"/>
      <c r="D194" s="6"/>
      <c r="E194" s="4"/>
      <c r="F194" s="4"/>
    </row>
    <row r="195" spans="2:6" ht="15.5" x14ac:dyDescent="0.35">
      <c r="B195" s="4"/>
      <c r="C195" s="6"/>
      <c r="D195" s="6"/>
      <c r="E195" s="4"/>
      <c r="F195" s="4"/>
    </row>
    <row r="196" spans="2:6" ht="15.5" x14ac:dyDescent="0.35">
      <c r="B196" s="4"/>
      <c r="C196" s="6"/>
      <c r="D196" s="6"/>
      <c r="E196" s="4"/>
      <c r="F196" s="4"/>
    </row>
    <row r="197" spans="2:6" ht="15.5" x14ac:dyDescent="0.35">
      <c r="B197" s="4"/>
      <c r="C197" s="6"/>
      <c r="D197" s="6"/>
      <c r="E197" s="4"/>
      <c r="F197" s="4"/>
    </row>
    <row r="198" spans="2:6" ht="15.5" x14ac:dyDescent="0.35">
      <c r="B198" s="4"/>
      <c r="C198" s="4"/>
      <c r="D198" s="4"/>
      <c r="E198" s="4"/>
      <c r="F198" s="4"/>
    </row>
    <row r="199" spans="2:6" x14ac:dyDescent="0.35">
      <c r="B199" s="3"/>
    </row>
    <row r="200" spans="2:6" x14ac:dyDescent="0.35">
      <c r="B200" s="3"/>
    </row>
    <row r="201" spans="2:6" x14ac:dyDescent="0.35">
      <c r="B201" s="3"/>
    </row>
    <row r="202" spans="2:6" x14ac:dyDescent="0.35">
      <c r="B202" s="3"/>
    </row>
    <row r="203" spans="2:6" x14ac:dyDescent="0.35">
      <c r="B203" s="3"/>
    </row>
    <row r="204" spans="2:6" x14ac:dyDescent="0.35">
      <c r="B204" s="3"/>
    </row>
    <row r="205" spans="2:6" x14ac:dyDescent="0.35">
      <c r="B205" s="3"/>
    </row>
    <row r="206" spans="2:6" x14ac:dyDescent="0.35">
      <c r="B206" s="3"/>
    </row>
    <row r="207" spans="2:6" x14ac:dyDescent="0.35">
      <c r="B207" s="3"/>
    </row>
    <row r="208" spans="2:6" x14ac:dyDescent="0.35">
      <c r="B208" s="3"/>
    </row>
    <row r="209" s="3" customFormat="1" x14ac:dyDescent="0.35"/>
    <row r="210" s="3" customFormat="1" x14ac:dyDescent="0.35"/>
    <row r="211" s="3" customFormat="1" x14ac:dyDescent="0.35"/>
    <row r="212" s="3" customFormat="1" x14ac:dyDescent="0.35"/>
    <row r="213" s="3" customFormat="1" x14ac:dyDescent="0.35"/>
    <row r="214" s="3" customFormat="1" x14ac:dyDescent="0.35"/>
    <row r="215" s="3" customFormat="1" x14ac:dyDescent="0.35"/>
    <row r="216" s="3" customFormat="1" x14ac:dyDescent="0.35"/>
    <row r="217" s="3" customFormat="1" x14ac:dyDescent="0.35"/>
    <row r="218" s="3" customFormat="1" x14ac:dyDescent="0.35"/>
    <row r="219" s="3" customFormat="1" x14ac:dyDescent="0.35"/>
    <row r="220" s="3" customFormat="1" x14ac:dyDescent="0.35"/>
    <row r="221" s="3" customFormat="1" x14ac:dyDescent="0.35"/>
    <row r="222" s="3" customFormat="1" x14ac:dyDescent="0.35"/>
    <row r="223" s="3" customFormat="1" x14ac:dyDescent="0.35"/>
    <row r="224" s="3" customFormat="1" x14ac:dyDescent="0.35"/>
    <row r="225" s="3" customFormat="1" x14ac:dyDescent="0.35"/>
    <row r="226" s="3" customFormat="1" x14ac:dyDescent="0.35"/>
    <row r="227" s="3" customFormat="1" x14ac:dyDescent="0.35"/>
    <row r="228" s="3" customFormat="1" x14ac:dyDescent="0.35"/>
    <row r="229" s="3" customFormat="1" x14ac:dyDescent="0.35"/>
    <row r="230" s="3" customFormat="1" x14ac:dyDescent="0.35"/>
    <row r="231" s="3" customFormat="1" x14ac:dyDescent="0.35"/>
    <row r="232" s="3" customFormat="1" x14ac:dyDescent="0.35"/>
    <row r="233" s="3" customFormat="1" x14ac:dyDescent="0.35"/>
    <row r="234" s="3" customFormat="1" x14ac:dyDescent="0.35"/>
    <row r="235" s="3" customFormat="1" x14ac:dyDescent="0.35"/>
    <row r="236" s="3" customFormat="1" x14ac:dyDescent="0.35"/>
    <row r="237" s="3" customFormat="1" x14ac:dyDescent="0.35"/>
    <row r="238" s="3" customFormat="1" x14ac:dyDescent="0.35"/>
    <row r="239" s="3" customFormat="1" x14ac:dyDescent="0.35"/>
    <row r="240" s="3" customFormat="1" x14ac:dyDescent="0.35"/>
    <row r="241" s="3" customFormat="1" x14ac:dyDescent="0.35"/>
    <row r="242" s="3" customFormat="1" x14ac:dyDescent="0.35"/>
    <row r="243" s="3" customFormat="1" x14ac:dyDescent="0.35"/>
    <row r="244" s="3" customFormat="1" x14ac:dyDescent="0.35"/>
    <row r="245" s="3" customFormat="1" x14ac:dyDescent="0.35"/>
    <row r="246" s="3" customFormat="1" x14ac:dyDescent="0.35"/>
    <row r="247" s="3" customFormat="1" x14ac:dyDescent="0.35"/>
    <row r="248" s="3" customFormat="1" x14ac:dyDescent="0.35"/>
    <row r="249" s="3" customFormat="1" x14ac:dyDescent="0.35"/>
    <row r="250" s="3" customFormat="1" x14ac:dyDescent="0.35"/>
    <row r="251" s="3" customFormat="1" x14ac:dyDescent="0.35"/>
    <row r="252" s="3" customFormat="1" x14ac:dyDescent="0.35"/>
    <row r="253" s="3" customFormat="1" x14ac:dyDescent="0.35"/>
    <row r="254" s="3" customFormat="1" x14ac:dyDescent="0.35"/>
    <row r="255" s="3" customFormat="1" x14ac:dyDescent="0.35"/>
    <row r="256" s="3" customFormat="1" x14ac:dyDescent="0.35"/>
    <row r="257" s="3" customFormat="1" x14ac:dyDescent="0.35"/>
    <row r="258" s="3" customFormat="1" x14ac:dyDescent="0.35"/>
    <row r="259" s="3" customFormat="1" x14ac:dyDescent="0.35"/>
    <row r="260" s="3" customFormat="1" x14ac:dyDescent="0.35"/>
    <row r="261" s="3" customFormat="1" x14ac:dyDescent="0.35"/>
    <row r="262" s="3" customFormat="1" x14ac:dyDescent="0.35"/>
    <row r="263" s="3" customFormat="1" x14ac:dyDescent="0.35"/>
    <row r="264" s="3" customFormat="1" x14ac:dyDescent="0.35"/>
    <row r="265" s="3" customFormat="1" x14ac:dyDescent="0.35"/>
    <row r="266" s="3" customFormat="1" x14ac:dyDescent="0.35"/>
    <row r="267" s="3" customFormat="1" x14ac:dyDescent="0.35"/>
    <row r="268" s="3" customFormat="1" x14ac:dyDescent="0.35"/>
    <row r="269" s="3" customFormat="1" x14ac:dyDescent="0.35"/>
    <row r="270" s="3" customFormat="1" x14ac:dyDescent="0.35"/>
    <row r="271" s="3" customFormat="1" x14ac:dyDescent="0.35"/>
    <row r="272" s="3" customFormat="1" x14ac:dyDescent="0.35"/>
    <row r="273" s="3" customFormat="1" x14ac:dyDescent="0.35"/>
    <row r="274" s="3" customFormat="1" x14ac:dyDescent="0.35"/>
    <row r="275" s="3" customFormat="1" x14ac:dyDescent="0.35"/>
    <row r="276" s="3" customFormat="1" x14ac:dyDescent="0.35"/>
    <row r="277" s="3" customFormat="1" x14ac:dyDescent="0.35"/>
    <row r="278" s="3" customFormat="1" x14ac:dyDescent="0.35"/>
    <row r="279" s="3" customFormat="1" x14ac:dyDescent="0.35"/>
    <row r="280" s="3" customFormat="1" x14ac:dyDescent="0.35"/>
    <row r="281" s="3" customFormat="1" x14ac:dyDescent="0.35"/>
    <row r="282" s="3" customFormat="1" x14ac:dyDescent="0.35"/>
    <row r="283" s="3" customFormat="1" x14ac:dyDescent="0.35"/>
    <row r="284" s="3" customFormat="1" x14ac:dyDescent="0.35"/>
    <row r="285" s="3" customFormat="1" x14ac:dyDescent="0.35"/>
    <row r="286" s="3" customFormat="1" x14ac:dyDescent="0.35"/>
    <row r="287" s="3" customFormat="1" x14ac:dyDescent="0.35"/>
    <row r="288" s="3" customFormat="1" x14ac:dyDescent="0.35"/>
    <row r="289" s="3" customFormat="1" x14ac:dyDescent="0.35"/>
    <row r="290" s="3" customFormat="1" x14ac:dyDescent="0.35"/>
    <row r="291" s="3" customFormat="1" x14ac:dyDescent="0.35"/>
    <row r="292" s="3" customFormat="1" x14ac:dyDescent="0.35"/>
    <row r="293" s="3" customFormat="1" x14ac:dyDescent="0.35"/>
    <row r="294" s="3" customFormat="1" x14ac:dyDescent="0.35"/>
    <row r="295" s="3" customFormat="1" x14ac:dyDescent="0.35"/>
    <row r="296" s="3" customFormat="1" x14ac:dyDescent="0.35"/>
    <row r="297" s="3" customFormat="1" x14ac:dyDescent="0.35"/>
    <row r="298" s="3" customFormat="1" x14ac:dyDescent="0.35"/>
    <row r="299" s="3" customFormat="1" x14ac:dyDescent="0.35"/>
    <row r="300" s="3" customFormat="1" x14ac:dyDescent="0.35"/>
    <row r="301" s="3" customFormat="1" x14ac:dyDescent="0.35"/>
    <row r="302" s="3" customFormat="1" x14ac:dyDescent="0.35"/>
    <row r="303" s="3" customFormat="1" x14ac:dyDescent="0.35"/>
    <row r="304" s="3" customFormat="1" x14ac:dyDescent="0.35"/>
    <row r="305" s="3" customFormat="1" x14ac:dyDescent="0.35"/>
    <row r="306" s="3" customFormat="1" x14ac:dyDescent="0.35"/>
    <row r="307" s="3" customFormat="1" x14ac:dyDescent="0.35"/>
    <row r="308" s="3" customFormat="1" x14ac:dyDescent="0.35"/>
    <row r="309" s="3" customFormat="1" x14ac:dyDescent="0.35"/>
    <row r="310" s="3" customFormat="1" x14ac:dyDescent="0.35"/>
    <row r="311" s="3" customFormat="1" x14ac:dyDescent="0.35"/>
    <row r="312" s="3" customFormat="1" x14ac:dyDescent="0.35"/>
    <row r="313" s="3" customFormat="1" x14ac:dyDescent="0.35"/>
    <row r="314" s="3" customFormat="1" x14ac:dyDescent="0.35"/>
    <row r="315" s="3" customFormat="1" x14ac:dyDescent="0.35"/>
    <row r="316" s="3" customFormat="1" x14ac:dyDescent="0.35"/>
    <row r="317" s="3" customFormat="1" x14ac:dyDescent="0.35"/>
    <row r="318" s="3" customFormat="1" x14ac:dyDescent="0.35"/>
    <row r="319" s="3" customFormat="1" x14ac:dyDescent="0.35"/>
    <row r="320" s="3" customFormat="1" x14ac:dyDescent="0.35"/>
    <row r="321" s="3" customFormat="1" x14ac:dyDescent="0.35"/>
    <row r="322" s="3" customFormat="1" x14ac:dyDescent="0.35"/>
    <row r="323" s="3" customFormat="1" x14ac:dyDescent="0.35"/>
    <row r="324" s="3" customFormat="1" x14ac:dyDescent="0.35"/>
    <row r="325" s="3" customFormat="1" x14ac:dyDescent="0.35"/>
    <row r="326" s="3" customFormat="1" x14ac:dyDescent="0.35"/>
    <row r="327" s="3" customFormat="1" x14ac:dyDescent="0.35"/>
    <row r="328" s="3" customFormat="1" x14ac:dyDescent="0.35"/>
    <row r="329" s="3" customFormat="1" x14ac:dyDescent="0.35"/>
    <row r="330" s="3" customFormat="1" x14ac:dyDescent="0.35"/>
    <row r="331" s="3" customFormat="1" x14ac:dyDescent="0.35"/>
    <row r="332" s="3" customFormat="1" x14ac:dyDescent="0.35"/>
    <row r="333" s="3" customFormat="1" x14ac:dyDescent="0.35"/>
    <row r="334" s="3" customFormat="1" x14ac:dyDescent="0.35"/>
    <row r="335" s="3" customFormat="1" x14ac:dyDescent="0.35"/>
    <row r="336" s="3" customFormat="1" x14ac:dyDescent="0.35"/>
    <row r="337" s="3" customFormat="1" x14ac:dyDescent="0.35"/>
    <row r="338" s="3" customFormat="1" x14ac:dyDescent="0.35"/>
    <row r="339" s="3" customFormat="1" x14ac:dyDescent="0.35"/>
    <row r="340" s="3" customFormat="1" x14ac:dyDescent="0.35"/>
    <row r="341" s="3" customFormat="1" x14ac:dyDescent="0.35"/>
    <row r="342" s="3" customFormat="1" x14ac:dyDescent="0.35"/>
    <row r="343" s="3" customFormat="1" x14ac:dyDescent="0.35"/>
    <row r="344" s="3" customFormat="1" x14ac:dyDescent="0.35"/>
    <row r="345" s="3" customFormat="1" x14ac:dyDescent="0.35"/>
    <row r="346" s="3" customFormat="1" x14ac:dyDescent="0.35"/>
    <row r="347" s="3" customFormat="1" x14ac:dyDescent="0.35"/>
    <row r="348" s="3" customFormat="1" x14ac:dyDescent="0.35"/>
    <row r="349" s="3" customFormat="1" x14ac:dyDescent="0.35"/>
    <row r="350" s="3" customFormat="1" x14ac:dyDescent="0.35"/>
    <row r="351" s="3" customFormat="1" x14ac:dyDescent="0.35"/>
    <row r="352" s="3" customFormat="1" x14ac:dyDescent="0.35"/>
    <row r="353" s="3" customFormat="1" x14ac:dyDescent="0.35"/>
    <row r="354" s="3" customFormat="1" x14ac:dyDescent="0.35"/>
    <row r="355" s="3" customFormat="1" x14ac:dyDescent="0.35"/>
    <row r="356" s="3" customFormat="1" x14ac:dyDescent="0.35"/>
    <row r="357" s="3" customFormat="1" x14ac:dyDescent="0.35"/>
    <row r="358" s="3" customFormat="1" x14ac:dyDescent="0.35"/>
    <row r="359" s="3" customFormat="1" x14ac:dyDescent="0.35"/>
    <row r="360" s="3" customFormat="1" x14ac:dyDescent="0.35"/>
    <row r="361" s="3" customFormat="1" x14ac:dyDescent="0.35"/>
    <row r="362" s="3" customFormat="1" x14ac:dyDescent="0.35"/>
    <row r="363" s="3" customFormat="1" x14ac:dyDescent="0.35"/>
    <row r="364" s="3" customFormat="1" x14ac:dyDescent="0.35"/>
    <row r="365" s="3" customFormat="1" x14ac:dyDescent="0.35"/>
    <row r="366" s="3" customFormat="1" x14ac:dyDescent="0.35"/>
    <row r="367" s="3" customFormat="1" x14ac:dyDescent="0.35"/>
    <row r="368" s="3" customFormat="1" x14ac:dyDescent="0.35"/>
    <row r="369" s="3" customFormat="1" x14ac:dyDescent="0.35"/>
    <row r="370" s="3" customFormat="1" x14ac:dyDescent="0.35"/>
    <row r="371" s="3" customFormat="1" x14ac:dyDescent="0.35"/>
    <row r="372" s="3" customFormat="1" x14ac:dyDescent="0.35"/>
    <row r="373" s="3" customFormat="1" x14ac:dyDescent="0.35"/>
    <row r="374" s="3" customFormat="1" x14ac:dyDescent="0.35"/>
    <row r="375" s="3" customFormat="1" x14ac:dyDescent="0.35"/>
    <row r="376" s="3" customFormat="1" x14ac:dyDescent="0.35"/>
    <row r="377" s="3" customFormat="1" x14ac:dyDescent="0.35"/>
    <row r="378" s="3" customFormat="1" x14ac:dyDescent="0.35"/>
    <row r="379" s="3" customFormat="1" x14ac:dyDescent="0.35"/>
    <row r="380" s="3" customFormat="1" x14ac:dyDescent="0.35"/>
    <row r="381" s="3" customFormat="1" x14ac:dyDescent="0.35"/>
    <row r="382" s="3" customFormat="1" x14ac:dyDescent="0.35"/>
    <row r="383" s="3" customFormat="1" x14ac:dyDescent="0.35"/>
    <row r="384" s="3" customFormat="1" x14ac:dyDescent="0.35"/>
    <row r="385" s="3" customFormat="1" x14ac:dyDescent="0.35"/>
    <row r="386" s="3" customFormat="1" x14ac:dyDescent="0.35"/>
    <row r="387" s="3" customFormat="1" x14ac:dyDescent="0.35"/>
    <row r="388" s="3" customFormat="1" x14ac:dyDescent="0.35"/>
    <row r="389" s="3" customFormat="1" x14ac:dyDescent="0.35"/>
    <row r="390" s="3" customFormat="1" x14ac:dyDescent="0.35"/>
    <row r="391" s="3" customFormat="1" x14ac:dyDescent="0.35"/>
    <row r="392" s="3" customFormat="1" x14ac:dyDescent="0.35"/>
    <row r="393" s="3" customFormat="1" x14ac:dyDescent="0.35"/>
    <row r="394" s="3" customFormat="1" x14ac:dyDescent="0.35"/>
    <row r="395" s="3" customFormat="1" x14ac:dyDescent="0.35"/>
    <row r="396" s="3" customFormat="1" x14ac:dyDescent="0.35"/>
    <row r="397" s="3" customFormat="1" x14ac:dyDescent="0.35"/>
    <row r="398" s="3" customFormat="1" x14ac:dyDescent="0.35"/>
    <row r="399" s="3" customFormat="1" x14ac:dyDescent="0.35"/>
    <row r="400" s="3" customFormat="1" x14ac:dyDescent="0.35"/>
    <row r="401" s="3" customFormat="1" x14ac:dyDescent="0.35"/>
    <row r="402" s="3" customFormat="1" x14ac:dyDescent="0.35"/>
    <row r="403" s="3" customFormat="1" x14ac:dyDescent="0.35"/>
    <row r="404" s="3" customFormat="1" x14ac:dyDescent="0.35"/>
    <row r="405" s="3" customFormat="1" x14ac:dyDescent="0.35"/>
    <row r="406" s="3" customFormat="1" x14ac:dyDescent="0.35"/>
    <row r="407" s="3" customFormat="1" x14ac:dyDescent="0.35"/>
    <row r="408" s="3" customFormat="1" x14ac:dyDescent="0.35"/>
    <row r="409" s="3" customFormat="1" x14ac:dyDescent="0.35"/>
    <row r="410" s="3" customFormat="1" x14ac:dyDescent="0.35"/>
    <row r="411" s="3" customFormat="1" x14ac:dyDescent="0.35"/>
    <row r="412" s="3" customFormat="1" x14ac:dyDescent="0.35"/>
    <row r="413" s="3" customFormat="1" x14ac:dyDescent="0.35"/>
    <row r="414" s="3" customFormat="1" x14ac:dyDescent="0.35"/>
    <row r="415" s="3" customFormat="1" x14ac:dyDescent="0.35"/>
    <row r="416" s="3" customFormat="1" x14ac:dyDescent="0.35"/>
    <row r="417" s="3" customFormat="1" x14ac:dyDescent="0.35"/>
    <row r="418" s="3" customFormat="1" x14ac:dyDescent="0.35"/>
    <row r="419" s="3" customFormat="1" x14ac:dyDescent="0.35"/>
    <row r="420" s="3" customFormat="1" x14ac:dyDescent="0.35"/>
    <row r="421" s="3" customFormat="1" x14ac:dyDescent="0.35"/>
    <row r="422" s="3" customFormat="1" x14ac:dyDescent="0.35"/>
    <row r="423" s="3" customFormat="1" x14ac:dyDescent="0.35"/>
    <row r="424" s="3" customFormat="1" x14ac:dyDescent="0.35"/>
    <row r="425" s="3" customFormat="1" x14ac:dyDescent="0.35"/>
    <row r="426" s="3" customFormat="1" x14ac:dyDescent="0.35"/>
    <row r="427" s="3" customFormat="1" x14ac:dyDescent="0.35"/>
    <row r="428" s="3" customFormat="1" x14ac:dyDescent="0.35"/>
    <row r="429" s="3" customFormat="1" x14ac:dyDescent="0.35"/>
    <row r="430" s="3" customFormat="1" x14ac:dyDescent="0.35"/>
    <row r="431" s="3" customFormat="1" x14ac:dyDescent="0.35"/>
    <row r="432" s="3" customFormat="1" x14ac:dyDescent="0.35"/>
    <row r="433" s="3" customFormat="1" x14ac:dyDescent="0.35"/>
    <row r="434" s="3" customFormat="1" x14ac:dyDescent="0.35"/>
    <row r="435" s="3" customFormat="1" x14ac:dyDescent="0.35"/>
    <row r="436" s="3" customFormat="1" x14ac:dyDescent="0.35"/>
    <row r="437" s="3" customFormat="1" x14ac:dyDescent="0.35"/>
    <row r="438" s="3" customFormat="1" x14ac:dyDescent="0.35"/>
    <row r="439" s="3" customFormat="1" x14ac:dyDescent="0.35"/>
    <row r="440" s="3" customFormat="1" x14ac:dyDescent="0.35"/>
    <row r="441" s="3" customFormat="1" x14ac:dyDescent="0.35"/>
    <row r="442" s="3" customFormat="1" x14ac:dyDescent="0.35"/>
    <row r="443" s="3" customFormat="1" x14ac:dyDescent="0.35"/>
    <row r="444" s="3" customFormat="1" x14ac:dyDescent="0.35"/>
    <row r="445" s="3" customFormat="1" x14ac:dyDescent="0.35"/>
    <row r="446" s="3" customFormat="1" x14ac:dyDescent="0.35"/>
    <row r="447" s="3" customFormat="1" x14ac:dyDescent="0.35"/>
    <row r="448" s="3" customFormat="1" x14ac:dyDescent="0.35"/>
    <row r="449" s="3" customFormat="1" x14ac:dyDescent="0.35"/>
    <row r="450" s="3" customFormat="1" x14ac:dyDescent="0.35"/>
    <row r="451" s="3" customFormat="1" x14ac:dyDescent="0.35"/>
    <row r="452" s="3" customFormat="1" x14ac:dyDescent="0.35"/>
    <row r="453" s="3" customFormat="1" x14ac:dyDescent="0.35"/>
    <row r="454" s="3" customFormat="1" x14ac:dyDescent="0.35"/>
    <row r="455" s="3" customFormat="1" x14ac:dyDescent="0.35"/>
    <row r="456" s="3" customFormat="1" x14ac:dyDescent="0.35"/>
    <row r="457" s="3" customFormat="1" x14ac:dyDescent="0.35"/>
    <row r="458" s="3" customFormat="1" x14ac:dyDescent="0.35"/>
    <row r="459" s="3" customFormat="1" x14ac:dyDescent="0.35"/>
    <row r="460" s="3" customFormat="1" x14ac:dyDescent="0.35"/>
    <row r="461" s="3" customFormat="1" x14ac:dyDescent="0.35"/>
    <row r="462" s="3" customFormat="1" x14ac:dyDescent="0.35"/>
    <row r="463" s="3" customFormat="1" x14ac:dyDescent="0.35"/>
    <row r="464" s="3" customFormat="1" x14ac:dyDescent="0.35"/>
    <row r="465" s="3" customFormat="1" x14ac:dyDescent="0.35"/>
    <row r="466" s="3" customFormat="1" x14ac:dyDescent="0.35"/>
    <row r="467" s="3" customFormat="1" x14ac:dyDescent="0.35"/>
    <row r="468" s="3" customFormat="1" x14ac:dyDescent="0.35"/>
    <row r="469" s="3" customFormat="1" x14ac:dyDescent="0.35"/>
    <row r="470" s="3" customFormat="1" x14ac:dyDescent="0.35"/>
    <row r="471" s="3" customFormat="1" x14ac:dyDescent="0.35"/>
    <row r="472" s="3" customFormat="1" x14ac:dyDescent="0.35"/>
    <row r="473" s="3" customFormat="1" x14ac:dyDescent="0.35"/>
    <row r="474" s="3" customFormat="1" x14ac:dyDescent="0.35"/>
    <row r="475" s="3" customFormat="1" x14ac:dyDescent="0.35"/>
    <row r="476" s="3" customFormat="1" x14ac:dyDescent="0.35"/>
    <row r="477" s="3" customFormat="1" x14ac:dyDescent="0.35"/>
    <row r="478" s="3" customFormat="1" x14ac:dyDescent="0.35"/>
    <row r="479" s="3" customFormat="1" x14ac:dyDescent="0.35"/>
    <row r="480" s="3" customFormat="1" x14ac:dyDescent="0.35"/>
    <row r="481" s="3" customFormat="1" x14ac:dyDescent="0.35"/>
    <row r="482" s="3" customFormat="1" x14ac:dyDescent="0.35"/>
    <row r="483" s="3" customFormat="1" x14ac:dyDescent="0.35"/>
    <row r="484" s="3" customFormat="1" x14ac:dyDescent="0.35"/>
    <row r="485" s="3" customFormat="1" x14ac:dyDescent="0.35"/>
    <row r="486" s="3" customFormat="1" x14ac:dyDescent="0.35"/>
    <row r="487" s="3" customFormat="1" x14ac:dyDescent="0.35"/>
    <row r="488" s="3" customFormat="1" x14ac:dyDescent="0.35"/>
    <row r="489" s="3" customFormat="1" x14ac:dyDescent="0.35"/>
    <row r="490" s="3" customFormat="1" x14ac:dyDescent="0.35"/>
    <row r="491" s="3" customFormat="1" x14ac:dyDescent="0.35"/>
    <row r="492" s="3" customFormat="1" x14ac:dyDescent="0.35"/>
    <row r="493" s="3" customFormat="1" x14ac:dyDescent="0.35"/>
    <row r="494" s="3" customFormat="1" x14ac:dyDescent="0.35"/>
    <row r="495" s="3" customFormat="1" x14ac:dyDescent="0.35"/>
    <row r="496" s="3" customFormat="1" x14ac:dyDescent="0.35"/>
    <row r="497" s="3" customFormat="1" x14ac:dyDescent="0.35"/>
    <row r="498" s="3" customFormat="1" x14ac:dyDescent="0.35"/>
    <row r="499" s="3" customFormat="1" x14ac:dyDescent="0.35"/>
    <row r="500" s="3" customFormat="1" x14ac:dyDescent="0.35"/>
    <row r="501" s="3" customFormat="1" x14ac:dyDescent="0.35"/>
    <row r="502" s="3" customFormat="1" x14ac:dyDescent="0.35"/>
    <row r="503" s="3" customFormat="1" x14ac:dyDescent="0.35"/>
    <row r="504" s="3" customFormat="1" x14ac:dyDescent="0.35"/>
    <row r="505" s="3" customFormat="1" x14ac:dyDescent="0.35"/>
    <row r="506" s="3" customFormat="1" x14ac:dyDescent="0.35"/>
    <row r="507" s="3" customFormat="1" x14ac:dyDescent="0.35"/>
    <row r="508" s="3" customFormat="1" x14ac:dyDescent="0.35"/>
    <row r="509" s="3" customFormat="1" x14ac:dyDescent="0.35"/>
    <row r="510" s="3" customFormat="1" x14ac:dyDescent="0.35"/>
    <row r="511" s="3" customFormat="1" x14ac:dyDescent="0.35"/>
    <row r="512" s="3" customFormat="1" x14ac:dyDescent="0.35"/>
    <row r="513" s="3" customFormat="1" x14ac:dyDescent="0.35"/>
    <row r="514" s="3" customFormat="1" x14ac:dyDescent="0.35"/>
    <row r="515" s="3" customFormat="1" x14ac:dyDescent="0.35"/>
    <row r="516" s="3" customFormat="1" x14ac:dyDescent="0.35"/>
    <row r="517" s="3" customFormat="1" x14ac:dyDescent="0.35"/>
    <row r="518" s="3" customFormat="1" x14ac:dyDescent="0.35"/>
    <row r="519" s="3" customFormat="1" x14ac:dyDescent="0.35"/>
    <row r="520" s="3" customFormat="1" x14ac:dyDescent="0.35"/>
    <row r="521" s="3" customFormat="1" x14ac:dyDescent="0.35"/>
    <row r="522" s="3" customFormat="1" x14ac:dyDescent="0.35"/>
    <row r="523" s="3" customFormat="1" x14ac:dyDescent="0.35"/>
    <row r="524" s="3" customFormat="1" x14ac:dyDescent="0.35"/>
    <row r="525" s="3" customFormat="1" x14ac:dyDescent="0.35"/>
    <row r="526" s="3" customFormat="1" x14ac:dyDescent="0.35"/>
    <row r="527" s="3" customFormat="1" x14ac:dyDescent="0.35"/>
    <row r="528" s="3" customFormat="1" x14ac:dyDescent="0.35"/>
    <row r="529" s="3" customFormat="1" x14ac:dyDescent="0.35"/>
    <row r="530" s="3" customFormat="1" x14ac:dyDescent="0.35"/>
    <row r="531" s="3" customFormat="1" x14ac:dyDescent="0.35"/>
    <row r="532" s="3" customFormat="1" x14ac:dyDescent="0.35"/>
    <row r="533" s="3" customFormat="1" x14ac:dyDescent="0.35"/>
    <row r="534" s="3" customFormat="1" x14ac:dyDescent="0.35"/>
    <row r="535" s="3" customFormat="1" x14ac:dyDescent="0.35"/>
    <row r="536" s="3" customFormat="1" x14ac:dyDescent="0.35"/>
    <row r="537" s="3" customFormat="1" x14ac:dyDescent="0.35"/>
    <row r="538" s="3" customFormat="1" x14ac:dyDescent="0.35"/>
    <row r="539" s="3" customFormat="1" x14ac:dyDescent="0.35"/>
    <row r="540" s="3" customFormat="1" x14ac:dyDescent="0.35"/>
    <row r="541" s="3" customFormat="1" x14ac:dyDescent="0.35"/>
    <row r="542" s="3" customFormat="1" x14ac:dyDescent="0.35"/>
    <row r="543" s="3" customFormat="1" x14ac:dyDescent="0.35"/>
    <row r="544" s="3" customFormat="1" x14ac:dyDescent="0.35"/>
    <row r="545" s="3" customFormat="1" x14ac:dyDescent="0.35"/>
    <row r="546" s="3" customFormat="1" x14ac:dyDescent="0.35"/>
    <row r="547" s="3" customFormat="1" x14ac:dyDescent="0.35"/>
    <row r="548" s="3" customFormat="1" x14ac:dyDescent="0.35"/>
    <row r="549" s="3" customFormat="1" x14ac:dyDescent="0.35"/>
    <row r="550" s="3" customFormat="1" x14ac:dyDescent="0.35"/>
    <row r="551" s="3" customFormat="1" x14ac:dyDescent="0.35"/>
    <row r="552" s="3" customFormat="1" x14ac:dyDescent="0.35"/>
    <row r="553" s="3" customFormat="1" x14ac:dyDescent="0.35"/>
    <row r="554" s="3" customFormat="1" x14ac:dyDescent="0.35"/>
    <row r="555" s="3" customFormat="1" x14ac:dyDescent="0.35"/>
    <row r="556" s="3" customFormat="1" x14ac:dyDescent="0.35"/>
    <row r="557" s="3" customFormat="1" x14ac:dyDescent="0.35"/>
    <row r="558" s="3" customFormat="1" x14ac:dyDescent="0.35"/>
    <row r="559" s="3" customFormat="1" x14ac:dyDescent="0.35"/>
    <row r="560" s="3" customFormat="1" x14ac:dyDescent="0.35"/>
    <row r="561" s="3" customFormat="1" x14ac:dyDescent="0.35"/>
    <row r="562" s="3" customFormat="1" x14ac:dyDescent="0.35"/>
    <row r="563" s="3" customFormat="1" x14ac:dyDescent="0.35"/>
    <row r="564" s="3" customFormat="1" x14ac:dyDescent="0.35"/>
    <row r="565" s="3" customFormat="1" x14ac:dyDescent="0.35"/>
    <row r="566" s="3" customFormat="1" x14ac:dyDescent="0.35"/>
    <row r="567" s="3" customFormat="1" x14ac:dyDescent="0.35"/>
    <row r="568" s="3" customFormat="1" x14ac:dyDescent="0.35"/>
    <row r="569" s="3" customFormat="1" x14ac:dyDescent="0.35"/>
    <row r="570" s="3" customFormat="1" x14ac:dyDescent="0.35"/>
    <row r="571" s="3" customFormat="1" x14ac:dyDescent="0.35"/>
    <row r="572" s="3" customFormat="1" x14ac:dyDescent="0.35"/>
    <row r="573" s="3" customFormat="1" x14ac:dyDescent="0.35"/>
    <row r="574" s="3" customFormat="1" x14ac:dyDescent="0.35"/>
    <row r="575" s="3" customFormat="1" x14ac:dyDescent="0.35"/>
    <row r="576" s="3" customFormat="1" x14ac:dyDescent="0.35"/>
    <row r="577" s="3" customFormat="1" x14ac:dyDescent="0.35"/>
    <row r="578" s="3" customFormat="1" x14ac:dyDescent="0.35"/>
    <row r="579" s="3" customFormat="1" x14ac:dyDescent="0.35"/>
    <row r="580" s="3" customFormat="1" x14ac:dyDescent="0.35"/>
    <row r="581" s="3" customFormat="1" x14ac:dyDescent="0.35"/>
    <row r="582" s="3" customFormat="1" x14ac:dyDescent="0.35"/>
    <row r="583" s="3" customFormat="1" x14ac:dyDescent="0.35"/>
    <row r="584" s="3" customFormat="1" x14ac:dyDescent="0.35"/>
    <row r="585" s="3" customFormat="1" x14ac:dyDescent="0.35"/>
    <row r="586" s="3" customFormat="1" x14ac:dyDescent="0.35"/>
    <row r="587" s="3" customFormat="1" x14ac:dyDescent="0.35"/>
    <row r="588" s="3" customFormat="1" x14ac:dyDescent="0.35"/>
    <row r="589" s="3" customFormat="1" x14ac:dyDescent="0.35"/>
    <row r="590" s="3" customFormat="1" x14ac:dyDescent="0.35"/>
    <row r="591" s="3" customFormat="1" x14ac:dyDescent="0.35"/>
    <row r="592" s="3" customFormat="1" x14ac:dyDescent="0.35"/>
    <row r="593" s="3" customFormat="1" x14ac:dyDescent="0.35"/>
    <row r="594" s="3" customFormat="1" x14ac:dyDescent="0.35"/>
    <row r="595" s="3" customFormat="1" x14ac:dyDescent="0.35"/>
    <row r="596" s="3" customFormat="1" x14ac:dyDescent="0.35"/>
    <row r="597" s="3" customFormat="1" x14ac:dyDescent="0.35"/>
    <row r="598" s="3" customFormat="1" x14ac:dyDescent="0.35"/>
    <row r="599" s="3" customFormat="1" x14ac:dyDescent="0.35"/>
    <row r="600" s="3" customFormat="1" x14ac:dyDescent="0.35"/>
    <row r="601" s="3" customFormat="1" x14ac:dyDescent="0.35"/>
    <row r="602" s="3" customFormat="1" x14ac:dyDescent="0.35"/>
    <row r="603" s="3" customFormat="1" x14ac:dyDescent="0.35"/>
    <row r="604" s="3" customFormat="1" x14ac:dyDescent="0.35"/>
    <row r="605" s="3" customFormat="1" x14ac:dyDescent="0.35"/>
    <row r="606" s="3" customFormat="1" x14ac:dyDescent="0.35"/>
    <row r="607" s="3" customFormat="1" x14ac:dyDescent="0.35"/>
    <row r="608" s="3" customFormat="1" x14ac:dyDescent="0.35"/>
    <row r="609" s="3" customFormat="1" x14ac:dyDescent="0.35"/>
    <row r="610" s="3" customFormat="1" x14ac:dyDescent="0.35"/>
    <row r="611" s="3" customFormat="1" x14ac:dyDescent="0.35"/>
    <row r="612" s="3" customFormat="1" x14ac:dyDescent="0.35"/>
    <row r="613" s="3" customFormat="1" x14ac:dyDescent="0.35"/>
    <row r="614" s="3" customFormat="1" x14ac:dyDescent="0.35"/>
    <row r="615" s="3" customFormat="1" x14ac:dyDescent="0.35"/>
    <row r="616" s="3" customFormat="1" x14ac:dyDescent="0.35"/>
    <row r="617" s="3" customFormat="1" x14ac:dyDescent="0.35"/>
    <row r="618" s="3" customFormat="1" x14ac:dyDescent="0.35"/>
    <row r="619" s="3" customFormat="1" x14ac:dyDescent="0.35"/>
    <row r="620" s="3" customFormat="1" x14ac:dyDescent="0.35"/>
    <row r="621" s="3" customFormat="1" x14ac:dyDescent="0.35"/>
    <row r="622" s="3" customFormat="1" x14ac:dyDescent="0.35"/>
    <row r="623" s="3" customFormat="1" x14ac:dyDescent="0.35"/>
    <row r="624" s="3" customFormat="1" x14ac:dyDescent="0.35"/>
    <row r="625" s="3" customFormat="1" x14ac:dyDescent="0.35"/>
    <row r="626" s="3" customFormat="1" x14ac:dyDescent="0.35"/>
    <row r="627" s="3" customFormat="1" x14ac:dyDescent="0.35"/>
    <row r="628" s="3" customFormat="1" x14ac:dyDescent="0.35"/>
    <row r="629" s="3" customFormat="1" x14ac:dyDescent="0.35"/>
    <row r="630" s="3" customFormat="1" x14ac:dyDescent="0.35"/>
    <row r="631" s="3" customFormat="1" x14ac:dyDescent="0.35"/>
    <row r="632" s="3" customFormat="1" x14ac:dyDescent="0.35"/>
    <row r="633" s="3" customFormat="1" x14ac:dyDescent="0.35"/>
    <row r="634" s="3" customFormat="1" x14ac:dyDescent="0.35"/>
    <row r="635" s="3" customFormat="1" x14ac:dyDescent="0.35"/>
    <row r="636" s="3" customFormat="1" x14ac:dyDescent="0.35"/>
    <row r="637" s="3" customFormat="1" x14ac:dyDescent="0.35"/>
    <row r="638" s="3" customFormat="1" x14ac:dyDescent="0.35"/>
    <row r="639" s="3" customFormat="1" x14ac:dyDescent="0.35"/>
    <row r="640" s="3" customFormat="1" x14ac:dyDescent="0.35"/>
    <row r="641" s="3" customFormat="1" x14ac:dyDescent="0.35"/>
    <row r="642" s="3" customFormat="1" x14ac:dyDescent="0.35"/>
    <row r="643" s="3" customFormat="1" x14ac:dyDescent="0.35"/>
    <row r="644" s="3" customFormat="1" x14ac:dyDescent="0.35"/>
    <row r="645" s="3" customFormat="1" x14ac:dyDescent="0.35"/>
    <row r="646" s="3" customFormat="1" x14ac:dyDescent="0.35"/>
    <row r="647" s="3" customFormat="1" x14ac:dyDescent="0.35"/>
    <row r="648" s="3" customFormat="1" x14ac:dyDescent="0.35"/>
    <row r="649" s="3" customFormat="1" x14ac:dyDescent="0.35"/>
    <row r="650" s="3" customFormat="1" x14ac:dyDescent="0.35"/>
    <row r="651" s="3" customFormat="1" x14ac:dyDescent="0.35"/>
    <row r="652" s="3" customFormat="1" x14ac:dyDescent="0.35"/>
    <row r="653" s="3" customFormat="1" x14ac:dyDescent="0.35"/>
    <row r="654" s="3" customFormat="1" x14ac:dyDescent="0.35"/>
    <row r="655" s="3" customFormat="1" x14ac:dyDescent="0.35"/>
    <row r="656" s="3" customFormat="1" x14ac:dyDescent="0.35"/>
    <row r="657" s="3" customFormat="1" x14ac:dyDescent="0.35"/>
    <row r="658" s="3" customFormat="1" x14ac:dyDescent="0.35"/>
    <row r="659" s="3" customFormat="1" x14ac:dyDescent="0.35"/>
    <row r="660" s="3" customFormat="1" x14ac:dyDescent="0.35"/>
    <row r="661" s="3" customFormat="1" x14ac:dyDescent="0.35"/>
    <row r="662" s="3" customFormat="1" x14ac:dyDescent="0.35"/>
    <row r="663" s="3" customFormat="1" x14ac:dyDescent="0.35"/>
    <row r="664" s="3" customFormat="1" x14ac:dyDescent="0.35"/>
    <row r="665" s="3" customFormat="1" x14ac:dyDescent="0.35"/>
    <row r="666" s="3" customFormat="1" x14ac:dyDescent="0.35"/>
    <row r="667" s="3" customFormat="1" x14ac:dyDescent="0.35"/>
    <row r="668" s="3" customFormat="1" x14ac:dyDescent="0.35"/>
    <row r="669" s="3" customFormat="1" x14ac:dyDescent="0.35"/>
    <row r="670" s="3" customFormat="1" x14ac:dyDescent="0.35"/>
    <row r="671" s="3" customFormat="1" x14ac:dyDescent="0.35"/>
    <row r="672" s="3" customFormat="1" x14ac:dyDescent="0.35"/>
    <row r="673" s="3" customFormat="1" x14ac:dyDescent="0.35"/>
    <row r="674" s="3" customFormat="1" x14ac:dyDescent="0.35"/>
    <row r="675" s="3" customFormat="1" x14ac:dyDescent="0.35"/>
    <row r="676" s="3" customFormat="1" x14ac:dyDescent="0.35"/>
    <row r="677" s="3" customFormat="1" x14ac:dyDescent="0.35"/>
    <row r="678" s="3" customFormat="1" x14ac:dyDescent="0.35"/>
    <row r="679" s="3" customFormat="1" x14ac:dyDescent="0.35"/>
    <row r="680" s="3" customFormat="1" x14ac:dyDescent="0.35"/>
    <row r="681" s="3" customFormat="1" x14ac:dyDescent="0.35"/>
    <row r="682" s="3" customFormat="1" x14ac:dyDescent="0.35"/>
    <row r="683" s="3" customFormat="1" x14ac:dyDescent="0.35"/>
    <row r="684" s="3" customFormat="1" x14ac:dyDescent="0.35"/>
    <row r="685" s="3" customFormat="1" x14ac:dyDescent="0.35"/>
    <row r="686" s="3" customFormat="1" x14ac:dyDescent="0.35"/>
    <row r="687" s="3" customFormat="1" x14ac:dyDescent="0.35"/>
    <row r="688" s="3" customFormat="1" x14ac:dyDescent="0.35"/>
    <row r="689" s="3" customFormat="1" x14ac:dyDescent="0.35"/>
    <row r="690" s="3" customFormat="1" x14ac:dyDescent="0.35"/>
    <row r="691" s="3" customFormat="1" x14ac:dyDescent="0.35"/>
    <row r="692" s="3" customFormat="1" x14ac:dyDescent="0.35"/>
    <row r="693" s="3" customFormat="1" x14ac:dyDescent="0.35"/>
    <row r="694" s="3" customFormat="1" x14ac:dyDescent="0.35"/>
    <row r="695" s="3" customFormat="1" x14ac:dyDescent="0.35"/>
    <row r="696" s="3" customFormat="1" x14ac:dyDescent="0.35"/>
    <row r="697" s="3" customFormat="1" x14ac:dyDescent="0.35"/>
    <row r="698" s="3" customFormat="1" x14ac:dyDescent="0.35"/>
    <row r="699" s="3" customFormat="1" x14ac:dyDescent="0.35"/>
    <row r="700" s="3" customFormat="1" x14ac:dyDescent="0.35"/>
    <row r="701" s="3" customFormat="1" x14ac:dyDescent="0.35"/>
    <row r="702" s="3" customFormat="1" x14ac:dyDescent="0.35"/>
    <row r="703" s="3" customFormat="1" x14ac:dyDescent="0.35"/>
    <row r="704" s="3" customFormat="1" x14ac:dyDescent="0.35"/>
    <row r="705" s="3" customFormat="1" x14ac:dyDescent="0.35"/>
    <row r="706" s="3" customFormat="1" x14ac:dyDescent="0.35"/>
    <row r="707" s="3" customFormat="1" x14ac:dyDescent="0.35"/>
    <row r="708" s="3" customFormat="1" x14ac:dyDescent="0.35"/>
    <row r="709" s="3" customFormat="1" x14ac:dyDescent="0.35"/>
    <row r="710" s="3" customFormat="1" x14ac:dyDescent="0.35"/>
    <row r="711" s="3" customFormat="1" x14ac:dyDescent="0.35"/>
    <row r="712" s="3" customFormat="1" x14ac:dyDescent="0.35"/>
    <row r="713" s="3" customFormat="1" x14ac:dyDescent="0.35"/>
    <row r="714" s="3" customFormat="1" x14ac:dyDescent="0.35"/>
    <row r="715" s="3" customFormat="1" x14ac:dyDescent="0.35"/>
    <row r="716" s="3" customFormat="1" x14ac:dyDescent="0.35"/>
    <row r="717" s="3" customFormat="1" x14ac:dyDescent="0.35"/>
    <row r="718" s="3" customFormat="1" x14ac:dyDescent="0.35"/>
    <row r="719" s="3" customFormat="1" x14ac:dyDescent="0.35"/>
    <row r="720" s="3" customFormat="1" x14ac:dyDescent="0.35"/>
    <row r="721" s="3" customFormat="1" x14ac:dyDescent="0.35"/>
    <row r="722" s="3" customFormat="1" x14ac:dyDescent="0.35"/>
    <row r="723" s="3" customFormat="1" x14ac:dyDescent="0.35"/>
    <row r="724" s="3" customFormat="1" x14ac:dyDescent="0.35"/>
    <row r="725" s="3" customFormat="1" x14ac:dyDescent="0.35"/>
    <row r="726" s="3" customFormat="1" x14ac:dyDescent="0.35"/>
    <row r="727" s="3" customFormat="1" x14ac:dyDescent="0.35"/>
    <row r="728" s="3" customFormat="1" x14ac:dyDescent="0.35"/>
    <row r="729" s="3" customFormat="1" x14ac:dyDescent="0.35"/>
    <row r="730" s="3" customFormat="1" x14ac:dyDescent="0.35"/>
    <row r="731" s="3" customFormat="1" x14ac:dyDescent="0.35"/>
    <row r="732" s="3" customFormat="1" x14ac:dyDescent="0.35"/>
    <row r="733" s="3" customFormat="1" x14ac:dyDescent="0.35"/>
    <row r="734" s="3" customFormat="1" x14ac:dyDescent="0.35"/>
    <row r="735" s="3" customFormat="1" x14ac:dyDescent="0.35"/>
    <row r="736" s="3" customFormat="1" x14ac:dyDescent="0.35"/>
    <row r="737" s="3" customFormat="1" x14ac:dyDescent="0.35"/>
    <row r="738" s="3" customFormat="1" x14ac:dyDescent="0.35"/>
    <row r="739" s="3" customFormat="1" x14ac:dyDescent="0.35"/>
    <row r="740" s="3" customFormat="1" x14ac:dyDescent="0.35"/>
    <row r="741" s="3" customFormat="1" x14ac:dyDescent="0.35"/>
    <row r="742" s="3" customFormat="1" x14ac:dyDescent="0.35"/>
    <row r="743" s="3" customFormat="1" x14ac:dyDescent="0.35"/>
    <row r="744" s="3" customFormat="1" x14ac:dyDescent="0.35"/>
    <row r="745" s="3" customFormat="1" x14ac:dyDescent="0.35"/>
    <row r="746" s="3" customFormat="1" x14ac:dyDescent="0.35"/>
    <row r="747" s="3" customFormat="1" x14ac:dyDescent="0.35"/>
    <row r="748" s="3" customFormat="1" x14ac:dyDescent="0.35"/>
    <row r="749" s="3" customFormat="1" x14ac:dyDescent="0.35"/>
    <row r="750" s="3" customFormat="1" x14ac:dyDescent="0.35"/>
    <row r="751" s="3" customFormat="1" x14ac:dyDescent="0.35"/>
    <row r="752" s="3" customFormat="1" x14ac:dyDescent="0.35"/>
    <row r="753" s="3" customFormat="1" x14ac:dyDescent="0.35"/>
    <row r="754" s="3" customFormat="1" x14ac:dyDescent="0.35"/>
    <row r="755" s="3" customFormat="1" x14ac:dyDescent="0.35"/>
    <row r="756" s="3" customFormat="1" x14ac:dyDescent="0.35"/>
    <row r="757" s="3" customFormat="1" x14ac:dyDescent="0.35"/>
    <row r="758" s="3" customFormat="1" x14ac:dyDescent="0.35"/>
    <row r="759" s="3" customFormat="1" x14ac:dyDescent="0.35"/>
    <row r="760" s="3" customFormat="1" x14ac:dyDescent="0.35"/>
    <row r="761" s="3" customFormat="1" x14ac:dyDescent="0.35"/>
    <row r="762" s="3" customFormat="1" x14ac:dyDescent="0.35"/>
    <row r="763" s="3" customFormat="1" x14ac:dyDescent="0.35"/>
    <row r="764" s="3" customFormat="1" x14ac:dyDescent="0.35"/>
    <row r="765" s="3" customFormat="1" x14ac:dyDescent="0.35"/>
    <row r="766" s="3" customFormat="1" x14ac:dyDescent="0.35"/>
    <row r="767" s="3" customFormat="1" x14ac:dyDescent="0.35"/>
    <row r="768" s="3" customFormat="1" x14ac:dyDescent="0.35"/>
    <row r="769" s="3" customFormat="1" x14ac:dyDescent="0.35"/>
    <row r="770" s="3" customFormat="1" x14ac:dyDescent="0.35"/>
    <row r="771" s="3" customFormat="1" x14ac:dyDescent="0.35"/>
    <row r="772" s="3" customFormat="1" x14ac:dyDescent="0.35"/>
    <row r="773" s="3" customFormat="1" x14ac:dyDescent="0.35"/>
    <row r="774" s="3" customFormat="1" x14ac:dyDescent="0.35"/>
    <row r="775" s="3" customFormat="1" x14ac:dyDescent="0.35"/>
    <row r="776" s="3" customFormat="1" x14ac:dyDescent="0.35"/>
    <row r="777" s="3" customFormat="1" x14ac:dyDescent="0.35"/>
    <row r="778" s="3" customFormat="1" x14ac:dyDescent="0.35"/>
    <row r="779" s="3" customFormat="1" x14ac:dyDescent="0.35"/>
    <row r="780" s="3" customFormat="1" x14ac:dyDescent="0.35"/>
    <row r="781" s="3" customFormat="1" x14ac:dyDescent="0.35"/>
    <row r="782" s="3" customFormat="1" x14ac:dyDescent="0.35"/>
    <row r="783" s="3" customFormat="1" x14ac:dyDescent="0.35"/>
    <row r="784" s="3" customFormat="1" x14ac:dyDescent="0.35"/>
    <row r="785" s="3" customFormat="1" x14ac:dyDescent="0.35"/>
    <row r="786" s="3" customFormat="1" x14ac:dyDescent="0.35"/>
    <row r="787" s="3" customFormat="1" x14ac:dyDescent="0.35"/>
    <row r="788" s="3" customFormat="1" x14ac:dyDescent="0.35"/>
    <row r="789" s="3" customFormat="1" x14ac:dyDescent="0.35"/>
    <row r="790" s="3" customFormat="1" x14ac:dyDescent="0.35"/>
    <row r="791" s="3" customFormat="1" x14ac:dyDescent="0.35"/>
    <row r="792" s="3" customFormat="1" x14ac:dyDescent="0.35"/>
    <row r="793" s="3" customFormat="1" x14ac:dyDescent="0.35"/>
    <row r="794" s="3" customFormat="1" x14ac:dyDescent="0.35"/>
    <row r="795" s="3" customFormat="1" x14ac:dyDescent="0.35"/>
    <row r="796" s="3" customFormat="1" x14ac:dyDescent="0.35"/>
    <row r="797" s="3" customFormat="1" x14ac:dyDescent="0.35"/>
    <row r="798" s="3" customFormat="1" x14ac:dyDescent="0.35"/>
    <row r="799" s="3" customFormat="1" x14ac:dyDescent="0.35"/>
    <row r="800" s="3" customFormat="1" x14ac:dyDescent="0.35"/>
    <row r="801" s="3" customFormat="1" x14ac:dyDescent="0.35"/>
    <row r="802" s="3" customFormat="1" x14ac:dyDescent="0.35"/>
    <row r="803" s="3" customFormat="1" x14ac:dyDescent="0.35"/>
    <row r="804" s="3" customFormat="1" x14ac:dyDescent="0.35"/>
    <row r="805" s="3" customFormat="1" x14ac:dyDescent="0.35"/>
    <row r="806" s="3" customFormat="1" x14ac:dyDescent="0.35"/>
    <row r="807" s="3" customFormat="1" x14ac:dyDescent="0.35"/>
    <row r="808" s="3" customFormat="1" x14ac:dyDescent="0.35"/>
    <row r="809" s="3" customFormat="1" x14ac:dyDescent="0.35"/>
    <row r="810" s="3" customFormat="1" x14ac:dyDescent="0.35"/>
    <row r="811" s="3" customFormat="1" x14ac:dyDescent="0.35"/>
    <row r="812" s="3" customFormat="1" x14ac:dyDescent="0.35"/>
    <row r="813" s="3" customFormat="1" x14ac:dyDescent="0.35"/>
    <row r="814" s="3" customFormat="1" x14ac:dyDescent="0.35"/>
    <row r="815" s="3" customFormat="1" x14ac:dyDescent="0.35"/>
    <row r="816" s="3" customFormat="1" x14ac:dyDescent="0.35"/>
    <row r="817" s="3" customFormat="1" x14ac:dyDescent="0.35"/>
    <row r="818" s="3" customFormat="1" x14ac:dyDescent="0.35"/>
    <row r="819" s="3" customFormat="1" x14ac:dyDescent="0.35"/>
    <row r="820" s="3" customFormat="1" x14ac:dyDescent="0.35"/>
    <row r="821" s="3" customFormat="1" x14ac:dyDescent="0.35"/>
    <row r="822" s="3" customFormat="1" x14ac:dyDescent="0.35"/>
    <row r="823" s="3" customFormat="1" x14ac:dyDescent="0.35"/>
    <row r="824" s="3" customFormat="1" x14ac:dyDescent="0.35"/>
    <row r="825" s="3" customFormat="1" x14ac:dyDescent="0.35"/>
    <row r="826" s="3" customFormat="1" x14ac:dyDescent="0.35"/>
    <row r="827" s="3" customFormat="1" x14ac:dyDescent="0.35"/>
    <row r="828" s="3" customFormat="1" x14ac:dyDescent="0.35"/>
    <row r="829" s="3" customFormat="1" x14ac:dyDescent="0.35"/>
    <row r="830" s="3" customFormat="1" x14ac:dyDescent="0.35"/>
    <row r="831" s="3" customFormat="1" x14ac:dyDescent="0.35"/>
    <row r="832" s="3" customFormat="1" x14ac:dyDescent="0.35"/>
    <row r="833" s="3" customFormat="1" x14ac:dyDescent="0.35"/>
    <row r="834" s="3" customFormat="1" x14ac:dyDescent="0.35"/>
    <row r="835" s="3" customFormat="1" x14ac:dyDescent="0.35"/>
    <row r="836" s="3" customFormat="1" x14ac:dyDescent="0.35"/>
    <row r="837" s="3" customFormat="1" x14ac:dyDescent="0.35"/>
    <row r="838" s="3" customFormat="1" x14ac:dyDescent="0.35"/>
    <row r="839" s="3" customFormat="1" x14ac:dyDescent="0.35"/>
    <row r="840" s="3" customFormat="1" x14ac:dyDescent="0.35"/>
    <row r="841" s="3" customFormat="1" x14ac:dyDescent="0.35"/>
    <row r="842" s="3" customFormat="1" x14ac:dyDescent="0.35"/>
    <row r="843" s="3" customFormat="1" x14ac:dyDescent="0.35"/>
    <row r="844" s="3" customFormat="1" x14ac:dyDescent="0.35"/>
    <row r="845" s="3" customFormat="1" x14ac:dyDescent="0.35"/>
    <row r="846" s="3" customFormat="1" x14ac:dyDescent="0.35"/>
    <row r="847" s="3" customFormat="1" x14ac:dyDescent="0.35"/>
    <row r="848" s="3" customFormat="1" x14ac:dyDescent="0.35"/>
    <row r="849" s="3" customFormat="1" x14ac:dyDescent="0.35"/>
    <row r="850" s="3" customFormat="1" x14ac:dyDescent="0.35"/>
    <row r="851" s="3" customFormat="1" x14ac:dyDescent="0.35"/>
    <row r="852" s="3" customFormat="1" x14ac:dyDescent="0.35"/>
    <row r="853" s="3" customFormat="1" x14ac:dyDescent="0.35"/>
    <row r="854" s="3" customFormat="1" x14ac:dyDescent="0.35"/>
    <row r="855" s="3" customFormat="1" x14ac:dyDescent="0.35"/>
    <row r="856" s="3" customFormat="1" x14ac:dyDescent="0.35"/>
    <row r="857" s="3" customFormat="1" x14ac:dyDescent="0.35"/>
    <row r="858" s="3" customFormat="1" x14ac:dyDescent="0.35"/>
    <row r="859" s="3" customFormat="1" x14ac:dyDescent="0.35"/>
    <row r="860" s="3" customFormat="1" x14ac:dyDescent="0.35"/>
    <row r="861" s="3" customFormat="1" x14ac:dyDescent="0.35"/>
    <row r="862" s="3" customFormat="1" x14ac:dyDescent="0.35"/>
    <row r="863" s="3" customFormat="1" x14ac:dyDescent="0.35"/>
    <row r="864" s="3" customFormat="1" x14ac:dyDescent="0.35"/>
    <row r="865" s="3" customFormat="1" x14ac:dyDescent="0.35"/>
    <row r="866" s="3" customFormat="1" x14ac:dyDescent="0.35"/>
    <row r="867" s="3" customFormat="1" x14ac:dyDescent="0.35"/>
    <row r="868" s="3" customFormat="1" x14ac:dyDescent="0.35"/>
    <row r="869" s="3" customFormat="1" x14ac:dyDescent="0.35"/>
    <row r="870" s="3" customFormat="1" x14ac:dyDescent="0.35"/>
    <row r="871" s="3" customFormat="1" x14ac:dyDescent="0.35"/>
    <row r="872" s="3" customFormat="1" x14ac:dyDescent="0.35"/>
    <row r="873" s="3" customFormat="1" x14ac:dyDescent="0.35"/>
    <row r="874" s="3" customFormat="1" x14ac:dyDescent="0.35"/>
    <row r="875" s="3" customFormat="1" x14ac:dyDescent="0.35"/>
    <row r="876" s="3" customFormat="1" x14ac:dyDescent="0.35"/>
    <row r="877" s="3" customFormat="1" x14ac:dyDescent="0.35"/>
    <row r="878" s="3" customFormat="1" x14ac:dyDescent="0.35"/>
    <row r="879" s="3" customFormat="1" x14ac:dyDescent="0.35"/>
    <row r="880" s="3" customFormat="1" x14ac:dyDescent="0.35"/>
    <row r="881" s="3" customFormat="1" x14ac:dyDescent="0.35"/>
    <row r="882" s="3" customFormat="1" x14ac:dyDescent="0.35"/>
    <row r="883" s="3" customFormat="1" x14ac:dyDescent="0.35"/>
    <row r="884" s="3" customFormat="1" x14ac:dyDescent="0.35"/>
    <row r="885" s="3" customFormat="1" x14ac:dyDescent="0.35"/>
    <row r="886" s="3" customFormat="1" x14ac:dyDescent="0.35"/>
    <row r="887" s="3" customFormat="1" x14ac:dyDescent="0.35"/>
    <row r="888" s="3" customFormat="1" x14ac:dyDescent="0.35"/>
    <row r="889" s="3" customFormat="1" x14ac:dyDescent="0.35"/>
    <row r="890" s="3" customFormat="1" x14ac:dyDescent="0.35"/>
    <row r="891" s="3" customFormat="1" x14ac:dyDescent="0.35"/>
    <row r="892" s="3" customFormat="1" x14ac:dyDescent="0.35"/>
    <row r="893" s="3" customFormat="1" x14ac:dyDescent="0.35"/>
    <row r="894" s="3" customFormat="1" x14ac:dyDescent="0.35"/>
    <row r="895" s="3" customFormat="1" x14ac:dyDescent="0.35"/>
    <row r="896" s="3" customFormat="1" x14ac:dyDescent="0.35"/>
    <row r="897" s="3" customFormat="1" x14ac:dyDescent="0.35"/>
    <row r="898" s="3" customFormat="1" x14ac:dyDescent="0.35"/>
    <row r="899" s="3" customFormat="1" x14ac:dyDescent="0.35"/>
    <row r="900" s="3" customFormat="1" x14ac:dyDescent="0.35"/>
    <row r="901" s="3" customFormat="1" x14ac:dyDescent="0.35"/>
    <row r="902" s="3" customFormat="1" x14ac:dyDescent="0.35"/>
    <row r="903" s="3" customFormat="1" x14ac:dyDescent="0.35"/>
    <row r="904" s="3" customFormat="1" x14ac:dyDescent="0.35"/>
    <row r="905" s="3" customFormat="1" x14ac:dyDescent="0.35"/>
    <row r="906" s="3" customFormat="1" x14ac:dyDescent="0.35"/>
    <row r="907" s="3" customFormat="1" x14ac:dyDescent="0.35"/>
    <row r="908" s="3" customFormat="1" x14ac:dyDescent="0.35"/>
    <row r="909" s="3" customFormat="1" x14ac:dyDescent="0.35"/>
    <row r="910" s="3" customFormat="1" x14ac:dyDescent="0.35"/>
    <row r="911" s="3" customFormat="1" x14ac:dyDescent="0.35"/>
    <row r="912" s="3" customFormat="1" x14ac:dyDescent="0.35"/>
    <row r="913" s="3" customFormat="1" x14ac:dyDescent="0.35"/>
    <row r="914" s="3" customFormat="1" x14ac:dyDescent="0.35"/>
    <row r="915" s="3" customFormat="1" x14ac:dyDescent="0.35"/>
    <row r="916" s="3" customFormat="1" x14ac:dyDescent="0.35"/>
    <row r="917" s="3" customFormat="1" x14ac:dyDescent="0.35"/>
    <row r="918" s="3" customFormat="1" x14ac:dyDescent="0.35"/>
    <row r="919" s="3" customFormat="1" x14ac:dyDescent="0.35"/>
    <row r="920" s="3" customFormat="1" x14ac:dyDescent="0.35"/>
    <row r="921" s="3" customFormat="1" x14ac:dyDescent="0.35"/>
    <row r="922" s="3" customFormat="1" x14ac:dyDescent="0.35"/>
    <row r="923" s="3" customFormat="1" x14ac:dyDescent="0.35"/>
    <row r="924" s="3" customFormat="1" x14ac:dyDescent="0.35"/>
    <row r="925" s="3" customFormat="1" x14ac:dyDescent="0.35"/>
    <row r="926" s="3" customFormat="1" x14ac:dyDescent="0.35"/>
    <row r="927" s="3" customFormat="1" x14ac:dyDescent="0.35"/>
    <row r="928" s="3" customFormat="1" x14ac:dyDescent="0.35"/>
    <row r="929" s="3" customFormat="1" x14ac:dyDescent="0.35"/>
    <row r="930" s="3" customFormat="1" x14ac:dyDescent="0.35"/>
    <row r="931" s="3" customFormat="1" x14ac:dyDescent="0.35"/>
    <row r="932" s="3" customFormat="1" x14ac:dyDescent="0.35"/>
    <row r="933" s="3" customFormat="1" x14ac:dyDescent="0.35"/>
    <row r="934" s="3" customFormat="1" x14ac:dyDescent="0.35"/>
    <row r="935" s="3" customFormat="1" x14ac:dyDescent="0.35"/>
    <row r="936" s="3" customFormat="1" x14ac:dyDescent="0.35"/>
    <row r="937" s="3" customFormat="1" x14ac:dyDescent="0.35"/>
    <row r="938" s="3" customFormat="1" x14ac:dyDescent="0.35"/>
    <row r="939" s="3" customFormat="1" x14ac:dyDescent="0.35"/>
    <row r="940" s="3" customFormat="1" x14ac:dyDescent="0.35"/>
    <row r="941" s="3" customFormat="1" x14ac:dyDescent="0.35"/>
    <row r="942" s="3" customFormat="1" x14ac:dyDescent="0.35"/>
    <row r="943" s="3" customFormat="1" x14ac:dyDescent="0.35"/>
    <row r="944" s="3" customFormat="1" x14ac:dyDescent="0.35"/>
    <row r="945" s="3" customFormat="1" x14ac:dyDescent="0.35"/>
    <row r="946" s="3" customFormat="1" x14ac:dyDescent="0.35"/>
    <row r="947" s="3" customFormat="1" x14ac:dyDescent="0.35"/>
    <row r="948" s="3" customFormat="1" x14ac:dyDescent="0.35"/>
    <row r="949" s="3" customFormat="1" x14ac:dyDescent="0.35"/>
    <row r="950" s="3" customFormat="1" x14ac:dyDescent="0.35"/>
    <row r="951" s="3" customFormat="1" x14ac:dyDescent="0.35"/>
    <row r="952" s="3" customFormat="1" x14ac:dyDescent="0.35"/>
    <row r="953" s="3" customFormat="1" x14ac:dyDescent="0.35"/>
    <row r="954" s="3" customFormat="1" x14ac:dyDescent="0.35"/>
    <row r="955" s="3" customFormat="1" x14ac:dyDescent="0.35"/>
    <row r="956" s="3" customFormat="1" x14ac:dyDescent="0.35"/>
    <row r="957" s="3" customFormat="1" x14ac:dyDescent="0.35"/>
    <row r="958" s="3" customFormat="1" x14ac:dyDescent="0.35"/>
    <row r="959" s="3" customFormat="1" x14ac:dyDescent="0.35"/>
    <row r="960" s="3" customFormat="1" x14ac:dyDescent="0.35"/>
    <row r="961" s="3" customFormat="1" x14ac:dyDescent="0.35"/>
    <row r="962" s="3" customFormat="1" x14ac:dyDescent="0.35"/>
    <row r="963" s="3" customFormat="1" x14ac:dyDescent="0.35"/>
    <row r="964" s="3" customFormat="1" x14ac:dyDescent="0.35"/>
    <row r="965" s="3" customFormat="1" x14ac:dyDescent="0.35"/>
    <row r="966" s="3" customFormat="1" x14ac:dyDescent="0.35"/>
    <row r="967" s="3" customFormat="1" x14ac:dyDescent="0.35"/>
    <row r="968" s="3" customFormat="1" x14ac:dyDescent="0.35"/>
    <row r="969" s="3" customFormat="1" x14ac:dyDescent="0.35"/>
    <row r="970" s="3" customFormat="1" x14ac:dyDescent="0.35"/>
    <row r="971" s="3" customFormat="1" x14ac:dyDescent="0.35"/>
    <row r="972" s="3" customFormat="1" x14ac:dyDescent="0.35"/>
    <row r="973" s="3" customFormat="1" x14ac:dyDescent="0.35"/>
    <row r="974" s="3" customFormat="1" x14ac:dyDescent="0.35"/>
    <row r="975" s="3" customFormat="1" x14ac:dyDescent="0.35"/>
    <row r="976" s="3" customFormat="1" x14ac:dyDescent="0.35"/>
    <row r="977" s="3" customFormat="1" x14ac:dyDescent="0.35"/>
    <row r="978" s="3" customFormat="1" x14ac:dyDescent="0.35"/>
    <row r="979" s="3" customFormat="1" x14ac:dyDescent="0.35"/>
    <row r="980" s="3" customFormat="1" x14ac:dyDescent="0.35"/>
    <row r="981" s="3" customFormat="1" x14ac:dyDescent="0.35"/>
    <row r="982" s="3" customFormat="1" x14ac:dyDescent="0.35"/>
    <row r="983" s="3" customFormat="1" x14ac:dyDescent="0.35"/>
    <row r="984" s="3" customFormat="1" x14ac:dyDescent="0.35"/>
    <row r="985" s="3" customFormat="1" x14ac:dyDescent="0.35"/>
    <row r="986" s="3" customFormat="1" x14ac:dyDescent="0.35"/>
    <row r="987" s="3" customFormat="1" x14ac:dyDescent="0.35"/>
    <row r="988" s="3" customFormat="1" x14ac:dyDescent="0.35"/>
    <row r="989" s="3" customFormat="1" x14ac:dyDescent="0.35"/>
    <row r="990" s="3" customFormat="1" x14ac:dyDescent="0.35"/>
    <row r="991" s="3" customFormat="1" x14ac:dyDescent="0.35"/>
    <row r="992" s="3" customFormat="1" x14ac:dyDescent="0.35"/>
    <row r="993" s="3" customFormat="1" x14ac:dyDescent="0.35"/>
    <row r="994" s="3" customFormat="1" x14ac:dyDescent="0.35"/>
    <row r="995" s="3" customFormat="1" x14ac:dyDescent="0.35"/>
    <row r="996" s="3" customFormat="1" x14ac:dyDescent="0.35"/>
    <row r="997" s="3" customFormat="1" x14ac:dyDescent="0.35"/>
    <row r="998" s="3" customFormat="1" x14ac:dyDescent="0.35"/>
    <row r="999" s="3" customFormat="1" x14ac:dyDescent="0.35"/>
    <row r="1000" s="3" customFormat="1" x14ac:dyDescent="0.35"/>
    <row r="1001" s="3" customFormat="1" x14ac:dyDescent="0.35"/>
    <row r="1002" s="3" customFormat="1" x14ac:dyDescent="0.35"/>
    <row r="1003" s="3" customFormat="1" x14ac:dyDescent="0.35"/>
    <row r="1004" s="3" customFormat="1" x14ac:dyDescent="0.35"/>
    <row r="1005" s="3" customFormat="1" x14ac:dyDescent="0.35"/>
    <row r="1006" s="3" customFormat="1" x14ac:dyDescent="0.35"/>
    <row r="1007" s="3" customFormat="1" x14ac:dyDescent="0.35"/>
    <row r="1008" s="3" customFormat="1" x14ac:dyDescent="0.35"/>
    <row r="1009" s="3" customFormat="1" x14ac:dyDescent="0.35"/>
    <row r="1010" s="3" customFormat="1" x14ac:dyDescent="0.35"/>
    <row r="1011" s="3" customFormat="1" x14ac:dyDescent="0.35"/>
    <row r="1012" s="3" customFormat="1" x14ac:dyDescent="0.35"/>
    <row r="1013" s="3" customFormat="1" x14ac:dyDescent="0.35"/>
    <row r="1014" s="3" customFormat="1" x14ac:dyDescent="0.35"/>
    <row r="1015" s="3" customFormat="1" x14ac:dyDescent="0.35"/>
    <row r="1016" s="3" customFormat="1" x14ac:dyDescent="0.35"/>
    <row r="1017" s="3" customFormat="1" x14ac:dyDescent="0.35"/>
    <row r="1018" s="3" customFormat="1" x14ac:dyDescent="0.35"/>
    <row r="1019" s="3" customFormat="1" x14ac:dyDescent="0.35"/>
    <row r="1020" s="3" customFormat="1" x14ac:dyDescent="0.35"/>
    <row r="1021" s="3" customFormat="1" x14ac:dyDescent="0.35"/>
    <row r="1022" s="3" customFormat="1" x14ac:dyDescent="0.35"/>
    <row r="1023" s="3" customFormat="1" x14ac:dyDescent="0.35"/>
    <row r="1024" s="3" customFormat="1" x14ac:dyDescent="0.35"/>
    <row r="1025" s="3" customFormat="1" x14ac:dyDescent="0.35"/>
    <row r="1026" s="3" customFormat="1" x14ac:dyDescent="0.35"/>
    <row r="1027" s="3" customFormat="1" x14ac:dyDescent="0.35"/>
    <row r="1028" s="3" customFormat="1" x14ac:dyDescent="0.35"/>
    <row r="1029" s="3" customFormat="1" x14ac:dyDescent="0.35"/>
    <row r="1030" s="3" customFormat="1" x14ac:dyDescent="0.35"/>
    <row r="1031" s="3" customFormat="1" x14ac:dyDescent="0.35"/>
    <row r="1032" s="3" customFormat="1" x14ac:dyDescent="0.35"/>
    <row r="1033" s="3" customFormat="1" x14ac:dyDescent="0.35"/>
    <row r="1034" s="3" customFormat="1" x14ac:dyDescent="0.35"/>
    <row r="1035" s="3" customFormat="1" x14ac:dyDescent="0.35"/>
    <row r="1036" s="3" customFormat="1" x14ac:dyDescent="0.35"/>
    <row r="1037" s="3" customFormat="1" x14ac:dyDescent="0.35"/>
    <row r="1038" s="3" customFormat="1" x14ac:dyDescent="0.35"/>
    <row r="1039" s="3" customFormat="1" x14ac:dyDescent="0.35"/>
    <row r="1040" s="3" customFormat="1" x14ac:dyDescent="0.35"/>
    <row r="1041" s="3" customFormat="1" x14ac:dyDescent="0.35"/>
    <row r="1042" s="3" customFormat="1" x14ac:dyDescent="0.35"/>
    <row r="1043" s="3" customFormat="1" x14ac:dyDescent="0.35"/>
    <row r="1044" s="3" customFormat="1" x14ac:dyDescent="0.35"/>
    <row r="1045" s="3" customFormat="1" x14ac:dyDescent="0.35"/>
    <row r="1046" s="3" customFormat="1" x14ac:dyDescent="0.35"/>
    <row r="1047" s="3" customFormat="1" x14ac:dyDescent="0.35"/>
    <row r="1048" s="3" customFormat="1" x14ac:dyDescent="0.35"/>
    <row r="1049" s="3" customFormat="1" x14ac:dyDescent="0.35"/>
    <row r="1050" s="3" customFormat="1" x14ac:dyDescent="0.35"/>
    <row r="1051" s="3" customFormat="1" x14ac:dyDescent="0.35"/>
    <row r="1052" s="3" customFormat="1" x14ac:dyDescent="0.35"/>
    <row r="1053" s="3" customFormat="1" x14ac:dyDescent="0.35"/>
    <row r="1054" s="3" customFormat="1" x14ac:dyDescent="0.35"/>
    <row r="1055" s="3" customFormat="1" x14ac:dyDescent="0.35"/>
    <row r="1056" s="3" customFormat="1" x14ac:dyDescent="0.35"/>
    <row r="1057" s="3" customFormat="1" x14ac:dyDescent="0.35"/>
    <row r="1058" s="3" customFormat="1" x14ac:dyDescent="0.35"/>
    <row r="1059" s="3" customFormat="1" x14ac:dyDescent="0.35"/>
    <row r="1060" s="3" customFormat="1" x14ac:dyDescent="0.35"/>
    <row r="1061" s="3" customFormat="1" x14ac:dyDescent="0.35"/>
    <row r="1062" s="3" customFormat="1" x14ac:dyDescent="0.35"/>
    <row r="1063" s="3" customFormat="1" x14ac:dyDescent="0.35"/>
    <row r="1064" s="3" customFormat="1" x14ac:dyDescent="0.35"/>
    <row r="1065" s="3" customFormat="1" x14ac:dyDescent="0.35"/>
    <row r="1066" s="3" customFormat="1" x14ac:dyDescent="0.35"/>
    <row r="1067" s="3" customFormat="1" x14ac:dyDescent="0.35"/>
    <row r="1068" s="3" customFormat="1" x14ac:dyDescent="0.35"/>
    <row r="1069" s="3" customFormat="1" x14ac:dyDescent="0.35"/>
    <row r="1070" s="3" customFormat="1" x14ac:dyDescent="0.35"/>
    <row r="1071" s="3" customFormat="1" x14ac:dyDescent="0.35"/>
    <row r="1072" s="3" customFormat="1" x14ac:dyDescent="0.35"/>
    <row r="1073" s="3" customFormat="1" x14ac:dyDescent="0.35"/>
    <row r="1074" s="3" customFormat="1" x14ac:dyDescent="0.35"/>
    <row r="1075" s="3" customFormat="1" x14ac:dyDescent="0.35"/>
    <row r="1076" s="3" customFormat="1" x14ac:dyDescent="0.35"/>
    <row r="1077" s="3" customFormat="1" x14ac:dyDescent="0.35"/>
    <row r="1078" s="3" customFormat="1" x14ac:dyDescent="0.35"/>
    <row r="1079" s="3" customFormat="1" x14ac:dyDescent="0.35"/>
    <row r="1080" s="3" customFormat="1" x14ac:dyDescent="0.35"/>
    <row r="1081" s="3" customFormat="1" x14ac:dyDescent="0.35"/>
    <row r="1082" s="3" customFormat="1" x14ac:dyDescent="0.35"/>
    <row r="1083" s="3" customFormat="1" x14ac:dyDescent="0.35"/>
    <row r="1084" s="3" customFormat="1" x14ac:dyDescent="0.35"/>
    <row r="1085" s="3" customFormat="1" x14ac:dyDescent="0.35"/>
    <row r="1086" s="3" customFormat="1" x14ac:dyDescent="0.35"/>
    <row r="1087" s="3" customFormat="1" x14ac:dyDescent="0.35"/>
    <row r="1088" s="3" customFormat="1" x14ac:dyDescent="0.35"/>
    <row r="1089" s="3" customFormat="1" x14ac:dyDescent="0.35"/>
    <row r="1090" s="3" customFormat="1" x14ac:dyDescent="0.35"/>
    <row r="1091" s="3" customFormat="1" x14ac:dyDescent="0.35"/>
    <row r="1092" s="3" customFormat="1" x14ac:dyDescent="0.35"/>
    <row r="1093" s="3" customFormat="1" x14ac:dyDescent="0.35"/>
    <row r="1094" s="3" customFormat="1" x14ac:dyDescent="0.35"/>
    <row r="1095" s="3" customFormat="1" x14ac:dyDescent="0.35"/>
    <row r="1096" s="3" customFormat="1" x14ac:dyDescent="0.35"/>
    <row r="1097" s="3" customFormat="1" x14ac:dyDescent="0.35"/>
    <row r="1098" s="3" customFormat="1" x14ac:dyDescent="0.35"/>
    <row r="1099" s="3" customFormat="1" x14ac:dyDescent="0.35"/>
    <row r="1100" s="3" customFormat="1" x14ac:dyDescent="0.35"/>
    <row r="1101" s="3" customFormat="1" x14ac:dyDescent="0.35"/>
    <row r="1102" s="3" customFormat="1" x14ac:dyDescent="0.35"/>
    <row r="1103" s="3" customFormat="1" x14ac:dyDescent="0.35"/>
    <row r="1104" s="3" customFormat="1" x14ac:dyDescent="0.35"/>
    <row r="1105" s="3" customFormat="1" x14ac:dyDescent="0.35"/>
    <row r="1106" s="3" customFormat="1" x14ac:dyDescent="0.35"/>
    <row r="1107" s="3" customFormat="1" x14ac:dyDescent="0.35"/>
    <row r="1108" s="3" customFormat="1" x14ac:dyDescent="0.35"/>
    <row r="1109" s="3" customFormat="1" x14ac:dyDescent="0.35"/>
    <row r="1110" s="3" customFormat="1" x14ac:dyDescent="0.35"/>
    <row r="1111" s="3" customFormat="1" x14ac:dyDescent="0.35"/>
    <row r="1112" s="3" customFormat="1" x14ac:dyDescent="0.35"/>
    <row r="1113" s="3" customFormat="1" x14ac:dyDescent="0.35"/>
    <row r="1114" s="3" customFormat="1" x14ac:dyDescent="0.35"/>
    <row r="1115" s="3" customFormat="1" x14ac:dyDescent="0.35"/>
    <row r="1116" s="3" customFormat="1" x14ac:dyDescent="0.35"/>
    <row r="1117" s="3" customFormat="1" x14ac:dyDescent="0.35"/>
    <row r="1118" s="3" customFormat="1" x14ac:dyDescent="0.35"/>
    <row r="1119" s="3" customFormat="1" x14ac:dyDescent="0.35"/>
    <row r="1120" s="3" customFormat="1" x14ac:dyDescent="0.35"/>
    <row r="1121" s="3" customFormat="1" x14ac:dyDescent="0.35"/>
    <row r="1122" s="3" customFormat="1" x14ac:dyDescent="0.35"/>
    <row r="1123" s="3" customFormat="1" x14ac:dyDescent="0.35"/>
    <row r="1124" s="3" customFormat="1" x14ac:dyDescent="0.35"/>
    <row r="1125" s="3" customFormat="1" x14ac:dyDescent="0.35"/>
    <row r="1126" s="3" customFormat="1" x14ac:dyDescent="0.35"/>
    <row r="1127" s="3" customFormat="1" x14ac:dyDescent="0.35"/>
    <row r="1128" s="3" customFormat="1" x14ac:dyDescent="0.35"/>
    <row r="1129" s="3" customFormat="1" x14ac:dyDescent="0.35"/>
    <row r="1130" s="3" customFormat="1" x14ac:dyDescent="0.35"/>
    <row r="1131" s="3" customFormat="1" x14ac:dyDescent="0.35"/>
    <row r="1132" s="3" customFormat="1" x14ac:dyDescent="0.35"/>
    <row r="1133" s="3" customFormat="1" x14ac:dyDescent="0.35"/>
    <row r="1134" s="3" customFormat="1" x14ac:dyDescent="0.35"/>
    <row r="1135" s="3" customFormat="1" x14ac:dyDescent="0.35"/>
    <row r="1136" s="3" customFormat="1" x14ac:dyDescent="0.35"/>
    <row r="1137" s="3" customFormat="1" x14ac:dyDescent="0.35"/>
    <row r="1138" s="3" customFormat="1" x14ac:dyDescent="0.35"/>
    <row r="1139" s="3" customFormat="1" x14ac:dyDescent="0.35"/>
    <row r="1140" s="3" customFormat="1" x14ac:dyDescent="0.35"/>
    <row r="1141" s="3" customFormat="1" x14ac:dyDescent="0.35"/>
    <row r="1142" s="3" customFormat="1" x14ac:dyDescent="0.35"/>
    <row r="1143" s="3" customFormat="1" x14ac:dyDescent="0.35"/>
    <row r="1144" s="3" customFormat="1" x14ac:dyDescent="0.35"/>
    <row r="1145" s="3" customFormat="1" x14ac:dyDescent="0.35"/>
    <row r="1146" s="3" customFormat="1" x14ac:dyDescent="0.35"/>
    <row r="1147" s="3" customFormat="1" x14ac:dyDescent="0.35"/>
    <row r="1148" s="3" customFormat="1" x14ac:dyDescent="0.35"/>
    <row r="1149" s="3" customFormat="1" x14ac:dyDescent="0.35"/>
    <row r="1150" s="3" customFormat="1" x14ac:dyDescent="0.35"/>
    <row r="1151" s="3" customFormat="1" x14ac:dyDescent="0.35"/>
    <row r="1152" s="3" customFormat="1" x14ac:dyDescent="0.35"/>
    <row r="1153" s="3" customFormat="1" x14ac:dyDescent="0.35"/>
    <row r="1154" s="3" customFormat="1" x14ac:dyDescent="0.35"/>
    <row r="1155" s="3" customFormat="1" x14ac:dyDescent="0.35"/>
    <row r="1156" s="3" customFormat="1" x14ac:dyDescent="0.35"/>
    <row r="1157" s="3" customFormat="1" x14ac:dyDescent="0.35"/>
    <row r="1158" s="3" customFormat="1" x14ac:dyDescent="0.35"/>
    <row r="1159" s="3" customFormat="1" x14ac:dyDescent="0.35"/>
    <row r="1160" s="3" customFormat="1" x14ac:dyDescent="0.35"/>
    <row r="1161" s="3" customFormat="1" x14ac:dyDescent="0.35"/>
    <row r="1162" s="3" customFormat="1" x14ac:dyDescent="0.35"/>
    <row r="1163" s="3" customFormat="1" x14ac:dyDescent="0.35"/>
    <row r="1164" s="3" customFormat="1" x14ac:dyDescent="0.35"/>
    <row r="1165" s="3" customFormat="1" x14ac:dyDescent="0.35"/>
    <row r="1166" s="3" customFormat="1" x14ac:dyDescent="0.35"/>
    <row r="1167" s="3" customFormat="1" x14ac:dyDescent="0.35"/>
    <row r="1168" s="3" customFormat="1" x14ac:dyDescent="0.35"/>
    <row r="1169" s="3" customFormat="1" x14ac:dyDescent="0.35"/>
    <row r="1170" s="3" customFormat="1" x14ac:dyDescent="0.35"/>
    <row r="1171" s="3" customFormat="1" x14ac:dyDescent="0.35"/>
    <row r="1172" s="3" customFormat="1" x14ac:dyDescent="0.35"/>
    <row r="1173" s="3" customFormat="1" x14ac:dyDescent="0.35"/>
    <row r="1174" s="3" customFormat="1" x14ac:dyDescent="0.35"/>
    <row r="1175" s="3" customFormat="1" x14ac:dyDescent="0.35"/>
    <row r="1176" s="3" customFormat="1" x14ac:dyDescent="0.35"/>
    <row r="1177" s="3" customFormat="1" x14ac:dyDescent="0.35"/>
    <row r="1178" s="3" customFormat="1" x14ac:dyDescent="0.35"/>
    <row r="1179" s="3" customFormat="1" x14ac:dyDescent="0.35"/>
    <row r="1180" s="3" customFormat="1" x14ac:dyDescent="0.35"/>
    <row r="1181" s="3" customFormat="1" x14ac:dyDescent="0.35"/>
    <row r="1182" s="3" customFormat="1" x14ac:dyDescent="0.35"/>
    <row r="1183" s="3" customFormat="1" x14ac:dyDescent="0.35"/>
    <row r="1184" s="3" customFormat="1" x14ac:dyDescent="0.35"/>
    <row r="1185" s="3" customFormat="1" x14ac:dyDescent="0.35"/>
    <row r="1186" s="3" customFormat="1" x14ac:dyDescent="0.35"/>
    <row r="1187" s="3" customFormat="1" x14ac:dyDescent="0.35"/>
    <row r="1188" s="3" customFormat="1" x14ac:dyDescent="0.35"/>
    <row r="1189" s="3" customFormat="1" x14ac:dyDescent="0.35"/>
    <row r="1190" s="3" customFormat="1" x14ac:dyDescent="0.35"/>
    <row r="1191" s="3" customFormat="1" x14ac:dyDescent="0.35"/>
    <row r="1192" s="3" customFormat="1" x14ac:dyDescent="0.35"/>
    <row r="1193" s="3" customFormat="1" x14ac:dyDescent="0.35"/>
    <row r="1194" s="3" customFormat="1" x14ac:dyDescent="0.35"/>
    <row r="1195" s="3" customFormat="1" x14ac:dyDescent="0.35"/>
    <row r="1196" s="3" customFormat="1" x14ac:dyDescent="0.35"/>
    <row r="1197" s="3" customFormat="1" x14ac:dyDescent="0.35"/>
    <row r="1198" s="3" customFormat="1" x14ac:dyDescent="0.35"/>
    <row r="1199" s="3" customFormat="1" x14ac:dyDescent="0.35"/>
    <row r="1200" s="3" customFormat="1" x14ac:dyDescent="0.35"/>
    <row r="1201" s="3" customFormat="1" x14ac:dyDescent="0.35"/>
    <row r="1202" s="3" customFormat="1" x14ac:dyDescent="0.35"/>
    <row r="1203" s="3" customFormat="1" x14ac:dyDescent="0.35"/>
    <row r="1204" s="3" customFormat="1" x14ac:dyDescent="0.35"/>
    <row r="1205" s="3" customFormat="1" x14ac:dyDescent="0.35"/>
    <row r="1206" s="3" customFormat="1" x14ac:dyDescent="0.35"/>
    <row r="1207" s="3" customFormat="1" x14ac:dyDescent="0.35"/>
    <row r="1208" s="3" customFormat="1" x14ac:dyDescent="0.35"/>
    <row r="1209" s="3" customFormat="1" x14ac:dyDescent="0.35"/>
    <row r="1210" s="3" customFormat="1" x14ac:dyDescent="0.35"/>
    <row r="1211" s="3" customFormat="1" x14ac:dyDescent="0.35"/>
    <row r="1212" s="3" customFormat="1" x14ac:dyDescent="0.35"/>
    <row r="1213" s="3" customFormat="1" x14ac:dyDescent="0.35"/>
    <row r="1214" s="3" customFormat="1" x14ac:dyDescent="0.35"/>
    <row r="1215" s="3" customFormat="1" x14ac:dyDescent="0.35"/>
    <row r="1216" s="3" customFormat="1" x14ac:dyDescent="0.35"/>
    <row r="1217" s="3" customFormat="1" x14ac:dyDescent="0.35"/>
    <row r="1218" s="3" customFormat="1" x14ac:dyDescent="0.35"/>
    <row r="1219" s="3" customFormat="1" x14ac:dyDescent="0.35"/>
    <row r="1220" s="3" customFormat="1" x14ac:dyDescent="0.35"/>
    <row r="1221" s="3" customFormat="1" x14ac:dyDescent="0.35"/>
    <row r="1222" s="3" customFormat="1" x14ac:dyDescent="0.35"/>
    <row r="1223" s="3" customFormat="1" x14ac:dyDescent="0.35"/>
    <row r="1224" s="3" customFormat="1" x14ac:dyDescent="0.35"/>
    <row r="1225" s="3" customFormat="1" x14ac:dyDescent="0.35"/>
    <row r="1226" s="3" customFormat="1" x14ac:dyDescent="0.35"/>
    <row r="1227" s="3" customFormat="1" x14ac:dyDescent="0.35"/>
    <row r="1228" s="3" customFormat="1" x14ac:dyDescent="0.35"/>
    <row r="1229" s="3" customFormat="1" x14ac:dyDescent="0.35"/>
    <row r="1230" s="3" customFormat="1" x14ac:dyDescent="0.35"/>
    <row r="1231" s="3" customFormat="1" x14ac:dyDescent="0.35"/>
    <row r="1232" s="3" customFormat="1" x14ac:dyDescent="0.35"/>
    <row r="1233" s="3" customFormat="1" x14ac:dyDescent="0.35"/>
    <row r="1234" s="3" customFormat="1" x14ac:dyDescent="0.35"/>
    <row r="1235" s="3" customFormat="1" x14ac:dyDescent="0.35"/>
    <row r="1236" s="3" customFormat="1" x14ac:dyDescent="0.35"/>
    <row r="1237" s="3" customFormat="1" x14ac:dyDescent="0.35"/>
    <row r="1238" s="3" customFormat="1" x14ac:dyDescent="0.35"/>
    <row r="1239" s="3" customFormat="1" x14ac:dyDescent="0.35"/>
    <row r="1240" s="3" customFormat="1" x14ac:dyDescent="0.35"/>
    <row r="1241" s="3" customFormat="1" x14ac:dyDescent="0.35"/>
    <row r="1242" s="3" customFormat="1" x14ac:dyDescent="0.35"/>
    <row r="1243" s="3" customFormat="1" x14ac:dyDescent="0.35"/>
    <row r="1244" s="3" customFormat="1" x14ac:dyDescent="0.35"/>
    <row r="1245" s="3" customFormat="1" x14ac:dyDescent="0.35"/>
    <row r="1246" s="3" customFormat="1" x14ac:dyDescent="0.35"/>
    <row r="1247" s="3" customFormat="1" x14ac:dyDescent="0.35"/>
    <row r="1248" s="3" customFormat="1" x14ac:dyDescent="0.35"/>
    <row r="1249" s="3" customFormat="1" x14ac:dyDescent="0.35"/>
    <row r="1250" s="3" customFormat="1" x14ac:dyDescent="0.35"/>
    <row r="1251" s="3" customFormat="1" x14ac:dyDescent="0.35"/>
    <row r="1252" s="3" customFormat="1" x14ac:dyDescent="0.35"/>
    <row r="1253" s="3" customFormat="1" x14ac:dyDescent="0.35"/>
    <row r="1254" s="3" customFormat="1" x14ac:dyDescent="0.35"/>
    <row r="1255" s="3" customFormat="1" x14ac:dyDescent="0.35"/>
    <row r="1256" s="3" customFormat="1" x14ac:dyDescent="0.35"/>
    <row r="1257" s="3" customFormat="1" x14ac:dyDescent="0.35"/>
    <row r="1258" s="3" customFormat="1" x14ac:dyDescent="0.35"/>
    <row r="1259" s="3" customFormat="1" x14ac:dyDescent="0.35"/>
    <row r="1260" s="3" customFormat="1" x14ac:dyDescent="0.35"/>
    <row r="1261" s="3" customFormat="1" x14ac:dyDescent="0.35"/>
    <row r="1262" s="3" customFormat="1" x14ac:dyDescent="0.35"/>
    <row r="1263" s="3" customFormat="1" x14ac:dyDescent="0.35"/>
    <row r="1264" s="3" customFormat="1" x14ac:dyDescent="0.35"/>
    <row r="1265" s="3" customFormat="1" x14ac:dyDescent="0.35"/>
    <row r="1266" s="3" customFormat="1" x14ac:dyDescent="0.35"/>
    <row r="1267" s="3" customFormat="1" x14ac:dyDescent="0.35"/>
    <row r="1268" s="3" customFormat="1" x14ac:dyDescent="0.35"/>
    <row r="1269" s="3" customFormat="1" x14ac:dyDescent="0.35"/>
    <row r="1270" s="3" customFormat="1" x14ac:dyDescent="0.35"/>
    <row r="1271" s="3" customFormat="1" x14ac:dyDescent="0.35"/>
    <row r="1272" s="3" customFormat="1" x14ac:dyDescent="0.35"/>
    <row r="1273" s="3" customFormat="1" x14ac:dyDescent="0.35"/>
    <row r="1274" s="3" customFormat="1" x14ac:dyDescent="0.35"/>
    <row r="1275" s="3" customFormat="1" x14ac:dyDescent="0.35"/>
    <row r="1276" s="3" customFormat="1" x14ac:dyDescent="0.35"/>
    <row r="1277" s="3" customFormat="1" x14ac:dyDescent="0.35"/>
    <row r="1278" s="3" customFormat="1" x14ac:dyDescent="0.35"/>
    <row r="1279" s="3" customFormat="1" x14ac:dyDescent="0.35"/>
    <row r="1280" s="3" customFormat="1" x14ac:dyDescent="0.35"/>
    <row r="1281" s="3" customFormat="1" x14ac:dyDescent="0.35"/>
    <row r="1282" s="3" customFormat="1" x14ac:dyDescent="0.35"/>
    <row r="1283" s="3" customFormat="1" x14ac:dyDescent="0.35"/>
    <row r="1284" s="3" customFormat="1" x14ac:dyDescent="0.35"/>
    <row r="1285" s="3" customFormat="1" x14ac:dyDescent="0.35"/>
    <row r="1286" s="3" customFormat="1" x14ac:dyDescent="0.35"/>
    <row r="1287" s="3" customFormat="1" x14ac:dyDescent="0.35"/>
    <row r="1288" s="3" customFormat="1" x14ac:dyDescent="0.35"/>
    <row r="1289" s="3" customFormat="1" x14ac:dyDescent="0.35"/>
    <row r="1290" s="3" customFormat="1" x14ac:dyDescent="0.35"/>
    <row r="1291" s="3" customFormat="1" x14ac:dyDescent="0.35"/>
    <row r="1292" s="3" customFormat="1" x14ac:dyDescent="0.35"/>
    <row r="1293" s="3" customFormat="1" x14ac:dyDescent="0.35"/>
    <row r="1294" s="3" customFormat="1" x14ac:dyDescent="0.35"/>
    <row r="1295" s="3" customFormat="1" x14ac:dyDescent="0.35"/>
    <row r="1296" s="3" customFormat="1" x14ac:dyDescent="0.35"/>
    <row r="1297" s="3" customFormat="1" x14ac:dyDescent="0.35"/>
    <row r="1298" s="3" customFormat="1" x14ac:dyDescent="0.35"/>
    <row r="1299" s="3" customFormat="1" x14ac:dyDescent="0.35"/>
    <row r="1300" s="3" customFormat="1" x14ac:dyDescent="0.35"/>
    <row r="1301" s="3" customFormat="1" x14ac:dyDescent="0.35"/>
    <row r="1302" s="3" customFormat="1" x14ac:dyDescent="0.35"/>
    <row r="1303" s="3" customFormat="1" x14ac:dyDescent="0.35"/>
    <row r="1304" s="3" customFormat="1" x14ac:dyDescent="0.35"/>
    <row r="1305" s="3" customFormat="1" x14ac:dyDescent="0.35"/>
    <row r="1306" s="3" customFormat="1" x14ac:dyDescent="0.35"/>
    <row r="1307" s="3" customFormat="1" x14ac:dyDescent="0.35"/>
    <row r="1308" s="3" customFormat="1" x14ac:dyDescent="0.35"/>
    <row r="1309" s="3" customFormat="1" x14ac:dyDescent="0.35"/>
    <row r="1310" s="3" customFormat="1" x14ac:dyDescent="0.35"/>
    <row r="1311" s="3" customFormat="1" x14ac:dyDescent="0.35"/>
    <row r="1312" s="3" customFormat="1" x14ac:dyDescent="0.35"/>
    <row r="1313" s="3" customFormat="1" x14ac:dyDescent="0.35"/>
    <row r="1314" s="3" customFormat="1" x14ac:dyDescent="0.35"/>
    <row r="1315" s="3" customFormat="1" x14ac:dyDescent="0.35"/>
    <row r="1316" s="3" customFormat="1" x14ac:dyDescent="0.35"/>
    <row r="1317" s="3" customFormat="1" x14ac:dyDescent="0.35"/>
    <row r="1318" s="3" customFormat="1" x14ac:dyDescent="0.35"/>
    <row r="1319" s="3" customFormat="1" x14ac:dyDescent="0.35"/>
    <row r="1320" s="3" customFormat="1" x14ac:dyDescent="0.35"/>
    <row r="1321" s="3" customFormat="1" x14ac:dyDescent="0.35"/>
    <row r="1322" s="3" customFormat="1" x14ac:dyDescent="0.35"/>
    <row r="1323" s="3" customFormat="1" x14ac:dyDescent="0.35"/>
    <row r="1324" s="3" customFormat="1" x14ac:dyDescent="0.35"/>
    <row r="1325" s="3" customFormat="1" x14ac:dyDescent="0.35"/>
    <row r="1326" s="3" customFormat="1" x14ac:dyDescent="0.35"/>
    <row r="1327" s="3" customFormat="1" x14ac:dyDescent="0.35"/>
    <row r="1328" s="3" customFormat="1" x14ac:dyDescent="0.35"/>
    <row r="1329" s="3" customFormat="1" x14ac:dyDescent="0.35"/>
    <row r="1330" s="3" customFormat="1" x14ac:dyDescent="0.35"/>
    <row r="1331" s="3" customFormat="1" x14ac:dyDescent="0.35"/>
    <row r="1332" s="3" customFormat="1" x14ac:dyDescent="0.35"/>
    <row r="1333" s="3" customFormat="1" x14ac:dyDescent="0.35"/>
    <row r="1334" s="3" customFormat="1" x14ac:dyDescent="0.35"/>
    <row r="1335" s="3" customFormat="1" x14ac:dyDescent="0.35"/>
    <row r="1336" s="3" customFormat="1" x14ac:dyDescent="0.35"/>
    <row r="1337" s="3" customFormat="1" x14ac:dyDescent="0.35"/>
    <row r="1338" s="3" customFormat="1" x14ac:dyDescent="0.35"/>
    <row r="1339" s="3" customFormat="1" x14ac:dyDescent="0.35"/>
    <row r="1340" s="3" customFormat="1" x14ac:dyDescent="0.35"/>
    <row r="1341" s="3" customFormat="1" x14ac:dyDescent="0.35"/>
    <row r="1342" s="3" customFormat="1" x14ac:dyDescent="0.35"/>
    <row r="1343" s="3" customFormat="1" x14ac:dyDescent="0.35"/>
    <row r="1344" s="3" customFormat="1" x14ac:dyDescent="0.35"/>
    <row r="1345" s="3" customFormat="1" x14ac:dyDescent="0.35"/>
    <row r="1346" s="3" customFormat="1" x14ac:dyDescent="0.35"/>
    <row r="1347" s="3" customFormat="1" x14ac:dyDescent="0.35"/>
    <row r="1348" s="3" customFormat="1" x14ac:dyDescent="0.35"/>
    <row r="1349" s="3" customFormat="1" x14ac:dyDescent="0.35"/>
    <row r="1350" s="3" customFormat="1" x14ac:dyDescent="0.35"/>
    <row r="1351" s="3" customFormat="1" x14ac:dyDescent="0.35"/>
    <row r="1352" s="3" customFormat="1" x14ac:dyDescent="0.35"/>
    <row r="1353" s="3" customFormat="1" x14ac:dyDescent="0.35"/>
    <row r="1354" s="3" customFormat="1" x14ac:dyDescent="0.35"/>
    <row r="1355" s="3" customFormat="1" x14ac:dyDescent="0.35"/>
    <row r="1356" s="3" customFormat="1" x14ac:dyDescent="0.35"/>
    <row r="1357" s="3" customFormat="1" x14ac:dyDescent="0.35"/>
    <row r="1358" s="3" customFormat="1" x14ac:dyDescent="0.35"/>
    <row r="1359" s="3" customFormat="1" x14ac:dyDescent="0.35"/>
    <row r="1360" s="3" customFormat="1" x14ac:dyDescent="0.35"/>
    <row r="1361" s="3" customFormat="1" x14ac:dyDescent="0.35"/>
    <row r="1362" s="3" customFormat="1" x14ac:dyDescent="0.35"/>
    <row r="1363" s="3" customFormat="1" x14ac:dyDescent="0.35"/>
    <row r="1364" s="3" customFormat="1" x14ac:dyDescent="0.35"/>
    <row r="1365" s="3" customFormat="1" x14ac:dyDescent="0.35"/>
    <row r="1366" s="3" customFormat="1" x14ac:dyDescent="0.35"/>
    <row r="1367" s="3" customFormat="1" x14ac:dyDescent="0.35"/>
    <row r="1368" s="3" customFormat="1" x14ac:dyDescent="0.35"/>
    <row r="1369" s="3" customFormat="1" x14ac:dyDescent="0.35"/>
    <row r="1370" s="3" customFormat="1" x14ac:dyDescent="0.35"/>
    <row r="1371" s="3" customFormat="1" x14ac:dyDescent="0.35"/>
    <row r="1372" s="3" customFormat="1" x14ac:dyDescent="0.35"/>
    <row r="1373" s="3" customFormat="1" x14ac:dyDescent="0.35"/>
    <row r="1374" s="3" customFormat="1" x14ac:dyDescent="0.35"/>
    <row r="1375" s="3" customFormat="1" x14ac:dyDescent="0.35"/>
    <row r="1376" s="3" customFormat="1" x14ac:dyDescent="0.35"/>
    <row r="1377" s="3" customFormat="1" x14ac:dyDescent="0.35"/>
    <row r="1378" s="3" customFormat="1" x14ac:dyDescent="0.35"/>
    <row r="1379" s="3" customFormat="1" x14ac:dyDescent="0.35"/>
    <row r="1380" s="3" customFormat="1" x14ac:dyDescent="0.35"/>
    <row r="1381" s="3" customFormat="1" x14ac:dyDescent="0.35"/>
    <row r="1382" s="3" customFormat="1" x14ac:dyDescent="0.35"/>
    <row r="1383" s="3" customFormat="1" x14ac:dyDescent="0.35"/>
    <row r="1384" s="3" customFormat="1" x14ac:dyDescent="0.35"/>
    <row r="1385" s="3" customFormat="1" x14ac:dyDescent="0.35"/>
    <row r="1386" s="3" customFormat="1" x14ac:dyDescent="0.35"/>
    <row r="1387" s="3" customFormat="1" x14ac:dyDescent="0.35"/>
    <row r="1388" s="3" customFormat="1" x14ac:dyDescent="0.35"/>
    <row r="1389" s="3" customFormat="1" x14ac:dyDescent="0.35"/>
    <row r="1390" s="3" customFormat="1" x14ac:dyDescent="0.35"/>
    <row r="1391" s="3" customFormat="1" x14ac:dyDescent="0.35"/>
    <row r="1392" s="3" customFormat="1" x14ac:dyDescent="0.35"/>
    <row r="1393" s="3" customFormat="1" x14ac:dyDescent="0.35"/>
    <row r="1394" s="3" customFormat="1" x14ac:dyDescent="0.35"/>
    <row r="1395" s="3" customFormat="1" x14ac:dyDescent="0.35"/>
    <row r="1396" s="3" customFormat="1" x14ac:dyDescent="0.35"/>
    <row r="1397" s="3" customFormat="1" x14ac:dyDescent="0.35"/>
    <row r="1398" s="3" customFormat="1" x14ac:dyDescent="0.35"/>
    <row r="1399" s="3" customFormat="1" x14ac:dyDescent="0.35"/>
    <row r="1400" s="3" customFormat="1" x14ac:dyDescent="0.35"/>
    <row r="1401" s="3" customFormat="1" x14ac:dyDescent="0.35"/>
    <row r="1402" s="3" customFormat="1" x14ac:dyDescent="0.35"/>
    <row r="1403" s="3" customFormat="1" x14ac:dyDescent="0.35"/>
    <row r="1404" s="3" customFormat="1" x14ac:dyDescent="0.35"/>
    <row r="1405" s="3" customFormat="1" x14ac:dyDescent="0.35"/>
    <row r="1406" s="3" customFormat="1" x14ac:dyDescent="0.35"/>
    <row r="1407" s="3" customFormat="1" x14ac:dyDescent="0.35"/>
    <row r="1408" s="3" customFormat="1" x14ac:dyDescent="0.35"/>
    <row r="1409" s="3" customFormat="1" x14ac:dyDescent="0.35"/>
    <row r="1410" s="3" customFormat="1" x14ac:dyDescent="0.35"/>
    <row r="1411" s="3" customFormat="1" x14ac:dyDescent="0.35"/>
    <row r="1412" s="3" customFormat="1" x14ac:dyDescent="0.35"/>
    <row r="1413" s="3" customFormat="1" x14ac:dyDescent="0.35"/>
    <row r="1414" s="3" customFormat="1" x14ac:dyDescent="0.35"/>
    <row r="1415" s="3" customFormat="1" x14ac:dyDescent="0.35"/>
    <row r="1416" s="3" customFormat="1" x14ac:dyDescent="0.35"/>
    <row r="1417" s="3" customFormat="1" x14ac:dyDescent="0.35"/>
    <row r="1418" s="3" customFormat="1" x14ac:dyDescent="0.35"/>
    <row r="1419" s="3" customFormat="1" x14ac:dyDescent="0.35"/>
    <row r="1420" s="3" customFormat="1" x14ac:dyDescent="0.35"/>
    <row r="1421" s="3" customFormat="1" x14ac:dyDescent="0.35"/>
    <row r="1422" s="3" customFormat="1" x14ac:dyDescent="0.35"/>
    <row r="1423" s="3" customFormat="1" x14ac:dyDescent="0.35"/>
    <row r="1424" s="3" customFormat="1" x14ac:dyDescent="0.35"/>
    <row r="1425" s="3" customFormat="1" x14ac:dyDescent="0.35"/>
    <row r="1426" s="3" customFormat="1" x14ac:dyDescent="0.35"/>
    <row r="1427" s="3" customFormat="1" x14ac:dyDescent="0.35"/>
    <row r="1428" s="3" customFormat="1" x14ac:dyDescent="0.35"/>
    <row r="1429" s="3" customFormat="1" x14ac:dyDescent="0.35"/>
    <row r="1430" s="3" customFormat="1" x14ac:dyDescent="0.35"/>
    <row r="1431" s="3" customFormat="1" x14ac:dyDescent="0.35"/>
    <row r="1432" s="3" customFormat="1" x14ac:dyDescent="0.35"/>
    <row r="1433" s="3" customFormat="1" x14ac:dyDescent="0.35"/>
    <row r="1434" s="3" customFormat="1" x14ac:dyDescent="0.35"/>
    <row r="1435" s="3" customFormat="1" x14ac:dyDescent="0.35"/>
    <row r="1436" s="3" customFormat="1" x14ac:dyDescent="0.35"/>
    <row r="1437" s="3" customFormat="1" x14ac:dyDescent="0.35"/>
    <row r="1438" s="3" customFormat="1" x14ac:dyDescent="0.35"/>
    <row r="1439" s="3" customFormat="1" x14ac:dyDescent="0.35"/>
    <row r="1440" s="3" customFormat="1" x14ac:dyDescent="0.35"/>
    <row r="1441" s="3" customFormat="1" x14ac:dyDescent="0.35"/>
    <row r="1442" s="3" customFormat="1" x14ac:dyDescent="0.35"/>
    <row r="1443" s="3" customFormat="1" x14ac:dyDescent="0.35"/>
    <row r="1444" s="3" customFormat="1" x14ac:dyDescent="0.35"/>
    <row r="1445" s="3" customFormat="1" x14ac:dyDescent="0.35"/>
    <row r="1446" s="3" customFormat="1" x14ac:dyDescent="0.35"/>
    <row r="1447" s="3" customFormat="1" x14ac:dyDescent="0.35"/>
    <row r="1448" s="3" customFormat="1" x14ac:dyDescent="0.35"/>
    <row r="1449" s="3" customFormat="1" x14ac:dyDescent="0.35"/>
    <row r="1450" s="3" customFormat="1" x14ac:dyDescent="0.35"/>
    <row r="1451" s="3" customFormat="1" x14ac:dyDescent="0.35"/>
    <row r="1452" s="3" customFormat="1" x14ac:dyDescent="0.35"/>
    <row r="1453" s="3" customFormat="1" x14ac:dyDescent="0.35"/>
    <row r="1454" s="3" customFormat="1" x14ac:dyDescent="0.35"/>
    <row r="1455" s="3" customFormat="1" x14ac:dyDescent="0.35"/>
    <row r="1456" s="3" customFormat="1" x14ac:dyDescent="0.35"/>
    <row r="1457" s="3" customFormat="1" x14ac:dyDescent="0.35"/>
    <row r="1458" s="3" customFormat="1" x14ac:dyDescent="0.35"/>
    <row r="1459" s="3" customFormat="1" x14ac:dyDescent="0.35"/>
    <row r="1460" s="3" customFormat="1" x14ac:dyDescent="0.35"/>
    <row r="1461" s="3" customFormat="1" x14ac:dyDescent="0.35"/>
    <row r="1462" s="3" customFormat="1" x14ac:dyDescent="0.35"/>
    <row r="1463" s="3" customFormat="1" x14ac:dyDescent="0.35"/>
    <row r="1464" s="3" customFormat="1" x14ac:dyDescent="0.35"/>
    <row r="1465" s="3" customFormat="1" x14ac:dyDescent="0.35"/>
    <row r="1466" s="3" customFormat="1" x14ac:dyDescent="0.35"/>
    <row r="1467" s="3" customFormat="1" x14ac:dyDescent="0.35"/>
    <row r="1468" s="3" customFormat="1" x14ac:dyDescent="0.35"/>
    <row r="1469" s="3" customFormat="1" x14ac:dyDescent="0.35"/>
    <row r="1470" s="3" customFormat="1" x14ac:dyDescent="0.35"/>
    <row r="1471" s="3" customFormat="1" x14ac:dyDescent="0.35"/>
    <row r="1472" s="3" customFormat="1" x14ac:dyDescent="0.35"/>
    <row r="1473" s="3" customFormat="1" x14ac:dyDescent="0.35"/>
    <row r="1474" s="3" customFormat="1" x14ac:dyDescent="0.35"/>
    <row r="1475" s="3" customFormat="1" x14ac:dyDescent="0.35"/>
    <row r="1476" s="3" customFormat="1" x14ac:dyDescent="0.35"/>
    <row r="1477" s="3" customFormat="1" x14ac:dyDescent="0.35"/>
    <row r="1478" s="3" customFormat="1" x14ac:dyDescent="0.35"/>
    <row r="1479" s="3" customFormat="1" x14ac:dyDescent="0.35"/>
    <row r="1480" s="3" customFormat="1" x14ac:dyDescent="0.35"/>
    <row r="1481" s="3" customFormat="1" x14ac:dyDescent="0.35"/>
    <row r="1482" s="3" customFormat="1" x14ac:dyDescent="0.35"/>
    <row r="1483" s="3" customFormat="1" x14ac:dyDescent="0.35"/>
    <row r="1484" s="3" customFormat="1" x14ac:dyDescent="0.35"/>
    <row r="1485" s="3" customFormat="1" x14ac:dyDescent="0.35"/>
    <row r="1486" s="3" customFormat="1" x14ac:dyDescent="0.35"/>
    <row r="1487" s="3" customFormat="1" x14ac:dyDescent="0.35"/>
    <row r="1488" s="3" customFormat="1" x14ac:dyDescent="0.35"/>
    <row r="1489" s="3" customFormat="1" x14ac:dyDescent="0.35"/>
    <row r="1490" s="3" customFormat="1" x14ac:dyDescent="0.35"/>
    <row r="1491" s="3" customFormat="1" x14ac:dyDescent="0.35"/>
    <row r="1492" s="3" customFormat="1" x14ac:dyDescent="0.35"/>
    <row r="1493" s="3" customFormat="1" x14ac:dyDescent="0.35"/>
    <row r="1494" s="3" customFormat="1" x14ac:dyDescent="0.35"/>
    <row r="1495" s="3" customFormat="1" x14ac:dyDescent="0.35"/>
    <row r="1496" s="3" customFormat="1" x14ac:dyDescent="0.35"/>
    <row r="1497" s="3" customFormat="1" x14ac:dyDescent="0.35"/>
    <row r="1498" s="3" customFormat="1" x14ac:dyDescent="0.35"/>
    <row r="1499" s="3" customFormat="1" x14ac:dyDescent="0.35"/>
    <row r="1500" s="3" customFormat="1" x14ac:dyDescent="0.35"/>
    <row r="1501" s="3" customFormat="1" x14ac:dyDescent="0.35"/>
    <row r="1502" s="3" customFormat="1" x14ac:dyDescent="0.35"/>
    <row r="1503" s="3" customFormat="1" x14ac:dyDescent="0.35"/>
    <row r="1504" s="3" customFormat="1" x14ac:dyDescent="0.35"/>
    <row r="1505" s="3" customFormat="1" x14ac:dyDescent="0.35"/>
    <row r="1506" s="3" customFormat="1" x14ac:dyDescent="0.35"/>
    <row r="1507" s="3" customFormat="1" x14ac:dyDescent="0.35"/>
    <row r="1508" s="3" customFormat="1" x14ac:dyDescent="0.35"/>
    <row r="1509" s="3" customFormat="1" x14ac:dyDescent="0.35"/>
    <row r="1510" s="3" customFormat="1" x14ac:dyDescent="0.35"/>
    <row r="1511" s="3" customFormat="1" x14ac:dyDescent="0.35"/>
    <row r="1512" s="3" customFormat="1" x14ac:dyDescent="0.35"/>
    <row r="1513" s="3" customFormat="1" x14ac:dyDescent="0.35"/>
    <row r="1514" s="3" customFormat="1" x14ac:dyDescent="0.35"/>
    <row r="1515" s="3" customFormat="1" x14ac:dyDescent="0.35"/>
    <row r="1516" s="3" customFormat="1" x14ac:dyDescent="0.35"/>
    <row r="1517" s="3" customFormat="1" x14ac:dyDescent="0.35"/>
    <row r="1518" s="3" customFormat="1" x14ac:dyDescent="0.35"/>
    <row r="1519" s="3" customFormat="1" x14ac:dyDescent="0.35"/>
    <row r="1520" s="3" customFormat="1" x14ac:dyDescent="0.35"/>
    <row r="1521" s="3" customFormat="1" x14ac:dyDescent="0.35"/>
    <row r="1522" s="3" customFormat="1" x14ac:dyDescent="0.35"/>
    <row r="1523" s="3" customFormat="1" x14ac:dyDescent="0.35"/>
    <row r="1524" s="3" customFormat="1" x14ac:dyDescent="0.35"/>
    <row r="1525" s="3" customFormat="1" x14ac:dyDescent="0.35"/>
    <row r="1526" s="3" customFormat="1" x14ac:dyDescent="0.35"/>
    <row r="1527" s="3" customFormat="1" x14ac:dyDescent="0.35"/>
    <row r="1528" s="3" customFormat="1" x14ac:dyDescent="0.35"/>
    <row r="1529" s="3" customFormat="1" x14ac:dyDescent="0.35"/>
    <row r="1530" s="3" customFormat="1" x14ac:dyDescent="0.35"/>
    <row r="1531" s="3" customFormat="1" x14ac:dyDescent="0.35"/>
    <row r="1532" s="3" customFormat="1" x14ac:dyDescent="0.35"/>
    <row r="1533" s="3" customFormat="1" x14ac:dyDescent="0.35"/>
    <row r="1534" s="3" customFormat="1" x14ac:dyDescent="0.35"/>
    <row r="1535" s="3" customFormat="1" x14ac:dyDescent="0.35"/>
    <row r="1536" s="3" customFormat="1" x14ac:dyDescent="0.35"/>
    <row r="1537" s="3" customFormat="1" x14ac:dyDescent="0.35"/>
    <row r="1538" s="3" customFormat="1" x14ac:dyDescent="0.35"/>
    <row r="1539" s="3" customFormat="1" x14ac:dyDescent="0.35"/>
    <row r="1540" s="3" customFormat="1" x14ac:dyDescent="0.35"/>
    <row r="1541" s="3" customFormat="1" x14ac:dyDescent="0.35"/>
    <row r="1542" s="3" customFormat="1" x14ac:dyDescent="0.35"/>
    <row r="1543" s="3" customFormat="1" x14ac:dyDescent="0.35"/>
    <row r="1544" s="3" customFormat="1" x14ac:dyDescent="0.35"/>
    <row r="1545" s="3" customFormat="1" x14ac:dyDescent="0.35"/>
    <row r="1546" s="3" customFormat="1" x14ac:dyDescent="0.35"/>
    <row r="1547" s="3" customFormat="1" x14ac:dyDescent="0.35"/>
    <row r="1548" s="3" customFormat="1" x14ac:dyDescent="0.35"/>
    <row r="1549" s="3" customFormat="1" x14ac:dyDescent="0.35"/>
    <row r="1550" s="3" customFormat="1" x14ac:dyDescent="0.35"/>
    <row r="1551" s="3" customFormat="1" x14ac:dyDescent="0.35"/>
    <row r="1552" s="3" customFormat="1" x14ac:dyDescent="0.35"/>
    <row r="1553" s="3" customFormat="1" x14ac:dyDescent="0.35"/>
    <row r="1554" s="3" customFormat="1" x14ac:dyDescent="0.35"/>
    <row r="1555" s="3" customFormat="1" x14ac:dyDescent="0.35"/>
    <row r="1556" s="3" customFormat="1" x14ac:dyDescent="0.35"/>
    <row r="1557" s="3" customFormat="1" x14ac:dyDescent="0.35"/>
    <row r="1558" s="3" customFormat="1" x14ac:dyDescent="0.35"/>
    <row r="1559" s="3" customFormat="1" x14ac:dyDescent="0.35"/>
    <row r="1560" s="3" customFormat="1" x14ac:dyDescent="0.35"/>
    <row r="1561" s="3" customFormat="1" x14ac:dyDescent="0.35"/>
    <row r="1562" s="3" customFormat="1" x14ac:dyDescent="0.35"/>
    <row r="1563" s="3" customFormat="1" x14ac:dyDescent="0.35"/>
    <row r="1564" s="3" customFormat="1" x14ac:dyDescent="0.35"/>
    <row r="1565" s="3" customFormat="1" x14ac:dyDescent="0.35"/>
    <row r="1566" s="3" customFormat="1" x14ac:dyDescent="0.35"/>
    <row r="1567" s="3" customFormat="1" x14ac:dyDescent="0.35"/>
    <row r="1568" s="3" customFormat="1" x14ac:dyDescent="0.35"/>
    <row r="1569" s="3" customFormat="1" x14ac:dyDescent="0.35"/>
    <row r="1570" s="3" customFormat="1" x14ac:dyDescent="0.35"/>
    <row r="1571" s="3" customFormat="1" x14ac:dyDescent="0.35"/>
    <row r="1572" s="3" customFormat="1" x14ac:dyDescent="0.35"/>
    <row r="1573" s="3" customFormat="1" x14ac:dyDescent="0.35"/>
    <row r="1574" s="3" customFormat="1" x14ac:dyDescent="0.35"/>
    <row r="1575" s="3" customFormat="1" x14ac:dyDescent="0.35"/>
    <row r="1576" s="3" customFormat="1" x14ac:dyDescent="0.35"/>
    <row r="1577" s="3" customFormat="1" x14ac:dyDescent="0.35"/>
    <row r="1578" s="3" customFormat="1" x14ac:dyDescent="0.35"/>
    <row r="1579" s="3" customFormat="1" x14ac:dyDescent="0.35"/>
    <row r="1580" s="3" customFormat="1" x14ac:dyDescent="0.35"/>
    <row r="1581" s="3" customFormat="1" x14ac:dyDescent="0.35"/>
    <row r="1582" s="3" customFormat="1" x14ac:dyDescent="0.35"/>
    <row r="1583" s="3" customFormat="1" x14ac:dyDescent="0.35"/>
    <row r="1584" s="3" customFormat="1" x14ac:dyDescent="0.35"/>
    <row r="1585" s="3" customFormat="1" x14ac:dyDescent="0.35"/>
    <row r="1586" s="3" customFormat="1" x14ac:dyDescent="0.35"/>
    <row r="1587" s="3" customFormat="1" x14ac:dyDescent="0.35"/>
    <row r="1588" s="3" customFormat="1" x14ac:dyDescent="0.35"/>
    <row r="1589" s="3" customFormat="1" x14ac:dyDescent="0.35"/>
    <row r="1590" s="3" customFormat="1" x14ac:dyDescent="0.35"/>
    <row r="1591" s="3" customFormat="1" x14ac:dyDescent="0.35"/>
    <row r="1592" s="3" customFormat="1" x14ac:dyDescent="0.35"/>
    <row r="1593" s="3" customFormat="1" x14ac:dyDescent="0.35"/>
    <row r="1594" s="3" customFormat="1" x14ac:dyDescent="0.35"/>
    <row r="1595" s="3" customFormat="1" x14ac:dyDescent="0.35"/>
    <row r="1596" s="3" customFormat="1" x14ac:dyDescent="0.35"/>
    <row r="1597" s="3" customFormat="1" x14ac:dyDescent="0.35"/>
    <row r="1598" s="3" customFormat="1" x14ac:dyDescent="0.35"/>
    <row r="1599" s="3" customFormat="1" x14ac:dyDescent="0.35"/>
    <row r="1600" s="3" customFormat="1" x14ac:dyDescent="0.35"/>
    <row r="1601" s="3" customFormat="1" x14ac:dyDescent="0.35"/>
    <row r="1602" s="3" customFormat="1" x14ac:dyDescent="0.35"/>
    <row r="1603" s="3" customFormat="1" x14ac:dyDescent="0.35"/>
    <row r="1604" s="3" customFormat="1" x14ac:dyDescent="0.35"/>
    <row r="1605" s="3" customFormat="1" x14ac:dyDescent="0.35"/>
    <row r="1606" s="3" customFormat="1" x14ac:dyDescent="0.35"/>
    <row r="1607" s="3" customFormat="1" x14ac:dyDescent="0.35"/>
    <row r="1608" s="3" customFormat="1" x14ac:dyDescent="0.35"/>
    <row r="1609" s="3" customFormat="1" x14ac:dyDescent="0.35"/>
    <row r="1610" s="3" customFormat="1" x14ac:dyDescent="0.35"/>
    <row r="1611" s="3" customFormat="1" x14ac:dyDescent="0.35"/>
    <row r="1612" s="3" customFormat="1" x14ac:dyDescent="0.35"/>
    <row r="1613" s="3" customFormat="1" x14ac:dyDescent="0.35"/>
    <row r="1614" s="3" customFormat="1" x14ac:dyDescent="0.35"/>
    <row r="1615" s="3" customFormat="1" x14ac:dyDescent="0.35"/>
    <row r="1616" s="3" customFormat="1" x14ac:dyDescent="0.35"/>
    <row r="1617" s="3" customFormat="1" x14ac:dyDescent="0.35"/>
    <row r="1618" s="3" customFormat="1" x14ac:dyDescent="0.35"/>
    <row r="1619" s="3" customFormat="1" x14ac:dyDescent="0.35"/>
    <row r="1620" s="3" customFormat="1" x14ac:dyDescent="0.35"/>
    <row r="1621" s="3" customFormat="1" x14ac:dyDescent="0.35"/>
    <row r="1622" s="3" customFormat="1" x14ac:dyDescent="0.35"/>
    <row r="1623" s="3" customFormat="1" x14ac:dyDescent="0.35"/>
    <row r="1624" s="3" customFormat="1" x14ac:dyDescent="0.35"/>
    <row r="1625" s="3" customFormat="1" x14ac:dyDescent="0.35"/>
    <row r="1626" s="3" customFormat="1" x14ac:dyDescent="0.35"/>
    <row r="1627" s="3" customFormat="1" x14ac:dyDescent="0.35"/>
    <row r="1628" s="3" customFormat="1" x14ac:dyDescent="0.35"/>
    <row r="1629" s="3" customFormat="1" x14ac:dyDescent="0.35"/>
    <row r="1630" s="3" customFormat="1" x14ac:dyDescent="0.35"/>
    <row r="1631" s="3" customFormat="1" x14ac:dyDescent="0.35"/>
    <row r="1632" s="3" customFormat="1" x14ac:dyDescent="0.35"/>
    <row r="1633" s="3" customFormat="1" x14ac:dyDescent="0.35"/>
    <row r="1634" s="3" customFormat="1" x14ac:dyDescent="0.35"/>
    <row r="1635" s="3" customFormat="1" x14ac:dyDescent="0.35"/>
    <row r="1636" s="3" customFormat="1" x14ac:dyDescent="0.35"/>
    <row r="1637" s="3" customFormat="1" x14ac:dyDescent="0.35"/>
    <row r="1638" s="3" customFormat="1" x14ac:dyDescent="0.35"/>
    <row r="1639" s="3" customFormat="1" x14ac:dyDescent="0.35"/>
    <row r="1640" s="3" customFormat="1" x14ac:dyDescent="0.35"/>
    <row r="1641" s="3" customFormat="1" x14ac:dyDescent="0.35"/>
    <row r="1642" s="3" customFormat="1" x14ac:dyDescent="0.35"/>
    <row r="1643" s="3" customFormat="1" x14ac:dyDescent="0.35"/>
    <row r="1644" s="3" customFormat="1" x14ac:dyDescent="0.35"/>
    <row r="1645" s="3" customFormat="1" x14ac:dyDescent="0.35"/>
    <row r="1646" s="3" customFormat="1" x14ac:dyDescent="0.35"/>
    <row r="1647" s="3" customFormat="1" x14ac:dyDescent="0.35"/>
    <row r="1648" s="3" customFormat="1" x14ac:dyDescent="0.35"/>
    <row r="1649" s="3" customFormat="1" x14ac:dyDescent="0.35"/>
    <row r="1650" s="3" customFormat="1" x14ac:dyDescent="0.35"/>
    <row r="1651" s="3" customFormat="1" x14ac:dyDescent="0.35"/>
    <row r="1652" s="3" customFormat="1" x14ac:dyDescent="0.35"/>
    <row r="1653" s="3" customFormat="1" x14ac:dyDescent="0.35"/>
    <row r="1654" s="3" customFormat="1" x14ac:dyDescent="0.35"/>
    <row r="1655" s="3" customFormat="1" x14ac:dyDescent="0.35"/>
    <row r="1656" s="3" customFormat="1" x14ac:dyDescent="0.35"/>
    <row r="1657" s="3" customFormat="1" x14ac:dyDescent="0.35"/>
    <row r="1658" s="3" customFormat="1" x14ac:dyDescent="0.35"/>
    <row r="1659" s="3" customFormat="1" x14ac:dyDescent="0.35"/>
    <row r="1660" s="3" customFormat="1" x14ac:dyDescent="0.35"/>
    <row r="1661" s="3" customFormat="1" x14ac:dyDescent="0.35"/>
    <row r="1662" s="3" customFormat="1" x14ac:dyDescent="0.35"/>
    <row r="1663" s="3" customFormat="1" x14ac:dyDescent="0.35"/>
    <row r="1664" s="3" customFormat="1" x14ac:dyDescent="0.35"/>
    <row r="1665" s="3" customFormat="1" x14ac:dyDescent="0.35"/>
    <row r="1666" s="3" customFormat="1" x14ac:dyDescent="0.35"/>
    <row r="1667" s="3" customFormat="1" x14ac:dyDescent="0.35"/>
    <row r="1668" s="3" customFormat="1" x14ac:dyDescent="0.35"/>
    <row r="1669" s="3" customFormat="1" x14ac:dyDescent="0.35"/>
    <row r="1670" s="3" customFormat="1" x14ac:dyDescent="0.35"/>
    <row r="1671" s="3" customFormat="1" x14ac:dyDescent="0.35"/>
    <row r="1672" s="3" customFormat="1" x14ac:dyDescent="0.35"/>
    <row r="1673" s="3" customFormat="1" x14ac:dyDescent="0.35"/>
    <row r="1674" s="3" customFormat="1" x14ac:dyDescent="0.35"/>
    <row r="1675" s="3" customFormat="1" x14ac:dyDescent="0.35"/>
    <row r="1676" s="3" customFormat="1" x14ac:dyDescent="0.35"/>
    <row r="1677" s="3" customFormat="1" x14ac:dyDescent="0.35"/>
    <row r="1678" s="3" customFormat="1" x14ac:dyDescent="0.35"/>
    <row r="1679" s="3" customFormat="1" x14ac:dyDescent="0.35"/>
    <row r="1680" s="3" customFormat="1" x14ac:dyDescent="0.35"/>
    <row r="1681" s="3" customFormat="1" x14ac:dyDescent="0.35"/>
    <row r="1682" s="3" customFormat="1" x14ac:dyDescent="0.35"/>
    <row r="1683" s="3" customFormat="1" x14ac:dyDescent="0.35"/>
    <row r="1684" s="3" customFormat="1" x14ac:dyDescent="0.35"/>
    <row r="1685" s="3" customFormat="1" x14ac:dyDescent="0.35"/>
    <row r="1686" s="3" customFormat="1" x14ac:dyDescent="0.35"/>
    <row r="1687" s="3" customFormat="1" x14ac:dyDescent="0.35"/>
    <row r="1688" s="3" customFormat="1" x14ac:dyDescent="0.35"/>
    <row r="1689" s="3" customFormat="1" x14ac:dyDescent="0.35"/>
    <row r="1690" s="3" customFormat="1" x14ac:dyDescent="0.35"/>
    <row r="1691" s="3" customFormat="1" x14ac:dyDescent="0.35"/>
    <row r="1692" s="3" customFormat="1" x14ac:dyDescent="0.35"/>
    <row r="1693" s="3" customFormat="1" x14ac:dyDescent="0.35"/>
    <row r="1694" s="3" customFormat="1" x14ac:dyDescent="0.35"/>
    <row r="1695" s="3" customFormat="1" x14ac:dyDescent="0.35"/>
    <row r="1696" s="3" customFormat="1" x14ac:dyDescent="0.35"/>
    <row r="1697" s="3" customFormat="1" x14ac:dyDescent="0.35"/>
    <row r="1698" s="3" customFormat="1" x14ac:dyDescent="0.35"/>
    <row r="1699" s="3" customFormat="1" x14ac:dyDescent="0.35"/>
    <row r="1700" s="3" customFormat="1" x14ac:dyDescent="0.35"/>
    <row r="1701" s="3" customFormat="1" x14ac:dyDescent="0.35"/>
    <row r="1702" s="3" customFormat="1" x14ac:dyDescent="0.35"/>
    <row r="1703" s="3" customFormat="1" x14ac:dyDescent="0.35"/>
    <row r="1704" s="3" customFormat="1" x14ac:dyDescent="0.35"/>
    <row r="1705" s="3" customFormat="1" x14ac:dyDescent="0.35"/>
    <row r="1706" s="3" customFormat="1" x14ac:dyDescent="0.35"/>
    <row r="1707" s="3" customFormat="1" x14ac:dyDescent="0.35"/>
    <row r="1708" s="3" customFormat="1" x14ac:dyDescent="0.35"/>
    <row r="1709" s="3" customFormat="1" x14ac:dyDescent="0.35"/>
    <row r="1710" s="3" customFormat="1" x14ac:dyDescent="0.35"/>
    <row r="1711" s="3" customFormat="1" x14ac:dyDescent="0.35"/>
    <row r="1712" s="3" customFormat="1" x14ac:dyDescent="0.35"/>
    <row r="1713" s="3" customFormat="1" x14ac:dyDescent="0.35"/>
    <row r="1714" s="3" customFormat="1" x14ac:dyDescent="0.35"/>
    <row r="1715" s="3" customFormat="1" x14ac:dyDescent="0.35"/>
    <row r="1716" s="3" customFormat="1" x14ac:dyDescent="0.35"/>
    <row r="1717" s="3" customFormat="1" x14ac:dyDescent="0.35"/>
    <row r="1718" s="3" customFormat="1" x14ac:dyDescent="0.35"/>
    <row r="1719" s="3" customFormat="1" x14ac:dyDescent="0.35"/>
    <row r="1720" s="3" customFormat="1" x14ac:dyDescent="0.35"/>
    <row r="1721" s="3" customFormat="1" x14ac:dyDescent="0.35"/>
    <row r="1722" s="3" customFormat="1" x14ac:dyDescent="0.35"/>
    <row r="1723" s="3" customFormat="1" x14ac:dyDescent="0.35"/>
    <row r="1724" s="3" customFormat="1" x14ac:dyDescent="0.35"/>
    <row r="1725" s="3" customFormat="1" x14ac:dyDescent="0.35"/>
    <row r="1726" s="3" customFormat="1" x14ac:dyDescent="0.35"/>
    <row r="1727" s="3" customFormat="1" x14ac:dyDescent="0.35"/>
    <row r="1728" s="3" customFormat="1" x14ac:dyDescent="0.35"/>
    <row r="1729" s="3" customFormat="1" x14ac:dyDescent="0.35"/>
    <row r="1730" s="3" customFormat="1" x14ac:dyDescent="0.35"/>
    <row r="1731" s="3" customFormat="1" x14ac:dyDescent="0.35"/>
    <row r="1732" s="3" customFormat="1" x14ac:dyDescent="0.35"/>
    <row r="1733" s="3" customFormat="1" x14ac:dyDescent="0.35"/>
    <row r="1734" s="3" customFormat="1" x14ac:dyDescent="0.35"/>
    <row r="1735" s="3" customFormat="1" x14ac:dyDescent="0.35"/>
    <row r="1736" s="3" customFormat="1" x14ac:dyDescent="0.35"/>
    <row r="1737" s="3" customFormat="1" x14ac:dyDescent="0.35"/>
    <row r="1738" s="3" customFormat="1" x14ac:dyDescent="0.35"/>
    <row r="1739" s="3" customFormat="1" x14ac:dyDescent="0.35"/>
    <row r="1740" s="3" customFormat="1" x14ac:dyDescent="0.35"/>
    <row r="1741" s="3" customFormat="1" x14ac:dyDescent="0.35"/>
    <row r="1742" s="3" customFormat="1" x14ac:dyDescent="0.35"/>
    <row r="1743" s="3" customFormat="1" x14ac:dyDescent="0.35"/>
    <row r="1744" s="3" customFormat="1" x14ac:dyDescent="0.35"/>
    <row r="1745" s="3" customFormat="1" x14ac:dyDescent="0.35"/>
    <row r="1746" s="3" customFormat="1" x14ac:dyDescent="0.35"/>
    <row r="1747" s="3" customFormat="1" x14ac:dyDescent="0.35"/>
    <row r="1748" s="3" customFormat="1" x14ac:dyDescent="0.35"/>
    <row r="1749" s="3" customFormat="1" x14ac:dyDescent="0.35"/>
    <row r="1750" s="3" customFormat="1" x14ac:dyDescent="0.35"/>
    <row r="1751" s="3" customFormat="1" x14ac:dyDescent="0.35"/>
    <row r="1752" s="3" customFormat="1" x14ac:dyDescent="0.35"/>
    <row r="1753" s="3" customFormat="1" x14ac:dyDescent="0.35"/>
    <row r="1754" s="3" customFormat="1" x14ac:dyDescent="0.35"/>
    <row r="1755" s="3" customFormat="1" x14ac:dyDescent="0.35"/>
    <row r="1756" s="3" customFormat="1" x14ac:dyDescent="0.35"/>
    <row r="1757" s="3" customFormat="1" x14ac:dyDescent="0.35"/>
    <row r="1758" s="3" customFormat="1" x14ac:dyDescent="0.35"/>
    <row r="1759" s="3" customFormat="1" x14ac:dyDescent="0.35"/>
    <row r="1760" s="3" customFormat="1" x14ac:dyDescent="0.35"/>
    <row r="1761" s="3" customFormat="1" x14ac:dyDescent="0.35"/>
    <row r="1762" s="3" customFormat="1" x14ac:dyDescent="0.35"/>
    <row r="1763" s="3" customFormat="1" x14ac:dyDescent="0.35"/>
    <row r="1764" s="3" customFormat="1" x14ac:dyDescent="0.35"/>
    <row r="1765" s="3" customFormat="1" x14ac:dyDescent="0.35"/>
    <row r="1766" s="3" customFormat="1" x14ac:dyDescent="0.35"/>
    <row r="1767" s="3" customFormat="1" x14ac:dyDescent="0.35"/>
    <row r="1768" s="3" customFormat="1" x14ac:dyDescent="0.35"/>
    <row r="1769" s="3" customFormat="1" x14ac:dyDescent="0.35"/>
    <row r="1770" s="3" customFormat="1" x14ac:dyDescent="0.35"/>
    <row r="1771" s="3" customFormat="1" x14ac:dyDescent="0.35"/>
    <row r="1772" s="3" customFormat="1" x14ac:dyDescent="0.35"/>
    <row r="1773" s="3" customFormat="1" x14ac:dyDescent="0.35"/>
    <row r="1774" s="3" customFormat="1" x14ac:dyDescent="0.35"/>
    <row r="1775" s="3" customFormat="1" x14ac:dyDescent="0.35"/>
    <row r="1776" s="3" customFormat="1" x14ac:dyDescent="0.35"/>
    <row r="1777" s="3" customFormat="1" x14ac:dyDescent="0.35"/>
    <row r="1778" s="3" customFormat="1" x14ac:dyDescent="0.35"/>
    <row r="1779" s="3" customFormat="1" x14ac:dyDescent="0.35"/>
    <row r="1780" s="3" customFormat="1" x14ac:dyDescent="0.35"/>
    <row r="1781" s="3" customFormat="1" x14ac:dyDescent="0.35"/>
    <row r="1782" s="3" customFormat="1" x14ac:dyDescent="0.35"/>
    <row r="1783" s="3" customFormat="1" x14ac:dyDescent="0.35"/>
    <row r="1784" s="3" customFormat="1" x14ac:dyDescent="0.35"/>
    <row r="1785" s="3" customFormat="1" x14ac:dyDescent="0.35"/>
    <row r="1786" s="3" customFormat="1" x14ac:dyDescent="0.35"/>
    <row r="1787" s="3" customFormat="1" x14ac:dyDescent="0.35"/>
    <row r="1788" s="3" customFormat="1" x14ac:dyDescent="0.35"/>
    <row r="1789" s="3" customFormat="1" x14ac:dyDescent="0.35"/>
    <row r="1790" s="3" customFormat="1" x14ac:dyDescent="0.35"/>
    <row r="1791" s="3" customFormat="1" x14ac:dyDescent="0.35"/>
    <row r="1792" s="3" customFormat="1" x14ac:dyDescent="0.35"/>
    <row r="1793" s="3" customFormat="1" x14ac:dyDescent="0.35"/>
    <row r="1794" s="3" customFormat="1" x14ac:dyDescent="0.35"/>
    <row r="1795" s="3" customFormat="1" x14ac:dyDescent="0.35"/>
    <row r="1796" s="3" customFormat="1" x14ac:dyDescent="0.35"/>
    <row r="1797" s="3" customFormat="1" x14ac:dyDescent="0.35"/>
    <row r="1798" s="3" customFormat="1" x14ac:dyDescent="0.35"/>
    <row r="1799" s="3" customFormat="1" x14ac:dyDescent="0.35"/>
    <row r="1800" s="3" customFormat="1" x14ac:dyDescent="0.35"/>
    <row r="1801" s="3" customFormat="1" x14ac:dyDescent="0.35"/>
    <row r="1802" s="3" customFormat="1" x14ac:dyDescent="0.35"/>
    <row r="1803" s="3" customFormat="1" x14ac:dyDescent="0.35"/>
    <row r="1804" s="3" customFormat="1" x14ac:dyDescent="0.35"/>
    <row r="1805" s="3" customFormat="1" x14ac:dyDescent="0.35"/>
    <row r="1806" s="3" customFormat="1" x14ac:dyDescent="0.35"/>
    <row r="1807" s="3" customFormat="1" x14ac:dyDescent="0.35"/>
    <row r="1808" s="3" customFormat="1" x14ac:dyDescent="0.35"/>
    <row r="1809" s="3" customFormat="1" x14ac:dyDescent="0.35"/>
    <row r="1810" s="3" customFormat="1" x14ac:dyDescent="0.35"/>
    <row r="1811" s="3" customFormat="1" x14ac:dyDescent="0.35"/>
    <row r="1812" s="3" customFormat="1" x14ac:dyDescent="0.35"/>
    <row r="1813" s="3" customFormat="1" x14ac:dyDescent="0.35"/>
    <row r="1814" s="3" customFormat="1" x14ac:dyDescent="0.35"/>
    <row r="1815" s="3" customFormat="1" x14ac:dyDescent="0.35"/>
    <row r="1816" s="3" customFormat="1" x14ac:dyDescent="0.35"/>
    <row r="1817" s="3" customFormat="1" x14ac:dyDescent="0.35"/>
    <row r="1818" s="3" customFormat="1" x14ac:dyDescent="0.35"/>
    <row r="1819" s="3" customFormat="1" x14ac:dyDescent="0.35"/>
    <row r="1820" s="3" customFormat="1" x14ac:dyDescent="0.35"/>
    <row r="1821" s="3" customFormat="1" x14ac:dyDescent="0.35"/>
    <row r="1822" s="3" customFormat="1" x14ac:dyDescent="0.35"/>
    <row r="1823" s="3" customFormat="1" x14ac:dyDescent="0.35"/>
    <row r="1824" s="3" customFormat="1" x14ac:dyDescent="0.35"/>
    <row r="1825" s="3" customFormat="1" x14ac:dyDescent="0.35"/>
    <row r="1826" s="3" customFormat="1" x14ac:dyDescent="0.35"/>
    <row r="1827" s="3" customFormat="1" x14ac:dyDescent="0.35"/>
    <row r="1828" s="3" customFormat="1" x14ac:dyDescent="0.35"/>
    <row r="1829" s="3" customFormat="1" x14ac:dyDescent="0.35"/>
    <row r="1830" s="3" customFormat="1" x14ac:dyDescent="0.35"/>
    <row r="1831" s="3" customFormat="1" x14ac:dyDescent="0.35"/>
    <row r="1832" s="3" customFormat="1" x14ac:dyDescent="0.35"/>
    <row r="1833" s="3" customFormat="1" x14ac:dyDescent="0.35"/>
    <row r="1834" s="3" customFormat="1" x14ac:dyDescent="0.35"/>
    <row r="1835" s="3" customFormat="1" x14ac:dyDescent="0.35"/>
    <row r="1836" s="3" customFormat="1" x14ac:dyDescent="0.35"/>
    <row r="1837" s="3" customFormat="1" x14ac:dyDescent="0.35"/>
    <row r="1838" s="3" customFormat="1" x14ac:dyDescent="0.35"/>
    <row r="1839" s="3" customFormat="1" x14ac:dyDescent="0.35"/>
    <row r="1840" s="3" customFormat="1" x14ac:dyDescent="0.35"/>
    <row r="1841" s="3" customFormat="1" x14ac:dyDescent="0.35"/>
    <row r="1842" s="3" customFormat="1" x14ac:dyDescent="0.35"/>
    <row r="1843" s="3" customFormat="1" x14ac:dyDescent="0.35"/>
    <row r="1844" s="3" customFormat="1" x14ac:dyDescent="0.35"/>
    <row r="1845" s="3" customFormat="1" x14ac:dyDescent="0.35"/>
    <row r="1846" s="3" customFormat="1" x14ac:dyDescent="0.35"/>
    <row r="1847" s="3" customFormat="1" x14ac:dyDescent="0.35"/>
    <row r="1848" s="3" customFormat="1" x14ac:dyDescent="0.35"/>
    <row r="1849" s="3" customFormat="1" x14ac:dyDescent="0.35"/>
    <row r="1850" s="3" customFormat="1" x14ac:dyDescent="0.35"/>
    <row r="1851" s="3" customFormat="1" x14ac:dyDescent="0.35"/>
    <row r="1852" s="3" customFormat="1" x14ac:dyDescent="0.35"/>
    <row r="1853" s="3" customFormat="1" x14ac:dyDescent="0.35"/>
    <row r="1854" s="3" customFormat="1" x14ac:dyDescent="0.35"/>
    <row r="1855" s="3" customFormat="1" x14ac:dyDescent="0.35"/>
    <row r="1856" s="3" customFormat="1" x14ac:dyDescent="0.35"/>
    <row r="1857" s="3" customFormat="1" x14ac:dyDescent="0.35"/>
    <row r="1858" s="3" customFormat="1" x14ac:dyDescent="0.35"/>
    <row r="1859" s="3" customFormat="1" x14ac:dyDescent="0.35"/>
    <row r="1860" s="3" customFormat="1" x14ac:dyDescent="0.35"/>
    <row r="1861" s="3" customFormat="1" x14ac:dyDescent="0.35"/>
    <row r="1862" s="3" customFormat="1" x14ac:dyDescent="0.35"/>
    <row r="1863" s="3" customFormat="1" x14ac:dyDescent="0.35"/>
    <row r="1864" s="3" customFormat="1" x14ac:dyDescent="0.35"/>
    <row r="1865" s="3" customFormat="1" x14ac:dyDescent="0.35"/>
    <row r="1866" s="3" customFormat="1" x14ac:dyDescent="0.35"/>
    <row r="1867" s="3" customFormat="1" x14ac:dyDescent="0.35"/>
    <row r="1868" s="3" customFormat="1" x14ac:dyDescent="0.35"/>
    <row r="1869" s="3" customFormat="1" x14ac:dyDescent="0.35"/>
    <row r="1870" s="3" customFormat="1" x14ac:dyDescent="0.35"/>
    <row r="1871" s="3" customFormat="1" x14ac:dyDescent="0.35"/>
    <row r="1872" s="3" customFormat="1" x14ac:dyDescent="0.35"/>
    <row r="1873" s="3" customFormat="1" x14ac:dyDescent="0.35"/>
    <row r="1874" s="3" customFormat="1" x14ac:dyDescent="0.35"/>
    <row r="1875" s="3" customFormat="1" x14ac:dyDescent="0.35"/>
    <row r="1876" s="3" customFormat="1" x14ac:dyDescent="0.35"/>
    <row r="1877" s="3" customFormat="1" x14ac:dyDescent="0.35"/>
    <row r="1878" s="3" customFormat="1" x14ac:dyDescent="0.35"/>
    <row r="1879" s="3" customFormat="1" x14ac:dyDescent="0.35"/>
    <row r="1880" s="3" customFormat="1" x14ac:dyDescent="0.35"/>
    <row r="1881" s="3" customFormat="1" x14ac:dyDescent="0.35"/>
    <row r="1882" s="3" customFormat="1" x14ac:dyDescent="0.35"/>
    <row r="1883" s="3" customFormat="1" x14ac:dyDescent="0.35"/>
    <row r="1884" s="3" customFormat="1" x14ac:dyDescent="0.35"/>
    <row r="1885" s="3" customFormat="1" x14ac:dyDescent="0.35"/>
    <row r="1886" s="3" customFormat="1" x14ac:dyDescent="0.35"/>
    <row r="1887" s="3" customFormat="1" x14ac:dyDescent="0.35"/>
    <row r="1888" s="3" customFormat="1" x14ac:dyDescent="0.35"/>
    <row r="1889" s="3" customFormat="1" x14ac:dyDescent="0.35"/>
    <row r="1890" s="3" customFormat="1" x14ac:dyDescent="0.35"/>
    <row r="1891" s="3" customFormat="1" x14ac:dyDescent="0.35"/>
    <row r="1892" s="3" customFormat="1" x14ac:dyDescent="0.35"/>
    <row r="1893" s="3" customFormat="1" x14ac:dyDescent="0.35"/>
    <row r="1894" s="3" customFormat="1" x14ac:dyDescent="0.35"/>
    <row r="1895" s="3" customFormat="1" x14ac:dyDescent="0.35"/>
    <row r="1896" s="3" customFormat="1" x14ac:dyDescent="0.35"/>
    <row r="1897" s="3" customFormat="1" x14ac:dyDescent="0.35"/>
    <row r="1898" s="3" customFormat="1" x14ac:dyDescent="0.35"/>
    <row r="1899" s="3" customFormat="1" x14ac:dyDescent="0.35"/>
    <row r="1900" s="3" customFormat="1" x14ac:dyDescent="0.35"/>
    <row r="1901" s="3" customFormat="1" x14ac:dyDescent="0.35"/>
    <row r="1902" s="3" customFormat="1" x14ac:dyDescent="0.35"/>
    <row r="1903" s="3" customFormat="1" x14ac:dyDescent="0.35"/>
    <row r="1904" s="3" customFormat="1" x14ac:dyDescent="0.35"/>
    <row r="1905" s="3" customFormat="1" x14ac:dyDescent="0.35"/>
    <row r="1906" s="3" customFormat="1" x14ac:dyDescent="0.35"/>
    <row r="1907" s="3" customFormat="1" x14ac:dyDescent="0.35"/>
    <row r="1908" s="3" customFormat="1" x14ac:dyDescent="0.35"/>
    <row r="1909" s="3" customFormat="1" x14ac:dyDescent="0.35"/>
    <row r="1910" s="3" customFormat="1" x14ac:dyDescent="0.35"/>
    <row r="1911" s="3" customFormat="1" x14ac:dyDescent="0.35"/>
    <row r="1912" s="3" customFormat="1" x14ac:dyDescent="0.35"/>
    <row r="1913" s="3" customFormat="1" x14ac:dyDescent="0.35"/>
    <row r="1914" s="3" customFormat="1" x14ac:dyDescent="0.35"/>
    <row r="1915" s="3" customFormat="1" x14ac:dyDescent="0.35"/>
    <row r="1916" s="3" customFormat="1" x14ac:dyDescent="0.35"/>
    <row r="1917" s="3" customFormat="1" x14ac:dyDescent="0.35"/>
    <row r="1918" s="3" customFormat="1" x14ac:dyDescent="0.35"/>
    <row r="1919" s="3" customFormat="1" x14ac:dyDescent="0.35"/>
    <row r="1920" s="3" customFormat="1" x14ac:dyDescent="0.35"/>
    <row r="1921" s="3" customFormat="1" x14ac:dyDescent="0.35"/>
    <row r="1922" s="3" customFormat="1" x14ac:dyDescent="0.35"/>
    <row r="1923" s="3" customFormat="1" x14ac:dyDescent="0.35"/>
    <row r="1924" s="3" customFormat="1" x14ac:dyDescent="0.35"/>
    <row r="1925" s="3" customFormat="1" x14ac:dyDescent="0.35"/>
    <row r="1926" s="3" customFormat="1" x14ac:dyDescent="0.35"/>
    <row r="1927" s="3" customFormat="1" x14ac:dyDescent="0.35"/>
    <row r="1928" s="3" customFormat="1" x14ac:dyDescent="0.35"/>
    <row r="1929" s="3" customFormat="1" x14ac:dyDescent="0.35"/>
    <row r="1930" s="3" customFormat="1" x14ac:dyDescent="0.35"/>
    <row r="1931" s="3" customFormat="1" x14ac:dyDescent="0.35"/>
    <row r="1932" s="3" customFormat="1" x14ac:dyDescent="0.35"/>
    <row r="1933" s="3" customFormat="1" x14ac:dyDescent="0.35"/>
    <row r="1934" s="3" customFormat="1" x14ac:dyDescent="0.35"/>
    <row r="1935" s="3" customFormat="1" x14ac:dyDescent="0.35"/>
    <row r="1936" s="3" customFormat="1" x14ac:dyDescent="0.35"/>
    <row r="1937" s="3" customFormat="1" x14ac:dyDescent="0.35"/>
    <row r="1938" s="3" customFormat="1" x14ac:dyDescent="0.35"/>
    <row r="1939" s="3" customFormat="1" x14ac:dyDescent="0.35"/>
    <row r="1940" s="3" customFormat="1" x14ac:dyDescent="0.35"/>
    <row r="1941" s="3" customFormat="1" x14ac:dyDescent="0.35"/>
    <row r="1942" s="3" customFormat="1" x14ac:dyDescent="0.35"/>
    <row r="1943" s="3" customFormat="1" x14ac:dyDescent="0.35"/>
    <row r="1944" s="3" customFormat="1" x14ac:dyDescent="0.35"/>
    <row r="1945" s="3" customFormat="1" x14ac:dyDescent="0.35"/>
    <row r="1946" s="3" customFormat="1" x14ac:dyDescent="0.35"/>
    <row r="1947" s="3" customFormat="1" x14ac:dyDescent="0.35"/>
    <row r="1948" s="3" customFormat="1" x14ac:dyDescent="0.35"/>
    <row r="1949" s="3" customFormat="1" x14ac:dyDescent="0.35"/>
    <row r="1950" s="3" customFormat="1" x14ac:dyDescent="0.35"/>
    <row r="1951" s="3" customFormat="1" x14ac:dyDescent="0.35"/>
    <row r="1952" s="3" customFormat="1" x14ac:dyDescent="0.35"/>
    <row r="1953" s="3" customFormat="1" x14ac:dyDescent="0.35"/>
    <row r="1954" s="3" customFormat="1" x14ac:dyDescent="0.35"/>
    <row r="1955" s="3" customFormat="1" x14ac:dyDescent="0.35"/>
    <row r="1956" s="3" customFormat="1" x14ac:dyDescent="0.35"/>
    <row r="1957" s="3" customFormat="1" x14ac:dyDescent="0.35"/>
    <row r="1958" s="3" customFormat="1" x14ac:dyDescent="0.35"/>
    <row r="1959" s="3" customFormat="1" x14ac:dyDescent="0.35"/>
    <row r="1960" s="3" customFormat="1" x14ac:dyDescent="0.35"/>
    <row r="1961" s="3" customFormat="1" x14ac:dyDescent="0.35"/>
    <row r="1962" s="3" customFormat="1" x14ac:dyDescent="0.35"/>
    <row r="1963" s="3" customFormat="1" x14ac:dyDescent="0.35"/>
    <row r="1964" s="3" customFormat="1" x14ac:dyDescent="0.35"/>
    <row r="1965" s="3" customFormat="1" x14ac:dyDescent="0.35"/>
    <row r="1966" s="3" customFormat="1" x14ac:dyDescent="0.35"/>
    <row r="1967" s="3" customFormat="1" x14ac:dyDescent="0.35"/>
    <row r="1968" s="3" customFormat="1" x14ac:dyDescent="0.35"/>
    <row r="1969" s="3" customFormat="1" x14ac:dyDescent="0.35"/>
    <row r="1970" s="3" customFormat="1" x14ac:dyDescent="0.35"/>
    <row r="1971" s="3" customFormat="1" x14ac:dyDescent="0.35"/>
    <row r="1972" s="3" customFormat="1" x14ac:dyDescent="0.35"/>
    <row r="1973" s="3" customFormat="1" x14ac:dyDescent="0.35"/>
    <row r="1974" s="3" customFormat="1" x14ac:dyDescent="0.35"/>
    <row r="1975" s="3" customFormat="1" x14ac:dyDescent="0.35"/>
    <row r="1976" s="3" customFormat="1" x14ac:dyDescent="0.35"/>
    <row r="1977" s="3" customFormat="1" x14ac:dyDescent="0.35"/>
    <row r="1978" s="3" customFormat="1" x14ac:dyDescent="0.35"/>
    <row r="1979" s="3" customFormat="1" x14ac:dyDescent="0.35"/>
    <row r="1980" s="3" customFormat="1" x14ac:dyDescent="0.35"/>
    <row r="1981" s="3" customFormat="1" x14ac:dyDescent="0.35"/>
    <row r="1982" s="3" customFormat="1" x14ac:dyDescent="0.35"/>
    <row r="1983" s="3" customFormat="1" x14ac:dyDescent="0.35"/>
    <row r="1984" s="3" customFormat="1" x14ac:dyDescent="0.35"/>
    <row r="1985" s="3" customFormat="1" x14ac:dyDescent="0.35"/>
    <row r="1986" s="3" customFormat="1" x14ac:dyDescent="0.35"/>
    <row r="1987" s="3" customFormat="1" x14ac:dyDescent="0.35"/>
    <row r="1988" s="3" customFormat="1" x14ac:dyDescent="0.35"/>
    <row r="1989" s="3" customFormat="1" x14ac:dyDescent="0.35"/>
    <row r="1990" s="3" customFormat="1" x14ac:dyDescent="0.35"/>
    <row r="1991" s="3" customFormat="1" x14ac:dyDescent="0.35"/>
    <row r="1992" s="3" customFormat="1" x14ac:dyDescent="0.35"/>
    <row r="1993" s="3" customFormat="1" x14ac:dyDescent="0.35"/>
    <row r="1994" s="3" customFormat="1" x14ac:dyDescent="0.35"/>
    <row r="1995" s="3" customFormat="1" x14ac:dyDescent="0.35"/>
    <row r="1996" s="3" customFormat="1" x14ac:dyDescent="0.35"/>
    <row r="1997" s="3" customFormat="1" x14ac:dyDescent="0.35"/>
    <row r="1998" s="3" customFormat="1" x14ac:dyDescent="0.35"/>
    <row r="1999" s="3" customFormat="1" x14ac:dyDescent="0.35"/>
    <row r="2000" s="3" customFormat="1" x14ac:dyDescent="0.35"/>
    <row r="2001" s="3" customFormat="1" x14ac:dyDescent="0.35"/>
    <row r="2002" s="3" customFormat="1" x14ac:dyDescent="0.35"/>
    <row r="2003" s="3" customFormat="1" x14ac:dyDescent="0.35"/>
    <row r="2004" s="3" customFormat="1" x14ac:dyDescent="0.35"/>
    <row r="2005" s="3" customFormat="1" x14ac:dyDescent="0.35"/>
    <row r="2006" s="3" customFormat="1" x14ac:dyDescent="0.35"/>
    <row r="2007" s="3" customFormat="1" x14ac:dyDescent="0.35"/>
    <row r="2008" s="3" customFormat="1" x14ac:dyDescent="0.35"/>
    <row r="2009" s="3" customFormat="1" x14ac:dyDescent="0.35"/>
    <row r="2010" s="3" customFormat="1" x14ac:dyDescent="0.35"/>
    <row r="2011" s="3" customFormat="1" x14ac:dyDescent="0.35"/>
    <row r="2012" s="3" customFormat="1" x14ac:dyDescent="0.35"/>
    <row r="2013" s="3" customFormat="1" x14ac:dyDescent="0.35"/>
    <row r="2014" s="3" customFormat="1" x14ac:dyDescent="0.35"/>
    <row r="2015" s="3" customFormat="1" x14ac:dyDescent="0.35"/>
    <row r="2016" s="3" customFormat="1" x14ac:dyDescent="0.35"/>
    <row r="2017" s="3" customFormat="1" x14ac:dyDescent="0.35"/>
    <row r="2018" s="3" customFormat="1" x14ac:dyDescent="0.35"/>
    <row r="2019" s="3" customFormat="1" x14ac:dyDescent="0.35"/>
    <row r="2020" s="3" customFormat="1" x14ac:dyDescent="0.35"/>
    <row r="2021" s="3" customFormat="1" x14ac:dyDescent="0.35"/>
    <row r="2022" s="3" customFormat="1" x14ac:dyDescent="0.35"/>
    <row r="2023" s="3" customFormat="1" x14ac:dyDescent="0.35"/>
    <row r="2024" s="3" customFormat="1" x14ac:dyDescent="0.35"/>
    <row r="2025" s="3" customFormat="1" x14ac:dyDescent="0.35"/>
    <row r="2026" s="3" customFormat="1" x14ac:dyDescent="0.35"/>
    <row r="2027" s="3" customFormat="1" x14ac:dyDescent="0.35"/>
    <row r="2028" s="3" customFormat="1" x14ac:dyDescent="0.35"/>
    <row r="2029" s="3" customFormat="1" x14ac:dyDescent="0.35"/>
    <row r="2030" s="3" customFormat="1" x14ac:dyDescent="0.35"/>
    <row r="2031" s="3" customFormat="1" x14ac:dyDescent="0.35"/>
    <row r="2032" s="3" customFormat="1" x14ac:dyDescent="0.35"/>
    <row r="2033" s="3" customFormat="1" x14ac:dyDescent="0.35"/>
    <row r="2034" s="3" customFormat="1" x14ac:dyDescent="0.35"/>
    <row r="2035" s="3" customFormat="1" x14ac:dyDescent="0.35"/>
    <row r="2036" s="3" customFormat="1" x14ac:dyDescent="0.35"/>
    <row r="2037" s="3" customFormat="1" x14ac:dyDescent="0.35"/>
    <row r="2038" s="3" customFormat="1" x14ac:dyDescent="0.35"/>
    <row r="2039" s="3" customFormat="1" x14ac:dyDescent="0.35"/>
    <row r="2040" s="3" customFormat="1" x14ac:dyDescent="0.35"/>
    <row r="2041" s="3" customFormat="1" x14ac:dyDescent="0.35"/>
    <row r="2042" s="3" customFormat="1" x14ac:dyDescent="0.35"/>
    <row r="2043" s="3" customFormat="1" x14ac:dyDescent="0.35"/>
    <row r="2044" s="3" customFormat="1" x14ac:dyDescent="0.35"/>
    <row r="2045" s="3" customFormat="1" x14ac:dyDescent="0.35"/>
    <row r="2046" s="3" customFormat="1" x14ac:dyDescent="0.35"/>
    <row r="2047" s="3" customFormat="1" x14ac:dyDescent="0.35"/>
    <row r="2048" s="3" customFormat="1" x14ac:dyDescent="0.35"/>
    <row r="2049" s="3" customFormat="1" x14ac:dyDescent="0.35"/>
    <row r="2050" s="3" customFormat="1" x14ac:dyDescent="0.35"/>
    <row r="2051" s="3" customFormat="1" x14ac:dyDescent="0.35"/>
    <row r="2052" s="3" customFormat="1" x14ac:dyDescent="0.35"/>
    <row r="2053" s="3" customFormat="1" x14ac:dyDescent="0.35"/>
    <row r="2054" s="3" customFormat="1" x14ac:dyDescent="0.35"/>
    <row r="2055" s="3" customFormat="1" x14ac:dyDescent="0.35"/>
    <row r="2056" s="3" customFormat="1" x14ac:dyDescent="0.35"/>
    <row r="2057" s="3" customFormat="1" x14ac:dyDescent="0.35"/>
    <row r="2058" s="3" customFormat="1" x14ac:dyDescent="0.35"/>
    <row r="2059" s="3" customFormat="1" x14ac:dyDescent="0.35"/>
    <row r="2060" s="3" customFormat="1" x14ac:dyDescent="0.35"/>
    <row r="2061" s="3" customFormat="1" x14ac:dyDescent="0.35"/>
    <row r="2062" s="3" customFormat="1" x14ac:dyDescent="0.35"/>
    <row r="2063" s="3" customFormat="1" x14ac:dyDescent="0.35"/>
    <row r="2064" s="3" customFormat="1" x14ac:dyDescent="0.35"/>
    <row r="2065" s="3" customFormat="1" x14ac:dyDescent="0.35"/>
    <row r="2066" s="3" customFormat="1" x14ac:dyDescent="0.35"/>
    <row r="2067" s="3" customFormat="1" x14ac:dyDescent="0.35"/>
    <row r="2068" s="3" customFormat="1" x14ac:dyDescent="0.35"/>
    <row r="2069" s="3" customFormat="1" x14ac:dyDescent="0.35"/>
    <row r="2070" s="3" customFormat="1" x14ac:dyDescent="0.35"/>
    <row r="2071" s="3" customFormat="1" x14ac:dyDescent="0.35"/>
    <row r="2072" s="3" customFormat="1" x14ac:dyDescent="0.35"/>
    <row r="2073" s="3" customFormat="1" x14ac:dyDescent="0.35"/>
    <row r="2074" s="3" customFormat="1" x14ac:dyDescent="0.35"/>
    <row r="2075" s="3" customFormat="1" x14ac:dyDescent="0.35"/>
    <row r="2076" s="3" customFormat="1" x14ac:dyDescent="0.35"/>
    <row r="2077" s="3" customFormat="1" x14ac:dyDescent="0.35"/>
    <row r="2078" s="3" customFormat="1" x14ac:dyDescent="0.35"/>
    <row r="2079" s="3" customFormat="1" x14ac:dyDescent="0.35"/>
    <row r="2080" s="3" customFormat="1" x14ac:dyDescent="0.35"/>
    <row r="2081" s="3" customFormat="1" x14ac:dyDescent="0.35"/>
    <row r="2082" s="3" customFormat="1" x14ac:dyDescent="0.35"/>
    <row r="2083" s="3" customFormat="1" x14ac:dyDescent="0.35"/>
    <row r="2084" s="3" customFormat="1" x14ac:dyDescent="0.35"/>
    <row r="2085" s="3" customFormat="1" x14ac:dyDescent="0.35"/>
    <row r="2086" s="3" customFormat="1" x14ac:dyDescent="0.35"/>
    <row r="2087" s="3" customFormat="1" x14ac:dyDescent="0.35"/>
    <row r="2088" s="3" customFormat="1" x14ac:dyDescent="0.35"/>
    <row r="2089" s="3" customFormat="1" x14ac:dyDescent="0.35"/>
    <row r="2090" s="3" customFormat="1" x14ac:dyDescent="0.35"/>
    <row r="2091" s="3" customFormat="1" x14ac:dyDescent="0.35"/>
    <row r="2092" s="3" customFormat="1" x14ac:dyDescent="0.35"/>
    <row r="2093" s="3" customFormat="1" x14ac:dyDescent="0.35"/>
    <row r="2094" s="3" customFormat="1" x14ac:dyDescent="0.35"/>
    <row r="2095" s="3" customFormat="1" x14ac:dyDescent="0.35"/>
    <row r="2096" s="3" customFormat="1" x14ac:dyDescent="0.35"/>
    <row r="2097" s="3" customFormat="1" x14ac:dyDescent="0.35"/>
    <row r="2098" s="3" customFormat="1" x14ac:dyDescent="0.35"/>
    <row r="2099" s="3" customFormat="1" x14ac:dyDescent="0.35"/>
    <row r="2100" s="3" customFormat="1" x14ac:dyDescent="0.35"/>
    <row r="2101" s="3" customFormat="1" x14ac:dyDescent="0.35"/>
    <row r="2102" s="3" customFormat="1" x14ac:dyDescent="0.35"/>
    <row r="2103" s="3" customFormat="1" x14ac:dyDescent="0.35"/>
    <row r="2104" s="3" customFormat="1" x14ac:dyDescent="0.35"/>
    <row r="2105" s="3" customFormat="1" x14ac:dyDescent="0.35"/>
    <row r="2106" s="3" customFormat="1" x14ac:dyDescent="0.35"/>
    <row r="2107" s="3" customFormat="1" x14ac:dyDescent="0.35"/>
    <row r="2108" s="3" customFormat="1" x14ac:dyDescent="0.35"/>
    <row r="2109" s="3" customFormat="1" x14ac:dyDescent="0.35"/>
    <row r="2110" s="3" customFormat="1" x14ac:dyDescent="0.35"/>
    <row r="2111" s="3" customFormat="1" x14ac:dyDescent="0.35"/>
    <row r="2112" s="3" customFormat="1" x14ac:dyDescent="0.35"/>
    <row r="2113" s="3" customFormat="1" x14ac:dyDescent="0.35"/>
    <row r="2114" s="3" customFormat="1" x14ac:dyDescent="0.35"/>
    <row r="2115" s="3" customFormat="1" x14ac:dyDescent="0.35"/>
    <row r="2116" s="3" customFormat="1" x14ac:dyDescent="0.35"/>
    <row r="2117" s="3" customFormat="1" x14ac:dyDescent="0.35"/>
    <row r="2118" s="3" customFormat="1" x14ac:dyDescent="0.35"/>
    <row r="2119" s="3" customFormat="1" x14ac:dyDescent="0.35"/>
    <row r="2120" s="3" customFormat="1" x14ac:dyDescent="0.35"/>
    <row r="2121" s="3" customFormat="1" x14ac:dyDescent="0.35"/>
    <row r="2122" s="3" customFormat="1" x14ac:dyDescent="0.35"/>
    <row r="2123" s="3" customFormat="1" x14ac:dyDescent="0.35"/>
    <row r="2124" s="3" customFormat="1" x14ac:dyDescent="0.35"/>
    <row r="2125" s="3" customFormat="1" x14ac:dyDescent="0.35"/>
    <row r="2126" s="3" customFormat="1" x14ac:dyDescent="0.35"/>
    <row r="2127" s="3" customFormat="1" x14ac:dyDescent="0.35"/>
    <row r="2128" s="3" customFormat="1" x14ac:dyDescent="0.35"/>
    <row r="2129" s="3" customFormat="1" x14ac:dyDescent="0.35"/>
    <row r="2130" s="3" customFormat="1" x14ac:dyDescent="0.35"/>
    <row r="2131" s="3" customFormat="1" x14ac:dyDescent="0.35"/>
    <row r="2132" s="3" customFormat="1" x14ac:dyDescent="0.35"/>
    <row r="2133" s="3" customFormat="1" x14ac:dyDescent="0.35"/>
    <row r="2134" s="3" customFormat="1" x14ac:dyDescent="0.35"/>
    <row r="2135" s="3" customFormat="1" x14ac:dyDescent="0.35"/>
    <row r="2136" s="3" customFormat="1" x14ac:dyDescent="0.35"/>
    <row r="2137" s="3" customFormat="1" x14ac:dyDescent="0.35"/>
    <row r="2138" s="3" customFormat="1" x14ac:dyDescent="0.35"/>
    <row r="2139" s="3" customFormat="1" x14ac:dyDescent="0.35"/>
    <row r="2140" s="3" customFormat="1" x14ac:dyDescent="0.35"/>
    <row r="2141" s="3" customFormat="1" x14ac:dyDescent="0.35"/>
    <row r="2142" s="3" customFormat="1" x14ac:dyDescent="0.35"/>
    <row r="2143" s="3" customFormat="1" x14ac:dyDescent="0.35"/>
    <row r="2144" s="3" customFormat="1" x14ac:dyDescent="0.35"/>
    <row r="2145" s="3" customFormat="1" x14ac:dyDescent="0.35"/>
    <row r="2146" s="3" customFormat="1" x14ac:dyDescent="0.35"/>
    <row r="2147" s="3" customFormat="1" x14ac:dyDescent="0.35"/>
    <row r="2148" s="3" customFormat="1" x14ac:dyDescent="0.35"/>
    <row r="2149" s="3" customFormat="1" x14ac:dyDescent="0.35"/>
    <row r="2150" s="3" customFormat="1" x14ac:dyDescent="0.35"/>
    <row r="2151" s="3" customFormat="1" x14ac:dyDescent="0.35"/>
    <row r="2152" s="3" customFormat="1" x14ac:dyDescent="0.35"/>
    <row r="2153" s="3" customFormat="1" x14ac:dyDescent="0.35"/>
    <row r="2154" s="3" customFormat="1" x14ac:dyDescent="0.35"/>
    <row r="2155" s="3" customFormat="1" x14ac:dyDescent="0.35"/>
    <row r="2156" s="3" customFormat="1" x14ac:dyDescent="0.35"/>
    <row r="2157" s="3" customFormat="1" x14ac:dyDescent="0.35"/>
    <row r="2158" s="3" customFormat="1" x14ac:dyDescent="0.35"/>
    <row r="2159" s="3" customFormat="1" x14ac:dyDescent="0.35"/>
    <row r="2160" s="3" customFormat="1" x14ac:dyDescent="0.35"/>
    <row r="2161" s="3" customFormat="1" x14ac:dyDescent="0.35"/>
    <row r="2162" s="3" customFormat="1" x14ac:dyDescent="0.35"/>
    <row r="2163" s="3" customFormat="1" x14ac:dyDescent="0.35"/>
    <row r="2164" s="3" customFormat="1" x14ac:dyDescent="0.35"/>
    <row r="2165" s="3" customFormat="1" x14ac:dyDescent="0.35"/>
    <row r="2166" s="3" customFormat="1" x14ac:dyDescent="0.35"/>
    <row r="2167" s="3" customFormat="1" x14ac:dyDescent="0.35"/>
    <row r="2168" s="3" customFormat="1" x14ac:dyDescent="0.35"/>
    <row r="2169" s="3" customFormat="1" x14ac:dyDescent="0.35"/>
    <row r="2170" s="3" customFormat="1" x14ac:dyDescent="0.35"/>
    <row r="2171" s="3" customFormat="1" x14ac:dyDescent="0.35"/>
    <row r="2172" s="3" customFormat="1" x14ac:dyDescent="0.35"/>
    <row r="2173" s="3" customFormat="1" x14ac:dyDescent="0.35"/>
    <row r="2174" s="3" customFormat="1" x14ac:dyDescent="0.35"/>
    <row r="2175" s="3" customFormat="1" x14ac:dyDescent="0.35"/>
    <row r="2176" s="3" customFormat="1" x14ac:dyDescent="0.35"/>
    <row r="2177" s="3" customFormat="1" x14ac:dyDescent="0.35"/>
    <row r="2178" s="3" customFormat="1" x14ac:dyDescent="0.35"/>
    <row r="2179" s="3" customFormat="1" x14ac:dyDescent="0.35"/>
    <row r="2180" s="3" customFormat="1" x14ac:dyDescent="0.35"/>
    <row r="2181" s="3" customFormat="1" x14ac:dyDescent="0.35"/>
    <row r="2182" s="3" customFormat="1" x14ac:dyDescent="0.35"/>
    <row r="2183" s="3" customFormat="1" x14ac:dyDescent="0.35"/>
    <row r="2184" s="3" customFormat="1" x14ac:dyDescent="0.35"/>
  </sheetData>
  <mergeCells count="5">
    <mergeCell ref="C1:E2"/>
    <mergeCell ref="G1:G2"/>
    <mergeCell ref="A1:A2"/>
    <mergeCell ref="B1:B2"/>
    <mergeCell ref="H1:AZ2"/>
  </mergeCells>
  <pageMargins left="0.7" right="0.7" top="0.75" bottom="0.75" header="0.3" footer="0.3"/>
  <pageSetup paperSize="9" orientation="portrait" horizontalDpi="1200" verticalDpi="1200"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7D70-9AF3-4573-88E5-3F4CD7150662}">
  <sheetPr>
    <tabColor rgb="FF00B0F0"/>
  </sheetPr>
  <dimension ref="P12:V22"/>
  <sheetViews>
    <sheetView zoomScale="54" zoomScaleNormal="56" workbookViewId="0"/>
  </sheetViews>
  <sheetFormatPr defaultRowHeight="14.5" x14ac:dyDescent="0.35"/>
  <cols>
    <col min="1" max="16384" width="8.7265625" style="1"/>
  </cols>
  <sheetData>
    <row r="12" spans="16:22" x14ac:dyDescent="0.35">
      <c r="P12" s="59" t="s">
        <v>74</v>
      </c>
      <c r="Q12" s="60"/>
      <c r="R12" s="60"/>
      <c r="S12" s="59" t="s">
        <v>75</v>
      </c>
      <c r="T12" s="61"/>
      <c r="U12" s="61"/>
      <c r="V12" s="61"/>
    </row>
    <row r="13" spans="16:22" x14ac:dyDescent="0.35">
      <c r="P13" s="60"/>
      <c r="Q13" s="60"/>
      <c r="R13" s="60"/>
      <c r="S13" s="61"/>
      <c r="T13" s="61"/>
      <c r="U13" s="61"/>
      <c r="V13" s="61"/>
    </row>
    <row r="14" spans="16:22" x14ac:dyDescent="0.35">
      <c r="P14" s="56">
        <f>GETPIVOTDATA("[Measures].[Total_Policys]",'KPIs &amp; Pivot Charts'!$C$7)</f>
        <v>5000</v>
      </c>
      <c r="Q14" s="56"/>
      <c r="R14" s="56"/>
      <c r="S14" s="56">
        <f>GETPIVOTDATA("[Measures].[Total_UniqueCustomers]",'KPIs &amp; Pivot Charts'!$C$13)</f>
        <v>3148</v>
      </c>
      <c r="T14" s="56"/>
      <c r="U14" s="56"/>
      <c r="V14" s="56"/>
    </row>
    <row r="15" spans="16:22" x14ac:dyDescent="0.35">
      <c r="P15" s="56"/>
      <c r="Q15" s="56"/>
      <c r="R15" s="56"/>
      <c r="S15" s="56"/>
      <c r="T15" s="56"/>
      <c r="U15" s="56"/>
      <c r="V15" s="56"/>
    </row>
    <row r="16" spans="16:22" x14ac:dyDescent="0.35">
      <c r="P16" s="56"/>
      <c r="Q16" s="56"/>
      <c r="R16" s="56"/>
      <c r="S16" s="56"/>
      <c r="T16" s="56"/>
      <c r="U16" s="56"/>
      <c r="V16" s="56"/>
    </row>
    <row r="18" spans="16:22" x14ac:dyDescent="0.35">
      <c r="P18" s="58" t="s">
        <v>76</v>
      </c>
      <c r="Q18" s="55"/>
      <c r="R18" s="55"/>
      <c r="S18" s="55"/>
      <c r="T18" s="55"/>
      <c r="U18" s="55"/>
      <c r="V18" s="55"/>
    </row>
    <row r="19" spans="16:22" x14ac:dyDescent="0.35">
      <c r="P19" s="55"/>
      <c r="Q19" s="55"/>
      <c r="R19" s="55"/>
      <c r="S19" s="55"/>
      <c r="T19" s="55"/>
      <c r="U19" s="55"/>
      <c r="V19" s="55"/>
    </row>
    <row r="20" spans="16:22" x14ac:dyDescent="0.35">
      <c r="P20" s="62">
        <f>GETPIVOTDATA("[Measures].[Sum of Claim Amount]",'KPIs &amp; Pivot Charts'!$C$186)</f>
        <v>251378846</v>
      </c>
      <c r="Q20" s="62"/>
      <c r="R20" s="62"/>
      <c r="S20" s="62"/>
      <c r="T20" s="62"/>
      <c r="U20" s="62"/>
      <c r="V20" s="62"/>
    </row>
    <row r="21" spans="16:22" x14ac:dyDescent="0.35">
      <c r="P21" s="62"/>
      <c r="Q21" s="62"/>
      <c r="R21" s="62"/>
      <c r="S21" s="62"/>
      <c r="T21" s="62"/>
      <c r="U21" s="62"/>
      <c r="V21" s="62"/>
    </row>
    <row r="22" spans="16:22" x14ac:dyDescent="0.35">
      <c r="P22" s="62"/>
      <c r="Q22" s="62"/>
      <c r="R22" s="62"/>
      <c r="S22" s="62"/>
      <c r="T22" s="62"/>
      <c r="U22" s="62"/>
      <c r="V22" s="62"/>
    </row>
  </sheetData>
  <mergeCells count="6">
    <mergeCell ref="P12:R13"/>
    <mergeCell ref="P14:R16"/>
    <mergeCell ref="S12:V13"/>
    <mergeCell ref="S14:V16"/>
    <mergeCell ref="P20:V22"/>
    <mergeCell ref="P18:V1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3A0F8FFE-05EC-4B2A-876D-67E26612CA6B}">
  <ds:schemaRefs/>
</ds:datastoreItem>
</file>

<file path=customXml/itemProps2.xml><?xml version="1.0" encoding="utf-8"?>
<ds:datastoreItem xmlns:ds="http://schemas.openxmlformats.org/officeDocument/2006/customXml" ds:itemID="{C054193C-53A4-43EF-A726-86EC7B466917}">
  <ds:schemaRefs/>
</ds:datastoreItem>
</file>

<file path=customXml/itemProps3.xml><?xml version="1.0" encoding="utf-8"?>
<ds:datastoreItem xmlns:ds="http://schemas.openxmlformats.org/officeDocument/2006/customXml" ds:itemID="{595D99F7-642F-42B9-B64C-B0DAE6D6D6C2}">
  <ds:schemaRefs/>
</ds:datastoreItem>
</file>

<file path=customXml/itemProps4.xml><?xml version="1.0" encoding="utf-8"?>
<ds:datastoreItem xmlns:ds="http://schemas.openxmlformats.org/officeDocument/2006/customXml" ds:itemID="{009AAF1E-525E-4159-85CD-F19E9C4E3F2D}">
  <ds:schemaRefs/>
</ds:datastoreItem>
</file>

<file path=customXml/itemProps5.xml><?xml version="1.0" encoding="utf-8"?>
<ds:datastoreItem xmlns:ds="http://schemas.openxmlformats.org/officeDocument/2006/customXml" ds:itemID="{7255DADE-435D-465F-B944-AF93795C38A8}">
  <ds:schemaRefs/>
</ds:datastoreItem>
</file>

<file path=customXml/itemProps6.xml><?xml version="1.0" encoding="utf-8"?>
<ds:datastoreItem xmlns:ds="http://schemas.openxmlformats.org/officeDocument/2006/customXml" ds:itemID="{63A29A64-33B5-4E9D-90B9-227B6FC4288E}">
  <ds:schemaRefs/>
</ds:datastoreItem>
</file>

<file path=customXml/itemProps7.xml><?xml version="1.0" encoding="utf-8"?>
<ds:datastoreItem xmlns:ds="http://schemas.openxmlformats.org/officeDocument/2006/customXml" ds:itemID="{A79A8882-F8B0-4198-A9F4-94A3881EE695}">
  <ds:schemaRefs/>
</ds:datastoreItem>
</file>

<file path=customXml/itemProps8.xml><?xml version="1.0" encoding="utf-8"?>
<ds:datastoreItem xmlns:ds="http://schemas.openxmlformats.org/officeDocument/2006/customXml" ds:itemID="{B15BA09C-7D34-4AEB-B4BB-58DD5D48DFFE}">
  <ds:schemaRefs/>
</ds:datastoreItem>
</file>

<file path=customXml/itemProps9.xml><?xml version="1.0" encoding="utf-8"?>
<ds:datastoreItem xmlns:ds="http://schemas.openxmlformats.org/officeDocument/2006/customXml" ds:itemID="{19993951-80A9-446A-B3A5-15CB8472551C}">
  <ds:schemaRefs/>
</ds:datastoreItem>
</file>

<file path=customXml/itemProps10.xml><?xml version="1.0" encoding="utf-8"?>
<ds:datastoreItem xmlns:ds="http://schemas.openxmlformats.org/officeDocument/2006/customXml" ds:itemID="{6AEE2E7B-D570-423E-AAF5-6D98744A47A0}">
  <ds:schemaRefs/>
</ds:datastoreItem>
</file>

<file path=customXml/itemProps11.xml><?xml version="1.0" encoding="utf-8"?>
<ds:datastoreItem xmlns:ds="http://schemas.openxmlformats.org/officeDocument/2006/customXml" ds:itemID="{DD789E5F-9D53-4854-98A5-1542381E3AFD}">
  <ds:schemaRefs/>
</ds:datastoreItem>
</file>

<file path=customXml/itemProps12.xml><?xml version="1.0" encoding="utf-8"?>
<ds:datastoreItem xmlns:ds="http://schemas.openxmlformats.org/officeDocument/2006/customXml" ds:itemID="{EC1B9E85-7CCC-4738-89B3-0E24A98A9E55}">
  <ds:schemaRefs/>
</ds:datastoreItem>
</file>

<file path=customXml/itemProps13.xml><?xml version="1.0" encoding="utf-8"?>
<ds:datastoreItem xmlns:ds="http://schemas.openxmlformats.org/officeDocument/2006/customXml" ds:itemID="{55A44690-33D3-4F4F-A5C9-4D59BF0156BE}">
  <ds:schemaRefs/>
</ds:datastoreItem>
</file>

<file path=customXml/itemProps14.xml><?xml version="1.0" encoding="utf-8"?>
<ds:datastoreItem xmlns:ds="http://schemas.openxmlformats.org/officeDocument/2006/customXml" ds:itemID="{B7DA6DB0-2C77-4A29-8E06-5DD744CB8B31}">
  <ds:schemaRefs/>
</ds:datastoreItem>
</file>

<file path=customXml/itemProps15.xml><?xml version="1.0" encoding="utf-8"?>
<ds:datastoreItem xmlns:ds="http://schemas.openxmlformats.org/officeDocument/2006/customXml" ds:itemID="{39935BC7-5D4A-45A6-B8ED-0ADB3975489F}">
  <ds:schemaRefs/>
</ds:datastoreItem>
</file>

<file path=customXml/itemProps16.xml><?xml version="1.0" encoding="utf-8"?>
<ds:datastoreItem xmlns:ds="http://schemas.openxmlformats.org/officeDocument/2006/customXml" ds:itemID="{7E12D2B6-991A-4320-B56B-40FE3FAA1D9D}">
  <ds:schemaRefs/>
</ds:datastoreItem>
</file>

<file path=customXml/itemProps17.xml><?xml version="1.0" encoding="utf-8"?>
<ds:datastoreItem xmlns:ds="http://schemas.openxmlformats.org/officeDocument/2006/customXml" ds:itemID="{05A41610-DAAC-420B-8584-14ED41166126}">
  <ds:schemaRefs/>
</ds:datastoreItem>
</file>

<file path=customXml/itemProps18.xml><?xml version="1.0" encoding="utf-8"?>
<ds:datastoreItem xmlns:ds="http://schemas.openxmlformats.org/officeDocument/2006/customXml" ds:itemID="{7E58264C-BD31-4217-BDFF-F8DAC0969226}">
  <ds:schemaRefs/>
</ds:datastoreItem>
</file>

<file path=customXml/itemProps19.xml><?xml version="1.0" encoding="utf-8"?>
<ds:datastoreItem xmlns:ds="http://schemas.openxmlformats.org/officeDocument/2006/customXml" ds:itemID="{5DAFE623-6025-4D8D-BE93-473D46DDDB0E}">
  <ds:schemaRefs/>
</ds:datastoreItem>
</file>

<file path=customXml/itemProps20.xml><?xml version="1.0" encoding="utf-8"?>
<ds:datastoreItem xmlns:ds="http://schemas.openxmlformats.org/officeDocument/2006/customXml" ds:itemID="{6A35A0B9-3A55-4510-B0C1-3BB441F2867A}">
  <ds:schemaRefs/>
</ds:datastoreItem>
</file>

<file path=customXml/itemProps21.xml><?xml version="1.0" encoding="utf-8"?>
<ds:datastoreItem xmlns:ds="http://schemas.openxmlformats.org/officeDocument/2006/customXml" ds:itemID="{057F642A-6155-4F19-A965-16B1611F7FF9}">
  <ds:schemaRefs/>
</ds:datastoreItem>
</file>

<file path=customXml/itemProps22.xml><?xml version="1.0" encoding="utf-8"?>
<ds:datastoreItem xmlns:ds="http://schemas.openxmlformats.org/officeDocument/2006/customXml" ds:itemID="{D44B9952-3865-4223-BD2B-C16D8469D852}">
  <ds:schemaRefs/>
</ds:datastoreItem>
</file>

<file path=customXml/itemProps23.xml><?xml version="1.0" encoding="utf-8"?>
<ds:datastoreItem xmlns:ds="http://schemas.openxmlformats.org/officeDocument/2006/customXml" ds:itemID="{18812A5C-E0AE-4483-B054-D844F5D32A9F}">
  <ds:schemaRefs/>
</ds:datastoreItem>
</file>

<file path=customXml/itemProps24.xml><?xml version="1.0" encoding="utf-8"?>
<ds:datastoreItem xmlns:ds="http://schemas.openxmlformats.org/officeDocument/2006/customXml" ds:itemID="{01AA5020-F53B-4BC6-B76F-CFCB2E771A0A}">
  <ds:schemaRefs/>
</ds:datastoreItem>
</file>

<file path=customXml/itemProps25.xml><?xml version="1.0" encoding="utf-8"?>
<ds:datastoreItem xmlns:ds="http://schemas.openxmlformats.org/officeDocument/2006/customXml" ds:itemID="{21F01215-E9FB-48F5-8FD8-52757DFC69EE}">
  <ds:schemaRefs/>
</ds:datastoreItem>
</file>

<file path=customXml/itemProps26.xml><?xml version="1.0" encoding="utf-8"?>
<ds:datastoreItem xmlns:ds="http://schemas.openxmlformats.org/officeDocument/2006/customXml" ds:itemID="{BC42989D-C91D-4B46-81D0-7B814033EEFA}">
  <ds:schemaRefs/>
</ds:datastoreItem>
</file>

<file path=customXml/itemProps27.xml><?xml version="1.0" encoding="utf-8"?>
<ds:datastoreItem xmlns:ds="http://schemas.openxmlformats.org/officeDocument/2006/customXml" ds:itemID="{049D3E14-BCC9-4E27-A847-75AE8F6F4CB4}">
  <ds:schemaRefs/>
</ds:datastoreItem>
</file>

<file path=customXml/itemProps28.xml><?xml version="1.0" encoding="utf-8"?>
<ds:datastoreItem xmlns:ds="http://schemas.openxmlformats.org/officeDocument/2006/customXml" ds:itemID="{028B6609-7381-4B21-B24F-4AE7E9C375E2}">
  <ds:schemaRefs/>
</ds:datastoreItem>
</file>

<file path=customXml/itemProps29.xml><?xml version="1.0" encoding="utf-8"?>
<ds:datastoreItem xmlns:ds="http://schemas.openxmlformats.org/officeDocument/2006/customXml" ds:itemID="{7885D3B7-8754-4A61-98E0-3B5E10B74D6B}">
  <ds:schemaRefs/>
</ds:datastoreItem>
</file>

<file path=customXml/itemProps30.xml><?xml version="1.0" encoding="utf-8"?>
<ds:datastoreItem xmlns:ds="http://schemas.openxmlformats.org/officeDocument/2006/customXml" ds:itemID="{AF72EA2B-3A57-4B62-978F-C9B288524E4E}">
  <ds:schemaRefs/>
</ds:datastoreItem>
</file>

<file path=customXml/itemProps31.xml><?xml version="1.0" encoding="utf-8"?>
<ds:datastoreItem xmlns:ds="http://schemas.openxmlformats.org/officeDocument/2006/customXml" ds:itemID="{A403335C-8727-4254-8B86-673C4A67D9B8}">
  <ds:schemaRefs/>
</ds:datastoreItem>
</file>

<file path=customXml/itemProps32.xml><?xml version="1.0" encoding="utf-8"?>
<ds:datastoreItem xmlns:ds="http://schemas.openxmlformats.org/officeDocument/2006/customXml" ds:itemID="{A92D11C6-EBF4-42F4-94E1-3C3277E99B6B}">
  <ds:schemaRefs/>
</ds:datastoreItem>
</file>

<file path=customXml/itemProps33.xml><?xml version="1.0" encoding="utf-8"?>
<ds:datastoreItem xmlns:ds="http://schemas.openxmlformats.org/officeDocument/2006/customXml" ds:itemID="{9E72DB0B-35BF-4B6C-81EC-4C405231161D}">
  <ds:schemaRefs/>
</ds:datastoreItem>
</file>

<file path=customXml/itemProps34.xml><?xml version="1.0" encoding="utf-8"?>
<ds:datastoreItem xmlns:ds="http://schemas.openxmlformats.org/officeDocument/2006/customXml" ds:itemID="{26B4D4AD-2B81-447E-88BF-A6D0EA95B74F}">
  <ds:schemaRefs/>
</ds:datastoreItem>
</file>

<file path=customXml/itemProps35.xml><?xml version="1.0" encoding="utf-8"?>
<ds:datastoreItem xmlns:ds="http://schemas.openxmlformats.org/officeDocument/2006/customXml" ds:itemID="{0A2F8221-CE9E-4BA1-9845-44284291370C}">
  <ds:schemaRefs/>
</ds:datastoreItem>
</file>

<file path=customXml/itemProps36.xml><?xml version="1.0" encoding="utf-8"?>
<ds:datastoreItem xmlns:ds="http://schemas.openxmlformats.org/officeDocument/2006/customXml" ds:itemID="{18AF9CF9-3104-40E7-878E-00C02D6E254E}">
  <ds:schemaRefs/>
</ds:datastoreItem>
</file>

<file path=customXml/itemProps37.xml><?xml version="1.0" encoding="utf-8"?>
<ds:datastoreItem xmlns:ds="http://schemas.openxmlformats.org/officeDocument/2006/customXml" ds:itemID="{97E72EC6-F250-4608-AA6A-CFEB4A1369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Team Details</vt:lpstr>
      <vt:lpstr>KPIs &amp; 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 Y</cp:lastModifiedBy>
  <dcterms:created xsi:type="dcterms:W3CDTF">2026-02-20T11:02:54Z</dcterms:created>
  <dcterms:modified xsi:type="dcterms:W3CDTF">2026-02-25T16:03:14Z</dcterms:modified>
</cp:coreProperties>
</file>