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3040" windowHeight="9870" tabRatio="792" activeTab="6"/>
  </bookViews>
  <sheets>
    <sheet name="travel_agency" sheetId="2" r:id="rId1"/>
    <sheet name="travel" sheetId="1" r:id="rId2"/>
    <sheet name="travel_terminal" sheetId="3" r:id="rId3"/>
    <sheet name="travel_provinces" sheetId="4" r:id="rId4"/>
    <sheet name="travel_provinces_prefectures" sheetId="5" r:id="rId5"/>
    <sheet name="travel_delivery_charge" sheetId="6" r:id="rId6"/>
    <sheet name="travel_delivery_charge_areas" sheetId="7" r:id="rId7"/>
  </sheets>
  <definedNames>
    <definedName name="_xlnm._FilterDatabase" localSheetId="2" hidden="1">travel_terminal!$A$1:$X$3</definedName>
    <definedName name="_xlnm.Print_Area" localSheetId="1">travel!$A$1:$L$154</definedName>
    <definedName name="_xlnm.Print_Area" localSheetId="2">travel_terminal!$A$1:$V$188</definedName>
    <definedName name="_xlnm.Print_Titles" localSheetId="1">travel!$1:$1</definedName>
  </definedNames>
  <calcPr calcId="145621"/>
</workbook>
</file>

<file path=xl/calcChain.xml><?xml version="1.0" encoding="utf-8"?>
<calcChain xmlns="http://schemas.openxmlformats.org/spreadsheetml/2006/main">
  <c r="H2017" i="7" l="1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G2149" i="7" l="1"/>
  <c r="G2153" i="7"/>
  <c r="G2157" i="7"/>
  <c r="G2148" i="7"/>
  <c r="G2152" i="7"/>
  <c r="G2156" i="7"/>
  <c r="G2147" i="7"/>
  <c r="G2150" i="7"/>
  <c r="G2154" i="7"/>
  <c r="G2158" i="7"/>
  <c r="G2151" i="7"/>
  <c r="G2155" i="7"/>
  <c r="G2159" i="7"/>
  <c r="G2122" i="7"/>
  <c r="G2126" i="7"/>
  <c r="G2130" i="7"/>
  <c r="G2121" i="7"/>
  <c r="G2125" i="7"/>
  <c r="G2129" i="7"/>
  <c r="G2133" i="7"/>
  <c r="G2124" i="7"/>
  <c r="G2128" i="7"/>
  <c r="G2132" i="7"/>
  <c r="G2123" i="7"/>
  <c r="G2127" i="7"/>
  <c r="G2131" i="7"/>
  <c r="G2098" i="7"/>
  <c r="G2102" i="7"/>
  <c r="G2106" i="7"/>
  <c r="G2097" i="7"/>
  <c r="G2101" i="7"/>
  <c r="G2105" i="7"/>
  <c r="G2096" i="7"/>
  <c r="G2100" i="7"/>
  <c r="G2104" i="7"/>
  <c r="G2095" i="7"/>
  <c r="G2099" i="7"/>
  <c r="G2103" i="7"/>
  <c r="G2107" i="7"/>
  <c r="G2070" i="7"/>
  <c r="G2074" i="7"/>
  <c r="G2078" i="7"/>
  <c r="G2069" i="7"/>
  <c r="G2073" i="7"/>
  <c r="G2077" i="7"/>
  <c r="G2081" i="7"/>
  <c r="G2072" i="7"/>
  <c r="G2076" i="7"/>
  <c r="G2080" i="7"/>
  <c r="G2071" i="7"/>
  <c r="G2075" i="7"/>
  <c r="G2079" i="7"/>
  <c r="G2046" i="7"/>
  <c r="G2050" i="7"/>
  <c r="G2054" i="7"/>
  <c r="G2045" i="7"/>
  <c r="G2049" i="7"/>
  <c r="G2053" i="7"/>
  <c r="G2044" i="7"/>
  <c r="G2048" i="7"/>
  <c r="G2052" i="7"/>
  <c r="G2043" i="7"/>
  <c r="G2047" i="7"/>
  <c r="G2051" i="7"/>
  <c r="G2055" i="7"/>
  <c r="G2018" i="7"/>
  <c r="G2022" i="7"/>
  <c r="G2026" i="7"/>
  <c r="G2017" i="7"/>
  <c r="G2021" i="7"/>
  <c r="G2025" i="7"/>
  <c r="G2029" i="7"/>
  <c r="G2020" i="7"/>
  <c r="G2024" i="7"/>
  <c r="G2028" i="7"/>
  <c r="G2019" i="7"/>
  <c r="G2023" i="7"/>
  <c r="G2027" i="7"/>
  <c r="G1991" i="7"/>
  <c r="G1995" i="7"/>
  <c r="G1999" i="7"/>
  <c r="G2003" i="7"/>
  <c r="G1994" i="7"/>
  <c r="G1998" i="7"/>
  <c r="G2002" i="7"/>
  <c r="G1992" i="7"/>
  <c r="G1996" i="7"/>
  <c r="G2000" i="7"/>
  <c r="G1993" i="7"/>
  <c r="G1997" i="7"/>
  <c r="G2001" i="7"/>
  <c r="G1966" i="7"/>
  <c r="G1970" i="7"/>
  <c r="G1974" i="7"/>
  <c r="G1965" i="7"/>
  <c r="G1969" i="7"/>
  <c r="G1973" i="7"/>
  <c r="G1977" i="7"/>
  <c r="G1968" i="7"/>
  <c r="G1972" i="7"/>
  <c r="G1976" i="7"/>
  <c r="G1967" i="7"/>
  <c r="G1975" i="7"/>
  <c r="G1971" i="7"/>
  <c r="G2134" i="7"/>
  <c r="G2138" i="7"/>
  <c r="G2142" i="7"/>
  <c r="G2146" i="7"/>
  <c r="G2137" i="7"/>
  <c r="G2141" i="7"/>
  <c r="G2145" i="7"/>
  <c r="G2136" i="7"/>
  <c r="G2140" i="7"/>
  <c r="G2144" i="7"/>
  <c r="G2135" i="7"/>
  <c r="G2139" i="7"/>
  <c r="G2143" i="7"/>
  <c r="G2110" i="7"/>
  <c r="G2114" i="7"/>
  <c r="G2118" i="7"/>
  <c r="G2109" i="7"/>
  <c r="G2113" i="7"/>
  <c r="G2117" i="7"/>
  <c r="G2108" i="7"/>
  <c r="G2112" i="7"/>
  <c r="G2116" i="7"/>
  <c r="G2120" i="7"/>
  <c r="G2111" i="7"/>
  <c r="G2115" i="7"/>
  <c r="G2119" i="7"/>
  <c r="G2082" i="7"/>
  <c r="G2086" i="7"/>
  <c r="G2090" i="7"/>
  <c r="G2094" i="7"/>
  <c r="G2085" i="7"/>
  <c r="G2089" i="7"/>
  <c r="G2093" i="7"/>
  <c r="G2084" i="7"/>
  <c r="G2088" i="7"/>
  <c r="G2092" i="7"/>
  <c r="G2083" i="7"/>
  <c r="G2087" i="7"/>
  <c r="G2091" i="7"/>
  <c r="G2058" i="7"/>
  <c r="G2062" i="7"/>
  <c r="G2066" i="7"/>
  <c r="G2057" i="7"/>
  <c r="G2061" i="7"/>
  <c r="G2065" i="7"/>
  <c r="G2056" i="7"/>
  <c r="G2060" i="7"/>
  <c r="G2064" i="7"/>
  <c r="G2068" i="7"/>
  <c r="G2059" i="7"/>
  <c r="G2063" i="7"/>
  <c r="G2067" i="7"/>
  <c r="G2030" i="7"/>
  <c r="G2034" i="7"/>
  <c r="G2038" i="7"/>
  <c r="G2042" i="7"/>
  <c r="G2033" i="7"/>
  <c r="G2037" i="7"/>
  <c r="G2041" i="7"/>
  <c r="G2032" i="7"/>
  <c r="G2036" i="7"/>
  <c r="G2040" i="7"/>
  <c r="G2031" i="7"/>
  <c r="G2035" i="7"/>
  <c r="G2039" i="7"/>
  <c r="G2005" i="7"/>
  <c r="G2009" i="7"/>
  <c r="G2013" i="7"/>
  <c r="G2004" i="7"/>
  <c r="G2008" i="7"/>
  <c r="G2012" i="7"/>
  <c r="G2016" i="7"/>
  <c r="G2006" i="7"/>
  <c r="G2010" i="7"/>
  <c r="G2014" i="7"/>
  <c r="G2007" i="7"/>
  <c r="G2011" i="7"/>
  <c r="G2015" i="7"/>
  <c r="G1982" i="7"/>
  <c r="G1986" i="7"/>
  <c r="G1990" i="7"/>
  <c r="G1978" i="7"/>
  <c r="G1981" i="7"/>
  <c r="G1985" i="7"/>
  <c r="G1989" i="7"/>
  <c r="G1980" i="7"/>
  <c r="G1984" i="7"/>
  <c r="G1988" i="7"/>
  <c r="G1979" i="7"/>
  <c r="G1983" i="7"/>
  <c r="G1987" i="7"/>
  <c r="V167" i="3"/>
  <c r="E167" i="6" s="1"/>
  <c r="F2148" i="7" s="1"/>
  <c r="V166" i="3"/>
  <c r="E166" i="6" s="1"/>
  <c r="F2137" i="7" s="1"/>
  <c r="V165" i="3"/>
  <c r="E165" i="6" s="1"/>
  <c r="F2121" i="7" s="1"/>
  <c r="V164" i="3"/>
  <c r="E164" i="6" s="1"/>
  <c r="F2108" i="7" s="1"/>
  <c r="V163" i="3"/>
  <c r="E163" i="6" s="1"/>
  <c r="F2096" i="7" s="1"/>
  <c r="V162" i="3"/>
  <c r="E162" i="6" s="1"/>
  <c r="F2093" i="7" s="1"/>
  <c r="V161" i="3"/>
  <c r="E161" i="6" s="1"/>
  <c r="F2077" i="7" s="1"/>
  <c r="V160" i="3"/>
  <c r="E160" i="6" s="1"/>
  <c r="F2061" i="7" s="1"/>
  <c r="V159" i="3"/>
  <c r="E159" i="6" s="1"/>
  <c r="F2049" i="7" s="1"/>
  <c r="V158" i="3"/>
  <c r="E158" i="6" s="1"/>
  <c r="F2033" i="7" s="1"/>
  <c r="V157" i="3"/>
  <c r="E157" i="6" s="1"/>
  <c r="F2017" i="7" s="1"/>
  <c r="V156" i="3"/>
  <c r="E156" i="6" s="1"/>
  <c r="F2016" i="7" s="1"/>
  <c r="V155" i="3"/>
  <c r="E155" i="6" s="1"/>
  <c r="F1993" i="7" s="1"/>
  <c r="V154" i="3"/>
  <c r="E154" i="6" s="1"/>
  <c r="F1981" i="7" s="1"/>
  <c r="V153" i="3"/>
  <c r="E153" i="6" s="1"/>
  <c r="F1973" i="7" s="1"/>
  <c r="V152" i="3"/>
  <c r="V151" i="3"/>
  <c r="V150" i="3"/>
  <c r="V149" i="3"/>
  <c r="V148" i="3"/>
  <c r="F1975" i="7" l="1"/>
  <c r="F1972" i="7"/>
  <c r="F1969" i="7"/>
  <c r="F1995" i="7"/>
  <c r="F1992" i="7"/>
  <c r="F2002" i="7"/>
  <c r="F2022" i="7"/>
  <c r="F2019" i="7"/>
  <c r="F2029" i="7"/>
  <c r="F2054" i="7"/>
  <c r="F2051" i="7"/>
  <c r="F2048" i="7"/>
  <c r="F2045" i="7"/>
  <c r="F2079" i="7"/>
  <c r="F2076" i="7"/>
  <c r="F2073" i="7"/>
  <c r="F2098" i="7"/>
  <c r="F2095" i="7"/>
  <c r="F2105" i="7"/>
  <c r="F2126" i="7"/>
  <c r="F2123" i="7"/>
  <c r="F2133" i="7"/>
  <c r="F2157" i="7"/>
  <c r="F2150" i="7"/>
  <c r="F2147" i="7"/>
  <c r="F2149" i="7"/>
  <c r="F1987" i="7"/>
  <c r="F1980" i="7"/>
  <c r="F1978" i="7"/>
  <c r="F2005" i="7"/>
  <c r="F2015" i="7"/>
  <c r="F2012" i="7"/>
  <c r="F2038" i="7"/>
  <c r="F2035" i="7"/>
  <c r="F2032" i="7"/>
  <c r="F2066" i="7"/>
  <c r="F2063" i="7"/>
  <c r="F2060" i="7"/>
  <c r="F2057" i="7"/>
  <c r="F2082" i="7"/>
  <c r="F2092" i="7"/>
  <c r="F2089" i="7"/>
  <c r="F2110" i="7"/>
  <c r="F2120" i="7"/>
  <c r="F2117" i="7"/>
  <c r="F2142" i="7"/>
  <c r="F2139" i="7"/>
  <c r="F2136" i="7"/>
  <c r="F1974" i="7"/>
  <c r="F1971" i="7"/>
  <c r="F1968" i="7"/>
  <c r="F1965" i="7"/>
  <c r="F1991" i="7"/>
  <c r="F2001" i="7"/>
  <c r="F1998" i="7"/>
  <c r="F2018" i="7"/>
  <c r="F2028" i="7"/>
  <c r="F2025" i="7"/>
  <c r="F2050" i="7"/>
  <c r="F2047" i="7"/>
  <c r="F2044" i="7"/>
  <c r="F2078" i="7"/>
  <c r="F2075" i="7"/>
  <c r="F2072" i="7"/>
  <c r="F2069" i="7"/>
  <c r="F2107" i="7"/>
  <c r="F2104" i="7"/>
  <c r="F2101" i="7"/>
  <c r="F2122" i="7"/>
  <c r="F2132" i="7"/>
  <c r="F2129" i="7"/>
  <c r="F2153" i="7"/>
  <c r="F2159" i="7"/>
  <c r="F2156" i="7"/>
  <c r="F1990" i="7"/>
  <c r="F1983" i="7"/>
  <c r="F1989" i="7"/>
  <c r="F1979" i="7"/>
  <c r="F2014" i="7"/>
  <c r="F2011" i="7"/>
  <c r="F2008" i="7"/>
  <c r="F2034" i="7"/>
  <c r="F2031" i="7"/>
  <c r="F2041" i="7"/>
  <c r="F2062" i="7"/>
  <c r="F2059" i="7"/>
  <c r="F2056" i="7"/>
  <c r="F2094" i="7"/>
  <c r="F2091" i="7"/>
  <c r="F2088" i="7"/>
  <c r="F2085" i="7"/>
  <c r="F2119" i="7"/>
  <c r="F2116" i="7"/>
  <c r="F2113" i="7"/>
  <c r="F2138" i="7"/>
  <c r="F2135" i="7"/>
  <c r="F2145" i="7"/>
  <c r="F1966" i="7"/>
  <c r="F1967" i="7"/>
  <c r="F1977" i="7"/>
  <c r="F2003" i="7"/>
  <c r="F2000" i="7"/>
  <c r="F1997" i="7"/>
  <c r="F1994" i="7"/>
  <c r="F2027" i="7"/>
  <c r="F2024" i="7"/>
  <c r="F2021" i="7"/>
  <c r="F2046" i="7"/>
  <c r="F2043" i="7"/>
  <c r="F2053" i="7"/>
  <c r="F2074" i="7"/>
  <c r="F2071" i="7"/>
  <c r="F2081" i="7"/>
  <c r="F2106" i="7"/>
  <c r="F2103" i="7"/>
  <c r="F2100" i="7"/>
  <c r="F2097" i="7"/>
  <c r="F2131" i="7"/>
  <c r="F2128" i="7"/>
  <c r="F2125" i="7"/>
  <c r="F2158" i="7"/>
  <c r="F2155" i="7"/>
  <c r="F2152" i="7"/>
  <c r="F1986" i="7"/>
  <c r="F1988" i="7"/>
  <c r="F1985" i="7"/>
  <c r="F2013" i="7"/>
  <c r="F2010" i="7"/>
  <c r="F2007" i="7"/>
  <c r="F2004" i="7"/>
  <c r="F2030" i="7"/>
  <c r="F2040" i="7"/>
  <c r="F2037" i="7"/>
  <c r="F2058" i="7"/>
  <c r="F2068" i="7"/>
  <c r="F2065" i="7"/>
  <c r="F2090" i="7"/>
  <c r="F2087" i="7"/>
  <c r="F2084" i="7"/>
  <c r="F2118" i="7"/>
  <c r="F2115" i="7"/>
  <c r="F2112" i="7"/>
  <c r="F2109" i="7"/>
  <c r="F2134" i="7"/>
  <c r="F2144" i="7"/>
  <c r="F2141" i="7"/>
  <c r="F1970" i="7"/>
  <c r="F1976" i="7"/>
  <c r="F1999" i="7"/>
  <c r="F1996" i="7"/>
  <c r="F2026" i="7"/>
  <c r="F2023" i="7"/>
  <c r="F2020" i="7"/>
  <c r="F2055" i="7"/>
  <c r="F2052" i="7"/>
  <c r="F2070" i="7"/>
  <c r="F2080" i="7"/>
  <c r="F2102" i="7"/>
  <c r="F2099" i="7"/>
  <c r="F2130" i="7"/>
  <c r="F2127" i="7"/>
  <c r="F2124" i="7"/>
  <c r="F2154" i="7"/>
  <c r="F2151" i="7"/>
  <c r="F1982" i="7"/>
  <c r="F1984" i="7"/>
  <c r="F2009" i="7"/>
  <c r="F2006" i="7"/>
  <c r="F2042" i="7"/>
  <c r="F2039" i="7"/>
  <c r="F2036" i="7"/>
  <c r="F2067" i="7"/>
  <c r="F2064" i="7"/>
  <c r="F2086" i="7"/>
  <c r="F2083" i="7"/>
  <c r="F2114" i="7"/>
  <c r="F2111" i="7"/>
  <c r="F2146" i="7"/>
  <c r="F2143" i="7"/>
  <c r="F2140" i="7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0" i="3"/>
  <c r="V121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 l="1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 l="1"/>
  <c r="V86" i="3"/>
  <c r="V85" i="3"/>
  <c r="V84" i="3"/>
  <c r="V83" i="3"/>
  <c r="V82" i="3"/>
  <c r="V81" i="3"/>
  <c r="V80" i="3"/>
  <c r="V79" i="3"/>
  <c r="V78" i="3"/>
  <c r="V77" i="3"/>
  <c r="V76" i="3"/>
  <c r="V75" i="3"/>
  <c r="V73" i="3"/>
  <c r="V74" i="3"/>
  <c r="V72" i="3" l="1"/>
  <c r="V71" i="3"/>
  <c r="V70" i="3"/>
  <c r="V69" i="3"/>
  <c r="V68" i="3"/>
  <c r="V67" i="3"/>
  <c r="V66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E4" i="6" l="1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E146" i="6"/>
  <c r="F146" i="6"/>
  <c r="E147" i="6"/>
  <c r="F147" i="6"/>
  <c r="E148" i="6"/>
  <c r="F148" i="6"/>
  <c r="E149" i="6"/>
  <c r="F149" i="6"/>
  <c r="E150" i="6"/>
  <c r="F150" i="6"/>
  <c r="E151" i="6"/>
  <c r="F151" i="6"/>
  <c r="E152" i="6"/>
  <c r="F152" i="6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36" i="1"/>
  <c r="G1942" i="7" l="1"/>
  <c r="G1946" i="7"/>
  <c r="G1950" i="7"/>
  <c r="G1941" i="7"/>
  <c r="G1945" i="7"/>
  <c r="G1949" i="7"/>
  <c r="G1940" i="7"/>
  <c r="G1944" i="7"/>
  <c r="G1948" i="7"/>
  <c r="G1943" i="7"/>
  <c r="G1951" i="7"/>
  <c r="G1939" i="7"/>
  <c r="G1947" i="7"/>
  <c r="G1915" i="7"/>
  <c r="G1914" i="7"/>
  <c r="G1918" i="7"/>
  <c r="G1922" i="7"/>
  <c r="G1913" i="7"/>
  <c r="G1917" i="7"/>
  <c r="G1921" i="7"/>
  <c r="G1925" i="7"/>
  <c r="G1916" i="7"/>
  <c r="G1920" i="7"/>
  <c r="G1924" i="7"/>
  <c r="G1919" i="7"/>
  <c r="G1923" i="7"/>
  <c r="G1887" i="7"/>
  <c r="G1891" i="7"/>
  <c r="G1895" i="7"/>
  <c r="G1899" i="7"/>
  <c r="G1890" i="7"/>
  <c r="G1894" i="7"/>
  <c r="G1898" i="7"/>
  <c r="G1889" i="7"/>
  <c r="G1893" i="7"/>
  <c r="G1897" i="7"/>
  <c r="G1892" i="7"/>
  <c r="G1888" i="7"/>
  <c r="G1896" i="7"/>
  <c r="G1862" i="7"/>
  <c r="G1866" i="7"/>
  <c r="G1870" i="7"/>
  <c r="G1861" i="7"/>
  <c r="G1865" i="7"/>
  <c r="G1869" i="7"/>
  <c r="G1873" i="7"/>
  <c r="G1864" i="7"/>
  <c r="G1868" i="7"/>
  <c r="G1872" i="7"/>
  <c r="G1863" i="7"/>
  <c r="G1867" i="7"/>
  <c r="G1871" i="7"/>
  <c r="G1838" i="7"/>
  <c r="G1842" i="7"/>
  <c r="G1846" i="7"/>
  <c r="G1837" i="7"/>
  <c r="G1841" i="7"/>
  <c r="G1845" i="7"/>
  <c r="G1836" i="7"/>
  <c r="G1840" i="7"/>
  <c r="G1844" i="7"/>
  <c r="G1835" i="7"/>
  <c r="G1839" i="7"/>
  <c r="G1843" i="7"/>
  <c r="G1847" i="7"/>
  <c r="G1809" i="7"/>
  <c r="G1813" i="7"/>
  <c r="G1817" i="7"/>
  <c r="G1811" i="7"/>
  <c r="G1815" i="7"/>
  <c r="G1819" i="7"/>
  <c r="G1810" i="7"/>
  <c r="G1812" i="7"/>
  <c r="G1814" i="7"/>
  <c r="G1816" i="7"/>
  <c r="G1818" i="7"/>
  <c r="G1821" i="7"/>
  <c r="G1820" i="7"/>
  <c r="G1785" i="7"/>
  <c r="G1789" i="7"/>
  <c r="G1793" i="7"/>
  <c r="G1783" i="7"/>
  <c r="G1787" i="7"/>
  <c r="G1791" i="7"/>
  <c r="G1795" i="7"/>
  <c r="G1784" i="7"/>
  <c r="G1786" i="7"/>
  <c r="G1788" i="7"/>
  <c r="G1790" i="7"/>
  <c r="G1792" i="7"/>
  <c r="G1794" i="7"/>
  <c r="G1757" i="7"/>
  <c r="G1761" i="7"/>
  <c r="G1765" i="7"/>
  <c r="G1769" i="7"/>
  <c r="G1760" i="7"/>
  <c r="G1759" i="7"/>
  <c r="G1763" i="7"/>
  <c r="G1767" i="7"/>
  <c r="G1758" i="7"/>
  <c r="G1762" i="7"/>
  <c r="G1766" i="7"/>
  <c r="G1768" i="7"/>
  <c r="G1764" i="7"/>
  <c r="G1733" i="7"/>
  <c r="G1737" i="7"/>
  <c r="G1741" i="7"/>
  <c r="G1732" i="7"/>
  <c r="G1736" i="7"/>
  <c r="G1740" i="7"/>
  <c r="G1731" i="7"/>
  <c r="G1735" i="7"/>
  <c r="G1739" i="7"/>
  <c r="G1743" i="7"/>
  <c r="G1734" i="7"/>
  <c r="G1738" i="7"/>
  <c r="G1742" i="7"/>
  <c r="G1705" i="7"/>
  <c r="G1709" i="7"/>
  <c r="G1713" i="7"/>
  <c r="G1717" i="7"/>
  <c r="G1708" i="7"/>
  <c r="G1712" i="7"/>
  <c r="G1716" i="7"/>
  <c r="G1707" i="7"/>
  <c r="G1711" i="7"/>
  <c r="G1715" i="7"/>
  <c r="G1706" i="7"/>
  <c r="G1710" i="7"/>
  <c r="G1714" i="7"/>
  <c r="G1681" i="7"/>
  <c r="G1685" i="7"/>
  <c r="G1689" i="7"/>
  <c r="G1680" i="7"/>
  <c r="G1684" i="7"/>
  <c r="G1688" i="7"/>
  <c r="G1679" i="7"/>
  <c r="G1683" i="7"/>
  <c r="G1687" i="7"/>
  <c r="G1691" i="7"/>
  <c r="G1682" i="7"/>
  <c r="G1686" i="7"/>
  <c r="G1690" i="7"/>
  <c r="G1654" i="7"/>
  <c r="G1658" i="7"/>
  <c r="G1662" i="7"/>
  <c r="G1656" i="7"/>
  <c r="G1660" i="7"/>
  <c r="G1665" i="7"/>
  <c r="G1664" i="7"/>
  <c r="G1653" i="7"/>
  <c r="G1655" i="7"/>
  <c r="G1657" i="7"/>
  <c r="G1659" i="7"/>
  <c r="G1661" i="7"/>
  <c r="G1663" i="7"/>
  <c r="G1630" i="7"/>
  <c r="G1634" i="7"/>
  <c r="G1638" i="7"/>
  <c r="G1629" i="7"/>
  <c r="G1633" i="7"/>
  <c r="G1637" i="7"/>
  <c r="G1628" i="7"/>
  <c r="G1632" i="7"/>
  <c r="G1636" i="7"/>
  <c r="G1627" i="7"/>
  <c r="G1635" i="7"/>
  <c r="G1631" i="7"/>
  <c r="G1639" i="7"/>
  <c r="G1603" i="7"/>
  <c r="G1607" i="7"/>
  <c r="G1611" i="7"/>
  <c r="G1602" i="7"/>
  <c r="G1606" i="7"/>
  <c r="G1610" i="7"/>
  <c r="G1601" i="7"/>
  <c r="G1605" i="7"/>
  <c r="G1609" i="7"/>
  <c r="G1613" i="7"/>
  <c r="G1604" i="7"/>
  <c r="G1608" i="7"/>
  <c r="G1612" i="7"/>
  <c r="G1575" i="7"/>
  <c r="G1579" i="7"/>
  <c r="G1583" i="7"/>
  <c r="G1587" i="7"/>
  <c r="G1578" i="7"/>
  <c r="G1577" i="7"/>
  <c r="G1581" i="7"/>
  <c r="G1585" i="7"/>
  <c r="G1576" i="7"/>
  <c r="G1580" i="7"/>
  <c r="G1582" i="7"/>
  <c r="G1584" i="7"/>
  <c r="G1586" i="7"/>
  <c r="G1551" i="7"/>
  <c r="G1555" i="7"/>
  <c r="G1559" i="7"/>
  <c r="G1549" i="7"/>
  <c r="G1553" i="7"/>
  <c r="G1557" i="7"/>
  <c r="G1561" i="7"/>
  <c r="G1550" i="7"/>
  <c r="G1552" i="7"/>
  <c r="G1554" i="7"/>
  <c r="G1556" i="7"/>
  <c r="G1558" i="7"/>
  <c r="G1560" i="7"/>
  <c r="G1523" i="7"/>
  <c r="G1527" i="7"/>
  <c r="G1531" i="7"/>
  <c r="G1525" i="7"/>
  <c r="G1530" i="7"/>
  <c r="G1533" i="7"/>
  <c r="G1524" i="7"/>
  <c r="G1532" i="7"/>
  <c r="G1535" i="7"/>
  <c r="G1526" i="7"/>
  <c r="G1529" i="7"/>
  <c r="G1534" i="7"/>
  <c r="G1528" i="7"/>
  <c r="G1498" i="7"/>
  <c r="G1502" i="7"/>
  <c r="G1506" i="7"/>
  <c r="G1500" i="7"/>
  <c r="G1504" i="7"/>
  <c r="G1508" i="7"/>
  <c r="G1497" i="7"/>
  <c r="G1499" i="7"/>
  <c r="G1501" i="7"/>
  <c r="G1503" i="7"/>
  <c r="G1505" i="7"/>
  <c r="G1507" i="7"/>
  <c r="G1509" i="7"/>
  <c r="G1474" i="7"/>
  <c r="G1478" i="7"/>
  <c r="G1482" i="7"/>
  <c r="G1473" i="7"/>
  <c r="G1477" i="7"/>
  <c r="G1481" i="7"/>
  <c r="G1472" i="7"/>
  <c r="G1476" i="7"/>
  <c r="G1480" i="7"/>
  <c r="G1471" i="7"/>
  <c r="G1479" i="7"/>
  <c r="G1475" i="7"/>
  <c r="G1483" i="7"/>
  <c r="G1447" i="7"/>
  <c r="G1451" i="7"/>
  <c r="G1455" i="7"/>
  <c r="G1446" i="7"/>
  <c r="G1450" i="7"/>
  <c r="G1454" i="7"/>
  <c r="G1445" i="7"/>
  <c r="G1449" i="7"/>
  <c r="G1453" i="7"/>
  <c r="G1457" i="7"/>
  <c r="G1448" i="7"/>
  <c r="G1452" i="7"/>
  <c r="G1456" i="7"/>
  <c r="G1419" i="7"/>
  <c r="G1423" i="7"/>
  <c r="G1427" i="7"/>
  <c r="G1431" i="7"/>
  <c r="G1422" i="7"/>
  <c r="G1426" i="7"/>
  <c r="G1430" i="7"/>
  <c r="G1421" i="7"/>
  <c r="G1425" i="7"/>
  <c r="G1429" i="7"/>
  <c r="G1420" i="7"/>
  <c r="G1424" i="7"/>
  <c r="G1428" i="7"/>
  <c r="G1395" i="7"/>
  <c r="G1399" i="7"/>
  <c r="G1403" i="7"/>
  <c r="G1394" i="7"/>
  <c r="G1398" i="7"/>
  <c r="G1402" i="7"/>
  <c r="G1393" i="7"/>
  <c r="G1397" i="7"/>
  <c r="G1401" i="7"/>
  <c r="G1405" i="7"/>
  <c r="G1396" i="7"/>
  <c r="G1400" i="7"/>
  <c r="G1404" i="7"/>
  <c r="G1367" i="7"/>
  <c r="G1371" i="7"/>
  <c r="G1375" i="7"/>
  <c r="G1379" i="7"/>
  <c r="G1370" i="7"/>
  <c r="G1374" i="7"/>
  <c r="G1378" i="7"/>
  <c r="G1369" i="7"/>
  <c r="G1373" i="7"/>
  <c r="G1377" i="7"/>
  <c r="G1368" i="7"/>
  <c r="G1372" i="7"/>
  <c r="G1376" i="7"/>
  <c r="G1343" i="7"/>
  <c r="G1347" i="7"/>
  <c r="G1351" i="7"/>
  <c r="G1342" i="7"/>
  <c r="G1346" i="7"/>
  <c r="G1350" i="7"/>
  <c r="G1341" i="7"/>
  <c r="G1345" i="7"/>
  <c r="G1349" i="7"/>
  <c r="G1353" i="7"/>
  <c r="G1344" i="7"/>
  <c r="G1348" i="7"/>
  <c r="G1352" i="7"/>
  <c r="G1315" i="7"/>
  <c r="G1319" i="7"/>
  <c r="G1323" i="7"/>
  <c r="G1327" i="7"/>
  <c r="G1318" i="7"/>
  <c r="G1322" i="7"/>
  <c r="G1326" i="7"/>
  <c r="G1317" i="7"/>
  <c r="G1321" i="7"/>
  <c r="G1325" i="7"/>
  <c r="G1316" i="7"/>
  <c r="G1320" i="7"/>
  <c r="G1324" i="7"/>
  <c r="G1291" i="7"/>
  <c r="G1295" i="7"/>
  <c r="G1299" i="7"/>
  <c r="G1290" i="7"/>
  <c r="G1294" i="7"/>
  <c r="G1298" i="7"/>
  <c r="G1289" i="7"/>
  <c r="G1293" i="7"/>
  <c r="G1297" i="7"/>
  <c r="G1301" i="7"/>
  <c r="G1292" i="7"/>
  <c r="G1296" i="7"/>
  <c r="G1300" i="7"/>
  <c r="G1263" i="7"/>
  <c r="G1267" i="7"/>
  <c r="G1271" i="7"/>
  <c r="G1275" i="7"/>
  <c r="G1266" i="7"/>
  <c r="G1270" i="7"/>
  <c r="G1274" i="7"/>
  <c r="G1265" i="7"/>
  <c r="G1269" i="7"/>
  <c r="G1273" i="7"/>
  <c r="G1264" i="7"/>
  <c r="G1268" i="7"/>
  <c r="G1272" i="7"/>
  <c r="G1239" i="7"/>
  <c r="G1243" i="7"/>
  <c r="G1247" i="7"/>
  <c r="G1238" i="7"/>
  <c r="G1242" i="7"/>
  <c r="G1246" i="7"/>
  <c r="G1237" i="7"/>
  <c r="G1241" i="7"/>
  <c r="G1245" i="7"/>
  <c r="G1249" i="7"/>
  <c r="G1240" i="7"/>
  <c r="G1244" i="7"/>
  <c r="G1248" i="7"/>
  <c r="G1211" i="7"/>
  <c r="G1215" i="7"/>
  <c r="G1219" i="7"/>
  <c r="G1223" i="7"/>
  <c r="G1214" i="7"/>
  <c r="G1218" i="7"/>
  <c r="G1222" i="7"/>
  <c r="G1213" i="7"/>
  <c r="G1217" i="7"/>
  <c r="G1221" i="7"/>
  <c r="G1212" i="7"/>
  <c r="G1216" i="7"/>
  <c r="G1220" i="7"/>
  <c r="G1187" i="7"/>
  <c r="G1188" i="7"/>
  <c r="G1192" i="7"/>
  <c r="G1196" i="7"/>
  <c r="G1185" i="7"/>
  <c r="G1191" i="7"/>
  <c r="G1195" i="7"/>
  <c r="G1190" i="7"/>
  <c r="G1194" i="7"/>
  <c r="G1186" i="7"/>
  <c r="G1189" i="7"/>
  <c r="G1193" i="7"/>
  <c r="G1197" i="7"/>
  <c r="G1160" i="7"/>
  <c r="G1164" i="7"/>
  <c r="G1168" i="7"/>
  <c r="G1159" i="7"/>
  <c r="G1163" i="7"/>
  <c r="G1167" i="7"/>
  <c r="G1171" i="7"/>
  <c r="G1162" i="7"/>
  <c r="G1166" i="7"/>
  <c r="G1170" i="7"/>
  <c r="G1161" i="7"/>
  <c r="G1165" i="7"/>
  <c r="G1169" i="7"/>
  <c r="G1136" i="7"/>
  <c r="G1140" i="7"/>
  <c r="G1144" i="7"/>
  <c r="G1135" i="7"/>
  <c r="G1139" i="7"/>
  <c r="G1143" i="7"/>
  <c r="G1134" i="7"/>
  <c r="G1138" i="7"/>
  <c r="G1142" i="7"/>
  <c r="G1133" i="7"/>
  <c r="G1137" i="7"/>
  <c r="G1141" i="7"/>
  <c r="G1145" i="7"/>
  <c r="G1108" i="7"/>
  <c r="G1112" i="7"/>
  <c r="G1116" i="7"/>
  <c r="G1107" i="7"/>
  <c r="G1111" i="7"/>
  <c r="G1115" i="7"/>
  <c r="G1119" i="7"/>
  <c r="G1110" i="7"/>
  <c r="G1114" i="7"/>
  <c r="G1118" i="7"/>
  <c r="G1109" i="7"/>
  <c r="G1113" i="7"/>
  <c r="G1117" i="7"/>
  <c r="G1083" i="7"/>
  <c r="G1087" i="7"/>
  <c r="G1091" i="7"/>
  <c r="G1082" i="7"/>
  <c r="G1086" i="7"/>
  <c r="G1090" i="7"/>
  <c r="G1081" i="7"/>
  <c r="G1085" i="7"/>
  <c r="G1089" i="7"/>
  <c r="G1093" i="7"/>
  <c r="G1084" i="7"/>
  <c r="G1088" i="7"/>
  <c r="G1092" i="7"/>
  <c r="G1055" i="7"/>
  <c r="G1059" i="7"/>
  <c r="G1063" i="7"/>
  <c r="G1067" i="7"/>
  <c r="G1058" i="7"/>
  <c r="G1062" i="7"/>
  <c r="G1066" i="7"/>
  <c r="G1057" i="7"/>
  <c r="G1061" i="7"/>
  <c r="G1065" i="7"/>
  <c r="G1056" i="7"/>
  <c r="G1060" i="7"/>
  <c r="G1064" i="7"/>
  <c r="G1031" i="7"/>
  <c r="G1035" i="7"/>
  <c r="G1039" i="7"/>
  <c r="G1030" i="7"/>
  <c r="G1034" i="7"/>
  <c r="G1038" i="7"/>
  <c r="G1029" i="7"/>
  <c r="G1033" i="7"/>
  <c r="G1037" i="7"/>
  <c r="G1041" i="7"/>
  <c r="G1032" i="7"/>
  <c r="G1036" i="7"/>
  <c r="G1040" i="7"/>
  <c r="G1003" i="7"/>
  <c r="G1007" i="7"/>
  <c r="G1011" i="7"/>
  <c r="G1015" i="7"/>
  <c r="G1006" i="7"/>
  <c r="G1010" i="7"/>
  <c r="G1014" i="7"/>
  <c r="G1005" i="7"/>
  <c r="G1009" i="7"/>
  <c r="G1013" i="7"/>
  <c r="G1004" i="7"/>
  <c r="G1008" i="7"/>
  <c r="G1012" i="7"/>
  <c r="G979" i="7"/>
  <c r="G983" i="7"/>
  <c r="G987" i="7"/>
  <c r="G978" i="7"/>
  <c r="G982" i="7"/>
  <c r="G986" i="7"/>
  <c r="G977" i="7"/>
  <c r="G981" i="7"/>
  <c r="G985" i="7"/>
  <c r="G989" i="7"/>
  <c r="G980" i="7"/>
  <c r="G984" i="7"/>
  <c r="G988" i="7"/>
  <c r="G951" i="7"/>
  <c r="G955" i="7"/>
  <c r="G959" i="7"/>
  <c r="G963" i="7"/>
  <c r="G954" i="7"/>
  <c r="G958" i="7"/>
  <c r="G962" i="7"/>
  <c r="G953" i="7"/>
  <c r="G957" i="7"/>
  <c r="G961" i="7"/>
  <c r="G952" i="7"/>
  <c r="G960" i="7"/>
  <c r="G956" i="7"/>
  <c r="G927" i="7"/>
  <c r="G931" i="7"/>
  <c r="G935" i="7"/>
  <c r="G925" i="7"/>
  <c r="G929" i="7"/>
  <c r="G933" i="7"/>
  <c r="G937" i="7"/>
  <c r="G926" i="7"/>
  <c r="G928" i="7"/>
  <c r="G930" i="7"/>
  <c r="G932" i="7"/>
  <c r="G934" i="7"/>
  <c r="G936" i="7"/>
  <c r="G899" i="7"/>
  <c r="G903" i="7"/>
  <c r="G907" i="7"/>
  <c r="G911" i="7"/>
  <c r="G901" i="7"/>
  <c r="G905" i="7"/>
  <c r="G910" i="7"/>
  <c r="G900" i="7"/>
  <c r="G902" i="7"/>
  <c r="G904" i="7"/>
  <c r="G906" i="7"/>
  <c r="G909" i="7"/>
  <c r="G908" i="7"/>
  <c r="G874" i="7"/>
  <c r="G878" i="7"/>
  <c r="G882" i="7"/>
  <c r="G873" i="7"/>
  <c r="G877" i="7"/>
  <c r="G881" i="7"/>
  <c r="G885" i="7"/>
  <c r="G876" i="7"/>
  <c r="G880" i="7"/>
  <c r="G884" i="7"/>
  <c r="G875" i="7"/>
  <c r="G879" i="7"/>
  <c r="G883" i="7"/>
  <c r="G847" i="7"/>
  <c r="G851" i="7"/>
  <c r="G855" i="7"/>
  <c r="G859" i="7"/>
  <c r="G850" i="7"/>
  <c r="G854" i="7"/>
  <c r="G858" i="7"/>
  <c r="G849" i="7"/>
  <c r="G853" i="7"/>
  <c r="G857" i="7"/>
  <c r="G848" i="7"/>
  <c r="G852" i="7"/>
  <c r="G856" i="7"/>
  <c r="G824" i="7"/>
  <c r="G828" i="7"/>
  <c r="G832" i="7"/>
  <c r="G823" i="7"/>
  <c r="G827" i="7"/>
  <c r="G831" i="7"/>
  <c r="G822" i="7"/>
  <c r="G826" i="7"/>
  <c r="G830" i="7"/>
  <c r="G821" i="7"/>
  <c r="G825" i="7"/>
  <c r="G829" i="7"/>
  <c r="G833" i="7"/>
  <c r="G795" i="7"/>
  <c r="G799" i="7"/>
  <c r="G803" i="7"/>
  <c r="G807" i="7"/>
  <c r="G798" i="7"/>
  <c r="G802" i="7"/>
  <c r="G806" i="7"/>
  <c r="G797" i="7"/>
  <c r="G801" i="7"/>
  <c r="G805" i="7"/>
  <c r="G796" i="7"/>
  <c r="G800" i="7"/>
  <c r="G804" i="7"/>
  <c r="G771" i="7"/>
  <c r="G775" i="7"/>
  <c r="G779" i="7"/>
  <c r="G770" i="7"/>
  <c r="G774" i="7"/>
  <c r="G778" i="7"/>
  <c r="G769" i="7"/>
  <c r="G773" i="7"/>
  <c r="G777" i="7"/>
  <c r="G781" i="7"/>
  <c r="G772" i="7"/>
  <c r="G776" i="7"/>
  <c r="G780" i="7"/>
  <c r="G743" i="7"/>
  <c r="G747" i="7"/>
  <c r="G751" i="7"/>
  <c r="G755" i="7"/>
  <c r="G746" i="7"/>
  <c r="G750" i="7"/>
  <c r="G754" i="7"/>
  <c r="G745" i="7"/>
  <c r="G749" i="7"/>
  <c r="G753" i="7"/>
  <c r="G744" i="7"/>
  <c r="G748" i="7"/>
  <c r="G752" i="7"/>
  <c r="G719" i="7"/>
  <c r="G723" i="7"/>
  <c r="G727" i="7"/>
  <c r="G718" i="7"/>
  <c r="G722" i="7"/>
  <c r="G726" i="7"/>
  <c r="G717" i="7"/>
  <c r="G721" i="7"/>
  <c r="G725" i="7"/>
  <c r="G729" i="7"/>
  <c r="G720" i="7"/>
  <c r="G724" i="7"/>
  <c r="G728" i="7"/>
  <c r="G691" i="7"/>
  <c r="G695" i="7"/>
  <c r="G699" i="7"/>
  <c r="G703" i="7"/>
  <c r="G694" i="7"/>
  <c r="G698" i="7"/>
  <c r="G702" i="7"/>
  <c r="G693" i="7"/>
  <c r="G697" i="7"/>
  <c r="G701" i="7"/>
  <c r="G692" i="7"/>
  <c r="G696" i="7"/>
  <c r="G700" i="7"/>
  <c r="G667" i="7"/>
  <c r="G671" i="7"/>
  <c r="G675" i="7"/>
  <c r="G666" i="7"/>
  <c r="G670" i="7"/>
  <c r="G674" i="7"/>
  <c r="G665" i="7"/>
  <c r="G669" i="7"/>
  <c r="G673" i="7"/>
  <c r="G677" i="7"/>
  <c r="G668" i="7"/>
  <c r="G672" i="7"/>
  <c r="G676" i="7"/>
  <c r="G639" i="7"/>
  <c r="G643" i="7"/>
  <c r="G647" i="7"/>
  <c r="G651" i="7"/>
  <c r="G642" i="7"/>
  <c r="G646" i="7"/>
  <c r="G650" i="7"/>
  <c r="G641" i="7"/>
  <c r="G645" i="7"/>
  <c r="G649" i="7"/>
  <c r="G640" i="7"/>
  <c r="G644" i="7"/>
  <c r="G648" i="7"/>
  <c r="G614" i="7"/>
  <c r="G618" i="7"/>
  <c r="G622" i="7"/>
  <c r="G613" i="7"/>
  <c r="G617" i="7"/>
  <c r="G621" i="7"/>
  <c r="G625" i="7"/>
  <c r="G616" i="7"/>
  <c r="G620" i="7"/>
  <c r="G624" i="7"/>
  <c r="G615" i="7"/>
  <c r="G619" i="7"/>
  <c r="G623" i="7"/>
  <c r="G587" i="7"/>
  <c r="G590" i="7"/>
  <c r="G589" i="7"/>
  <c r="G593" i="7"/>
  <c r="G597" i="7"/>
  <c r="G588" i="7"/>
  <c r="G592" i="7"/>
  <c r="G596" i="7"/>
  <c r="G591" i="7"/>
  <c r="G595" i="7"/>
  <c r="G599" i="7"/>
  <c r="G594" i="7"/>
  <c r="G598" i="7"/>
  <c r="G563" i="7"/>
  <c r="G567" i="7"/>
  <c r="G571" i="7"/>
  <c r="G562" i="7"/>
  <c r="G566" i="7"/>
  <c r="G570" i="7"/>
  <c r="G561" i="7"/>
  <c r="G565" i="7"/>
  <c r="G569" i="7"/>
  <c r="G573" i="7"/>
  <c r="G564" i="7"/>
  <c r="G568" i="7"/>
  <c r="G572" i="7"/>
  <c r="G536" i="7"/>
  <c r="G540" i="7"/>
  <c r="G544" i="7"/>
  <c r="G535" i="7"/>
  <c r="G539" i="7"/>
  <c r="G543" i="7"/>
  <c r="G547" i="7"/>
  <c r="G538" i="7"/>
  <c r="G542" i="7"/>
  <c r="G546" i="7"/>
  <c r="G537" i="7"/>
  <c r="G541" i="7"/>
  <c r="G545" i="7"/>
  <c r="G512" i="7"/>
  <c r="G516" i="7"/>
  <c r="G520" i="7"/>
  <c r="G511" i="7"/>
  <c r="G515" i="7"/>
  <c r="G519" i="7"/>
  <c r="G510" i="7"/>
  <c r="G514" i="7"/>
  <c r="G518" i="7"/>
  <c r="G509" i="7"/>
  <c r="G513" i="7"/>
  <c r="G517" i="7"/>
  <c r="G521" i="7"/>
  <c r="G484" i="7"/>
  <c r="G488" i="7"/>
  <c r="G492" i="7"/>
  <c r="G483" i="7"/>
  <c r="G487" i="7"/>
  <c r="G491" i="7"/>
  <c r="G495" i="7"/>
  <c r="G486" i="7"/>
  <c r="G490" i="7"/>
  <c r="G494" i="7"/>
  <c r="G485" i="7"/>
  <c r="G489" i="7"/>
  <c r="G493" i="7"/>
  <c r="G459" i="7"/>
  <c r="G463" i="7"/>
  <c r="G467" i="7"/>
  <c r="G458" i="7"/>
  <c r="G462" i="7"/>
  <c r="G466" i="7"/>
  <c r="G457" i="7"/>
  <c r="G461" i="7"/>
  <c r="G465" i="7"/>
  <c r="G469" i="7"/>
  <c r="G460" i="7"/>
  <c r="G464" i="7"/>
  <c r="G468" i="7"/>
  <c r="G434" i="7"/>
  <c r="G438" i="7"/>
  <c r="G442" i="7"/>
  <c r="G433" i="7"/>
  <c r="G437" i="7"/>
  <c r="G441" i="7"/>
  <c r="G432" i="7"/>
  <c r="G436" i="7"/>
  <c r="G440" i="7"/>
  <c r="G431" i="7"/>
  <c r="G435" i="7"/>
  <c r="G439" i="7"/>
  <c r="G443" i="7"/>
  <c r="G406" i="7"/>
  <c r="G410" i="7"/>
  <c r="G414" i="7"/>
  <c r="G405" i="7"/>
  <c r="G409" i="7"/>
  <c r="G413" i="7"/>
  <c r="G417" i="7"/>
  <c r="G408" i="7"/>
  <c r="G412" i="7"/>
  <c r="G416" i="7"/>
  <c r="G407" i="7"/>
  <c r="G411" i="7"/>
  <c r="G415" i="7"/>
  <c r="G382" i="7"/>
  <c r="G386" i="7"/>
  <c r="G390" i="7"/>
  <c r="G381" i="7"/>
  <c r="G385" i="7"/>
  <c r="G389" i="7"/>
  <c r="G380" i="7"/>
  <c r="G384" i="7"/>
  <c r="G388" i="7"/>
  <c r="G379" i="7"/>
  <c r="G383" i="7"/>
  <c r="G387" i="7"/>
  <c r="G391" i="7"/>
  <c r="G354" i="7"/>
  <c r="G358" i="7"/>
  <c r="G362" i="7"/>
  <c r="G353" i="7"/>
  <c r="G357" i="7"/>
  <c r="G361" i="7"/>
  <c r="G365" i="7"/>
  <c r="G356" i="7"/>
  <c r="G360" i="7"/>
  <c r="G364" i="7"/>
  <c r="G355" i="7"/>
  <c r="G359" i="7"/>
  <c r="G363" i="7"/>
  <c r="G330" i="7"/>
  <c r="G334" i="7"/>
  <c r="G338" i="7"/>
  <c r="G329" i="7"/>
  <c r="G333" i="7"/>
  <c r="G337" i="7"/>
  <c r="G328" i="7"/>
  <c r="G332" i="7"/>
  <c r="G336" i="7"/>
  <c r="G327" i="7"/>
  <c r="G331" i="7"/>
  <c r="G335" i="7"/>
  <c r="G339" i="7"/>
  <c r="G302" i="7"/>
  <c r="G306" i="7"/>
  <c r="G310" i="7"/>
  <c r="G301" i="7"/>
  <c r="G305" i="7"/>
  <c r="G309" i="7"/>
  <c r="G313" i="7"/>
  <c r="G304" i="7"/>
  <c r="G308" i="7"/>
  <c r="G312" i="7"/>
  <c r="G303" i="7"/>
  <c r="G307" i="7"/>
  <c r="G311" i="7"/>
  <c r="G276" i="7"/>
  <c r="G275" i="7"/>
  <c r="G279" i="7"/>
  <c r="G283" i="7"/>
  <c r="G287" i="7"/>
  <c r="G284" i="7"/>
  <c r="G278" i="7"/>
  <c r="G281" i="7"/>
  <c r="G286" i="7"/>
  <c r="G280" i="7"/>
  <c r="G277" i="7"/>
  <c r="G282" i="7"/>
  <c r="G285" i="7"/>
  <c r="G249" i="7"/>
  <c r="G253" i="7"/>
  <c r="G257" i="7"/>
  <c r="G261" i="7"/>
  <c r="G252" i="7"/>
  <c r="G256" i="7"/>
  <c r="G260" i="7"/>
  <c r="G251" i="7"/>
  <c r="G255" i="7"/>
  <c r="G259" i="7"/>
  <c r="G250" i="7"/>
  <c r="G254" i="7"/>
  <c r="G258" i="7"/>
  <c r="G225" i="7"/>
  <c r="G229" i="7"/>
  <c r="G233" i="7"/>
  <c r="G224" i="7"/>
  <c r="G228" i="7"/>
  <c r="G232" i="7"/>
  <c r="G223" i="7"/>
  <c r="G227" i="7"/>
  <c r="G231" i="7"/>
  <c r="G235" i="7"/>
  <c r="G226" i="7"/>
  <c r="G230" i="7"/>
  <c r="G234" i="7"/>
  <c r="G197" i="7"/>
  <c r="G201" i="7"/>
  <c r="G205" i="7"/>
  <c r="G209" i="7"/>
  <c r="G200" i="7"/>
  <c r="G204" i="7"/>
  <c r="G208" i="7"/>
  <c r="G199" i="7"/>
  <c r="G203" i="7"/>
  <c r="G207" i="7"/>
  <c r="G198" i="7"/>
  <c r="G202" i="7"/>
  <c r="G206" i="7"/>
  <c r="G173" i="7"/>
  <c r="G177" i="7"/>
  <c r="G181" i="7"/>
  <c r="G172" i="7"/>
  <c r="G176" i="7"/>
  <c r="G180" i="7"/>
  <c r="G171" i="7"/>
  <c r="G175" i="7"/>
  <c r="G179" i="7"/>
  <c r="G183" i="7"/>
  <c r="G174" i="7"/>
  <c r="G178" i="7"/>
  <c r="G182" i="7"/>
  <c r="G145" i="7"/>
  <c r="G149" i="7"/>
  <c r="G153" i="7"/>
  <c r="G157" i="7"/>
  <c r="G148" i="7"/>
  <c r="G152" i="7"/>
  <c r="G156" i="7"/>
  <c r="G147" i="7"/>
  <c r="G151" i="7"/>
  <c r="G155" i="7"/>
  <c r="G146" i="7"/>
  <c r="G150" i="7"/>
  <c r="G154" i="7"/>
  <c r="G121" i="7"/>
  <c r="G125" i="7"/>
  <c r="G129" i="7"/>
  <c r="G120" i="7"/>
  <c r="G124" i="7"/>
  <c r="G128" i="7"/>
  <c r="G119" i="7"/>
  <c r="G123" i="7"/>
  <c r="G127" i="7"/>
  <c r="G131" i="7"/>
  <c r="G122" i="7"/>
  <c r="G126" i="7"/>
  <c r="G130" i="7"/>
  <c r="G93" i="7"/>
  <c r="G97" i="7"/>
  <c r="G101" i="7"/>
  <c r="G105" i="7"/>
  <c r="G96" i="7"/>
  <c r="G100" i="7"/>
  <c r="G104" i="7"/>
  <c r="G95" i="7"/>
  <c r="G99" i="7"/>
  <c r="G103" i="7"/>
  <c r="G94" i="7"/>
  <c r="G98" i="7"/>
  <c r="G102" i="7"/>
  <c r="G67" i="7"/>
  <c r="G71" i="7"/>
  <c r="G75" i="7"/>
  <c r="G79" i="7"/>
  <c r="G70" i="7"/>
  <c r="G74" i="7"/>
  <c r="G78" i="7"/>
  <c r="G69" i="7"/>
  <c r="G73" i="7"/>
  <c r="G77" i="7"/>
  <c r="G68" i="7"/>
  <c r="G72" i="7"/>
  <c r="G76" i="7"/>
  <c r="G43" i="7"/>
  <c r="G47" i="7"/>
  <c r="G51" i="7"/>
  <c r="G42" i="7"/>
  <c r="G46" i="7"/>
  <c r="G50" i="7"/>
  <c r="G41" i="7"/>
  <c r="G45" i="7"/>
  <c r="G49" i="7"/>
  <c r="G53" i="7"/>
  <c r="G44" i="7"/>
  <c r="G48" i="7"/>
  <c r="G52" i="7"/>
  <c r="F1941" i="7"/>
  <c r="F1945" i="7"/>
  <c r="F1949" i="7"/>
  <c r="F1940" i="7"/>
  <c r="F1944" i="7"/>
  <c r="F1948" i="7"/>
  <c r="F1939" i="7"/>
  <c r="F1943" i="7"/>
  <c r="F1947" i="7"/>
  <c r="F1951" i="7"/>
  <c r="F1946" i="7"/>
  <c r="F1942" i="7"/>
  <c r="F1950" i="7"/>
  <c r="F1914" i="7"/>
  <c r="F1918" i="7"/>
  <c r="F1913" i="7"/>
  <c r="F1917" i="7"/>
  <c r="F1921" i="7"/>
  <c r="F1925" i="7"/>
  <c r="F1916" i="7"/>
  <c r="F1920" i="7"/>
  <c r="F1924" i="7"/>
  <c r="F1915" i="7"/>
  <c r="F1919" i="7"/>
  <c r="F1923" i="7"/>
  <c r="F1922" i="7"/>
  <c r="F1890" i="7"/>
  <c r="F1894" i="7"/>
  <c r="F1898" i="7"/>
  <c r="F1889" i="7"/>
  <c r="F1893" i="7"/>
  <c r="F1897" i="7"/>
  <c r="F1888" i="7"/>
  <c r="F1892" i="7"/>
  <c r="F1896" i="7"/>
  <c r="F1887" i="7"/>
  <c r="F1895" i="7"/>
  <c r="F1891" i="7"/>
  <c r="F1899" i="7"/>
  <c r="F1861" i="7"/>
  <c r="F1865" i="7"/>
  <c r="F1869" i="7"/>
  <c r="F1873" i="7"/>
  <c r="F1864" i="7"/>
  <c r="F1868" i="7"/>
  <c r="F1872" i="7"/>
  <c r="F1863" i="7"/>
  <c r="F1867" i="7"/>
  <c r="F1871" i="7"/>
  <c r="F1862" i="7"/>
  <c r="F1866" i="7"/>
  <c r="F1870" i="7"/>
  <c r="F1837" i="7"/>
  <c r="F1841" i="7"/>
  <c r="F1845" i="7"/>
  <c r="F1836" i="7"/>
  <c r="F1840" i="7"/>
  <c r="F1844" i="7"/>
  <c r="F1835" i="7"/>
  <c r="F1839" i="7"/>
  <c r="F1843" i="7"/>
  <c r="F1847" i="7"/>
  <c r="F1838" i="7"/>
  <c r="F1842" i="7"/>
  <c r="F1846" i="7"/>
  <c r="F1812" i="7"/>
  <c r="F1816" i="7"/>
  <c r="F1810" i="7"/>
  <c r="F1814" i="7"/>
  <c r="F1818" i="7"/>
  <c r="F1821" i="7"/>
  <c r="F1820" i="7"/>
  <c r="F1809" i="7"/>
  <c r="F1811" i="7"/>
  <c r="F1813" i="7"/>
  <c r="F1815" i="7"/>
  <c r="F1817" i="7"/>
  <c r="F1819" i="7"/>
  <c r="F1784" i="7"/>
  <c r="F1788" i="7"/>
  <c r="F1792" i="7"/>
  <c r="F1786" i="7"/>
  <c r="F1790" i="7"/>
  <c r="F1794" i="7"/>
  <c r="F1783" i="7"/>
  <c r="F1785" i="7"/>
  <c r="F1787" i="7"/>
  <c r="F1789" i="7"/>
  <c r="F1791" i="7"/>
  <c r="F1793" i="7"/>
  <c r="F1795" i="7"/>
  <c r="F1760" i="7"/>
  <c r="F1764" i="7"/>
  <c r="F1768" i="7"/>
  <c r="F1759" i="7"/>
  <c r="F1763" i="7"/>
  <c r="F1758" i="7"/>
  <c r="F1762" i="7"/>
  <c r="F1766" i="7"/>
  <c r="F1757" i="7"/>
  <c r="F1761" i="7"/>
  <c r="F1765" i="7"/>
  <c r="F1769" i="7"/>
  <c r="F1767" i="7"/>
  <c r="F1732" i="7"/>
  <c r="F1736" i="7"/>
  <c r="F1740" i="7"/>
  <c r="F1731" i="7"/>
  <c r="F1735" i="7"/>
  <c r="F1739" i="7"/>
  <c r="F1743" i="7"/>
  <c r="F1734" i="7"/>
  <c r="F1738" i="7"/>
  <c r="F1742" i="7"/>
  <c r="F1733" i="7"/>
  <c r="F1737" i="7"/>
  <c r="F1741" i="7"/>
  <c r="F1708" i="7"/>
  <c r="F1712" i="7"/>
  <c r="F1716" i="7"/>
  <c r="F1707" i="7"/>
  <c r="F1711" i="7"/>
  <c r="F1715" i="7"/>
  <c r="F1706" i="7"/>
  <c r="F1710" i="7"/>
  <c r="F1714" i="7"/>
  <c r="F1705" i="7"/>
  <c r="F1709" i="7"/>
  <c r="F1713" i="7"/>
  <c r="F1717" i="7"/>
  <c r="F1680" i="7"/>
  <c r="F1684" i="7"/>
  <c r="F1688" i="7"/>
  <c r="F1679" i="7"/>
  <c r="F1683" i="7"/>
  <c r="F1687" i="7"/>
  <c r="F1691" i="7"/>
  <c r="F1682" i="7"/>
  <c r="F1686" i="7"/>
  <c r="F1690" i="7"/>
  <c r="F1681" i="7"/>
  <c r="F1685" i="7"/>
  <c r="F1689" i="7"/>
  <c r="F1653" i="7"/>
  <c r="F1657" i="7"/>
  <c r="F1661" i="7"/>
  <c r="F1665" i="7"/>
  <c r="F1655" i="7"/>
  <c r="F1659" i="7"/>
  <c r="F1663" i="7"/>
  <c r="F1654" i="7"/>
  <c r="F1656" i="7"/>
  <c r="F1658" i="7"/>
  <c r="F1660" i="7"/>
  <c r="F1662" i="7"/>
  <c r="F1664" i="7"/>
  <c r="F1629" i="7"/>
  <c r="F1633" i="7"/>
  <c r="F1637" i="7"/>
  <c r="F1628" i="7"/>
  <c r="F1632" i="7"/>
  <c r="F1636" i="7"/>
  <c r="F1627" i="7"/>
  <c r="F1631" i="7"/>
  <c r="F1635" i="7"/>
  <c r="F1639" i="7"/>
  <c r="F1630" i="7"/>
  <c r="F1638" i="7"/>
  <c r="F1634" i="7"/>
  <c r="F1602" i="7"/>
  <c r="F1606" i="7"/>
  <c r="F1610" i="7"/>
  <c r="F1601" i="7"/>
  <c r="F1605" i="7"/>
  <c r="F1609" i="7"/>
  <c r="F1613" i="7"/>
  <c r="F1604" i="7"/>
  <c r="F1608" i="7"/>
  <c r="F1612" i="7"/>
  <c r="F1603" i="7"/>
  <c r="F1607" i="7"/>
  <c r="F1611" i="7"/>
  <c r="F1578" i="7"/>
  <c r="F1582" i="7"/>
  <c r="F1586" i="7"/>
  <c r="F1577" i="7"/>
  <c r="F1576" i="7"/>
  <c r="F1580" i="7"/>
  <c r="F1584" i="7"/>
  <c r="F1575" i="7"/>
  <c r="F1579" i="7"/>
  <c r="F1581" i="7"/>
  <c r="F1583" i="7"/>
  <c r="F1585" i="7"/>
  <c r="F1587" i="7"/>
  <c r="F1550" i="7"/>
  <c r="F1554" i="7"/>
  <c r="F1558" i="7"/>
  <c r="F1552" i="7"/>
  <c r="F1556" i="7"/>
  <c r="F1560" i="7"/>
  <c r="F1549" i="7"/>
  <c r="F1551" i="7"/>
  <c r="F1553" i="7"/>
  <c r="F1555" i="7"/>
  <c r="F1557" i="7"/>
  <c r="F1559" i="7"/>
  <c r="F1561" i="7"/>
  <c r="F1526" i="7"/>
  <c r="F1530" i="7"/>
  <c r="F1534" i="7"/>
  <c r="F1524" i="7"/>
  <c r="F1527" i="7"/>
  <c r="F1532" i="7"/>
  <c r="F1535" i="7"/>
  <c r="F1529" i="7"/>
  <c r="F1523" i="7"/>
  <c r="F1528" i="7"/>
  <c r="F1531" i="7"/>
  <c r="F1525" i="7"/>
  <c r="F1533" i="7"/>
  <c r="F1497" i="7"/>
  <c r="F1501" i="7"/>
  <c r="F1505" i="7"/>
  <c r="F1509" i="7"/>
  <c r="F1499" i="7"/>
  <c r="F1503" i="7"/>
  <c r="F1507" i="7"/>
  <c r="F1498" i="7"/>
  <c r="F1500" i="7"/>
  <c r="F1502" i="7"/>
  <c r="F1504" i="7"/>
  <c r="F1506" i="7"/>
  <c r="F1508" i="7"/>
  <c r="F1473" i="7"/>
  <c r="F1477" i="7"/>
  <c r="F1481" i="7"/>
  <c r="F1472" i="7"/>
  <c r="F1476" i="7"/>
  <c r="F1480" i="7"/>
  <c r="F1471" i="7"/>
  <c r="F1475" i="7"/>
  <c r="F1479" i="7"/>
  <c r="F1483" i="7"/>
  <c r="F1474" i="7"/>
  <c r="F1482" i="7"/>
  <c r="F1478" i="7"/>
  <c r="F1446" i="7"/>
  <c r="F1450" i="7"/>
  <c r="F1454" i="7"/>
  <c r="F1445" i="7"/>
  <c r="F1449" i="7"/>
  <c r="F1453" i="7"/>
  <c r="F1457" i="7"/>
  <c r="F1448" i="7"/>
  <c r="F1452" i="7"/>
  <c r="F1456" i="7"/>
  <c r="F1447" i="7"/>
  <c r="F1451" i="7"/>
  <c r="F1455" i="7"/>
  <c r="F1422" i="7"/>
  <c r="F1426" i="7"/>
  <c r="F1430" i="7"/>
  <c r="F1421" i="7"/>
  <c r="F1425" i="7"/>
  <c r="F1429" i="7"/>
  <c r="F1420" i="7"/>
  <c r="F1424" i="7"/>
  <c r="F1428" i="7"/>
  <c r="F1419" i="7"/>
  <c r="F1423" i="7"/>
  <c r="F1427" i="7"/>
  <c r="F1431" i="7"/>
  <c r="F1394" i="7"/>
  <c r="F1398" i="7"/>
  <c r="F1402" i="7"/>
  <c r="F1393" i="7"/>
  <c r="F1397" i="7"/>
  <c r="F1401" i="7"/>
  <c r="F1405" i="7"/>
  <c r="F1396" i="7"/>
  <c r="F1400" i="7"/>
  <c r="F1404" i="7"/>
  <c r="F1395" i="7"/>
  <c r="F1399" i="7"/>
  <c r="F1403" i="7"/>
  <c r="F1370" i="7"/>
  <c r="F1374" i="7"/>
  <c r="F1378" i="7"/>
  <c r="F1369" i="7"/>
  <c r="F1373" i="7"/>
  <c r="F1377" i="7"/>
  <c r="F1368" i="7"/>
  <c r="F1372" i="7"/>
  <c r="F1376" i="7"/>
  <c r="F1367" i="7"/>
  <c r="F1371" i="7"/>
  <c r="F1375" i="7"/>
  <c r="F1379" i="7"/>
  <c r="F1342" i="7"/>
  <c r="F1346" i="7"/>
  <c r="F1350" i="7"/>
  <c r="F1341" i="7"/>
  <c r="F1345" i="7"/>
  <c r="F1349" i="7"/>
  <c r="F1353" i="7"/>
  <c r="F1344" i="7"/>
  <c r="F1348" i="7"/>
  <c r="F1352" i="7"/>
  <c r="F1343" i="7"/>
  <c r="F1347" i="7"/>
  <c r="F1351" i="7"/>
  <c r="F1318" i="7"/>
  <c r="F1322" i="7"/>
  <c r="F1326" i="7"/>
  <c r="F1317" i="7"/>
  <c r="F1321" i="7"/>
  <c r="F1325" i="7"/>
  <c r="F1316" i="7"/>
  <c r="F1320" i="7"/>
  <c r="F1324" i="7"/>
  <c r="F1315" i="7"/>
  <c r="F1319" i="7"/>
  <c r="F1323" i="7"/>
  <c r="F1327" i="7"/>
  <c r="F1290" i="7"/>
  <c r="F1294" i="7"/>
  <c r="F1298" i="7"/>
  <c r="F1289" i="7"/>
  <c r="F1293" i="7"/>
  <c r="F1297" i="7"/>
  <c r="F1301" i="7"/>
  <c r="F1292" i="7"/>
  <c r="F1296" i="7"/>
  <c r="F1300" i="7"/>
  <c r="F1291" i="7"/>
  <c r="F1295" i="7"/>
  <c r="F1299" i="7"/>
  <c r="F1266" i="7"/>
  <c r="F1270" i="7"/>
  <c r="F1274" i="7"/>
  <c r="F1265" i="7"/>
  <c r="F1269" i="7"/>
  <c r="F1273" i="7"/>
  <c r="F1264" i="7"/>
  <c r="F1268" i="7"/>
  <c r="F1272" i="7"/>
  <c r="F1263" i="7"/>
  <c r="F1267" i="7"/>
  <c r="F1271" i="7"/>
  <c r="F1275" i="7"/>
  <c r="F1238" i="7"/>
  <c r="F1242" i="7"/>
  <c r="F1246" i="7"/>
  <c r="F1237" i="7"/>
  <c r="F1241" i="7"/>
  <c r="F1245" i="7"/>
  <c r="F1249" i="7"/>
  <c r="F1240" i="7"/>
  <c r="F1244" i="7"/>
  <c r="F1248" i="7"/>
  <c r="F1239" i="7"/>
  <c r="F1243" i="7"/>
  <c r="F1247" i="7"/>
  <c r="F1214" i="7"/>
  <c r="F1218" i="7"/>
  <c r="F1222" i="7"/>
  <c r="F1213" i="7"/>
  <c r="F1217" i="7"/>
  <c r="F1221" i="7"/>
  <c r="F1212" i="7"/>
  <c r="F1216" i="7"/>
  <c r="F1220" i="7"/>
  <c r="F1211" i="7"/>
  <c r="F1215" i="7"/>
  <c r="F1219" i="7"/>
  <c r="F1223" i="7"/>
  <c r="F1186" i="7"/>
  <c r="F1185" i="7"/>
  <c r="F1191" i="7"/>
  <c r="F1195" i="7"/>
  <c r="F1187" i="7"/>
  <c r="F1190" i="7"/>
  <c r="F1194" i="7"/>
  <c r="F1189" i="7"/>
  <c r="F1193" i="7"/>
  <c r="F1197" i="7"/>
  <c r="F1188" i="7"/>
  <c r="F1192" i="7"/>
  <c r="F1196" i="7"/>
  <c r="F1159" i="7"/>
  <c r="F1163" i="7"/>
  <c r="F1167" i="7"/>
  <c r="F1171" i="7"/>
  <c r="F1162" i="7"/>
  <c r="F1166" i="7"/>
  <c r="F1170" i="7"/>
  <c r="F1161" i="7"/>
  <c r="F1165" i="7"/>
  <c r="F1169" i="7"/>
  <c r="F1160" i="7"/>
  <c r="F1164" i="7"/>
  <c r="F1168" i="7"/>
  <c r="F1135" i="7"/>
  <c r="F1139" i="7"/>
  <c r="F1143" i="7"/>
  <c r="F1134" i="7"/>
  <c r="F1138" i="7"/>
  <c r="F1142" i="7"/>
  <c r="F1133" i="7"/>
  <c r="F1137" i="7"/>
  <c r="F1141" i="7"/>
  <c r="F1145" i="7"/>
  <c r="F1136" i="7"/>
  <c r="F1140" i="7"/>
  <c r="F1144" i="7"/>
  <c r="F1107" i="7"/>
  <c r="F1111" i="7"/>
  <c r="F1115" i="7"/>
  <c r="F1119" i="7"/>
  <c r="F1110" i="7"/>
  <c r="F1114" i="7"/>
  <c r="F1118" i="7"/>
  <c r="F1109" i="7"/>
  <c r="F1113" i="7"/>
  <c r="F1117" i="7"/>
  <c r="F1108" i="7"/>
  <c r="F1112" i="7"/>
  <c r="F1116" i="7"/>
  <c r="F1082" i="7"/>
  <c r="F1086" i="7"/>
  <c r="F1090" i="7"/>
  <c r="F1081" i="7"/>
  <c r="F1085" i="7"/>
  <c r="F1089" i="7"/>
  <c r="F1093" i="7"/>
  <c r="F1084" i="7"/>
  <c r="F1088" i="7"/>
  <c r="F1092" i="7"/>
  <c r="F1083" i="7"/>
  <c r="F1087" i="7"/>
  <c r="F1091" i="7"/>
  <c r="F1058" i="7"/>
  <c r="F1062" i="7"/>
  <c r="F1066" i="7"/>
  <c r="F1057" i="7"/>
  <c r="F1061" i="7"/>
  <c r="F1065" i="7"/>
  <c r="F1056" i="7"/>
  <c r="F1060" i="7"/>
  <c r="F1064" i="7"/>
  <c r="F1055" i="7"/>
  <c r="F1059" i="7"/>
  <c r="F1063" i="7"/>
  <c r="F1067" i="7"/>
  <c r="F1030" i="7"/>
  <c r="F1034" i="7"/>
  <c r="F1038" i="7"/>
  <c r="F1029" i="7"/>
  <c r="F1033" i="7"/>
  <c r="F1037" i="7"/>
  <c r="F1041" i="7"/>
  <c r="F1032" i="7"/>
  <c r="F1036" i="7"/>
  <c r="F1040" i="7"/>
  <c r="F1031" i="7"/>
  <c r="F1035" i="7"/>
  <c r="F1039" i="7"/>
  <c r="F1006" i="7"/>
  <c r="F1010" i="7"/>
  <c r="F1014" i="7"/>
  <c r="F1005" i="7"/>
  <c r="F1009" i="7"/>
  <c r="F1013" i="7"/>
  <c r="F1004" i="7"/>
  <c r="F1008" i="7"/>
  <c r="F1012" i="7"/>
  <c r="F1003" i="7"/>
  <c r="F1007" i="7"/>
  <c r="F1011" i="7"/>
  <c r="F1015" i="7"/>
  <c r="F978" i="7"/>
  <c r="F982" i="7"/>
  <c r="F986" i="7"/>
  <c r="F977" i="7"/>
  <c r="F981" i="7"/>
  <c r="F985" i="7"/>
  <c r="F989" i="7"/>
  <c r="F980" i="7"/>
  <c r="F984" i="7"/>
  <c r="F988" i="7"/>
  <c r="F979" i="7"/>
  <c r="F983" i="7"/>
  <c r="F987" i="7"/>
  <c r="F954" i="7"/>
  <c r="F958" i="7"/>
  <c r="F962" i="7"/>
  <c r="F953" i="7"/>
  <c r="F957" i="7"/>
  <c r="F961" i="7"/>
  <c r="F952" i="7"/>
  <c r="F956" i="7"/>
  <c r="F960" i="7"/>
  <c r="F955" i="7"/>
  <c r="F963" i="7"/>
  <c r="F951" i="7"/>
  <c r="F959" i="7"/>
  <c r="F926" i="7"/>
  <c r="F930" i="7"/>
  <c r="F934" i="7"/>
  <c r="F928" i="7"/>
  <c r="F932" i="7"/>
  <c r="F936" i="7"/>
  <c r="F925" i="7"/>
  <c r="F927" i="7"/>
  <c r="F929" i="7"/>
  <c r="F931" i="7"/>
  <c r="F933" i="7"/>
  <c r="F935" i="7"/>
  <c r="F937" i="7"/>
  <c r="F902" i="7"/>
  <c r="F906" i="7"/>
  <c r="F910" i="7"/>
  <c r="F900" i="7"/>
  <c r="F904" i="7"/>
  <c r="F907" i="7"/>
  <c r="F909" i="7"/>
  <c r="F908" i="7"/>
  <c r="F911" i="7"/>
  <c r="F899" i="7"/>
  <c r="F901" i="7"/>
  <c r="F903" i="7"/>
  <c r="F905" i="7"/>
  <c r="F873" i="7"/>
  <c r="F877" i="7"/>
  <c r="F881" i="7"/>
  <c r="F885" i="7"/>
  <c r="F876" i="7"/>
  <c r="F880" i="7"/>
  <c r="F884" i="7"/>
  <c r="F875" i="7"/>
  <c r="F879" i="7"/>
  <c r="F883" i="7"/>
  <c r="F874" i="7"/>
  <c r="F878" i="7"/>
  <c r="F882" i="7"/>
  <c r="F850" i="7"/>
  <c r="F854" i="7"/>
  <c r="F858" i="7"/>
  <c r="F849" i="7"/>
  <c r="F853" i="7"/>
  <c r="F857" i="7"/>
  <c r="F848" i="7"/>
  <c r="F852" i="7"/>
  <c r="F856" i="7"/>
  <c r="F847" i="7"/>
  <c r="F851" i="7"/>
  <c r="F855" i="7"/>
  <c r="F859" i="7"/>
  <c r="F823" i="7"/>
  <c r="F827" i="7"/>
  <c r="F831" i="7"/>
  <c r="F822" i="7"/>
  <c r="F826" i="7"/>
  <c r="F830" i="7"/>
  <c r="F821" i="7"/>
  <c r="F825" i="7"/>
  <c r="F829" i="7"/>
  <c r="F833" i="7"/>
  <c r="F824" i="7"/>
  <c r="F828" i="7"/>
  <c r="F832" i="7"/>
  <c r="F798" i="7"/>
  <c r="F802" i="7"/>
  <c r="F806" i="7"/>
  <c r="F797" i="7"/>
  <c r="F801" i="7"/>
  <c r="F805" i="7"/>
  <c r="F796" i="7"/>
  <c r="F800" i="7"/>
  <c r="F804" i="7"/>
  <c r="F795" i="7"/>
  <c r="F799" i="7"/>
  <c r="F803" i="7"/>
  <c r="F807" i="7"/>
  <c r="F770" i="7"/>
  <c r="F774" i="7"/>
  <c r="F778" i="7"/>
  <c r="F769" i="7"/>
  <c r="F773" i="7"/>
  <c r="F777" i="7"/>
  <c r="F781" i="7"/>
  <c r="F772" i="7"/>
  <c r="F776" i="7"/>
  <c r="F780" i="7"/>
  <c r="F771" i="7"/>
  <c r="F775" i="7"/>
  <c r="F779" i="7"/>
  <c r="F746" i="7"/>
  <c r="F750" i="7"/>
  <c r="F754" i="7"/>
  <c r="F745" i="7"/>
  <c r="F749" i="7"/>
  <c r="F753" i="7"/>
  <c r="F744" i="7"/>
  <c r="F748" i="7"/>
  <c r="F752" i="7"/>
  <c r="F743" i="7"/>
  <c r="F747" i="7"/>
  <c r="F751" i="7"/>
  <c r="F755" i="7"/>
  <c r="F718" i="7"/>
  <c r="F722" i="7"/>
  <c r="F726" i="7"/>
  <c r="F717" i="7"/>
  <c r="F721" i="7"/>
  <c r="F725" i="7"/>
  <c r="F729" i="7"/>
  <c r="F720" i="7"/>
  <c r="F724" i="7"/>
  <c r="F728" i="7"/>
  <c r="F719" i="7"/>
  <c r="F723" i="7"/>
  <c r="F727" i="7"/>
  <c r="F694" i="7"/>
  <c r="F698" i="7"/>
  <c r="F702" i="7"/>
  <c r="F693" i="7"/>
  <c r="F697" i="7"/>
  <c r="F701" i="7"/>
  <c r="F692" i="7"/>
  <c r="F696" i="7"/>
  <c r="F700" i="7"/>
  <c r="F691" i="7"/>
  <c r="F695" i="7"/>
  <c r="F699" i="7"/>
  <c r="F703" i="7"/>
  <c r="F666" i="7"/>
  <c r="F670" i="7"/>
  <c r="F674" i="7"/>
  <c r="F665" i="7"/>
  <c r="F669" i="7"/>
  <c r="F673" i="7"/>
  <c r="F677" i="7"/>
  <c r="F668" i="7"/>
  <c r="F672" i="7"/>
  <c r="F676" i="7"/>
  <c r="F667" i="7"/>
  <c r="F671" i="7"/>
  <c r="F675" i="7"/>
  <c r="F642" i="7"/>
  <c r="F646" i="7"/>
  <c r="F650" i="7"/>
  <c r="F641" i="7"/>
  <c r="F645" i="7"/>
  <c r="F649" i="7"/>
  <c r="F640" i="7"/>
  <c r="F644" i="7"/>
  <c r="F648" i="7"/>
  <c r="F639" i="7"/>
  <c r="F643" i="7"/>
  <c r="F647" i="7"/>
  <c r="F651" i="7"/>
  <c r="F613" i="7"/>
  <c r="F617" i="7"/>
  <c r="F621" i="7"/>
  <c r="F625" i="7"/>
  <c r="F616" i="7"/>
  <c r="F620" i="7"/>
  <c r="F624" i="7"/>
  <c r="F615" i="7"/>
  <c r="F619" i="7"/>
  <c r="F623" i="7"/>
  <c r="F614" i="7"/>
  <c r="F618" i="7"/>
  <c r="F622" i="7"/>
  <c r="F590" i="7"/>
  <c r="F589" i="7"/>
  <c r="F588" i="7"/>
  <c r="F592" i="7"/>
  <c r="F596" i="7"/>
  <c r="F587" i="7"/>
  <c r="F591" i="7"/>
  <c r="F595" i="7"/>
  <c r="F599" i="7"/>
  <c r="F594" i="7"/>
  <c r="F598" i="7"/>
  <c r="F593" i="7"/>
  <c r="F597" i="7"/>
  <c r="F562" i="7"/>
  <c r="F566" i="7"/>
  <c r="F570" i="7"/>
  <c r="F561" i="7"/>
  <c r="F565" i="7"/>
  <c r="F569" i="7"/>
  <c r="F573" i="7"/>
  <c r="F564" i="7"/>
  <c r="F568" i="7"/>
  <c r="F572" i="7"/>
  <c r="F563" i="7"/>
  <c r="F567" i="7"/>
  <c r="F571" i="7"/>
  <c r="F535" i="7"/>
  <c r="F539" i="7"/>
  <c r="F543" i="7"/>
  <c r="F547" i="7"/>
  <c r="F538" i="7"/>
  <c r="F542" i="7"/>
  <c r="F546" i="7"/>
  <c r="F537" i="7"/>
  <c r="F541" i="7"/>
  <c r="F545" i="7"/>
  <c r="F536" i="7"/>
  <c r="F540" i="7"/>
  <c r="F544" i="7"/>
  <c r="F511" i="7"/>
  <c r="F515" i="7"/>
  <c r="F519" i="7"/>
  <c r="F510" i="7"/>
  <c r="F514" i="7"/>
  <c r="F518" i="7"/>
  <c r="F509" i="7"/>
  <c r="F513" i="7"/>
  <c r="F517" i="7"/>
  <c r="F521" i="7"/>
  <c r="F512" i="7"/>
  <c r="F516" i="7"/>
  <c r="F520" i="7"/>
  <c r="F483" i="7"/>
  <c r="F487" i="7"/>
  <c r="F491" i="7"/>
  <c r="F495" i="7"/>
  <c r="F486" i="7"/>
  <c r="F490" i="7"/>
  <c r="F494" i="7"/>
  <c r="F485" i="7"/>
  <c r="F489" i="7"/>
  <c r="F493" i="7"/>
  <c r="F484" i="7"/>
  <c r="F488" i="7"/>
  <c r="F492" i="7"/>
  <c r="F458" i="7"/>
  <c r="F462" i="7"/>
  <c r="F466" i="7"/>
  <c r="F457" i="7"/>
  <c r="F461" i="7"/>
  <c r="F465" i="7"/>
  <c r="F469" i="7"/>
  <c r="F460" i="7"/>
  <c r="F464" i="7"/>
  <c r="F468" i="7"/>
  <c r="F459" i="7"/>
  <c r="F463" i="7"/>
  <c r="F467" i="7"/>
  <c r="F433" i="7"/>
  <c r="F437" i="7"/>
  <c r="F441" i="7"/>
  <c r="F432" i="7"/>
  <c r="F436" i="7"/>
  <c r="F440" i="7"/>
  <c r="F431" i="7"/>
  <c r="F435" i="7"/>
  <c r="F439" i="7"/>
  <c r="F443" i="7"/>
  <c r="F434" i="7"/>
  <c r="F438" i="7"/>
  <c r="F442" i="7"/>
  <c r="F405" i="7"/>
  <c r="F409" i="7"/>
  <c r="F413" i="7"/>
  <c r="F417" i="7"/>
  <c r="F408" i="7"/>
  <c r="F412" i="7"/>
  <c r="F416" i="7"/>
  <c r="F407" i="7"/>
  <c r="F411" i="7"/>
  <c r="F415" i="7"/>
  <c r="F406" i="7"/>
  <c r="F410" i="7"/>
  <c r="F414" i="7"/>
  <c r="F381" i="7"/>
  <c r="F385" i="7"/>
  <c r="F389" i="7"/>
  <c r="F380" i="7"/>
  <c r="F384" i="7"/>
  <c r="F388" i="7"/>
  <c r="F379" i="7"/>
  <c r="F383" i="7"/>
  <c r="F387" i="7"/>
  <c r="F391" i="7"/>
  <c r="F382" i="7"/>
  <c r="F386" i="7"/>
  <c r="F390" i="7"/>
  <c r="F353" i="7"/>
  <c r="F357" i="7"/>
  <c r="F361" i="7"/>
  <c r="F365" i="7"/>
  <c r="F356" i="7"/>
  <c r="F360" i="7"/>
  <c r="F364" i="7"/>
  <c r="F355" i="7"/>
  <c r="F359" i="7"/>
  <c r="F363" i="7"/>
  <c r="F354" i="7"/>
  <c r="F358" i="7"/>
  <c r="F362" i="7"/>
  <c r="F329" i="7"/>
  <c r="F333" i="7"/>
  <c r="F337" i="7"/>
  <c r="F328" i="7"/>
  <c r="F332" i="7"/>
  <c r="F336" i="7"/>
  <c r="F327" i="7"/>
  <c r="F331" i="7"/>
  <c r="F335" i="7"/>
  <c r="F339" i="7"/>
  <c r="F330" i="7"/>
  <c r="F334" i="7"/>
  <c r="F338" i="7"/>
  <c r="F301" i="7"/>
  <c r="F305" i="7"/>
  <c r="F309" i="7"/>
  <c r="F313" i="7"/>
  <c r="F304" i="7"/>
  <c r="F308" i="7"/>
  <c r="F312" i="7"/>
  <c r="F303" i="7"/>
  <c r="F307" i="7"/>
  <c r="F311" i="7"/>
  <c r="F302" i="7"/>
  <c r="F306" i="7"/>
  <c r="F310" i="7"/>
  <c r="F276" i="7"/>
  <c r="F275" i="7"/>
  <c r="F278" i="7"/>
  <c r="F282" i="7"/>
  <c r="F286" i="7"/>
  <c r="F281" i="7"/>
  <c r="F280" i="7"/>
  <c r="F283" i="7"/>
  <c r="F277" i="7"/>
  <c r="F285" i="7"/>
  <c r="F279" i="7"/>
  <c r="F284" i="7"/>
  <c r="F287" i="7"/>
  <c r="F252" i="7"/>
  <c r="F256" i="7"/>
  <c r="F260" i="7"/>
  <c r="F251" i="7"/>
  <c r="F255" i="7"/>
  <c r="F259" i="7"/>
  <c r="F250" i="7"/>
  <c r="F254" i="7"/>
  <c r="F258" i="7"/>
  <c r="F249" i="7"/>
  <c r="F253" i="7"/>
  <c r="F257" i="7"/>
  <c r="F261" i="7"/>
  <c r="F224" i="7"/>
  <c r="F228" i="7"/>
  <c r="F232" i="7"/>
  <c r="F223" i="7"/>
  <c r="F227" i="7"/>
  <c r="F231" i="7"/>
  <c r="F235" i="7"/>
  <c r="F226" i="7"/>
  <c r="F230" i="7"/>
  <c r="F234" i="7"/>
  <c r="F225" i="7"/>
  <c r="F229" i="7"/>
  <c r="F233" i="7"/>
  <c r="F200" i="7"/>
  <c r="F204" i="7"/>
  <c r="F208" i="7"/>
  <c r="F199" i="7"/>
  <c r="F203" i="7"/>
  <c r="F207" i="7"/>
  <c r="F198" i="7"/>
  <c r="F202" i="7"/>
  <c r="F206" i="7"/>
  <c r="F197" i="7"/>
  <c r="F201" i="7"/>
  <c r="F205" i="7"/>
  <c r="F209" i="7"/>
  <c r="F172" i="7"/>
  <c r="F176" i="7"/>
  <c r="F180" i="7"/>
  <c r="F171" i="7"/>
  <c r="F175" i="7"/>
  <c r="F179" i="7"/>
  <c r="F183" i="7"/>
  <c r="F174" i="7"/>
  <c r="F178" i="7"/>
  <c r="F182" i="7"/>
  <c r="F173" i="7"/>
  <c r="F177" i="7"/>
  <c r="F181" i="7"/>
  <c r="F148" i="7"/>
  <c r="F152" i="7"/>
  <c r="F156" i="7"/>
  <c r="F147" i="7"/>
  <c r="F151" i="7"/>
  <c r="F155" i="7"/>
  <c r="F146" i="7"/>
  <c r="F150" i="7"/>
  <c r="F154" i="7"/>
  <c r="F145" i="7"/>
  <c r="F149" i="7"/>
  <c r="F153" i="7"/>
  <c r="F157" i="7"/>
  <c r="F120" i="7"/>
  <c r="F124" i="7"/>
  <c r="F128" i="7"/>
  <c r="F119" i="7"/>
  <c r="F123" i="7"/>
  <c r="F127" i="7"/>
  <c r="F131" i="7"/>
  <c r="F122" i="7"/>
  <c r="F126" i="7"/>
  <c r="F130" i="7"/>
  <c r="F121" i="7"/>
  <c r="F125" i="7"/>
  <c r="F129" i="7"/>
  <c r="F96" i="7"/>
  <c r="F100" i="7"/>
  <c r="F104" i="7"/>
  <c r="F95" i="7"/>
  <c r="F99" i="7"/>
  <c r="F103" i="7"/>
  <c r="F94" i="7"/>
  <c r="F98" i="7"/>
  <c r="F102" i="7"/>
  <c r="F93" i="7"/>
  <c r="F97" i="7"/>
  <c r="F101" i="7"/>
  <c r="F105" i="7"/>
  <c r="F70" i="7"/>
  <c r="F74" i="7"/>
  <c r="F78" i="7"/>
  <c r="F69" i="7"/>
  <c r="F73" i="7"/>
  <c r="F77" i="7"/>
  <c r="F68" i="7"/>
  <c r="F72" i="7"/>
  <c r="F76" i="7"/>
  <c r="F67" i="7"/>
  <c r="F71" i="7"/>
  <c r="F75" i="7"/>
  <c r="F79" i="7"/>
  <c r="F42" i="7"/>
  <c r="F46" i="7"/>
  <c r="F50" i="7"/>
  <c r="F41" i="7"/>
  <c r="F45" i="7"/>
  <c r="F49" i="7"/>
  <c r="F53" i="7"/>
  <c r="F44" i="7"/>
  <c r="F48" i="7"/>
  <c r="F52" i="7"/>
  <c r="F43" i="7"/>
  <c r="F47" i="7"/>
  <c r="F51" i="7"/>
  <c r="G1954" i="7"/>
  <c r="G1958" i="7"/>
  <c r="G1962" i="7"/>
  <c r="G1953" i="7"/>
  <c r="G1957" i="7"/>
  <c r="G1961" i="7"/>
  <c r="G1952" i="7"/>
  <c r="G1956" i="7"/>
  <c r="G1960" i="7"/>
  <c r="G1964" i="7"/>
  <c r="G1959" i="7"/>
  <c r="G1955" i="7"/>
  <c r="G1963" i="7"/>
  <c r="G1926" i="7"/>
  <c r="G1930" i="7"/>
  <c r="G1934" i="7"/>
  <c r="G1938" i="7"/>
  <c r="G1929" i="7"/>
  <c r="G1933" i="7"/>
  <c r="G1937" i="7"/>
  <c r="G1928" i="7"/>
  <c r="G1932" i="7"/>
  <c r="G1936" i="7"/>
  <c r="G1927" i="7"/>
  <c r="G1935" i="7"/>
  <c r="G1931" i="7"/>
  <c r="G1903" i="7"/>
  <c r="G1907" i="7"/>
  <c r="G1911" i="7"/>
  <c r="G1902" i="7"/>
  <c r="G1906" i="7"/>
  <c r="G1910" i="7"/>
  <c r="G1901" i="7"/>
  <c r="G1905" i="7"/>
  <c r="G1909" i="7"/>
  <c r="G1900" i="7"/>
  <c r="G1904" i="7"/>
  <c r="G1908" i="7"/>
  <c r="G1912" i="7"/>
  <c r="G1874" i="7"/>
  <c r="G1878" i="7"/>
  <c r="G1882" i="7"/>
  <c r="G1886" i="7"/>
  <c r="G1877" i="7"/>
  <c r="G1881" i="7"/>
  <c r="G1885" i="7"/>
  <c r="G1876" i="7"/>
  <c r="G1880" i="7"/>
  <c r="G1884" i="7"/>
  <c r="G1875" i="7"/>
  <c r="G1879" i="7"/>
  <c r="G1883" i="7"/>
  <c r="G1850" i="7"/>
  <c r="G1854" i="7"/>
  <c r="G1858" i="7"/>
  <c r="G1849" i="7"/>
  <c r="G1853" i="7"/>
  <c r="G1857" i="7"/>
  <c r="G1848" i="7"/>
  <c r="G1852" i="7"/>
  <c r="G1856" i="7"/>
  <c r="G1860" i="7"/>
  <c r="G1851" i="7"/>
  <c r="G1855" i="7"/>
  <c r="G1859" i="7"/>
  <c r="G1823" i="7"/>
  <c r="G1827" i="7"/>
  <c r="G1824" i="7"/>
  <c r="G1830" i="7"/>
  <c r="G1834" i="7"/>
  <c r="G1826" i="7"/>
  <c r="G1829" i="7"/>
  <c r="G1833" i="7"/>
  <c r="G1828" i="7"/>
  <c r="G1832" i="7"/>
  <c r="G1822" i="7"/>
  <c r="G1825" i="7"/>
  <c r="G1831" i="7"/>
  <c r="G1797" i="7"/>
  <c r="G1801" i="7"/>
  <c r="G1805" i="7"/>
  <c r="G1799" i="7"/>
  <c r="G1803" i="7"/>
  <c r="G1807" i="7"/>
  <c r="G1796" i="7"/>
  <c r="G1798" i="7"/>
  <c r="G1800" i="7"/>
  <c r="G1802" i="7"/>
  <c r="G1804" i="7"/>
  <c r="G1806" i="7"/>
  <c r="G1808" i="7"/>
  <c r="G1773" i="7"/>
  <c r="G1777" i="7"/>
  <c r="G1781" i="7"/>
  <c r="G1771" i="7"/>
  <c r="G1775" i="7"/>
  <c r="G1779" i="7"/>
  <c r="G1770" i="7"/>
  <c r="G1774" i="7"/>
  <c r="G1776" i="7"/>
  <c r="G1778" i="7"/>
  <c r="G1780" i="7"/>
  <c r="G1782" i="7"/>
  <c r="G1772" i="7"/>
  <c r="G1745" i="7"/>
  <c r="G1749" i="7"/>
  <c r="G1753" i="7"/>
  <c r="G1744" i="7"/>
  <c r="G1748" i="7"/>
  <c r="G1752" i="7"/>
  <c r="G1756" i="7"/>
  <c r="G1747" i="7"/>
  <c r="G1751" i="7"/>
  <c r="G1755" i="7"/>
  <c r="G1746" i="7"/>
  <c r="G1750" i="7"/>
  <c r="G1754" i="7"/>
  <c r="G1721" i="7"/>
  <c r="G1725" i="7"/>
  <c r="G1729" i="7"/>
  <c r="G1720" i="7"/>
  <c r="G1724" i="7"/>
  <c r="G1728" i="7"/>
  <c r="G1719" i="7"/>
  <c r="G1723" i="7"/>
  <c r="G1727" i="7"/>
  <c r="G1718" i="7"/>
  <c r="G1722" i="7"/>
  <c r="G1726" i="7"/>
  <c r="G1730" i="7"/>
  <c r="G1693" i="7"/>
  <c r="G1697" i="7"/>
  <c r="G1701" i="7"/>
  <c r="G1692" i="7"/>
  <c r="G1696" i="7"/>
  <c r="G1700" i="7"/>
  <c r="G1704" i="7"/>
  <c r="G1695" i="7"/>
  <c r="G1699" i="7"/>
  <c r="G1703" i="7"/>
  <c r="G1694" i="7"/>
  <c r="G1698" i="7"/>
  <c r="G1702" i="7"/>
  <c r="G1666" i="7"/>
  <c r="G1670" i="7"/>
  <c r="G1668" i="7"/>
  <c r="G1673" i="7"/>
  <c r="G1677" i="7"/>
  <c r="G1667" i="7"/>
  <c r="G1676" i="7"/>
  <c r="G1669" i="7"/>
  <c r="G1672" i="7"/>
  <c r="G1675" i="7"/>
  <c r="G1671" i="7"/>
  <c r="G1674" i="7"/>
  <c r="G1678" i="7"/>
  <c r="G1642" i="7"/>
  <c r="G1646" i="7"/>
  <c r="G1650" i="7"/>
  <c r="G1640" i="7"/>
  <c r="G1644" i="7"/>
  <c r="G1648" i="7"/>
  <c r="G1652" i="7"/>
  <c r="G1641" i="7"/>
  <c r="G1643" i="7"/>
  <c r="G1645" i="7"/>
  <c r="G1647" i="7"/>
  <c r="G1649" i="7"/>
  <c r="G1651" i="7"/>
  <c r="G1617" i="7"/>
  <c r="G1621" i="7"/>
  <c r="G1625" i="7"/>
  <c r="G1616" i="7"/>
  <c r="G1620" i="7"/>
  <c r="G1624" i="7"/>
  <c r="G1615" i="7"/>
  <c r="G1619" i="7"/>
  <c r="G1623" i="7"/>
  <c r="G1614" i="7"/>
  <c r="G1618" i="7"/>
  <c r="G1622" i="7"/>
  <c r="G1626" i="7"/>
  <c r="G1589" i="7"/>
  <c r="G1593" i="7"/>
  <c r="G1597" i="7"/>
  <c r="G1588" i="7"/>
  <c r="G1592" i="7"/>
  <c r="G1596" i="7"/>
  <c r="G1600" i="7"/>
  <c r="G1591" i="7"/>
  <c r="G1595" i="7"/>
  <c r="G1599" i="7"/>
  <c r="G1590" i="7"/>
  <c r="G1594" i="7"/>
  <c r="G1598" i="7"/>
  <c r="G1565" i="7"/>
  <c r="G1569" i="7"/>
  <c r="G1573" i="7"/>
  <c r="G1563" i="7"/>
  <c r="G1567" i="7"/>
  <c r="G1571" i="7"/>
  <c r="G1562" i="7"/>
  <c r="G1564" i="7"/>
  <c r="G1566" i="7"/>
  <c r="G1568" i="7"/>
  <c r="G1570" i="7"/>
  <c r="G1572" i="7"/>
  <c r="G1574" i="7"/>
  <c r="G1537" i="7"/>
  <c r="G1541" i="7"/>
  <c r="G1545" i="7"/>
  <c r="G1539" i="7"/>
  <c r="G1536" i="7"/>
  <c r="G1538" i="7"/>
  <c r="G1540" i="7"/>
  <c r="G1543" i="7"/>
  <c r="G1548" i="7"/>
  <c r="G1542" i="7"/>
  <c r="G1544" i="7"/>
  <c r="G1547" i="7"/>
  <c r="G1546" i="7"/>
  <c r="G1510" i="7"/>
  <c r="G1514" i="7"/>
  <c r="G1518" i="7"/>
  <c r="G1522" i="7"/>
  <c r="G1512" i="7"/>
  <c r="G1515" i="7"/>
  <c r="G1517" i="7"/>
  <c r="G1520" i="7"/>
  <c r="G1519" i="7"/>
  <c r="G1511" i="7"/>
  <c r="G1513" i="7"/>
  <c r="G1516" i="7"/>
  <c r="G1521" i="7"/>
  <c r="G1486" i="7"/>
  <c r="G1490" i="7"/>
  <c r="G1494" i="7"/>
  <c r="G1485" i="7"/>
  <c r="G1484" i="7"/>
  <c r="G1488" i="7"/>
  <c r="G1492" i="7"/>
  <c r="G1496" i="7"/>
  <c r="G1487" i="7"/>
  <c r="G1489" i="7"/>
  <c r="G1491" i="7"/>
  <c r="G1493" i="7"/>
  <c r="G1495" i="7"/>
  <c r="G1459" i="7"/>
  <c r="G1463" i="7"/>
  <c r="G1458" i="7"/>
  <c r="G1462" i="7"/>
  <c r="G1466" i="7"/>
  <c r="G1470" i="7"/>
  <c r="G1461" i="7"/>
  <c r="G1465" i="7"/>
  <c r="G1469" i="7"/>
  <c r="G1460" i="7"/>
  <c r="G1464" i="7"/>
  <c r="G1468" i="7"/>
  <c r="G1467" i="7"/>
  <c r="G1435" i="7"/>
  <c r="G1439" i="7"/>
  <c r="G1443" i="7"/>
  <c r="G1434" i="7"/>
  <c r="G1438" i="7"/>
  <c r="G1442" i="7"/>
  <c r="G1433" i="7"/>
  <c r="G1437" i="7"/>
  <c r="G1441" i="7"/>
  <c r="G1432" i="7"/>
  <c r="G1436" i="7"/>
  <c r="G1440" i="7"/>
  <c r="G1444" i="7"/>
  <c r="G1407" i="7"/>
  <c r="G1411" i="7"/>
  <c r="G1415" i="7"/>
  <c r="G1406" i="7"/>
  <c r="G1410" i="7"/>
  <c r="G1414" i="7"/>
  <c r="G1418" i="7"/>
  <c r="G1409" i="7"/>
  <c r="G1413" i="7"/>
  <c r="G1417" i="7"/>
  <c r="G1408" i="7"/>
  <c r="G1412" i="7"/>
  <c r="G1416" i="7"/>
  <c r="G1383" i="7"/>
  <c r="G1387" i="7"/>
  <c r="G1391" i="7"/>
  <c r="G1382" i="7"/>
  <c r="G1386" i="7"/>
  <c r="G1390" i="7"/>
  <c r="G1381" i="7"/>
  <c r="G1385" i="7"/>
  <c r="G1389" i="7"/>
  <c r="G1380" i="7"/>
  <c r="G1384" i="7"/>
  <c r="G1388" i="7"/>
  <c r="G1392" i="7"/>
  <c r="G1355" i="7"/>
  <c r="G1359" i="7"/>
  <c r="G1363" i="7"/>
  <c r="G1354" i="7"/>
  <c r="G1358" i="7"/>
  <c r="G1362" i="7"/>
  <c r="G1366" i="7"/>
  <c r="G1357" i="7"/>
  <c r="G1361" i="7"/>
  <c r="G1365" i="7"/>
  <c r="G1356" i="7"/>
  <c r="G1360" i="7"/>
  <c r="G1364" i="7"/>
  <c r="G1331" i="7"/>
  <c r="G1335" i="7"/>
  <c r="G1339" i="7"/>
  <c r="G1330" i="7"/>
  <c r="G1334" i="7"/>
  <c r="G1338" i="7"/>
  <c r="G1329" i="7"/>
  <c r="G1333" i="7"/>
  <c r="G1337" i="7"/>
  <c r="G1328" i="7"/>
  <c r="G1332" i="7"/>
  <c r="G1336" i="7"/>
  <c r="G1340" i="7"/>
  <c r="G1303" i="7"/>
  <c r="G1307" i="7"/>
  <c r="G1311" i="7"/>
  <c r="G1302" i="7"/>
  <c r="G1306" i="7"/>
  <c r="G1310" i="7"/>
  <c r="G1314" i="7"/>
  <c r="G1305" i="7"/>
  <c r="G1309" i="7"/>
  <c r="G1313" i="7"/>
  <c r="G1304" i="7"/>
  <c r="G1308" i="7"/>
  <c r="G1312" i="7"/>
  <c r="G1279" i="7"/>
  <c r="G1283" i="7"/>
  <c r="G1287" i="7"/>
  <c r="G1278" i="7"/>
  <c r="G1282" i="7"/>
  <c r="G1286" i="7"/>
  <c r="G1277" i="7"/>
  <c r="G1281" i="7"/>
  <c r="G1285" i="7"/>
  <c r="G1276" i="7"/>
  <c r="G1280" i="7"/>
  <c r="G1284" i="7"/>
  <c r="G1288" i="7"/>
  <c r="G1251" i="7"/>
  <c r="G1255" i="7"/>
  <c r="G1259" i="7"/>
  <c r="G1250" i="7"/>
  <c r="G1254" i="7"/>
  <c r="G1258" i="7"/>
  <c r="G1262" i="7"/>
  <c r="G1253" i="7"/>
  <c r="G1257" i="7"/>
  <c r="G1261" i="7"/>
  <c r="G1252" i="7"/>
  <c r="G1256" i="7"/>
  <c r="G1260" i="7"/>
  <c r="G1227" i="7"/>
  <c r="G1231" i="7"/>
  <c r="G1235" i="7"/>
  <c r="G1226" i="7"/>
  <c r="G1230" i="7"/>
  <c r="G1234" i="7"/>
  <c r="G1225" i="7"/>
  <c r="G1229" i="7"/>
  <c r="G1233" i="7"/>
  <c r="G1224" i="7"/>
  <c r="G1228" i="7"/>
  <c r="G1232" i="7"/>
  <c r="G1236" i="7"/>
  <c r="G1200" i="7"/>
  <c r="G1204" i="7"/>
  <c r="G1208" i="7"/>
  <c r="G1199" i="7"/>
  <c r="G1203" i="7"/>
  <c r="G1207" i="7"/>
  <c r="G1198" i="7"/>
  <c r="G1202" i="7"/>
  <c r="G1206" i="7"/>
  <c r="G1210" i="7"/>
  <c r="G1201" i="7"/>
  <c r="G1205" i="7"/>
  <c r="G1209" i="7"/>
  <c r="G1175" i="7"/>
  <c r="G1179" i="7"/>
  <c r="G1183" i="7"/>
  <c r="G1172" i="7"/>
  <c r="G1180" i="7"/>
  <c r="G1174" i="7"/>
  <c r="G1177" i="7"/>
  <c r="G1182" i="7"/>
  <c r="G1176" i="7"/>
  <c r="G1184" i="7"/>
  <c r="G1173" i="7"/>
  <c r="G1178" i="7"/>
  <c r="G1181" i="7"/>
  <c r="G1146" i="7"/>
  <c r="G1150" i="7"/>
  <c r="G1154" i="7"/>
  <c r="G1158" i="7"/>
  <c r="G1149" i="7"/>
  <c r="G1153" i="7"/>
  <c r="G1157" i="7"/>
  <c r="G1148" i="7"/>
  <c r="G1152" i="7"/>
  <c r="G1156" i="7"/>
  <c r="G1147" i="7"/>
  <c r="G1151" i="7"/>
  <c r="G1155" i="7"/>
  <c r="G1122" i="7"/>
  <c r="G1126" i="7"/>
  <c r="G1130" i="7"/>
  <c r="G1121" i="7"/>
  <c r="G1125" i="7"/>
  <c r="G1129" i="7"/>
  <c r="G1120" i="7"/>
  <c r="G1124" i="7"/>
  <c r="G1128" i="7"/>
  <c r="G1132" i="7"/>
  <c r="G1123" i="7"/>
  <c r="G1127" i="7"/>
  <c r="G1131" i="7"/>
  <c r="G1094" i="7"/>
  <c r="G1098" i="7"/>
  <c r="G1102" i="7"/>
  <c r="G1106" i="7"/>
  <c r="G1097" i="7"/>
  <c r="G1101" i="7"/>
  <c r="G1105" i="7"/>
  <c r="G1096" i="7"/>
  <c r="G1100" i="7"/>
  <c r="G1104" i="7"/>
  <c r="G1095" i="7"/>
  <c r="G1099" i="7"/>
  <c r="G1103" i="7"/>
  <c r="G1071" i="7"/>
  <c r="G1075" i="7"/>
  <c r="G1079" i="7"/>
  <c r="G1070" i="7"/>
  <c r="G1074" i="7"/>
  <c r="G1078" i="7"/>
  <c r="G1069" i="7"/>
  <c r="G1073" i="7"/>
  <c r="G1077" i="7"/>
  <c r="G1068" i="7"/>
  <c r="G1072" i="7"/>
  <c r="G1076" i="7"/>
  <c r="G1080" i="7"/>
  <c r="G1043" i="7"/>
  <c r="G1047" i="7"/>
  <c r="G1051" i="7"/>
  <c r="G1042" i="7"/>
  <c r="G1046" i="7"/>
  <c r="G1050" i="7"/>
  <c r="G1054" i="7"/>
  <c r="G1045" i="7"/>
  <c r="G1049" i="7"/>
  <c r="G1053" i="7"/>
  <c r="G1044" i="7"/>
  <c r="G1048" i="7"/>
  <c r="G1052" i="7"/>
  <c r="G1019" i="7"/>
  <c r="G1023" i="7"/>
  <c r="G1027" i="7"/>
  <c r="G1018" i="7"/>
  <c r="G1022" i="7"/>
  <c r="G1026" i="7"/>
  <c r="G1017" i="7"/>
  <c r="G1021" i="7"/>
  <c r="G1025" i="7"/>
  <c r="G1016" i="7"/>
  <c r="G1020" i="7"/>
  <c r="G1024" i="7"/>
  <c r="G1028" i="7"/>
  <c r="G991" i="7"/>
  <c r="G995" i="7"/>
  <c r="G999" i="7"/>
  <c r="G990" i="7"/>
  <c r="G994" i="7"/>
  <c r="G998" i="7"/>
  <c r="G1002" i="7"/>
  <c r="G993" i="7"/>
  <c r="G997" i="7"/>
  <c r="G1001" i="7"/>
  <c r="G992" i="7"/>
  <c r="G996" i="7"/>
  <c r="G1000" i="7"/>
  <c r="G967" i="7"/>
  <c r="G971" i="7"/>
  <c r="G975" i="7"/>
  <c r="G966" i="7"/>
  <c r="G970" i="7"/>
  <c r="G974" i="7"/>
  <c r="G965" i="7"/>
  <c r="G969" i="7"/>
  <c r="G973" i="7"/>
  <c r="G964" i="7"/>
  <c r="G968" i="7"/>
  <c r="G972" i="7"/>
  <c r="G976" i="7"/>
  <c r="G939" i="7"/>
  <c r="G943" i="7"/>
  <c r="G947" i="7"/>
  <c r="G938" i="7"/>
  <c r="G942" i="7"/>
  <c r="G946" i="7"/>
  <c r="G950" i="7"/>
  <c r="G941" i="7"/>
  <c r="G945" i="7"/>
  <c r="G949" i="7"/>
  <c r="G940" i="7"/>
  <c r="G944" i="7"/>
  <c r="G948" i="7"/>
  <c r="G915" i="7"/>
  <c r="G919" i="7"/>
  <c r="G923" i="7"/>
  <c r="G914" i="7"/>
  <c r="G918" i="7"/>
  <c r="G913" i="7"/>
  <c r="G917" i="7"/>
  <c r="G921" i="7"/>
  <c r="G916" i="7"/>
  <c r="G922" i="7"/>
  <c r="G924" i="7"/>
  <c r="G912" i="7"/>
  <c r="G920" i="7"/>
  <c r="G887" i="7"/>
  <c r="G891" i="7"/>
  <c r="G895" i="7"/>
  <c r="G889" i="7"/>
  <c r="G893" i="7"/>
  <c r="G897" i="7"/>
  <c r="G886" i="7"/>
  <c r="G888" i="7"/>
  <c r="G890" i="7"/>
  <c r="G892" i="7"/>
  <c r="G894" i="7"/>
  <c r="G896" i="7"/>
  <c r="G898" i="7"/>
  <c r="G863" i="7"/>
  <c r="G861" i="7"/>
  <c r="G866" i="7"/>
  <c r="G870" i="7"/>
  <c r="G860" i="7"/>
  <c r="G869" i="7"/>
  <c r="G862" i="7"/>
  <c r="G865" i="7"/>
  <c r="G868" i="7"/>
  <c r="G872" i="7"/>
  <c r="G864" i="7"/>
  <c r="G867" i="7"/>
  <c r="G871" i="7"/>
  <c r="G836" i="7"/>
  <c r="G840" i="7"/>
  <c r="G844" i="7"/>
  <c r="G835" i="7"/>
  <c r="G839" i="7"/>
  <c r="G843" i="7"/>
  <c r="G834" i="7"/>
  <c r="G838" i="7"/>
  <c r="G842" i="7"/>
  <c r="G846" i="7"/>
  <c r="G837" i="7"/>
  <c r="G841" i="7"/>
  <c r="G845" i="7"/>
  <c r="G809" i="7"/>
  <c r="G813" i="7"/>
  <c r="G817" i="7"/>
  <c r="G808" i="7"/>
  <c r="G812" i="7"/>
  <c r="G816" i="7"/>
  <c r="G820" i="7"/>
  <c r="G811" i="7"/>
  <c r="G815" i="7"/>
  <c r="G819" i="7"/>
  <c r="G810" i="7"/>
  <c r="G814" i="7"/>
  <c r="G818" i="7"/>
  <c r="G785" i="7"/>
  <c r="G789" i="7"/>
  <c r="G793" i="7"/>
  <c r="G784" i="7"/>
  <c r="G788" i="7"/>
  <c r="G792" i="7"/>
  <c r="G783" i="7"/>
  <c r="G787" i="7"/>
  <c r="G791" i="7"/>
  <c r="G782" i="7"/>
  <c r="G786" i="7"/>
  <c r="G790" i="7"/>
  <c r="G794" i="7"/>
  <c r="G759" i="7"/>
  <c r="G763" i="7"/>
  <c r="G767" i="7"/>
  <c r="G758" i="7"/>
  <c r="G762" i="7"/>
  <c r="G766" i="7"/>
  <c r="G757" i="7"/>
  <c r="G761" i="7"/>
  <c r="G765" i="7"/>
  <c r="G756" i="7"/>
  <c r="G760" i="7"/>
  <c r="G764" i="7"/>
  <c r="G768" i="7"/>
  <c r="G731" i="7"/>
  <c r="G735" i="7"/>
  <c r="G739" i="7"/>
  <c r="G730" i="7"/>
  <c r="G734" i="7"/>
  <c r="G738" i="7"/>
  <c r="G742" i="7"/>
  <c r="G733" i="7"/>
  <c r="G737" i="7"/>
  <c r="G741" i="7"/>
  <c r="G732" i="7"/>
  <c r="G736" i="7"/>
  <c r="G740" i="7"/>
  <c r="G707" i="7"/>
  <c r="G711" i="7"/>
  <c r="G715" i="7"/>
  <c r="G706" i="7"/>
  <c r="G710" i="7"/>
  <c r="G714" i="7"/>
  <c r="G705" i="7"/>
  <c r="G709" i="7"/>
  <c r="G713" i="7"/>
  <c r="G704" i="7"/>
  <c r="G708" i="7"/>
  <c r="G712" i="7"/>
  <c r="G716" i="7"/>
  <c r="G679" i="7"/>
  <c r="G683" i="7"/>
  <c r="G687" i="7"/>
  <c r="G678" i="7"/>
  <c r="G682" i="7"/>
  <c r="G686" i="7"/>
  <c r="G690" i="7"/>
  <c r="G681" i="7"/>
  <c r="G685" i="7"/>
  <c r="G689" i="7"/>
  <c r="G680" i="7"/>
  <c r="G684" i="7"/>
  <c r="G688" i="7"/>
  <c r="G655" i="7"/>
  <c r="G659" i="7"/>
  <c r="G663" i="7"/>
  <c r="G654" i="7"/>
  <c r="G658" i="7"/>
  <c r="G662" i="7"/>
  <c r="G653" i="7"/>
  <c r="G657" i="7"/>
  <c r="G661" i="7"/>
  <c r="G652" i="7"/>
  <c r="G656" i="7"/>
  <c r="G660" i="7"/>
  <c r="G664" i="7"/>
  <c r="G627" i="7"/>
  <c r="G631" i="7"/>
  <c r="G635" i="7"/>
  <c r="G626" i="7"/>
  <c r="G630" i="7"/>
  <c r="G634" i="7"/>
  <c r="G638" i="7"/>
  <c r="G629" i="7"/>
  <c r="G633" i="7"/>
  <c r="G637" i="7"/>
  <c r="G628" i="7"/>
  <c r="G632" i="7"/>
  <c r="G636" i="7"/>
  <c r="G602" i="7"/>
  <c r="G606" i="7"/>
  <c r="G610" i="7"/>
  <c r="G601" i="7"/>
  <c r="G605" i="7"/>
  <c r="G609" i="7"/>
  <c r="G600" i="7"/>
  <c r="G604" i="7"/>
  <c r="G608" i="7"/>
  <c r="G612" i="7"/>
  <c r="G603" i="7"/>
  <c r="G607" i="7"/>
  <c r="G611" i="7"/>
  <c r="G574" i="7"/>
  <c r="G578" i="7"/>
  <c r="G575" i="7"/>
  <c r="G581" i="7"/>
  <c r="G585" i="7"/>
  <c r="G577" i="7"/>
  <c r="G580" i="7"/>
  <c r="G584" i="7"/>
  <c r="G579" i="7"/>
  <c r="G583" i="7"/>
  <c r="G576" i="7"/>
  <c r="G582" i="7"/>
  <c r="G586" i="7"/>
  <c r="G548" i="7"/>
  <c r="G552" i="7"/>
  <c r="G556" i="7"/>
  <c r="G560" i="7"/>
  <c r="G551" i="7"/>
  <c r="G555" i="7"/>
  <c r="G559" i="7"/>
  <c r="G550" i="7"/>
  <c r="G554" i="7"/>
  <c r="G558" i="7"/>
  <c r="G549" i="7"/>
  <c r="G553" i="7"/>
  <c r="G557" i="7"/>
  <c r="G524" i="7"/>
  <c r="G528" i="7"/>
  <c r="G532" i="7"/>
  <c r="G523" i="7"/>
  <c r="G527" i="7"/>
  <c r="G531" i="7"/>
  <c r="G522" i="7"/>
  <c r="G526" i="7"/>
  <c r="G530" i="7"/>
  <c r="G534" i="7"/>
  <c r="G525" i="7"/>
  <c r="G529" i="7"/>
  <c r="G533" i="7"/>
  <c r="G496" i="7"/>
  <c r="G500" i="7"/>
  <c r="G504" i="7"/>
  <c r="G508" i="7"/>
  <c r="G499" i="7"/>
  <c r="G503" i="7"/>
  <c r="G507" i="7"/>
  <c r="G498" i="7"/>
  <c r="G502" i="7"/>
  <c r="G506" i="7"/>
  <c r="G497" i="7"/>
  <c r="G501" i="7"/>
  <c r="G505" i="7"/>
  <c r="G473" i="7"/>
  <c r="G477" i="7"/>
  <c r="G481" i="7"/>
  <c r="G472" i="7"/>
  <c r="G476" i="7"/>
  <c r="G480" i="7"/>
  <c r="G471" i="7"/>
  <c r="G475" i="7"/>
  <c r="G479" i="7"/>
  <c r="G470" i="7"/>
  <c r="G474" i="7"/>
  <c r="G478" i="7"/>
  <c r="G482" i="7"/>
  <c r="G445" i="7"/>
  <c r="G449" i="7"/>
  <c r="G453" i="7"/>
  <c r="G444" i="7"/>
  <c r="G448" i="7"/>
  <c r="G452" i="7"/>
  <c r="G456" i="7"/>
  <c r="G447" i="7"/>
  <c r="G451" i="7"/>
  <c r="G455" i="7"/>
  <c r="G446" i="7"/>
  <c r="G450" i="7"/>
  <c r="G454" i="7"/>
  <c r="G418" i="7"/>
  <c r="G422" i="7"/>
  <c r="G426" i="7"/>
  <c r="G430" i="7"/>
  <c r="G421" i="7"/>
  <c r="G425" i="7"/>
  <c r="G429" i="7"/>
  <c r="G420" i="7"/>
  <c r="G424" i="7"/>
  <c r="G428" i="7"/>
  <c r="G419" i="7"/>
  <c r="G423" i="7"/>
  <c r="G427" i="7"/>
  <c r="G394" i="7"/>
  <c r="G398" i="7"/>
  <c r="G402" i="7"/>
  <c r="G393" i="7"/>
  <c r="G397" i="7"/>
  <c r="G401" i="7"/>
  <c r="G392" i="7"/>
  <c r="G396" i="7"/>
  <c r="G400" i="7"/>
  <c r="G404" i="7"/>
  <c r="G395" i="7"/>
  <c r="G399" i="7"/>
  <c r="G403" i="7"/>
  <c r="G366" i="7"/>
  <c r="G370" i="7"/>
  <c r="G374" i="7"/>
  <c r="G378" i="7"/>
  <c r="G369" i="7"/>
  <c r="G373" i="7"/>
  <c r="G377" i="7"/>
  <c r="G368" i="7"/>
  <c r="G372" i="7"/>
  <c r="G376" i="7"/>
  <c r="G367" i="7"/>
  <c r="G371" i="7"/>
  <c r="G375" i="7"/>
  <c r="G342" i="7"/>
  <c r="G346" i="7"/>
  <c r="G350" i="7"/>
  <c r="G341" i="7"/>
  <c r="G345" i="7"/>
  <c r="G349" i="7"/>
  <c r="G340" i="7"/>
  <c r="G344" i="7"/>
  <c r="G348" i="7"/>
  <c r="G352" i="7"/>
  <c r="G343" i="7"/>
  <c r="G347" i="7"/>
  <c r="G351" i="7"/>
  <c r="G314" i="7"/>
  <c r="G318" i="7"/>
  <c r="G322" i="7"/>
  <c r="G326" i="7"/>
  <c r="G317" i="7"/>
  <c r="G321" i="7"/>
  <c r="G325" i="7"/>
  <c r="G316" i="7"/>
  <c r="G320" i="7"/>
  <c r="G324" i="7"/>
  <c r="G315" i="7"/>
  <c r="G319" i="7"/>
  <c r="G323" i="7"/>
  <c r="G290" i="7"/>
  <c r="G294" i="7"/>
  <c r="G298" i="7"/>
  <c r="G289" i="7"/>
  <c r="G293" i="7"/>
  <c r="G297" i="7"/>
  <c r="G288" i="7"/>
  <c r="G292" i="7"/>
  <c r="G296" i="7"/>
  <c r="G300" i="7"/>
  <c r="G291" i="7"/>
  <c r="G295" i="7"/>
  <c r="G299" i="7"/>
  <c r="G265" i="7"/>
  <c r="G269" i="7"/>
  <c r="G273" i="7"/>
  <c r="G264" i="7"/>
  <c r="G268" i="7"/>
  <c r="G272" i="7"/>
  <c r="G263" i="7"/>
  <c r="G267" i="7"/>
  <c r="G271" i="7"/>
  <c r="G262" i="7"/>
  <c r="G270" i="7"/>
  <c r="G266" i="7"/>
  <c r="G274" i="7"/>
  <c r="G237" i="7"/>
  <c r="G241" i="7"/>
  <c r="G245" i="7"/>
  <c r="G236" i="7"/>
  <c r="G240" i="7"/>
  <c r="G244" i="7"/>
  <c r="G248" i="7"/>
  <c r="G239" i="7"/>
  <c r="G243" i="7"/>
  <c r="G247" i="7"/>
  <c r="G238" i="7"/>
  <c r="G242" i="7"/>
  <c r="G246" i="7"/>
  <c r="G213" i="7"/>
  <c r="G217" i="7"/>
  <c r="G221" i="7"/>
  <c r="G212" i="7"/>
  <c r="G216" i="7"/>
  <c r="G220" i="7"/>
  <c r="G211" i="7"/>
  <c r="G215" i="7"/>
  <c r="G219" i="7"/>
  <c r="G210" i="7"/>
  <c r="G214" i="7"/>
  <c r="G218" i="7"/>
  <c r="G222" i="7"/>
  <c r="G185" i="7"/>
  <c r="G189" i="7"/>
  <c r="G193" i="7"/>
  <c r="G184" i="7"/>
  <c r="G188" i="7"/>
  <c r="G192" i="7"/>
  <c r="G196" i="7"/>
  <c r="G187" i="7"/>
  <c r="G191" i="7"/>
  <c r="G195" i="7"/>
  <c r="G186" i="7"/>
  <c r="G190" i="7"/>
  <c r="G194" i="7"/>
  <c r="G161" i="7"/>
  <c r="G165" i="7"/>
  <c r="G169" i="7"/>
  <c r="G160" i="7"/>
  <c r="G164" i="7"/>
  <c r="G168" i="7"/>
  <c r="G159" i="7"/>
  <c r="G163" i="7"/>
  <c r="G167" i="7"/>
  <c r="G158" i="7"/>
  <c r="G162" i="7"/>
  <c r="G166" i="7"/>
  <c r="G170" i="7"/>
  <c r="G133" i="7"/>
  <c r="G137" i="7"/>
  <c r="G141" i="7"/>
  <c r="G132" i="7"/>
  <c r="G136" i="7"/>
  <c r="G140" i="7"/>
  <c r="G144" i="7"/>
  <c r="G135" i="7"/>
  <c r="G139" i="7"/>
  <c r="G143" i="7"/>
  <c r="G134" i="7"/>
  <c r="G138" i="7"/>
  <c r="G142" i="7"/>
  <c r="G109" i="7"/>
  <c r="G113" i="7"/>
  <c r="G117" i="7"/>
  <c r="G108" i="7"/>
  <c r="G112" i="7"/>
  <c r="G116" i="7"/>
  <c r="G107" i="7"/>
  <c r="G111" i="7"/>
  <c r="G115" i="7"/>
  <c r="G106" i="7"/>
  <c r="G110" i="7"/>
  <c r="G114" i="7"/>
  <c r="G118" i="7"/>
  <c r="G83" i="7"/>
  <c r="G87" i="7"/>
  <c r="G91" i="7"/>
  <c r="G82" i="7"/>
  <c r="G86" i="7"/>
  <c r="G90" i="7"/>
  <c r="G81" i="7"/>
  <c r="G85" i="7"/>
  <c r="G89" i="7"/>
  <c r="G80" i="7"/>
  <c r="G84" i="7"/>
  <c r="G88" i="7"/>
  <c r="G92" i="7"/>
  <c r="G55" i="7"/>
  <c r="G59" i="7"/>
  <c r="G63" i="7"/>
  <c r="G54" i="7"/>
  <c r="G58" i="7"/>
  <c r="G62" i="7"/>
  <c r="G66" i="7"/>
  <c r="G57" i="7"/>
  <c r="G61" i="7"/>
  <c r="G65" i="7"/>
  <c r="G56" i="7"/>
  <c r="G60" i="7"/>
  <c r="G64" i="7"/>
  <c r="G28" i="7"/>
  <c r="G32" i="7"/>
  <c r="G36" i="7"/>
  <c r="G40" i="7"/>
  <c r="G31" i="7"/>
  <c r="G35" i="7"/>
  <c r="G39" i="7"/>
  <c r="G30" i="7"/>
  <c r="G34" i="7"/>
  <c r="G38" i="7"/>
  <c r="G29" i="7"/>
  <c r="G33" i="7"/>
  <c r="G37" i="7"/>
  <c r="F1953" i="7"/>
  <c r="F1957" i="7"/>
  <c r="F1961" i="7"/>
  <c r="F1952" i="7"/>
  <c r="F1956" i="7"/>
  <c r="F1960" i="7"/>
  <c r="F1964" i="7"/>
  <c r="F1955" i="7"/>
  <c r="F1959" i="7"/>
  <c r="F1963" i="7"/>
  <c r="F1954" i="7"/>
  <c r="F1962" i="7"/>
  <c r="F1958" i="7"/>
  <c r="F1929" i="7"/>
  <c r="F1933" i="7"/>
  <c r="F1937" i="7"/>
  <c r="F1928" i="7"/>
  <c r="F1932" i="7"/>
  <c r="F1936" i="7"/>
  <c r="F1927" i="7"/>
  <c r="F1931" i="7"/>
  <c r="F1935" i="7"/>
  <c r="F1930" i="7"/>
  <c r="F1938" i="7"/>
  <c r="F1926" i="7"/>
  <c r="F1934" i="7"/>
  <c r="F1902" i="7"/>
  <c r="F1906" i="7"/>
  <c r="F1910" i="7"/>
  <c r="F1901" i="7"/>
  <c r="F1905" i="7"/>
  <c r="F1909" i="7"/>
  <c r="F1900" i="7"/>
  <c r="F1904" i="7"/>
  <c r="F1908" i="7"/>
  <c r="F1912" i="7"/>
  <c r="F1903" i="7"/>
  <c r="F1907" i="7"/>
  <c r="F1911" i="7"/>
  <c r="F1877" i="7"/>
  <c r="F1881" i="7"/>
  <c r="F1885" i="7"/>
  <c r="F1876" i="7"/>
  <c r="F1880" i="7"/>
  <c r="F1884" i="7"/>
  <c r="F1875" i="7"/>
  <c r="F1879" i="7"/>
  <c r="F1883" i="7"/>
  <c r="F1874" i="7"/>
  <c r="F1878" i="7"/>
  <c r="F1882" i="7"/>
  <c r="F1886" i="7"/>
  <c r="F1849" i="7"/>
  <c r="F1853" i="7"/>
  <c r="F1857" i="7"/>
  <c r="F1848" i="7"/>
  <c r="F1852" i="7"/>
  <c r="F1856" i="7"/>
  <c r="F1860" i="7"/>
  <c r="F1851" i="7"/>
  <c r="F1855" i="7"/>
  <c r="F1859" i="7"/>
  <c r="F1850" i="7"/>
  <c r="F1854" i="7"/>
  <c r="F1858" i="7"/>
  <c r="F1822" i="7"/>
  <c r="F1826" i="7"/>
  <c r="F1829" i="7"/>
  <c r="F1833" i="7"/>
  <c r="F1823" i="7"/>
  <c r="F1828" i="7"/>
  <c r="F1832" i="7"/>
  <c r="F1825" i="7"/>
  <c r="F1831" i="7"/>
  <c r="F1824" i="7"/>
  <c r="F1827" i="7"/>
  <c r="F1830" i="7"/>
  <c r="F1834" i="7"/>
  <c r="F1796" i="7"/>
  <c r="F1800" i="7"/>
  <c r="F1804" i="7"/>
  <c r="F1808" i="7"/>
  <c r="F1798" i="7"/>
  <c r="F1802" i="7"/>
  <c r="F1806" i="7"/>
  <c r="F1797" i="7"/>
  <c r="F1799" i="7"/>
  <c r="F1801" i="7"/>
  <c r="F1803" i="7"/>
  <c r="F1805" i="7"/>
  <c r="F1807" i="7"/>
  <c r="F1772" i="7"/>
  <c r="F1776" i="7"/>
  <c r="F1780" i="7"/>
  <c r="F1770" i="7"/>
  <c r="F1774" i="7"/>
  <c r="F1778" i="7"/>
  <c r="F1782" i="7"/>
  <c r="F1773" i="7"/>
  <c r="F1771" i="7"/>
  <c r="F1775" i="7"/>
  <c r="F1777" i="7"/>
  <c r="F1779" i="7"/>
  <c r="F1781" i="7"/>
  <c r="F1744" i="7"/>
  <c r="F1748" i="7"/>
  <c r="F1752" i="7"/>
  <c r="F1756" i="7"/>
  <c r="F1747" i="7"/>
  <c r="F1751" i="7"/>
  <c r="F1755" i="7"/>
  <c r="F1746" i="7"/>
  <c r="F1750" i="7"/>
  <c r="F1754" i="7"/>
  <c r="F1745" i="7"/>
  <c r="F1749" i="7"/>
  <c r="F1753" i="7"/>
  <c r="F1720" i="7"/>
  <c r="F1724" i="7"/>
  <c r="F1728" i="7"/>
  <c r="F1719" i="7"/>
  <c r="F1723" i="7"/>
  <c r="F1727" i="7"/>
  <c r="F1718" i="7"/>
  <c r="F1722" i="7"/>
  <c r="F1726" i="7"/>
  <c r="F1730" i="7"/>
  <c r="F1721" i="7"/>
  <c r="F1725" i="7"/>
  <c r="F1729" i="7"/>
  <c r="F1692" i="7"/>
  <c r="F1696" i="7"/>
  <c r="F1700" i="7"/>
  <c r="F1704" i="7"/>
  <c r="F1695" i="7"/>
  <c r="F1699" i="7"/>
  <c r="F1703" i="7"/>
  <c r="F1694" i="7"/>
  <c r="F1698" i="7"/>
  <c r="F1702" i="7"/>
  <c r="F1693" i="7"/>
  <c r="F1697" i="7"/>
  <c r="F1701" i="7"/>
  <c r="F1669" i="7"/>
  <c r="F1673" i="7"/>
  <c r="F1667" i="7"/>
  <c r="F1670" i="7"/>
  <c r="F1676" i="7"/>
  <c r="F1672" i="7"/>
  <c r="F1675" i="7"/>
  <c r="F1666" i="7"/>
  <c r="F1671" i="7"/>
  <c r="F1674" i="7"/>
  <c r="F1678" i="7"/>
  <c r="F1668" i="7"/>
  <c r="F1677" i="7"/>
  <c r="F1641" i="7"/>
  <c r="F1645" i="7"/>
  <c r="F1649" i="7"/>
  <c r="F1643" i="7"/>
  <c r="F1647" i="7"/>
  <c r="F1651" i="7"/>
  <c r="F1640" i="7"/>
  <c r="F1642" i="7"/>
  <c r="F1644" i="7"/>
  <c r="F1646" i="7"/>
  <c r="F1648" i="7"/>
  <c r="F1650" i="7"/>
  <c r="F1652" i="7"/>
  <c r="F1616" i="7"/>
  <c r="F1620" i="7"/>
  <c r="F1624" i="7"/>
  <c r="F1615" i="7"/>
  <c r="F1619" i="7"/>
  <c r="F1623" i="7"/>
  <c r="F1614" i="7"/>
  <c r="F1618" i="7"/>
  <c r="F1622" i="7"/>
  <c r="F1626" i="7"/>
  <c r="F1617" i="7"/>
  <c r="F1621" i="7"/>
  <c r="F1625" i="7"/>
  <c r="F1588" i="7"/>
  <c r="F1592" i="7"/>
  <c r="F1596" i="7"/>
  <c r="F1600" i="7"/>
  <c r="F1591" i="7"/>
  <c r="F1595" i="7"/>
  <c r="F1599" i="7"/>
  <c r="F1590" i="7"/>
  <c r="F1594" i="7"/>
  <c r="F1598" i="7"/>
  <c r="F1589" i="7"/>
  <c r="F1593" i="7"/>
  <c r="F1597" i="7"/>
  <c r="F1564" i="7"/>
  <c r="F1568" i="7"/>
  <c r="F1572" i="7"/>
  <c r="F1562" i="7"/>
  <c r="F1566" i="7"/>
  <c r="F1570" i="7"/>
  <c r="F1574" i="7"/>
  <c r="F1563" i="7"/>
  <c r="F1565" i="7"/>
  <c r="F1567" i="7"/>
  <c r="F1569" i="7"/>
  <c r="F1571" i="7"/>
  <c r="F1573" i="7"/>
  <c r="F1536" i="7"/>
  <c r="F1540" i="7"/>
  <c r="F1544" i="7"/>
  <c r="F1548" i="7"/>
  <c r="F1538" i="7"/>
  <c r="F1542" i="7"/>
  <c r="F1545" i="7"/>
  <c r="F1547" i="7"/>
  <c r="F1537" i="7"/>
  <c r="F1539" i="7"/>
  <c r="F1541" i="7"/>
  <c r="F1546" i="7"/>
  <c r="F1543" i="7"/>
  <c r="F1513" i="7"/>
  <c r="F1517" i="7"/>
  <c r="F1521" i="7"/>
  <c r="F1511" i="7"/>
  <c r="F1520" i="7"/>
  <c r="F1510" i="7"/>
  <c r="F1512" i="7"/>
  <c r="F1514" i="7"/>
  <c r="F1519" i="7"/>
  <c r="F1522" i="7"/>
  <c r="F1516" i="7"/>
  <c r="F1515" i="7"/>
  <c r="F1518" i="7"/>
  <c r="F1485" i="7"/>
  <c r="F1489" i="7"/>
  <c r="F1493" i="7"/>
  <c r="F1484" i="7"/>
  <c r="F1488" i="7"/>
  <c r="F1487" i="7"/>
  <c r="F1491" i="7"/>
  <c r="F1495" i="7"/>
  <c r="F1490" i="7"/>
  <c r="F1492" i="7"/>
  <c r="F1494" i="7"/>
  <c r="F1496" i="7"/>
  <c r="F1486" i="7"/>
  <c r="F1458" i="7"/>
  <c r="F1462" i="7"/>
  <c r="F1461" i="7"/>
  <c r="F1465" i="7"/>
  <c r="F1469" i="7"/>
  <c r="F1460" i="7"/>
  <c r="F1464" i="7"/>
  <c r="F1468" i="7"/>
  <c r="F1459" i="7"/>
  <c r="F1463" i="7"/>
  <c r="F1467" i="7"/>
  <c r="F1466" i="7"/>
  <c r="F1470" i="7"/>
  <c r="F1434" i="7"/>
  <c r="F1438" i="7"/>
  <c r="F1442" i="7"/>
  <c r="F1433" i="7"/>
  <c r="F1437" i="7"/>
  <c r="F1441" i="7"/>
  <c r="F1432" i="7"/>
  <c r="F1436" i="7"/>
  <c r="F1440" i="7"/>
  <c r="F1444" i="7"/>
  <c r="F1435" i="7"/>
  <c r="F1439" i="7"/>
  <c r="F1443" i="7"/>
  <c r="F1406" i="7"/>
  <c r="F1410" i="7"/>
  <c r="F1414" i="7"/>
  <c r="F1418" i="7"/>
  <c r="F1409" i="7"/>
  <c r="F1413" i="7"/>
  <c r="F1417" i="7"/>
  <c r="F1408" i="7"/>
  <c r="F1412" i="7"/>
  <c r="F1416" i="7"/>
  <c r="F1407" i="7"/>
  <c r="F1411" i="7"/>
  <c r="F1415" i="7"/>
  <c r="F1382" i="7"/>
  <c r="F1386" i="7"/>
  <c r="F1390" i="7"/>
  <c r="F1381" i="7"/>
  <c r="F1385" i="7"/>
  <c r="F1389" i="7"/>
  <c r="F1380" i="7"/>
  <c r="F1384" i="7"/>
  <c r="F1388" i="7"/>
  <c r="F1392" i="7"/>
  <c r="F1383" i="7"/>
  <c r="F1387" i="7"/>
  <c r="F1391" i="7"/>
  <c r="F1354" i="7"/>
  <c r="F1358" i="7"/>
  <c r="F1362" i="7"/>
  <c r="F1366" i="7"/>
  <c r="F1357" i="7"/>
  <c r="F1361" i="7"/>
  <c r="F1365" i="7"/>
  <c r="F1356" i="7"/>
  <c r="F1360" i="7"/>
  <c r="F1364" i="7"/>
  <c r="F1355" i="7"/>
  <c r="F1359" i="7"/>
  <c r="F1363" i="7"/>
  <c r="F1330" i="7"/>
  <c r="F1334" i="7"/>
  <c r="F1338" i="7"/>
  <c r="F1329" i="7"/>
  <c r="F1333" i="7"/>
  <c r="F1337" i="7"/>
  <c r="F1328" i="7"/>
  <c r="F1332" i="7"/>
  <c r="F1336" i="7"/>
  <c r="F1340" i="7"/>
  <c r="F1331" i="7"/>
  <c r="F1335" i="7"/>
  <c r="F1339" i="7"/>
  <c r="F1302" i="7"/>
  <c r="F1306" i="7"/>
  <c r="F1310" i="7"/>
  <c r="F1314" i="7"/>
  <c r="F1305" i="7"/>
  <c r="F1309" i="7"/>
  <c r="F1313" i="7"/>
  <c r="F1304" i="7"/>
  <c r="F1308" i="7"/>
  <c r="F1312" i="7"/>
  <c r="F1303" i="7"/>
  <c r="F1307" i="7"/>
  <c r="F1311" i="7"/>
  <c r="F1278" i="7"/>
  <c r="F1282" i="7"/>
  <c r="F1286" i="7"/>
  <c r="F1277" i="7"/>
  <c r="F1281" i="7"/>
  <c r="F1285" i="7"/>
  <c r="F1276" i="7"/>
  <c r="F1280" i="7"/>
  <c r="F1284" i="7"/>
  <c r="F1288" i="7"/>
  <c r="F1279" i="7"/>
  <c r="F1283" i="7"/>
  <c r="F1287" i="7"/>
  <c r="F1250" i="7"/>
  <c r="F1254" i="7"/>
  <c r="F1258" i="7"/>
  <c r="F1262" i="7"/>
  <c r="F1253" i="7"/>
  <c r="F1257" i="7"/>
  <c r="F1261" i="7"/>
  <c r="F1252" i="7"/>
  <c r="F1256" i="7"/>
  <c r="F1260" i="7"/>
  <c r="F1251" i="7"/>
  <c r="F1255" i="7"/>
  <c r="F1259" i="7"/>
  <c r="F1226" i="7"/>
  <c r="F1230" i="7"/>
  <c r="F1234" i="7"/>
  <c r="F1225" i="7"/>
  <c r="F1229" i="7"/>
  <c r="F1233" i="7"/>
  <c r="F1224" i="7"/>
  <c r="F1228" i="7"/>
  <c r="F1232" i="7"/>
  <c r="F1236" i="7"/>
  <c r="F1227" i="7"/>
  <c r="F1231" i="7"/>
  <c r="F1235" i="7"/>
  <c r="F1199" i="7"/>
  <c r="F1203" i="7"/>
  <c r="F1207" i="7"/>
  <c r="F1198" i="7"/>
  <c r="F1202" i="7"/>
  <c r="F1206" i="7"/>
  <c r="F1210" i="7"/>
  <c r="F1201" i="7"/>
  <c r="F1205" i="7"/>
  <c r="F1209" i="7"/>
  <c r="F1200" i="7"/>
  <c r="F1204" i="7"/>
  <c r="F1208" i="7"/>
  <c r="F1174" i="7"/>
  <c r="F1178" i="7"/>
  <c r="F1182" i="7"/>
  <c r="F1177" i="7"/>
  <c r="F1176" i="7"/>
  <c r="F1179" i="7"/>
  <c r="F1184" i="7"/>
  <c r="F1173" i="7"/>
  <c r="F1181" i="7"/>
  <c r="F1172" i="7"/>
  <c r="F1175" i="7"/>
  <c r="F1180" i="7"/>
  <c r="F1183" i="7"/>
  <c r="F1149" i="7"/>
  <c r="F1153" i="7"/>
  <c r="F1157" i="7"/>
  <c r="F1148" i="7"/>
  <c r="F1152" i="7"/>
  <c r="F1156" i="7"/>
  <c r="F1147" i="7"/>
  <c r="F1151" i="7"/>
  <c r="F1155" i="7"/>
  <c r="F1146" i="7"/>
  <c r="F1150" i="7"/>
  <c r="F1154" i="7"/>
  <c r="F1158" i="7"/>
  <c r="F1121" i="7"/>
  <c r="F1125" i="7"/>
  <c r="F1129" i="7"/>
  <c r="F1120" i="7"/>
  <c r="F1124" i="7"/>
  <c r="F1128" i="7"/>
  <c r="F1132" i="7"/>
  <c r="F1123" i="7"/>
  <c r="F1127" i="7"/>
  <c r="F1131" i="7"/>
  <c r="F1122" i="7"/>
  <c r="F1126" i="7"/>
  <c r="F1130" i="7"/>
  <c r="F1097" i="7"/>
  <c r="F1101" i="7"/>
  <c r="F1105" i="7"/>
  <c r="F1096" i="7"/>
  <c r="F1100" i="7"/>
  <c r="F1104" i="7"/>
  <c r="F1095" i="7"/>
  <c r="F1099" i="7"/>
  <c r="F1103" i="7"/>
  <c r="F1094" i="7"/>
  <c r="F1098" i="7"/>
  <c r="F1102" i="7"/>
  <c r="F1106" i="7"/>
  <c r="F1070" i="7"/>
  <c r="F1074" i="7"/>
  <c r="F1078" i="7"/>
  <c r="F1069" i="7"/>
  <c r="F1073" i="7"/>
  <c r="F1077" i="7"/>
  <c r="F1068" i="7"/>
  <c r="F1072" i="7"/>
  <c r="F1076" i="7"/>
  <c r="F1080" i="7"/>
  <c r="F1071" i="7"/>
  <c r="F1075" i="7"/>
  <c r="F1079" i="7"/>
  <c r="F1042" i="7"/>
  <c r="F1046" i="7"/>
  <c r="F1050" i="7"/>
  <c r="F1054" i="7"/>
  <c r="F1045" i="7"/>
  <c r="F1049" i="7"/>
  <c r="F1053" i="7"/>
  <c r="F1044" i="7"/>
  <c r="F1048" i="7"/>
  <c r="F1052" i="7"/>
  <c r="F1043" i="7"/>
  <c r="F1047" i="7"/>
  <c r="F1051" i="7"/>
  <c r="F1018" i="7"/>
  <c r="F1022" i="7"/>
  <c r="F1026" i="7"/>
  <c r="F1017" i="7"/>
  <c r="F1021" i="7"/>
  <c r="F1025" i="7"/>
  <c r="F1016" i="7"/>
  <c r="F1020" i="7"/>
  <c r="F1024" i="7"/>
  <c r="F1028" i="7"/>
  <c r="F1019" i="7"/>
  <c r="F1023" i="7"/>
  <c r="F1027" i="7"/>
  <c r="F990" i="7"/>
  <c r="F994" i="7"/>
  <c r="F998" i="7"/>
  <c r="F1002" i="7"/>
  <c r="F993" i="7"/>
  <c r="F997" i="7"/>
  <c r="F1001" i="7"/>
  <c r="F992" i="7"/>
  <c r="F996" i="7"/>
  <c r="F1000" i="7"/>
  <c r="F991" i="7"/>
  <c r="F995" i="7"/>
  <c r="F999" i="7"/>
  <c r="F966" i="7"/>
  <c r="F970" i="7"/>
  <c r="F974" i="7"/>
  <c r="F965" i="7"/>
  <c r="F969" i="7"/>
  <c r="F973" i="7"/>
  <c r="F964" i="7"/>
  <c r="F968" i="7"/>
  <c r="F972" i="7"/>
  <c r="F976" i="7"/>
  <c r="F967" i="7"/>
  <c r="F971" i="7"/>
  <c r="F975" i="7"/>
  <c r="F938" i="7"/>
  <c r="F942" i="7"/>
  <c r="F946" i="7"/>
  <c r="F950" i="7"/>
  <c r="F941" i="7"/>
  <c r="F945" i="7"/>
  <c r="F949" i="7"/>
  <c r="F940" i="7"/>
  <c r="F944" i="7"/>
  <c r="F948" i="7"/>
  <c r="F939" i="7"/>
  <c r="F943" i="7"/>
  <c r="F947" i="7"/>
  <c r="F914" i="7"/>
  <c r="F918" i="7"/>
  <c r="F922" i="7"/>
  <c r="F913" i="7"/>
  <c r="F917" i="7"/>
  <c r="F921" i="7"/>
  <c r="F912" i="7"/>
  <c r="F916" i="7"/>
  <c r="F920" i="7"/>
  <c r="F924" i="7"/>
  <c r="F919" i="7"/>
  <c r="F915" i="7"/>
  <c r="F923" i="7"/>
  <c r="F886" i="7"/>
  <c r="F890" i="7"/>
  <c r="F894" i="7"/>
  <c r="F898" i="7"/>
  <c r="F888" i="7"/>
  <c r="F892" i="7"/>
  <c r="F896" i="7"/>
  <c r="F887" i="7"/>
  <c r="F889" i="7"/>
  <c r="F891" i="7"/>
  <c r="F893" i="7"/>
  <c r="F895" i="7"/>
  <c r="F897" i="7"/>
  <c r="F862" i="7"/>
  <c r="F866" i="7"/>
  <c r="F860" i="7"/>
  <c r="F863" i="7"/>
  <c r="F869" i="7"/>
  <c r="F865" i="7"/>
  <c r="F868" i="7"/>
  <c r="F872" i="7"/>
  <c r="F864" i="7"/>
  <c r="F867" i="7"/>
  <c r="F871" i="7"/>
  <c r="F861" i="7"/>
  <c r="F870" i="7"/>
  <c r="F835" i="7"/>
  <c r="F839" i="7"/>
  <c r="F843" i="7"/>
  <c r="F834" i="7"/>
  <c r="F838" i="7"/>
  <c r="F842" i="7"/>
  <c r="F846" i="7"/>
  <c r="F837" i="7"/>
  <c r="F841" i="7"/>
  <c r="F845" i="7"/>
  <c r="F836" i="7"/>
  <c r="F840" i="7"/>
  <c r="F844" i="7"/>
  <c r="F808" i="7"/>
  <c r="F812" i="7"/>
  <c r="F816" i="7"/>
  <c r="F820" i="7"/>
  <c r="F811" i="7"/>
  <c r="F815" i="7"/>
  <c r="F819" i="7"/>
  <c r="F810" i="7"/>
  <c r="F814" i="7"/>
  <c r="F818" i="7"/>
  <c r="F809" i="7"/>
  <c r="F813" i="7"/>
  <c r="F817" i="7"/>
  <c r="F784" i="7"/>
  <c r="F788" i="7"/>
  <c r="F792" i="7"/>
  <c r="F783" i="7"/>
  <c r="F787" i="7"/>
  <c r="F791" i="7"/>
  <c r="F782" i="7"/>
  <c r="F786" i="7"/>
  <c r="F790" i="7"/>
  <c r="F794" i="7"/>
  <c r="F785" i="7"/>
  <c r="F789" i="7"/>
  <c r="F793" i="7"/>
  <c r="F758" i="7"/>
  <c r="F762" i="7"/>
  <c r="F766" i="7"/>
  <c r="F757" i="7"/>
  <c r="F761" i="7"/>
  <c r="F765" i="7"/>
  <c r="F756" i="7"/>
  <c r="F760" i="7"/>
  <c r="F764" i="7"/>
  <c r="F768" i="7"/>
  <c r="F759" i="7"/>
  <c r="F763" i="7"/>
  <c r="F767" i="7"/>
  <c r="F730" i="7"/>
  <c r="F734" i="7"/>
  <c r="F738" i="7"/>
  <c r="F742" i="7"/>
  <c r="F733" i="7"/>
  <c r="F737" i="7"/>
  <c r="F741" i="7"/>
  <c r="F732" i="7"/>
  <c r="F736" i="7"/>
  <c r="F740" i="7"/>
  <c r="F731" i="7"/>
  <c r="F735" i="7"/>
  <c r="F739" i="7"/>
  <c r="F706" i="7"/>
  <c r="F710" i="7"/>
  <c r="F714" i="7"/>
  <c r="F705" i="7"/>
  <c r="F709" i="7"/>
  <c r="F713" i="7"/>
  <c r="F704" i="7"/>
  <c r="F708" i="7"/>
  <c r="F712" i="7"/>
  <c r="F716" i="7"/>
  <c r="F707" i="7"/>
  <c r="F711" i="7"/>
  <c r="F715" i="7"/>
  <c r="F678" i="7"/>
  <c r="F682" i="7"/>
  <c r="F686" i="7"/>
  <c r="F690" i="7"/>
  <c r="F681" i="7"/>
  <c r="F685" i="7"/>
  <c r="F689" i="7"/>
  <c r="F680" i="7"/>
  <c r="F684" i="7"/>
  <c r="F688" i="7"/>
  <c r="F679" i="7"/>
  <c r="F683" i="7"/>
  <c r="F687" i="7"/>
  <c r="F654" i="7"/>
  <c r="F658" i="7"/>
  <c r="F662" i="7"/>
  <c r="F653" i="7"/>
  <c r="F657" i="7"/>
  <c r="F661" i="7"/>
  <c r="F652" i="7"/>
  <c r="F656" i="7"/>
  <c r="F660" i="7"/>
  <c r="F664" i="7"/>
  <c r="F655" i="7"/>
  <c r="F659" i="7"/>
  <c r="F663" i="7"/>
  <c r="F626" i="7"/>
  <c r="F630" i="7"/>
  <c r="F634" i="7"/>
  <c r="F638" i="7"/>
  <c r="F629" i="7"/>
  <c r="F633" i="7"/>
  <c r="F637" i="7"/>
  <c r="F628" i="7"/>
  <c r="F632" i="7"/>
  <c r="F636" i="7"/>
  <c r="F627" i="7"/>
  <c r="F631" i="7"/>
  <c r="F635" i="7"/>
  <c r="F601" i="7"/>
  <c r="F605" i="7"/>
  <c r="F609" i="7"/>
  <c r="F600" i="7"/>
  <c r="F604" i="7"/>
  <c r="F608" i="7"/>
  <c r="F612" i="7"/>
  <c r="F603" i="7"/>
  <c r="F607" i="7"/>
  <c r="F611" i="7"/>
  <c r="F602" i="7"/>
  <c r="F606" i="7"/>
  <c r="F610" i="7"/>
  <c r="F574" i="7"/>
  <c r="F577" i="7"/>
  <c r="F580" i="7"/>
  <c r="F584" i="7"/>
  <c r="F579" i="7"/>
  <c r="F583" i="7"/>
  <c r="F576" i="7"/>
  <c r="F582" i="7"/>
  <c r="F586" i="7"/>
  <c r="F575" i="7"/>
  <c r="F578" i="7"/>
  <c r="F581" i="7"/>
  <c r="F585" i="7"/>
  <c r="F551" i="7"/>
  <c r="F555" i="7"/>
  <c r="F559" i="7"/>
  <c r="F550" i="7"/>
  <c r="F554" i="7"/>
  <c r="F558" i="7"/>
  <c r="F549" i="7"/>
  <c r="F553" i="7"/>
  <c r="F557" i="7"/>
  <c r="F548" i="7"/>
  <c r="F552" i="7"/>
  <c r="F556" i="7"/>
  <c r="F560" i="7"/>
  <c r="F523" i="7"/>
  <c r="F527" i="7"/>
  <c r="F531" i="7"/>
  <c r="F522" i="7"/>
  <c r="F526" i="7"/>
  <c r="F530" i="7"/>
  <c r="F534" i="7"/>
  <c r="F525" i="7"/>
  <c r="F529" i="7"/>
  <c r="F533" i="7"/>
  <c r="F524" i="7"/>
  <c r="F528" i="7"/>
  <c r="F532" i="7"/>
  <c r="F499" i="7"/>
  <c r="F503" i="7"/>
  <c r="F507" i="7"/>
  <c r="F498" i="7"/>
  <c r="F502" i="7"/>
  <c r="F506" i="7"/>
  <c r="F497" i="7"/>
  <c r="F501" i="7"/>
  <c r="F505" i="7"/>
  <c r="F496" i="7"/>
  <c r="F500" i="7"/>
  <c r="F504" i="7"/>
  <c r="F508" i="7"/>
  <c r="F472" i="7"/>
  <c r="F476" i="7"/>
  <c r="F480" i="7"/>
  <c r="F471" i="7"/>
  <c r="F475" i="7"/>
  <c r="F479" i="7"/>
  <c r="F470" i="7"/>
  <c r="F474" i="7"/>
  <c r="F478" i="7"/>
  <c r="F482" i="7"/>
  <c r="F473" i="7"/>
  <c r="F477" i="7"/>
  <c r="F481" i="7"/>
  <c r="F444" i="7"/>
  <c r="F448" i="7"/>
  <c r="F452" i="7"/>
  <c r="F456" i="7"/>
  <c r="F447" i="7"/>
  <c r="F451" i="7"/>
  <c r="F455" i="7"/>
  <c r="F446" i="7"/>
  <c r="F450" i="7"/>
  <c r="F454" i="7"/>
  <c r="F445" i="7"/>
  <c r="F449" i="7"/>
  <c r="F453" i="7"/>
  <c r="F421" i="7"/>
  <c r="F425" i="7"/>
  <c r="F429" i="7"/>
  <c r="F420" i="7"/>
  <c r="F424" i="7"/>
  <c r="F428" i="7"/>
  <c r="F419" i="7"/>
  <c r="F423" i="7"/>
  <c r="F427" i="7"/>
  <c r="F418" i="7"/>
  <c r="F422" i="7"/>
  <c r="F426" i="7"/>
  <c r="F430" i="7"/>
  <c r="F393" i="7"/>
  <c r="F397" i="7"/>
  <c r="F401" i="7"/>
  <c r="F392" i="7"/>
  <c r="F396" i="7"/>
  <c r="F400" i="7"/>
  <c r="F404" i="7"/>
  <c r="F395" i="7"/>
  <c r="F399" i="7"/>
  <c r="F403" i="7"/>
  <c r="F394" i="7"/>
  <c r="F398" i="7"/>
  <c r="F402" i="7"/>
  <c r="F369" i="7"/>
  <c r="F373" i="7"/>
  <c r="F377" i="7"/>
  <c r="F368" i="7"/>
  <c r="F372" i="7"/>
  <c r="F376" i="7"/>
  <c r="F367" i="7"/>
  <c r="F371" i="7"/>
  <c r="F375" i="7"/>
  <c r="F366" i="7"/>
  <c r="F370" i="7"/>
  <c r="F374" i="7"/>
  <c r="F378" i="7"/>
  <c r="F341" i="7"/>
  <c r="F345" i="7"/>
  <c r="F349" i="7"/>
  <c r="F340" i="7"/>
  <c r="F344" i="7"/>
  <c r="F348" i="7"/>
  <c r="F352" i="7"/>
  <c r="F343" i="7"/>
  <c r="F347" i="7"/>
  <c r="F351" i="7"/>
  <c r="F342" i="7"/>
  <c r="F346" i="7"/>
  <c r="F350" i="7"/>
  <c r="F317" i="7"/>
  <c r="F321" i="7"/>
  <c r="F325" i="7"/>
  <c r="F316" i="7"/>
  <c r="F320" i="7"/>
  <c r="F324" i="7"/>
  <c r="F315" i="7"/>
  <c r="F319" i="7"/>
  <c r="F323" i="7"/>
  <c r="F314" i="7"/>
  <c r="F318" i="7"/>
  <c r="F322" i="7"/>
  <c r="F326" i="7"/>
  <c r="F289" i="7"/>
  <c r="F293" i="7"/>
  <c r="F297" i="7"/>
  <c r="F288" i="7"/>
  <c r="F292" i="7"/>
  <c r="F296" i="7"/>
  <c r="F300" i="7"/>
  <c r="F291" i="7"/>
  <c r="F295" i="7"/>
  <c r="F299" i="7"/>
  <c r="F290" i="7"/>
  <c r="F294" i="7"/>
  <c r="F298" i="7"/>
  <c r="F264" i="7"/>
  <c r="F268" i="7"/>
  <c r="F272" i="7"/>
  <c r="F263" i="7"/>
  <c r="F267" i="7"/>
  <c r="F271" i="7"/>
  <c r="F262" i="7"/>
  <c r="F266" i="7"/>
  <c r="F270" i="7"/>
  <c r="F274" i="7"/>
  <c r="F265" i="7"/>
  <c r="F273" i="7"/>
  <c r="F269" i="7"/>
  <c r="F236" i="7"/>
  <c r="F240" i="7"/>
  <c r="F244" i="7"/>
  <c r="F248" i="7"/>
  <c r="F239" i="7"/>
  <c r="F243" i="7"/>
  <c r="F247" i="7"/>
  <c r="F238" i="7"/>
  <c r="F242" i="7"/>
  <c r="F246" i="7"/>
  <c r="F237" i="7"/>
  <c r="F241" i="7"/>
  <c r="F245" i="7"/>
  <c r="F212" i="7"/>
  <c r="F216" i="7"/>
  <c r="F220" i="7"/>
  <c r="F211" i="7"/>
  <c r="F215" i="7"/>
  <c r="F219" i="7"/>
  <c r="F210" i="7"/>
  <c r="F214" i="7"/>
  <c r="F218" i="7"/>
  <c r="F222" i="7"/>
  <c r="F213" i="7"/>
  <c r="F217" i="7"/>
  <c r="F221" i="7"/>
  <c r="F184" i="7"/>
  <c r="F188" i="7"/>
  <c r="F192" i="7"/>
  <c r="F196" i="7"/>
  <c r="F187" i="7"/>
  <c r="F191" i="7"/>
  <c r="F195" i="7"/>
  <c r="F186" i="7"/>
  <c r="F190" i="7"/>
  <c r="F194" i="7"/>
  <c r="F185" i="7"/>
  <c r="F189" i="7"/>
  <c r="F193" i="7"/>
  <c r="F160" i="7"/>
  <c r="F164" i="7"/>
  <c r="F168" i="7"/>
  <c r="F159" i="7"/>
  <c r="F163" i="7"/>
  <c r="F167" i="7"/>
  <c r="F158" i="7"/>
  <c r="F162" i="7"/>
  <c r="F166" i="7"/>
  <c r="F170" i="7"/>
  <c r="F161" i="7"/>
  <c r="F165" i="7"/>
  <c r="F169" i="7"/>
  <c r="F132" i="7"/>
  <c r="F136" i="7"/>
  <c r="F140" i="7"/>
  <c r="F144" i="7"/>
  <c r="F135" i="7"/>
  <c r="F139" i="7"/>
  <c r="F143" i="7"/>
  <c r="F134" i="7"/>
  <c r="F138" i="7"/>
  <c r="F142" i="7"/>
  <c r="F133" i="7"/>
  <c r="F137" i="7"/>
  <c r="F141" i="7"/>
  <c r="F108" i="7"/>
  <c r="F112" i="7"/>
  <c r="F116" i="7"/>
  <c r="F107" i="7"/>
  <c r="F111" i="7"/>
  <c r="F115" i="7"/>
  <c r="F106" i="7"/>
  <c r="F110" i="7"/>
  <c r="F114" i="7"/>
  <c r="F118" i="7"/>
  <c r="F109" i="7"/>
  <c r="F113" i="7"/>
  <c r="F117" i="7"/>
  <c r="F82" i="7"/>
  <c r="F86" i="7"/>
  <c r="F90" i="7"/>
  <c r="F81" i="7"/>
  <c r="F85" i="7"/>
  <c r="F89" i="7"/>
  <c r="F80" i="7"/>
  <c r="F84" i="7"/>
  <c r="F88" i="7"/>
  <c r="F92" i="7"/>
  <c r="F83" i="7"/>
  <c r="F87" i="7"/>
  <c r="F91" i="7"/>
  <c r="F54" i="7"/>
  <c r="F58" i="7"/>
  <c r="F62" i="7"/>
  <c r="F66" i="7"/>
  <c r="F57" i="7"/>
  <c r="F61" i="7"/>
  <c r="F65" i="7"/>
  <c r="F56" i="7"/>
  <c r="F60" i="7"/>
  <c r="F64" i="7"/>
  <c r="F55" i="7"/>
  <c r="F59" i="7"/>
  <c r="F63" i="7"/>
  <c r="F31" i="7"/>
  <c r="F35" i="7"/>
  <c r="F39" i="7"/>
  <c r="F30" i="7"/>
  <c r="F34" i="7"/>
  <c r="F38" i="7"/>
  <c r="F29" i="7"/>
  <c r="F33" i="7"/>
  <c r="F37" i="7"/>
  <c r="F32" i="7"/>
  <c r="F36" i="7"/>
  <c r="F40" i="7"/>
  <c r="F28" i="7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5" i="1" l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H27" i="7" l="1"/>
  <c r="H26" i="7"/>
  <c r="H25" i="7"/>
  <c r="H24" i="7"/>
  <c r="H23" i="7"/>
  <c r="H22" i="7"/>
  <c r="H21" i="7"/>
  <c r="H20" i="7"/>
  <c r="H19" i="7"/>
  <c r="H18" i="7"/>
  <c r="H17" i="7"/>
  <c r="H16" i="7"/>
  <c r="H15" i="7"/>
  <c r="F3" i="6" l="1"/>
  <c r="F2" i="6"/>
  <c r="V3" i="3"/>
  <c r="E3" i="6" s="1"/>
  <c r="V2" i="3"/>
  <c r="E2" i="6" s="1"/>
  <c r="F25" i="7" l="1"/>
  <c r="F21" i="7"/>
  <c r="F17" i="7"/>
  <c r="F26" i="7"/>
  <c r="F22" i="7"/>
  <c r="F18" i="7"/>
  <c r="F27" i="7"/>
  <c r="F23" i="7"/>
  <c r="F19" i="7"/>
  <c r="F15" i="7"/>
  <c r="F24" i="7"/>
  <c r="F20" i="7"/>
  <c r="F16" i="7"/>
  <c r="G26" i="7"/>
  <c r="G22" i="7"/>
  <c r="G18" i="7"/>
  <c r="G25" i="7"/>
  <c r="G17" i="7"/>
  <c r="G27" i="7"/>
  <c r="G23" i="7"/>
  <c r="G19" i="7"/>
  <c r="G15" i="7"/>
  <c r="G21" i="7"/>
  <c r="G24" i="7"/>
  <c r="G20" i="7"/>
  <c r="G16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3" i="1"/>
  <c r="K2" i="1"/>
  <c r="G9" i="7" l="1"/>
  <c r="G5" i="7"/>
  <c r="G13" i="7"/>
  <c r="F14" i="7"/>
  <c r="F10" i="7"/>
  <c r="F6" i="7"/>
  <c r="F2" i="7"/>
  <c r="F11" i="7"/>
  <c r="F7" i="7"/>
  <c r="F3" i="7"/>
  <c r="G11" i="7"/>
  <c r="G7" i="7"/>
  <c r="G3" i="7"/>
  <c r="G12" i="7"/>
  <c r="G8" i="7"/>
  <c r="G4" i="7"/>
  <c r="F8" i="7"/>
  <c r="F12" i="7"/>
  <c r="G2" i="7"/>
  <c r="G6" i="7"/>
  <c r="G10" i="7"/>
  <c r="G14" i="7"/>
  <c r="F4" i="7"/>
  <c r="F5" i="7"/>
  <c r="F9" i="7"/>
  <c r="F13" i="7"/>
</calcChain>
</file>

<file path=xl/sharedStrings.xml><?xml version="1.0" encoding="utf-8"?>
<sst xmlns="http://schemas.openxmlformats.org/spreadsheetml/2006/main" count="10834" uniqueCount="1669">
  <si>
    <t>3</t>
  </si>
  <si>
    <t>1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</si>
  <si>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</si>
  <si>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</si>
  <si>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</si>
  <si>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</si>
  <si>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</si>
  <si>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</si>
  <si>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</si>
  <si>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</si>
  <si>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</si>
  <si>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</si>
  <si>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</si>
  <si>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</si>
  <si>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</si>
  <si>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</si>
  <si>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</si>
  <si>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</si>
  <si>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</si>
  <si>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22</t>
  </si>
  <si>
    <t>23</t>
  </si>
  <si>
    <t>24</t>
  </si>
  <si>
    <t>25</t>
  </si>
  <si>
    <t>27</t>
  </si>
  <si>
    <t>28</t>
  </si>
  <si>
    <t>4</t>
  </si>
  <si>
    <t>21</t>
  </si>
  <si>
    <t>26</t>
  </si>
  <si>
    <t>id</t>
  </si>
  <si>
    <t>cd</t>
  </si>
  <si>
    <t>name</t>
  </si>
  <si>
    <t>created</t>
  </si>
  <si>
    <t>modified</t>
  </si>
  <si>
    <t>travel_agency_id</t>
  </si>
  <si>
    <t>round_trip_discount</t>
  </si>
  <si>
    <t>publish_begin_date</t>
    <phoneticPr fontId="2"/>
  </si>
  <si>
    <t>travel_id</t>
  </si>
  <si>
    <t>zip</t>
  </si>
  <si>
    <t>pref_id</t>
  </si>
  <si>
    <t>address</t>
  </si>
  <si>
    <t>building</t>
  </si>
  <si>
    <t>store_name</t>
  </si>
  <si>
    <t>tel</t>
  </si>
  <si>
    <t>terminal_cd</t>
  </si>
  <si>
    <t>departure_date</t>
  </si>
  <si>
    <t>departure_time</t>
  </si>
  <si>
    <t>arrival_date</t>
  </si>
  <si>
    <t>arrival_time</t>
  </si>
  <si>
    <t>departure_client_cd</t>
  </si>
  <si>
    <t>departure_client_branch_cd</t>
  </si>
  <si>
    <t>arrival_client_cd</t>
  </si>
  <si>
    <t>arrival_client_branch_cd</t>
  </si>
  <si>
    <t>0120354192</t>
  </si>
  <si>
    <t>40</t>
  </si>
  <si>
    <t>6500000</t>
  </si>
  <si>
    <t>13569642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</si>
  <si>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</si>
  <si>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</si>
  <si>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</si>
  <si>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</si>
  <si>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</si>
  <si>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</si>
  <si>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</si>
  <si>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</si>
  <si>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</si>
  <si>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</si>
  <si>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</si>
  <si>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</si>
  <si>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</si>
  <si>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</si>
  <si>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</si>
  <si>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</si>
  <si>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</si>
  <si>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01</t>
  </si>
  <si>
    <t>北海道</t>
  </si>
  <si>
    <t>2015-03-07 23:21:22.630678</t>
  </si>
  <si>
    <t>02</t>
  </si>
  <si>
    <t>北東北</t>
  </si>
  <si>
    <t>2015-03-07 23:21:22.666905</t>
  </si>
  <si>
    <t>03</t>
  </si>
  <si>
    <t>南東北</t>
  </si>
  <si>
    <t>2015-03-07 23:21:22.691</t>
  </si>
  <si>
    <t>04</t>
  </si>
  <si>
    <t>関東</t>
  </si>
  <si>
    <t>2015-03-07 23:21:22.708884</t>
  </si>
  <si>
    <t>05</t>
  </si>
  <si>
    <t>信越</t>
  </si>
  <si>
    <t>2015-03-07 23:21:22.722612</t>
  </si>
  <si>
    <t>06</t>
  </si>
  <si>
    <t>東海</t>
  </si>
  <si>
    <t>2015-03-07 23:21:22.737105</t>
  </si>
  <si>
    <t>07</t>
  </si>
  <si>
    <t>関西</t>
  </si>
  <si>
    <t>2015-03-07 23:21:22.749194</t>
  </si>
  <si>
    <t>08</t>
  </si>
  <si>
    <t>北陸</t>
  </si>
  <si>
    <t>2015-03-07 23:21:22.761331</t>
  </si>
  <si>
    <t>09</t>
  </si>
  <si>
    <t>中国</t>
  </si>
  <si>
    <t>2015-03-07 23:21:22.778277</t>
  </si>
  <si>
    <t>四国</t>
  </si>
  <si>
    <t>2015-03-07 23:21:22.798417</t>
  </si>
  <si>
    <t>北九州</t>
  </si>
  <si>
    <t>2015-03-07 23:21:22.818689</t>
  </si>
  <si>
    <t>南九州</t>
  </si>
  <si>
    <t>2015-03-07 23:21:22.8672</t>
  </si>
  <si>
    <t>沖縄</t>
  </si>
  <si>
    <t>2015-03-07 23:21:22.903811</t>
  </si>
  <si>
    <t>2015-03-07 23:21:22.927909</t>
  </si>
  <si>
    <t>2015-03-07 23:21:22.959164</t>
  </si>
  <si>
    <t>2015-03-07 23:21:22.983694</t>
  </si>
  <si>
    <t>2015-03-07 23:21:23.003808</t>
  </si>
  <si>
    <t>2015-03-07 23:21:23.027887</t>
  </si>
  <si>
    <t>2015-03-07 23:21:23.056036</t>
  </si>
  <si>
    <t>2015-03-07 23:21:23.076343</t>
  </si>
  <si>
    <t>2015-03-07 23:21:23.096473</t>
  </si>
  <si>
    <t>2015-03-07 23:21:23.116564</t>
  </si>
  <si>
    <t>2015-03-07 23:21:23.136665</t>
  </si>
  <si>
    <t>2015-03-07 23:21:23.166006</t>
  </si>
  <si>
    <t>2015-03-07 23:21:23.182701</t>
  </si>
  <si>
    <t>2015-03-07 23:21:23.196443</t>
  </si>
  <si>
    <t>2015-03-07 23:21:23.208521</t>
  </si>
  <si>
    <t>2015-03-07 23:21:23.220649</t>
  </si>
  <si>
    <t>2015-03-07 23:21:23.239665</t>
  </si>
  <si>
    <t>2015-03-07 23:21:23.260334</t>
  </si>
  <si>
    <t>2015-03-07 23:21:23.280446</t>
  </si>
  <si>
    <t>2015-03-07 23:21:23.300552</t>
  </si>
  <si>
    <t>2015-03-07 23:21:23.320669</t>
  </si>
  <si>
    <t>2015-03-07 23:21:23.348836</t>
  </si>
  <si>
    <t>2015-03-07 23:21:23.3809</t>
  </si>
  <si>
    <t>2015-03-07 23:21:23.401006</t>
  </si>
  <si>
    <t>2015-03-07 23:21:23.421111</t>
  </si>
  <si>
    <t>2015-03-07 23:21:23.441214</t>
  </si>
  <si>
    <t>2015-03-07 23:21:23.46534</t>
  </si>
  <si>
    <t>2015-03-07 23:21:23.488826</t>
  </si>
  <si>
    <t>2015-03-07 23:21:23.50892</t>
  </si>
  <si>
    <t>2015-03-07 23:21:23.533042</t>
  </si>
  <si>
    <t>2015-03-07 23:21:23.553169</t>
  </si>
  <si>
    <t>2015-03-07 23:21:23.577275</t>
  </si>
  <si>
    <t>2015-03-07 23:21:23.600759</t>
  </si>
  <si>
    <t>2015-03-07 23:21:23.620871</t>
  </si>
  <si>
    <t>2015-03-07 23:21:23.640998</t>
  </si>
  <si>
    <t>2015-03-07 23:21:23.661102</t>
  </si>
  <si>
    <t>2015-03-07 23:21:23.685215</t>
  </si>
  <si>
    <t>2015-03-07 23:21:23.713399</t>
  </si>
  <si>
    <t>2015-03-07 23:21:23.73744</t>
  </si>
  <si>
    <t>2015-03-07 23:21:23.761566</t>
  </si>
  <si>
    <t>2015-03-07 23:21:23.785686</t>
  </si>
  <si>
    <t>2015-03-07 23:21:23.809772</t>
  </si>
  <si>
    <t>2015-03-07 23:21:23.833909</t>
  </si>
  <si>
    <t>2015-03-07 23:21:23.857358</t>
  </si>
  <si>
    <t>2015-03-07 23:21:23.875907</t>
  </si>
  <si>
    <t>2015-03-07 23:21:23.889607</t>
  </si>
  <si>
    <t>2015-03-07 23:21:23.90171</t>
  </si>
  <si>
    <t>47</t>
  </si>
  <si>
    <t>2015-03-07 23:21:23.913809</t>
  </si>
  <si>
    <t>provinces_id</t>
  </si>
  <si>
    <t>prefecture_id</t>
  </si>
  <si>
    <t>2600</t>
  </si>
  <si>
    <t>2500</t>
  </si>
  <si>
    <t>2700</t>
  </si>
  <si>
    <t>2800</t>
  </si>
  <si>
    <t>4600</t>
  </si>
  <si>
    <t>3300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</si>
  <si>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</si>
  <si>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</si>
  <si>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</si>
  <si>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</si>
  <si>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</si>
  <si>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</si>
  <si>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</si>
  <si>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</si>
  <si>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</si>
  <si>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</si>
  <si>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</si>
  <si>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</si>
  <si>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</si>
  <si>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</si>
  <si>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</si>
  <si>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</si>
  <si>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</si>
  <si>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</si>
  <si>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</si>
  <si>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</si>
  <si>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</si>
  <si>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</si>
  <si>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</si>
  <si>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</si>
  <si>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</si>
  <si>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</si>
  <si>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</si>
  <si>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</si>
  <si>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</si>
  <si>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</si>
  <si>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</si>
  <si>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</si>
  <si>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</si>
  <si>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</si>
  <si>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</si>
  <si>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</si>
  <si>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</si>
  <si>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</si>
  <si>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</si>
  <si>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</si>
  <si>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</si>
  <si>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</si>
  <si>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</si>
  <si>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</si>
  <si>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</si>
  <si>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</si>
  <si>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エリア名</t>
    <rPh sb="3" eb="4">
      <t>メイ</t>
    </rPh>
    <phoneticPr fontId="2"/>
  </si>
  <si>
    <t>乗船日</t>
  </si>
  <si>
    <t>乗船日</t>
    <phoneticPr fontId="2"/>
  </si>
  <si>
    <t>船名</t>
    <rPh sb="0" eb="1">
      <t>フナ</t>
    </rPh>
    <rPh sb="1" eb="2">
      <t>メイ</t>
    </rPh>
    <phoneticPr fontId="2"/>
  </si>
  <si>
    <t>都道府県名</t>
    <rPh sb="0" eb="4">
      <t>トドウフケン</t>
    </rPh>
    <rPh sb="4" eb="5">
      <t>メイ</t>
    </rPh>
    <phoneticPr fontId="2"/>
  </si>
  <si>
    <t>乗船日</t>
    <phoneticPr fontId="2"/>
  </si>
  <si>
    <t>ツアー発着地名</t>
    <rPh sb="3" eb="5">
      <t>ハッチャク</t>
    </rPh>
    <rPh sb="5" eb="7">
      <t>チメイ</t>
    </rPh>
    <phoneticPr fontId="2"/>
  </si>
  <si>
    <t>都道府県名</t>
    <rPh sb="0" eb="4">
      <t>トドウフケン</t>
    </rPh>
    <rPh sb="4" eb="5">
      <t>メイ</t>
    </rPh>
    <phoneticPr fontId="2"/>
  </si>
  <si>
    <t>神戸市中央区　神戸営業所　</t>
    <phoneticPr fontId="2"/>
  </si>
  <si>
    <t>1</t>
    <phoneticPr fontId="2"/>
  </si>
  <si>
    <t>100</t>
    <phoneticPr fontId="2"/>
  </si>
  <si>
    <t>rep_tar_flg</t>
    <phoneticPr fontId="2"/>
  </si>
  <si>
    <t>embarkation_date</t>
    <phoneticPr fontId="2"/>
  </si>
  <si>
    <t>21</t>
    <phoneticPr fontId="2"/>
  </si>
  <si>
    <t>22</t>
    <phoneticPr fontId="2"/>
  </si>
  <si>
    <t>23</t>
    <phoneticPr fontId="2"/>
  </si>
  <si>
    <t>24</t>
    <phoneticPr fontId="2"/>
  </si>
  <si>
    <t>000000024</t>
    <phoneticPr fontId="2"/>
  </si>
  <si>
    <t>クイーン・エリザベス2018</t>
    <phoneticPr fontId="2"/>
  </si>
  <si>
    <t>501</t>
    <phoneticPr fontId="2"/>
  </si>
  <si>
    <t>502</t>
    <phoneticPr fontId="2"/>
  </si>
  <si>
    <t>3770</t>
    <phoneticPr fontId="2"/>
  </si>
  <si>
    <t>3771</t>
    <phoneticPr fontId="2"/>
  </si>
  <si>
    <t>2018-03-15</t>
    <phoneticPr fontId="2"/>
  </si>
  <si>
    <t>2018-03-22</t>
    <phoneticPr fontId="2"/>
  </si>
  <si>
    <t>2018-02-24</t>
    <phoneticPr fontId="2"/>
  </si>
  <si>
    <t>神戸市中央区　神戸営業所　</t>
    <phoneticPr fontId="2"/>
  </si>
  <si>
    <t>377001</t>
    <phoneticPr fontId="2"/>
  </si>
  <si>
    <t>377101</t>
    <phoneticPr fontId="2"/>
  </si>
  <si>
    <t>2018-03-22</t>
    <phoneticPr fontId="2"/>
  </si>
  <si>
    <t>大阪港</t>
    <rPh sb="0" eb="2">
      <t>オオサカ</t>
    </rPh>
    <phoneticPr fontId="2"/>
  </si>
  <si>
    <t>　　　　　　　　　　　　　　　　クイーン・エリザベス　　　　　　０３１５　大阪港出港【３７７０】</t>
    <rPh sb="37" eb="39">
      <t>オオサカ</t>
    </rPh>
    <rPh sb="40" eb="42">
      <t>シュッコウ</t>
    </rPh>
    <phoneticPr fontId="2"/>
  </si>
  <si>
    <t>　　　　　　　　　　　　　　　　クイーン・エリザベス　　　　　　０３２２　大阪港出港【３７７１】</t>
    <rPh sb="37" eb="39">
      <t>オオサカ</t>
    </rPh>
    <rPh sb="40" eb="42">
      <t>シュッコウ</t>
    </rPh>
    <phoneticPr fontId="2"/>
  </si>
  <si>
    <t>004</t>
    <phoneticPr fontId="2"/>
  </si>
  <si>
    <t>004</t>
    <phoneticPr fontId="2"/>
  </si>
  <si>
    <t>501</t>
    <phoneticPr fontId="2"/>
  </si>
  <si>
    <t>502</t>
    <phoneticPr fontId="2"/>
  </si>
  <si>
    <t>502</t>
    <phoneticPr fontId="2"/>
  </si>
  <si>
    <t>クイーン・エリザベス　　　　　　０３２２　大阪港到着【３７７０】</t>
    <rPh sb="21" eb="23">
      <t>オオサカ</t>
    </rPh>
    <rPh sb="24" eb="26">
      <t>トウチャク</t>
    </rPh>
    <phoneticPr fontId="2"/>
  </si>
  <si>
    <t>クイーン・エリザベス2018(3/15大阪港乗船)</t>
    <rPh sb="19" eb="22">
      <t>オオサカコウ</t>
    </rPh>
    <rPh sb="22" eb="24">
      <t>ジョウセン</t>
    </rPh>
    <phoneticPr fontId="2"/>
  </si>
  <si>
    <t>クイーン・エリザベス2018(3/22大阪港乗船)</t>
    <rPh sb="19" eb="22">
      <t>オオサカコウ</t>
    </rPh>
    <rPh sb="22" eb="24">
      <t>ジョウセン</t>
    </rPh>
    <phoneticPr fontId="2"/>
  </si>
  <si>
    <t>25</t>
    <phoneticPr fontId="2"/>
  </si>
  <si>
    <t>26</t>
    <phoneticPr fontId="2"/>
  </si>
  <si>
    <t>27</t>
    <phoneticPr fontId="2"/>
  </si>
  <si>
    <t>000000023</t>
    <phoneticPr fontId="2"/>
  </si>
  <si>
    <t>000000025</t>
    <phoneticPr fontId="2"/>
  </si>
  <si>
    <t>000000026</t>
    <phoneticPr fontId="2"/>
  </si>
  <si>
    <t>000000027</t>
    <phoneticPr fontId="2"/>
  </si>
  <si>
    <t>27</t>
    <phoneticPr fontId="2"/>
  </si>
  <si>
    <t>21</t>
    <phoneticPr fontId="2"/>
  </si>
  <si>
    <t>503</t>
    <phoneticPr fontId="2"/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</si>
  <si>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</si>
  <si>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</si>
  <si>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</si>
  <si>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</si>
  <si>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</si>
  <si>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</si>
  <si>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</si>
  <si>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</si>
  <si>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</si>
  <si>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</si>
  <si>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</si>
  <si>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</si>
  <si>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</si>
  <si>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</si>
  <si>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</si>
  <si>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</si>
  <si>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</si>
  <si>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</si>
  <si>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</si>
  <si>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</si>
  <si>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</si>
  <si>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</si>
  <si>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</si>
  <si>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</si>
  <si>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</si>
  <si>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</si>
  <si>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</si>
  <si>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</si>
  <si>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</si>
  <si>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</si>
  <si>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</si>
  <si>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</si>
  <si>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</si>
  <si>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</si>
  <si>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</si>
  <si>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</si>
  <si>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</si>
  <si>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</si>
  <si>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</si>
  <si>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</si>
  <si>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</si>
  <si>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</si>
  <si>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</si>
  <si>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</si>
  <si>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</si>
  <si>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</si>
  <si>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</si>
  <si>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</si>
  <si>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</si>
  <si>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</si>
  <si>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</si>
  <si>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</si>
  <si>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</si>
  <si>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</si>
  <si>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</si>
  <si>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ダイヤモンド・プリンセス2018(4/13横浜大桟橋乗船)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</si>
  <si>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2018-04-13</t>
    <phoneticPr fontId="2"/>
  </si>
  <si>
    <t>100</t>
    <phoneticPr fontId="2"/>
  </si>
  <si>
    <t>ダイヤモンド・プリンセス2018(4/20横浜大桟橋乗船)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</si>
  <si>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ダイヤモンド・プリンセス2018(4/28横浜大桟橋乗船)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</si>
  <si>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ダイヤモンド・プリンセス2018(6/20横浜大桟橋乗船)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</si>
  <si>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ダイヤモンド・プリンセス2018(6/25横浜大桟橋乗船)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</si>
  <si>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ダイヤモンド・プリンセス2018(7/3横浜大桟橋乗船)</t>
    <rPh sb="20" eb="22">
      <t>ヨコハマ</t>
    </rPh>
    <rPh sb="22" eb="23">
      <t>ダイ</t>
    </rPh>
    <rPh sb="23" eb="25">
      <t>サンバシ</t>
    </rPh>
    <rPh sb="25" eb="27">
      <t>ジョウセン</t>
    </rPh>
    <phoneticPr fontId="2"/>
  </si>
  <si>
    <t>ダイヤモンド・プリンセス2018(7/11横浜大桟橋乗船)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</si>
  <si>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ダイヤモンド・プリンセス2018(7/19横浜大桟橋乗船)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</si>
  <si>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ダイヤモンド・プリンセス2018(7/27横浜大桟橋乗船)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</si>
  <si>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ダイヤモンド・プリンセス2018(8/4横浜大桟橋乗船)</t>
    <rPh sb="20" eb="22">
      <t>ヨコハマ</t>
    </rPh>
    <rPh sb="22" eb="23">
      <t>ダイ</t>
    </rPh>
    <rPh sb="23" eb="25">
      <t>サンバシ</t>
    </rPh>
    <rPh sb="25" eb="27">
      <t>ジョウセン</t>
    </rPh>
    <phoneticPr fontId="2"/>
  </si>
  <si>
    <t>ダイヤモンド・プリンセス2018(8/15横浜大桟橋乗船)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</si>
  <si>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ダイヤモンド・プリンセス2018(8/22横浜大桟橋乗船)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</si>
  <si>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ダイヤモンド・プリンセス2018(8/27横浜大桟橋乗船)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</si>
  <si>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ダイヤモンド・プリンセス2018(9/4横浜大桟橋乗船)</t>
    <rPh sb="20" eb="22">
      <t>ヨコハマ</t>
    </rPh>
    <rPh sb="22" eb="23">
      <t>ダイ</t>
    </rPh>
    <rPh sb="23" eb="25">
      <t>サンバシ</t>
    </rPh>
    <rPh sb="25" eb="27">
      <t>ジョウセン</t>
    </rPh>
    <phoneticPr fontId="2"/>
  </si>
  <si>
    <t>ダイヤモンド・プリンセス2018(9/12横浜大桟橋乗船)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</si>
  <si>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ダイヤモンド・プリンセス2018(9/17横浜大桟橋乗船)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</si>
  <si>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ダイヤモンド・プリンセス2018(9/25横浜大桟橋乗船)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</si>
  <si>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ダイヤモンド・プリンセス2018(10/3横浜大桟橋乗船)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</si>
  <si>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ダイヤモンド・プリンセス2018(10/8横浜大桟橋乗船)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</si>
  <si>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ダイヤモンド・プリンセス2018(10/16横浜大桟橋乗船)</t>
    <rPh sb="22" eb="24">
      <t>ヨコハマ</t>
    </rPh>
    <rPh sb="24" eb="25">
      <t>ダイ</t>
    </rPh>
    <rPh sb="25" eb="27">
      <t>サンバシ</t>
    </rPh>
    <rPh sb="27" eb="29">
      <t>ジョウセン</t>
    </rPh>
    <phoneticPr fontId="2"/>
  </si>
  <si>
    <t>ダイヤモンド・プリンセス2018(10/31横浜大桟橋乗船)</t>
    <rPh sb="22" eb="24">
      <t>ヨコハマ</t>
    </rPh>
    <rPh sb="24" eb="25">
      <t>ダイ</t>
    </rPh>
    <rPh sb="25" eb="27">
      <t>サンバシ</t>
    </rPh>
    <rPh sb="27" eb="29">
      <t>ジョウセン</t>
    </rPh>
    <phoneticPr fontId="2"/>
  </si>
  <si>
    <t>ダイヤモンド・プリンセス2018(11/5横浜大桟橋乗船)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</si>
  <si>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ダイヤモンド・プリンセス2018(11/13横浜大桟橋乗船)</t>
    <rPh sb="22" eb="24">
      <t>ヨコハマ</t>
    </rPh>
    <rPh sb="24" eb="25">
      <t>ダイ</t>
    </rPh>
    <rPh sb="25" eb="27">
      <t>サンバシ</t>
    </rPh>
    <rPh sb="27" eb="29">
      <t>ジョウセン</t>
    </rPh>
    <phoneticPr fontId="2"/>
  </si>
  <si>
    <t>ダイヤモンド・プリンセス2018(11/21横浜大桟橋乗船)</t>
    <rPh sb="22" eb="24">
      <t>ヨコハマ</t>
    </rPh>
    <rPh sb="24" eb="25">
      <t>ダイ</t>
    </rPh>
    <rPh sb="25" eb="27">
      <t>サンバシ</t>
    </rPh>
    <rPh sb="27" eb="29">
      <t>ジョウセン</t>
    </rPh>
    <phoneticPr fontId="2"/>
  </si>
  <si>
    <t>ダイヤモンド・プリンセス2018(11/29横浜大桟橋乗船)</t>
    <rPh sb="22" eb="24">
      <t>ヨコハマ</t>
    </rPh>
    <rPh sb="24" eb="25">
      <t>ダイ</t>
    </rPh>
    <rPh sb="25" eb="27">
      <t>サンバシ</t>
    </rPh>
    <rPh sb="27" eb="29">
      <t>ジョウセン</t>
    </rPh>
    <phoneticPr fontId="2"/>
  </si>
  <si>
    <t>ダイヤモンド・プリンセス2018(5/2神戸港乗船)</t>
    <rPh sb="20" eb="22">
      <t>コウベ</t>
    </rPh>
    <rPh sb="22" eb="23">
      <t>コウ</t>
    </rPh>
    <rPh sb="23" eb="25">
      <t>ジョウセン</t>
    </rPh>
    <phoneticPr fontId="2"/>
  </si>
  <si>
    <t>ダイヤモンド・プリンセス2018(5/6神戸港乗船)</t>
    <rPh sb="20" eb="22">
      <t>コウベ</t>
    </rPh>
    <rPh sb="22" eb="23">
      <t>コウ</t>
    </rPh>
    <rPh sb="23" eb="25">
      <t>ジョウセン</t>
    </rPh>
    <phoneticPr fontId="2"/>
  </si>
  <si>
    <t>ダイヤモンド・プリンセス2018(5/13神戸港乗船)</t>
    <rPh sb="21" eb="23">
      <t>コウベ</t>
    </rPh>
    <rPh sb="23" eb="24">
      <t>コウ</t>
    </rPh>
    <rPh sb="24" eb="26">
      <t>ジョウセン</t>
    </rPh>
    <phoneticPr fontId="2"/>
  </si>
  <si>
    <t>ダイヤモンド・プリンセス2018(5/20神戸港乗船)</t>
    <rPh sb="21" eb="23">
      <t>コウベ</t>
    </rPh>
    <rPh sb="23" eb="24">
      <t>コウ</t>
    </rPh>
    <rPh sb="24" eb="26">
      <t>ジョウセン</t>
    </rPh>
    <phoneticPr fontId="2"/>
  </si>
  <si>
    <t>ダイヤモンド・プリンセス2018(5/27神戸港乗船)</t>
    <rPh sb="21" eb="23">
      <t>コウベ</t>
    </rPh>
    <rPh sb="23" eb="24">
      <t>コウ</t>
    </rPh>
    <rPh sb="24" eb="26">
      <t>ジョウセン</t>
    </rPh>
    <phoneticPr fontId="2"/>
  </si>
  <si>
    <t>ダイヤモンド・プリンセス2018(6/3神戸港乗船)</t>
    <rPh sb="20" eb="22">
      <t>コウベ</t>
    </rPh>
    <rPh sb="22" eb="23">
      <t>コウ</t>
    </rPh>
    <rPh sb="23" eb="25">
      <t>ジョウセン</t>
    </rPh>
    <phoneticPr fontId="2"/>
  </si>
  <si>
    <t>ダイヤモンド・プリンセス2018(6/8神戸港乗船)</t>
    <rPh sb="20" eb="22">
      <t>コウベ</t>
    </rPh>
    <rPh sb="22" eb="23">
      <t>コウ</t>
    </rPh>
    <rPh sb="23" eb="25">
      <t>ジョウセン</t>
    </rPh>
    <phoneticPr fontId="2"/>
  </si>
  <si>
    <t>ダイヤモンド・プリンセス2018(6/15神戸港乗船)</t>
    <rPh sb="21" eb="23">
      <t>コウベ</t>
    </rPh>
    <rPh sb="23" eb="24">
      <t>コウ</t>
    </rPh>
    <rPh sb="24" eb="26">
      <t>ジョウセン</t>
    </rPh>
    <phoneticPr fontId="2"/>
  </si>
  <si>
    <t>ダイヤモンド・プリンセス2018(11/6名古屋港乗船)</t>
    <rPh sb="21" eb="24">
      <t>ナゴヤ</t>
    </rPh>
    <rPh sb="24" eb="25">
      <t>コウ</t>
    </rPh>
    <rPh sb="25" eb="27">
      <t>ジョウセン</t>
    </rPh>
    <phoneticPr fontId="2"/>
  </si>
  <si>
    <t>ダイヤモンド・プリンセス2018(11/7大阪港乗船)</t>
    <rPh sb="21" eb="23">
      <t>オオサカ</t>
    </rPh>
    <rPh sb="23" eb="24">
      <t>コウ</t>
    </rPh>
    <rPh sb="24" eb="26">
      <t>ジョウセン</t>
    </rPh>
    <phoneticPr fontId="2"/>
  </si>
  <si>
    <t>ダイヤモンド・プリンセス2018(11/14名古屋港乗船)</t>
    <rPh sb="22" eb="25">
      <t>ナゴヤ</t>
    </rPh>
    <rPh sb="25" eb="26">
      <t>コウ</t>
    </rPh>
    <rPh sb="26" eb="28">
      <t>ジョウセン</t>
    </rPh>
    <phoneticPr fontId="2"/>
  </si>
  <si>
    <t>ダイヤモンド・プリンセス2018(11/15大阪乗船)</t>
    <rPh sb="22" eb="24">
      <t>オオサカ</t>
    </rPh>
    <rPh sb="24" eb="26">
      <t>ジョウセン</t>
    </rPh>
    <phoneticPr fontId="2"/>
  </si>
  <si>
    <t>ダイヤモンド・プリンセス2018(11/22名古屋港乗船)</t>
    <rPh sb="22" eb="25">
      <t>ナゴヤ</t>
    </rPh>
    <rPh sb="25" eb="26">
      <t>コウ</t>
    </rPh>
    <rPh sb="26" eb="28">
      <t>ジョウセン</t>
    </rPh>
    <phoneticPr fontId="2"/>
  </si>
  <si>
    <t>ダイヤモンド・プリンセス2018(11/23大阪港乗船)</t>
    <rPh sb="22" eb="24">
      <t>オオサカ</t>
    </rPh>
    <rPh sb="24" eb="25">
      <t>コウ</t>
    </rPh>
    <rPh sb="25" eb="27">
      <t>ジョウセン</t>
    </rPh>
    <phoneticPr fontId="2"/>
  </si>
  <si>
    <t>ダイヤモンド・プリンセス2018(11/30名古屋港乗船)</t>
    <rPh sb="22" eb="25">
      <t>ナゴヤ</t>
    </rPh>
    <rPh sb="25" eb="26">
      <t>コウ</t>
    </rPh>
    <rPh sb="26" eb="28">
      <t>ジョウセン</t>
    </rPh>
    <phoneticPr fontId="2"/>
  </si>
  <si>
    <t>ダイヤモンド・プリンセス2018(12/1大阪港乗船)</t>
    <rPh sb="21" eb="23">
      <t>オオサカ</t>
    </rPh>
    <rPh sb="23" eb="24">
      <t>コウ</t>
    </rPh>
    <rPh sb="24" eb="26">
      <t>ジョウセン</t>
    </rPh>
    <phoneticPr fontId="2"/>
  </si>
  <si>
    <t>2018-04-20</t>
    <phoneticPr fontId="2"/>
  </si>
  <si>
    <t>2018-04-28</t>
    <phoneticPr fontId="2"/>
  </si>
  <si>
    <t>2018-05-02</t>
    <phoneticPr fontId="2"/>
  </si>
  <si>
    <t>2018-05-06</t>
    <phoneticPr fontId="2"/>
  </si>
  <si>
    <t>2018-05-13</t>
    <phoneticPr fontId="2"/>
  </si>
  <si>
    <t>2018-05-20</t>
    <phoneticPr fontId="2"/>
  </si>
  <si>
    <t>2018-05-27</t>
    <phoneticPr fontId="2"/>
  </si>
  <si>
    <t>2018-06-03</t>
    <phoneticPr fontId="2"/>
  </si>
  <si>
    <t>2018-06-08</t>
    <phoneticPr fontId="2"/>
  </si>
  <si>
    <t>2018-06-15</t>
    <phoneticPr fontId="2"/>
  </si>
  <si>
    <t>2018-06-20</t>
    <phoneticPr fontId="2"/>
  </si>
  <si>
    <t>2018-06-25</t>
    <phoneticPr fontId="2"/>
  </si>
  <si>
    <t>2018-07-03</t>
    <phoneticPr fontId="2"/>
  </si>
  <si>
    <t>2018-07-11</t>
    <phoneticPr fontId="2"/>
  </si>
  <si>
    <t>2018-07-19</t>
    <phoneticPr fontId="2"/>
  </si>
  <si>
    <t>2018-07-27</t>
    <phoneticPr fontId="2"/>
  </si>
  <si>
    <t>2018-08-04</t>
    <phoneticPr fontId="2"/>
  </si>
  <si>
    <t>2018-08-15</t>
    <phoneticPr fontId="2"/>
  </si>
  <si>
    <t>2018-08-22</t>
    <phoneticPr fontId="2"/>
  </si>
  <si>
    <t>2018-08-27</t>
    <phoneticPr fontId="2"/>
  </si>
  <si>
    <t>2018-09-04</t>
    <phoneticPr fontId="2"/>
  </si>
  <si>
    <t>2018-09-12</t>
    <phoneticPr fontId="2"/>
  </si>
  <si>
    <t>2018-09-17</t>
    <phoneticPr fontId="2"/>
  </si>
  <si>
    <t>2018-09-25</t>
    <phoneticPr fontId="2"/>
  </si>
  <si>
    <t>2018-10-03</t>
    <phoneticPr fontId="2"/>
  </si>
  <si>
    <t>2018-10-08</t>
    <phoneticPr fontId="2"/>
  </si>
  <si>
    <t>2018-10-16</t>
    <phoneticPr fontId="2"/>
  </si>
  <si>
    <t>2018-10-31</t>
    <phoneticPr fontId="2"/>
  </si>
  <si>
    <t>2018-11-05</t>
    <phoneticPr fontId="2"/>
  </si>
  <si>
    <t>2018-11-06</t>
    <phoneticPr fontId="2"/>
  </si>
  <si>
    <t>2018-11-07</t>
    <phoneticPr fontId="2"/>
  </si>
  <si>
    <t>2018-11-13</t>
    <phoneticPr fontId="2"/>
  </si>
  <si>
    <t>2018-11-14</t>
    <phoneticPr fontId="2"/>
  </si>
  <si>
    <t>2018-11-15</t>
    <phoneticPr fontId="2"/>
  </si>
  <si>
    <t>2018-11-21</t>
    <phoneticPr fontId="2"/>
  </si>
  <si>
    <t>2018-11-22</t>
    <phoneticPr fontId="2"/>
  </si>
  <si>
    <t>2018-11-23</t>
    <phoneticPr fontId="2"/>
  </si>
  <si>
    <t>2018-11-29</t>
    <phoneticPr fontId="2"/>
  </si>
  <si>
    <t>2018-11-30</t>
    <phoneticPr fontId="2"/>
  </si>
  <si>
    <t>2018-12-01</t>
    <phoneticPr fontId="2"/>
  </si>
  <si>
    <t>2019-02-14</t>
    <phoneticPr fontId="2"/>
  </si>
  <si>
    <t>2019-02-15</t>
    <phoneticPr fontId="2"/>
  </si>
  <si>
    <t>2019-02-16</t>
    <phoneticPr fontId="2"/>
  </si>
  <si>
    <t>2019-02-22</t>
    <phoneticPr fontId="2"/>
  </si>
  <si>
    <t>2019-02-23</t>
    <phoneticPr fontId="2"/>
  </si>
  <si>
    <t>2019-02-24</t>
    <phoneticPr fontId="2"/>
  </si>
  <si>
    <t>2019-03-02</t>
    <phoneticPr fontId="2"/>
  </si>
  <si>
    <t>2019-03-03</t>
    <phoneticPr fontId="2"/>
  </si>
  <si>
    <t>2019-03-04</t>
    <phoneticPr fontId="2"/>
  </si>
  <si>
    <t>2019-03-10</t>
    <phoneticPr fontId="2"/>
  </si>
  <si>
    <t>2019-03-11</t>
    <phoneticPr fontId="2"/>
  </si>
  <si>
    <t>2019-03-12</t>
    <phoneticPr fontId="2"/>
  </si>
  <si>
    <t>2019-03-18</t>
    <phoneticPr fontId="2"/>
  </si>
  <si>
    <t>2019-03-19</t>
    <phoneticPr fontId="2"/>
  </si>
  <si>
    <t>2019-03-20</t>
    <phoneticPr fontId="2"/>
  </si>
  <si>
    <t>ダイヤモンド・プリンセス2019(2/14横浜大桟橋乗船)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</si>
  <si>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ダイヤモンド・プリンセス2019(2/15名古屋港乗船)</t>
    <rPh sb="21" eb="24">
      <t>ナゴヤ</t>
    </rPh>
    <rPh sb="24" eb="25">
      <t>コウ</t>
    </rPh>
    <rPh sb="25" eb="27">
      <t>ジョウセン</t>
    </rPh>
    <phoneticPr fontId="2"/>
  </si>
  <si>
    <t>ダイヤモンド・プリンセス2019(2/16大阪港乗船)</t>
    <rPh sb="21" eb="23">
      <t>オオサカ</t>
    </rPh>
    <rPh sb="23" eb="24">
      <t>コウ</t>
    </rPh>
    <rPh sb="24" eb="26">
      <t>ジョウセン</t>
    </rPh>
    <phoneticPr fontId="2"/>
  </si>
  <si>
    <t>ダイヤモンド・プリンセス2019(2/22横浜大桟橋乗船)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</si>
  <si>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ダイヤモンド・プリンセス2019(2/23名古屋港乗船)</t>
    <rPh sb="21" eb="24">
      <t>ナゴヤ</t>
    </rPh>
    <rPh sb="24" eb="25">
      <t>コウ</t>
    </rPh>
    <rPh sb="25" eb="27">
      <t>ジョウセン</t>
    </rPh>
    <phoneticPr fontId="2"/>
  </si>
  <si>
    <t>ダイヤモンド・プリンセス2019(2/24大阪港乗船)</t>
    <rPh sb="21" eb="23">
      <t>オオサカ</t>
    </rPh>
    <rPh sb="23" eb="24">
      <t>コウ</t>
    </rPh>
    <rPh sb="24" eb="26">
      <t>ジョウセン</t>
    </rPh>
    <phoneticPr fontId="2"/>
  </si>
  <si>
    <t>ダイヤモンド・プリンセス2019(3/2横浜大桟橋乗船)</t>
    <rPh sb="20" eb="22">
      <t>ヨコハマ</t>
    </rPh>
    <rPh sb="22" eb="23">
      <t>ダイ</t>
    </rPh>
    <rPh sb="23" eb="25">
      <t>サンバシ</t>
    </rPh>
    <rPh sb="25" eb="27">
      <t>ジョウセン</t>
    </rPh>
    <phoneticPr fontId="2"/>
  </si>
  <si>
    <t>ダイヤモンド・プリンセス2019(3/3名古屋港乗船)</t>
    <rPh sb="20" eb="23">
      <t>ナゴヤ</t>
    </rPh>
    <rPh sb="23" eb="24">
      <t>コウ</t>
    </rPh>
    <rPh sb="24" eb="26">
      <t>ジョウセン</t>
    </rPh>
    <phoneticPr fontId="2"/>
  </si>
  <si>
    <t>ダイヤモンド・プリンセス2019(3/4大阪港乗船)</t>
    <rPh sb="20" eb="22">
      <t>オオサカ</t>
    </rPh>
    <rPh sb="22" eb="23">
      <t>コウ</t>
    </rPh>
    <rPh sb="23" eb="25">
      <t>ジョウセン</t>
    </rPh>
    <phoneticPr fontId="2"/>
  </si>
  <si>
    <t>ダイヤモンド・プリンセス2019(3/10横浜大桟橋乗船)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</si>
  <si>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ダイヤモンド・プリンセス2019(3/11名古屋港乗船)</t>
    <rPh sb="21" eb="24">
      <t>ナゴヤ</t>
    </rPh>
    <rPh sb="24" eb="25">
      <t>コウ</t>
    </rPh>
    <rPh sb="25" eb="27">
      <t>ジョウセン</t>
    </rPh>
    <phoneticPr fontId="2"/>
  </si>
  <si>
    <t>ダイヤモンド・プリンセス2019(3/12大阪港乗船)</t>
    <rPh sb="21" eb="23">
      <t>オオサカ</t>
    </rPh>
    <rPh sb="23" eb="24">
      <t>コウ</t>
    </rPh>
    <rPh sb="24" eb="26">
      <t>ジョウセン</t>
    </rPh>
    <phoneticPr fontId="2"/>
  </si>
  <si>
    <t>ダイヤモンド・プリンセス2019(3/18横浜大桟橋乗船)</t>
    <rPh sb="21" eb="23">
      <t>ヨコハマ</t>
    </rPh>
    <rPh sb="23" eb="24">
      <t>ダイ</t>
    </rPh>
    <rPh sb="24" eb="26">
      <t>サンバシ</t>
    </rPh>
    <rPh sb="26" eb="28">
      <t>ジョウセン</t>
    </rPh>
    <phoneticPr fontId="2"/>
  </si>
  <si>
    <t>ダイヤモンド・プリンセス2019(3/19名古屋港乗船)</t>
    <rPh sb="21" eb="24">
      <t>ナゴヤ</t>
    </rPh>
    <rPh sb="24" eb="25">
      <t>コウ</t>
    </rPh>
    <rPh sb="25" eb="27">
      <t>ジョウセン</t>
    </rPh>
    <phoneticPr fontId="2"/>
  </si>
  <si>
    <t>ダイヤモンド・プリンセス2019(3/20大阪港乗船)</t>
    <rPh sb="21" eb="23">
      <t>オオサカ</t>
    </rPh>
    <rPh sb="23" eb="24">
      <t>コウ</t>
    </rPh>
    <rPh sb="24" eb="26">
      <t>ジョウセン</t>
    </rPh>
    <phoneticPr fontId="2"/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</si>
  <si>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</si>
  <si>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</si>
  <si>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</si>
  <si>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</si>
  <si>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</si>
  <si>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</si>
  <si>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</si>
  <si>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</si>
  <si>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</si>
  <si>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</si>
  <si>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</si>
  <si>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</si>
  <si>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</si>
  <si>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</si>
  <si>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</si>
  <si>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</si>
  <si>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</si>
  <si>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</si>
  <si>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</si>
  <si>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</si>
  <si>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</si>
  <si>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</si>
  <si>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</si>
  <si>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</si>
  <si>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</si>
  <si>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</si>
  <si>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</si>
  <si>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</si>
  <si>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</si>
  <si>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</si>
  <si>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</si>
  <si>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</si>
  <si>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</si>
  <si>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</si>
  <si>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</si>
  <si>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</si>
  <si>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</si>
  <si>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</si>
  <si>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</si>
  <si>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</si>
  <si>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</si>
  <si>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</si>
  <si>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</si>
  <si>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</si>
  <si>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</si>
  <si>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</si>
  <si>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</si>
  <si>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</si>
  <si>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</si>
  <si>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</si>
  <si>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</si>
  <si>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</si>
  <si>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</si>
  <si>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</si>
  <si>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</si>
  <si>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</si>
  <si>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</si>
  <si>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</si>
  <si>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</si>
  <si>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</si>
  <si>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</si>
  <si>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</si>
  <si>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</si>
  <si>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</si>
  <si>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</si>
  <si>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</si>
  <si>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</si>
  <si>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</si>
  <si>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</si>
  <si>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</si>
  <si>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</si>
  <si>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</si>
  <si>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</si>
  <si>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</si>
  <si>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</si>
  <si>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</si>
  <si>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コスタ・ネオ・ロマンチカ2018(4/21東京晴海乗船)</t>
    <rPh sb="21" eb="23">
      <t>トウキョウ</t>
    </rPh>
    <rPh sb="23" eb="25">
      <t>ハルミ</t>
    </rPh>
    <phoneticPr fontId="2"/>
  </si>
  <si>
    <t>22</t>
    <phoneticPr fontId="2"/>
  </si>
  <si>
    <t>100</t>
    <phoneticPr fontId="2"/>
  </si>
  <si>
    <t>2018-04-21</t>
    <phoneticPr fontId="2"/>
  </si>
  <si>
    <t>コスタ・ネオ・ロマンチカ2018(4/22神戸港乗船)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</si>
  <si>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コスタ・ネオ・ロマンチカ2018(4/28東京晴海乗船)</t>
    <rPh sb="21" eb="23">
      <t>トウキョウ</t>
    </rPh>
    <rPh sb="23" eb="25">
      <t>ハルミ</t>
    </rPh>
    <phoneticPr fontId="2"/>
  </si>
  <si>
    <t>コスタ・ネオ・ロマンチカ2018(4/29神戸港乗船)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</si>
  <si>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コスタ・ネオ・ロマンチカ2018(5/6東京晴海乗船)</t>
    <rPh sb="20" eb="22">
      <t>トウキョウ</t>
    </rPh>
    <rPh sb="22" eb="24">
      <t>ハルミ</t>
    </rPh>
    <phoneticPr fontId="2"/>
  </si>
  <si>
    <t>コスタ・ネオ・ロマンチカ2018(5/7神戸港乗船)</t>
    <rPh sb="20" eb="22">
      <t>コウベ</t>
    </rPh>
    <rPh sb="22" eb="23">
      <t>コウ</t>
    </rPh>
    <rPh sb="23" eb="25">
      <t>ジョウセン</t>
    </rPh>
    <phoneticPr fontId="2"/>
  </si>
  <si>
    <t>コスタ・ネオ・ロマンチカ2018(5/13東京晴海乗船)</t>
    <rPh sb="21" eb="23">
      <t>トウキョウ</t>
    </rPh>
    <rPh sb="23" eb="25">
      <t>ハルミ</t>
    </rPh>
    <phoneticPr fontId="2"/>
  </si>
  <si>
    <t>コスタ・ネオ・ロマンチカ2018(5/14神戸港乗船)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</si>
  <si>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コスタ・ネオ・ロマンチカ2018(5/20神戸港乗船)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</si>
  <si>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コスタ・ネオ・ロマンチカ2018(5/28神戸港乗船)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</si>
  <si>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コスタ・ネオ・ロマンチカ2018(6/3東京晴海乗船)</t>
    <rPh sb="20" eb="22">
      <t>トウキョウ</t>
    </rPh>
    <rPh sb="22" eb="24">
      <t>ハルミ</t>
    </rPh>
    <phoneticPr fontId="2"/>
  </si>
  <si>
    <t>コスタ・ネオ・ロマンチカ2018(6/4神戸港乗船)</t>
    <rPh sb="20" eb="22">
      <t>コウベ</t>
    </rPh>
    <rPh sb="22" eb="23">
      <t>コウ</t>
    </rPh>
    <rPh sb="23" eb="25">
      <t>ジョウセン</t>
    </rPh>
    <phoneticPr fontId="2"/>
  </si>
  <si>
    <t>コスタ・ネオ・ロマンチカ2018(6/10東京晴海乗船)</t>
    <rPh sb="21" eb="23">
      <t>トウキョウ</t>
    </rPh>
    <rPh sb="23" eb="25">
      <t>ハルミ</t>
    </rPh>
    <phoneticPr fontId="2"/>
  </si>
  <si>
    <t>コスタ・ネオ・ロマンチカ2018(6/11神戸港乗船)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</si>
  <si>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コスタ・ネオ・ロマンチカ2018(6/16東京晴海乗船)</t>
    <rPh sb="21" eb="23">
      <t>トウキョウ</t>
    </rPh>
    <rPh sb="23" eb="25">
      <t>ハルミ</t>
    </rPh>
    <phoneticPr fontId="2"/>
  </si>
  <si>
    <t>コスタ・ネオ・ロマンチカ2018(6/17神戸港乗船)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</si>
  <si>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コスタ・ネオ・ロマンチカ2018(6/24東京晴海乗船)</t>
    <rPh sb="21" eb="23">
      <t>トウキョウ</t>
    </rPh>
    <rPh sb="23" eb="25">
      <t>ハルミ</t>
    </rPh>
    <phoneticPr fontId="2"/>
  </si>
  <si>
    <t>コスタ・ネオ・ロマンチカ2018(6/30博多港乗船)</t>
    <rPh sb="21" eb="24">
      <t>ハカタコウ</t>
    </rPh>
    <rPh sb="24" eb="26">
      <t>ジョウセン</t>
    </rPh>
    <phoneticPr fontId="2"/>
  </si>
  <si>
    <t>コスタ・ネオ・ロマンチカ2018(7/1舞鶴港乗船)</t>
    <rPh sb="20" eb="22">
      <t>マイヅル</t>
    </rPh>
    <rPh sb="22" eb="23">
      <t>コウ</t>
    </rPh>
    <rPh sb="23" eb="25">
      <t>ジョウセン</t>
    </rPh>
    <phoneticPr fontId="2"/>
  </si>
  <si>
    <t>コスタ・ネオ・ロマンチカ2018(7/2金沢港乗船)</t>
    <rPh sb="20" eb="22">
      <t>カナザワ</t>
    </rPh>
    <rPh sb="22" eb="23">
      <t>コウ</t>
    </rPh>
    <rPh sb="23" eb="25">
      <t>ジョウセン</t>
    </rPh>
    <phoneticPr fontId="2"/>
  </si>
  <si>
    <t>コスタ・ネオ・ロマンチカ2018(7/5博多港乗船)</t>
    <rPh sb="20" eb="23">
      <t>ハカタコウ</t>
    </rPh>
    <rPh sb="23" eb="25">
      <t>ジョウセン</t>
    </rPh>
    <phoneticPr fontId="2"/>
  </si>
  <si>
    <t>コスタ・ネオ・ロマンチカ2018(7/6舞鶴港乗船)</t>
    <rPh sb="20" eb="22">
      <t>マイヅル</t>
    </rPh>
    <rPh sb="22" eb="23">
      <t>コウ</t>
    </rPh>
    <rPh sb="23" eb="25">
      <t>ジョウセン</t>
    </rPh>
    <phoneticPr fontId="2"/>
  </si>
  <si>
    <t>コスタ・ネオ・ロマンチカ2018(7/7金沢港乗船)</t>
    <rPh sb="20" eb="22">
      <t>カナザワ</t>
    </rPh>
    <rPh sb="22" eb="23">
      <t>コウ</t>
    </rPh>
    <rPh sb="23" eb="25">
      <t>ジョウセン</t>
    </rPh>
    <phoneticPr fontId="2"/>
  </si>
  <si>
    <t>コスタ・ネオ・ロマンチカ2018(7/10博多港乗船)</t>
    <rPh sb="21" eb="24">
      <t>ハカタコウ</t>
    </rPh>
    <rPh sb="24" eb="26">
      <t>ジョウセン</t>
    </rPh>
    <phoneticPr fontId="2"/>
  </si>
  <si>
    <t>コスタ・ネオ・ロマンチカ2018(7/11舞鶴港乗船)</t>
    <rPh sb="21" eb="23">
      <t>マイヅル</t>
    </rPh>
    <rPh sb="23" eb="24">
      <t>コウ</t>
    </rPh>
    <rPh sb="24" eb="26">
      <t>ジョウセン</t>
    </rPh>
    <phoneticPr fontId="2"/>
  </si>
  <si>
    <t>コスタ・ネオ・ロマンチカ2018(7/12金沢港乗船)</t>
    <rPh sb="21" eb="23">
      <t>カナザワ</t>
    </rPh>
    <rPh sb="23" eb="24">
      <t>コウ</t>
    </rPh>
    <rPh sb="24" eb="26">
      <t>ジョウセン</t>
    </rPh>
    <phoneticPr fontId="2"/>
  </si>
  <si>
    <t>コスタ・ネオ・ロマンチカ2018(7/14博多港乗船)</t>
    <rPh sb="21" eb="24">
      <t>ハカタコウ</t>
    </rPh>
    <rPh sb="24" eb="26">
      <t>ジョウセン</t>
    </rPh>
    <phoneticPr fontId="2"/>
  </si>
  <si>
    <t>コスタ・ネオ・ロマンチカ2018(7/15舞鶴港乗船)</t>
    <rPh sb="21" eb="23">
      <t>マイヅル</t>
    </rPh>
    <rPh sb="23" eb="24">
      <t>コウ</t>
    </rPh>
    <rPh sb="24" eb="26">
      <t>ジョウセン</t>
    </rPh>
    <phoneticPr fontId="2"/>
  </si>
  <si>
    <t>コスタ・ネオ・ロマンチカ2018(7/16金沢港乗船)</t>
    <rPh sb="21" eb="23">
      <t>カナザワ</t>
    </rPh>
    <rPh sb="23" eb="24">
      <t>コウ</t>
    </rPh>
    <rPh sb="24" eb="26">
      <t>ジョウセン</t>
    </rPh>
    <phoneticPr fontId="2"/>
  </si>
  <si>
    <t>コスタ・ネオ・ロマンチカ2018(7/21博多港乗船)</t>
    <rPh sb="21" eb="24">
      <t>ハカタコウ</t>
    </rPh>
    <rPh sb="24" eb="26">
      <t>ジョウセン</t>
    </rPh>
    <phoneticPr fontId="2"/>
  </si>
  <si>
    <t>コスタ・ネオ・ロマンチカ2018(7/22舞鶴港乗船)</t>
    <rPh sb="21" eb="23">
      <t>マイヅル</t>
    </rPh>
    <rPh sb="23" eb="24">
      <t>コウ</t>
    </rPh>
    <rPh sb="24" eb="26">
      <t>ジョウセン</t>
    </rPh>
    <phoneticPr fontId="2"/>
  </si>
  <si>
    <t>コスタ・ネオ・ロマンチカ2018(7/23金沢港乗船)</t>
    <rPh sb="21" eb="23">
      <t>カナザワ</t>
    </rPh>
    <rPh sb="23" eb="24">
      <t>コウ</t>
    </rPh>
    <rPh sb="24" eb="26">
      <t>ジョウセン</t>
    </rPh>
    <phoneticPr fontId="2"/>
  </si>
  <si>
    <t>コスタ・ネオ・ロマンチカ2018(7/26博多港乗船)</t>
    <rPh sb="21" eb="24">
      <t>ハカタコウ</t>
    </rPh>
    <rPh sb="24" eb="26">
      <t>ジョウセン</t>
    </rPh>
    <phoneticPr fontId="2"/>
  </si>
  <si>
    <t>コスタ・ネオ・ロマンチカ2018(7/27舞鶴港乗船)</t>
    <rPh sb="21" eb="23">
      <t>マイヅル</t>
    </rPh>
    <rPh sb="23" eb="24">
      <t>コウ</t>
    </rPh>
    <rPh sb="24" eb="26">
      <t>ジョウセン</t>
    </rPh>
    <phoneticPr fontId="2"/>
  </si>
  <si>
    <t>コスタ・ネオ・ロマンチカ2018(7/28金沢港乗船)</t>
    <rPh sb="21" eb="23">
      <t>カナザワ</t>
    </rPh>
    <rPh sb="23" eb="24">
      <t>コウ</t>
    </rPh>
    <rPh sb="24" eb="26">
      <t>ジョウセン</t>
    </rPh>
    <phoneticPr fontId="2"/>
  </si>
  <si>
    <t>コスタ・ネオ・ロマンチカ2018(7/30博多港乗船)</t>
    <rPh sb="21" eb="24">
      <t>ハカタコウ</t>
    </rPh>
    <rPh sb="24" eb="26">
      <t>ジョウセン</t>
    </rPh>
    <phoneticPr fontId="2"/>
  </si>
  <si>
    <t>コスタ・ネオ・ロマンチカ2018(7/31舞鶴港乗船)</t>
    <rPh sb="21" eb="23">
      <t>マイヅル</t>
    </rPh>
    <rPh sb="23" eb="24">
      <t>コウ</t>
    </rPh>
    <rPh sb="24" eb="26">
      <t>ジョウセン</t>
    </rPh>
    <phoneticPr fontId="2"/>
  </si>
  <si>
    <t>コスタ・ネオ・ロマンチカ2018(8/1金沢港乗船)</t>
    <rPh sb="20" eb="22">
      <t>カナザワ</t>
    </rPh>
    <rPh sb="22" eb="23">
      <t>コウ</t>
    </rPh>
    <rPh sb="23" eb="25">
      <t>ジョウセン</t>
    </rPh>
    <phoneticPr fontId="2"/>
  </si>
  <si>
    <t>コスタ・ネオ・ロマンチカ2018(8/6博多港乗船)</t>
    <rPh sb="20" eb="23">
      <t>ハカタコウ</t>
    </rPh>
    <rPh sb="23" eb="25">
      <t>ジョウセン</t>
    </rPh>
    <phoneticPr fontId="2"/>
  </si>
  <si>
    <t>コスタ・ネオ・ロマンチカ2018(8/7舞鶴港乗船)</t>
    <rPh sb="20" eb="22">
      <t>マイヅル</t>
    </rPh>
    <rPh sb="22" eb="23">
      <t>コウ</t>
    </rPh>
    <rPh sb="23" eb="25">
      <t>ジョウセン</t>
    </rPh>
    <phoneticPr fontId="2"/>
  </si>
  <si>
    <t>コスタ・ネオ・ロマンチカ2018(8/8金沢港乗船)</t>
    <rPh sb="20" eb="22">
      <t>カナザワ</t>
    </rPh>
    <rPh sb="22" eb="23">
      <t>コウ</t>
    </rPh>
    <rPh sb="23" eb="25">
      <t>ジョウセン</t>
    </rPh>
    <phoneticPr fontId="2"/>
  </si>
  <si>
    <t>コスタ・ネオ・ロマンチカ2018(8/11博多港乗船)</t>
    <rPh sb="21" eb="24">
      <t>ハカタコウ</t>
    </rPh>
    <rPh sb="24" eb="26">
      <t>ジョウセン</t>
    </rPh>
    <phoneticPr fontId="2"/>
  </si>
  <si>
    <t>コスタ・ネオ・ロマンチカ2018(8/12舞鶴港乗船)</t>
    <rPh sb="21" eb="23">
      <t>マイヅル</t>
    </rPh>
    <rPh sb="23" eb="24">
      <t>コウ</t>
    </rPh>
    <rPh sb="24" eb="26">
      <t>ジョウセン</t>
    </rPh>
    <phoneticPr fontId="2"/>
  </si>
  <si>
    <t>コスタ・ネオ・ロマンチカ2018(8/13金沢港乗船)</t>
    <rPh sb="21" eb="23">
      <t>カナザワ</t>
    </rPh>
    <rPh sb="23" eb="24">
      <t>コウ</t>
    </rPh>
    <rPh sb="24" eb="26">
      <t>ジョウセン</t>
    </rPh>
    <phoneticPr fontId="2"/>
  </si>
  <si>
    <t>コスタ・ネオ・ロマンチカ2018(8/16博多港乗船)</t>
    <rPh sb="21" eb="24">
      <t>ハカタコウ</t>
    </rPh>
    <rPh sb="24" eb="26">
      <t>ジョウセン</t>
    </rPh>
    <phoneticPr fontId="2"/>
  </si>
  <si>
    <t>コスタ・ネオ・ロマンチカ2018(8/17舞鶴港乗船)</t>
    <rPh sb="21" eb="23">
      <t>マイヅル</t>
    </rPh>
    <rPh sb="23" eb="24">
      <t>コウ</t>
    </rPh>
    <rPh sb="24" eb="26">
      <t>ジョウセン</t>
    </rPh>
    <phoneticPr fontId="2"/>
  </si>
  <si>
    <t>コスタ・ネオ・ロマンチカ2018(8/18金沢港乗船)</t>
    <rPh sb="21" eb="23">
      <t>カナザワ</t>
    </rPh>
    <rPh sb="23" eb="24">
      <t>コウ</t>
    </rPh>
    <rPh sb="24" eb="26">
      <t>ジョウセン</t>
    </rPh>
    <phoneticPr fontId="2"/>
  </si>
  <si>
    <t>コスタ・ネオ・ロマンチカ2018(8/20博多港乗船)</t>
    <rPh sb="21" eb="24">
      <t>ハカタコウ</t>
    </rPh>
    <rPh sb="24" eb="26">
      <t>ジョウセン</t>
    </rPh>
    <phoneticPr fontId="2"/>
  </si>
  <si>
    <t>コスタ・ネオ・ロマンチカ2018(8/21舞鶴港乗船)</t>
    <rPh sb="21" eb="23">
      <t>マイヅル</t>
    </rPh>
    <rPh sb="23" eb="24">
      <t>コウ</t>
    </rPh>
    <rPh sb="24" eb="26">
      <t>ジョウセン</t>
    </rPh>
    <phoneticPr fontId="2"/>
  </si>
  <si>
    <t>コスタ・ネオ・ロマンチカ2018(8/22金沢港乗船)</t>
    <rPh sb="21" eb="23">
      <t>カナザワ</t>
    </rPh>
    <rPh sb="23" eb="24">
      <t>コウ</t>
    </rPh>
    <rPh sb="24" eb="26">
      <t>ジョウセン</t>
    </rPh>
    <phoneticPr fontId="2"/>
  </si>
  <si>
    <t>コスタ・ネオ・ロマンチカ2018(8/25博多港乗船)</t>
    <rPh sb="21" eb="24">
      <t>ハカタコウ</t>
    </rPh>
    <rPh sb="24" eb="26">
      <t>ジョウセン</t>
    </rPh>
    <phoneticPr fontId="2"/>
  </si>
  <si>
    <t>コスタ・ネオ・ロマンチカ2018(8/31東京晴海乗船)</t>
    <rPh sb="21" eb="23">
      <t>トウキョウ</t>
    </rPh>
    <rPh sb="23" eb="25">
      <t>ハルミ</t>
    </rPh>
    <rPh sb="25" eb="27">
      <t>ジョウセン</t>
    </rPh>
    <phoneticPr fontId="2"/>
  </si>
  <si>
    <t>コスタ・ネオ・ロマンチカ2018(9/1神戸港乗船)</t>
    <rPh sb="20" eb="22">
      <t>コウベ</t>
    </rPh>
    <rPh sb="22" eb="23">
      <t>コウ</t>
    </rPh>
    <rPh sb="23" eb="25">
      <t>ジョウセン</t>
    </rPh>
    <phoneticPr fontId="2"/>
  </si>
  <si>
    <t>コスタ・ネオ・ロマンチカ2018(9/6東京晴海乗船)</t>
    <rPh sb="20" eb="22">
      <t>トウキョウ</t>
    </rPh>
    <rPh sb="22" eb="24">
      <t>ハルミ</t>
    </rPh>
    <rPh sb="24" eb="26">
      <t>ジョウセン</t>
    </rPh>
    <phoneticPr fontId="2"/>
  </si>
  <si>
    <t>コスタ・ネオ・ロマンチカ2018(9/7神戸港乗船)</t>
    <rPh sb="20" eb="22">
      <t>コウベ</t>
    </rPh>
    <rPh sb="22" eb="23">
      <t>コウ</t>
    </rPh>
    <rPh sb="23" eb="25">
      <t>ジョウセン</t>
    </rPh>
    <phoneticPr fontId="2"/>
  </si>
  <si>
    <t>コスタ・ネオ・ロマンチカ2018(9/16東京晴海乗船)</t>
    <rPh sb="21" eb="23">
      <t>トウキョウ</t>
    </rPh>
    <rPh sb="23" eb="25">
      <t>ハルミ</t>
    </rPh>
    <rPh sb="25" eb="27">
      <t>ジョウセン</t>
    </rPh>
    <phoneticPr fontId="2"/>
  </si>
  <si>
    <t>コスタ・ネオ・ロマンチカ2018(9/17神戸港乗船)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</si>
  <si>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コスタ・ネオ・ロマンチカ2018(9/23東京晴海乗船)</t>
    <rPh sb="21" eb="23">
      <t>トウキョウ</t>
    </rPh>
    <rPh sb="23" eb="25">
      <t>ハルミ</t>
    </rPh>
    <rPh sb="25" eb="27">
      <t>ジョウセン</t>
    </rPh>
    <phoneticPr fontId="2"/>
  </si>
  <si>
    <t>コスタ・ネオ・ロマンチカ2018(9/24神戸港乗船)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</si>
  <si>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コスタ・ネオ・ロマンチカ2018(9/30東京晴海乗船)</t>
    <rPh sb="21" eb="23">
      <t>トウキョウ</t>
    </rPh>
    <rPh sb="23" eb="25">
      <t>ハルミ</t>
    </rPh>
    <rPh sb="25" eb="27">
      <t>ジョウセン</t>
    </rPh>
    <phoneticPr fontId="2"/>
  </si>
  <si>
    <t>コスタ・ネオ・ロマンチカ2018(10/1神戸港乗船)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</si>
  <si>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コスタ・ネオ・ロマンチカ2018(10/6東京晴海乗船)</t>
    <rPh sb="21" eb="23">
      <t>トウキョウ</t>
    </rPh>
    <rPh sb="23" eb="25">
      <t>ハルミ</t>
    </rPh>
    <rPh sb="25" eb="27">
      <t>ジョウセン</t>
    </rPh>
    <phoneticPr fontId="2"/>
  </si>
  <si>
    <t>コスタ・ネオ・ロマンチカ2018(10/7神戸港乗船)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</si>
  <si>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コスタ・ネオ・ロマンチカ2018(10/14東京晴海乗船)</t>
    <rPh sb="22" eb="24">
      <t>トウキョウ</t>
    </rPh>
    <rPh sb="24" eb="26">
      <t>ハルミ</t>
    </rPh>
    <rPh sb="26" eb="28">
      <t>ジョウセン</t>
    </rPh>
    <phoneticPr fontId="2"/>
  </si>
  <si>
    <t>コスタ・ネオ・ロマンチカ2018(10/15神戸港乗船)</t>
    <rPh sb="22" eb="24">
      <t>コウベ</t>
    </rPh>
    <rPh sb="24" eb="25">
      <t>コウ</t>
    </rPh>
    <rPh sb="25" eb="27">
      <t>ジョウセン</t>
    </rPh>
    <phoneticPr fontId="2"/>
  </si>
  <si>
    <t>コスタ・ネオ・ロマンチカ2018(10/21東京晴海乗船)</t>
    <rPh sb="22" eb="24">
      <t>トウキョウ</t>
    </rPh>
    <rPh sb="24" eb="26">
      <t>ハルミ</t>
    </rPh>
    <rPh sb="26" eb="28">
      <t>ジョウセン</t>
    </rPh>
    <phoneticPr fontId="2"/>
  </si>
  <si>
    <t>コスタ・ネオ・ロマンチカ2018(10/22神戸港乗船)</t>
    <rPh sb="22" eb="24">
      <t>コウベ</t>
    </rPh>
    <rPh sb="24" eb="25">
      <t>コウ</t>
    </rPh>
    <rPh sb="25" eb="27">
      <t>ジョウセン</t>
    </rPh>
    <phoneticPr fontId="2"/>
  </si>
  <si>
    <t>コスタ・ネオ・ロマンチカ2018(10/28東京晴海乗船)</t>
    <rPh sb="22" eb="24">
      <t>トウキョウ</t>
    </rPh>
    <rPh sb="24" eb="26">
      <t>ハルミ</t>
    </rPh>
    <rPh sb="26" eb="28">
      <t>ジョウセン</t>
    </rPh>
    <phoneticPr fontId="2"/>
  </si>
  <si>
    <t>コスタ・ネオ・ロマンチカ2018(10/29神戸港乗船)</t>
    <rPh sb="22" eb="24">
      <t>コウベ</t>
    </rPh>
    <rPh sb="24" eb="25">
      <t>コウ</t>
    </rPh>
    <rPh sb="25" eb="27">
      <t>ジョウセン</t>
    </rPh>
    <phoneticPr fontId="2"/>
  </si>
  <si>
    <t>コスタ・ネオ・ロマンチカ2018(11/3東京晴海乗船)</t>
    <rPh sb="21" eb="23">
      <t>トウキョウ</t>
    </rPh>
    <rPh sb="23" eb="25">
      <t>ハルミ</t>
    </rPh>
    <rPh sb="25" eb="27">
      <t>ジョウセン</t>
    </rPh>
    <phoneticPr fontId="2"/>
  </si>
  <si>
    <t>コスタ・ネオ・ロマンチカ2018(11/4神戸港乗船)</t>
    <rPh sb="21" eb="23">
      <t>コウベ</t>
    </rPh>
    <rPh sb="23" eb="24">
      <t>コウ</t>
    </rPh>
    <rPh sb="24" eb="26">
      <t>ジョウセン</t>
    </rPh>
    <phoneticPr fontId="2"/>
  </si>
  <si>
    <t>コスタ・ネオ・ロマンチカ2018(11/11東京晴海乗船)</t>
    <rPh sb="22" eb="24">
      <t>トウキョウ</t>
    </rPh>
    <rPh sb="24" eb="26">
      <t>ハルミ</t>
    </rPh>
    <rPh sb="26" eb="28">
      <t>ジョウセン</t>
    </rPh>
    <phoneticPr fontId="2"/>
  </si>
  <si>
    <t>コスタ・ネオ・ロマンチカ2018(11/12神戸港乗船)</t>
    <rPh sb="22" eb="24">
      <t>コウベ</t>
    </rPh>
    <rPh sb="24" eb="25">
      <t>コウ</t>
    </rPh>
    <rPh sb="25" eb="27">
      <t>ジョウセン</t>
    </rPh>
    <phoneticPr fontId="2"/>
  </si>
  <si>
    <t>コスタ・ネオ・ロマンチカ2018(11/18東京晴海乗船)</t>
    <rPh sb="22" eb="24">
      <t>トウキョウ</t>
    </rPh>
    <rPh sb="24" eb="26">
      <t>ハルミ</t>
    </rPh>
    <rPh sb="26" eb="28">
      <t>ジョウセン</t>
    </rPh>
    <phoneticPr fontId="2"/>
  </si>
  <si>
    <t>2018-04-22</t>
    <phoneticPr fontId="2"/>
  </si>
  <si>
    <t>2018-04-28</t>
    <phoneticPr fontId="2"/>
  </si>
  <si>
    <t>2018-04-29</t>
    <phoneticPr fontId="2"/>
  </si>
  <si>
    <t>2018-05-06</t>
    <phoneticPr fontId="2"/>
  </si>
  <si>
    <t>2018-05-07</t>
    <phoneticPr fontId="2"/>
  </si>
  <si>
    <t>2018-05-13</t>
    <phoneticPr fontId="2"/>
  </si>
  <si>
    <t>2018-05-14</t>
    <phoneticPr fontId="2"/>
  </si>
  <si>
    <t>2018-05-19</t>
    <phoneticPr fontId="2"/>
  </si>
  <si>
    <t>2018-05-20</t>
    <phoneticPr fontId="2"/>
  </si>
  <si>
    <t>2018-05-27</t>
    <phoneticPr fontId="2"/>
  </si>
  <si>
    <t>2018-05-28</t>
    <phoneticPr fontId="2"/>
  </si>
  <si>
    <t>2018-06-03</t>
    <phoneticPr fontId="2"/>
  </si>
  <si>
    <t>2018-06-04</t>
    <phoneticPr fontId="2"/>
  </si>
  <si>
    <t>2018-06-10</t>
    <phoneticPr fontId="2"/>
  </si>
  <si>
    <t>2018-06-11</t>
    <phoneticPr fontId="2"/>
  </si>
  <si>
    <t>2018-06-16</t>
    <phoneticPr fontId="2"/>
  </si>
  <si>
    <t>2018-06-17</t>
    <phoneticPr fontId="2"/>
  </si>
  <si>
    <t>2018-06-24</t>
    <phoneticPr fontId="2"/>
  </si>
  <si>
    <t>2018-06-30</t>
    <phoneticPr fontId="2"/>
  </si>
  <si>
    <t>2018-07-01</t>
    <phoneticPr fontId="2"/>
  </si>
  <si>
    <t>2018-07-02</t>
    <phoneticPr fontId="2"/>
  </si>
  <si>
    <t>2018-07-05</t>
    <phoneticPr fontId="2"/>
  </si>
  <si>
    <t>2018-07-06</t>
    <phoneticPr fontId="2"/>
  </si>
  <si>
    <t>2018-07-07</t>
    <phoneticPr fontId="2"/>
  </si>
  <si>
    <t>2018-07-10</t>
    <phoneticPr fontId="2"/>
  </si>
  <si>
    <t>2018-07-11</t>
    <phoneticPr fontId="2"/>
  </si>
  <si>
    <t>2018-07-12</t>
    <phoneticPr fontId="2"/>
  </si>
  <si>
    <t>2018-07-14</t>
    <phoneticPr fontId="2"/>
  </si>
  <si>
    <t>2018-07-15</t>
    <phoneticPr fontId="2"/>
  </si>
  <si>
    <t>2018-07-16</t>
    <phoneticPr fontId="2"/>
  </si>
  <si>
    <t>2018-07-21</t>
    <phoneticPr fontId="2"/>
  </si>
  <si>
    <t>2018-07-22</t>
    <phoneticPr fontId="2"/>
  </si>
  <si>
    <t>2018-07-23</t>
    <phoneticPr fontId="2"/>
  </si>
  <si>
    <t>2018-07-26</t>
    <phoneticPr fontId="2"/>
  </si>
  <si>
    <t>2018-07-27</t>
    <phoneticPr fontId="2"/>
  </si>
  <si>
    <t>2018-07-28</t>
    <phoneticPr fontId="2"/>
  </si>
  <si>
    <t>2018-07-30</t>
    <phoneticPr fontId="2"/>
  </si>
  <si>
    <t>2018-07-31</t>
    <phoneticPr fontId="2"/>
  </si>
  <si>
    <t>2018-08-01</t>
    <phoneticPr fontId="2"/>
  </si>
  <si>
    <t>2018-08-06</t>
    <phoneticPr fontId="2"/>
  </si>
  <si>
    <t>2018-08-07</t>
    <phoneticPr fontId="2"/>
  </si>
  <si>
    <t>2018-08-08</t>
    <phoneticPr fontId="2"/>
  </si>
  <si>
    <t>2018-08-11</t>
    <phoneticPr fontId="2"/>
  </si>
  <si>
    <t>2018-08-12</t>
    <phoneticPr fontId="2"/>
  </si>
  <si>
    <t>2018-08-13</t>
    <phoneticPr fontId="2"/>
  </si>
  <si>
    <t>2018-08-16</t>
    <phoneticPr fontId="2"/>
  </si>
  <si>
    <t>2018-08-17</t>
    <phoneticPr fontId="2"/>
  </si>
  <si>
    <t>2018-08-18</t>
    <phoneticPr fontId="2"/>
  </si>
  <si>
    <t>2018-08-20</t>
    <phoneticPr fontId="2"/>
  </si>
  <si>
    <t>2018-08-21</t>
    <phoneticPr fontId="2"/>
  </si>
  <si>
    <t>2018-08-22</t>
    <phoneticPr fontId="2"/>
  </si>
  <si>
    <t>2018-08-25</t>
    <phoneticPr fontId="2"/>
  </si>
  <si>
    <t>2018-08-31</t>
    <phoneticPr fontId="2"/>
  </si>
  <si>
    <t>2018-09-01</t>
    <phoneticPr fontId="2"/>
  </si>
  <si>
    <t>2018-09-06</t>
    <phoneticPr fontId="2"/>
  </si>
  <si>
    <t>2018-09-07</t>
    <phoneticPr fontId="2"/>
  </si>
  <si>
    <t>2018-09-16</t>
    <phoneticPr fontId="2"/>
  </si>
  <si>
    <t>2018-09-17</t>
    <phoneticPr fontId="2"/>
  </si>
  <si>
    <t>2018-09-23</t>
    <phoneticPr fontId="2"/>
  </si>
  <si>
    <t>2018-09-24</t>
    <phoneticPr fontId="2"/>
  </si>
  <si>
    <t>2018-09-30</t>
    <phoneticPr fontId="2"/>
  </si>
  <si>
    <t>2018-10-01</t>
    <phoneticPr fontId="2"/>
  </si>
  <si>
    <t>2018-10-06</t>
    <phoneticPr fontId="2"/>
  </si>
  <si>
    <t>2018-10-07</t>
    <phoneticPr fontId="2"/>
  </si>
  <si>
    <t>2018-10-14</t>
    <phoneticPr fontId="2"/>
  </si>
  <si>
    <t>2018-10-15</t>
    <phoneticPr fontId="2"/>
  </si>
  <si>
    <t>2018-10-21</t>
    <phoneticPr fontId="2"/>
  </si>
  <si>
    <t>2018-10-22</t>
    <phoneticPr fontId="2"/>
  </si>
  <si>
    <t>2018-10-28</t>
    <phoneticPr fontId="2"/>
  </si>
  <si>
    <t>2018-10-29</t>
    <phoneticPr fontId="2"/>
  </si>
  <si>
    <t>2018-11-03</t>
    <phoneticPr fontId="2"/>
  </si>
  <si>
    <t>2018-11-04</t>
    <phoneticPr fontId="2"/>
  </si>
  <si>
    <t>2018-11-11</t>
    <phoneticPr fontId="2"/>
  </si>
  <si>
    <t>2018-11-12</t>
    <phoneticPr fontId="2"/>
  </si>
  <si>
    <t>2018-11-18</t>
    <phoneticPr fontId="2"/>
  </si>
  <si>
    <t>1</t>
    <phoneticPr fontId="2"/>
  </si>
  <si>
    <t>635</t>
  </si>
  <si>
    <t>MSフォーレンダム2018</t>
    <phoneticPr fontId="2"/>
  </si>
  <si>
    <t>26</t>
    <phoneticPr fontId="2"/>
  </si>
  <si>
    <t>100</t>
    <phoneticPr fontId="2"/>
  </si>
  <si>
    <t>2018-04-11</t>
    <phoneticPr fontId="2"/>
  </si>
  <si>
    <t>636</t>
  </si>
  <si>
    <t>637</t>
  </si>
  <si>
    <t>セレブリティ・ミレニアム2018</t>
    <phoneticPr fontId="2"/>
  </si>
  <si>
    <t>コスタ・ネオ・ロマンチカ2018(5/19横浜大桟橋乗船)</t>
    <rPh sb="26" eb="28">
      <t>ジョウセン</t>
    </rPh>
    <phoneticPr fontId="2"/>
  </si>
  <si>
    <t>コスタ・ネオ・ロマンチカ2018(5/27横浜大桟橋乗船)</t>
    <rPh sb="26" eb="28">
      <t>ジョウセン</t>
    </rPh>
    <phoneticPr fontId="2"/>
  </si>
  <si>
    <t>セレブリティ・ミレニアム2018(4/15横浜大桟橋乗船-4/25下船)</t>
    <rPh sb="33" eb="35">
      <t>ゲセン</t>
    </rPh>
    <phoneticPr fontId="2"/>
  </si>
  <si>
    <t>セレブリティ・ミレニアム2018(4/15横浜大桟橋乗船-4/26下船)</t>
    <rPh sb="33" eb="35">
      <t>ゲセン</t>
    </rPh>
    <phoneticPr fontId="2"/>
  </si>
  <si>
    <t>24</t>
    <phoneticPr fontId="2"/>
  </si>
  <si>
    <t>2018-04-15</t>
    <phoneticPr fontId="2"/>
  </si>
  <si>
    <t>638</t>
  </si>
  <si>
    <t>ノルウェージャン　ジュエル2018</t>
    <phoneticPr fontId="2"/>
  </si>
  <si>
    <t>ノルウェージャン　ジュエル2018(4/28横浜山下乗船)</t>
    <rPh sb="24" eb="26">
      <t>ヤマシタ</t>
    </rPh>
    <phoneticPr fontId="2"/>
  </si>
  <si>
    <t>25</t>
    <phoneticPr fontId="2"/>
  </si>
  <si>
    <t>2018-04-28</t>
    <phoneticPr fontId="2"/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</si>
  <si>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</si>
  <si>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</si>
  <si>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</si>
  <si>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</si>
  <si>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</si>
  <si>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</si>
  <si>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</si>
  <si>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</si>
  <si>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</si>
  <si>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</si>
  <si>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</si>
  <si>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</si>
  <si>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</si>
  <si>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MSCスプレンディダ2018</t>
    <phoneticPr fontId="2"/>
  </si>
  <si>
    <t>23</t>
    <phoneticPr fontId="2"/>
  </si>
  <si>
    <t>MSCスプレンディダ2018(4/28横浜大黒乗船-5/3博多港下船)</t>
    <rPh sb="21" eb="23">
      <t>オオクロ</t>
    </rPh>
    <rPh sb="29" eb="32">
      <t>ハカタコウ</t>
    </rPh>
    <rPh sb="32" eb="34">
      <t>ゲセン</t>
    </rPh>
    <phoneticPr fontId="2"/>
  </si>
  <si>
    <t>MSCスプレンディダ2018(4/28横浜大黒乗船-5/5神戸港下船)</t>
    <rPh sb="21" eb="23">
      <t>オオクロ</t>
    </rPh>
    <rPh sb="29" eb="31">
      <t>コウベ</t>
    </rPh>
    <rPh sb="31" eb="32">
      <t>コウ</t>
    </rPh>
    <rPh sb="32" eb="34">
      <t>ゲセン</t>
    </rPh>
    <phoneticPr fontId="2"/>
  </si>
  <si>
    <t>MSCスプレンディダ2018(4/28横浜大黒乗船-5/6横浜大黒下船)</t>
    <rPh sb="21" eb="23">
      <t>オオクロ</t>
    </rPh>
    <rPh sb="29" eb="31">
      <t>ヨコハマ</t>
    </rPh>
    <rPh sb="31" eb="33">
      <t>オオクロ</t>
    </rPh>
    <rPh sb="33" eb="35">
      <t>ゲセン</t>
    </rPh>
    <phoneticPr fontId="2"/>
  </si>
  <si>
    <t>MSCスプレンディダ2018(5/6横浜大黒乗船)</t>
    <rPh sb="20" eb="22">
      <t>オオクロ</t>
    </rPh>
    <phoneticPr fontId="2"/>
  </si>
  <si>
    <t>MSCスプレンディダ2018(5/15横浜大黒乗船)</t>
    <rPh sb="21" eb="23">
      <t>オオクロ</t>
    </rPh>
    <phoneticPr fontId="2"/>
  </si>
  <si>
    <t>MSCスプレンディダ2018(8/2横浜大黒下船)</t>
    <rPh sb="20" eb="22">
      <t>オオクロ</t>
    </rPh>
    <rPh sb="22" eb="23">
      <t>ゲ</t>
    </rPh>
    <phoneticPr fontId="2"/>
  </si>
  <si>
    <t>MSCスプレンディダ2018(8/2横浜大黒乗船)</t>
    <rPh sb="20" eb="22">
      <t>オオクロ</t>
    </rPh>
    <phoneticPr fontId="2"/>
  </si>
  <si>
    <t>MSCスプレンディダ2018(8/10横浜大黒乗船)</t>
    <rPh sb="21" eb="23">
      <t>オオクロ</t>
    </rPh>
    <phoneticPr fontId="2"/>
  </si>
  <si>
    <t>MSCスプレンディダ2018(8/18横浜大黒乗船)</t>
    <rPh sb="21" eb="23">
      <t>オオクロ</t>
    </rPh>
    <phoneticPr fontId="2"/>
  </si>
  <si>
    <t>MSCスプレンディダ2018(10/21横浜大黒下船)</t>
    <rPh sb="22" eb="24">
      <t>オオクロ</t>
    </rPh>
    <rPh sb="24" eb="25">
      <t>ゲ</t>
    </rPh>
    <phoneticPr fontId="2"/>
  </si>
  <si>
    <t>MSCスプレンディダ2018(10/21横浜大黒乗船)</t>
    <rPh sb="22" eb="24">
      <t>オオクロ</t>
    </rPh>
    <phoneticPr fontId="2"/>
  </si>
  <si>
    <t>MSCスプレンディダ2018(10/30横浜大黒乗船)</t>
    <rPh sb="22" eb="24">
      <t>オオクロ</t>
    </rPh>
    <phoneticPr fontId="2"/>
  </si>
  <si>
    <t>MSCスプレンディダ2018(11/8横浜大黒乗船)</t>
    <rPh sb="21" eb="23">
      <t>オオクロ</t>
    </rPh>
    <phoneticPr fontId="2"/>
  </si>
  <si>
    <t>2018-05-06</t>
    <phoneticPr fontId="2"/>
  </si>
  <si>
    <t>2018-05-15</t>
    <phoneticPr fontId="2"/>
  </si>
  <si>
    <t>2018-08-02</t>
    <phoneticPr fontId="2"/>
  </si>
  <si>
    <t>2018-08-10</t>
    <phoneticPr fontId="2"/>
  </si>
  <si>
    <t>2018-08-18</t>
    <phoneticPr fontId="2"/>
  </si>
  <si>
    <t>2018-10-21</t>
    <phoneticPr fontId="2"/>
  </si>
  <si>
    <t>2018-10-30</t>
    <phoneticPr fontId="2"/>
  </si>
  <si>
    <t>2018-11-08</t>
    <phoneticPr fontId="2"/>
  </si>
  <si>
    <t>503</t>
  </si>
  <si>
    <t>1000000</t>
  </si>
  <si>
    <t>千代田区　千代田営業所　　</t>
  </si>
  <si>
    <t>13550786</t>
  </si>
  <si>
    <t>009</t>
  </si>
  <si>
    <t>503</t>
    <phoneticPr fontId="2"/>
  </si>
  <si>
    <t>横浜大桟橋</t>
    <rPh sb="2" eb="5">
      <t>ダイサンバシ</t>
    </rPh>
    <phoneticPr fontId="2"/>
  </si>
  <si>
    <t>ダイヤモンド・プリンセス　　　　０４２０横浜大桟橋到着１４４０</t>
    <rPh sb="22" eb="25">
      <t>ダイサンバシ</t>
    </rPh>
    <phoneticPr fontId="2"/>
  </si>
  <si>
    <t>ＳＴＬＣ　ＳＧＭＶクルーズ倉庫　ダイヤモンド・プリンセス　　　　０４１３横浜大桟橋出港１４４０</t>
    <rPh sb="38" eb="41">
      <t>ダイサンバシ</t>
    </rPh>
    <phoneticPr fontId="2"/>
  </si>
  <si>
    <t>504</t>
    <phoneticPr fontId="2"/>
  </si>
  <si>
    <t>505</t>
    <phoneticPr fontId="2"/>
  </si>
  <si>
    <t>144101</t>
    <phoneticPr fontId="2"/>
  </si>
  <si>
    <t>144201</t>
    <phoneticPr fontId="2"/>
  </si>
  <si>
    <t>144202</t>
    <phoneticPr fontId="2"/>
  </si>
  <si>
    <t>ＳＴＬＣ　ＳＧＭＶクルーズ倉庫　ダイヤモンド・プリンセス　　　　０４２０横浜大桟橋出港１４４１</t>
    <rPh sb="38" eb="41">
      <t>ダイサンバシ</t>
    </rPh>
    <phoneticPr fontId="2"/>
  </si>
  <si>
    <t>ＳＴＬＣ　ＳＧＭＶクルーズ倉庫　ダイヤモンド・プリンセス　　　　０４２８横浜大桟橋出港１４４２</t>
    <rPh sb="38" eb="41">
      <t>ダイサンバシ</t>
    </rPh>
    <phoneticPr fontId="2"/>
  </si>
  <si>
    <t>ダイヤモンド・プリンセス　　　　０４２８横浜大桟橋到着１４４１</t>
    <rPh sb="22" eb="25">
      <t>ダイサンバシ</t>
    </rPh>
    <phoneticPr fontId="2"/>
  </si>
  <si>
    <t>1</t>
    <phoneticPr fontId="2"/>
  </si>
  <si>
    <t>神戸港</t>
  </si>
  <si>
    <t>神戸市中央区　神戸営業所　</t>
  </si>
  <si>
    <t>003</t>
  </si>
  <si>
    <t>2018-05-13</t>
    <phoneticPr fontId="2"/>
  </si>
  <si>
    <t>2018-05-02</t>
    <phoneticPr fontId="2"/>
  </si>
  <si>
    <t>ダイヤモンド・プリンセス　　　　０５０２　　神戸港到着１４４２</t>
    <rPh sb="25" eb="27">
      <t>トウチャク</t>
    </rPh>
    <phoneticPr fontId="2"/>
  </si>
  <si>
    <t>506</t>
    <phoneticPr fontId="2"/>
  </si>
  <si>
    <t>144301</t>
    <phoneticPr fontId="2"/>
  </si>
  <si>
    <t>　　　　　　　　　　　　　　　　ダイヤモンド・プリンセス　　　　０５０２　　神戸港出港１４４３</t>
    <rPh sb="40" eb="41">
      <t>コウ</t>
    </rPh>
    <rPh sb="41" eb="43">
      <t>シュッコウ</t>
    </rPh>
    <phoneticPr fontId="2"/>
  </si>
  <si>
    <t>ダイヤモンド・プリンセス　　　　０５０６　　神戸港到着１４４３</t>
    <rPh sb="25" eb="27">
      <t>トウチャク</t>
    </rPh>
    <phoneticPr fontId="2"/>
  </si>
  <si>
    <t>144401</t>
    <phoneticPr fontId="2"/>
  </si>
  <si>
    <t>144501</t>
    <phoneticPr fontId="2"/>
  </si>
  <si>
    <t>144601</t>
    <phoneticPr fontId="2"/>
  </si>
  <si>
    <t>144701</t>
    <phoneticPr fontId="2"/>
  </si>
  <si>
    <t>144801</t>
    <phoneticPr fontId="2"/>
  </si>
  <si>
    <t>144901</t>
    <phoneticPr fontId="2"/>
  </si>
  <si>
    <t>　　　　　　　　　　　　　　　　ダイヤモンド・プリンセス　　　　０５０６　　神戸港出港１４４４</t>
    <rPh sb="40" eb="41">
      <t>コウ</t>
    </rPh>
    <rPh sb="41" eb="43">
      <t>シュッコウ</t>
    </rPh>
    <phoneticPr fontId="2"/>
  </si>
  <si>
    <t>　　　　　　　　　　　　　　　　ダイヤモンド・プリンセス　　　　０５１３　　神戸港出港１４４５</t>
    <rPh sb="40" eb="41">
      <t>コウ</t>
    </rPh>
    <rPh sb="41" eb="43">
      <t>シュッコウ</t>
    </rPh>
    <phoneticPr fontId="2"/>
  </si>
  <si>
    <t>　　　　　　　　　　　　　　　　ダイヤモンド・プリンセス　　　　０５２０　　神戸港出港１４４６</t>
    <rPh sb="40" eb="41">
      <t>コウ</t>
    </rPh>
    <rPh sb="41" eb="43">
      <t>シュッコウ</t>
    </rPh>
    <phoneticPr fontId="2"/>
  </si>
  <si>
    <t>　　　　　　　　　　　　　　　　ダイヤモンド・プリンセス　　　　０５２７　　神戸港出港１４４７</t>
    <rPh sb="40" eb="41">
      <t>コウ</t>
    </rPh>
    <rPh sb="41" eb="43">
      <t>シュッコウ</t>
    </rPh>
    <phoneticPr fontId="2"/>
  </si>
  <si>
    <t>　　　　　　　　　　　　　　　　ダイヤモンド・プリンセス　　　　０６０３　　神戸港出港１４４８</t>
    <rPh sb="40" eb="41">
      <t>コウ</t>
    </rPh>
    <rPh sb="41" eb="43">
      <t>シュッコウ</t>
    </rPh>
    <phoneticPr fontId="2"/>
  </si>
  <si>
    <t>　　　　　　　　　　　　　　　　ダイヤモンド・プリンセス　　　　０６０８　　神戸港出港１４４９</t>
    <rPh sb="40" eb="41">
      <t>コウ</t>
    </rPh>
    <rPh sb="41" eb="43">
      <t>シュッコウ</t>
    </rPh>
    <phoneticPr fontId="2"/>
  </si>
  <si>
    <t>ダイヤモンド・プリンセス　　　　０５１３　　神戸港到着１４４４</t>
    <rPh sb="25" eb="27">
      <t>トウチャク</t>
    </rPh>
    <phoneticPr fontId="2"/>
  </si>
  <si>
    <t>ダイヤモンド・プリンセス　　　　０５２０　　神戸港到着１４４５</t>
    <rPh sb="25" eb="27">
      <t>トウチャク</t>
    </rPh>
    <phoneticPr fontId="2"/>
  </si>
  <si>
    <t>ダイヤモンド・プリンセス　　　　０５２７　　神戸港到着１４４６</t>
    <rPh sb="25" eb="27">
      <t>トウチャク</t>
    </rPh>
    <phoneticPr fontId="2"/>
  </si>
  <si>
    <t>ダイヤモンド・プリンセス　　　　０６０３　　神戸港到着１４４７</t>
    <rPh sb="25" eb="27">
      <t>トウチャク</t>
    </rPh>
    <phoneticPr fontId="2"/>
  </si>
  <si>
    <t>ダイヤモンド・プリンセス　　　　０６０８　　神戸港到着１４４８</t>
    <rPh sb="25" eb="27">
      <t>トウチャク</t>
    </rPh>
    <phoneticPr fontId="2"/>
  </si>
  <si>
    <t>ダイヤモンド・プリンセス　　　　０６１５　　神戸港到着１４４９</t>
    <rPh sb="25" eb="27">
      <t>トウチャク</t>
    </rPh>
    <phoneticPr fontId="2"/>
  </si>
  <si>
    <t>2018-05-20</t>
    <phoneticPr fontId="2"/>
  </si>
  <si>
    <t>2018-05-27</t>
    <phoneticPr fontId="2"/>
  </si>
  <si>
    <t>2018-06-03</t>
    <phoneticPr fontId="2"/>
  </si>
  <si>
    <t>2018-06-08</t>
    <phoneticPr fontId="2"/>
  </si>
  <si>
    <t>2018-05-20</t>
    <phoneticPr fontId="2"/>
  </si>
  <si>
    <t>2018-06-15</t>
    <phoneticPr fontId="2"/>
  </si>
  <si>
    <t>513</t>
    <phoneticPr fontId="2"/>
  </si>
  <si>
    <t>145001</t>
    <phoneticPr fontId="2"/>
  </si>
  <si>
    <t>　　　　　　　　　　　　　　　　ダイヤモンド・プリンセス　　　　０６１５　　神戸港出港１４５０</t>
    <rPh sb="40" eb="41">
      <t>コウ</t>
    </rPh>
    <rPh sb="41" eb="43">
      <t>シュッコウ</t>
    </rPh>
    <phoneticPr fontId="2"/>
  </si>
  <si>
    <t>513</t>
    <phoneticPr fontId="2"/>
  </si>
  <si>
    <t>145002</t>
    <phoneticPr fontId="2"/>
  </si>
  <si>
    <t>ダイヤモンド・プリンセス　　　　０６２０横浜大桟橋到着１４５０</t>
    <rPh sb="22" eb="25">
      <t>ダイサンバシ</t>
    </rPh>
    <phoneticPr fontId="2"/>
  </si>
  <si>
    <t>2</t>
    <phoneticPr fontId="2"/>
  </si>
  <si>
    <t>2018-06-20</t>
    <phoneticPr fontId="2"/>
  </si>
  <si>
    <t>145101</t>
    <phoneticPr fontId="2"/>
  </si>
  <si>
    <t>514</t>
    <phoneticPr fontId="2"/>
  </si>
  <si>
    <t>ＳＴＬＣ　ＳＧＭＶクルーズ倉庫　ダイヤモンド・プリンセス　　　　０６２０横浜大桟橋出港１４５１</t>
    <rPh sb="38" eb="41">
      <t>ダイサンバシ</t>
    </rPh>
    <phoneticPr fontId="2"/>
  </si>
  <si>
    <t>ダイヤモンド・プリンセス　　　　０６２５横浜大桟橋到着１４５１</t>
    <rPh sb="22" eb="25">
      <t>ダイサンバシ</t>
    </rPh>
    <phoneticPr fontId="2"/>
  </si>
  <si>
    <t>2018-06-25</t>
    <phoneticPr fontId="2"/>
  </si>
  <si>
    <t>515</t>
    <phoneticPr fontId="2"/>
  </si>
  <si>
    <t>145201</t>
    <phoneticPr fontId="2"/>
  </si>
  <si>
    <t>ＳＴＬＣ　ＳＧＭＶクルーズ倉庫　ダイヤモンド・プリンセス　　　　０６２５横浜大桟橋出港１４５２</t>
    <rPh sb="38" eb="41">
      <t>ダイサンバシ</t>
    </rPh>
    <phoneticPr fontId="2"/>
  </si>
  <si>
    <t>ダイヤモンド・プリンセス　　　　０７０３横浜大桟橋到着１４５２</t>
    <rPh sb="22" eb="25">
      <t>ダイサンバシ</t>
    </rPh>
    <phoneticPr fontId="2"/>
  </si>
  <si>
    <t>2018-07-03</t>
    <phoneticPr fontId="2"/>
  </si>
  <si>
    <t>145301</t>
    <phoneticPr fontId="2"/>
  </si>
  <si>
    <t>145401</t>
    <phoneticPr fontId="2"/>
  </si>
  <si>
    <t>145501</t>
    <phoneticPr fontId="2"/>
  </si>
  <si>
    <t>145601</t>
    <phoneticPr fontId="2"/>
  </si>
  <si>
    <t>145701</t>
    <phoneticPr fontId="2"/>
  </si>
  <si>
    <t>145801</t>
    <phoneticPr fontId="2"/>
  </si>
  <si>
    <t>145901</t>
    <phoneticPr fontId="2"/>
  </si>
  <si>
    <t>146001</t>
    <phoneticPr fontId="2"/>
  </si>
  <si>
    <t>146101</t>
    <phoneticPr fontId="2"/>
  </si>
  <si>
    <t>146201</t>
    <phoneticPr fontId="2"/>
  </si>
  <si>
    <t>146301</t>
    <phoneticPr fontId="2"/>
  </si>
  <si>
    <t>146401</t>
    <phoneticPr fontId="2"/>
  </si>
  <si>
    <t>146501</t>
    <phoneticPr fontId="2"/>
  </si>
  <si>
    <t>146601</t>
    <phoneticPr fontId="2"/>
  </si>
  <si>
    <t>146701</t>
    <phoneticPr fontId="2"/>
  </si>
  <si>
    <t>146801</t>
    <phoneticPr fontId="2"/>
  </si>
  <si>
    <t>146901</t>
    <phoneticPr fontId="2"/>
  </si>
  <si>
    <t>ＳＴＬＣ　ＳＧＭＶクルーズ倉庫　ダイヤモンド・プリンセス　　　　０７０３横浜大桟橋出港１４５３</t>
    <rPh sb="38" eb="41">
      <t>ダイサンバシ</t>
    </rPh>
    <phoneticPr fontId="2"/>
  </si>
  <si>
    <t>ＳＴＬＣ　ＳＧＭＶクルーズ倉庫　ダイヤモンド・プリンセス　　　　０７１１横浜大桟橋出港１４５４</t>
    <rPh sb="38" eb="41">
      <t>ダイサンバシ</t>
    </rPh>
    <phoneticPr fontId="2"/>
  </si>
  <si>
    <t>ＳＴＬＣ　ＳＧＭＶクルーズ倉庫　ダイヤモンド・プリンセス　　　　０７１９横浜大桟橋出港１４５５</t>
    <rPh sb="38" eb="41">
      <t>ダイサンバシ</t>
    </rPh>
    <phoneticPr fontId="2"/>
  </si>
  <si>
    <t>ＳＴＬＣ　ＳＧＭＶクルーズ倉庫　ダイヤモンド・プリンセス　　　　０７２７横浜大桟橋出港１４５６</t>
    <rPh sb="38" eb="41">
      <t>ダイサンバシ</t>
    </rPh>
    <phoneticPr fontId="2"/>
  </si>
  <si>
    <t>ＳＴＬＣ　ＳＧＭＶクルーズ倉庫　ダイヤモンド・プリンセス　　　　０８０４横浜大桟橋出港１４５７</t>
    <rPh sb="38" eb="41">
      <t>ダイサンバシ</t>
    </rPh>
    <phoneticPr fontId="2"/>
  </si>
  <si>
    <t>ＳＴＬＣ　ＳＧＭＶクルーズ倉庫　ダイヤモンド・プリンセス　　　　０８１５横浜大桟橋出港１４５８</t>
    <rPh sb="38" eb="41">
      <t>ダイサンバシ</t>
    </rPh>
    <phoneticPr fontId="2"/>
  </si>
  <si>
    <t>ＳＴＬＣ　ＳＧＭＶクルーズ倉庫　ダイヤモンド・プリンセス　　　　０８２２横浜大桟橋出港１４５９</t>
    <rPh sb="38" eb="41">
      <t>ダイサンバシ</t>
    </rPh>
    <phoneticPr fontId="2"/>
  </si>
  <si>
    <t>ＳＴＬＣ　ＳＧＭＶクルーズ倉庫　ダイヤモンド・プリンセス　　　　０８２７横浜大桟橋出港１４６０</t>
    <rPh sb="38" eb="41">
      <t>ダイサンバシ</t>
    </rPh>
    <phoneticPr fontId="2"/>
  </si>
  <si>
    <t>ＳＴＬＣ　ＳＧＭＶクルーズ倉庫　ダイヤモンド・プリンセス　　　　０９０４横浜大桟橋出港１４６１</t>
    <rPh sb="38" eb="41">
      <t>ダイサンバシ</t>
    </rPh>
    <phoneticPr fontId="2"/>
  </si>
  <si>
    <t>ＳＴＬＣ　ＳＧＭＶクルーズ倉庫　ダイヤモンド・プリンセス　　　　０９１２横浜大桟橋出港１４６２</t>
    <rPh sb="38" eb="41">
      <t>ダイサンバシ</t>
    </rPh>
    <phoneticPr fontId="2"/>
  </si>
  <si>
    <t>ＳＴＬＣ　ＳＧＭＶクルーズ倉庫　ダイヤモンド・プリンセス　　　　０９１７横浜大桟橋出港１４６３</t>
    <rPh sb="38" eb="41">
      <t>ダイサンバシ</t>
    </rPh>
    <phoneticPr fontId="2"/>
  </si>
  <si>
    <t>ＳＴＬＣ　ＳＧＭＶクルーズ倉庫　ダイヤモンド・プリンセス　　　　０９２５横浜大桟橋出港１４６４</t>
    <rPh sb="38" eb="41">
      <t>ダイサンバシ</t>
    </rPh>
    <phoneticPr fontId="2"/>
  </si>
  <si>
    <t>ＳＴＬＣ　ＳＧＭＶクルーズ倉庫　ダイヤモンド・プリンセス　　　　１００３横浜大桟橋出港１４６５</t>
    <rPh sb="38" eb="41">
      <t>ダイサンバシ</t>
    </rPh>
    <phoneticPr fontId="2"/>
  </si>
  <si>
    <t>ＳＴＬＣ　ＳＧＭＶクルーズ倉庫　ダイヤモンド・プリンセス　　　　１００８横浜大桟橋出港１４６６</t>
    <rPh sb="38" eb="41">
      <t>ダイサンバシ</t>
    </rPh>
    <phoneticPr fontId="2"/>
  </si>
  <si>
    <t>ＳＴＬＣ　ＳＧＭＶクルーズ倉庫　ダイヤモンド・プリンセス　　　　１０１６横浜大桟橋出港１４６７</t>
    <rPh sb="38" eb="41">
      <t>ダイサンバシ</t>
    </rPh>
    <phoneticPr fontId="2"/>
  </si>
  <si>
    <t>ＳＴＬＣ　ＳＧＭＶクルーズ倉庫　ダイヤモンド・プリンセス　　　　１０３１横浜大桟橋出港１４６８</t>
    <rPh sb="38" eb="41">
      <t>ダイサンバシ</t>
    </rPh>
    <phoneticPr fontId="2"/>
  </si>
  <si>
    <t>ＳＴＬＣ　ＳＧＭＶクルーズ倉庫　ダイヤモンド・プリンセス　　　　１１０５横浜大桟橋出港１４６９</t>
    <rPh sb="38" eb="41">
      <t>ダイサンバシ</t>
    </rPh>
    <phoneticPr fontId="2"/>
  </si>
  <si>
    <t>ダイヤモンド・プリンセス　　　　０７１１横浜大桟橋到着１４５３</t>
    <rPh sb="22" eb="25">
      <t>ダイサンバシ</t>
    </rPh>
    <phoneticPr fontId="2"/>
  </si>
  <si>
    <t>ダイヤモンド・プリンセス　　　　０７１９横浜大桟橋到着１４５４</t>
    <rPh sb="22" eb="25">
      <t>ダイサンバシ</t>
    </rPh>
    <phoneticPr fontId="2"/>
  </si>
  <si>
    <t>ダイヤモンド・プリンセス　　　　０７２７横浜大桟橋到着１４５５</t>
    <rPh sb="22" eb="25">
      <t>ダイサンバシ</t>
    </rPh>
    <phoneticPr fontId="2"/>
  </si>
  <si>
    <t>ダイヤモンド・プリンセス　　　　０８０４横浜大桟橋到着１４５６</t>
    <rPh sb="22" eb="25">
      <t>ダイサンバシ</t>
    </rPh>
    <phoneticPr fontId="2"/>
  </si>
  <si>
    <t>ダイヤモンド・プリンセス　　　　０８１５横浜大桟橋到着１４５７</t>
    <rPh sb="22" eb="25">
      <t>ダイサンバシ</t>
    </rPh>
    <phoneticPr fontId="2"/>
  </si>
  <si>
    <t>ダイヤモンド・プリンセス　　　　０８２２横浜大桟橋到着１４５８</t>
    <rPh sb="22" eb="25">
      <t>ダイサンバシ</t>
    </rPh>
    <phoneticPr fontId="2"/>
  </si>
  <si>
    <t>ダイヤモンド・プリンセス　　　　０８２７横浜大桟橋到着１４５９</t>
    <rPh sb="22" eb="25">
      <t>ダイサンバシ</t>
    </rPh>
    <phoneticPr fontId="2"/>
  </si>
  <si>
    <t>ダイヤモンド・プリンセス　　　　０９０４横浜大桟橋到着１４６０</t>
    <rPh sb="22" eb="25">
      <t>ダイサンバシ</t>
    </rPh>
    <phoneticPr fontId="2"/>
  </si>
  <si>
    <t>ダイヤモンド・プリンセス　　　　０９１２横浜大桟橋到着１４６１</t>
    <rPh sb="22" eb="25">
      <t>ダイサンバシ</t>
    </rPh>
    <phoneticPr fontId="2"/>
  </si>
  <si>
    <t>ダイヤモンド・プリンセス　　　　０９１７横浜大桟橋到着１４６２</t>
    <rPh sb="22" eb="25">
      <t>ダイサンバシ</t>
    </rPh>
    <phoneticPr fontId="2"/>
  </si>
  <si>
    <t>ダイヤモンド・プリンセス　　　　０９２５横浜大桟橋到着１４６３</t>
    <rPh sb="22" eb="25">
      <t>ダイサンバシ</t>
    </rPh>
    <phoneticPr fontId="2"/>
  </si>
  <si>
    <t>ダイヤモンド・プリンセス　　　　１００３横浜大桟橋到着１４６４</t>
    <rPh sb="22" eb="25">
      <t>ダイサンバシ</t>
    </rPh>
    <phoneticPr fontId="2"/>
  </si>
  <si>
    <t>ダイヤモンド・プリンセス　　　　１００８横浜大桟橋到着１４６５</t>
    <rPh sb="22" eb="25">
      <t>ダイサンバシ</t>
    </rPh>
    <phoneticPr fontId="2"/>
  </si>
  <si>
    <t>ダイヤモンド・プリンセス　　　　１０１６横浜大桟橋到着１４６６</t>
    <rPh sb="22" eb="25">
      <t>ダイサンバシ</t>
    </rPh>
    <phoneticPr fontId="2"/>
  </si>
  <si>
    <t>ダイヤモンド・プリンセス　　　　１０３１横浜大桟橋到着１４６７</t>
    <rPh sb="22" eb="25">
      <t>ダイサンバシ</t>
    </rPh>
    <phoneticPr fontId="2"/>
  </si>
  <si>
    <t>ダイヤモンド・プリンセス　　　　１１０５横浜大桟橋到着１４６８</t>
    <rPh sb="22" eb="25">
      <t>ダイサンバシ</t>
    </rPh>
    <phoneticPr fontId="2"/>
  </si>
  <si>
    <t>ダイヤモンド・プリンセス　　　　１１１３横浜大桟橋到着１４６９</t>
    <rPh sb="22" eb="25">
      <t>ダイサンバシ</t>
    </rPh>
    <phoneticPr fontId="2"/>
  </si>
  <si>
    <t>2018-07-03</t>
    <phoneticPr fontId="2"/>
  </si>
  <si>
    <t>2018-07-11</t>
    <phoneticPr fontId="2"/>
  </si>
  <si>
    <t>2018-07-19</t>
    <phoneticPr fontId="2"/>
  </si>
  <si>
    <t>2018-07-27</t>
    <phoneticPr fontId="2"/>
  </si>
  <si>
    <t>2018-08-04</t>
    <phoneticPr fontId="2"/>
  </si>
  <si>
    <t>2018-08-15</t>
    <phoneticPr fontId="2"/>
  </si>
  <si>
    <t>2018-08-22</t>
    <phoneticPr fontId="2"/>
  </si>
  <si>
    <t>2018-08-27</t>
    <phoneticPr fontId="2"/>
  </si>
  <si>
    <t>2018-09-04</t>
    <phoneticPr fontId="2"/>
  </si>
  <si>
    <t>2018-09-12</t>
    <phoneticPr fontId="2"/>
  </si>
  <si>
    <t>2018-09-17</t>
    <phoneticPr fontId="2"/>
  </si>
  <si>
    <t>2018-09-25</t>
    <phoneticPr fontId="2"/>
  </si>
  <si>
    <t>2018-10-03</t>
    <phoneticPr fontId="2"/>
  </si>
  <si>
    <t>2018-10-08</t>
    <phoneticPr fontId="2"/>
  </si>
  <si>
    <t>2018-10-16</t>
    <phoneticPr fontId="2"/>
  </si>
  <si>
    <t>2018-10-31</t>
    <phoneticPr fontId="2"/>
  </si>
  <si>
    <t>2018-11-05</t>
    <phoneticPr fontId="2"/>
  </si>
  <si>
    <t>2018-08-15</t>
    <phoneticPr fontId="2"/>
  </si>
  <si>
    <t>2018-09-12</t>
    <phoneticPr fontId="2"/>
  </si>
  <si>
    <t>2018-11-13</t>
    <phoneticPr fontId="2"/>
  </si>
  <si>
    <t>名古屋港</t>
  </si>
  <si>
    <t>4550000</t>
  </si>
  <si>
    <t>名古屋市港区　港営業所　　</t>
  </si>
  <si>
    <t>65291190</t>
  </si>
  <si>
    <t>000</t>
  </si>
  <si>
    <t>533</t>
    <phoneticPr fontId="2"/>
  </si>
  <si>
    <t>147001</t>
    <phoneticPr fontId="2"/>
  </si>
  <si>
    <t>名古屋市港区　港営業所　　</t>
    <phoneticPr fontId="2"/>
  </si>
  <si>
    <t>千代田区　千代田営業所　　</t>
    <phoneticPr fontId="2"/>
  </si>
  <si>
    <t>　　　　　　　　　　　　　　　　ダイヤモンド・プリンセス　　　　１１０６　名古屋港出港１４７０</t>
    <rPh sb="37" eb="40">
      <t>ナゴヤ</t>
    </rPh>
    <rPh sb="40" eb="41">
      <t>コウ</t>
    </rPh>
    <phoneticPr fontId="2"/>
  </si>
  <si>
    <t>ダイヤモンド・プリンセス　　　　１１１４　名古屋港到着１４７０</t>
    <rPh sb="25" eb="27">
      <t>トウチャク</t>
    </rPh>
    <phoneticPr fontId="2"/>
  </si>
  <si>
    <t>3</t>
    <phoneticPr fontId="2"/>
  </si>
  <si>
    <t>2018-11-06</t>
    <phoneticPr fontId="2"/>
  </si>
  <si>
    <t>2018-11-14</t>
    <phoneticPr fontId="2"/>
  </si>
  <si>
    <t>004</t>
  </si>
  <si>
    <t>神戸市中央区　神戸営業所　</t>
    <phoneticPr fontId="2"/>
  </si>
  <si>
    <t>　　　　　　　　　　　　　　　　ダイヤモンド・プリンセス　　　　１１０７　　大阪港出港１４７１</t>
    <rPh sb="38" eb="40">
      <t>オオサカ</t>
    </rPh>
    <phoneticPr fontId="2"/>
  </si>
  <si>
    <t>534</t>
    <phoneticPr fontId="2"/>
  </si>
  <si>
    <t>147101</t>
    <phoneticPr fontId="2"/>
  </si>
  <si>
    <t>2018-11-07</t>
    <phoneticPr fontId="2"/>
  </si>
  <si>
    <t>2018-11-15</t>
    <phoneticPr fontId="2"/>
  </si>
  <si>
    <t>147201</t>
    <phoneticPr fontId="2"/>
  </si>
  <si>
    <t>147301</t>
    <phoneticPr fontId="2"/>
  </si>
  <si>
    <t>147401</t>
    <phoneticPr fontId="2"/>
  </si>
  <si>
    <t>147501</t>
    <phoneticPr fontId="2"/>
  </si>
  <si>
    <t>147601</t>
    <phoneticPr fontId="2"/>
  </si>
  <si>
    <t>147701</t>
    <phoneticPr fontId="2"/>
  </si>
  <si>
    <t>ＳＴＬＣ　ＳＧＭＶクルーズ倉庫　ダイヤモンド・プリンセス　　　　１１１３横浜大桟橋出港１４７２</t>
    <rPh sb="38" eb="41">
      <t>ダイサンバシ</t>
    </rPh>
    <phoneticPr fontId="2"/>
  </si>
  <si>
    <t>　　　　　　　　　　　　　　　　ダイヤモンド・プリンセス　　　　１１１４　名古屋港出港１４７３</t>
    <rPh sb="37" eb="40">
      <t>ナゴヤ</t>
    </rPh>
    <rPh sb="40" eb="41">
      <t>コウ</t>
    </rPh>
    <phoneticPr fontId="2"/>
  </si>
  <si>
    <t>　　　　　　　　　　　　　　　　ダイヤモンド・プリンセス　　　　１１１５　　大阪港出港１４７４</t>
    <rPh sb="38" eb="40">
      <t>オオサカ</t>
    </rPh>
    <phoneticPr fontId="2"/>
  </si>
  <si>
    <t>ＳＴＬＣ　ＳＧＭＶクルーズ倉庫　ダイヤモンド・プリンセス　　　　１１２１横浜大桟橋出港１４７５</t>
    <rPh sb="38" eb="41">
      <t>ダイサンバシ</t>
    </rPh>
    <phoneticPr fontId="2"/>
  </si>
  <si>
    <t>　　　　　　　　　　　　　　　　ダイヤモンド・プリンセス　　　　１１２２　名古屋港出港１４７６</t>
    <rPh sb="37" eb="40">
      <t>ナゴヤ</t>
    </rPh>
    <rPh sb="40" eb="41">
      <t>コウ</t>
    </rPh>
    <phoneticPr fontId="2"/>
  </si>
  <si>
    <t>　　　　　　　　　　　　　　　　ダイヤモンド・プリンセス　　　　１１２３　　大阪港出港１４７７</t>
    <rPh sb="38" eb="40">
      <t>オオサカ</t>
    </rPh>
    <phoneticPr fontId="2"/>
  </si>
  <si>
    <t>ダイヤモンド・プリンセス　　　　１１２１横浜大桟橋到着１４７２</t>
    <rPh sb="22" eb="25">
      <t>ダイサンバシ</t>
    </rPh>
    <phoneticPr fontId="2"/>
  </si>
  <si>
    <t>ダイヤモンド・プリンセス　　　　１１２２　名古屋港到着１４７３</t>
    <rPh sb="25" eb="27">
      <t>トウチャク</t>
    </rPh>
    <phoneticPr fontId="2"/>
  </si>
  <si>
    <t>ダイヤモンド・プリンセス　　　　１１２９横浜大桟橋到着１４７５</t>
    <rPh sb="22" eb="25">
      <t>ダイサンバシ</t>
    </rPh>
    <phoneticPr fontId="2"/>
  </si>
  <si>
    <t>ダイヤモンド・プリンセス　　　　１１３０　名古屋港到着１４７６</t>
    <rPh sb="25" eb="27">
      <t>トウチャク</t>
    </rPh>
    <phoneticPr fontId="2"/>
  </si>
  <si>
    <t>2018-11-13</t>
    <phoneticPr fontId="2"/>
  </si>
  <si>
    <t>2018-11-21</t>
    <phoneticPr fontId="2"/>
  </si>
  <si>
    <t>2018-11-22</t>
    <phoneticPr fontId="2"/>
  </si>
  <si>
    <t>2018-11-23</t>
    <phoneticPr fontId="2"/>
  </si>
  <si>
    <t>2018-11-21</t>
    <phoneticPr fontId="2"/>
  </si>
  <si>
    <t>2018-11-29</t>
    <phoneticPr fontId="2"/>
  </si>
  <si>
    <t>2018-11-30</t>
    <phoneticPr fontId="2"/>
  </si>
  <si>
    <t>2018-12-01</t>
    <phoneticPr fontId="2"/>
  </si>
  <si>
    <t>147801</t>
    <phoneticPr fontId="2"/>
  </si>
  <si>
    <t>541</t>
    <phoneticPr fontId="2"/>
  </si>
  <si>
    <t>ＳＴＬＣ　ＳＧＭＶクルーズ倉庫　ダイヤモンド・プリンセス　　　　１１２９横浜大桟橋出港１４７８</t>
    <rPh sb="38" eb="41">
      <t>ダイサンバシ</t>
    </rPh>
    <phoneticPr fontId="2"/>
  </si>
  <si>
    <t>ダイヤモンド・プリンセス　　　　１２０７横浜大桟橋到着１４７８</t>
    <rPh sb="22" eb="25">
      <t>ダイサンバシ</t>
    </rPh>
    <phoneticPr fontId="2"/>
  </si>
  <si>
    <t>2018-11-29</t>
    <phoneticPr fontId="2"/>
  </si>
  <si>
    <t>2018-12-07</t>
    <phoneticPr fontId="2"/>
  </si>
  <si>
    <t>542</t>
    <phoneticPr fontId="2"/>
  </si>
  <si>
    <t>147901</t>
    <phoneticPr fontId="2"/>
  </si>
  <si>
    <t>　　　　　　　　　　　　　　　　ダイヤモンド・プリンセス　　　　１１３０　名古屋港出港１４７９</t>
    <rPh sb="37" eb="40">
      <t>ナゴヤ</t>
    </rPh>
    <rPh sb="40" eb="41">
      <t>コウ</t>
    </rPh>
    <phoneticPr fontId="2"/>
  </si>
  <si>
    <t>1</t>
    <phoneticPr fontId="2"/>
  </si>
  <si>
    <t>2018-11-30</t>
    <phoneticPr fontId="2"/>
  </si>
  <si>
    <t>147902</t>
    <phoneticPr fontId="2"/>
  </si>
  <si>
    <t>ダイヤモンド・プリンセス　　　　１２０７横浜大桟橋到着１４７９</t>
    <rPh sb="22" eb="25">
      <t>ダイサンバシ</t>
    </rPh>
    <phoneticPr fontId="2"/>
  </si>
  <si>
    <t>2</t>
    <phoneticPr fontId="2"/>
  </si>
  <si>
    <t>2018-12-07</t>
    <phoneticPr fontId="2"/>
  </si>
  <si>
    <t>543</t>
    <phoneticPr fontId="2"/>
  </si>
  <si>
    <t>148001</t>
    <phoneticPr fontId="2"/>
  </si>
  <si>
    <t>　　　　　　　　　　　　　　　　ダイヤモンド・プリンセス　　　　１２０１　　大阪港出港１４８０</t>
    <rPh sb="38" eb="40">
      <t>オオサカ</t>
    </rPh>
    <phoneticPr fontId="2"/>
  </si>
  <si>
    <t>1</t>
    <phoneticPr fontId="2"/>
  </si>
  <si>
    <t>2018-12-01</t>
    <phoneticPr fontId="2"/>
  </si>
  <si>
    <t>148002</t>
    <phoneticPr fontId="2"/>
  </si>
  <si>
    <t>ダイヤモンド・プリンセス　　　　１２０７横浜大桟橋到着１４８０</t>
    <rPh sb="22" eb="25">
      <t>ダイサンバシ</t>
    </rPh>
    <phoneticPr fontId="2"/>
  </si>
  <si>
    <t>544</t>
    <phoneticPr fontId="2"/>
  </si>
  <si>
    <t>148101</t>
    <phoneticPr fontId="2"/>
  </si>
  <si>
    <t>ＳＴＬＣ　ＳＧＭＶクルーズ倉庫　ダイヤモンド・プリンセス　　　　０２１４横浜大桟橋出港１４８１</t>
    <rPh sb="38" eb="41">
      <t>ダイサンバシ</t>
    </rPh>
    <phoneticPr fontId="2"/>
  </si>
  <si>
    <t>ダイヤモンド・プリンセス　　　　０２２２横浜大桟橋到着１４８１</t>
    <rPh sb="22" eb="25">
      <t>ダイサンバシ</t>
    </rPh>
    <phoneticPr fontId="2"/>
  </si>
  <si>
    <t>2019-02-14</t>
    <phoneticPr fontId="2"/>
  </si>
  <si>
    <t>2019-02-22</t>
    <phoneticPr fontId="2"/>
  </si>
  <si>
    <t>545</t>
    <phoneticPr fontId="2"/>
  </si>
  <si>
    <t>148201</t>
    <phoneticPr fontId="2"/>
  </si>
  <si>
    <t>　　　　　　　　　　　　　　　　ダイヤモンド・プリンセス　　　　０２１５　名古屋港出港１４８２</t>
    <rPh sb="37" eb="40">
      <t>ナゴヤ</t>
    </rPh>
    <rPh sb="40" eb="41">
      <t>コウ</t>
    </rPh>
    <phoneticPr fontId="2"/>
  </si>
  <si>
    <t>ダイヤモンド・プリンセス　　　　０２２３　名古屋港到着１４８２</t>
    <rPh sb="25" eb="27">
      <t>トウチャク</t>
    </rPh>
    <phoneticPr fontId="2"/>
  </si>
  <si>
    <t>2019-02-15</t>
    <phoneticPr fontId="2"/>
  </si>
  <si>
    <t>2019-02-23</t>
    <phoneticPr fontId="2"/>
  </si>
  <si>
    <t>546</t>
    <phoneticPr fontId="2"/>
  </si>
  <si>
    <t>148301</t>
    <phoneticPr fontId="2"/>
  </si>
  <si>
    <t>　　　　　　　　　　　　　　　　ダイヤモンド・プリンセス　　　　０２１６　　大阪港出港１４８３</t>
    <rPh sb="38" eb="40">
      <t>オオサカ</t>
    </rPh>
    <phoneticPr fontId="2"/>
  </si>
  <si>
    <t>2019-02-16</t>
    <phoneticPr fontId="2"/>
  </si>
  <si>
    <t>2019-02-24</t>
    <phoneticPr fontId="2"/>
  </si>
  <si>
    <t>547</t>
    <phoneticPr fontId="2"/>
  </si>
  <si>
    <t>148401</t>
    <phoneticPr fontId="2"/>
  </si>
  <si>
    <t>ＳＴＬＣ　ＳＧＭＶクルーズ倉庫　ダイヤモンド・プリンセス　　　　０２２２横浜大桟橋出港１４８４</t>
    <rPh sb="38" eb="41">
      <t>ダイサンバシ</t>
    </rPh>
    <phoneticPr fontId="2"/>
  </si>
  <si>
    <t>ダイヤモンド・プリンセス　　　　０３０２横浜大桟橋到着１４８４</t>
    <rPh sb="22" eb="25">
      <t>ダイサンバシ</t>
    </rPh>
    <phoneticPr fontId="2"/>
  </si>
  <si>
    <t>2019-03-02</t>
    <phoneticPr fontId="2"/>
  </si>
  <si>
    <t>548</t>
    <phoneticPr fontId="2"/>
  </si>
  <si>
    <t>148501</t>
    <phoneticPr fontId="2"/>
  </si>
  <si>
    <t>　　　　　　　　　　　　　　　　ダイヤモンド・プリンセス　　　　０２２３　名古屋港出港１４８５</t>
    <rPh sb="37" eb="40">
      <t>ナゴヤ</t>
    </rPh>
    <rPh sb="40" eb="41">
      <t>コウ</t>
    </rPh>
    <phoneticPr fontId="2"/>
  </si>
  <si>
    <t>ダイヤモンド・プリンセス　　　　０３０３　名古屋港到着１４８５</t>
    <rPh sb="25" eb="27">
      <t>トウチャク</t>
    </rPh>
    <phoneticPr fontId="2"/>
  </si>
  <si>
    <t>2019-03-03</t>
    <phoneticPr fontId="2"/>
  </si>
  <si>
    <t>549</t>
    <phoneticPr fontId="2"/>
  </si>
  <si>
    <t>148601</t>
    <phoneticPr fontId="2"/>
  </si>
  <si>
    <t>　　　　　　　　　　　　　　　　ダイヤモンド・プリンセス　　　　０２２４　　大阪港出港１４８６</t>
    <rPh sb="38" eb="40">
      <t>オオサカ</t>
    </rPh>
    <phoneticPr fontId="2"/>
  </si>
  <si>
    <t>2019-03-04</t>
    <phoneticPr fontId="2"/>
  </si>
  <si>
    <t>550</t>
    <phoneticPr fontId="2"/>
  </si>
  <si>
    <t>148701</t>
    <phoneticPr fontId="2"/>
  </si>
  <si>
    <t>ＳＴＬＣ　ＳＧＭＶクルーズ倉庫　ダイヤモンド・プリンセス　　　　０３０２横浜大桟橋出港１４８７</t>
    <rPh sb="38" eb="41">
      <t>ダイサンバシ</t>
    </rPh>
    <phoneticPr fontId="2"/>
  </si>
  <si>
    <t>ダイヤモンド・プリンセス　　　　０３１０横浜大桟橋到着１４８７</t>
    <rPh sb="22" eb="25">
      <t>ダイサンバシ</t>
    </rPh>
    <phoneticPr fontId="2"/>
  </si>
  <si>
    <t>2019-03-10</t>
    <phoneticPr fontId="2"/>
  </si>
  <si>
    <t>551</t>
    <phoneticPr fontId="2"/>
  </si>
  <si>
    <t>148801</t>
    <phoneticPr fontId="2"/>
  </si>
  <si>
    <t>　　　　　　　　　　　　　　　　ダイヤモンド・プリンセス　　　　０３０３　名古屋港出港１４８８</t>
    <rPh sb="37" eb="40">
      <t>ナゴヤ</t>
    </rPh>
    <rPh sb="40" eb="41">
      <t>コウ</t>
    </rPh>
    <phoneticPr fontId="2"/>
  </si>
  <si>
    <t>ダイヤモンド・プリンセス　　　　０３１１　名古屋港到着１４８８</t>
    <rPh sb="25" eb="27">
      <t>トウチャク</t>
    </rPh>
    <phoneticPr fontId="2"/>
  </si>
  <si>
    <t>2019-03-03</t>
    <phoneticPr fontId="2"/>
  </si>
  <si>
    <t>2019-03-11</t>
    <phoneticPr fontId="2"/>
  </si>
  <si>
    <t>552</t>
    <phoneticPr fontId="2"/>
  </si>
  <si>
    <t>148901</t>
    <phoneticPr fontId="2"/>
  </si>
  <si>
    <t>　　　　　　　　　　　　　　　　ダイヤモンド・プリンセス　　　　０３０４　　大阪港出港１４８９</t>
    <rPh sb="38" eb="40">
      <t>オオサカ</t>
    </rPh>
    <phoneticPr fontId="2"/>
  </si>
  <si>
    <t>2019-03-12</t>
    <phoneticPr fontId="2"/>
  </si>
  <si>
    <t>553</t>
    <phoneticPr fontId="2"/>
  </si>
  <si>
    <t>149001</t>
    <phoneticPr fontId="2"/>
  </si>
  <si>
    <t>ＳＴＬＣ　ＳＧＭＶクルーズ倉庫　ダイヤモンド・プリンセス　　　　０３１０横浜大桟橋出港１４９０</t>
    <rPh sb="38" eb="41">
      <t>ダイサンバシ</t>
    </rPh>
    <phoneticPr fontId="2"/>
  </si>
  <si>
    <t>ダイヤモンド・プリンセス　　　　０３１８横浜大桟橋到着１４９０</t>
    <rPh sb="22" eb="25">
      <t>ダイサンバシ</t>
    </rPh>
    <phoneticPr fontId="2"/>
  </si>
  <si>
    <t>2019-03-10</t>
    <phoneticPr fontId="2"/>
  </si>
  <si>
    <t>2019-03-12</t>
    <phoneticPr fontId="2"/>
  </si>
  <si>
    <t>2019-03-18</t>
    <phoneticPr fontId="2"/>
  </si>
  <si>
    <t>554</t>
    <phoneticPr fontId="2"/>
  </si>
  <si>
    <t>149101</t>
    <phoneticPr fontId="2"/>
  </si>
  <si>
    <t>　　　　　　　　　　　　　　　　ダイヤモンド・プリンセス　　　　０３１１　名古屋港出港１４９１</t>
    <rPh sb="37" eb="40">
      <t>ナゴヤ</t>
    </rPh>
    <rPh sb="40" eb="41">
      <t>コウ</t>
    </rPh>
    <phoneticPr fontId="2"/>
  </si>
  <si>
    <t>ダイヤモンド・プリンセス　　　　０３１９　名古屋港到着１４９１</t>
    <rPh sb="25" eb="27">
      <t>トウチャク</t>
    </rPh>
    <phoneticPr fontId="2"/>
  </si>
  <si>
    <t>2019-03-19</t>
    <phoneticPr fontId="2"/>
  </si>
  <si>
    <t>555</t>
    <phoneticPr fontId="2"/>
  </si>
  <si>
    <t>149201</t>
    <phoneticPr fontId="2"/>
  </si>
  <si>
    <t>　　　　　　　　　　　　　　　　ダイヤモンド・プリンセス　　　　０３１２　　大阪港出港１４９２</t>
    <rPh sb="38" eb="40">
      <t>オオサカ</t>
    </rPh>
    <phoneticPr fontId="2"/>
  </si>
  <si>
    <t>2019-03-20</t>
    <phoneticPr fontId="2"/>
  </si>
  <si>
    <t>556</t>
    <phoneticPr fontId="2"/>
  </si>
  <si>
    <t>149301</t>
    <phoneticPr fontId="2"/>
  </si>
  <si>
    <t>ＳＴＬＣ　ＳＧＭＶクルーズ倉庫　ダイヤモンド・プリンセス　　　　０３１８横浜大桟橋出港１４９３</t>
    <rPh sb="38" eb="41">
      <t>ダイサンバシ</t>
    </rPh>
    <phoneticPr fontId="2"/>
  </si>
  <si>
    <t>ダイヤモンド・プリンセス　　　　０３２２横浜大桟橋到着１４９３</t>
    <rPh sb="22" eb="25">
      <t>ダイサンバシ</t>
    </rPh>
    <phoneticPr fontId="2"/>
  </si>
  <si>
    <t>2019-03-22</t>
    <phoneticPr fontId="2"/>
  </si>
  <si>
    <t>557</t>
    <phoneticPr fontId="2"/>
  </si>
  <si>
    <t>149401</t>
    <phoneticPr fontId="2"/>
  </si>
  <si>
    <t>　　　　　　　　　　　　　　　　ダイヤモンド・プリンセス　　　　０３１９　名古屋港出港１４９４</t>
    <rPh sb="37" eb="40">
      <t>ナゴヤ</t>
    </rPh>
    <rPh sb="40" eb="41">
      <t>コウ</t>
    </rPh>
    <phoneticPr fontId="2"/>
  </si>
  <si>
    <t>558</t>
    <phoneticPr fontId="2"/>
  </si>
  <si>
    <t>149501</t>
    <phoneticPr fontId="2"/>
  </si>
  <si>
    <t>　　　　　　　　　　　　　　　　ダイヤモンド・プリンセス　　　　０３２０　　大阪港出港１４９５</t>
    <rPh sb="38" eb="40">
      <t>オオサカ</t>
    </rPh>
    <phoneticPr fontId="2"/>
  </si>
  <si>
    <t>149402</t>
    <phoneticPr fontId="2"/>
  </si>
  <si>
    <t>149502</t>
    <phoneticPr fontId="2"/>
  </si>
  <si>
    <t>ダイヤモンド・プリンセス　　　　０３２２横浜大桟橋到着１４９４</t>
    <rPh sb="22" eb="25">
      <t>ダイサンバシ</t>
    </rPh>
    <phoneticPr fontId="2"/>
  </si>
  <si>
    <t>ダイヤモンド・プリンセス　　　　０３２２横浜大桟橋到着１４９５</t>
    <rPh sb="22" eb="25">
      <t>ダイサンバシ</t>
    </rPh>
    <phoneticPr fontId="2"/>
  </si>
  <si>
    <t>千代田区　千代田営業所　　</t>
    <phoneticPr fontId="2"/>
  </si>
  <si>
    <t>1500000</t>
  </si>
  <si>
    <t>渋谷区　渋谷営業所気付　　</t>
    <rPh sb="9" eb="11">
      <t>キツケ</t>
    </rPh>
    <phoneticPr fontId="2"/>
  </si>
  <si>
    <t>13874936</t>
  </si>
  <si>
    <t>559</t>
    <phoneticPr fontId="2"/>
  </si>
  <si>
    <t>274001</t>
    <phoneticPr fontId="2"/>
  </si>
  <si>
    <t>東京晴海</t>
    <rPh sb="0" eb="2">
      <t>トウキョウ</t>
    </rPh>
    <rPh sb="2" eb="4">
      <t>ハルミ</t>
    </rPh>
    <phoneticPr fontId="2"/>
  </si>
  <si>
    <t>ＳＧＭＶクルーズ倉庫　　　　　　コスタ・ネオ・ロマンチカ　　　　０４２１　東京晴海出港２７４０</t>
    <rPh sb="37" eb="39">
      <t>トウキョウ</t>
    </rPh>
    <rPh sb="39" eb="41">
      <t>ハルミ</t>
    </rPh>
    <rPh sb="41" eb="43">
      <t>シュッコウ</t>
    </rPh>
    <phoneticPr fontId="2"/>
  </si>
  <si>
    <t>コスタ・ネオ・ロマンチカ　　　　０４２８　東京晴海到着２７４０</t>
    <rPh sb="21" eb="23">
      <t>トウキョウ</t>
    </rPh>
    <rPh sb="23" eb="25">
      <t>ハルミ</t>
    </rPh>
    <phoneticPr fontId="2"/>
  </si>
  <si>
    <t>2018-04-28</t>
    <phoneticPr fontId="2"/>
  </si>
  <si>
    <t>003</t>
    <phoneticPr fontId="2"/>
  </si>
  <si>
    <t>560</t>
    <phoneticPr fontId="2"/>
  </si>
  <si>
    <t>274101</t>
    <phoneticPr fontId="2"/>
  </si>
  <si>
    <t>神戸市中央区　神戸営業所　</t>
    <phoneticPr fontId="2"/>
  </si>
  <si>
    <t>神戸港</t>
    <rPh sb="0" eb="2">
      <t>コウベ</t>
    </rPh>
    <rPh sb="2" eb="3">
      <t>ミナト</t>
    </rPh>
    <phoneticPr fontId="2"/>
  </si>
  <si>
    <t>　　　　　　　　　　　　　　　　コスタ・ネオ・ロマンチカ　　　　０４２２　　神戸港出港２７４１</t>
    <rPh sb="38" eb="40">
      <t>コウベ</t>
    </rPh>
    <rPh sb="40" eb="41">
      <t>コウ</t>
    </rPh>
    <phoneticPr fontId="2"/>
  </si>
  <si>
    <t>003</t>
    <phoneticPr fontId="2"/>
  </si>
  <si>
    <t>561</t>
    <phoneticPr fontId="2"/>
  </si>
  <si>
    <t>562</t>
    <phoneticPr fontId="2"/>
  </si>
  <si>
    <t>563</t>
    <phoneticPr fontId="2"/>
  </si>
  <si>
    <t>564</t>
    <phoneticPr fontId="2"/>
  </si>
  <si>
    <t>565</t>
    <phoneticPr fontId="2"/>
  </si>
  <si>
    <t>566</t>
    <phoneticPr fontId="2"/>
  </si>
  <si>
    <t>274201</t>
    <phoneticPr fontId="2"/>
  </si>
  <si>
    <t>274301</t>
    <phoneticPr fontId="2"/>
  </si>
  <si>
    <t>274401</t>
    <phoneticPr fontId="2"/>
  </si>
  <si>
    <t>274501</t>
    <phoneticPr fontId="2"/>
  </si>
  <si>
    <t>274601</t>
    <phoneticPr fontId="2"/>
  </si>
  <si>
    <t>274701</t>
    <phoneticPr fontId="2"/>
  </si>
  <si>
    <t>ＳＧＭＶクルーズ倉庫　　　　　　コスタ・ネオ・ロマンチカ　　　　０４２８　東京晴海出港２７４２</t>
    <rPh sb="37" eb="39">
      <t>トウキョウ</t>
    </rPh>
    <rPh sb="39" eb="41">
      <t>ハルミ</t>
    </rPh>
    <rPh sb="41" eb="43">
      <t>シュッコウ</t>
    </rPh>
    <phoneticPr fontId="2"/>
  </si>
  <si>
    <t>コスタ・ネオ・ロマンチカ　　　　０５０６　東京晴海到着２７４２</t>
    <rPh sb="21" eb="23">
      <t>トウキョウ</t>
    </rPh>
    <rPh sb="23" eb="25">
      <t>ハルミ</t>
    </rPh>
    <phoneticPr fontId="2"/>
  </si>
  <si>
    <t>　　　　　　　　　　　　　　　　コスタ・ネオ・ロマンチカ　　　　０４２９　　神戸港出港２７４３</t>
    <rPh sb="38" eb="40">
      <t>コウベ</t>
    </rPh>
    <rPh sb="40" eb="41">
      <t>コウ</t>
    </rPh>
    <phoneticPr fontId="2"/>
  </si>
  <si>
    <t>ＳＧＭＶクルーズ倉庫　　　　　　コスタ・ネオ・ロマンチカ　　　　０５０６　東京晴海出港２７４４</t>
    <rPh sb="37" eb="39">
      <t>トウキョウ</t>
    </rPh>
    <rPh sb="39" eb="41">
      <t>ハルミ</t>
    </rPh>
    <rPh sb="41" eb="43">
      <t>シュッコウ</t>
    </rPh>
    <phoneticPr fontId="2"/>
  </si>
  <si>
    <t>コスタ・ネオ・ロマンチカ　　　　０５１３　東京晴海到着２７４４</t>
    <rPh sb="21" eb="23">
      <t>トウキョウ</t>
    </rPh>
    <rPh sb="23" eb="25">
      <t>ハルミ</t>
    </rPh>
    <phoneticPr fontId="2"/>
  </si>
  <si>
    <t>　　　　　　　　　　　　　　　　コスタ・ネオ・ロマンチカ　　　　０５０７　　神戸港出港２７４５</t>
    <rPh sb="38" eb="40">
      <t>コウベ</t>
    </rPh>
    <rPh sb="40" eb="41">
      <t>コウ</t>
    </rPh>
    <phoneticPr fontId="2"/>
  </si>
  <si>
    <t>ＳＧＭＶクルーズ倉庫　　　　　　コスタ・ネオ・ロマンチカ　　　　０５１３　東京晴海出港２７４６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</si>
  <si>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０５１４　　神戸港出港２７４７</t>
    <rPh sb="38" eb="40">
      <t>コウベ</t>
    </rPh>
    <rPh sb="40" eb="41">
      <t>コウ</t>
    </rPh>
    <phoneticPr fontId="2"/>
  </si>
  <si>
    <t>2018-05-14</t>
    <phoneticPr fontId="2"/>
  </si>
  <si>
    <t>1</t>
    <phoneticPr fontId="2"/>
  </si>
  <si>
    <t>572</t>
    <phoneticPr fontId="2"/>
  </si>
  <si>
    <t>573</t>
    <phoneticPr fontId="2"/>
  </si>
  <si>
    <t>565</t>
    <phoneticPr fontId="2"/>
  </si>
  <si>
    <t>274602</t>
    <phoneticPr fontId="2"/>
  </si>
  <si>
    <t>コスタ・ネオ・ロマンチカ　　　　０５１９横浜大桟橋到着２７４６</t>
    <rPh sb="20" eb="22">
      <t>ヨコハマ</t>
    </rPh>
    <rPh sb="22" eb="25">
      <t>ダイサンバシ</t>
    </rPh>
    <rPh sb="25" eb="27">
      <t>トウチャク</t>
    </rPh>
    <phoneticPr fontId="2"/>
  </si>
  <si>
    <t>2</t>
    <phoneticPr fontId="2"/>
  </si>
  <si>
    <t>2018-05-19</t>
    <phoneticPr fontId="2"/>
  </si>
  <si>
    <t>000</t>
    <phoneticPr fontId="2"/>
  </si>
  <si>
    <t>ダイヤモンド・プリンセス　　　　１１１５　　大阪港到着１４７１</t>
    <rPh sb="25" eb="27">
      <t>トウチャク</t>
    </rPh>
    <phoneticPr fontId="2"/>
  </si>
  <si>
    <t>ダイヤモンド・プリンセス　　　　１１２３　　大阪港到着１４７４</t>
    <rPh sb="25" eb="27">
      <t>トウチャク</t>
    </rPh>
    <phoneticPr fontId="2"/>
  </si>
  <si>
    <t>ダイヤモンド・プリンセス　　　　１２０１　　大阪港到着１４７７</t>
    <rPh sb="25" eb="27">
      <t>トウチャク</t>
    </rPh>
    <phoneticPr fontId="2"/>
  </si>
  <si>
    <t>ダイヤモンド・プリンセス　　　　０２２４　　大阪港到着１４８３</t>
    <rPh sb="25" eb="27">
      <t>トウチャク</t>
    </rPh>
    <phoneticPr fontId="2"/>
  </si>
  <si>
    <t>ダイヤモンド・プリンセス　　　　０３０４　　大阪港到着１４８６</t>
    <rPh sb="25" eb="27">
      <t>トウチャク</t>
    </rPh>
    <phoneticPr fontId="2"/>
  </si>
  <si>
    <t>ダイヤモンド・プリンセス　　　　０３１２　　大阪港到着１４８９</t>
    <rPh sb="25" eb="27">
      <t>トウチャク</t>
    </rPh>
    <phoneticPr fontId="2"/>
  </si>
  <si>
    <t>ダイヤモンド・プリンセス　　　　０３２０　　大阪港到着１４９２</t>
    <rPh sb="25" eb="27">
      <t>トウチャク</t>
    </rPh>
    <phoneticPr fontId="2"/>
  </si>
  <si>
    <t>コスタ・ネオ・ロマンチカ　　　　０４２９　　神戸港到着２７４１</t>
    <rPh sb="22" eb="24">
      <t>コウベ</t>
    </rPh>
    <rPh sb="25" eb="27">
      <t>トウチャク</t>
    </rPh>
    <phoneticPr fontId="2"/>
  </si>
  <si>
    <t>コスタ・ネオ・ロマンチカ　　　　０５０７　　神戸港到着２７４３</t>
    <rPh sb="22" eb="24">
      <t>コウベ</t>
    </rPh>
    <rPh sb="25" eb="27">
      <t>トウチャク</t>
    </rPh>
    <phoneticPr fontId="2"/>
  </si>
  <si>
    <t>コスタ・ネオ・ロマンチカ　　　　０５１４　　神戸港到着２７４５</t>
    <rPh sb="22" eb="24">
      <t>コウベ</t>
    </rPh>
    <rPh sb="25" eb="27">
      <t>トウチャク</t>
    </rPh>
    <phoneticPr fontId="2"/>
  </si>
  <si>
    <t>コスタ・ネオ・ロマンチカ　　　　０５２０　　神戸港到着２７４７</t>
    <rPh sb="22" eb="24">
      <t>コウベ</t>
    </rPh>
    <rPh sb="25" eb="27">
      <t>トウチャク</t>
    </rPh>
    <phoneticPr fontId="2"/>
  </si>
  <si>
    <t>567</t>
    <phoneticPr fontId="2"/>
  </si>
  <si>
    <t>274801</t>
    <phoneticPr fontId="2"/>
  </si>
  <si>
    <t>ＳＧＭＶクルーズ倉庫　　　　　　コスタ・ネオ・ロマンチカ　　　　０５１９横浜大桟橋出港２７４４</t>
    <rPh sb="36" eb="38">
      <t>ヨコハマ</t>
    </rPh>
    <rPh sb="38" eb="41">
      <t>ダイサンバシ</t>
    </rPh>
    <rPh sb="41" eb="43">
      <t>シュッコウ</t>
    </rPh>
    <phoneticPr fontId="2"/>
  </si>
  <si>
    <t>コスタ・ネオ・ロマンチカ　　　　０５２７横浜大桟橋到着２７４８</t>
    <rPh sb="20" eb="22">
      <t>ヨコハマ</t>
    </rPh>
    <rPh sb="22" eb="25">
      <t>ダイサンバシ</t>
    </rPh>
    <rPh sb="25" eb="27">
      <t>トウチャク</t>
    </rPh>
    <phoneticPr fontId="2"/>
  </si>
  <si>
    <t>2018-05-19</t>
    <phoneticPr fontId="2"/>
  </si>
  <si>
    <t>000</t>
    <phoneticPr fontId="2"/>
  </si>
  <si>
    <t>000</t>
    <phoneticPr fontId="2"/>
  </si>
  <si>
    <t>568</t>
    <phoneticPr fontId="2"/>
  </si>
  <si>
    <t>274901</t>
    <phoneticPr fontId="2"/>
  </si>
  <si>
    <t>　　　　　　　　　　　　　　　　コスタ・ネオ・ロマンチカ　　　　０５２０　　神戸港出港２７４９</t>
    <rPh sb="38" eb="40">
      <t>コウベ</t>
    </rPh>
    <rPh sb="40" eb="41">
      <t>コウ</t>
    </rPh>
    <phoneticPr fontId="2"/>
  </si>
  <si>
    <t>コスタ・ネオ・ロマンチカ　　　　０５２８　　神戸港到着２７４９</t>
    <rPh sb="22" eb="24">
      <t>コウベ</t>
    </rPh>
    <rPh sb="25" eb="27">
      <t>トウチャク</t>
    </rPh>
    <phoneticPr fontId="2"/>
  </si>
  <si>
    <t>569</t>
    <phoneticPr fontId="2"/>
  </si>
  <si>
    <t>275001</t>
    <phoneticPr fontId="2"/>
  </si>
  <si>
    <t>275002</t>
    <phoneticPr fontId="2"/>
  </si>
  <si>
    <t>ＳＧＭＶクルーズ倉庫　　　　　　コスタ・ネオ・ロマンチカ　　　　０５２７横浜大桟橋出港２７５０</t>
    <rPh sb="36" eb="38">
      <t>ヨコハマ</t>
    </rPh>
    <rPh sb="38" eb="41">
      <t>ダイサンバシ</t>
    </rPh>
    <rPh sb="41" eb="43">
      <t>シュッコウ</t>
    </rPh>
    <phoneticPr fontId="2"/>
  </si>
  <si>
    <t>コスタ・ネオ・ロマンチカ　　　　０６０３　東京晴海到着２７５０</t>
    <rPh sb="21" eb="23">
      <t>トウキョウ</t>
    </rPh>
    <rPh sb="23" eb="25">
      <t>ハルミ</t>
    </rPh>
    <phoneticPr fontId="2"/>
  </si>
  <si>
    <t>2</t>
    <phoneticPr fontId="2"/>
  </si>
  <si>
    <t>570</t>
    <phoneticPr fontId="2"/>
  </si>
  <si>
    <t>275101</t>
    <phoneticPr fontId="2"/>
  </si>
  <si>
    <t>　　　　　　　　　　　　　　　　コスタ・ネオ・ロマンチカ　　　　０５２８　　神戸港出港２７５１</t>
    <rPh sb="38" eb="40">
      <t>コウベ</t>
    </rPh>
    <rPh sb="40" eb="41">
      <t>コウ</t>
    </rPh>
    <phoneticPr fontId="2"/>
  </si>
  <si>
    <t>コスタ・ネオ・ロマンチカ　　　　０６０４　　神戸港到着２７５１</t>
    <rPh sb="22" eb="24">
      <t>コウベ</t>
    </rPh>
    <rPh sb="25" eb="27">
      <t>トウチャク</t>
    </rPh>
    <phoneticPr fontId="2"/>
  </si>
  <si>
    <t>571</t>
    <phoneticPr fontId="2"/>
  </si>
  <si>
    <t>275201</t>
    <phoneticPr fontId="2"/>
  </si>
  <si>
    <t>ＳＧＭＶクルーズ倉庫　　　　　　コスタ・ネオ・ロマンチカ　　　　０６０３　東京晴海出港２７５２</t>
    <rPh sb="37" eb="39">
      <t>トウキョウ</t>
    </rPh>
    <rPh sb="39" eb="41">
      <t>ハルミ</t>
    </rPh>
    <rPh sb="41" eb="43">
      <t>シュッコウ</t>
    </rPh>
    <phoneticPr fontId="2"/>
  </si>
  <si>
    <t>コスタ・ネオ・ロマンチカ　　　　０６１０　東京晴海到着２７５２</t>
    <rPh sb="21" eb="23">
      <t>トウキョウ</t>
    </rPh>
    <rPh sb="23" eb="25">
      <t>ハルミ</t>
    </rPh>
    <phoneticPr fontId="2"/>
  </si>
  <si>
    <t>2018-06-10</t>
    <phoneticPr fontId="2"/>
  </si>
  <si>
    <t>572</t>
    <phoneticPr fontId="2"/>
  </si>
  <si>
    <t>275301</t>
    <phoneticPr fontId="2"/>
  </si>
  <si>
    <t>　　　　　　　　　　　　　　　　コスタ・ネオ・ロマンチカ　　　　０６０４　　神戸港出港２７５３</t>
    <rPh sb="38" eb="40">
      <t>コウベ</t>
    </rPh>
    <rPh sb="40" eb="41">
      <t>コウ</t>
    </rPh>
    <phoneticPr fontId="2"/>
  </si>
  <si>
    <t>コスタ・ネオ・ロマンチカ　　　　０６１１　　神戸港到着２７５３</t>
    <rPh sb="22" eb="24">
      <t>コウベ</t>
    </rPh>
    <rPh sb="25" eb="27">
      <t>トウチャク</t>
    </rPh>
    <phoneticPr fontId="2"/>
  </si>
  <si>
    <t>2018-06-11</t>
    <phoneticPr fontId="2"/>
  </si>
  <si>
    <t>573</t>
    <phoneticPr fontId="2"/>
  </si>
  <si>
    <t>275401</t>
    <phoneticPr fontId="2"/>
  </si>
  <si>
    <t>ＳＧＭＶクルーズ倉庫　　　　　　コスタ・ネオ・ロマンチカ　　　　０６１０　東京晴海出港２７５４</t>
    <rPh sb="37" eb="39">
      <t>トウキョウ</t>
    </rPh>
    <rPh sb="39" eb="41">
      <t>ハルミ</t>
    </rPh>
    <rPh sb="41" eb="43">
      <t>シュッコウ</t>
    </rPh>
    <phoneticPr fontId="2"/>
  </si>
  <si>
    <t>コスタ・ネオ・ロマンチカ　　　　０６１６　東京晴海到着２７５４</t>
    <rPh sb="21" eb="23">
      <t>トウキョウ</t>
    </rPh>
    <rPh sb="23" eb="25">
      <t>ハルミ</t>
    </rPh>
    <phoneticPr fontId="2"/>
  </si>
  <si>
    <t>2018-06-16</t>
    <phoneticPr fontId="2"/>
  </si>
  <si>
    <t>574</t>
    <phoneticPr fontId="2"/>
  </si>
  <si>
    <t>275501</t>
    <phoneticPr fontId="2"/>
  </si>
  <si>
    <t>　　　　　　　　　　　　　　　　コスタ・ネオ・ロマンチカ　　　　０６１１　　神戸港出港２７５５</t>
    <rPh sb="38" eb="40">
      <t>コウベ</t>
    </rPh>
    <rPh sb="40" eb="41">
      <t>コウ</t>
    </rPh>
    <phoneticPr fontId="2"/>
  </si>
  <si>
    <t>コスタ・ネオ・ロマンチカ　　　　０６１７　　神戸港到着２７５５</t>
    <rPh sb="22" eb="24">
      <t>コウベ</t>
    </rPh>
    <rPh sb="25" eb="27">
      <t>トウチャク</t>
    </rPh>
    <phoneticPr fontId="2"/>
  </si>
  <si>
    <t>575</t>
    <phoneticPr fontId="2"/>
  </si>
  <si>
    <t>275601</t>
    <phoneticPr fontId="2"/>
  </si>
  <si>
    <t>ＳＧＭＶクルーズ倉庫　　　　　　コスタ・ネオ・ロマンチカ　　　　０６１６　東京晴海出港２７５６</t>
    <rPh sb="37" eb="39">
      <t>トウキョウ</t>
    </rPh>
    <rPh sb="39" eb="41">
      <t>ハルミ</t>
    </rPh>
    <rPh sb="41" eb="43">
      <t>シュッコウ</t>
    </rPh>
    <phoneticPr fontId="2"/>
  </si>
  <si>
    <t>コスタ・ネオ・ロマンチカ　　　　０６２４　東京晴海到着２７５６</t>
    <rPh sb="21" eb="23">
      <t>トウキョウ</t>
    </rPh>
    <rPh sb="23" eb="25">
      <t>ハルミ</t>
    </rPh>
    <phoneticPr fontId="2"/>
  </si>
  <si>
    <t>576</t>
    <phoneticPr fontId="2"/>
  </si>
  <si>
    <t>275701</t>
    <phoneticPr fontId="2"/>
  </si>
  <si>
    <t>　　　　　　　　　　　　　　　　コスタ・ネオ・ロマンチカ　　　　０６１７　　神戸港出港２７５７</t>
    <rPh sb="38" eb="40">
      <t>コウベ</t>
    </rPh>
    <rPh sb="40" eb="41">
      <t>コウ</t>
    </rPh>
    <phoneticPr fontId="2"/>
  </si>
  <si>
    <t>コスタ・ネオ・ロマンチカ　　　　０６２５　　神戸港到着２７５７</t>
    <rPh sb="22" eb="24">
      <t>コウベ</t>
    </rPh>
    <rPh sb="25" eb="27">
      <t>トウチャク</t>
    </rPh>
    <phoneticPr fontId="2"/>
  </si>
  <si>
    <t>577</t>
    <phoneticPr fontId="2"/>
  </si>
  <si>
    <t>275801</t>
    <phoneticPr fontId="2"/>
  </si>
  <si>
    <t>275802</t>
    <phoneticPr fontId="2"/>
  </si>
  <si>
    <t>博多港</t>
  </si>
  <si>
    <t>8180000</t>
  </si>
  <si>
    <t>筑紫野市　ＳＧＭＶ福岡　　</t>
    <phoneticPr fontId="2"/>
  </si>
  <si>
    <t>16115502</t>
  </si>
  <si>
    <t>005</t>
  </si>
  <si>
    <t>コスタ・ネオ・ロマンチカ　　　　０６３０　　博多港到着２７５８</t>
    <rPh sb="22" eb="24">
      <t>ハカタ</t>
    </rPh>
    <rPh sb="24" eb="25">
      <t>コウ</t>
    </rPh>
    <rPh sb="25" eb="27">
      <t>トウチャク</t>
    </rPh>
    <phoneticPr fontId="2"/>
  </si>
  <si>
    <t>ＳＧＭＶクルーズ倉庫　　　　　　コスタ・ネオ・ロマンチカ　　　　０６２４　東京晴海出港２７５８</t>
    <rPh sb="37" eb="39">
      <t>トウキョウ</t>
    </rPh>
    <rPh sb="39" eb="41">
      <t>ハルミ</t>
    </rPh>
    <rPh sb="41" eb="43">
      <t>シュッコウ</t>
    </rPh>
    <phoneticPr fontId="2"/>
  </si>
  <si>
    <t>2018-06-30</t>
    <phoneticPr fontId="2"/>
  </si>
  <si>
    <t>578</t>
    <phoneticPr fontId="2"/>
  </si>
  <si>
    <t>275901</t>
    <phoneticPr fontId="2"/>
  </si>
  <si>
    <t>　　　　　　　　　　　　　　　　コスタ・ネオ・ロマンチカ　　　　０６３０　　博多港出港２７５９</t>
    <rPh sb="38" eb="40">
      <t>ハカタ</t>
    </rPh>
    <rPh sb="40" eb="41">
      <t>コウ</t>
    </rPh>
    <rPh sb="41" eb="42">
      <t>シンコウ</t>
    </rPh>
    <phoneticPr fontId="2"/>
  </si>
  <si>
    <t>コスタ・ネオ・ロマンチカ　　　　０７０５　　博多港到着２７５９</t>
    <rPh sb="22" eb="24">
      <t>ハカタ</t>
    </rPh>
    <rPh sb="24" eb="25">
      <t>コウ</t>
    </rPh>
    <rPh sb="25" eb="27">
      <t>トウチャク</t>
    </rPh>
    <phoneticPr fontId="2"/>
  </si>
  <si>
    <t>3</t>
    <phoneticPr fontId="2"/>
  </si>
  <si>
    <t>2018-06-30</t>
    <phoneticPr fontId="2"/>
  </si>
  <si>
    <t>2018-07-05</t>
    <phoneticPr fontId="2"/>
  </si>
  <si>
    <t>舞鶴港</t>
    <rPh sb="0" eb="2">
      <t>マイヅル</t>
    </rPh>
    <rPh sb="2" eb="3">
      <t>コウ</t>
    </rPh>
    <phoneticPr fontId="2"/>
  </si>
  <si>
    <t>6200000</t>
  </si>
  <si>
    <t>福知山市　福知山営業所気付</t>
    <phoneticPr fontId="2"/>
  </si>
  <si>
    <t>14164875</t>
  </si>
  <si>
    <t>579</t>
    <phoneticPr fontId="2"/>
  </si>
  <si>
    <t>276001</t>
    <phoneticPr fontId="2"/>
  </si>
  <si>
    <t>コスタ・ネオ・ロマンチカ　　　　０７０６　　舞鶴港到着２７６０</t>
    <rPh sb="22" eb="24">
      <t>マイヅル</t>
    </rPh>
    <rPh sb="24" eb="25">
      <t>ミナト</t>
    </rPh>
    <rPh sb="25" eb="27">
      <t>トウチャク</t>
    </rPh>
    <phoneticPr fontId="2"/>
  </si>
  <si>
    <t>　　　　　　　　　　　　　　　　コスタ・ネオ・ロマンチカ　　　　０７０１　　舞鶴港出港２７６０</t>
    <rPh sb="38" eb="40">
      <t>マイヅル</t>
    </rPh>
    <rPh sb="40" eb="41">
      <t>ミナト</t>
    </rPh>
    <rPh sb="41" eb="43">
      <t>シュッコウ</t>
    </rPh>
    <phoneticPr fontId="2"/>
  </si>
  <si>
    <t>2018-07-01</t>
    <phoneticPr fontId="2"/>
  </si>
  <si>
    <t>2018-07-06</t>
    <phoneticPr fontId="2"/>
  </si>
  <si>
    <t>金沢港</t>
    <rPh sb="0" eb="2">
      <t>カナザワ</t>
    </rPh>
    <rPh sb="2" eb="3">
      <t>コウ</t>
    </rPh>
    <phoneticPr fontId="2"/>
  </si>
  <si>
    <t>9200000</t>
  </si>
  <si>
    <t>金沢市　金沢営業所気付　　</t>
    <rPh sb="9" eb="11">
      <t>キツケ</t>
    </rPh>
    <phoneticPr fontId="2"/>
  </si>
  <si>
    <t>40592134</t>
  </si>
  <si>
    <t>580</t>
    <phoneticPr fontId="2"/>
  </si>
  <si>
    <t>276101</t>
    <phoneticPr fontId="2"/>
  </si>
  <si>
    <t>　　　　　　　　　　　　　　　　コスタ・ネオ・ロマンチカ　　　　０７０２　　金沢港出港２７６１</t>
    <rPh sb="38" eb="40">
      <t>カナザワ</t>
    </rPh>
    <rPh sb="40" eb="41">
      <t>ミナト</t>
    </rPh>
    <rPh sb="41" eb="43">
      <t>シュッコウ</t>
    </rPh>
    <phoneticPr fontId="2"/>
  </si>
  <si>
    <t>コスタ・ネオ・ロマンチカ　　　　０７０７　　金沢港到着２７６１</t>
    <rPh sb="22" eb="24">
      <t>カナザワ</t>
    </rPh>
    <rPh sb="24" eb="25">
      <t>ミナト</t>
    </rPh>
    <rPh sb="25" eb="27">
      <t>トウチャク</t>
    </rPh>
    <phoneticPr fontId="2"/>
  </si>
  <si>
    <t>2018-07-07</t>
    <phoneticPr fontId="2"/>
  </si>
  <si>
    <t>581</t>
    <phoneticPr fontId="2"/>
  </si>
  <si>
    <t>582</t>
    <phoneticPr fontId="2"/>
  </si>
  <si>
    <t>583</t>
    <phoneticPr fontId="2"/>
  </si>
  <si>
    <t>584</t>
    <phoneticPr fontId="2"/>
  </si>
  <si>
    <t>585</t>
    <phoneticPr fontId="2"/>
  </si>
  <si>
    <t>586</t>
    <phoneticPr fontId="2"/>
  </si>
  <si>
    <t>587</t>
    <phoneticPr fontId="2"/>
  </si>
  <si>
    <t>588</t>
    <phoneticPr fontId="2"/>
  </si>
  <si>
    <t>589</t>
    <phoneticPr fontId="2"/>
  </si>
  <si>
    <t>590</t>
    <phoneticPr fontId="2"/>
  </si>
  <si>
    <t>591</t>
    <phoneticPr fontId="2"/>
  </si>
  <si>
    <t>592</t>
    <phoneticPr fontId="2"/>
  </si>
  <si>
    <t>276201</t>
    <phoneticPr fontId="2"/>
  </si>
  <si>
    <t>276301</t>
    <phoneticPr fontId="2"/>
  </si>
  <si>
    <t>276401</t>
    <phoneticPr fontId="2"/>
  </si>
  <si>
    <t>276501</t>
    <phoneticPr fontId="2"/>
  </si>
  <si>
    <t>276601</t>
    <phoneticPr fontId="2"/>
  </si>
  <si>
    <t>276701</t>
    <phoneticPr fontId="2"/>
  </si>
  <si>
    <t>276801</t>
    <phoneticPr fontId="2"/>
  </si>
  <si>
    <t>276901</t>
    <phoneticPr fontId="2"/>
  </si>
  <si>
    <t>277001</t>
    <phoneticPr fontId="2"/>
  </si>
  <si>
    <t>277101</t>
    <phoneticPr fontId="2"/>
  </si>
  <si>
    <t>277201</t>
    <phoneticPr fontId="2"/>
  </si>
  <si>
    <t>277301</t>
    <phoneticPr fontId="2"/>
  </si>
  <si>
    <t>　　　　　　　　　　　　　　　　コスタ・ネオ・ロマンチカ　　　　０７０５　　博多港出港２７６２</t>
    <rPh sb="38" eb="40">
      <t>ハカタ</t>
    </rPh>
    <rPh sb="40" eb="41">
      <t>コウ</t>
    </rPh>
    <rPh sb="41" eb="42">
      <t>シンコウ</t>
    </rPh>
    <phoneticPr fontId="2"/>
  </si>
  <si>
    <t>コスタ・ネオ・ロマンチカ　　　　０７１０　　博多港到着２７６２</t>
    <rPh sb="22" eb="24">
      <t>ハカタ</t>
    </rPh>
    <rPh sb="24" eb="25">
      <t>コウ</t>
    </rPh>
    <rPh sb="25" eb="27">
      <t>トウチャク</t>
    </rPh>
    <phoneticPr fontId="2"/>
  </si>
  <si>
    <t>　　　　　　　　　　　　　　　　コスタ・ネオ・ロマンチカ　　　　０７０６　　舞鶴港出港２７６３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</si>
  <si>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０７０７　　金沢港出港２７６４</t>
    <rPh sb="38" eb="40">
      <t>カナザワ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</si>
  <si>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０７１０　　博多港出港２７６５</t>
    <rPh sb="38" eb="40">
      <t>ハカタ</t>
    </rPh>
    <rPh sb="40" eb="41">
      <t>コウ</t>
    </rPh>
    <rPh sb="41" eb="42">
      <t>シンコウ</t>
    </rPh>
    <phoneticPr fontId="2"/>
  </si>
  <si>
    <t>　　　　　　　　　　　　　　　　コスタ・ネオ・ロマンチカ　　　　０７１１　　舞鶴港出港２７６６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</si>
  <si>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０７１２　　金沢港出港２７６７</t>
    <rPh sb="38" eb="40">
      <t>カナザワ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</si>
  <si>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０７１４　　博多港出港２７６８</t>
    <rPh sb="38" eb="40">
      <t>ハカタ</t>
    </rPh>
    <rPh sb="40" eb="41">
      <t>コウ</t>
    </rPh>
    <rPh sb="41" eb="42">
      <t>シンコウ</t>
    </rPh>
    <phoneticPr fontId="2"/>
  </si>
  <si>
    <t>　　　　　　　　　　　　　　　　コスタ・ネオ・ロマンチカ　　　　０７１５　　舞鶴港出港２７６９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</si>
  <si>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０７１６　　金沢港出港２７７０</t>
    <rPh sb="38" eb="40">
      <t>カナザワ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</si>
  <si>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０７２１　　博多港出港２７７１</t>
    <rPh sb="38" eb="40">
      <t>ハカタ</t>
    </rPh>
    <rPh sb="40" eb="41">
      <t>コウ</t>
    </rPh>
    <rPh sb="41" eb="42">
      <t>シンコウ</t>
    </rPh>
    <phoneticPr fontId="2"/>
  </si>
  <si>
    <t>　　　　　　　　　　　　　　　　コスタ・ネオ・ロマンチカ　　　　０７２２　　舞鶴港出港２７７２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</si>
  <si>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０７２３　　金沢港出港２７７３</t>
    <rPh sb="38" eb="40">
      <t>カナザワ</t>
    </rPh>
    <rPh sb="40" eb="41">
      <t>ミナト</t>
    </rPh>
    <rPh sb="41" eb="43">
      <t>シュッコウ</t>
    </rPh>
    <phoneticPr fontId="2"/>
  </si>
  <si>
    <t>コスタ・ネオ・ロマンチカ　　　　０７１１　　舞鶴港到着２７６３</t>
    <rPh sb="22" eb="24">
      <t>マイヅル</t>
    </rPh>
    <rPh sb="24" eb="25">
      <t>ミナト</t>
    </rPh>
    <rPh sb="25" eb="27">
      <t>トウチャク</t>
    </rPh>
    <phoneticPr fontId="2"/>
  </si>
  <si>
    <t>コスタ・ネオ・ロマンチカ　　　　０７１２　　金沢港到着２７６４</t>
    <rPh sb="22" eb="24">
      <t>カナザワ</t>
    </rPh>
    <rPh sb="24" eb="25">
      <t>ミナト</t>
    </rPh>
    <rPh sb="25" eb="27">
      <t>トウチャク</t>
    </rPh>
    <phoneticPr fontId="2"/>
  </si>
  <si>
    <t>コスタ・ネオ・ロマンチカ　　　　０７１４　　博多港到着２７６５</t>
    <rPh sb="22" eb="24">
      <t>ハカタ</t>
    </rPh>
    <rPh sb="24" eb="25">
      <t>コウ</t>
    </rPh>
    <rPh sb="25" eb="27">
      <t>トウチャク</t>
    </rPh>
    <phoneticPr fontId="2"/>
  </si>
  <si>
    <t>コスタ・ネオ・ロマンチカ　　　　０７１５　　舞鶴港到着２７６６</t>
    <rPh sb="22" eb="24">
      <t>マイヅル</t>
    </rPh>
    <rPh sb="24" eb="25">
      <t>ミナト</t>
    </rPh>
    <rPh sb="25" eb="27">
      <t>トウチャク</t>
    </rPh>
    <phoneticPr fontId="2"/>
  </si>
  <si>
    <t>コスタ・ネオ・ロマンチカ　　　　０７１６　　金沢港到着２７６７</t>
    <rPh sb="22" eb="24">
      <t>カナザワ</t>
    </rPh>
    <rPh sb="24" eb="25">
      <t>ミナト</t>
    </rPh>
    <rPh sb="25" eb="27">
      <t>トウチャク</t>
    </rPh>
    <phoneticPr fontId="2"/>
  </si>
  <si>
    <t>コスタ・ネオ・ロマンチカ　　　　０７２１　　博多港到着２７６８</t>
    <rPh sb="22" eb="24">
      <t>ハカタ</t>
    </rPh>
    <rPh sb="24" eb="25">
      <t>コウ</t>
    </rPh>
    <rPh sb="25" eb="27">
      <t>トウチャク</t>
    </rPh>
    <phoneticPr fontId="2"/>
  </si>
  <si>
    <t>コスタ・ネオ・ロマンチカ　　　　０７２２　　舞鶴港到着２７６９</t>
    <rPh sb="22" eb="24">
      <t>マイヅル</t>
    </rPh>
    <rPh sb="24" eb="25">
      <t>ミナト</t>
    </rPh>
    <rPh sb="25" eb="27">
      <t>トウチャク</t>
    </rPh>
    <phoneticPr fontId="2"/>
  </si>
  <si>
    <t>コスタ・ネオ・ロマンチカ　　　　０７２３　　金沢港到着２７７０</t>
    <rPh sb="22" eb="24">
      <t>カナザワ</t>
    </rPh>
    <rPh sb="24" eb="25">
      <t>ミナト</t>
    </rPh>
    <rPh sb="25" eb="27">
      <t>トウチャク</t>
    </rPh>
    <phoneticPr fontId="2"/>
  </si>
  <si>
    <t>コスタ・ネオ・ロマンチカ　　　　０７２６　　博多港到着２７７１</t>
    <rPh sb="22" eb="24">
      <t>ハカタ</t>
    </rPh>
    <rPh sb="24" eb="25">
      <t>コウ</t>
    </rPh>
    <rPh sb="25" eb="27">
      <t>トウチャク</t>
    </rPh>
    <phoneticPr fontId="2"/>
  </si>
  <si>
    <t>コスタ・ネオ・ロマンチカ　　　　０７２７　　舞鶴港到着２７７２</t>
    <rPh sb="22" eb="24">
      <t>マイヅル</t>
    </rPh>
    <rPh sb="24" eb="25">
      <t>ミナト</t>
    </rPh>
    <rPh sb="25" eb="27">
      <t>トウチャク</t>
    </rPh>
    <phoneticPr fontId="2"/>
  </si>
  <si>
    <t>コスタ・ネオ・ロマンチカ　　　　０７２８　　金沢港到着２７７３</t>
    <rPh sb="22" eb="24">
      <t>カナザワ</t>
    </rPh>
    <rPh sb="24" eb="25">
      <t>ミナト</t>
    </rPh>
    <rPh sb="25" eb="27">
      <t>トウチャク</t>
    </rPh>
    <phoneticPr fontId="2"/>
  </si>
  <si>
    <t>2018-07-05</t>
    <phoneticPr fontId="2"/>
  </si>
  <si>
    <t>2018-07-06</t>
    <phoneticPr fontId="2"/>
  </si>
  <si>
    <t>2018-07-10</t>
    <phoneticPr fontId="2"/>
  </si>
  <si>
    <t>2018-07-11</t>
    <phoneticPr fontId="2"/>
  </si>
  <si>
    <t>2018-07-14</t>
    <phoneticPr fontId="2"/>
  </si>
  <si>
    <t>2018-07-15</t>
    <phoneticPr fontId="2"/>
  </si>
  <si>
    <t>2018-07-16</t>
    <phoneticPr fontId="2"/>
  </si>
  <si>
    <t>2018-07-21</t>
    <phoneticPr fontId="2"/>
  </si>
  <si>
    <t>2018-07-22</t>
    <phoneticPr fontId="2"/>
  </si>
  <si>
    <t>2018-07-14</t>
    <phoneticPr fontId="2"/>
  </si>
  <si>
    <t>2018-07-22</t>
    <phoneticPr fontId="2"/>
  </si>
  <si>
    <t>2018-07-26</t>
    <phoneticPr fontId="2"/>
  </si>
  <si>
    <t>593</t>
    <phoneticPr fontId="2"/>
  </si>
  <si>
    <t>594</t>
    <phoneticPr fontId="2"/>
  </si>
  <si>
    <t>595</t>
    <phoneticPr fontId="2"/>
  </si>
  <si>
    <t>596</t>
    <phoneticPr fontId="2"/>
  </si>
  <si>
    <t>597</t>
    <phoneticPr fontId="2"/>
  </si>
  <si>
    <t>598</t>
    <phoneticPr fontId="2"/>
  </si>
  <si>
    <t>599</t>
    <phoneticPr fontId="2"/>
  </si>
  <si>
    <t>600</t>
    <phoneticPr fontId="2"/>
  </si>
  <si>
    <t>601</t>
    <phoneticPr fontId="2"/>
  </si>
  <si>
    <t>602</t>
    <phoneticPr fontId="2"/>
  </si>
  <si>
    <t>603</t>
    <phoneticPr fontId="2"/>
  </si>
  <si>
    <t>604</t>
    <phoneticPr fontId="2"/>
  </si>
  <si>
    <t>605</t>
    <phoneticPr fontId="2"/>
  </si>
  <si>
    <t>606</t>
    <phoneticPr fontId="2"/>
  </si>
  <si>
    <t>607</t>
    <phoneticPr fontId="2"/>
  </si>
  <si>
    <t>277401</t>
    <phoneticPr fontId="2"/>
  </si>
  <si>
    <t>277501</t>
    <phoneticPr fontId="2"/>
  </si>
  <si>
    <t>277601</t>
    <phoneticPr fontId="2"/>
  </si>
  <si>
    <t>277701</t>
    <phoneticPr fontId="2"/>
  </si>
  <si>
    <t>277801</t>
    <phoneticPr fontId="2"/>
  </si>
  <si>
    <t>277901</t>
    <phoneticPr fontId="2"/>
  </si>
  <si>
    <t>278001</t>
    <phoneticPr fontId="2"/>
  </si>
  <si>
    <t>278101</t>
    <phoneticPr fontId="2"/>
  </si>
  <si>
    <t>278201</t>
    <phoneticPr fontId="2"/>
  </si>
  <si>
    <t>278301</t>
    <phoneticPr fontId="2"/>
  </si>
  <si>
    <t>278401</t>
    <phoneticPr fontId="2"/>
  </si>
  <si>
    <t>278501</t>
    <phoneticPr fontId="2"/>
  </si>
  <si>
    <t>278601</t>
    <phoneticPr fontId="2"/>
  </si>
  <si>
    <t>278701</t>
    <phoneticPr fontId="2"/>
  </si>
  <si>
    <t>278801</t>
    <phoneticPr fontId="2"/>
  </si>
  <si>
    <t>　　　　　　　　　　　　　　　　コスタ・ネオ・ロマンチカ　　　　０７２６　　博多港出港２７７４</t>
    <rPh sb="38" eb="40">
      <t>ハカタ</t>
    </rPh>
    <rPh sb="40" eb="41">
      <t>コウ</t>
    </rPh>
    <rPh sb="41" eb="42">
      <t>シンコウ</t>
    </rPh>
    <phoneticPr fontId="2"/>
  </si>
  <si>
    <t>　　　　　　　　　　　　　　　　コスタ・ネオ・ロマンチカ　　　　０７２７　　舞鶴港出港２７７５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</si>
  <si>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０７２８　　金沢港出港２７７６</t>
    <rPh sb="38" eb="40">
      <t>カナザワ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</si>
  <si>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０７３０　　博多港出港２７７７</t>
    <rPh sb="38" eb="40">
      <t>ハカタ</t>
    </rPh>
    <rPh sb="40" eb="41">
      <t>コウ</t>
    </rPh>
    <rPh sb="41" eb="42">
      <t>シンコウ</t>
    </rPh>
    <phoneticPr fontId="2"/>
  </si>
  <si>
    <t>　　　　　　　　　　　　　　　　コスタ・ネオ・ロマンチカ　　　　０７３１　　舞鶴港出港２７７８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</si>
  <si>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０８０１　　金沢港出港２７７９</t>
    <rPh sb="38" eb="40">
      <t>カナザワ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</si>
  <si>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０８０６　　博多港出港２７８０</t>
    <rPh sb="38" eb="40">
      <t>ハカタ</t>
    </rPh>
    <rPh sb="40" eb="41">
      <t>コウ</t>
    </rPh>
    <rPh sb="41" eb="42">
      <t>シンコウ</t>
    </rPh>
    <phoneticPr fontId="2"/>
  </si>
  <si>
    <t>　　　　　　　　　　　　　　　　コスタ・ネオ・ロマンチカ　　　　０８０７　　舞鶴港出港２７８１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</si>
  <si>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０８０８　　金沢港出港２７８２</t>
    <rPh sb="38" eb="40">
      <t>カナザワ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</si>
  <si>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０８１１　　博多港出港２７８３</t>
    <rPh sb="38" eb="40">
      <t>ハカタ</t>
    </rPh>
    <rPh sb="40" eb="41">
      <t>コウ</t>
    </rPh>
    <rPh sb="41" eb="42">
      <t>シンコウ</t>
    </rPh>
    <phoneticPr fontId="2"/>
  </si>
  <si>
    <t>　　　　　　　　　　　　　　　　コスタ・ネオ・ロマンチカ　　　　０８１２　　舞鶴港出港２７８４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</si>
  <si>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０８１３　　金沢港出港２７８５</t>
    <rPh sb="38" eb="40">
      <t>カナザワ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</si>
  <si>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０８１６　　博多港出港２７８６</t>
    <rPh sb="38" eb="40">
      <t>ハカタ</t>
    </rPh>
    <rPh sb="40" eb="41">
      <t>コウ</t>
    </rPh>
    <rPh sb="41" eb="42">
      <t>シンコウ</t>
    </rPh>
    <phoneticPr fontId="2"/>
  </si>
  <si>
    <t>　　　　　　　　　　　　　　　　コスタ・ネオ・ロマンチカ　　　　０８１７　　舞鶴港出港２７８７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</si>
  <si>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０８１８　　金沢港出港２７８８</t>
    <rPh sb="38" eb="40">
      <t>カナザワ</t>
    </rPh>
    <rPh sb="40" eb="41">
      <t>ミナト</t>
    </rPh>
    <rPh sb="41" eb="43">
      <t>シュッコウ</t>
    </rPh>
    <phoneticPr fontId="2"/>
  </si>
  <si>
    <t>コスタ・ネオ・ロマンチカ　　　　０７３０　　博多港到着２７７４</t>
    <rPh sb="22" eb="24">
      <t>ハカタ</t>
    </rPh>
    <rPh sb="24" eb="25">
      <t>コウ</t>
    </rPh>
    <rPh sb="25" eb="27">
      <t>トウチャク</t>
    </rPh>
    <phoneticPr fontId="2"/>
  </si>
  <si>
    <t>コスタ・ネオ・ロマンチカ　　　　０７３１　　舞鶴港到着２７７５</t>
    <rPh sb="22" eb="24">
      <t>マイヅル</t>
    </rPh>
    <rPh sb="24" eb="25">
      <t>ミナト</t>
    </rPh>
    <rPh sb="25" eb="27">
      <t>トウチャク</t>
    </rPh>
    <phoneticPr fontId="2"/>
  </si>
  <si>
    <t>コスタ・ネオ・ロマンチカ　　　　０８０１　　金沢港到着２７７６</t>
    <rPh sb="22" eb="24">
      <t>カナザワ</t>
    </rPh>
    <rPh sb="24" eb="25">
      <t>ミナト</t>
    </rPh>
    <rPh sb="25" eb="27">
      <t>トウチャク</t>
    </rPh>
    <phoneticPr fontId="2"/>
  </si>
  <si>
    <t>コスタ・ネオ・ロマンチカ　　　　０８０６　　博多港到着２７７７</t>
    <rPh sb="22" eb="24">
      <t>ハカタ</t>
    </rPh>
    <rPh sb="24" eb="25">
      <t>コウ</t>
    </rPh>
    <rPh sb="25" eb="27">
      <t>トウチャク</t>
    </rPh>
    <phoneticPr fontId="2"/>
  </si>
  <si>
    <t>コスタ・ネオ・ロマンチカ　　　　０８０７　　舞鶴港到着２７７８</t>
    <rPh sb="22" eb="24">
      <t>マイヅル</t>
    </rPh>
    <rPh sb="24" eb="25">
      <t>ミナト</t>
    </rPh>
    <rPh sb="25" eb="27">
      <t>トウチャク</t>
    </rPh>
    <phoneticPr fontId="2"/>
  </si>
  <si>
    <t>コスタ・ネオ・ロマンチカ　　　　０８０８　　金沢港到着２７７９</t>
    <rPh sb="22" eb="24">
      <t>カナザワ</t>
    </rPh>
    <rPh sb="24" eb="25">
      <t>ミナト</t>
    </rPh>
    <rPh sb="25" eb="27">
      <t>トウチャク</t>
    </rPh>
    <phoneticPr fontId="2"/>
  </si>
  <si>
    <t>コスタ・ネオ・ロマンチカ　　　　０８１１　　博多港到着２７８０</t>
    <rPh sb="22" eb="24">
      <t>ハカタ</t>
    </rPh>
    <rPh sb="24" eb="25">
      <t>コウ</t>
    </rPh>
    <rPh sb="25" eb="27">
      <t>トウチャク</t>
    </rPh>
    <phoneticPr fontId="2"/>
  </si>
  <si>
    <t>コスタ・ネオ・ロマンチカ　　　　０８１２　　舞鶴港到着２７８１</t>
    <rPh sb="22" eb="24">
      <t>マイヅル</t>
    </rPh>
    <rPh sb="24" eb="25">
      <t>ミナト</t>
    </rPh>
    <rPh sb="25" eb="27">
      <t>トウチャク</t>
    </rPh>
    <phoneticPr fontId="2"/>
  </si>
  <si>
    <t>コスタ・ネオ・ロマンチカ　　　　０８１３　　金沢港到着２７８２</t>
    <rPh sb="22" eb="24">
      <t>カナザワ</t>
    </rPh>
    <rPh sb="24" eb="25">
      <t>ミナト</t>
    </rPh>
    <rPh sb="25" eb="27">
      <t>トウチャク</t>
    </rPh>
    <phoneticPr fontId="2"/>
  </si>
  <si>
    <t>コスタ・ネオ・ロマンチカ　　　　０８１６　　博多港到着２７８３</t>
    <rPh sb="22" eb="24">
      <t>ハカタ</t>
    </rPh>
    <rPh sb="24" eb="25">
      <t>コウ</t>
    </rPh>
    <rPh sb="25" eb="27">
      <t>トウチャク</t>
    </rPh>
    <phoneticPr fontId="2"/>
  </si>
  <si>
    <t>コスタ・ネオ・ロマンチカ　　　　０８１７　　舞鶴港到着２７８４</t>
    <rPh sb="22" eb="24">
      <t>マイヅル</t>
    </rPh>
    <rPh sb="24" eb="25">
      <t>ミナト</t>
    </rPh>
    <rPh sb="25" eb="27">
      <t>トウチャク</t>
    </rPh>
    <phoneticPr fontId="2"/>
  </si>
  <si>
    <t>コスタ・ネオ・ロマンチカ　　　　０８１８　　金沢港到着２７８５</t>
    <rPh sb="22" eb="24">
      <t>カナザワ</t>
    </rPh>
    <rPh sb="24" eb="25">
      <t>ミナト</t>
    </rPh>
    <rPh sb="25" eb="27">
      <t>トウチャク</t>
    </rPh>
    <phoneticPr fontId="2"/>
  </si>
  <si>
    <t>コスタ・ネオ・ロマンチカ　　　　０８２０　　博多港到着２７８６</t>
    <rPh sb="22" eb="24">
      <t>ハカタ</t>
    </rPh>
    <rPh sb="24" eb="25">
      <t>コウ</t>
    </rPh>
    <rPh sb="25" eb="27">
      <t>トウチャク</t>
    </rPh>
    <phoneticPr fontId="2"/>
  </si>
  <si>
    <t>コスタ・ネオ・ロマンチカ　　　　０８２１　　舞鶴港到着２７８７</t>
    <rPh sb="22" eb="24">
      <t>マイヅル</t>
    </rPh>
    <rPh sb="24" eb="25">
      <t>ミナト</t>
    </rPh>
    <rPh sb="25" eb="27">
      <t>トウチャク</t>
    </rPh>
    <phoneticPr fontId="2"/>
  </si>
  <si>
    <t>コスタ・ネオ・ロマンチカ　　　　０８２２　　金沢港到着２７８８</t>
    <rPh sb="22" eb="24">
      <t>カナザワ</t>
    </rPh>
    <rPh sb="24" eb="25">
      <t>ミナト</t>
    </rPh>
    <rPh sb="25" eb="27">
      <t>トウチャク</t>
    </rPh>
    <phoneticPr fontId="2"/>
  </si>
  <si>
    <t>2018-07-26</t>
    <phoneticPr fontId="2"/>
  </si>
  <si>
    <t>2018-07-27</t>
    <phoneticPr fontId="2"/>
  </si>
  <si>
    <t>2018-08-17</t>
    <phoneticPr fontId="2"/>
  </si>
  <si>
    <t>2018-08-06</t>
    <phoneticPr fontId="2"/>
  </si>
  <si>
    <t>2018-08-11</t>
    <phoneticPr fontId="2"/>
  </si>
  <si>
    <t>608</t>
    <phoneticPr fontId="2"/>
  </si>
  <si>
    <t>609</t>
    <phoneticPr fontId="2"/>
  </si>
  <si>
    <t>609</t>
    <phoneticPr fontId="2"/>
  </si>
  <si>
    <t>610</t>
    <phoneticPr fontId="2"/>
  </si>
  <si>
    <t>　　　　　　　　　　　　　　　　コスタ・ネオ・ロマンチカ　　　　０８２０　　博多港出港２７８９</t>
    <rPh sb="38" eb="40">
      <t>ハカタ</t>
    </rPh>
    <rPh sb="40" eb="41">
      <t>コウ</t>
    </rPh>
    <rPh sb="41" eb="42">
      <t>シンコウ</t>
    </rPh>
    <phoneticPr fontId="2"/>
  </si>
  <si>
    <t>コスタ・ネオ・ロマンチカ　　　　０８２５　　博多港到着２７８９</t>
    <rPh sb="22" eb="24">
      <t>ハカタ</t>
    </rPh>
    <rPh sb="24" eb="25">
      <t>コウ</t>
    </rPh>
    <rPh sb="25" eb="27">
      <t>トウチャク</t>
    </rPh>
    <phoneticPr fontId="2"/>
  </si>
  <si>
    <t>1</t>
    <phoneticPr fontId="2"/>
  </si>
  <si>
    <t>278901</t>
    <phoneticPr fontId="2"/>
  </si>
  <si>
    <t>279001</t>
    <phoneticPr fontId="2"/>
  </si>
  <si>
    <t>279002</t>
    <phoneticPr fontId="2"/>
  </si>
  <si>
    <t>279101</t>
    <phoneticPr fontId="2"/>
  </si>
  <si>
    <t>279102</t>
    <phoneticPr fontId="2"/>
  </si>
  <si>
    <t>　　　　　　　　　　　　　　　　コスタ・ネオ・ロマンチカ　　　　０８２１　　舞鶴港出港２７９０</t>
    <rPh sb="38" eb="40">
      <t>マイヅル</t>
    </rPh>
    <rPh sb="40" eb="41">
      <t>ミナト</t>
    </rPh>
    <rPh sb="41" eb="43">
      <t>シュッコウ</t>
    </rPh>
    <phoneticPr fontId="2"/>
  </si>
  <si>
    <t>　　　　　　　　　　　　　　　　コスタ・ネオ・ロマンチカ　　　　０８２２　　金沢港出港２７９１</t>
    <rPh sb="38" eb="40">
      <t>カナザワ</t>
    </rPh>
    <rPh sb="40" eb="41">
      <t>ミナト</t>
    </rPh>
    <rPh sb="41" eb="43">
      <t>シュッコウ</t>
    </rPh>
    <phoneticPr fontId="2"/>
  </si>
  <si>
    <t>コスタ・ネオ・ロマンチカ　　　　０８２５　　博多港到着２７９０</t>
    <rPh sb="22" eb="24">
      <t>ハカタ</t>
    </rPh>
    <rPh sb="24" eb="25">
      <t>コウ</t>
    </rPh>
    <rPh sb="25" eb="27">
      <t>トウチャク</t>
    </rPh>
    <phoneticPr fontId="2"/>
  </si>
  <si>
    <t>コスタ・ネオ・ロマンチカ　　　　０８２５　　博多港到着２７９１</t>
    <rPh sb="22" eb="24">
      <t>ハカタ</t>
    </rPh>
    <rPh sb="24" eb="25">
      <t>コウ</t>
    </rPh>
    <rPh sb="25" eb="27">
      <t>トウチャク</t>
    </rPh>
    <phoneticPr fontId="2"/>
  </si>
  <si>
    <t>2</t>
    <phoneticPr fontId="2"/>
  </si>
  <si>
    <t>622</t>
    <phoneticPr fontId="2"/>
  </si>
  <si>
    <t>623</t>
    <phoneticPr fontId="2"/>
  </si>
  <si>
    <t>611</t>
    <phoneticPr fontId="2"/>
  </si>
  <si>
    <t>279201</t>
    <phoneticPr fontId="2"/>
  </si>
  <si>
    <t>279202</t>
    <phoneticPr fontId="2"/>
  </si>
  <si>
    <t>　　　　　　　　　　　　　　　　コスタ・ネオ・ロマンチカ　　　　０８２５　　博多港出港２７９２</t>
    <rPh sb="38" eb="40">
      <t>ハカタ</t>
    </rPh>
    <rPh sb="40" eb="41">
      <t>コウ</t>
    </rPh>
    <rPh sb="41" eb="42">
      <t>シンコウ</t>
    </rPh>
    <phoneticPr fontId="2"/>
  </si>
  <si>
    <t>コスタ・ネオ・ロマンチカ　　　　０８３１　東京晴海到着２７９２</t>
    <rPh sb="21" eb="23">
      <t>トウキョウ</t>
    </rPh>
    <rPh sb="23" eb="25">
      <t>ハルミ</t>
    </rPh>
    <phoneticPr fontId="2"/>
  </si>
  <si>
    <t>612</t>
    <phoneticPr fontId="2"/>
  </si>
  <si>
    <t>613</t>
    <phoneticPr fontId="2"/>
  </si>
  <si>
    <t>279301</t>
    <phoneticPr fontId="2"/>
  </si>
  <si>
    <t>279401</t>
    <phoneticPr fontId="2"/>
  </si>
  <si>
    <t>ＳＧＭＶクルーズ倉庫　　　　　　コスタ・ネオ・ロマンチカ　　　　０８３１　東京晴海出港２７９３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</si>
  <si>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０９０１　　神戸港出港２７９４</t>
    <rPh sb="38" eb="40">
      <t>コウベ</t>
    </rPh>
    <rPh sb="40" eb="41">
      <t>コウ</t>
    </rPh>
    <phoneticPr fontId="2"/>
  </si>
  <si>
    <t>コスタ・ネオ・ロマンチカ　　　　０９０６　東京晴海到着２７９３</t>
    <rPh sb="21" eb="23">
      <t>トウキョウ</t>
    </rPh>
    <rPh sb="23" eb="25">
      <t>ハルミ</t>
    </rPh>
    <phoneticPr fontId="2"/>
  </si>
  <si>
    <t>コスタ・ネオ・ロマンチカ　　　　０９０７　　神戸港到着２７９４</t>
    <rPh sb="22" eb="24">
      <t>コウベ</t>
    </rPh>
    <rPh sb="25" eb="27">
      <t>トウチャク</t>
    </rPh>
    <phoneticPr fontId="2"/>
  </si>
  <si>
    <t>614</t>
    <phoneticPr fontId="2"/>
  </si>
  <si>
    <t>615</t>
    <phoneticPr fontId="2"/>
  </si>
  <si>
    <t>279501</t>
    <phoneticPr fontId="2"/>
  </si>
  <si>
    <t>279601</t>
    <phoneticPr fontId="2"/>
  </si>
  <si>
    <t>ＳＧＭＶクルーズ倉庫　　　　　　コスタ・ネオ・ロマンチカ　　　　０９０６　東京晴海出港２７９５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</si>
  <si>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０９０７　　神戸港出港２７９６</t>
    <rPh sb="38" eb="40">
      <t>コウベ</t>
    </rPh>
    <rPh sb="40" eb="41">
      <t>コウ</t>
    </rPh>
    <phoneticPr fontId="2"/>
  </si>
  <si>
    <t>コスタ・ネオ・ロマンチカ　　　　０９１６　東京晴海到着２７９５</t>
    <rPh sb="21" eb="23">
      <t>トウキョウ</t>
    </rPh>
    <rPh sb="23" eb="25">
      <t>ハルミ</t>
    </rPh>
    <phoneticPr fontId="2"/>
  </si>
  <si>
    <t>コスタ・ネオ・ロマンチカ　　　　０９１７　　神戸港到着２７９６</t>
    <rPh sb="22" eb="24">
      <t>コウベ</t>
    </rPh>
    <rPh sb="25" eb="27">
      <t>トウチャク</t>
    </rPh>
    <phoneticPr fontId="2"/>
  </si>
  <si>
    <t>279701</t>
    <phoneticPr fontId="2"/>
  </si>
  <si>
    <t>279801</t>
    <phoneticPr fontId="2"/>
  </si>
  <si>
    <t>279901</t>
    <phoneticPr fontId="2"/>
  </si>
  <si>
    <t>280001</t>
    <phoneticPr fontId="2"/>
  </si>
  <si>
    <t>280101</t>
    <phoneticPr fontId="2"/>
  </si>
  <si>
    <t>280201</t>
    <phoneticPr fontId="2"/>
  </si>
  <si>
    <t>280301</t>
    <phoneticPr fontId="2"/>
  </si>
  <si>
    <t>280401</t>
    <phoneticPr fontId="2"/>
  </si>
  <si>
    <t>280501</t>
    <phoneticPr fontId="2"/>
  </si>
  <si>
    <t>280601</t>
    <phoneticPr fontId="2"/>
  </si>
  <si>
    <t>280701</t>
    <phoneticPr fontId="2"/>
  </si>
  <si>
    <t>280801</t>
    <phoneticPr fontId="2"/>
  </si>
  <si>
    <t>ＳＧＭＶクルーズ倉庫　　　　　　コスタ・ネオ・ロマンチカ　　　　０９１６　東京晴海出港２７９７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</si>
  <si>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０９１７　　神戸港出港２７９８</t>
    <rPh sb="38" eb="40">
      <t>コウベ</t>
    </rPh>
    <rPh sb="40" eb="41">
      <t>コウ</t>
    </rPh>
    <phoneticPr fontId="2"/>
  </si>
  <si>
    <t>ＳＧＭＶクルーズ倉庫　　　　　　コスタ・ネオ・ロマンチカ　　　　０９２３　東京晴海出港２７９９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</si>
  <si>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０９２４　　神戸港出港２８００</t>
    <rPh sb="38" eb="40">
      <t>コウベ</t>
    </rPh>
    <rPh sb="40" eb="41">
      <t>コウ</t>
    </rPh>
    <phoneticPr fontId="2"/>
  </si>
  <si>
    <t>ＳＧＭＶクルーズ倉庫　　　　　　コスタ・ネオ・ロマンチカ　　　　０９３０　東京晴海出港２８０１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</si>
  <si>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１００１　　神戸港出港２８０２</t>
    <rPh sb="38" eb="40">
      <t>コウベ</t>
    </rPh>
    <rPh sb="40" eb="41">
      <t>コウ</t>
    </rPh>
    <phoneticPr fontId="2"/>
  </si>
  <si>
    <t>ＳＧＭＶクルーズ倉庫　　　　　　コスタ・ネオ・ロマンチカ　　　　１００６　東京晴海出港２８０３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</si>
  <si>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１００７　　神戸港出港２８０４</t>
    <rPh sb="38" eb="40">
      <t>コウベ</t>
    </rPh>
    <rPh sb="40" eb="41">
      <t>コウ</t>
    </rPh>
    <phoneticPr fontId="2"/>
  </si>
  <si>
    <t>ＳＧＭＶクルーズ倉庫　　　　　　コスタ・ネオ・ロマンチカ　　　　１０１４　東京晴海出港２８０５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</si>
  <si>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１０１５　　神戸港出港２８０６</t>
    <rPh sb="38" eb="40">
      <t>コウベ</t>
    </rPh>
    <rPh sb="40" eb="41">
      <t>コウ</t>
    </rPh>
    <phoneticPr fontId="2"/>
  </si>
  <si>
    <t>ＳＧＭＶクルーズ倉庫　　　　　　コスタ・ネオ・ロマンチカ　　　　１０２１　東京晴海出港２８０７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</si>
  <si>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１０２２　　神戸港出港２８０８</t>
    <rPh sb="38" eb="40">
      <t>コウベ</t>
    </rPh>
    <rPh sb="40" eb="41">
      <t>コウ</t>
    </rPh>
    <phoneticPr fontId="2"/>
  </si>
  <si>
    <t>コスタ・ネオ・ロマンチカ　　　　０９２３　東京晴海到着２７９７</t>
    <rPh sb="21" eb="23">
      <t>トウキョウ</t>
    </rPh>
    <rPh sb="23" eb="25">
      <t>ハルミ</t>
    </rPh>
    <phoneticPr fontId="2"/>
  </si>
  <si>
    <t>コスタ・ネオ・ロマンチカ　　　　０９２４　　神戸港到着２７９８</t>
    <rPh sb="22" eb="24">
      <t>コウベ</t>
    </rPh>
    <rPh sb="25" eb="27">
      <t>トウチャク</t>
    </rPh>
    <phoneticPr fontId="2"/>
  </si>
  <si>
    <t>コスタ・ネオ・ロマンチカ　　　　０９３０　東京晴海到着２７９９</t>
    <rPh sb="21" eb="23">
      <t>トウキョウ</t>
    </rPh>
    <rPh sb="23" eb="25">
      <t>ハルミ</t>
    </rPh>
    <phoneticPr fontId="2"/>
  </si>
  <si>
    <t>コスタ・ネオ・ロマンチカ　　　　１００１　　神戸港到着２８００</t>
    <rPh sb="22" eb="24">
      <t>コウベ</t>
    </rPh>
    <rPh sb="25" eb="27">
      <t>トウチャク</t>
    </rPh>
    <phoneticPr fontId="2"/>
  </si>
  <si>
    <t>コスタ・ネオ・ロマンチカ　　　　１００６　東京晴海到着２８０１</t>
    <rPh sb="21" eb="23">
      <t>トウキョウ</t>
    </rPh>
    <rPh sb="23" eb="25">
      <t>ハルミ</t>
    </rPh>
    <phoneticPr fontId="2"/>
  </si>
  <si>
    <t>コスタ・ネオ・ロマンチカ　　　　１００７　　神戸港到着２８０２</t>
    <rPh sb="22" eb="24">
      <t>コウベ</t>
    </rPh>
    <rPh sb="25" eb="27">
      <t>トウチャク</t>
    </rPh>
    <phoneticPr fontId="2"/>
  </si>
  <si>
    <t>コスタ・ネオ・ロマンチカ　　　　１０１４　東京晴海到着２８０３</t>
    <rPh sb="21" eb="23">
      <t>トウキョウ</t>
    </rPh>
    <rPh sb="23" eb="25">
      <t>ハルミ</t>
    </rPh>
    <phoneticPr fontId="2"/>
  </si>
  <si>
    <t>コスタ・ネオ・ロマンチカ　　　　１０１５　　神戸港到着２８０４</t>
    <rPh sb="22" eb="24">
      <t>コウベ</t>
    </rPh>
    <rPh sb="25" eb="27">
      <t>トウチャク</t>
    </rPh>
    <phoneticPr fontId="2"/>
  </si>
  <si>
    <t>コスタ・ネオ・ロマンチカ　　　　１０２１　東京晴海到着２８０５</t>
    <rPh sb="21" eb="23">
      <t>トウキョウ</t>
    </rPh>
    <rPh sb="23" eb="25">
      <t>ハルミ</t>
    </rPh>
    <phoneticPr fontId="2"/>
  </si>
  <si>
    <t>コスタ・ネオ・ロマンチカ　　　　１０２２　　神戸港到着２８０６</t>
    <rPh sb="22" eb="24">
      <t>コウベ</t>
    </rPh>
    <rPh sb="25" eb="27">
      <t>トウチャク</t>
    </rPh>
    <phoneticPr fontId="2"/>
  </si>
  <si>
    <t>コスタ・ネオ・ロマンチカ　　　　１０２８　東京晴海到着２８０７</t>
    <rPh sb="21" eb="23">
      <t>トウキョウ</t>
    </rPh>
    <rPh sb="23" eb="25">
      <t>ハルミ</t>
    </rPh>
    <phoneticPr fontId="2"/>
  </si>
  <si>
    <t>コスタ・ネオ・ロマンチカ　　　　１０２９　　神戸港到着２８０８</t>
    <rPh sb="22" eb="24">
      <t>コウベ</t>
    </rPh>
    <rPh sb="25" eb="27">
      <t>トウチャク</t>
    </rPh>
    <phoneticPr fontId="2"/>
  </si>
  <si>
    <t>628</t>
    <phoneticPr fontId="2"/>
  </si>
  <si>
    <t>629</t>
    <phoneticPr fontId="2"/>
  </si>
  <si>
    <t>630</t>
    <phoneticPr fontId="2"/>
  </si>
  <si>
    <t>631</t>
    <phoneticPr fontId="2"/>
  </si>
  <si>
    <t>632</t>
    <phoneticPr fontId="2"/>
  </si>
  <si>
    <t>633</t>
    <phoneticPr fontId="2"/>
  </si>
  <si>
    <t>634</t>
    <phoneticPr fontId="2"/>
  </si>
  <si>
    <t>280901</t>
    <phoneticPr fontId="2"/>
  </si>
  <si>
    <t>281001</t>
    <phoneticPr fontId="2"/>
  </si>
  <si>
    <t>281101</t>
    <phoneticPr fontId="2"/>
  </si>
  <si>
    <t>281201</t>
    <phoneticPr fontId="2"/>
  </si>
  <si>
    <t>281301</t>
    <phoneticPr fontId="2"/>
  </si>
  <si>
    <t>281401</t>
    <phoneticPr fontId="2"/>
  </si>
  <si>
    <t>281501</t>
    <phoneticPr fontId="2"/>
  </si>
  <si>
    <t>ＳＧＭＶクルーズ倉庫　　　　　　コスタ・ネオ・ロマンチカ　　　　１０２８　東京晴海出港２８０９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</si>
  <si>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１０２９　　神戸港出港２８１０</t>
    <rPh sb="38" eb="40">
      <t>コウベ</t>
    </rPh>
    <rPh sb="40" eb="41">
      <t>コウ</t>
    </rPh>
    <phoneticPr fontId="2"/>
  </si>
  <si>
    <t>ＳＧＭＶクルーズ倉庫　　　　　　コスタ・ネオ・ロマンチカ　　　　１１０３　東京晴海出港２８１１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</si>
  <si>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１１０４　　神戸港出港２８１２</t>
    <rPh sb="38" eb="40">
      <t>コウベ</t>
    </rPh>
    <rPh sb="40" eb="41">
      <t>コウ</t>
    </rPh>
    <phoneticPr fontId="2"/>
  </si>
  <si>
    <t>ＳＧＭＶクルーズ倉庫　　　　　　コスタ・ネオ・ロマンチカ　　　　１１１１　東京晴海出港２８１３</t>
    <rPh sb="37" eb="39">
      <t>トウキョウ</t>
    </rPh>
    <rPh sb="39" eb="41">
      <t>ハルミ</t>
    </rPh>
    <rPh sb="41" eb="43">
      <t>シュッコウ</t>
    </rPh>
    <phoneticPr fontId="2"/>
  </si>
  <si>
    <t>　　　　　　　　　　　　　　　　コスタ・ネオ・ロマンチカ　　　　１１１２　　神戸港出港２８１４</t>
    <rPh sb="38" eb="40">
      <t>コウベ</t>
    </rPh>
    <rPh sb="40" eb="41">
      <t>コウ</t>
    </rPh>
    <phoneticPr fontId="2"/>
  </si>
  <si>
    <t>ＳＧＭＶクルーズ倉庫　　　　　　コスタ・ネオ・ロマンチカ　　　　１１１８　東京晴海出港２８１５</t>
    <rPh sb="37" eb="39">
      <t>トウキョウ</t>
    </rPh>
    <rPh sb="39" eb="41">
      <t>ハルミ</t>
    </rPh>
    <rPh sb="41" eb="43">
      <t>シュッコウ</t>
    </rPh>
    <phoneticPr fontId="2"/>
  </si>
  <si>
    <t>コスタ・ネオ・ロマンチカ　　　　１１０３　東京晴海到着２８０９</t>
    <rPh sb="21" eb="23">
      <t>トウキョウ</t>
    </rPh>
    <rPh sb="23" eb="25">
      <t>ハルミ</t>
    </rPh>
    <phoneticPr fontId="2"/>
  </si>
  <si>
    <t>コスタ・ネオ・ロマンチカ　　　　１１０４　　神戸港到着２８１０</t>
    <rPh sb="22" eb="24">
      <t>コウベ</t>
    </rPh>
    <rPh sb="25" eb="27">
      <t>トウチャク</t>
    </rPh>
    <phoneticPr fontId="2"/>
  </si>
  <si>
    <t>コスタ・ネオ・ロマンチカ　　　　１１１１　東京晴海到着２８１１</t>
    <rPh sb="21" eb="23">
      <t>トウキョウ</t>
    </rPh>
    <rPh sb="23" eb="25">
      <t>ハルミ</t>
    </rPh>
    <phoneticPr fontId="2"/>
  </si>
  <si>
    <t>コスタ・ネオ・ロマンチカ　　　　１１１２　　神戸港到着２８１２</t>
    <rPh sb="22" eb="24">
      <t>コウベ</t>
    </rPh>
    <rPh sb="25" eb="27">
      <t>トウチャク</t>
    </rPh>
    <phoneticPr fontId="2"/>
  </si>
  <si>
    <t>コスタ・ネオ・ロマンチカ　　　　１１１８　東京晴海到着２８１３</t>
    <rPh sb="21" eb="23">
      <t>トウキョウ</t>
    </rPh>
    <rPh sb="23" eb="25">
      <t>ハルミ</t>
    </rPh>
    <phoneticPr fontId="2"/>
  </si>
  <si>
    <t>コスタ・ネオ・ロマンチカ　　　　１１１９　　神戸港到着２８１４</t>
    <rPh sb="22" eb="24">
      <t>コウベ</t>
    </rPh>
    <rPh sb="25" eb="27">
      <t>トウチャク</t>
    </rPh>
    <phoneticPr fontId="2"/>
  </si>
  <si>
    <t>コスタ・ネオ・ロマンチカ　　　　１１２５　東京晴海到着２８１５</t>
    <rPh sb="21" eb="23">
      <t>トウキョウ</t>
    </rPh>
    <rPh sb="23" eb="25">
      <t>ハルミ</t>
    </rPh>
    <phoneticPr fontId="2"/>
  </si>
  <si>
    <t>2018-11-03</t>
    <phoneticPr fontId="2"/>
  </si>
  <si>
    <t>2018-11-19</t>
    <phoneticPr fontId="2"/>
  </si>
  <si>
    <t>2018-11-25</t>
    <phoneticPr fontId="2"/>
  </si>
  <si>
    <t>647</t>
    <phoneticPr fontId="2"/>
  </si>
  <si>
    <t>635</t>
    <phoneticPr fontId="2"/>
  </si>
  <si>
    <t>377201</t>
    <phoneticPr fontId="2"/>
  </si>
  <si>
    <t>MSフォーレンダム2018(4/11横浜大桟橋乗船)</t>
    <phoneticPr fontId="2"/>
  </si>
  <si>
    <t>ＳＧＭＶクルーズ倉庫　　　　　　ＭＳフォーレンダム　　　　　　　０４１１横浜大桟橋出港３７７２</t>
    <rPh sb="36" eb="38">
      <t>ヨコハマ</t>
    </rPh>
    <rPh sb="38" eb="41">
      <t>ダイサンバシ</t>
    </rPh>
    <rPh sb="41" eb="43">
      <t>シュッコウ</t>
    </rPh>
    <phoneticPr fontId="2"/>
  </si>
  <si>
    <t>ＭＳフォーレンダム　　　　　　　０４２５横浜大桟橋到着３７７２</t>
    <rPh sb="20" eb="22">
      <t>ヨコハマ</t>
    </rPh>
    <rPh sb="22" eb="25">
      <t>ダイサンバシ</t>
    </rPh>
    <rPh sb="25" eb="27">
      <t>トウチャク</t>
    </rPh>
    <phoneticPr fontId="2"/>
  </si>
  <si>
    <t>2018-04-25</t>
    <phoneticPr fontId="2"/>
  </si>
  <si>
    <t>648</t>
    <phoneticPr fontId="2"/>
  </si>
  <si>
    <t>636</t>
    <phoneticPr fontId="2"/>
  </si>
  <si>
    <t>378001</t>
    <phoneticPr fontId="2"/>
  </si>
  <si>
    <t>ＳＧＭＶクルーズ倉庫　　　　　　セレブリティ・ミレニアム　　　　０４１５横浜大桟橋出港３７８０</t>
    <rPh sb="36" eb="38">
      <t>ヨコハマ</t>
    </rPh>
    <rPh sb="38" eb="41">
      <t>ダイサンバシ</t>
    </rPh>
    <rPh sb="41" eb="43">
      <t>シュッコウ</t>
    </rPh>
    <phoneticPr fontId="2"/>
  </si>
  <si>
    <t>セレブリティ・ミレニアム　　　　０４２５横浜大桟橋到着３７８０</t>
    <rPh sb="20" eb="22">
      <t>ヨコハマ</t>
    </rPh>
    <rPh sb="22" eb="25">
      <t>ダイサンバシ</t>
    </rPh>
    <rPh sb="25" eb="27">
      <t>トウチャク</t>
    </rPh>
    <phoneticPr fontId="2"/>
  </si>
  <si>
    <t>649</t>
    <phoneticPr fontId="2"/>
  </si>
  <si>
    <t>637</t>
    <phoneticPr fontId="2"/>
  </si>
  <si>
    <t>378101</t>
    <phoneticPr fontId="2"/>
  </si>
  <si>
    <t>セレブリティ・ミレニアム　　　　０４２６横浜大桟橋到着３７８１</t>
    <rPh sb="20" eb="22">
      <t>ヨコハマ</t>
    </rPh>
    <rPh sb="22" eb="25">
      <t>ダイサンバシ</t>
    </rPh>
    <rPh sb="25" eb="27">
      <t>トウチャク</t>
    </rPh>
    <phoneticPr fontId="2"/>
  </si>
  <si>
    <t>2018-04-26</t>
    <phoneticPr fontId="2"/>
  </si>
  <si>
    <t>650</t>
    <phoneticPr fontId="2"/>
  </si>
  <si>
    <t>638</t>
    <phoneticPr fontId="2"/>
  </si>
  <si>
    <t>377301</t>
    <phoneticPr fontId="2"/>
  </si>
  <si>
    <t>千代田区　千代田営業所　　</t>
    <phoneticPr fontId="2"/>
  </si>
  <si>
    <t>ノルウェージャン　ジュエル　　　０５０６横浜大桟橋到着３７７３</t>
    <rPh sb="22" eb="25">
      <t>ダイサンバシ</t>
    </rPh>
    <phoneticPr fontId="2"/>
  </si>
  <si>
    <t>651</t>
    <phoneticPr fontId="2"/>
  </si>
  <si>
    <t>639</t>
    <phoneticPr fontId="2"/>
  </si>
  <si>
    <t>377302</t>
    <phoneticPr fontId="2"/>
  </si>
  <si>
    <t>横浜山下</t>
    <rPh sb="2" eb="4">
      <t>ヤマシタ</t>
    </rPh>
    <phoneticPr fontId="2"/>
  </si>
  <si>
    <t>ＳＴＬＣ　ＳＧＭＶクルーズ倉庫　ノルウェージャン　ジュエル　　　０４２８　横浜山下出港３７７３</t>
    <rPh sb="39" eb="41">
      <t>ヤマシタ</t>
    </rPh>
    <rPh sb="41" eb="43">
      <t>シュッコウ</t>
    </rPh>
    <phoneticPr fontId="2"/>
  </si>
  <si>
    <t>1</t>
    <phoneticPr fontId="2"/>
  </si>
  <si>
    <t>2</t>
    <phoneticPr fontId="2"/>
  </si>
  <si>
    <t>007</t>
    <phoneticPr fontId="2"/>
  </si>
  <si>
    <t>652</t>
    <phoneticPr fontId="2"/>
  </si>
  <si>
    <t>378501</t>
    <phoneticPr fontId="2"/>
  </si>
  <si>
    <t>横浜大黒</t>
    <rPh sb="2" eb="4">
      <t>オオクロ</t>
    </rPh>
    <phoneticPr fontId="2"/>
  </si>
  <si>
    <t>ＳＴＬＣ　ＳＧＭＶクルーズ倉庫　ＭＳＣスプレンディダ　　　　　　０４２８　横浜大黒出港３７８５</t>
    <rPh sb="39" eb="41">
      <t>オオクロ</t>
    </rPh>
    <rPh sb="41" eb="43">
      <t>シュッコウ</t>
    </rPh>
    <phoneticPr fontId="2"/>
  </si>
  <si>
    <t>001</t>
    <phoneticPr fontId="2"/>
  </si>
  <si>
    <t>653</t>
    <phoneticPr fontId="2"/>
  </si>
  <si>
    <t>378502</t>
    <phoneticPr fontId="2"/>
  </si>
  <si>
    <t>ＭＳＣスプレンディダ　　　　　　０５０３　　博多港到着３７８５</t>
    <rPh sb="22" eb="24">
      <t>ハカタ</t>
    </rPh>
    <rPh sb="24" eb="25">
      <t>コウ</t>
    </rPh>
    <rPh sb="25" eb="27">
      <t>トウチャク</t>
    </rPh>
    <phoneticPr fontId="2"/>
  </si>
  <si>
    <t>2018-05-03</t>
    <phoneticPr fontId="2"/>
  </si>
  <si>
    <t>654</t>
    <phoneticPr fontId="2"/>
  </si>
  <si>
    <t>640</t>
    <phoneticPr fontId="2"/>
  </si>
  <si>
    <t>378601</t>
    <phoneticPr fontId="2"/>
  </si>
  <si>
    <t>ＳＴＬＣ　ＳＧＭＶクルーズ倉庫　ＭＳＣスプレンディダ　　　　　　０４２８　横浜大黒出港３７８６</t>
    <rPh sb="39" eb="41">
      <t>オオクロ</t>
    </rPh>
    <rPh sb="41" eb="43">
      <t>シュッコウ</t>
    </rPh>
    <phoneticPr fontId="2"/>
  </si>
  <si>
    <t>655</t>
    <phoneticPr fontId="2"/>
  </si>
  <si>
    <t>378602</t>
    <phoneticPr fontId="2"/>
  </si>
  <si>
    <t>ＭＳＣスプレンディダ　　　　　　０５０５　　神戸港到着３７８６</t>
    <rPh sb="22" eb="24">
      <t>コウベ</t>
    </rPh>
    <rPh sb="25" eb="27">
      <t>トウチャク</t>
    </rPh>
    <phoneticPr fontId="2"/>
  </si>
  <si>
    <t>2018-05-05</t>
    <phoneticPr fontId="2"/>
  </si>
  <si>
    <t>656</t>
    <phoneticPr fontId="2"/>
  </si>
  <si>
    <t>641</t>
    <phoneticPr fontId="2"/>
  </si>
  <si>
    <t>378701</t>
    <phoneticPr fontId="2"/>
  </si>
  <si>
    <t>ＳＴＬＣ　ＳＧＭＶクルーズ倉庫　ＭＳＣスプレンディダ　　　　　　０４２８　横浜大黒出港３７８７</t>
    <rPh sb="39" eb="41">
      <t>オオクロ</t>
    </rPh>
    <rPh sb="41" eb="43">
      <t>シュッコウ</t>
    </rPh>
    <phoneticPr fontId="2"/>
  </si>
  <si>
    <t>3</t>
    <phoneticPr fontId="2"/>
  </si>
  <si>
    <t>ＭＳＣスプレンディダ　　　　　　０５０６　横浜大黒到着３７８７</t>
    <rPh sb="21" eb="23">
      <t>ヨコハマ</t>
    </rPh>
    <rPh sb="23" eb="25">
      <t>オオクロ</t>
    </rPh>
    <rPh sb="25" eb="27">
      <t>トウチャク</t>
    </rPh>
    <phoneticPr fontId="2"/>
  </si>
  <si>
    <t>2018-05-06</t>
    <phoneticPr fontId="2"/>
  </si>
  <si>
    <t>642</t>
    <phoneticPr fontId="2"/>
  </si>
  <si>
    <t>643</t>
    <phoneticPr fontId="2"/>
  </si>
  <si>
    <t>378801</t>
    <phoneticPr fontId="2"/>
  </si>
  <si>
    <t>378901</t>
    <phoneticPr fontId="2"/>
  </si>
  <si>
    <t>379001</t>
    <phoneticPr fontId="2"/>
  </si>
  <si>
    <t>379101</t>
    <phoneticPr fontId="2"/>
  </si>
  <si>
    <t>379201</t>
    <phoneticPr fontId="2"/>
  </si>
  <si>
    <t>379301</t>
    <phoneticPr fontId="2"/>
  </si>
  <si>
    <t>379401</t>
    <phoneticPr fontId="2"/>
  </si>
  <si>
    <t>379501</t>
    <phoneticPr fontId="2"/>
  </si>
  <si>
    <t>379601</t>
    <phoneticPr fontId="2"/>
  </si>
  <si>
    <t>379701</t>
    <phoneticPr fontId="2"/>
  </si>
  <si>
    <t>ＳＴＬＣ　ＳＧＭＶクルーズ倉庫　ＭＳＣスプレンディダ　　　　　　０５０６　横浜大黒出港３７８８</t>
    <rPh sb="39" eb="41">
      <t>オオクロ</t>
    </rPh>
    <rPh sb="41" eb="43">
      <t>シュッコウ</t>
    </rPh>
    <phoneticPr fontId="2"/>
  </si>
  <si>
    <t>ＳＴＬＣ　ＳＧＭＶクルーズ倉庫　ＭＳＣスプレンディダ　　　　　　０５１５　横浜大黒出港３７８９</t>
    <rPh sb="39" eb="41">
      <t>オオクロ</t>
    </rPh>
    <rPh sb="41" eb="43">
      <t>シュッコウ</t>
    </rPh>
    <phoneticPr fontId="2"/>
  </si>
  <si>
    <t>ＳＴＬＣ　ＳＧＭＶクルーズ倉庫　ＭＳＣスプレンディダ　　　　　　０８０２　横浜大黒出港３７９１</t>
    <rPh sb="39" eb="41">
      <t>オオクロ</t>
    </rPh>
    <rPh sb="41" eb="43">
      <t>シュッコウ</t>
    </rPh>
    <phoneticPr fontId="2"/>
  </si>
  <si>
    <t>ＳＴＬＣ　ＳＧＭＶクルーズ倉庫　ＭＳＣスプレンディダ　　　　　　０８１０　横浜大黒出港３７９２</t>
    <rPh sb="39" eb="41">
      <t>オオクロ</t>
    </rPh>
    <rPh sb="41" eb="43">
      <t>シュッコウ</t>
    </rPh>
    <phoneticPr fontId="2"/>
  </si>
  <si>
    <t>ＳＴＬＣ　ＳＧＭＶクルーズ倉庫　ＭＳＣスプレンディダ　　　　　　０８１８　横浜大黒出港３７９３</t>
    <rPh sb="39" eb="41">
      <t>オオクロ</t>
    </rPh>
    <rPh sb="41" eb="43">
      <t>シュッコウ</t>
    </rPh>
    <phoneticPr fontId="2"/>
  </si>
  <si>
    <t>ＳＴＬＣ　ＳＧＭＶクルーズ倉庫　ＭＳＣスプレンディダ　　　　　　１０２１　横浜大黒出港３７９５</t>
    <rPh sb="39" eb="41">
      <t>オオクロ</t>
    </rPh>
    <rPh sb="41" eb="43">
      <t>シュッコウ</t>
    </rPh>
    <phoneticPr fontId="2"/>
  </si>
  <si>
    <t>ＳＴＬＣ　ＳＧＭＶクルーズ倉庫　ＭＳＣスプレンディダ　　　　　　１０３０　横浜大黒出港３７９６</t>
    <rPh sb="39" eb="41">
      <t>オオクロ</t>
    </rPh>
    <rPh sb="41" eb="43">
      <t>シュッコウ</t>
    </rPh>
    <phoneticPr fontId="2"/>
  </si>
  <si>
    <t>ＳＴＬＣ　ＳＧＭＶクルーズ倉庫　ＭＳＣスプレンディダ　　　　　　１１０８　横浜大黒出港３７９７</t>
    <rPh sb="39" eb="41">
      <t>オオクロ</t>
    </rPh>
    <rPh sb="41" eb="43">
      <t>シュッコウ</t>
    </rPh>
    <phoneticPr fontId="2"/>
  </si>
  <si>
    <t>ＭＳＣスプレンディダ　　　　　　０５１５　横浜大黒到着３７８８</t>
    <rPh sb="21" eb="23">
      <t>ヨコハマ</t>
    </rPh>
    <rPh sb="23" eb="25">
      <t>オオクロ</t>
    </rPh>
    <rPh sb="25" eb="27">
      <t>トウチャク</t>
    </rPh>
    <phoneticPr fontId="2"/>
  </si>
  <si>
    <t>ＭＳＣスプレンディダ　　　　　　０８０２　横浜大黒到着３７９０</t>
    <rPh sb="21" eb="23">
      <t>ヨコハマ</t>
    </rPh>
    <rPh sb="23" eb="25">
      <t>オオクロ</t>
    </rPh>
    <rPh sb="25" eb="27">
      <t>トウチャク</t>
    </rPh>
    <phoneticPr fontId="2"/>
  </si>
  <si>
    <t>ＭＳＣスプレンディダ　　　　　　０８１０　横浜大黒到着３７９１</t>
    <rPh sb="21" eb="23">
      <t>ヨコハマ</t>
    </rPh>
    <rPh sb="23" eb="25">
      <t>オオクロ</t>
    </rPh>
    <rPh sb="25" eb="27">
      <t>トウチャク</t>
    </rPh>
    <phoneticPr fontId="2"/>
  </si>
  <si>
    <t>ＭＳＣスプレンディダ　　　　　　０８１８　横浜大黒到着３７９２</t>
    <rPh sb="21" eb="23">
      <t>ヨコハマ</t>
    </rPh>
    <rPh sb="23" eb="25">
      <t>オオクロ</t>
    </rPh>
    <rPh sb="25" eb="27">
      <t>トウチャク</t>
    </rPh>
    <phoneticPr fontId="2"/>
  </si>
  <si>
    <t>ＭＳＣスプレンディダ　　　　　　１０２１　横浜大黒到着３７９４</t>
    <rPh sb="21" eb="23">
      <t>ヨコハマ</t>
    </rPh>
    <rPh sb="23" eb="25">
      <t>オオクロ</t>
    </rPh>
    <rPh sb="25" eb="27">
      <t>トウチャク</t>
    </rPh>
    <phoneticPr fontId="2"/>
  </si>
  <si>
    <t>ＭＳＣスプレンディダ　　　　　　１０３０　横浜大黒到着３７９５</t>
    <rPh sb="21" eb="23">
      <t>ヨコハマ</t>
    </rPh>
    <rPh sb="23" eb="25">
      <t>オオクロ</t>
    </rPh>
    <rPh sb="25" eb="27">
      <t>トウチャク</t>
    </rPh>
    <phoneticPr fontId="2"/>
  </si>
  <si>
    <t>ＭＳＣスプレンディダ　　　　　　１１０８　横浜大黒到着３７９６</t>
    <rPh sb="21" eb="23">
      <t>ヨコハマ</t>
    </rPh>
    <rPh sb="23" eb="25">
      <t>オオクロ</t>
    </rPh>
    <rPh sb="25" eb="27">
      <t>トウチャク</t>
    </rPh>
    <phoneticPr fontId="2"/>
  </si>
  <si>
    <t>2018-05-15</t>
    <phoneticPr fontId="2"/>
  </si>
  <si>
    <t>2018-08-02</t>
    <phoneticPr fontId="2"/>
  </si>
  <si>
    <t>2018-08-10</t>
    <phoneticPr fontId="2"/>
  </si>
  <si>
    <t>2018-08-18</t>
    <phoneticPr fontId="2"/>
  </si>
  <si>
    <t>2018-10-21</t>
    <phoneticPr fontId="2"/>
  </si>
  <si>
    <t>2018-10-30</t>
    <phoneticPr fontId="2"/>
  </si>
  <si>
    <t>2018-11-08</t>
    <phoneticPr fontId="2"/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</si>
  <si>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</si>
  <si>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</si>
  <si>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</si>
  <si>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</si>
  <si>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</si>
  <si>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</si>
  <si>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</si>
  <si>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</si>
  <si>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</si>
  <si>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</si>
  <si>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3000</t>
  </si>
  <si>
    <t>503</t>
    <phoneticPr fontId="2"/>
  </si>
  <si>
    <t>652</t>
  </si>
  <si>
    <t>653</t>
  </si>
  <si>
    <t>654</t>
  </si>
  <si>
    <t>655</t>
  </si>
  <si>
    <t>656</t>
  </si>
  <si>
    <t>504</t>
    <phoneticPr fontId="2"/>
  </si>
  <si>
    <t>505</t>
    <phoneticPr fontId="2"/>
  </si>
  <si>
    <t>506</t>
    <phoneticPr fontId="2"/>
  </si>
  <si>
    <t>507</t>
    <phoneticPr fontId="2"/>
  </si>
  <si>
    <t>508</t>
    <phoneticPr fontId="2"/>
  </si>
  <si>
    <t>509</t>
    <phoneticPr fontId="2"/>
  </si>
  <si>
    <t>510</t>
    <phoneticPr fontId="2"/>
  </si>
  <si>
    <t>511</t>
    <phoneticPr fontId="2"/>
  </si>
  <si>
    <t>512</t>
    <phoneticPr fontId="2"/>
  </si>
  <si>
    <t>513</t>
    <phoneticPr fontId="2"/>
  </si>
  <si>
    <t>514</t>
    <phoneticPr fontId="2"/>
  </si>
  <si>
    <t>515</t>
    <phoneticPr fontId="2"/>
  </si>
  <si>
    <t>516</t>
    <phoneticPr fontId="2"/>
  </si>
  <si>
    <t>517</t>
    <phoneticPr fontId="2"/>
  </si>
  <si>
    <t>518</t>
    <phoneticPr fontId="2"/>
  </si>
  <si>
    <t>519</t>
    <phoneticPr fontId="2"/>
  </si>
  <si>
    <t>520</t>
    <phoneticPr fontId="2"/>
  </si>
  <si>
    <t>521</t>
    <phoneticPr fontId="2"/>
  </si>
  <si>
    <t>522</t>
    <phoneticPr fontId="2"/>
  </si>
  <si>
    <t>523</t>
    <phoneticPr fontId="2"/>
  </si>
  <si>
    <t>524</t>
    <phoneticPr fontId="2"/>
  </si>
  <si>
    <t>525</t>
    <phoneticPr fontId="2"/>
  </si>
  <si>
    <t>526</t>
    <phoneticPr fontId="2"/>
  </si>
  <si>
    <t>527</t>
    <phoneticPr fontId="2"/>
  </si>
  <si>
    <t>528</t>
    <phoneticPr fontId="2"/>
  </si>
  <si>
    <t>529</t>
    <phoneticPr fontId="2"/>
  </si>
  <si>
    <t>530</t>
    <phoneticPr fontId="2"/>
  </si>
  <si>
    <t>531</t>
    <phoneticPr fontId="2"/>
  </si>
  <si>
    <t>532</t>
    <phoneticPr fontId="2"/>
  </si>
  <si>
    <t>533</t>
    <phoneticPr fontId="2"/>
  </si>
  <si>
    <t>534</t>
    <phoneticPr fontId="2"/>
  </si>
  <si>
    <t>3200</t>
  </si>
  <si>
    <t>535</t>
    <phoneticPr fontId="2"/>
  </si>
  <si>
    <t>536</t>
    <phoneticPr fontId="2"/>
  </si>
  <si>
    <t>537</t>
    <phoneticPr fontId="2"/>
  </si>
  <si>
    <t>538</t>
    <phoneticPr fontId="2"/>
  </si>
  <si>
    <t>539</t>
    <phoneticPr fontId="2"/>
  </si>
  <si>
    <t>540</t>
    <phoneticPr fontId="2"/>
  </si>
  <si>
    <t>541</t>
    <phoneticPr fontId="2"/>
  </si>
  <si>
    <t>542</t>
    <phoneticPr fontId="2"/>
  </si>
  <si>
    <t>543</t>
    <phoneticPr fontId="2"/>
  </si>
  <si>
    <t>544</t>
    <phoneticPr fontId="2"/>
  </si>
  <si>
    <t>545</t>
    <phoneticPr fontId="2"/>
  </si>
  <si>
    <t>546</t>
    <phoneticPr fontId="2"/>
  </si>
  <si>
    <t>547</t>
    <phoneticPr fontId="2"/>
  </si>
  <si>
    <t>548</t>
    <phoneticPr fontId="2"/>
  </si>
  <si>
    <t>549</t>
    <phoneticPr fontId="2"/>
  </si>
  <si>
    <t>550</t>
    <phoneticPr fontId="2"/>
  </si>
  <si>
    <t>551</t>
    <phoneticPr fontId="2"/>
  </si>
  <si>
    <t>552</t>
    <phoneticPr fontId="2"/>
  </si>
  <si>
    <t>553</t>
    <phoneticPr fontId="2"/>
  </si>
  <si>
    <t>554</t>
    <phoneticPr fontId="2"/>
  </si>
  <si>
    <t>555</t>
    <phoneticPr fontId="2"/>
  </si>
  <si>
    <t>556</t>
    <phoneticPr fontId="2"/>
  </si>
  <si>
    <t>557</t>
    <phoneticPr fontId="2"/>
  </si>
  <si>
    <t>558</t>
    <phoneticPr fontId="2"/>
  </si>
  <si>
    <t>559</t>
    <phoneticPr fontId="2"/>
  </si>
  <si>
    <t>560</t>
    <phoneticPr fontId="2"/>
  </si>
  <si>
    <t>561</t>
    <phoneticPr fontId="2"/>
  </si>
  <si>
    <t>562</t>
    <phoneticPr fontId="2"/>
  </si>
  <si>
    <t>563</t>
    <phoneticPr fontId="2"/>
  </si>
  <si>
    <t>564</t>
    <phoneticPr fontId="2"/>
  </si>
  <si>
    <t>565</t>
    <phoneticPr fontId="2"/>
  </si>
  <si>
    <t>566</t>
    <phoneticPr fontId="2"/>
  </si>
  <si>
    <t>567</t>
    <phoneticPr fontId="2"/>
  </si>
  <si>
    <t>568</t>
    <phoneticPr fontId="2"/>
  </si>
  <si>
    <t>569</t>
    <phoneticPr fontId="2"/>
  </si>
  <si>
    <t>570</t>
    <phoneticPr fontId="2"/>
  </si>
  <si>
    <t>571</t>
    <phoneticPr fontId="2"/>
  </si>
  <si>
    <t>572</t>
    <phoneticPr fontId="2"/>
  </si>
  <si>
    <t>573</t>
    <phoneticPr fontId="2"/>
  </si>
  <si>
    <t>574</t>
    <phoneticPr fontId="2"/>
  </si>
  <si>
    <t>575</t>
    <phoneticPr fontId="2"/>
  </si>
  <si>
    <t>576</t>
    <phoneticPr fontId="2"/>
  </si>
  <si>
    <t>577</t>
    <phoneticPr fontId="2"/>
  </si>
  <si>
    <t>578</t>
    <phoneticPr fontId="2"/>
  </si>
  <si>
    <t>579</t>
    <phoneticPr fontId="2"/>
  </si>
  <si>
    <t>580</t>
    <phoneticPr fontId="2"/>
  </si>
  <si>
    <t>581</t>
    <phoneticPr fontId="2"/>
  </si>
  <si>
    <t>582</t>
    <phoneticPr fontId="2"/>
  </si>
  <si>
    <t>583</t>
    <phoneticPr fontId="2"/>
  </si>
  <si>
    <t>584</t>
    <phoneticPr fontId="2"/>
  </si>
  <si>
    <t>585</t>
    <phoneticPr fontId="2"/>
  </si>
  <si>
    <t>3600</t>
  </si>
  <si>
    <t>586</t>
    <phoneticPr fontId="2"/>
  </si>
  <si>
    <t>587</t>
    <phoneticPr fontId="2"/>
  </si>
  <si>
    <t>588</t>
    <phoneticPr fontId="2"/>
  </si>
  <si>
    <t>589</t>
    <phoneticPr fontId="2"/>
  </si>
  <si>
    <t>590</t>
    <phoneticPr fontId="2"/>
  </si>
  <si>
    <t>591</t>
    <phoneticPr fontId="2"/>
  </si>
  <si>
    <t>592</t>
    <phoneticPr fontId="2"/>
  </si>
  <si>
    <t>593</t>
    <phoneticPr fontId="2"/>
  </si>
  <si>
    <t>594</t>
    <phoneticPr fontId="2"/>
  </si>
  <si>
    <t>595</t>
    <phoneticPr fontId="2"/>
  </si>
  <si>
    <t>596</t>
    <phoneticPr fontId="2"/>
  </si>
  <si>
    <t>597</t>
    <phoneticPr fontId="2"/>
  </si>
  <si>
    <t>598</t>
    <phoneticPr fontId="2"/>
  </si>
  <si>
    <t>599</t>
    <phoneticPr fontId="2"/>
  </si>
  <si>
    <t>600</t>
    <phoneticPr fontId="2"/>
  </si>
  <si>
    <t>601</t>
    <phoneticPr fontId="2"/>
  </si>
  <si>
    <t>602</t>
    <phoneticPr fontId="2"/>
  </si>
  <si>
    <t>603</t>
    <phoneticPr fontId="2"/>
  </si>
  <si>
    <t>604</t>
    <phoneticPr fontId="2"/>
  </si>
  <si>
    <t>605</t>
    <phoneticPr fontId="2"/>
  </si>
  <si>
    <t>606</t>
    <phoneticPr fontId="2"/>
  </si>
  <si>
    <t>607</t>
    <phoneticPr fontId="2"/>
  </si>
  <si>
    <t>608</t>
    <phoneticPr fontId="2"/>
  </si>
  <si>
    <t>609</t>
    <phoneticPr fontId="2"/>
  </si>
  <si>
    <t>610</t>
    <phoneticPr fontId="2"/>
  </si>
  <si>
    <t>611</t>
    <phoneticPr fontId="2"/>
  </si>
  <si>
    <t>612</t>
    <phoneticPr fontId="2"/>
  </si>
  <si>
    <t>613</t>
    <phoneticPr fontId="2"/>
  </si>
  <si>
    <t>614</t>
    <phoneticPr fontId="2"/>
  </si>
  <si>
    <t>615</t>
    <phoneticPr fontId="2"/>
  </si>
  <si>
    <t>616</t>
    <phoneticPr fontId="2"/>
  </si>
  <si>
    <t>617</t>
    <phoneticPr fontId="2"/>
  </si>
  <si>
    <t>618</t>
    <phoneticPr fontId="2"/>
  </si>
  <si>
    <t>619</t>
    <phoneticPr fontId="2"/>
  </si>
  <si>
    <t>620</t>
    <phoneticPr fontId="2"/>
  </si>
  <si>
    <t>621</t>
    <phoneticPr fontId="2"/>
  </si>
  <si>
    <t>622</t>
    <phoneticPr fontId="2"/>
  </si>
  <si>
    <t>623</t>
    <phoneticPr fontId="2"/>
  </si>
  <si>
    <t>624</t>
    <phoneticPr fontId="2"/>
  </si>
  <si>
    <t>625</t>
    <phoneticPr fontId="2"/>
  </si>
  <si>
    <t>626</t>
    <phoneticPr fontId="2"/>
  </si>
  <si>
    <t>627</t>
    <phoneticPr fontId="2"/>
  </si>
  <si>
    <t>628</t>
    <phoneticPr fontId="2"/>
  </si>
  <si>
    <t>629</t>
    <phoneticPr fontId="2"/>
  </si>
  <si>
    <t>630</t>
    <phoneticPr fontId="2"/>
  </si>
  <si>
    <t>631</t>
    <phoneticPr fontId="2"/>
  </si>
  <si>
    <t>632</t>
    <phoneticPr fontId="2"/>
  </si>
  <si>
    <t>633</t>
    <phoneticPr fontId="2"/>
  </si>
  <si>
    <t>634</t>
    <phoneticPr fontId="2"/>
  </si>
  <si>
    <t>635</t>
    <phoneticPr fontId="2"/>
  </si>
  <si>
    <t>636</t>
    <phoneticPr fontId="2"/>
  </si>
  <si>
    <t>637</t>
    <phoneticPr fontId="2"/>
  </si>
  <si>
    <t>638</t>
    <phoneticPr fontId="2"/>
  </si>
  <si>
    <t>639</t>
    <phoneticPr fontId="2"/>
  </si>
  <si>
    <t>640</t>
    <phoneticPr fontId="2"/>
  </si>
  <si>
    <t>641</t>
    <phoneticPr fontId="2"/>
  </si>
  <si>
    <t>642</t>
    <phoneticPr fontId="2"/>
  </si>
  <si>
    <t>643</t>
    <phoneticPr fontId="2"/>
  </si>
  <si>
    <t>644</t>
    <phoneticPr fontId="2"/>
  </si>
  <si>
    <t>645</t>
    <phoneticPr fontId="2"/>
  </si>
  <si>
    <t>646</t>
    <phoneticPr fontId="2"/>
  </si>
  <si>
    <t>647</t>
    <phoneticPr fontId="2"/>
  </si>
  <si>
    <t>648</t>
    <phoneticPr fontId="2"/>
  </si>
  <si>
    <t>649</t>
    <phoneticPr fontId="2"/>
  </si>
  <si>
    <t>650</t>
    <phoneticPr fontId="2"/>
  </si>
  <si>
    <t>651</t>
    <phoneticPr fontId="2"/>
  </si>
  <si>
    <t>652</t>
    <phoneticPr fontId="2"/>
  </si>
  <si>
    <t>653</t>
    <phoneticPr fontId="2"/>
  </si>
  <si>
    <t>654</t>
    <phoneticPr fontId="2"/>
  </si>
  <si>
    <t>655</t>
    <phoneticPr fontId="2"/>
  </si>
  <si>
    <t>656</t>
    <phoneticPr fontId="2"/>
  </si>
  <si>
    <t>657</t>
    <phoneticPr fontId="2"/>
  </si>
  <si>
    <t>658</t>
    <phoneticPr fontId="2"/>
  </si>
  <si>
    <t>659</t>
    <phoneticPr fontId="2"/>
  </si>
  <si>
    <t>660</t>
    <phoneticPr fontId="2"/>
  </si>
  <si>
    <t>661</t>
    <phoneticPr fontId="2"/>
  </si>
  <si>
    <t>662</t>
    <phoneticPr fontId="2"/>
  </si>
  <si>
    <t>663</t>
    <phoneticPr fontId="2"/>
  </si>
  <si>
    <t>664</t>
    <phoneticPr fontId="2"/>
  </si>
  <si>
    <t>665</t>
    <phoneticPr fontId="2"/>
  </si>
  <si>
    <t>666</t>
    <phoneticPr fontId="2"/>
  </si>
  <si>
    <t>000000021</t>
    <phoneticPr fontId="2"/>
  </si>
  <si>
    <t>ダイヤモンド・プリンセス2018</t>
    <phoneticPr fontId="2"/>
  </si>
  <si>
    <t>000000022</t>
    <phoneticPr fontId="2"/>
  </si>
  <si>
    <t>コスタ・ネオ・ロマンチカ2018</t>
    <phoneticPr fontId="2"/>
  </si>
  <si>
    <t>2018-04-13</t>
    <phoneticPr fontId="2"/>
  </si>
  <si>
    <t>2018-02-24</t>
    <phoneticPr fontId="2"/>
  </si>
  <si>
    <t>2018-04-20</t>
    <phoneticPr fontId="2"/>
  </si>
  <si>
    <t>2018-02-24</t>
    <phoneticPr fontId="2"/>
  </si>
  <si>
    <t>1440</t>
    <phoneticPr fontId="2"/>
  </si>
  <si>
    <t>1441</t>
    <phoneticPr fontId="2"/>
  </si>
  <si>
    <t>144001</t>
    <phoneticPr fontId="2"/>
  </si>
  <si>
    <t>1000000</t>
    <phoneticPr fontId="2"/>
  </si>
  <si>
    <t>0120354192</t>
    <phoneticPr fontId="2"/>
  </si>
  <si>
    <t>2018-04-20</t>
    <phoneticPr fontId="2"/>
  </si>
  <si>
    <t>13550786</t>
    <phoneticPr fontId="2"/>
  </si>
  <si>
    <t>009</t>
    <phoneticPr fontId="2"/>
  </si>
  <si>
    <t>3000</t>
    <phoneticPr fontId="2"/>
  </si>
  <si>
    <t>2600</t>
    <phoneticPr fontId="2"/>
  </si>
  <si>
    <t>2500</t>
    <phoneticPr fontId="2"/>
  </si>
  <si>
    <t>2700</t>
    <phoneticPr fontId="2"/>
  </si>
  <si>
    <t>2800</t>
    <phoneticPr fontId="2"/>
  </si>
  <si>
    <t>4600</t>
    <phoneticPr fontId="2"/>
  </si>
  <si>
    <t>travel_delivery_charge_id</t>
    <phoneticPr fontId="2"/>
  </si>
  <si>
    <t>travel_areas_provinces_id</t>
    <phoneticPr fontId="2"/>
  </si>
  <si>
    <t>travel_terminal_id</t>
    <phoneticPr fontId="2"/>
  </si>
  <si>
    <t>delivery_charg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</si>
</sst>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23">
    <font>
      <sz val="11"/>
      <color theme="1"/>
      <name val="Migu 1C"/>
      <family val="2"/>
      <charset val="128"/>
    </font>
    <font>
      <sz val="11"/>
      <color theme="1"/>
      <name val="メイリオ"/>
      <family val="3"/>
      <charset val="128"/>
    </font>
    <font>
      <sz val="6"/>
      <name val="Migu 1C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Migu 1C"/>
      <family val="2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6" fontId="2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33" borderId="0" xfId="0" applyNumberFormat="1" applyFont="1" applyFill="1">
      <alignment vertical="center"/>
    </xf>
    <xf numFmtId="0" fontId="1" fillId="33" borderId="0" xfId="0" applyNumberFormat="1" applyFont="1" applyFill="1">
      <alignment vertical="center"/>
    </xf>
    <xf numFmtId="49" fontId="1" fillId="0" borderId="0" xfId="0" applyNumberFormat="1" applyFont="1" applyFill="1">
      <alignment vertical="center"/>
    </xf>
    <xf numFmtId="49" fontId="1" fillId="0" borderId="0" xfId="1" applyNumberFormat="1" applyFont="1" applyFill="1">
      <alignment vertical="center"/>
    </xf>
    <xf numFmtId="49" fontId="1" fillId="34" borderId="0" xfId="0" applyNumberFormat="1" applyFont="1" applyFill="1">
      <alignment vertical="center"/>
    </xf>
    <xf numFmtId="0" fontId="1" fillId="34" borderId="0" xfId="0" applyNumberFormat="1" applyFont="1" applyFill="1">
      <alignment vertical="center"/>
    </xf>
    <xf numFmtId="49" fontId="1" fillId="35" borderId="0" xfId="0" applyNumberFormat="1" applyFont="1" applyFill="1">
      <alignment vertical="center"/>
    </xf>
    <xf numFmtId="0" fontId="1" fillId="35" borderId="0" xfId="0" applyNumberFormat="1" applyFont="1" applyFill="1">
      <alignment vertical="center"/>
    </xf>
    <xf numFmtId="49" fontId="1" fillId="36" borderId="0" xfId="0" applyNumberFormat="1" applyFont="1" applyFill="1">
      <alignment vertical="center"/>
    </xf>
    <xf numFmtId="49" fontId="20" fillId="0" borderId="0" xfId="0" applyNumberFormat="1" applyFont="1" applyFill="1">
      <alignment vertical="center"/>
    </xf>
    <xf numFmtId="49" fontId="20" fillId="0" borderId="0" xfId="0" applyNumberFormat="1" applyFont="1">
      <alignment vertical="center"/>
    </xf>
    <xf numFmtId="49" fontId="21" fillId="0" borderId="0" xfId="0" applyNumberFormat="1" applyFont="1" applyFill="1">
      <alignment vertical="center"/>
    </xf>
    <xf numFmtId="0" fontId="20" fillId="35" borderId="0" xfId="0" applyNumberFormat="1" applyFont="1" applyFill="1">
      <alignment vertical="center"/>
    </xf>
    <xf numFmtId="6" fontId="20" fillId="0" borderId="0" xfId="43" applyFont="1" applyFill="1">
      <alignment vertical="center"/>
    </xf>
    <xf numFmtId="49" fontId="20" fillId="37" borderId="0" xfId="0" applyNumberFormat="1" applyFont="1" applyFill="1">
      <alignment vertical="center"/>
    </xf>
    <xf numFmtId="49" fontId="1" fillId="37" borderId="0" xfId="0" applyNumberFormat="1" applyFont="1" applyFill="1">
      <alignment vertical="center"/>
    </xf>
    <xf numFmtId="0" fontId="1" fillId="37" borderId="0" xfId="0" applyNumberFormat="1" applyFont="1" applyFill="1">
      <alignment vertical="center"/>
    </xf>
    <xf numFmtId="0" fontId="20" fillId="37" borderId="0" xfId="0" applyNumberFormat="1" applyFont="1" applyFill="1">
      <alignment vertical="center"/>
    </xf>
  </cellXfs>
  <cellStyles count="44">
    <cellStyle name="20% - アクセント 1 2" xfId="20"/>
    <cellStyle name="20% - アクセント 2 2" xfId="24"/>
    <cellStyle name="20% - アクセント 3 2" xfId="28"/>
    <cellStyle name="20% - アクセント 4 2" xfId="32"/>
    <cellStyle name="20% - アクセント 5 2" xfId="36"/>
    <cellStyle name="20% - アクセント 6 2" xfId="40"/>
    <cellStyle name="40% - アクセント 1 2" xfId="21"/>
    <cellStyle name="40% - アクセント 2 2" xfId="25"/>
    <cellStyle name="40% - アクセント 3 2" xfId="29"/>
    <cellStyle name="40% - アクセント 4 2" xfId="33"/>
    <cellStyle name="40% - アクセント 5 2" xfId="37"/>
    <cellStyle name="40% - アクセント 6 2" xfId="41"/>
    <cellStyle name="60% - アクセント 1 2" xfId="22"/>
    <cellStyle name="60% - アクセント 2 2" xfId="26"/>
    <cellStyle name="60% - アクセント 3 2" xfId="30"/>
    <cellStyle name="60% - アクセント 4 2" xfId="34"/>
    <cellStyle name="60% - アクセント 5 2" xfId="38"/>
    <cellStyle name="60% - アクセント 6 2" xfId="42"/>
    <cellStyle name="アクセント 1 2" xfId="19"/>
    <cellStyle name="アクセント 2 2" xfId="23"/>
    <cellStyle name="アクセント 3 2" xfId="27"/>
    <cellStyle name="アクセント 4 2" xfId="31"/>
    <cellStyle name="アクセント 5 2" xfId="35"/>
    <cellStyle name="アクセント 6 2" xfId="39"/>
    <cellStyle name="タイトル 2" xfId="2"/>
    <cellStyle name="チェック セル 2" xfId="14"/>
    <cellStyle name="どちらでもない 2" xfId="9"/>
    <cellStyle name="メモ 2" xfId="16"/>
    <cellStyle name="リンク セル 2" xfId="13"/>
    <cellStyle name="悪い 2" xfId="8"/>
    <cellStyle name="計算 2" xfId="12"/>
    <cellStyle name="警告文 2" xfId="15"/>
    <cellStyle name="見出し 1 2" xfId="3"/>
    <cellStyle name="見出し 2 2" xfId="4"/>
    <cellStyle name="見出し 3 2" xfId="5"/>
    <cellStyle name="見出し 4 2" xfId="6"/>
    <cellStyle name="集計 2" xfId="18"/>
    <cellStyle name="出力 2" xfId="11"/>
    <cellStyle name="説明文 2" xfId="17"/>
    <cellStyle name="通貨" xfId="43" builtinId="7"/>
    <cellStyle name="入力 2" xfId="10"/>
    <cellStyle name="標準" xfId="0" builtinId="0"/>
    <cellStyle name="標準 2" xfId="1"/>
    <cellStyle name="良い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zoomScale="85" zoomScaleNormal="85" workbookViewId="0">
      <selection activeCell="D8" sqref="D8"/>
    </sheetView>
  </sheetViews>
  <sheetFormatPr defaultColWidth="18.75" defaultRowHeight="12.75" customHeight="1"/>
  <cols>
    <col min="1" max="1" width="4.5" style="4" bestFit="1" customWidth="1"/>
    <col min="2" max="2" width="13.875" style="4" bestFit="1" customWidth="1"/>
    <col min="3" max="3" width="34.5" style="4" bestFit="1" customWidth="1"/>
    <col min="4" max="5" width="27.125" style="4" bestFit="1" customWidth="1"/>
    <col min="6" max="16384" width="18.75" style="1"/>
  </cols>
  <sheetData>
    <row r="1" spans="1:5" ht="18.75" customHeight="1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</row>
    <row r="2" spans="1:5" s="17" customFormat="1" ht="18.75" customHeight="1">
      <c r="A2" s="16" t="s">
        <v>223</v>
      </c>
      <c r="B2" s="16" t="s">
        <v>1643</v>
      </c>
      <c r="C2" s="16" t="s">
        <v>1644</v>
      </c>
    </row>
    <row r="3" spans="1:5" s="17" customFormat="1" ht="18.75" customHeight="1">
      <c r="A3" s="16" t="s">
        <v>224</v>
      </c>
      <c r="B3" s="16" t="s">
        <v>1645</v>
      </c>
      <c r="C3" s="16" t="s">
        <v>1646</v>
      </c>
    </row>
    <row r="4" spans="1:5" s="4" customFormat="1" ht="18.75" customHeight="1">
      <c r="A4" s="11" t="s">
        <v>225</v>
      </c>
      <c r="B4" s="11" t="s">
        <v>254</v>
      </c>
      <c r="C4" s="11" t="s">
        <v>690</v>
      </c>
    </row>
    <row r="5" spans="1:5" s="4" customFormat="1" ht="18.75" customHeight="1">
      <c r="A5" s="11" t="s">
        <v>226</v>
      </c>
      <c r="B5" s="11" t="s">
        <v>227</v>
      </c>
      <c r="C5" s="11" t="s">
        <v>665</v>
      </c>
    </row>
    <row r="6" spans="1:5" s="4" customFormat="1" ht="18.75" customHeight="1">
      <c r="A6" s="11" t="s">
        <v>251</v>
      </c>
      <c r="B6" s="11" t="s">
        <v>255</v>
      </c>
      <c r="C6" s="11" t="s">
        <v>673</v>
      </c>
    </row>
    <row r="7" spans="1:5" s="4" customFormat="1" ht="18.75" customHeight="1">
      <c r="A7" s="11" t="s">
        <v>252</v>
      </c>
      <c r="B7" s="11" t="s">
        <v>256</v>
      </c>
      <c r="C7" s="11" t="s">
        <v>659</v>
      </c>
    </row>
    <row r="8" spans="1:5" s="4" customFormat="1" ht="18.75" customHeight="1">
      <c r="A8" s="11" t="s">
        <v>253</v>
      </c>
      <c r="B8" s="11" t="s">
        <v>257</v>
      </c>
      <c r="C8" s="11" t="s">
        <v>228</v>
      </c>
    </row>
    <row r="9" spans="1:5" s="12" customFormat="1" ht="18.75">
      <c r="A9" s="11"/>
      <c r="B9" s="11"/>
      <c r="C9" s="11"/>
      <c r="D9" s="11"/>
      <c r="E9" s="11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532"/>
  <sheetViews>
    <sheetView view="pageBreakPreview" zoomScale="70" zoomScaleNormal="70" zoomScaleSheetLayoutView="70" workbookViewId="0">
      <pane ySplit="1" topLeftCell="A2" activePane="bottomLeft" state="frozen"/>
      <selection activeCell="D18" sqref="D18"/>
      <selection pane="bottomLeft" activeCell="A13" sqref="A13:XFD13"/>
    </sheetView>
  </sheetViews>
  <sheetFormatPr defaultColWidth="18.75" defaultRowHeight="12.75" customHeight="1"/>
  <cols>
    <col min="1" max="1" width="5.25" style="4" bestFit="1" customWidth="1"/>
    <col min="2" max="2" width="6.375" style="4" bestFit="1" customWidth="1"/>
    <col min="3" max="3" width="71.25" style="4" bestFit="1" customWidth="1"/>
    <col min="4" max="4" width="16" style="4" bestFit="1" customWidth="1"/>
    <col min="5" max="5" width="18.5" style="4" bestFit="1" customWidth="1"/>
    <col min="6" max="6" width="17.125" style="4" bestFit="1" customWidth="1"/>
    <col min="7" max="7" width="18" style="4" bestFit="1" customWidth="1"/>
    <col min="8" max="8" width="12.125" style="4" bestFit="1" customWidth="1"/>
    <col min="9" max="10" width="27.125" style="4" bestFit="1" customWidth="1"/>
    <col min="11" max="11" width="33" style="1" bestFit="1" customWidth="1"/>
    <col min="12" max="16384" width="18.75" style="1"/>
  </cols>
  <sheetData>
    <row r="1" spans="1:11" ht="18.75" customHeight="1">
      <c r="A1" s="4" t="s">
        <v>28</v>
      </c>
      <c r="B1" s="4" t="s">
        <v>29</v>
      </c>
      <c r="C1" s="4" t="s">
        <v>30</v>
      </c>
      <c r="D1" s="4" t="s">
        <v>33</v>
      </c>
      <c r="E1" s="4" t="s">
        <v>34</v>
      </c>
      <c r="F1" s="4" t="s">
        <v>222</v>
      </c>
      <c r="G1" s="4" t="s">
        <v>35</v>
      </c>
      <c r="H1" s="10" t="s">
        <v>221</v>
      </c>
      <c r="I1" s="4" t="s">
        <v>31</v>
      </c>
      <c r="J1" s="4" t="s">
        <v>32</v>
      </c>
      <c r="K1" s="8" t="s">
        <v>213</v>
      </c>
    </row>
    <row r="2" spans="1:11" ht="18.75" customHeight="1">
      <c r="A2" s="11" t="s">
        <v>229</v>
      </c>
      <c r="B2" s="11" t="s">
        <v>231</v>
      </c>
      <c r="C2" s="11" t="s">
        <v>249</v>
      </c>
      <c r="D2" s="11" t="s">
        <v>258</v>
      </c>
      <c r="E2" s="11" t="s">
        <v>220</v>
      </c>
      <c r="F2" s="11" t="s">
        <v>233</v>
      </c>
      <c r="G2" s="11" t="s">
        <v>235</v>
      </c>
      <c r="H2" s="13"/>
      <c r="K2" s="9" t="str">
        <f>VLOOKUP($D2,travel_agency!$A:$C,3,0)</f>
        <v>クイーン・エリザベス2018</v>
      </c>
    </row>
    <row r="3" spans="1:11" ht="18.75" customHeight="1">
      <c r="A3" s="11" t="s">
        <v>230</v>
      </c>
      <c r="B3" s="11" t="s">
        <v>232</v>
      </c>
      <c r="C3" s="11" t="s">
        <v>250</v>
      </c>
      <c r="D3" s="11" t="s">
        <v>258</v>
      </c>
      <c r="E3" s="11" t="s">
        <v>220</v>
      </c>
      <c r="F3" s="11" t="s">
        <v>234</v>
      </c>
      <c r="G3" s="11" t="s">
        <v>235</v>
      </c>
      <c r="H3" s="13"/>
      <c r="K3" s="9" t="str">
        <f>VLOOKUP($D3,travel_agency!$A:$C,3,0)</f>
        <v>クイーン・エリザベス2018</v>
      </c>
    </row>
    <row r="4" spans="1:11" s="17" customFormat="1" ht="18.75" customHeight="1">
      <c r="A4" s="17" t="s">
        <v>260</v>
      </c>
      <c r="B4" s="17" t="s">
        <v>1651</v>
      </c>
      <c r="C4" s="17" t="s">
        <v>316</v>
      </c>
      <c r="D4" s="17" t="s">
        <v>259</v>
      </c>
      <c r="E4" s="17" t="s">
        <v>318</v>
      </c>
      <c r="F4" s="17" t="s">
        <v>1647</v>
      </c>
      <c r="G4" s="16" t="s">
        <v>1648</v>
      </c>
      <c r="H4" s="17" t="s">
        <v>657</v>
      </c>
      <c r="K4" s="18" t="str">
        <f>VLOOKUP($D4,travel_agency!$A:$C,3,0)</f>
        <v>ダイヤモンド・プリンセス2018</v>
      </c>
    </row>
    <row r="5" spans="1:11" s="17" customFormat="1" ht="18.75" customHeight="1">
      <c r="A5" s="16" t="s">
        <v>261</v>
      </c>
      <c r="B5" s="17" t="s">
        <v>1652</v>
      </c>
      <c r="C5" s="17" t="s">
        <v>319</v>
      </c>
      <c r="D5" s="17" t="s">
        <v>259</v>
      </c>
      <c r="E5" s="17" t="s">
        <v>318</v>
      </c>
      <c r="F5" s="17" t="s">
        <v>1649</v>
      </c>
      <c r="G5" s="16" t="s">
        <v>1650</v>
      </c>
      <c r="H5" s="17" t="s">
        <v>657</v>
      </c>
      <c r="K5" s="18" t="str">
        <f>VLOOKUP($D5,travel_agency!$A:$C,3,0)</f>
        <v>ダイヤモンド・プリンセス2018</v>
      </c>
    </row>
    <row r="6" spans="1:11" ht="18.75" customHeight="1">
      <c r="A6" s="11" t="s">
        <v>262</v>
      </c>
      <c r="B6" s="4">
        <v>1442</v>
      </c>
      <c r="C6" s="4" t="s">
        <v>320</v>
      </c>
      <c r="D6" s="4" t="s">
        <v>259</v>
      </c>
      <c r="E6" s="4" t="s">
        <v>318</v>
      </c>
      <c r="F6" s="4" t="s">
        <v>360</v>
      </c>
      <c r="G6" s="11" t="s">
        <v>235</v>
      </c>
      <c r="H6" s="4" t="s">
        <v>657</v>
      </c>
      <c r="K6" s="9" t="str">
        <f>VLOOKUP($D6,travel_agency!$A:$C,3,0)</f>
        <v>ダイヤモンド・プリンセス2018</v>
      </c>
    </row>
    <row r="7" spans="1:11" ht="18.75" customHeight="1">
      <c r="A7" s="4" t="s">
        <v>263</v>
      </c>
      <c r="B7" s="4">
        <v>1443</v>
      </c>
      <c r="C7" s="4" t="s">
        <v>343</v>
      </c>
      <c r="D7" s="4" t="s">
        <v>259</v>
      </c>
      <c r="E7" s="4" t="s">
        <v>318</v>
      </c>
      <c r="F7" s="4" t="s">
        <v>361</v>
      </c>
      <c r="G7" s="11" t="s">
        <v>235</v>
      </c>
      <c r="H7" s="4" t="s">
        <v>657</v>
      </c>
      <c r="K7" s="9" t="str">
        <f>VLOOKUP($D7,travel_agency!$A:$C,3,0)</f>
        <v>ダイヤモンド・プリンセス2018</v>
      </c>
    </row>
    <row r="8" spans="1:11" ht="18.75" customHeight="1">
      <c r="A8" s="11" t="s">
        <v>264</v>
      </c>
      <c r="B8" s="4">
        <v>1444</v>
      </c>
      <c r="C8" s="4" t="s">
        <v>344</v>
      </c>
      <c r="D8" s="4" t="s">
        <v>259</v>
      </c>
      <c r="E8" s="4" t="s">
        <v>318</v>
      </c>
      <c r="F8" s="4" t="s">
        <v>362</v>
      </c>
      <c r="G8" s="11" t="s">
        <v>235</v>
      </c>
      <c r="H8" s="4" t="s">
        <v>657</v>
      </c>
      <c r="K8" s="9" t="str">
        <f>VLOOKUP($D8,travel_agency!$A:$C,3,0)</f>
        <v>ダイヤモンド・プリンセス2018</v>
      </c>
    </row>
    <row r="9" spans="1:11" ht="18.75" customHeight="1">
      <c r="A9" s="11" t="s">
        <v>265</v>
      </c>
      <c r="B9" s="4">
        <v>1445</v>
      </c>
      <c r="C9" s="4" t="s">
        <v>345</v>
      </c>
      <c r="D9" s="4" t="s">
        <v>259</v>
      </c>
      <c r="E9" s="4" t="s">
        <v>318</v>
      </c>
      <c r="F9" s="4" t="s">
        <v>363</v>
      </c>
      <c r="G9" s="11" t="s">
        <v>235</v>
      </c>
      <c r="H9" s="4" t="s">
        <v>657</v>
      </c>
      <c r="K9" s="9" t="str">
        <f>VLOOKUP($D9,travel_agency!$A:$C,3,0)</f>
        <v>ダイヤモンド・プリンセス2018</v>
      </c>
    </row>
    <row r="10" spans="1:11" ht="18.75" customHeight="1">
      <c r="A10" s="4" t="s">
        <v>266</v>
      </c>
      <c r="B10" s="4">
        <v>1446</v>
      </c>
      <c r="C10" s="4" t="s">
        <v>346</v>
      </c>
      <c r="D10" s="4" t="s">
        <v>259</v>
      </c>
      <c r="E10" s="4" t="s">
        <v>318</v>
      </c>
      <c r="F10" s="4" t="s">
        <v>364</v>
      </c>
      <c r="G10" s="11" t="s">
        <v>235</v>
      </c>
      <c r="H10" s="4" t="s">
        <v>657</v>
      </c>
      <c r="K10" s="9" t="str">
        <f>VLOOKUP($D10,travel_agency!$A:$C,3,0)</f>
        <v>ダイヤモンド・プリンセス2018</v>
      </c>
    </row>
    <row r="11" spans="1:11" ht="18.75" customHeight="1">
      <c r="A11" s="11" t="s">
        <v>267</v>
      </c>
      <c r="B11" s="4">
        <v>1447</v>
      </c>
      <c r="C11" s="4" t="s">
        <v>347</v>
      </c>
      <c r="D11" s="4" t="s">
        <v>259</v>
      </c>
      <c r="E11" s="4" t="s">
        <v>318</v>
      </c>
      <c r="F11" s="4" t="s">
        <v>365</v>
      </c>
      <c r="G11" s="11" t="s">
        <v>235</v>
      </c>
      <c r="H11" s="4" t="s">
        <v>657</v>
      </c>
      <c r="K11" s="9" t="str">
        <f>VLOOKUP($D11,travel_agency!$A:$C,3,0)</f>
        <v>ダイヤモンド・プリンセス2018</v>
      </c>
    </row>
    <row r="12" spans="1:11" ht="18.75" customHeight="1">
      <c r="A12" s="11" t="s">
        <v>268</v>
      </c>
      <c r="B12" s="4">
        <v>1448</v>
      </c>
      <c r="C12" s="4" t="s">
        <v>348</v>
      </c>
      <c r="D12" s="4" t="s">
        <v>259</v>
      </c>
      <c r="E12" s="4" t="s">
        <v>318</v>
      </c>
      <c r="F12" s="4" t="s">
        <v>366</v>
      </c>
      <c r="G12" s="11" t="s">
        <v>235</v>
      </c>
      <c r="H12" s="4" t="s">
        <v>657</v>
      </c>
      <c r="K12" s="9" t="str">
        <f>VLOOKUP($D12,travel_agency!$A:$C,3,0)</f>
        <v>ダイヤモンド・プリンセス2018</v>
      </c>
    </row>
    <row r="13" spans="1:11" ht="18.75" customHeight="1">
      <c r="A13" s="4" t="s">
        <v>269</v>
      </c>
      <c r="B13" s="4">
        <v>1449</v>
      </c>
      <c r="C13" s="4" t="s">
        <v>349</v>
      </c>
      <c r="D13" s="4" t="s">
        <v>259</v>
      </c>
      <c r="E13" s="4" t="s">
        <v>318</v>
      </c>
      <c r="F13" s="4" t="s">
        <v>367</v>
      </c>
      <c r="G13" s="11" t="s">
        <v>235</v>
      </c>
      <c r="H13" s="4" t="s">
        <v>657</v>
      </c>
      <c r="K13" s="9" t="str">
        <f>VLOOKUP($D13,travel_agency!$A:$C,3,0)</f>
        <v>ダイヤモンド・プリンセス2018</v>
      </c>
    </row>
    <row r="14" spans="1:11" ht="18.75" customHeight="1">
      <c r="A14" s="11" t="s">
        <v>270</v>
      </c>
      <c r="B14" s="4">
        <v>1450</v>
      </c>
      <c r="C14" s="4" t="s">
        <v>350</v>
      </c>
      <c r="D14" s="4" t="s">
        <v>259</v>
      </c>
      <c r="E14" s="4" t="s">
        <v>318</v>
      </c>
      <c r="F14" s="4" t="s">
        <v>368</v>
      </c>
      <c r="G14" s="11" t="s">
        <v>235</v>
      </c>
      <c r="H14" s="4" t="s">
        <v>657</v>
      </c>
      <c r="K14" s="9" t="str">
        <f>VLOOKUP($D14,travel_agency!$A:$C,3,0)</f>
        <v>ダイヤモンド・プリンセス2018</v>
      </c>
    </row>
    <row r="15" spans="1:11" ht="18.75" customHeight="1">
      <c r="A15" s="11" t="s">
        <v>271</v>
      </c>
      <c r="B15" s="4">
        <v>1451</v>
      </c>
      <c r="C15" s="4" t="s">
        <v>321</v>
      </c>
      <c r="D15" s="4" t="s">
        <v>259</v>
      </c>
      <c r="E15" s="4" t="s">
        <v>318</v>
      </c>
      <c r="F15" s="4" t="s">
        <v>369</v>
      </c>
      <c r="G15" s="11" t="s">
        <v>235</v>
      </c>
      <c r="H15" s="4" t="s">
        <v>657</v>
      </c>
      <c r="K15" s="9" t="str">
        <f>VLOOKUP($D15,travel_agency!$A:$C,3,0)</f>
        <v>ダイヤモンド・プリンセス2018</v>
      </c>
    </row>
    <row r="16" spans="1:11" ht="18.75" customHeight="1">
      <c r="A16" s="4" t="s">
        <v>272</v>
      </c>
      <c r="B16" s="4">
        <v>1452</v>
      </c>
      <c r="C16" s="4" t="s">
        <v>322</v>
      </c>
      <c r="D16" s="4" t="s">
        <v>259</v>
      </c>
      <c r="E16" s="4" t="s">
        <v>318</v>
      </c>
      <c r="F16" s="4" t="s">
        <v>370</v>
      </c>
      <c r="G16" s="11" t="s">
        <v>235</v>
      </c>
      <c r="H16" s="4" t="s">
        <v>657</v>
      </c>
      <c r="K16" s="9" t="str">
        <f>VLOOKUP($D16,travel_agency!$A:$C,3,0)</f>
        <v>ダイヤモンド・プリンセス2018</v>
      </c>
    </row>
    <row r="17" spans="1:11" ht="18.75" customHeight="1">
      <c r="A17" s="11" t="s">
        <v>273</v>
      </c>
      <c r="B17" s="4">
        <v>1453</v>
      </c>
      <c r="C17" s="4" t="s">
        <v>323</v>
      </c>
      <c r="D17" s="4" t="s">
        <v>259</v>
      </c>
      <c r="E17" s="4" t="s">
        <v>318</v>
      </c>
      <c r="F17" s="4" t="s">
        <v>371</v>
      </c>
      <c r="G17" s="11" t="s">
        <v>235</v>
      </c>
      <c r="H17" s="4" t="s">
        <v>657</v>
      </c>
      <c r="K17" s="9" t="str">
        <f>VLOOKUP($D17,travel_agency!$A:$C,3,0)</f>
        <v>ダイヤモンド・プリンセス2018</v>
      </c>
    </row>
    <row r="18" spans="1:11" ht="18.75" customHeight="1">
      <c r="A18" s="11" t="s">
        <v>274</v>
      </c>
      <c r="B18" s="4">
        <v>1454</v>
      </c>
      <c r="C18" s="4" t="s">
        <v>324</v>
      </c>
      <c r="D18" s="4" t="s">
        <v>259</v>
      </c>
      <c r="E18" s="4" t="s">
        <v>318</v>
      </c>
      <c r="F18" s="4" t="s">
        <v>372</v>
      </c>
      <c r="G18" s="11" t="s">
        <v>235</v>
      </c>
      <c r="H18" s="4" t="s">
        <v>657</v>
      </c>
      <c r="K18" s="9" t="str">
        <f>VLOOKUP($D18,travel_agency!$A:$C,3,0)</f>
        <v>ダイヤモンド・プリンセス2018</v>
      </c>
    </row>
    <row r="19" spans="1:11" ht="18.75" customHeight="1">
      <c r="A19" s="4" t="s">
        <v>275</v>
      </c>
      <c r="B19" s="4">
        <v>1455</v>
      </c>
      <c r="C19" s="4" t="s">
        <v>325</v>
      </c>
      <c r="D19" s="4" t="s">
        <v>259</v>
      </c>
      <c r="E19" s="4" t="s">
        <v>318</v>
      </c>
      <c r="F19" s="4" t="s">
        <v>373</v>
      </c>
      <c r="G19" s="11" t="s">
        <v>235</v>
      </c>
      <c r="H19" s="4" t="s">
        <v>657</v>
      </c>
      <c r="K19" s="9" t="str">
        <f>VLOOKUP($D19,travel_agency!$A:$C,3,0)</f>
        <v>ダイヤモンド・プリンセス2018</v>
      </c>
    </row>
    <row r="20" spans="1:11" ht="18.75" customHeight="1">
      <c r="A20" s="11" t="s">
        <v>276</v>
      </c>
      <c r="B20" s="4">
        <v>1456</v>
      </c>
      <c r="C20" s="4" t="s">
        <v>326</v>
      </c>
      <c r="D20" s="4" t="s">
        <v>259</v>
      </c>
      <c r="E20" s="4" t="s">
        <v>318</v>
      </c>
      <c r="F20" s="4" t="s">
        <v>374</v>
      </c>
      <c r="G20" s="11" t="s">
        <v>235</v>
      </c>
      <c r="H20" s="4" t="s">
        <v>657</v>
      </c>
      <c r="K20" s="9" t="str">
        <f>VLOOKUP($D20,travel_agency!$A:$C,3,0)</f>
        <v>ダイヤモンド・プリンセス2018</v>
      </c>
    </row>
    <row r="21" spans="1:11" ht="18.75" customHeight="1">
      <c r="A21" s="11" t="s">
        <v>277</v>
      </c>
      <c r="B21" s="4">
        <v>1457</v>
      </c>
      <c r="C21" s="4" t="s">
        <v>327</v>
      </c>
      <c r="D21" s="4" t="s">
        <v>259</v>
      </c>
      <c r="E21" s="4" t="s">
        <v>318</v>
      </c>
      <c r="F21" s="4" t="s">
        <v>375</v>
      </c>
      <c r="G21" s="11" t="s">
        <v>235</v>
      </c>
      <c r="H21" s="4" t="s">
        <v>657</v>
      </c>
      <c r="K21" s="9" t="str">
        <f>VLOOKUP($D21,travel_agency!$A:$C,3,0)</f>
        <v>ダイヤモンド・プリンセス2018</v>
      </c>
    </row>
    <row r="22" spans="1:11" ht="18.75" customHeight="1">
      <c r="A22" s="4" t="s">
        <v>278</v>
      </c>
      <c r="B22" s="4">
        <v>1458</v>
      </c>
      <c r="C22" s="4" t="s">
        <v>328</v>
      </c>
      <c r="D22" s="4" t="s">
        <v>259</v>
      </c>
      <c r="E22" s="4" t="s">
        <v>318</v>
      </c>
      <c r="F22" s="4" t="s">
        <v>376</v>
      </c>
      <c r="G22" s="11" t="s">
        <v>235</v>
      </c>
      <c r="H22" s="4" t="s">
        <v>657</v>
      </c>
      <c r="K22" s="9" t="str">
        <f>VLOOKUP($D22,travel_agency!$A:$C,3,0)</f>
        <v>ダイヤモンド・プリンセス2018</v>
      </c>
    </row>
    <row r="23" spans="1:11" ht="18.75" customHeight="1">
      <c r="A23" s="11" t="s">
        <v>279</v>
      </c>
      <c r="B23" s="4">
        <v>1459</v>
      </c>
      <c r="C23" s="4" t="s">
        <v>329</v>
      </c>
      <c r="D23" s="4" t="s">
        <v>259</v>
      </c>
      <c r="E23" s="4" t="s">
        <v>318</v>
      </c>
      <c r="F23" s="4" t="s">
        <v>377</v>
      </c>
      <c r="G23" s="11" t="s">
        <v>235</v>
      </c>
      <c r="H23" s="4" t="s">
        <v>657</v>
      </c>
      <c r="K23" s="9" t="str">
        <f>VLOOKUP($D23,travel_agency!$A:$C,3,0)</f>
        <v>ダイヤモンド・プリンセス2018</v>
      </c>
    </row>
    <row r="24" spans="1:11" ht="18.75" customHeight="1">
      <c r="A24" s="11" t="s">
        <v>280</v>
      </c>
      <c r="B24" s="4">
        <v>1460</v>
      </c>
      <c r="C24" s="4" t="s">
        <v>330</v>
      </c>
      <c r="D24" s="4" t="s">
        <v>259</v>
      </c>
      <c r="E24" s="4" t="s">
        <v>318</v>
      </c>
      <c r="F24" s="4" t="s">
        <v>378</v>
      </c>
      <c r="G24" s="11" t="s">
        <v>235</v>
      </c>
      <c r="H24" s="4" t="s">
        <v>657</v>
      </c>
      <c r="K24" s="9" t="str">
        <f>VLOOKUP($D24,travel_agency!$A:$C,3,0)</f>
        <v>ダイヤモンド・プリンセス2018</v>
      </c>
    </row>
    <row r="25" spans="1:11" ht="18.75" customHeight="1">
      <c r="A25" s="4" t="s">
        <v>281</v>
      </c>
      <c r="B25" s="4">
        <v>1461</v>
      </c>
      <c r="C25" s="4" t="s">
        <v>331</v>
      </c>
      <c r="D25" s="4" t="s">
        <v>259</v>
      </c>
      <c r="E25" s="4" t="s">
        <v>318</v>
      </c>
      <c r="F25" s="4" t="s">
        <v>379</v>
      </c>
      <c r="G25" s="11" t="s">
        <v>235</v>
      </c>
      <c r="H25" s="4" t="s">
        <v>657</v>
      </c>
      <c r="K25" s="9" t="str">
        <f>VLOOKUP($D25,travel_agency!$A:$C,3,0)</f>
        <v>ダイヤモンド・プリンセス2018</v>
      </c>
    </row>
    <row r="26" spans="1:11" ht="18.75" customHeight="1">
      <c r="A26" s="11" t="s">
        <v>282</v>
      </c>
      <c r="B26" s="4">
        <v>1462</v>
      </c>
      <c r="C26" s="4" t="s">
        <v>332</v>
      </c>
      <c r="D26" s="4" t="s">
        <v>259</v>
      </c>
      <c r="E26" s="4" t="s">
        <v>318</v>
      </c>
      <c r="F26" s="4" t="s">
        <v>380</v>
      </c>
      <c r="G26" s="11" t="s">
        <v>235</v>
      </c>
      <c r="H26" s="4" t="s">
        <v>657</v>
      </c>
      <c r="K26" s="9" t="str">
        <f>VLOOKUP($D26,travel_agency!$A:$C,3,0)</f>
        <v>ダイヤモンド・プリンセス2018</v>
      </c>
    </row>
    <row r="27" spans="1:11" ht="18.75" customHeight="1">
      <c r="A27" s="11" t="s">
        <v>283</v>
      </c>
      <c r="B27" s="4">
        <v>1463</v>
      </c>
      <c r="C27" s="4" t="s">
        <v>333</v>
      </c>
      <c r="D27" s="4" t="s">
        <v>259</v>
      </c>
      <c r="E27" s="4" t="s">
        <v>318</v>
      </c>
      <c r="F27" s="4" t="s">
        <v>381</v>
      </c>
      <c r="G27" s="11" t="s">
        <v>235</v>
      </c>
      <c r="H27" s="4" t="s">
        <v>657</v>
      </c>
      <c r="K27" s="9" t="str">
        <f>VLOOKUP($D27,travel_agency!$A:$C,3,0)</f>
        <v>ダイヤモンド・プリンセス2018</v>
      </c>
    </row>
    <row r="28" spans="1:11" ht="18.75" customHeight="1">
      <c r="A28" s="4" t="s">
        <v>284</v>
      </c>
      <c r="B28" s="4">
        <v>1464</v>
      </c>
      <c r="C28" s="4" t="s">
        <v>334</v>
      </c>
      <c r="D28" s="4" t="s">
        <v>259</v>
      </c>
      <c r="E28" s="4" t="s">
        <v>318</v>
      </c>
      <c r="F28" s="4" t="s">
        <v>382</v>
      </c>
      <c r="G28" s="11" t="s">
        <v>235</v>
      </c>
      <c r="H28" s="4" t="s">
        <v>657</v>
      </c>
      <c r="K28" s="9" t="str">
        <f>VLOOKUP($D28,travel_agency!$A:$C,3,0)</f>
        <v>ダイヤモンド・プリンセス2018</v>
      </c>
    </row>
    <row r="29" spans="1:11" ht="18.75" customHeight="1">
      <c r="A29" s="11" t="s">
        <v>285</v>
      </c>
      <c r="B29" s="4">
        <v>1465</v>
      </c>
      <c r="C29" s="4" t="s">
        <v>335</v>
      </c>
      <c r="D29" s="4" t="s">
        <v>259</v>
      </c>
      <c r="E29" s="4" t="s">
        <v>318</v>
      </c>
      <c r="F29" s="4" t="s">
        <v>383</v>
      </c>
      <c r="G29" s="11" t="s">
        <v>235</v>
      </c>
      <c r="H29" s="4" t="s">
        <v>657</v>
      </c>
      <c r="K29" s="9" t="str">
        <f>VLOOKUP($D29,travel_agency!$A:$C,3,0)</f>
        <v>ダイヤモンド・プリンセス2018</v>
      </c>
    </row>
    <row r="30" spans="1:11" ht="18.75" customHeight="1">
      <c r="A30" s="11" t="s">
        <v>286</v>
      </c>
      <c r="B30" s="4">
        <v>1466</v>
      </c>
      <c r="C30" s="4" t="s">
        <v>336</v>
      </c>
      <c r="D30" s="4" t="s">
        <v>259</v>
      </c>
      <c r="E30" s="4" t="s">
        <v>318</v>
      </c>
      <c r="F30" s="4" t="s">
        <v>384</v>
      </c>
      <c r="G30" s="11" t="s">
        <v>235</v>
      </c>
      <c r="H30" s="4" t="s">
        <v>657</v>
      </c>
      <c r="K30" s="9" t="str">
        <f>VLOOKUP($D30,travel_agency!$A:$C,3,0)</f>
        <v>ダイヤモンド・プリンセス2018</v>
      </c>
    </row>
    <row r="31" spans="1:11" ht="18.75" customHeight="1">
      <c r="A31" s="4" t="s">
        <v>287</v>
      </c>
      <c r="B31" s="4">
        <v>1467</v>
      </c>
      <c r="C31" s="4" t="s">
        <v>337</v>
      </c>
      <c r="D31" s="4" t="s">
        <v>259</v>
      </c>
      <c r="E31" s="4" t="s">
        <v>318</v>
      </c>
      <c r="F31" s="4" t="s">
        <v>385</v>
      </c>
      <c r="G31" s="11" t="s">
        <v>235</v>
      </c>
      <c r="H31" s="4" t="s">
        <v>657</v>
      </c>
      <c r="K31" s="9" t="str">
        <f>VLOOKUP($D31,travel_agency!$A:$C,3,0)</f>
        <v>ダイヤモンド・プリンセス2018</v>
      </c>
    </row>
    <row r="32" spans="1:11" ht="18.75" customHeight="1">
      <c r="A32" s="11" t="s">
        <v>288</v>
      </c>
      <c r="B32" s="4">
        <v>1468</v>
      </c>
      <c r="C32" s="4" t="s">
        <v>338</v>
      </c>
      <c r="D32" s="4" t="s">
        <v>259</v>
      </c>
      <c r="E32" s="4" t="s">
        <v>318</v>
      </c>
      <c r="F32" s="4" t="s">
        <v>386</v>
      </c>
      <c r="G32" s="11" t="s">
        <v>235</v>
      </c>
      <c r="H32" s="4" t="s">
        <v>657</v>
      </c>
      <c r="K32" s="9" t="str">
        <f>VLOOKUP($D32,travel_agency!$A:$C,3,0)</f>
        <v>ダイヤモンド・プリンセス2018</v>
      </c>
    </row>
    <row r="33" spans="1:11" ht="18.75" customHeight="1">
      <c r="A33" s="11" t="s">
        <v>289</v>
      </c>
      <c r="B33" s="4">
        <v>1469</v>
      </c>
      <c r="C33" s="4" t="s">
        <v>339</v>
      </c>
      <c r="D33" s="4" t="s">
        <v>259</v>
      </c>
      <c r="E33" s="4" t="s">
        <v>318</v>
      </c>
      <c r="F33" s="4" t="s">
        <v>387</v>
      </c>
      <c r="G33" s="11" t="s">
        <v>235</v>
      </c>
      <c r="H33" s="4" t="s">
        <v>657</v>
      </c>
      <c r="K33" s="9" t="str">
        <f>VLOOKUP($D33,travel_agency!$A:$C,3,0)</f>
        <v>ダイヤモンド・プリンセス2018</v>
      </c>
    </row>
    <row r="34" spans="1:11" ht="18.75" customHeight="1">
      <c r="A34" s="4" t="s">
        <v>290</v>
      </c>
      <c r="B34" s="4">
        <v>1470</v>
      </c>
      <c r="C34" s="4" t="s">
        <v>351</v>
      </c>
      <c r="D34" s="4" t="s">
        <v>259</v>
      </c>
      <c r="E34" s="4" t="s">
        <v>318</v>
      </c>
      <c r="F34" s="4" t="s">
        <v>388</v>
      </c>
      <c r="G34" s="11" t="s">
        <v>235</v>
      </c>
      <c r="H34" s="4" t="s">
        <v>657</v>
      </c>
      <c r="K34" s="9" t="str">
        <f>VLOOKUP($D34,travel_agency!$A:$C,3,0)</f>
        <v>ダイヤモンド・プリンセス2018</v>
      </c>
    </row>
    <row r="35" spans="1:11" ht="18.75" customHeight="1">
      <c r="A35" s="11" t="s">
        <v>291</v>
      </c>
      <c r="B35" s="4">
        <v>1471</v>
      </c>
      <c r="C35" s="4" t="s">
        <v>352</v>
      </c>
      <c r="D35" s="4" t="s">
        <v>259</v>
      </c>
      <c r="E35" s="4" t="s">
        <v>318</v>
      </c>
      <c r="F35" s="4" t="s">
        <v>389</v>
      </c>
      <c r="G35" s="11" t="s">
        <v>235</v>
      </c>
      <c r="H35" s="4" t="s">
        <v>657</v>
      </c>
      <c r="K35" s="9" t="str">
        <f>VLOOKUP($D35,travel_agency!$A:$C,3,0)</f>
        <v>ダイヤモンド・プリンセス2018</v>
      </c>
    </row>
    <row r="36" spans="1:11" ht="18.75" customHeight="1">
      <c r="A36" s="11" t="s">
        <v>292</v>
      </c>
      <c r="B36" s="4">
        <v>1472</v>
      </c>
      <c r="C36" s="4" t="s">
        <v>340</v>
      </c>
      <c r="D36" s="4" t="s">
        <v>259</v>
      </c>
      <c r="E36" s="4" t="s">
        <v>318</v>
      </c>
      <c r="F36" s="4" t="s">
        <v>390</v>
      </c>
      <c r="G36" s="11" t="s">
        <v>235</v>
      </c>
      <c r="H36" s="4" t="s">
        <v>657</v>
      </c>
      <c r="K36" s="9" t="str">
        <f>VLOOKUP($D36,travel_agency!$A:$C,3,0)</f>
        <v>ダイヤモンド・プリンセス2018</v>
      </c>
    </row>
    <row r="37" spans="1:11" ht="18.75" customHeight="1">
      <c r="A37" s="4" t="s">
        <v>293</v>
      </c>
      <c r="B37" s="4">
        <v>1473</v>
      </c>
      <c r="C37" s="4" t="s">
        <v>353</v>
      </c>
      <c r="D37" s="4" t="s">
        <v>259</v>
      </c>
      <c r="E37" s="4" t="s">
        <v>318</v>
      </c>
      <c r="F37" s="4" t="s">
        <v>391</v>
      </c>
      <c r="G37" s="11" t="s">
        <v>235</v>
      </c>
      <c r="H37" s="4" t="s">
        <v>657</v>
      </c>
      <c r="K37" s="9" t="str">
        <f>VLOOKUP($D37,travel_agency!$A:$C,3,0)</f>
        <v>ダイヤモンド・プリンセス2018</v>
      </c>
    </row>
    <row r="38" spans="1:11" ht="18.75" customHeight="1">
      <c r="A38" s="11" t="s">
        <v>294</v>
      </c>
      <c r="B38" s="4">
        <v>1474</v>
      </c>
      <c r="C38" s="4" t="s">
        <v>354</v>
      </c>
      <c r="D38" s="4" t="s">
        <v>259</v>
      </c>
      <c r="E38" s="4" t="s">
        <v>318</v>
      </c>
      <c r="F38" s="4" t="s">
        <v>392</v>
      </c>
      <c r="G38" s="11" t="s">
        <v>235</v>
      </c>
      <c r="H38" s="4" t="s">
        <v>657</v>
      </c>
      <c r="K38" s="9" t="str">
        <f>VLOOKUP($D38,travel_agency!$A:$C,3,0)</f>
        <v>ダイヤモンド・プリンセス2018</v>
      </c>
    </row>
    <row r="39" spans="1:11" ht="18.75" customHeight="1">
      <c r="A39" s="11" t="s">
        <v>295</v>
      </c>
      <c r="B39" s="4">
        <v>1475</v>
      </c>
      <c r="C39" s="4" t="s">
        <v>341</v>
      </c>
      <c r="D39" s="4" t="s">
        <v>259</v>
      </c>
      <c r="E39" s="4" t="s">
        <v>318</v>
      </c>
      <c r="F39" s="4" t="s">
        <v>393</v>
      </c>
      <c r="G39" s="11" t="s">
        <v>235</v>
      </c>
      <c r="H39" s="4" t="s">
        <v>657</v>
      </c>
      <c r="K39" s="9" t="str">
        <f>VLOOKUP($D39,travel_agency!$A:$C,3,0)</f>
        <v>ダイヤモンド・プリンセス2018</v>
      </c>
    </row>
    <row r="40" spans="1:11" ht="18.75" customHeight="1">
      <c r="A40" s="4" t="s">
        <v>296</v>
      </c>
      <c r="B40" s="4">
        <v>1476</v>
      </c>
      <c r="C40" s="4" t="s">
        <v>355</v>
      </c>
      <c r="D40" s="4" t="s">
        <v>259</v>
      </c>
      <c r="E40" s="4" t="s">
        <v>318</v>
      </c>
      <c r="F40" s="4" t="s">
        <v>394</v>
      </c>
      <c r="G40" s="11" t="s">
        <v>235</v>
      </c>
      <c r="H40" s="4" t="s">
        <v>657</v>
      </c>
      <c r="K40" s="9" t="str">
        <f>VLOOKUP($D40,travel_agency!$A:$C,3,0)</f>
        <v>ダイヤモンド・プリンセス2018</v>
      </c>
    </row>
    <row r="41" spans="1:11" ht="18.75" customHeight="1">
      <c r="A41" s="11" t="s">
        <v>297</v>
      </c>
      <c r="B41" s="4">
        <v>1477</v>
      </c>
      <c r="C41" s="4" t="s">
        <v>356</v>
      </c>
      <c r="D41" s="4" t="s">
        <v>259</v>
      </c>
      <c r="E41" s="4" t="s">
        <v>318</v>
      </c>
      <c r="F41" s="4" t="s">
        <v>395</v>
      </c>
      <c r="G41" s="11" t="s">
        <v>235</v>
      </c>
      <c r="H41" s="4" t="s">
        <v>657</v>
      </c>
      <c r="K41" s="9" t="str">
        <f>VLOOKUP($D41,travel_agency!$A:$C,3,0)</f>
        <v>ダイヤモンド・プリンセス2018</v>
      </c>
    </row>
    <row r="42" spans="1:11" ht="18.75" customHeight="1">
      <c r="A42" s="11" t="s">
        <v>298</v>
      </c>
      <c r="B42" s="4">
        <v>1478</v>
      </c>
      <c r="C42" s="4" t="s">
        <v>342</v>
      </c>
      <c r="D42" s="4" t="s">
        <v>259</v>
      </c>
      <c r="E42" s="4" t="s">
        <v>318</v>
      </c>
      <c r="F42" s="4" t="s">
        <v>396</v>
      </c>
      <c r="G42" s="11" t="s">
        <v>235</v>
      </c>
      <c r="H42" s="4" t="s">
        <v>657</v>
      </c>
      <c r="K42" s="9" t="str">
        <f>VLOOKUP($D42,travel_agency!$A:$C,3,0)</f>
        <v>ダイヤモンド・プリンセス2018</v>
      </c>
    </row>
    <row r="43" spans="1:11" ht="18.75" customHeight="1">
      <c r="A43" s="4" t="s">
        <v>299</v>
      </c>
      <c r="B43" s="4">
        <v>1479</v>
      </c>
      <c r="C43" s="4" t="s">
        <v>357</v>
      </c>
      <c r="D43" s="4" t="s">
        <v>259</v>
      </c>
      <c r="E43" s="4" t="s">
        <v>318</v>
      </c>
      <c r="F43" s="4" t="s">
        <v>397</v>
      </c>
      <c r="G43" s="11" t="s">
        <v>235</v>
      </c>
      <c r="H43" s="4" t="s">
        <v>657</v>
      </c>
      <c r="K43" s="9" t="str">
        <f>VLOOKUP($D43,travel_agency!$A:$C,3,0)</f>
        <v>ダイヤモンド・プリンセス2018</v>
      </c>
    </row>
    <row r="44" spans="1:11" ht="18.75" customHeight="1">
      <c r="A44" s="11" t="s">
        <v>300</v>
      </c>
      <c r="B44" s="4">
        <v>1480</v>
      </c>
      <c r="C44" s="4" t="s">
        <v>358</v>
      </c>
      <c r="D44" s="4" t="s">
        <v>259</v>
      </c>
      <c r="E44" s="4" t="s">
        <v>318</v>
      </c>
      <c r="F44" s="4" t="s">
        <v>398</v>
      </c>
      <c r="G44" s="11" t="s">
        <v>235</v>
      </c>
      <c r="H44" s="4" t="s">
        <v>657</v>
      </c>
      <c r="K44" s="9" t="str">
        <f>VLOOKUP($D44,travel_agency!$A:$C,3,0)</f>
        <v>ダイヤモンド・プリンセス2018</v>
      </c>
    </row>
    <row r="45" spans="1:11" ht="18.75" customHeight="1">
      <c r="A45" s="11" t="s">
        <v>301</v>
      </c>
      <c r="B45" s="4">
        <v>1481</v>
      </c>
      <c r="C45" s="4" t="s">
        <v>414</v>
      </c>
      <c r="D45" s="4" t="s">
        <v>259</v>
      </c>
      <c r="E45" s="4" t="s">
        <v>318</v>
      </c>
      <c r="F45" s="4" t="s">
        <v>399</v>
      </c>
      <c r="G45" s="11" t="s">
        <v>235</v>
      </c>
      <c r="H45" s="4" t="s">
        <v>657</v>
      </c>
      <c r="K45" s="9" t="str">
        <f>VLOOKUP($D45,travel_agency!$A:$C,3,0)</f>
        <v>ダイヤモンド・プリンセス2018</v>
      </c>
    </row>
    <row r="46" spans="1:11" ht="18.75" customHeight="1">
      <c r="A46" s="4" t="s">
        <v>302</v>
      </c>
      <c r="B46" s="4">
        <v>1482</v>
      </c>
      <c r="C46" s="4" t="s">
        <v>415</v>
      </c>
      <c r="D46" s="4" t="s">
        <v>259</v>
      </c>
      <c r="E46" s="4" t="s">
        <v>318</v>
      </c>
      <c r="F46" s="4" t="s">
        <v>400</v>
      </c>
      <c r="G46" s="11" t="s">
        <v>235</v>
      </c>
      <c r="H46" s="4" t="s">
        <v>657</v>
      </c>
      <c r="K46" s="9" t="str">
        <f>VLOOKUP($D46,travel_agency!$A:$C,3,0)</f>
        <v>ダイヤモンド・プリンセス2018</v>
      </c>
    </row>
    <row r="47" spans="1:11" ht="18.75" customHeight="1">
      <c r="A47" s="11" t="s">
        <v>303</v>
      </c>
      <c r="B47" s="4">
        <v>1483</v>
      </c>
      <c r="C47" s="4" t="s">
        <v>416</v>
      </c>
      <c r="D47" s="4" t="s">
        <v>259</v>
      </c>
      <c r="E47" s="4" t="s">
        <v>318</v>
      </c>
      <c r="F47" s="4" t="s">
        <v>401</v>
      </c>
      <c r="G47" s="11" t="s">
        <v>235</v>
      </c>
      <c r="H47" s="4" t="s">
        <v>657</v>
      </c>
      <c r="K47" s="9" t="str">
        <f>VLOOKUP($D47,travel_agency!$A:$C,3,0)</f>
        <v>ダイヤモンド・プリンセス2018</v>
      </c>
    </row>
    <row r="48" spans="1:11" ht="18.75" customHeight="1">
      <c r="A48" s="11" t="s">
        <v>304</v>
      </c>
      <c r="B48" s="4">
        <v>1484</v>
      </c>
      <c r="C48" s="4" t="s">
        <v>417</v>
      </c>
      <c r="D48" s="4" t="s">
        <v>259</v>
      </c>
      <c r="E48" s="4" t="s">
        <v>318</v>
      </c>
      <c r="F48" s="4" t="s">
        <v>402</v>
      </c>
      <c r="G48" s="11" t="s">
        <v>235</v>
      </c>
      <c r="H48" s="4" t="s">
        <v>657</v>
      </c>
      <c r="K48" s="9" t="str">
        <f>VLOOKUP($D48,travel_agency!$A:$C,3,0)</f>
        <v>ダイヤモンド・プリンセス2018</v>
      </c>
    </row>
    <row r="49" spans="1:11" ht="18.75" customHeight="1">
      <c r="A49" s="4" t="s">
        <v>305</v>
      </c>
      <c r="B49" s="4">
        <v>1485</v>
      </c>
      <c r="C49" s="4" t="s">
        <v>418</v>
      </c>
      <c r="D49" s="4" t="s">
        <v>259</v>
      </c>
      <c r="E49" s="4" t="s">
        <v>318</v>
      </c>
      <c r="F49" s="4" t="s">
        <v>403</v>
      </c>
      <c r="G49" s="11" t="s">
        <v>235</v>
      </c>
      <c r="H49" s="4" t="s">
        <v>657</v>
      </c>
      <c r="K49" s="9" t="str">
        <f>VLOOKUP($D49,travel_agency!$A:$C,3,0)</f>
        <v>ダイヤモンド・プリンセス2018</v>
      </c>
    </row>
    <row r="50" spans="1:11" ht="18.75" customHeight="1">
      <c r="A50" s="11" t="s">
        <v>306</v>
      </c>
      <c r="B50" s="4">
        <v>1486</v>
      </c>
      <c r="C50" s="4" t="s">
        <v>419</v>
      </c>
      <c r="D50" s="4" t="s">
        <v>259</v>
      </c>
      <c r="E50" s="4" t="s">
        <v>318</v>
      </c>
      <c r="F50" s="4" t="s">
        <v>404</v>
      </c>
      <c r="G50" s="11" t="s">
        <v>235</v>
      </c>
      <c r="H50" s="4" t="s">
        <v>657</v>
      </c>
      <c r="K50" s="9" t="str">
        <f>VLOOKUP($D50,travel_agency!$A:$C,3,0)</f>
        <v>ダイヤモンド・プリンセス2018</v>
      </c>
    </row>
    <row r="51" spans="1:11" ht="18.75" customHeight="1">
      <c r="A51" s="11" t="s">
        <v>307</v>
      </c>
      <c r="B51" s="4">
        <v>1487</v>
      </c>
      <c r="C51" s="4" t="s">
        <v>420</v>
      </c>
      <c r="D51" s="4" t="s">
        <v>259</v>
      </c>
      <c r="E51" s="4" t="s">
        <v>318</v>
      </c>
      <c r="F51" s="4" t="s">
        <v>405</v>
      </c>
      <c r="G51" s="11" t="s">
        <v>235</v>
      </c>
      <c r="H51" s="4" t="s">
        <v>657</v>
      </c>
      <c r="K51" s="9" t="str">
        <f>VLOOKUP($D51,travel_agency!$A:$C,3,0)</f>
        <v>ダイヤモンド・プリンセス2018</v>
      </c>
    </row>
    <row r="52" spans="1:11" ht="18.75" customHeight="1">
      <c r="A52" s="4" t="s">
        <v>308</v>
      </c>
      <c r="B52" s="4">
        <v>1488</v>
      </c>
      <c r="C52" s="4" t="s">
        <v>421</v>
      </c>
      <c r="D52" s="4" t="s">
        <v>259</v>
      </c>
      <c r="E52" s="4" t="s">
        <v>318</v>
      </c>
      <c r="F52" s="4" t="s">
        <v>406</v>
      </c>
      <c r="G52" s="11" t="s">
        <v>235</v>
      </c>
      <c r="H52" s="4" t="s">
        <v>657</v>
      </c>
      <c r="K52" s="9" t="str">
        <f>VLOOKUP($D52,travel_agency!$A:$C,3,0)</f>
        <v>ダイヤモンド・プリンセス2018</v>
      </c>
    </row>
    <row r="53" spans="1:11" ht="18.75" customHeight="1">
      <c r="A53" s="11" t="s">
        <v>309</v>
      </c>
      <c r="B53" s="4">
        <v>1489</v>
      </c>
      <c r="C53" s="4" t="s">
        <v>422</v>
      </c>
      <c r="D53" s="4" t="s">
        <v>259</v>
      </c>
      <c r="E53" s="4" t="s">
        <v>318</v>
      </c>
      <c r="F53" s="4" t="s">
        <v>407</v>
      </c>
      <c r="G53" s="11" t="s">
        <v>235</v>
      </c>
      <c r="H53" s="4" t="s">
        <v>657</v>
      </c>
      <c r="K53" s="9" t="str">
        <f>VLOOKUP($D53,travel_agency!$A:$C,3,0)</f>
        <v>ダイヤモンド・プリンセス2018</v>
      </c>
    </row>
    <row r="54" spans="1:11" ht="18.75" customHeight="1">
      <c r="A54" s="11" t="s">
        <v>310</v>
      </c>
      <c r="B54" s="4">
        <v>1490</v>
      </c>
      <c r="C54" s="4" t="s">
        <v>423</v>
      </c>
      <c r="D54" s="4" t="s">
        <v>259</v>
      </c>
      <c r="E54" s="4" t="s">
        <v>318</v>
      </c>
      <c r="F54" s="4" t="s">
        <v>408</v>
      </c>
      <c r="G54" s="11" t="s">
        <v>235</v>
      </c>
      <c r="H54" s="4" t="s">
        <v>657</v>
      </c>
      <c r="K54" s="9" t="str">
        <f>VLOOKUP($D54,travel_agency!$A:$C,3,0)</f>
        <v>ダイヤモンド・プリンセス2018</v>
      </c>
    </row>
    <row r="55" spans="1:11" ht="18.75" customHeight="1">
      <c r="A55" s="4" t="s">
        <v>311</v>
      </c>
      <c r="B55" s="4">
        <v>1491</v>
      </c>
      <c r="C55" s="4" t="s">
        <v>424</v>
      </c>
      <c r="D55" s="4" t="s">
        <v>259</v>
      </c>
      <c r="E55" s="4" t="s">
        <v>318</v>
      </c>
      <c r="F55" s="4" t="s">
        <v>409</v>
      </c>
      <c r="G55" s="11" t="s">
        <v>235</v>
      </c>
      <c r="H55" s="4" t="s">
        <v>657</v>
      </c>
      <c r="K55" s="9" t="str">
        <f>VLOOKUP($D55,travel_agency!$A:$C,3,0)</f>
        <v>ダイヤモンド・プリンセス2018</v>
      </c>
    </row>
    <row r="56" spans="1:11" ht="18.75" customHeight="1">
      <c r="A56" s="11" t="s">
        <v>312</v>
      </c>
      <c r="B56" s="4">
        <v>1492</v>
      </c>
      <c r="C56" s="4" t="s">
        <v>425</v>
      </c>
      <c r="D56" s="4" t="s">
        <v>259</v>
      </c>
      <c r="E56" s="4" t="s">
        <v>318</v>
      </c>
      <c r="F56" s="4" t="s">
        <v>410</v>
      </c>
      <c r="G56" s="11" t="s">
        <v>235</v>
      </c>
      <c r="H56" s="4" t="s">
        <v>657</v>
      </c>
      <c r="K56" s="9" t="str">
        <f>VLOOKUP($D56,travel_agency!$A:$C,3,0)</f>
        <v>ダイヤモンド・プリンセス2018</v>
      </c>
    </row>
    <row r="57" spans="1:11" ht="18.75" customHeight="1">
      <c r="A57" s="11" t="s">
        <v>313</v>
      </c>
      <c r="B57" s="4">
        <v>1493</v>
      </c>
      <c r="C57" s="4" t="s">
        <v>426</v>
      </c>
      <c r="D57" s="4" t="s">
        <v>259</v>
      </c>
      <c r="E57" s="4" t="s">
        <v>318</v>
      </c>
      <c r="F57" s="4" t="s">
        <v>411</v>
      </c>
      <c r="G57" s="11" t="s">
        <v>235</v>
      </c>
      <c r="H57" s="4" t="s">
        <v>657</v>
      </c>
      <c r="K57" s="9" t="str">
        <f>VLOOKUP($D57,travel_agency!$A:$C,3,0)</f>
        <v>ダイヤモンド・プリンセス2018</v>
      </c>
    </row>
    <row r="58" spans="1:11" ht="18.75" customHeight="1">
      <c r="A58" s="4" t="s">
        <v>314</v>
      </c>
      <c r="B58" s="4">
        <v>1494</v>
      </c>
      <c r="C58" s="4" t="s">
        <v>427</v>
      </c>
      <c r="D58" s="4" t="s">
        <v>259</v>
      </c>
      <c r="E58" s="4" t="s">
        <v>318</v>
      </c>
      <c r="F58" s="4" t="s">
        <v>412</v>
      </c>
      <c r="G58" s="11" t="s">
        <v>235</v>
      </c>
      <c r="H58" s="4" t="s">
        <v>657</v>
      </c>
      <c r="K58" s="9" t="str">
        <f>VLOOKUP($D58,travel_agency!$A:$C,3,0)</f>
        <v>ダイヤモンド・プリンセス2018</v>
      </c>
    </row>
    <row r="59" spans="1:11" ht="18.75" customHeight="1">
      <c r="A59" s="11" t="s">
        <v>315</v>
      </c>
      <c r="B59" s="4">
        <v>1495</v>
      </c>
      <c r="C59" s="4" t="s">
        <v>428</v>
      </c>
      <c r="D59" s="4" t="s">
        <v>259</v>
      </c>
      <c r="E59" s="4" t="s">
        <v>318</v>
      </c>
      <c r="F59" s="4" t="s">
        <v>413</v>
      </c>
      <c r="G59" s="11" t="s">
        <v>235</v>
      </c>
      <c r="H59" s="4" t="s">
        <v>657</v>
      </c>
      <c r="K59" s="9" t="str">
        <f>VLOOKUP($D59,travel_agency!$A:$C,3,0)</f>
        <v>ダイヤモンド・プリンセス2018</v>
      </c>
    </row>
    <row r="60" spans="1:11" ht="18.75" customHeight="1">
      <c r="A60" s="11" t="s">
        <v>429</v>
      </c>
      <c r="B60" s="4">
        <v>2740</v>
      </c>
      <c r="C60" s="4" t="s">
        <v>505</v>
      </c>
      <c r="D60" s="4" t="s">
        <v>506</v>
      </c>
      <c r="E60" s="4" t="s">
        <v>507</v>
      </c>
      <c r="F60" s="4" t="s">
        <v>508</v>
      </c>
      <c r="G60" s="11" t="s">
        <v>235</v>
      </c>
      <c r="K60" s="9" t="str">
        <f>VLOOKUP($D60,travel_agency!$A:$C,3,0)</f>
        <v>コスタ・ネオ・ロマンチカ2018</v>
      </c>
    </row>
    <row r="61" spans="1:11" ht="18.75" customHeight="1">
      <c r="A61" s="4" t="s">
        <v>430</v>
      </c>
      <c r="B61" s="4">
        <v>2741</v>
      </c>
      <c r="C61" s="4" t="s">
        <v>509</v>
      </c>
      <c r="D61" s="4" t="s">
        <v>506</v>
      </c>
      <c r="E61" s="4" t="s">
        <v>507</v>
      </c>
      <c r="F61" s="4" t="s">
        <v>582</v>
      </c>
      <c r="G61" s="11" t="s">
        <v>235</v>
      </c>
      <c r="K61" s="9" t="str">
        <f>VLOOKUP($D61,travel_agency!$A:$C,3,0)</f>
        <v>コスタ・ネオ・ロマンチカ2018</v>
      </c>
    </row>
    <row r="62" spans="1:11" ht="18.75" customHeight="1">
      <c r="A62" s="11" t="s">
        <v>431</v>
      </c>
      <c r="B62" s="4">
        <v>2742</v>
      </c>
      <c r="C62" s="4" t="s">
        <v>510</v>
      </c>
      <c r="D62" s="4" t="s">
        <v>506</v>
      </c>
      <c r="E62" s="4" t="s">
        <v>507</v>
      </c>
      <c r="F62" s="4" t="s">
        <v>583</v>
      </c>
      <c r="G62" s="11" t="s">
        <v>235</v>
      </c>
      <c r="K62" s="9" t="str">
        <f>VLOOKUP($D62,travel_agency!$A:$C,3,0)</f>
        <v>コスタ・ネオ・ロマンチカ2018</v>
      </c>
    </row>
    <row r="63" spans="1:11" ht="18.75" customHeight="1">
      <c r="A63" s="11" t="s">
        <v>432</v>
      </c>
      <c r="B63" s="4">
        <v>2743</v>
      </c>
      <c r="C63" s="4" t="s">
        <v>511</v>
      </c>
      <c r="D63" s="4" t="s">
        <v>506</v>
      </c>
      <c r="E63" s="4" t="s">
        <v>507</v>
      </c>
      <c r="F63" s="4" t="s">
        <v>584</v>
      </c>
      <c r="G63" s="11" t="s">
        <v>235</v>
      </c>
      <c r="K63" s="9" t="str">
        <f>VLOOKUP($D63,travel_agency!$A:$C,3,0)</f>
        <v>コスタ・ネオ・ロマンチカ2018</v>
      </c>
    </row>
    <row r="64" spans="1:11" ht="18.75" customHeight="1">
      <c r="A64" s="4" t="s">
        <v>433</v>
      </c>
      <c r="B64" s="4">
        <v>2744</v>
      </c>
      <c r="C64" s="4" t="s">
        <v>512</v>
      </c>
      <c r="D64" s="4" t="s">
        <v>506</v>
      </c>
      <c r="E64" s="4" t="s">
        <v>507</v>
      </c>
      <c r="F64" s="4" t="s">
        <v>585</v>
      </c>
      <c r="G64" s="11" t="s">
        <v>235</v>
      </c>
      <c r="K64" s="9" t="str">
        <f>VLOOKUP($D64,travel_agency!$A:$C,3,0)</f>
        <v>コスタ・ネオ・ロマンチカ2018</v>
      </c>
    </row>
    <row r="65" spans="1:11" ht="18.75" customHeight="1">
      <c r="A65" s="11" t="s">
        <v>434</v>
      </c>
      <c r="B65" s="4">
        <v>2745</v>
      </c>
      <c r="C65" s="4" t="s">
        <v>513</v>
      </c>
      <c r="D65" s="4" t="s">
        <v>506</v>
      </c>
      <c r="E65" s="4" t="s">
        <v>507</v>
      </c>
      <c r="F65" s="4" t="s">
        <v>586</v>
      </c>
      <c r="G65" s="11" t="s">
        <v>235</v>
      </c>
      <c r="K65" s="9" t="str">
        <f>VLOOKUP($D65,travel_agency!$A:$C,3,0)</f>
        <v>コスタ・ネオ・ロマンチカ2018</v>
      </c>
    </row>
    <row r="66" spans="1:11" ht="18.75" customHeight="1">
      <c r="A66" s="11" t="s">
        <v>435</v>
      </c>
      <c r="B66" s="4">
        <v>2746</v>
      </c>
      <c r="C66" s="4" t="s">
        <v>514</v>
      </c>
      <c r="D66" s="4" t="s">
        <v>506</v>
      </c>
      <c r="E66" s="4" t="s">
        <v>507</v>
      </c>
      <c r="F66" s="4" t="s">
        <v>587</v>
      </c>
      <c r="G66" s="11" t="s">
        <v>235</v>
      </c>
      <c r="K66" s="9" t="str">
        <f>VLOOKUP($D66,travel_agency!$A:$C,3,0)</f>
        <v>コスタ・ネオ・ロマンチカ2018</v>
      </c>
    </row>
    <row r="67" spans="1:11" ht="18.75" customHeight="1">
      <c r="A67" s="4" t="s">
        <v>436</v>
      </c>
      <c r="B67" s="4">
        <v>2747</v>
      </c>
      <c r="C67" s="4" t="s">
        <v>515</v>
      </c>
      <c r="D67" s="4" t="s">
        <v>506</v>
      </c>
      <c r="E67" s="4" t="s">
        <v>507</v>
      </c>
      <c r="F67" s="4" t="s">
        <v>588</v>
      </c>
      <c r="G67" s="11" t="s">
        <v>235</v>
      </c>
      <c r="K67" s="9" t="str">
        <f>VLOOKUP($D67,travel_agency!$A:$C,3,0)</f>
        <v>コスタ・ネオ・ロマンチカ2018</v>
      </c>
    </row>
    <row r="68" spans="1:11" ht="18.75" customHeight="1">
      <c r="A68" s="11" t="s">
        <v>437</v>
      </c>
      <c r="B68" s="4">
        <v>2748</v>
      </c>
      <c r="C68" s="4" t="s">
        <v>666</v>
      </c>
      <c r="D68" s="4" t="s">
        <v>506</v>
      </c>
      <c r="E68" s="4" t="s">
        <v>507</v>
      </c>
      <c r="F68" s="4" t="s">
        <v>589</v>
      </c>
      <c r="G68" s="11" t="s">
        <v>235</v>
      </c>
      <c r="K68" s="9" t="str">
        <f>VLOOKUP($D68,travel_agency!$A:$C,3,0)</f>
        <v>コスタ・ネオ・ロマンチカ2018</v>
      </c>
    </row>
    <row r="69" spans="1:11" ht="18.75" customHeight="1">
      <c r="A69" s="11" t="s">
        <v>438</v>
      </c>
      <c r="B69" s="4">
        <v>2749</v>
      </c>
      <c r="C69" s="4" t="s">
        <v>516</v>
      </c>
      <c r="D69" s="4" t="s">
        <v>506</v>
      </c>
      <c r="E69" s="4" t="s">
        <v>507</v>
      </c>
      <c r="F69" s="4" t="s">
        <v>590</v>
      </c>
      <c r="G69" s="11" t="s">
        <v>235</v>
      </c>
      <c r="K69" s="9" t="str">
        <f>VLOOKUP($D69,travel_agency!$A:$C,3,0)</f>
        <v>コスタ・ネオ・ロマンチカ2018</v>
      </c>
    </row>
    <row r="70" spans="1:11" ht="18.75" customHeight="1">
      <c r="A70" s="4" t="s">
        <v>439</v>
      </c>
      <c r="B70" s="4">
        <v>2750</v>
      </c>
      <c r="C70" s="4" t="s">
        <v>667</v>
      </c>
      <c r="D70" s="4" t="s">
        <v>506</v>
      </c>
      <c r="E70" s="4" t="s">
        <v>507</v>
      </c>
      <c r="F70" s="4" t="s">
        <v>591</v>
      </c>
      <c r="G70" s="11" t="s">
        <v>235</v>
      </c>
      <c r="K70" s="9" t="str">
        <f>VLOOKUP($D70,travel_agency!$A:$C,3,0)</f>
        <v>コスタ・ネオ・ロマンチカ2018</v>
      </c>
    </row>
    <row r="71" spans="1:11" ht="18.75" customHeight="1">
      <c r="A71" s="11" t="s">
        <v>440</v>
      </c>
      <c r="B71" s="4">
        <v>2751</v>
      </c>
      <c r="C71" s="4" t="s">
        <v>517</v>
      </c>
      <c r="D71" s="4" t="s">
        <v>506</v>
      </c>
      <c r="E71" s="4" t="s">
        <v>507</v>
      </c>
      <c r="F71" s="4" t="s">
        <v>592</v>
      </c>
      <c r="G71" s="11" t="s">
        <v>235</v>
      </c>
      <c r="K71" s="9" t="str">
        <f>VLOOKUP($D71,travel_agency!$A:$C,3,0)</f>
        <v>コスタ・ネオ・ロマンチカ2018</v>
      </c>
    </row>
    <row r="72" spans="1:11" ht="18.75" customHeight="1">
      <c r="A72" s="11" t="s">
        <v>441</v>
      </c>
      <c r="B72" s="4">
        <v>2752</v>
      </c>
      <c r="C72" s="4" t="s">
        <v>518</v>
      </c>
      <c r="D72" s="4" t="s">
        <v>506</v>
      </c>
      <c r="E72" s="4" t="s">
        <v>507</v>
      </c>
      <c r="F72" s="4" t="s">
        <v>593</v>
      </c>
      <c r="G72" s="11" t="s">
        <v>235</v>
      </c>
      <c r="K72" s="9" t="str">
        <f>VLOOKUP($D72,travel_agency!$A:$C,3,0)</f>
        <v>コスタ・ネオ・ロマンチカ2018</v>
      </c>
    </row>
    <row r="73" spans="1:11" ht="18.75" customHeight="1">
      <c r="A73" s="4" t="s">
        <v>442</v>
      </c>
      <c r="B73" s="4">
        <v>2753</v>
      </c>
      <c r="C73" s="4" t="s">
        <v>519</v>
      </c>
      <c r="D73" s="4" t="s">
        <v>506</v>
      </c>
      <c r="E73" s="4" t="s">
        <v>507</v>
      </c>
      <c r="F73" s="4" t="s">
        <v>594</v>
      </c>
      <c r="G73" s="11" t="s">
        <v>235</v>
      </c>
      <c r="K73" s="9" t="str">
        <f>VLOOKUP($D73,travel_agency!$A:$C,3,0)</f>
        <v>コスタ・ネオ・ロマンチカ2018</v>
      </c>
    </row>
    <row r="74" spans="1:11" ht="18.75" customHeight="1">
      <c r="A74" s="11" t="s">
        <v>443</v>
      </c>
      <c r="B74" s="4">
        <v>2754</v>
      </c>
      <c r="C74" s="4" t="s">
        <v>520</v>
      </c>
      <c r="D74" s="4" t="s">
        <v>506</v>
      </c>
      <c r="E74" s="4" t="s">
        <v>507</v>
      </c>
      <c r="F74" s="4" t="s">
        <v>595</v>
      </c>
      <c r="G74" s="11" t="s">
        <v>235</v>
      </c>
      <c r="K74" s="9" t="str">
        <f>VLOOKUP($D74,travel_agency!$A:$C,3,0)</f>
        <v>コスタ・ネオ・ロマンチカ2018</v>
      </c>
    </row>
    <row r="75" spans="1:11" ht="18.75" customHeight="1">
      <c r="A75" s="11" t="s">
        <v>444</v>
      </c>
      <c r="B75" s="4">
        <v>2755</v>
      </c>
      <c r="C75" s="4" t="s">
        <v>521</v>
      </c>
      <c r="D75" s="4" t="s">
        <v>506</v>
      </c>
      <c r="E75" s="4" t="s">
        <v>507</v>
      </c>
      <c r="F75" s="4" t="s">
        <v>596</v>
      </c>
      <c r="G75" s="11" t="s">
        <v>235</v>
      </c>
      <c r="K75" s="9" t="str">
        <f>VLOOKUP($D75,travel_agency!$A:$C,3,0)</f>
        <v>コスタ・ネオ・ロマンチカ2018</v>
      </c>
    </row>
    <row r="76" spans="1:11" ht="18.75" customHeight="1">
      <c r="A76" s="4" t="s">
        <v>445</v>
      </c>
      <c r="B76" s="4">
        <v>2756</v>
      </c>
      <c r="C76" s="4" t="s">
        <v>522</v>
      </c>
      <c r="D76" s="4" t="s">
        <v>506</v>
      </c>
      <c r="E76" s="4" t="s">
        <v>507</v>
      </c>
      <c r="F76" s="4" t="s">
        <v>597</v>
      </c>
      <c r="G76" s="11" t="s">
        <v>235</v>
      </c>
      <c r="K76" s="9" t="str">
        <f>VLOOKUP($D76,travel_agency!$A:$C,3,0)</f>
        <v>コスタ・ネオ・ロマンチカ2018</v>
      </c>
    </row>
    <row r="77" spans="1:11" ht="18.75" customHeight="1">
      <c r="A77" s="11" t="s">
        <v>446</v>
      </c>
      <c r="B77" s="4">
        <v>2757</v>
      </c>
      <c r="C77" s="4" t="s">
        <v>523</v>
      </c>
      <c r="D77" s="4" t="s">
        <v>506</v>
      </c>
      <c r="E77" s="4" t="s">
        <v>507</v>
      </c>
      <c r="F77" s="4" t="s">
        <v>598</v>
      </c>
      <c r="G77" s="11" t="s">
        <v>235</v>
      </c>
      <c r="K77" s="9" t="str">
        <f>VLOOKUP($D77,travel_agency!$A:$C,3,0)</f>
        <v>コスタ・ネオ・ロマンチカ2018</v>
      </c>
    </row>
    <row r="78" spans="1:11" ht="18.75" customHeight="1">
      <c r="A78" s="11" t="s">
        <v>447</v>
      </c>
      <c r="B78" s="4">
        <v>2758</v>
      </c>
      <c r="C78" s="4" t="s">
        <v>524</v>
      </c>
      <c r="D78" s="4" t="s">
        <v>506</v>
      </c>
      <c r="E78" s="4" t="s">
        <v>507</v>
      </c>
      <c r="F78" s="4" t="s">
        <v>599</v>
      </c>
      <c r="G78" s="11" t="s">
        <v>235</v>
      </c>
      <c r="K78" s="9" t="str">
        <f>VLOOKUP($D78,travel_agency!$A:$C,3,0)</f>
        <v>コスタ・ネオ・ロマンチカ2018</v>
      </c>
    </row>
    <row r="79" spans="1:11" ht="18.75" customHeight="1">
      <c r="A79" s="4" t="s">
        <v>448</v>
      </c>
      <c r="B79" s="4">
        <v>2759</v>
      </c>
      <c r="C79" s="4" t="s">
        <v>525</v>
      </c>
      <c r="D79" s="4" t="s">
        <v>506</v>
      </c>
      <c r="E79" s="4" t="s">
        <v>507</v>
      </c>
      <c r="F79" s="4" t="s">
        <v>600</v>
      </c>
      <c r="G79" s="11" t="s">
        <v>235</v>
      </c>
      <c r="K79" s="9" t="str">
        <f>VLOOKUP($D79,travel_agency!$A:$C,3,0)</f>
        <v>コスタ・ネオ・ロマンチカ2018</v>
      </c>
    </row>
    <row r="80" spans="1:11" ht="18.75" customHeight="1">
      <c r="A80" s="11" t="s">
        <v>449</v>
      </c>
      <c r="B80" s="4">
        <v>2760</v>
      </c>
      <c r="C80" s="4" t="s">
        <v>526</v>
      </c>
      <c r="D80" s="4" t="s">
        <v>506</v>
      </c>
      <c r="E80" s="4" t="s">
        <v>507</v>
      </c>
      <c r="F80" s="4" t="s">
        <v>601</v>
      </c>
      <c r="G80" s="11" t="s">
        <v>235</v>
      </c>
      <c r="K80" s="9" t="str">
        <f>VLOOKUP($D80,travel_agency!$A:$C,3,0)</f>
        <v>コスタ・ネオ・ロマンチカ2018</v>
      </c>
    </row>
    <row r="81" spans="1:11" ht="18.75" customHeight="1">
      <c r="A81" s="11" t="s">
        <v>450</v>
      </c>
      <c r="B81" s="4">
        <v>2761</v>
      </c>
      <c r="C81" s="4" t="s">
        <v>527</v>
      </c>
      <c r="D81" s="4" t="s">
        <v>506</v>
      </c>
      <c r="E81" s="4" t="s">
        <v>507</v>
      </c>
      <c r="F81" s="4" t="s">
        <v>602</v>
      </c>
      <c r="G81" s="11" t="s">
        <v>235</v>
      </c>
      <c r="K81" s="9" t="str">
        <f>VLOOKUP($D81,travel_agency!$A:$C,3,0)</f>
        <v>コスタ・ネオ・ロマンチカ2018</v>
      </c>
    </row>
    <row r="82" spans="1:11" ht="18.75" customHeight="1">
      <c r="A82" s="4" t="s">
        <v>451</v>
      </c>
      <c r="B82" s="4">
        <v>2762</v>
      </c>
      <c r="C82" s="4" t="s">
        <v>528</v>
      </c>
      <c r="D82" s="4" t="s">
        <v>506</v>
      </c>
      <c r="E82" s="4" t="s">
        <v>507</v>
      </c>
      <c r="F82" s="4" t="s">
        <v>603</v>
      </c>
      <c r="G82" s="11" t="s">
        <v>235</v>
      </c>
      <c r="K82" s="9" t="str">
        <f>VLOOKUP($D82,travel_agency!$A:$C,3,0)</f>
        <v>コスタ・ネオ・ロマンチカ2018</v>
      </c>
    </row>
    <row r="83" spans="1:11" ht="18.75" customHeight="1">
      <c r="A83" s="11" t="s">
        <v>452</v>
      </c>
      <c r="B83" s="4">
        <v>2763</v>
      </c>
      <c r="C83" s="4" t="s">
        <v>529</v>
      </c>
      <c r="D83" s="4" t="s">
        <v>506</v>
      </c>
      <c r="E83" s="4" t="s">
        <v>507</v>
      </c>
      <c r="F83" s="4" t="s">
        <v>604</v>
      </c>
      <c r="G83" s="11" t="s">
        <v>235</v>
      </c>
      <c r="K83" s="9" t="str">
        <f>VLOOKUP($D83,travel_agency!$A:$C,3,0)</f>
        <v>コスタ・ネオ・ロマンチカ2018</v>
      </c>
    </row>
    <row r="84" spans="1:11" ht="18.75" customHeight="1">
      <c r="A84" s="11" t="s">
        <v>453</v>
      </c>
      <c r="B84" s="4">
        <v>2764</v>
      </c>
      <c r="C84" s="4" t="s">
        <v>530</v>
      </c>
      <c r="D84" s="4" t="s">
        <v>506</v>
      </c>
      <c r="E84" s="4" t="s">
        <v>507</v>
      </c>
      <c r="F84" s="4" t="s">
        <v>605</v>
      </c>
      <c r="G84" s="11" t="s">
        <v>235</v>
      </c>
      <c r="K84" s="9" t="str">
        <f>VLOOKUP($D84,travel_agency!$A:$C,3,0)</f>
        <v>コスタ・ネオ・ロマンチカ2018</v>
      </c>
    </row>
    <row r="85" spans="1:11" ht="18.75" customHeight="1">
      <c r="A85" s="4" t="s">
        <v>454</v>
      </c>
      <c r="B85" s="4">
        <v>2765</v>
      </c>
      <c r="C85" s="4" t="s">
        <v>531</v>
      </c>
      <c r="D85" s="4" t="s">
        <v>506</v>
      </c>
      <c r="E85" s="4" t="s">
        <v>507</v>
      </c>
      <c r="F85" s="4" t="s">
        <v>606</v>
      </c>
      <c r="G85" s="11" t="s">
        <v>235</v>
      </c>
      <c r="K85" s="9" t="str">
        <f>VLOOKUP($D85,travel_agency!$A:$C,3,0)</f>
        <v>コスタ・ネオ・ロマンチカ2018</v>
      </c>
    </row>
    <row r="86" spans="1:11" ht="18.75" customHeight="1">
      <c r="A86" s="11" t="s">
        <v>455</v>
      </c>
      <c r="B86" s="4">
        <v>2766</v>
      </c>
      <c r="C86" s="4" t="s">
        <v>532</v>
      </c>
      <c r="D86" s="4" t="s">
        <v>506</v>
      </c>
      <c r="E86" s="4" t="s">
        <v>507</v>
      </c>
      <c r="F86" s="4" t="s">
        <v>607</v>
      </c>
      <c r="G86" s="11" t="s">
        <v>235</v>
      </c>
      <c r="K86" s="9" t="str">
        <f>VLOOKUP($D86,travel_agency!$A:$C,3,0)</f>
        <v>コスタ・ネオ・ロマンチカ2018</v>
      </c>
    </row>
    <row r="87" spans="1:11" ht="18.75" customHeight="1">
      <c r="A87" s="11" t="s">
        <v>456</v>
      </c>
      <c r="B87" s="4">
        <v>2767</v>
      </c>
      <c r="C87" s="4" t="s">
        <v>533</v>
      </c>
      <c r="D87" s="4" t="s">
        <v>506</v>
      </c>
      <c r="E87" s="4" t="s">
        <v>507</v>
      </c>
      <c r="F87" s="4" t="s">
        <v>608</v>
      </c>
      <c r="G87" s="11" t="s">
        <v>235</v>
      </c>
      <c r="K87" s="9" t="str">
        <f>VLOOKUP($D87,travel_agency!$A:$C,3,0)</f>
        <v>コスタ・ネオ・ロマンチカ2018</v>
      </c>
    </row>
    <row r="88" spans="1:11" ht="18.75" customHeight="1">
      <c r="A88" s="4" t="s">
        <v>457</v>
      </c>
      <c r="B88" s="4">
        <v>2768</v>
      </c>
      <c r="C88" s="4" t="s">
        <v>534</v>
      </c>
      <c r="D88" s="4" t="s">
        <v>506</v>
      </c>
      <c r="E88" s="4" t="s">
        <v>507</v>
      </c>
      <c r="F88" s="4" t="s">
        <v>609</v>
      </c>
      <c r="G88" s="11" t="s">
        <v>235</v>
      </c>
      <c r="K88" s="9" t="str">
        <f>VLOOKUP($D88,travel_agency!$A:$C,3,0)</f>
        <v>コスタ・ネオ・ロマンチカ2018</v>
      </c>
    </row>
    <row r="89" spans="1:11" ht="18.75" customHeight="1">
      <c r="A89" s="11" t="s">
        <v>458</v>
      </c>
      <c r="B89" s="4">
        <v>2769</v>
      </c>
      <c r="C89" s="4" t="s">
        <v>535</v>
      </c>
      <c r="D89" s="4" t="s">
        <v>506</v>
      </c>
      <c r="E89" s="4" t="s">
        <v>507</v>
      </c>
      <c r="F89" s="4" t="s">
        <v>610</v>
      </c>
      <c r="G89" s="11" t="s">
        <v>235</v>
      </c>
      <c r="K89" s="9" t="str">
        <f>VLOOKUP($D89,travel_agency!$A:$C,3,0)</f>
        <v>コスタ・ネオ・ロマンチカ2018</v>
      </c>
    </row>
    <row r="90" spans="1:11" ht="18.75" customHeight="1">
      <c r="A90" s="11" t="s">
        <v>459</v>
      </c>
      <c r="B90" s="4">
        <v>2770</v>
      </c>
      <c r="C90" s="4" t="s">
        <v>536</v>
      </c>
      <c r="D90" s="4" t="s">
        <v>506</v>
      </c>
      <c r="E90" s="4" t="s">
        <v>507</v>
      </c>
      <c r="F90" s="4" t="s">
        <v>611</v>
      </c>
      <c r="G90" s="11" t="s">
        <v>235</v>
      </c>
      <c r="K90" s="9" t="str">
        <f>VLOOKUP($D90,travel_agency!$A:$C,3,0)</f>
        <v>コスタ・ネオ・ロマンチカ2018</v>
      </c>
    </row>
    <row r="91" spans="1:11" ht="18.75" customHeight="1">
      <c r="A91" s="4" t="s">
        <v>460</v>
      </c>
      <c r="B91" s="4">
        <v>2771</v>
      </c>
      <c r="C91" s="4" t="s">
        <v>537</v>
      </c>
      <c r="D91" s="4" t="s">
        <v>506</v>
      </c>
      <c r="E91" s="4" t="s">
        <v>507</v>
      </c>
      <c r="F91" s="4" t="s">
        <v>612</v>
      </c>
      <c r="G91" s="11" t="s">
        <v>235</v>
      </c>
      <c r="K91" s="9" t="str">
        <f>VLOOKUP($D91,travel_agency!$A:$C,3,0)</f>
        <v>コスタ・ネオ・ロマンチカ2018</v>
      </c>
    </row>
    <row r="92" spans="1:11" ht="18.75" customHeight="1">
      <c r="A92" s="11" t="s">
        <v>461</v>
      </c>
      <c r="B92" s="4">
        <v>2772</v>
      </c>
      <c r="C92" s="4" t="s">
        <v>538</v>
      </c>
      <c r="D92" s="4" t="s">
        <v>506</v>
      </c>
      <c r="E92" s="4" t="s">
        <v>507</v>
      </c>
      <c r="F92" s="4" t="s">
        <v>613</v>
      </c>
      <c r="G92" s="11" t="s">
        <v>235</v>
      </c>
      <c r="K92" s="9" t="str">
        <f>VLOOKUP($D92,travel_agency!$A:$C,3,0)</f>
        <v>コスタ・ネオ・ロマンチカ2018</v>
      </c>
    </row>
    <row r="93" spans="1:11" ht="18.75" customHeight="1">
      <c r="A93" s="11" t="s">
        <v>462</v>
      </c>
      <c r="B93" s="4">
        <v>2773</v>
      </c>
      <c r="C93" s="4" t="s">
        <v>539</v>
      </c>
      <c r="D93" s="4" t="s">
        <v>506</v>
      </c>
      <c r="E93" s="4" t="s">
        <v>507</v>
      </c>
      <c r="F93" s="4" t="s">
        <v>614</v>
      </c>
      <c r="G93" s="11" t="s">
        <v>235</v>
      </c>
      <c r="K93" s="9" t="str">
        <f>VLOOKUP($D93,travel_agency!$A:$C,3,0)</f>
        <v>コスタ・ネオ・ロマンチカ2018</v>
      </c>
    </row>
    <row r="94" spans="1:11" ht="18.75" customHeight="1">
      <c r="A94" s="4" t="s">
        <v>463</v>
      </c>
      <c r="B94" s="4">
        <v>2774</v>
      </c>
      <c r="C94" s="4" t="s">
        <v>540</v>
      </c>
      <c r="D94" s="4" t="s">
        <v>506</v>
      </c>
      <c r="E94" s="4" t="s">
        <v>507</v>
      </c>
      <c r="F94" s="4" t="s">
        <v>615</v>
      </c>
      <c r="G94" s="11" t="s">
        <v>235</v>
      </c>
      <c r="K94" s="9" t="str">
        <f>VLOOKUP($D94,travel_agency!$A:$C,3,0)</f>
        <v>コスタ・ネオ・ロマンチカ2018</v>
      </c>
    </row>
    <row r="95" spans="1:11" ht="18.75" customHeight="1">
      <c r="A95" s="11" t="s">
        <v>464</v>
      </c>
      <c r="B95" s="4">
        <v>2775</v>
      </c>
      <c r="C95" s="4" t="s">
        <v>541</v>
      </c>
      <c r="D95" s="4" t="s">
        <v>506</v>
      </c>
      <c r="E95" s="4" t="s">
        <v>507</v>
      </c>
      <c r="F95" s="4" t="s">
        <v>616</v>
      </c>
      <c r="G95" s="11" t="s">
        <v>235</v>
      </c>
      <c r="K95" s="9" t="str">
        <f>VLOOKUP($D95,travel_agency!$A:$C,3,0)</f>
        <v>コスタ・ネオ・ロマンチカ2018</v>
      </c>
    </row>
    <row r="96" spans="1:11" ht="18.75" customHeight="1">
      <c r="A96" s="11" t="s">
        <v>465</v>
      </c>
      <c r="B96" s="4">
        <v>2776</v>
      </c>
      <c r="C96" s="4" t="s">
        <v>542</v>
      </c>
      <c r="D96" s="4" t="s">
        <v>506</v>
      </c>
      <c r="E96" s="4" t="s">
        <v>507</v>
      </c>
      <c r="F96" s="4" t="s">
        <v>617</v>
      </c>
      <c r="G96" s="11" t="s">
        <v>235</v>
      </c>
      <c r="K96" s="9" t="str">
        <f>VLOOKUP($D96,travel_agency!$A:$C,3,0)</f>
        <v>コスタ・ネオ・ロマンチカ2018</v>
      </c>
    </row>
    <row r="97" spans="1:11" ht="18.75" customHeight="1">
      <c r="A97" s="4" t="s">
        <v>466</v>
      </c>
      <c r="B97" s="4">
        <v>2777</v>
      </c>
      <c r="C97" s="4" t="s">
        <v>543</v>
      </c>
      <c r="D97" s="4" t="s">
        <v>506</v>
      </c>
      <c r="E97" s="4" t="s">
        <v>507</v>
      </c>
      <c r="F97" s="4" t="s">
        <v>618</v>
      </c>
      <c r="G97" s="11" t="s">
        <v>235</v>
      </c>
      <c r="K97" s="9" t="str">
        <f>VLOOKUP($D97,travel_agency!$A:$C,3,0)</f>
        <v>コスタ・ネオ・ロマンチカ2018</v>
      </c>
    </row>
    <row r="98" spans="1:11" ht="18.75" customHeight="1">
      <c r="A98" s="11" t="s">
        <v>467</v>
      </c>
      <c r="B98" s="4">
        <v>2778</v>
      </c>
      <c r="C98" s="4" t="s">
        <v>544</v>
      </c>
      <c r="D98" s="4" t="s">
        <v>506</v>
      </c>
      <c r="E98" s="4" t="s">
        <v>507</v>
      </c>
      <c r="F98" s="4" t="s">
        <v>619</v>
      </c>
      <c r="G98" s="11" t="s">
        <v>235</v>
      </c>
      <c r="K98" s="9" t="str">
        <f>VLOOKUP($D98,travel_agency!$A:$C,3,0)</f>
        <v>コスタ・ネオ・ロマンチカ2018</v>
      </c>
    </row>
    <row r="99" spans="1:11" ht="18.75" customHeight="1">
      <c r="A99" s="11" t="s">
        <v>468</v>
      </c>
      <c r="B99" s="4">
        <v>2779</v>
      </c>
      <c r="C99" s="4" t="s">
        <v>545</v>
      </c>
      <c r="D99" s="4" t="s">
        <v>506</v>
      </c>
      <c r="E99" s="4" t="s">
        <v>507</v>
      </c>
      <c r="F99" s="4" t="s">
        <v>620</v>
      </c>
      <c r="G99" s="11" t="s">
        <v>235</v>
      </c>
      <c r="K99" s="9" t="str">
        <f>VLOOKUP($D99,travel_agency!$A:$C,3,0)</f>
        <v>コスタ・ネオ・ロマンチカ2018</v>
      </c>
    </row>
    <row r="100" spans="1:11" ht="18.75" customHeight="1">
      <c r="A100" s="4" t="s">
        <v>469</v>
      </c>
      <c r="B100" s="4">
        <v>2780</v>
      </c>
      <c r="C100" s="4" t="s">
        <v>546</v>
      </c>
      <c r="D100" s="4" t="s">
        <v>506</v>
      </c>
      <c r="E100" s="4" t="s">
        <v>507</v>
      </c>
      <c r="F100" s="4" t="s">
        <v>621</v>
      </c>
      <c r="G100" s="11" t="s">
        <v>235</v>
      </c>
      <c r="K100" s="9" t="str">
        <f>VLOOKUP($D100,travel_agency!$A:$C,3,0)</f>
        <v>コスタ・ネオ・ロマンチカ2018</v>
      </c>
    </row>
    <row r="101" spans="1:11" ht="18.75" customHeight="1">
      <c r="A101" s="11" t="s">
        <v>470</v>
      </c>
      <c r="B101" s="4">
        <v>2781</v>
      </c>
      <c r="C101" s="4" t="s">
        <v>547</v>
      </c>
      <c r="D101" s="4" t="s">
        <v>506</v>
      </c>
      <c r="E101" s="4" t="s">
        <v>507</v>
      </c>
      <c r="F101" s="4" t="s">
        <v>622</v>
      </c>
      <c r="G101" s="11" t="s">
        <v>235</v>
      </c>
      <c r="K101" s="9" t="str">
        <f>VLOOKUP($D101,travel_agency!$A:$C,3,0)</f>
        <v>コスタ・ネオ・ロマンチカ2018</v>
      </c>
    </row>
    <row r="102" spans="1:11" ht="18.75" customHeight="1">
      <c r="A102" s="11" t="s">
        <v>471</v>
      </c>
      <c r="B102" s="4">
        <v>2782</v>
      </c>
      <c r="C102" s="4" t="s">
        <v>548</v>
      </c>
      <c r="D102" s="4" t="s">
        <v>506</v>
      </c>
      <c r="E102" s="4" t="s">
        <v>507</v>
      </c>
      <c r="F102" s="4" t="s">
        <v>623</v>
      </c>
      <c r="G102" s="11" t="s">
        <v>235</v>
      </c>
      <c r="K102" s="9" t="str">
        <f>VLOOKUP($D102,travel_agency!$A:$C,3,0)</f>
        <v>コスタ・ネオ・ロマンチカ2018</v>
      </c>
    </row>
    <row r="103" spans="1:11" ht="18.75" customHeight="1">
      <c r="A103" s="4" t="s">
        <v>472</v>
      </c>
      <c r="B103" s="4">
        <v>2783</v>
      </c>
      <c r="C103" s="4" t="s">
        <v>549</v>
      </c>
      <c r="D103" s="4" t="s">
        <v>506</v>
      </c>
      <c r="E103" s="4" t="s">
        <v>507</v>
      </c>
      <c r="F103" s="4" t="s">
        <v>624</v>
      </c>
      <c r="G103" s="11" t="s">
        <v>235</v>
      </c>
      <c r="K103" s="9" t="str">
        <f>VLOOKUP($D103,travel_agency!$A:$C,3,0)</f>
        <v>コスタ・ネオ・ロマンチカ2018</v>
      </c>
    </row>
    <row r="104" spans="1:11" ht="18.75" customHeight="1">
      <c r="A104" s="11" t="s">
        <v>473</v>
      </c>
      <c r="B104" s="4">
        <v>2784</v>
      </c>
      <c r="C104" s="4" t="s">
        <v>550</v>
      </c>
      <c r="D104" s="4" t="s">
        <v>506</v>
      </c>
      <c r="E104" s="4" t="s">
        <v>507</v>
      </c>
      <c r="F104" s="4" t="s">
        <v>625</v>
      </c>
      <c r="G104" s="11" t="s">
        <v>235</v>
      </c>
      <c r="K104" s="9" t="str">
        <f>VLOOKUP($D104,travel_agency!$A:$C,3,0)</f>
        <v>コスタ・ネオ・ロマンチカ2018</v>
      </c>
    </row>
    <row r="105" spans="1:11" ht="18.75" customHeight="1">
      <c r="A105" s="11" t="s">
        <v>474</v>
      </c>
      <c r="B105" s="4">
        <v>2785</v>
      </c>
      <c r="C105" s="4" t="s">
        <v>551</v>
      </c>
      <c r="D105" s="4" t="s">
        <v>506</v>
      </c>
      <c r="E105" s="4" t="s">
        <v>507</v>
      </c>
      <c r="F105" s="4" t="s">
        <v>626</v>
      </c>
      <c r="G105" s="11" t="s">
        <v>235</v>
      </c>
      <c r="K105" s="9" t="str">
        <f>VLOOKUP($D105,travel_agency!$A:$C,3,0)</f>
        <v>コスタ・ネオ・ロマンチカ2018</v>
      </c>
    </row>
    <row r="106" spans="1:11" ht="18.75" customHeight="1">
      <c r="A106" s="4" t="s">
        <v>475</v>
      </c>
      <c r="B106" s="4">
        <v>2786</v>
      </c>
      <c r="C106" s="4" t="s">
        <v>552</v>
      </c>
      <c r="D106" s="4" t="s">
        <v>506</v>
      </c>
      <c r="E106" s="4" t="s">
        <v>507</v>
      </c>
      <c r="F106" s="4" t="s">
        <v>627</v>
      </c>
      <c r="G106" s="11" t="s">
        <v>235</v>
      </c>
      <c r="K106" s="9" t="str">
        <f>VLOOKUP($D106,travel_agency!$A:$C,3,0)</f>
        <v>コスタ・ネオ・ロマンチカ2018</v>
      </c>
    </row>
    <row r="107" spans="1:11" ht="18.75" customHeight="1">
      <c r="A107" s="11" t="s">
        <v>476</v>
      </c>
      <c r="B107" s="4">
        <v>2787</v>
      </c>
      <c r="C107" s="4" t="s">
        <v>553</v>
      </c>
      <c r="D107" s="4" t="s">
        <v>506</v>
      </c>
      <c r="E107" s="4" t="s">
        <v>507</v>
      </c>
      <c r="F107" s="4" t="s">
        <v>628</v>
      </c>
      <c r="G107" s="11" t="s">
        <v>235</v>
      </c>
      <c r="K107" s="9" t="str">
        <f>VLOOKUP($D107,travel_agency!$A:$C,3,0)</f>
        <v>コスタ・ネオ・ロマンチカ2018</v>
      </c>
    </row>
    <row r="108" spans="1:11" ht="18.75" customHeight="1">
      <c r="A108" s="11" t="s">
        <v>477</v>
      </c>
      <c r="B108" s="4">
        <v>2788</v>
      </c>
      <c r="C108" s="4" t="s">
        <v>554</v>
      </c>
      <c r="D108" s="4" t="s">
        <v>506</v>
      </c>
      <c r="E108" s="4" t="s">
        <v>507</v>
      </c>
      <c r="F108" s="4" t="s">
        <v>629</v>
      </c>
      <c r="G108" s="11" t="s">
        <v>235</v>
      </c>
      <c r="K108" s="9" t="str">
        <f>VLOOKUP($D108,travel_agency!$A:$C,3,0)</f>
        <v>コスタ・ネオ・ロマンチカ2018</v>
      </c>
    </row>
    <row r="109" spans="1:11" ht="18.75" customHeight="1">
      <c r="A109" s="4" t="s">
        <v>478</v>
      </c>
      <c r="B109" s="4">
        <v>2789</v>
      </c>
      <c r="C109" s="4" t="s">
        <v>555</v>
      </c>
      <c r="D109" s="4" t="s">
        <v>506</v>
      </c>
      <c r="E109" s="4" t="s">
        <v>507</v>
      </c>
      <c r="F109" s="4" t="s">
        <v>630</v>
      </c>
      <c r="G109" s="11" t="s">
        <v>235</v>
      </c>
      <c r="K109" s="9" t="str">
        <f>VLOOKUP($D109,travel_agency!$A:$C,3,0)</f>
        <v>コスタ・ネオ・ロマンチカ2018</v>
      </c>
    </row>
    <row r="110" spans="1:11" ht="18.75" customHeight="1">
      <c r="A110" s="11" t="s">
        <v>479</v>
      </c>
      <c r="B110" s="4">
        <v>2790</v>
      </c>
      <c r="C110" s="4" t="s">
        <v>556</v>
      </c>
      <c r="D110" s="4" t="s">
        <v>506</v>
      </c>
      <c r="E110" s="4" t="s">
        <v>507</v>
      </c>
      <c r="F110" s="4" t="s">
        <v>631</v>
      </c>
      <c r="G110" s="11" t="s">
        <v>235</v>
      </c>
      <c r="K110" s="9" t="str">
        <f>VLOOKUP($D110,travel_agency!$A:$C,3,0)</f>
        <v>コスタ・ネオ・ロマンチカ2018</v>
      </c>
    </row>
    <row r="111" spans="1:11" ht="18.75" customHeight="1">
      <c r="A111" s="11" t="s">
        <v>480</v>
      </c>
      <c r="B111" s="4">
        <v>2791</v>
      </c>
      <c r="C111" s="4" t="s">
        <v>557</v>
      </c>
      <c r="D111" s="4" t="s">
        <v>506</v>
      </c>
      <c r="E111" s="4" t="s">
        <v>507</v>
      </c>
      <c r="F111" s="4" t="s">
        <v>632</v>
      </c>
      <c r="G111" s="11" t="s">
        <v>235</v>
      </c>
      <c r="K111" s="9" t="str">
        <f>VLOOKUP($D111,travel_agency!$A:$C,3,0)</f>
        <v>コスタ・ネオ・ロマンチカ2018</v>
      </c>
    </row>
    <row r="112" spans="1:11" ht="18.75" customHeight="1">
      <c r="A112" s="4" t="s">
        <v>481</v>
      </c>
      <c r="B112" s="4">
        <v>2792</v>
      </c>
      <c r="C112" s="4" t="s">
        <v>558</v>
      </c>
      <c r="D112" s="4" t="s">
        <v>506</v>
      </c>
      <c r="E112" s="4" t="s">
        <v>507</v>
      </c>
      <c r="F112" s="4" t="s">
        <v>633</v>
      </c>
      <c r="G112" s="11" t="s">
        <v>235</v>
      </c>
      <c r="K112" s="9" t="str">
        <f>VLOOKUP($D112,travel_agency!$A:$C,3,0)</f>
        <v>コスタ・ネオ・ロマンチカ2018</v>
      </c>
    </row>
    <row r="113" spans="1:11" ht="18.75" customHeight="1">
      <c r="A113" s="11" t="s">
        <v>482</v>
      </c>
      <c r="B113" s="4">
        <v>2793</v>
      </c>
      <c r="C113" s="4" t="s">
        <v>559</v>
      </c>
      <c r="D113" s="4" t="s">
        <v>506</v>
      </c>
      <c r="E113" s="4" t="s">
        <v>507</v>
      </c>
      <c r="F113" s="4" t="s">
        <v>634</v>
      </c>
      <c r="G113" s="11" t="s">
        <v>235</v>
      </c>
      <c r="K113" s="9" t="str">
        <f>VLOOKUP($D113,travel_agency!$A:$C,3,0)</f>
        <v>コスタ・ネオ・ロマンチカ2018</v>
      </c>
    </row>
    <row r="114" spans="1:11" ht="18.75" customHeight="1">
      <c r="A114" s="11" t="s">
        <v>483</v>
      </c>
      <c r="B114" s="4">
        <v>2794</v>
      </c>
      <c r="C114" s="4" t="s">
        <v>560</v>
      </c>
      <c r="D114" s="4" t="s">
        <v>506</v>
      </c>
      <c r="E114" s="4" t="s">
        <v>507</v>
      </c>
      <c r="F114" s="4" t="s">
        <v>635</v>
      </c>
      <c r="G114" s="11" t="s">
        <v>235</v>
      </c>
      <c r="K114" s="9" t="str">
        <f>VLOOKUP($D114,travel_agency!$A:$C,3,0)</f>
        <v>コスタ・ネオ・ロマンチカ2018</v>
      </c>
    </row>
    <row r="115" spans="1:11" ht="18.75" customHeight="1">
      <c r="A115" s="4" t="s">
        <v>484</v>
      </c>
      <c r="B115" s="4">
        <v>2795</v>
      </c>
      <c r="C115" s="4" t="s">
        <v>561</v>
      </c>
      <c r="D115" s="4" t="s">
        <v>506</v>
      </c>
      <c r="E115" s="4" t="s">
        <v>507</v>
      </c>
      <c r="F115" s="4" t="s">
        <v>636</v>
      </c>
      <c r="G115" s="11" t="s">
        <v>235</v>
      </c>
      <c r="K115" s="9" t="str">
        <f>VLOOKUP($D115,travel_agency!$A:$C,3,0)</f>
        <v>コスタ・ネオ・ロマンチカ2018</v>
      </c>
    </row>
    <row r="116" spans="1:11" ht="18.75" customHeight="1">
      <c r="A116" s="11" t="s">
        <v>485</v>
      </c>
      <c r="B116" s="4">
        <v>2796</v>
      </c>
      <c r="C116" s="4" t="s">
        <v>562</v>
      </c>
      <c r="D116" s="4" t="s">
        <v>506</v>
      </c>
      <c r="E116" s="4" t="s">
        <v>507</v>
      </c>
      <c r="F116" s="4" t="s">
        <v>637</v>
      </c>
      <c r="G116" s="11" t="s">
        <v>235</v>
      </c>
      <c r="K116" s="9" t="str">
        <f>VLOOKUP($D116,travel_agency!$A:$C,3,0)</f>
        <v>コスタ・ネオ・ロマンチカ2018</v>
      </c>
    </row>
    <row r="117" spans="1:11" ht="18.75" customHeight="1">
      <c r="A117" s="11" t="s">
        <v>486</v>
      </c>
      <c r="B117" s="4">
        <v>2797</v>
      </c>
      <c r="C117" s="4" t="s">
        <v>563</v>
      </c>
      <c r="D117" s="4" t="s">
        <v>506</v>
      </c>
      <c r="E117" s="4" t="s">
        <v>507</v>
      </c>
      <c r="F117" s="4" t="s">
        <v>638</v>
      </c>
      <c r="G117" s="11" t="s">
        <v>235</v>
      </c>
      <c r="K117" s="9" t="str">
        <f>VLOOKUP($D117,travel_agency!$A:$C,3,0)</f>
        <v>コスタ・ネオ・ロマンチカ2018</v>
      </c>
    </row>
    <row r="118" spans="1:11" ht="18.75" customHeight="1">
      <c r="A118" s="4" t="s">
        <v>487</v>
      </c>
      <c r="B118" s="4">
        <v>2798</v>
      </c>
      <c r="C118" s="4" t="s">
        <v>564</v>
      </c>
      <c r="D118" s="4" t="s">
        <v>506</v>
      </c>
      <c r="E118" s="4" t="s">
        <v>507</v>
      </c>
      <c r="F118" s="4" t="s">
        <v>639</v>
      </c>
      <c r="G118" s="11" t="s">
        <v>235</v>
      </c>
      <c r="K118" s="9" t="str">
        <f>VLOOKUP($D118,travel_agency!$A:$C,3,0)</f>
        <v>コスタ・ネオ・ロマンチカ2018</v>
      </c>
    </row>
    <row r="119" spans="1:11" ht="18.75" customHeight="1">
      <c r="A119" s="11" t="s">
        <v>488</v>
      </c>
      <c r="B119" s="4">
        <v>2799</v>
      </c>
      <c r="C119" s="4" t="s">
        <v>565</v>
      </c>
      <c r="D119" s="4" t="s">
        <v>506</v>
      </c>
      <c r="E119" s="4" t="s">
        <v>507</v>
      </c>
      <c r="F119" s="4" t="s">
        <v>640</v>
      </c>
      <c r="G119" s="11" t="s">
        <v>235</v>
      </c>
      <c r="K119" s="9" t="str">
        <f>VLOOKUP($D119,travel_agency!$A:$C,3,0)</f>
        <v>コスタ・ネオ・ロマンチカ2018</v>
      </c>
    </row>
    <row r="120" spans="1:11" ht="18.75" customHeight="1">
      <c r="A120" s="11" t="s">
        <v>489</v>
      </c>
      <c r="B120" s="4">
        <v>2800</v>
      </c>
      <c r="C120" s="4" t="s">
        <v>566</v>
      </c>
      <c r="D120" s="4" t="s">
        <v>506</v>
      </c>
      <c r="E120" s="4" t="s">
        <v>507</v>
      </c>
      <c r="F120" s="4" t="s">
        <v>641</v>
      </c>
      <c r="G120" s="11" t="s">
        <v>235</v>
      </c>
      <c r="K120" s="9" t="str">
        <f>VLOOKUP($D120,travel_agency!$A:$C,3,0)</f>
        <v>コスタ・ネオ・ロマンチカ2018</v>
      </c>
    </row>
    <row r="121" spans="1:11" ht="18.75" customHeight="1">
      <c r="A121" s="4" t="s">
        <v>490</v>
      </c>
      <c r="B121" s="4">
        <v>2801</v>
      </c>
      <c r="C121" s="4" t="s">
        <v>567</v>
      </c>
      <c r="D121" s="4" t="s">
        <v>506</v>
      </c>
      <c r="E121" s="4" t="s">
        <v>507</v>
      </c>
      <c r="F121" s="4" t="s">
        <v>642</v>
      </c>
      <c r="G121" s="11" t="s">
        <v>235</v>
      </c>
      <c r="K121" s="9" t="str">
        <f>VLOOKUP($D121,travel_agency!$A:$C,3,0)</f>
        <v>コスタ・ネオ・ロマンチカ2018</v>
      </c>
    </row>
    <row r="122" spans="1:11" ht="18.75" customHeight="1">
      <c r="A122" s="11" t="s">
        <v>491</v>
      </c>
      <c r="B122" s="4">
        <v>2802</v>
      </c>
      <c r="C122" s="4" t="s">
        <v>568</v>
      </c>
      <c r="D122" s="4" t="s">
        <v>506</v>
      </c>
      <c r="E122" s="4" t="s">
        <v>507</v>
      </c>
      <c r="F122" s="4" t="s">
        <v>643</v>
      </c>
      <c r="G122" s="11" t="s">
        <v>235</v>
      </c>
      <c r="K122" s="9" t="str">
        <f>VLOOKUP($D122,travel_agency!$A:$C,3,0)</f>
        <v>コスタ・ネオ・ロマンチカ2018</v>
      </c>
    </row>
    <row r="123" spans="1:11" ht="18.75" customHeight="1">
      <c r="A123" s="11" t="s">
        <v>492</v>
      </c>
      <c r="B123" s="4">
        <v>2803</v>
      </c>
      <c r="C123" s="4" t="s">
        <v>569</v>
      </c>
      <c r="D123" s="4" t="s">
        <v>506</v>
      </c>
      <c r="E123" s="4" t="s">
        <v>507</v>
      </c>
      <c r="F123" s="4" t="s">
        <v>644</v>
      </c>
      <c r="G123" s="11" t="s">
        <v>235</v>
      </c>
      <c r="K123" s="9" t="str">
        <f>VLOOKUP($D123,travel_agency!$A:$C,3,0)</f>
        <v>コスタ・ネオ・ロマンチカ2018</v>
      </c>
    </row>
    <row r="124" spans="1:11" ht="18.75" customHeight="1">
      <c r="A124" s="4" t="s">
        <v>493</v>
      </c>
      <c r="B124" s="4">
        <v>2804</v>
      </c>
      <c r="C124" s="4" t="s">
        <v>570</v>
      </c>
      <c r="D124" s="4" t="s">
        <v>506</v>
      </c>
      <c r="E124" s="4" t="s">
        <v>507</v>
      </c>
      <c r="F124" s="4" t="s">
        <v>645</v>
      </c>
      <c r="G124" s="11" t="s">
        <v>235</v>
      </c>
      <c r="K124" s="9" t="str">
        <f>VLOOKUP($D124,travel_agency!$A:$C,3,0)</f>
        <v>コスタ・ネオ・ロマンチカ2018</v>
      </c>
    </row>
    <row r="125" spans="1:11" ht="18.75" customHeight="1">
      <c r="A125" s="11" t="s">
        <v>494</v>
      </c>
      <c r="B125" s="4">
        <v>2805</v>
      </c>
      <c r="C125" s="4" t="s">
        <v>571</v>
      </c>
      <c r="D125" s="4" t="s">
        <v>506</v>
      </c>
      <c r="E125" s="4" t="s">
        <v>507</v>
      </c>
      <c r="F125" s="4" t="s">
        <v>646</v>
      </c>
      <c r="G125" s="11" t="s">
        <v>235</v>
      </c>
      <c r="K125" s="9" t="str">
        <f>VLOOKUP($D125,travel_agency!$A:$C,3,0)</f>
        <v>コスタ・ネオ・ロマンチカ2018</v>
      </c>
    </row>
    <row r="126" spans="1:11" ht="18.75" customHeight="1">
      <c r="A126" s="11" t="s">
        <v>495</v>
      </c>
      <c r="B126" s="4">
        <v>2806</v>
      </c>
      <c r="C126" s="4" t="s">
        <v>572</v>
      </c>
      <c r="D126" s="4" t="s">
        <v>506</v>
      </c>
      <c r="E126" s="4" t="s">
        <v>507</v>
      </c>
      <c r="F126" s="4" t="s">
        <v>647</v>
      </c>
      <c r="G126" s="11" t="s">
        <v>235</v>
      </c>
      <c r="K126" s="9" t="str">
        <f>VLOOKUP($D126,travel_agency!$A:$C,3,0)</f>
        <v>コスタ・ネオ・ロマンチカ2018</v>
      </c>
    </row>
    <row r="127" spans="1:11" ht="18.75" customHeight="1">
      <c r="A127" s="4" t="s">
        <v>496</v>
      </c>
      <c r="B127" s="4">
        <v>2807</v>
      </c>
      <c r="C127" s="4" t="s">
        <v>573</v>
      </c>
      <c r="D127" s="4" t="s">
        <v>506</v>
      </c>
      <c r="E127" s="4" t="s">
        <v>507</v>
      </c>
      <c r="F127" s="4" t="s">
        <v>648</v>
      </c>
      <c r="G127" s="11" t="s">
        <v>235</v>
      </c>
      <c r="K127" s="9" t="str">
        <f>VLOOKUP($D127,travel_agency!$A:$C,3,0)</f>
        <v>コスタ・ネオ・ロマンチカ2018</v>
      </c>
    </row>
    <row r="128" spans="1:11" ht="18.75" customHeight="1">
      <c r="A128" s="11" t="s">
        <v>497</v>
      </c>
      <c r="B128" s="4">
        <v>2808</v>
      </c>
      <c r="C128" s="4" t="s">
        <v>574</v>
      </c>
      <c r="D128" s="4" t="s">
        <v>506</v>
      </c>
      <c r="E128" s="4" t="s">
        <v>507</v>
      </c>
      <c r="F128" s="4" t="s">
        <v>649</v>
      </c>
      <c r="G128" s="11" t="s">
        <v>235</v>
      </c>
      <c r="K128" s="9" t="str">
        <f>VLOOKUP($D128,travel_agency!$A:$C,3,0)</f>
        <v>コスタ・ネオ・ロマンチカ2018</v>
      </c>
    </row>
    <row r="129" spans="1:11" ht="18.75" customHeight="1">
      <c r="A129" s="11" t="s">
        <v>498</v>
      </c>
      <c r="B129" s="4">
        <v>2809</v>
      </c>
      <c r="C129" s="4" t="s">
        <v>575</v>
      </c>
      <c r="D129" s="4" t="s">
        <v>506</v>
      </c>
      <c r="E129" s="4" t="s">
        <v>507</v>
      </c>
      <c r="F129" s="4" t="s">
        <v>650</v>
      </c>
      <c r="G129" s="11" t="s">
        <v>235</v>
      </c>
      <c r="K129" s="9" t="str">
        <f>VLOOKUP($D129,travel_agency!$A:$C,3,0)</f>
        <v>コスタ・ネオ・ロマンチカ2018</v>
      </c>
    </row>
    <row r="130" spans="1:11" ht="18.75" customHeight="1">
      <c r="A130" s="4" t="s">
        <v>499</v>
      </c>
      <c r="B130" s="4">
        <v>2810</v>
      </c>
      <c r="C130" s="4" t="s">
        <v>576</v>
      </c>
      <c r="D130" s="4" t="s">
        <v>506</v>
      </c>
      <c r="E130" s="4" t="s">
        <v>507</v>
      </c>
      <c r="F130" s="4" t="s">
        <v>651</v>
      </c>
      <c r="G130" s="11" t="s">
        <v>235</v>
      </c>
      <c r="K130" s="9" t="str">
        <f>VLOOKUP($D130,travel_agency!$A:$C,3,0)</f>
        <v>コスタ・ネオ・ロマンチカ2018</v>
      </c>
    </row>
    <row r="131" spans="1:11" ht="18.75" customHeight="1">
      <c r="A131" s="11" t="s">
        <v>500</v>
      </c>
      <c r="B131" s="4">
        <v>2811</v>
      </c>
      <c r="C131" s="4" t="s">
        <v>577</v>
      </c>
      <c r="D131" s="4" t="s">
        <v>506</v>
      </c>
      <c r="E131" s="4" t="s">
        <v>507</v>
      </c>
      <c r="F131" s="4" t="s">
        <v>652</v>
      </c>
      <c r="G131" s="11" t="s">
        <v>235</v>
      </c>
      <c r="K131" s="9" t="str">
        <f>VLOOKUP($D131,travel_agency!$A:$C,3,0)</f>
        <v>コスタ・ネオ・ロマンチカ2018</v>
      </c>
    </row>
    <row r="132" spans="1:11" ht="18.75" customHeight="1">
      <c r="A132" s="11" t="s">
        <v>501</v>
      </c>
      <c r="B132" s="4">
        <v>2812</v>
      </c>
      <c r="C132" s="4" t="s">
        <v>578</v>
      </c>
      <c r="D132" s="4" t="s">
        <v>506</v>
      </c>
      <c r="E132" s="4" t="s">
        <v>507</v>
      </c>
      <c r="F132" s="4" t="s">
        <v>653</v>
      </c>
      <c r="G132" s="11" t="s">
        <v>235</v>
      </c>
      <c r="K132" s="9" t="str">
        <f>VLOOKUP($D132,travel_agency!$A:$C,3,0)</f>
        <v>コスタ・ネオ・ロマンチカ2018</v>
      </c>
    </row>
    <row r="133" spans="1:11" ht="18.75" customHeight="1">
      <c r="A133" s="4" t="s">
        <v>502</v>
      </c>
      <c r="B133" s="4">
        <v>2813</v>
      </c>
      <c r="C133" s="4" t="s">
        <v>579</v>
      </c>
      <c r="D133" s="4" t="s">
        <v>506</v>
      </c>
      <c r="E133" s="4" t="s">
        <v>507</v>
      </c>
      <c r="F133" s="4" t="s">
        <v>654</v>
      </c>
      <c r="G133" s="11" t="s">
        <v>235</v>
      </c>
      <c r="K133" s="9" t="str">
        <f>VLOOKUP($D133,travel_agency!$A:$C,3,0)</f>
        <v>コスタ・ネオ・ロマンチカ2018</v>
      </c>
    </row>
    <row r="134" spans="1:11" ht="18.75" customHeight="1">
      <c r="A134" s="11" t="s">
        <v>503</v>
      </c>
      <c r="B134" s="4">
        <v>2814</v>
      </c>
      <c r="C134" s="4" t="s">
        <v>580</v>
      </c>
      <c r="D134" s="4" t="s">
        <v>506</v>
      </c>
      <c r="E134" s="4" t="s">
        <v>507</v>
      </c>
      <c r="F134" s="4" t="s">
        <v>655</v>
      </c>
      <c r="G134" s="11" t="s">
        <v>235</v>
      </c>
      <c r="K134" s="9" t="str">
        <f>VLOOKUP($D134,travel_agency!$A:$C,3,0)</f>
        <v>コスタ・ネオ・ロマンチカ2018</v>
      </c>
    </row>
    <row r="135" spans="1:11" ht="18.75" customHeight="1">
      <c r="A135" s="11" t="s">
        <v>504</v>
      </c>
      <c r="B135" s="4">
        <v>2815</v>
      </c>
      <c r="C135" s="4" t="s">
        <v>581</v>
      </c>
      <c r="D135" s="4" t="s">
        <v>506</v>
      </c>
      <c r="E135" s="4" t="s">
        <v>507</v>
      </c>
      <c r="F135" s="4" t="s">
        <v>656</v>
      </c>
      <c r="G135" s="11" t="s">
        <v>235</v>
      </c>
      <c r="K135" s="9" t="str">
        <f>VLOOKUP($D135,travel_agency!$A:$C,3,0)</f>
        <v>コスタ・ネオ・ロマンチカ2018</v>
      </c>
    </row>
    <row r="136" spans="1:11" ht="18.75" customHeight="1">
      <c r="A136" s="11" t="s">
        <v>658</v>
      </c>
      <c r="B136" s="4">
        <v>3772</v>
      </c>
      <c r="C136" s="4" t="s">
        <v>1376</v>
      </c>
      <c r="D136" s="4" t="s">
        <v>660</v>
      </c>
      <c r="E136" s="4" t="s">
        <v>661</v>
      </c>
      <c r="F136" s="4" t="s">
        <v>662</v>
      </c>
      <c r="G136" s="11" t="s">
        <v>235</v>
      </c>
      <c r="K136" s="9" t="str">
        <f>VLOOKUP($D136,travel_agency!$A:$C,3,0)</f>
        <v>MSフォーレンダム2018</v>
      </c>
    </row>
    <row r="137" spans="1:11" ht="18.75" customHeight="1">
      <c r="A137" s="11" t="s">
        <v>663</v>
      </c>
      <c r="B137" s="4">
        <v>3780</v>
      </c>
      <c r="C137" s="4" t="s">
        <v>668</v>
      </c>
      <c r="D137" s="4" t="s">
        <v>670</v>
      </c>
      <c r="E137" s="4" t="s">
        <v>661</v>
      </c>
      <c r="F137" s="4" t="s">
        <v>671</v>
      </c>
      <c r="G137" s="11" t="s">
        <v>235</v>
      </c>
      <c r="K137" s="9" t="str">
        <f>VLOOKUP($D137,travel_agency!$A:$C,3,0)</f>
        <v>セレブリティ・ミレニアム2018</v>
      </c>
    </row>
    <row r="138" spans="1:11" ht="18.75" customHeight="1">
      <c r="A138" s="11" t="s">
        <v>664</v>
      </c>
      <c r="B138" s="4">
        <v>3781</v>
      </c>
      <c r="C138" s="4" t="s">
        <v>669</v>
      </c>
      <c r="D138" s="4" t="s">
        <v>670</v>
      </c>
      <c r="E138" s="4" t="s">
        <v>661</v>
      </c>
      <c r="F138" s="4" t="s">
        <v>671</v>
      </c>
      <c r="G138" s="11" t="s">
        <v>235</v>
      </c>
      <c r="K138" s="9" t="str">
        <f>VLOOKUP($D138,travel_agency!$A:$C,3,0)</f>
        <v>セレブリティ・ミレニアム2018</v>
      </c>
    </row>
    <row r="139" spans="1:11" ht="18.75" customHeight="1">
      <c r="A139" s="11" t="s">
        <v>672</v>
      </c>
      <c r="B139" s="4">
        <v>3773</v>
      </c>
      <c r="C139" s="4" t="s">
        <v>674</v>
      </c>
      <c r="D139" s="4" t="s">
        <v>675</v>
      </c>
      <c r="E139" s="4" t="s">
        <v>661</v>
      </c>
      <c r="F139" s="4" t="s">
        <v>676</v>
      </c>
      <c r="G139" s="11" t="s">
        <v>235</v>
      </c>
      <c r="K139" s="9" t="str">
        <f>VLOOKUP($D139,travel_agency!$A:$C,3,0)</f>
        <v>ノルウェージャン　ジュエル2018</v>
      </c>
    </row>
    <row r="140" spans="1:11" ht="18.75" customHeight="1">
      <c r="A140" s="11" t="s">
        <v>677</v>
      </c>
      <c r="B140" s="4">
        <v>3785</v>
      </c>
      <c r="C140" s="4" t="s">
        <v>692</v>
      </c>
      <c r="D140" s="4" t="s">
        <v>691</v>
      </c>
      <c r="E140" s="4" t="s">
        <v>661</v>
      </c>
      <c r="F140" s="4" t="s">
        <v>676</v>
      </c>
      <c r="G140" s="11" t="s">
        <v>235</v>
      </c>
      <c r="K140" s="9" t="str">
        <f>VLOOKUP($D140,travel_agency!$A:$C,3,0)</f>
        <v>MSCスプレンディダ2018</v>
      </c>
    </row>
    <row r="141" spans="1:11" ht="18.75" customHeight="1">
      <c r="A141" s="11" t="s">
        <v>678</v>
      </c>
      <c r="B141" s="4">
        <v>3786</v>
      </c>
      <c r="C141" s="4" t="s">
        <v>693</v>
      </c>
      <c r="D141" s="4" t="s">
        <v>691</v>
      </c>
      <c r="E141" s="4" t="s">
        <v>661</v>
      </c>
      <c r="F141" s="4" t="s">
        <v>676</v>
      </c>
      <c r="G141" s="11" t="s">
        <v>235</v>
      </c>
      <c r="K141" s="9" t="str">
        <f>VLOOKUP($D141,travel_agency!$A:$C,3,0)</f>
        <v>MSCスプレンディダ2018</v>
      </c>
    </row>
    <row r="142" spans="1:11" ht="18.75" customHeight="1">
      <c r="A142" s="11" t="s">
        <v>679</v>
      </c>
      <c r="B142" s="4">
        <v>3787</v>
      </c>
      <c r="C142" s="4" t="s">
        <v>694</v>
      </c>
      <c r="D142" s="4" t="s">
        <v>691</v>
      </c>
      <c r="E142" s="4" t="s">
        <v>661</v>
      </c>
      <c r="F142" s="4" t="s">
        <v>676</v>
      </c>
      <c r="G142" s="11" t="s">
        <v>235</v>
      </c>
      <c r="K142" s="9" t="str">
        <f>VLOOKUP($D142,travel_agency!$A:$C,3,0)</f>
        <v>MSCスプレンディダ2018</v>
      </c>
    </row>
    <row r="143" spans="1:11" ht="18.75" customHeight="1">
      <c r="A143" s="11" t="s">
        <v>680</v>
      </c>
      <c r="B143" s="4">
        <v>3788</v>
      </c>
      <c r="C143" s="4" t="s">
        <v>695</v>
      </c>
      <c r="D143" s="4" t="s">
        <v>691</v>
      </c>
      <c r="E143" s="4" t="s">
        <v>661</v>
      </c>
      <c r="F143" s="4" t="s">
        <v>705</v>
      </c>
      <c r="G143" s="11" t="s">
        <v>235</v>
      </c>
      <c r="K143" s="9" t="str">
        <f>VLOOKUP($D143,travel_agency!$A:$C,3,0)</f>
        <v>MSCスプレンディダ2018</v>
      </c>
    </row>
    <row r="144" spans="1:11" ht="18.75" customHeight="1">
      <c r="A144" s="11" t="s">
        <v>681</v>
      </c>
      <c r="B144" s="4">
        <v>3789</v>
      </c>
      <c r="C144" s="4" t="s">
        <v>696</v>
      </c>
      <c r="D144" s="4" t="s">
        <v>691</v>
      </c>
      <c r="E144" s="4" t="s">
        <v>661</v>
      </c>
      <c r="F144" s="4" t="s">
        <v>706</v>
      </c>
      <c r="G144" s="11" t="s">
        <v>235</v>
      </c>
      <c r="K144" s="9" t="str">
        <f>VLOOKUP($D144,travel_agency!$A:$C,3,0)</f>
        <v>MSCスプレンディダ2018</v>
      </c>
    </row>
    <row r="145" spans="1:11" ht="18.75" customHeight="1">
      <c r="A145" s="11" t="s">
        <v>682</v>
      </c>
      <c r="B145" s="4">
        <v>3790</v>
      </c>
      <c r="C145" s="4" t="s">
        <v>697</v>
      </c>
      <c r="D145" s="4" t="s">
        <v>691</v>
      </c>
      <c r="E145" s="4" t="s">
        <v>661</v>
      </c>
      <c r="F145" s="4" t="s">
        <v>707</v>
      </c>
      <c r="G145" s="11" t="s">
        <v>235</v>
      </c>
      <c r="K145" s="9" t="str">
        <f>VLOOKUP($D145,travel_agency!$A:$C,3,0)</f>
        <v>MSCスプレンディダ2018</v>
      </c>
    </row>
    <row r="146" spans="1:11" ht="18.75" customHeight="1">
      <c r="A146" s="11" t="s">
        <v>683</v>
      </c>
      <c r="B146" s="4">
        <v>3791</v>
      </c>
      <c r="C146" s="4" t="s">
        <v>698</v>
      </c>
      <c r="D146" s="4" t="s">
        <v>691</v>
      </c>
      <c r="E146" s="4" t="s">
        <v>661</v>
      </c>
      <c r="F146" s="4" t="s">
        <v>707</v>
      </c>
      <c r="G146" s="11" t="s">
        <v>235</v>
      </c>
      <c r="K146" s="9" t="str">
        <f>VLOOKUP($D146,travel_agency!$A:$C,3,0)</f>
        <v>MSCスプレンディダ2018</v>
      </c>
    </row>
    <row r="147" spans="1:11" ht="18.75" customHeight="1">
      <c r="A147" s="11" t="s">
        <v>684</v>
      </c>
      <c r="B147" s="4">
        <v>3792</v>
      </c>
      <c r="C147" s="4" t="s">
        <v>699</v>
      </c>
      <c r="D147" s="4" t="s">
        <v>691</v>
      </c>
      <c r="E147" s="4" t="s">
        <v>661</v>
      </c>
      <c r="F147" s="4" t="s">
        <v>708</v>
      </c>
      <c r="G147" s="11" t="s">
        <v>235</v>
      </c>
      <c r="K147" s="9" t="str">
        <f>VLOOKUP($D147,travel_agency!$A:$C,3,0)</f>
        <v>MSCスプレンディダ2018</v>
      </c>
    </row>
    <row r="148" spans="1:11" ht="18.75" customHeight="1">
      <c r="A148" s="11" t="s">
        <v>685</v>
      </c>
      <c r="B148" s="4">
        <v>3793</v>
      </c>
      <c r="C148" s="4" t="s">
        <v>700</v>
      </c>
      <c r="D148" s="4" t="s">
        <v>691</v>
      </c>
      <c r="E148" s="4" t="s">
        <v>661</v>
      </c>
      <c r="F148" s="4" t="s">
        <v>709</v>
      </c>
      <c r="G148" s="11" t="s">
        <v>235</v>
      </c>
      <c r="K148" s="9" t="str">
        <f>VLOOKUP($D148,travel_agency!$A:$C,3,0)</f>
        <v>MSCスプレンディダ2018</v>
      </c>
    </row>
    <row r="149" spans="1:11" ht="18.75" customHeight="1">
      <c r="A149" s="11" t="s">
        <v>686</v>
      </c>
      <c r="B149" s="4">
        <v>3794</v>
      </c>
      <c r="C149" s="4" t="s">
        <v>701</v>
      </c>
      <c r="D149" s="4" t="s">
        <v>691</v>
      </c>
      <c r="E149" s="4" t="s">
        <v>661</v>
      </c>
      <c r="F149" s="4" t="s">
        <v>710</v>
      </c>
      <c r="G149" s="11" t="s">
        <v>235</v>
      </c>
      <c r="K149" s="9" t="str">
        <f>VLOOKUP($D149,travel_agency!$A:$C,3,0)</f>
        <v>MSCスプレンディダ2018</v>
      </c>
    </row>
    <row r="150" spans="1:11" ht="18.75" customHeight="1">
      <c r="A150" s="11" t="s">
        <v>687</v>
      </c>
      <c r="B150" s="4">
        <v>3795</v>
      </c>
      <c r="C150" s="4" t="s">
        <v>702</v>
      </c>
      <c r="D150" s="4" t="s">
        <v>691</v>
      </c>
      <c r="E150" s="4" t="s">
        <v>661</v>
      </c>
      <c r="F150" s="4" t="s">
        <v>710</v>
      </c>
      <c r="G150" s="11" t="s">
        <v>235</v>
      </c>
      <c r="K150" s="9" t="str">
        <f>VLOOKUP($D150,travel_agency!$A:$C,3,0)</f>
        <v>MSCスプレンディダ2018</v>
      </c>
    </row>
    <row r="151" spans="1:11" ht="18.75" customHeight="1">
      <c r="A151" s="11" t="s">
        <v>688</v>
      </c>
      <c r="B151" s="4">
        <v>3796</v>
      </c>
      <c r="C151" s="4" t="s">
        <v>703</v>
      </c>
      <c r="D151" s="4" t="s">
        <v>691</v>
      </c>
      <c r="E151" s="4" t="s">
        <v>661</v>
      </c>
      <c r="F151" s="4" t="s">
        <v>711</v>
      </c>
      <c r="G151" s="11" t="s">
        <v>235</v>
      </c>
      <c r="K151" s="9" t="str">
        <f>VLOOKUP($D151,travel_agency!$A:$C,3,0)</f>
        <v>MSCスプレンディダ2018</v>
      </c>
    </row>
    <row r="152" spans="1:11" ht="18.75" customHeight="1">
      <c r="A152" s="11" t="s">
        <v>689</v>
      </c>
      <c r="B152" s="4">
        <v>3797</v>
      </c>
      <c r="C152" s="4" t="s">
        <v>704</v>
      </c>
      <c r="D152" s="4" t="s">
        <v>691</v>
      </c>
      <c r="E152" s="4" t="s">
        <v>661</v>
      </c>
      <c r="F152" s="4" t="s">
        <v>712</v>
      </c>
      <c r="G152" s="11" t="s">
        <v>235</v>
      </c>
      <c r="K152" s="9" t="str">
        <f>VLOOKUP($D152,travel_agency!$A:$C,3,0)</f>
        <v>MSCスプレンディダ2018</v>
      </c>
    </row>
    <row r="153" spans="1:11" ht="18.75" customHeight="1"/>
    <row r="154" spans="1:11" ht="18.75" customHeight="1"/>
    <row r="155" spans="1:11" ht="18.75" customHeight="1"/>
    <row r="156" spans="1:11" ht="18.75" customHeight="1"/>
    <row r="157" spans="1:11" ht="18.75" customHeight="1"/>
    <row r="158" spans="1:11" ht="18.75" customHeight="1"/>
    <row r="159" spans="1:11" ht="18.75" customHeight="1"/>
    <row r="160" spans="1:11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  <row r="1016" ht="18.75" customHeight="1"/>
    <row r="1017" ht="18.75" customHeight="1"/>
    <row r="1018" ht="18.75" customHeight="1"/>
    <row r="1019" ht="18.75" customHeight="1"/>
    <row r="1020" ht="18.75" customHeight="1"/>
    <row r="1021" ht="18.75" customHeight="1"/>
    <row r="1022" ht="18.75" customHeight="1"/>
    <row r="1023" ht="18.75" customHeight="1"/>
    <row r="1024" ht="18.75" customHeight="1"/>
    <row r="1025" ht="18.75" customHeight="1"/>
    <row r="1026" ht="18.75" customHeight="1"/>
    <row r="1027" ht="18.75" customHeight="1"/>
    <row r="1028" ht="18.75" customHeight="1"/>
    <row r="1029" ht="18.75" customHeight="1"/>
    <row r="1030" ht="18.75" customHeight="1"/>
    <row r="1031" ht="18.75" customHeight="1"/>
    <row r="1032" ht="18.75" customHeight="1"/>
    <row r="1033" ht="18.75" customHeight="1"/>
    <row r="1034" ht="18.75" customHeight="1"/>
    <row r="1035" ht="18.75" customHeight="1"/>
    <row r="1036" ht="18.75" customHeight="1"/>
    <row r="1037" ht="18.75" customHeight="1"/>
    <row r="1038" ht="18.75" customHeight="1"/>
    <row r="1039" ht="18.75" customHeight="1"/>
    <row r="1040" ht="18.75" customHeight="1"/>
    <row r="1041" ht="18.75" customHeight="1"/>
    <row r="1042" ht="18.75" customHeight="1"/>
    <row r="1043" ht="18.75" customHeight="1"/>
    <row r="1044" ht="18.75" customHeight="1"/>
    <row r="1045" ht="18.75" customHeight="1"/>
    <row r="1046" ht="18.75" customHeight="1"/>
    <row r="1047" ht="18.75" customHeight="1"/>
    <row r="1048" ht="18.75" customHeight="1"/>
    <row r="1049" ht="18.75" customHeight="1"/>
    <row r="1050" ht="18.75" customHeight="1"/>
    <row r="1051" ht="18.75" customHeight="1"/>
    <row r="1052" ht="18.75" customHeight="1"/>
    <row r="1053" ht="18.75" customHeight="1"/>
    <row r="1054" ht="18.75" customHeight="1"/>
    <row r="1055" ht="18.75" customHeight="1"/>
    <row r="1056" ht="18.75" customHeight="1"/>
    <row r="1057" ht="18.75" customHeight="1"/>
    <row r="1058" ht="18.75" customHeight="1"/>
    <row r="1059" ht="18.75" customHeight="1"/>
    <row r="1060" ht="18.75" customHeight="1"/>
    <row r="1061" ht="18.75" customHeight="1"/>
    <row r="1062" ht="18.75" customHeight="1"/>
    <row r="1063" ht="18.75" customHeight="1"/>
    <row r="1064" ht="18.75" customHeight="1"/>
    <row r="1065" ht="18.75" customHeight="1"/>
    <row r="1066" ht="18.75" customHeight="1"/>
    <row r="1067" ht="18.75" customHeight="1"/>
    <row r="1068" ht="18.75" customHeight="1"/>
    <row r="1069" ht="18.75" customHeight="1"/>
    <row r="1070" ht="18.75" customHeight="1"/>
    <row r="1071" ht="18.75" customHeight="1"/>
    <row r="1072" ht="18.75" customHeight="1"/>
    <row r="1073" ht="18.75" customHeight="1"/>
    <row r="1074" ht="18.75" customHeight="1"/>
    <row r="1075" ht="18.75" customHeight="1"/>
    <row r="1076" ht="18.75" customHeight="1"/>
    <row r="1077" ht="18.75" customHeight="1"/>
    <row r="1078" ht="18.75" customHeight="1"/>
    <row r="1079" ht="18.75" customHeight="1"/>
    <row r="1080" ht="18.75" customHeight="1"/>
    <row r="1081" ht="18.75" customHeight="1"/>
    <row r="1082" ht="18.75" customHeight="1"/>
    <row r="1083" ht="18.75" customHeight="1"/>
    <row r="1084" ht="18.75" customHeight="1"/>
    <row r="1085" ht="18.75" customHeight="1"/>
    <row r="1086" ht="18.75" customHeight="1"/>
    <row r="1087" ht="18.75" customHeight="1"/>
    <row r="1088" ht="18.75" customHeight="1"/>
    <row r="1089" ht="18.75" customHeight="1"/>
    <row r="1090" ht="18.75" customHeight="1"/>
    <row r="1091" ht="18.75" customHeight="1"/>
    <row r="1092" ht="18.75" customHeight="1"/>
    <row r="1093" ht="18.75" customHeight="1"/>
    <row r="1094" ht="18.75" customHeight="1"/>
    <row r="1095" ht="18.75" customHeight="1"/>
    <row r="1096" ht="18.75" customHeight="1"/>
    <row r="1097" ht="18.75" customHeight="1"/>
    <row r="1098" ht="18.75" customHeight="1"/>
    <row r="1099" ht="18.75" customHeight="1"/>
    <row r="1100" ht="18.75" customHeight="1"/>
    <row r="1101" ht="18.75" customHeight="1"/>
    <row r="1102" ht="18.75" customHeight="1"/>
    <row r="1103" ht="18.75" customHeight="1"/>
    <row r="1104" ht="18.75" customHeight="1"/>
    <row r="1105" ht="18.75" customHeight="1"/>
    <row r="1106" ht="18.75" customHeight="1"/>
    <row r="1107" ht="18.75" customHeight="1"/>
    <row r="1108" ht="18.75" customHeight="1"/>
    <row r="1109" ht="18.75" customHeight="1"/>
    <row r="1110" ht="18.75" customHeight="1"/>
    <row r="1111" ht="18.75" customHeight="1"/>
    <row r="1112" ht="18.75" customHeight="1"/>
    <row r="1113" ht="18.75" customHeight="1"/>
    <row r="1114" ht="18.75" customHeight="1"/>
    <row r="1115" ht="18.75" customHeight="1"/>
    <row r="1116" ht="18.75" customHeight="1"/>
    <row r="1117" ht="18.75" customHeight="1"/>
    <row r="1118" ht="18.75" customHeight="1"/>
    <row r="1119" ht="18.75" customHeight="1"/>
    <row r="1120" ht="18.75" customHeight="1"/>
    <row r="1121" ht="18.75" customHeight="1"/>
    <row r="1122" ht="18.75" customHeight="1"/>
    <row r="1123" ht="18.75" customHeight="1"/>
    <row r="1124" ht="18.75" customHeight="1"/>
    <row r="1125" ht="18.75" customHeight="1"/>
    <row r="1126" ht="18.75" customHeight="1"/>
    <row r="1127" ht="18.75" customHeight="1"/>
    <row r="1128" ht="18.75" customHeight="1"/>
    <row r="1129" ht="18.75" customHeight="1"/>
    <row r="1130" ht="18.75" customHeight="1"/>
    <row r="1131" ht="18.75" customHeight="1"/>
    <row r="1132" ht="18.75" customHeight="1"/>
    <row r="1133" ht="18.75" customHeight="1"/>
    <row r="1134" ht="18.75" customHeight="1"/>
    <row r="1135" ht="18.75" customHeight="1"/>
    <row r="1136" ht="18.75" customHeight="1"/>
    <row r="1137" ht="18.75" customHeight="1"/>
    <row r="1138" ht="18.75" customHeight="1"/>
    <row r="1139" ht="18.75" customHeight="1"/>
    <row r="1140" ht="18.75" customHeight="1"/>
    <row r="1141" ht="18.75" customHeight="1"/>
    <row r="1142" ht="18.75" customHeight="1"/>
    <row r="1143" ht="18.75" customHeight="1"/>
    <row r="1144" ht="18.75" customHeight="1"/>
    <row r="1145" ht="18.75" customHeight="1"/>
    <row r="1146" ht="18.75" customHeight="1"/>
    <row r="1147" ht="18.75" customHeight="1"/>
    <row r="1148" ht="18.75" customHeight="1"/>
    <row r="1149" ht="18.75" customHeight="1"/>
    <row r="1150" ht="18.75" customHeight="1"/>
    <row r="1151" ht="18.75" customHeight="1"/>
    <row r="1152" ht="18.75" customHeight="1"/>
    <row r="1153" ht="18.75" customHeight="1"/>
    <row r="1154" ht="18.75" customHeight="1"/>
    <row r="1155" ht="18.75" customHeight="1"/>
    <row r="1156" ht="18.75" customHeight="1"/>
    <row r="1157" ht="18.75" customHeight="1"/>
    <row r="1158" ht="18.75" customHeight="1"/>
    <row r="1159" ht="18.75" customHeight="1"/>
    <row r="1160" ht="18.75" customHeight="1"/>
    <row r="1161" ht="18.75" customHeight="1"/>
    <row r="1162" ht="18.75" customHeight="1"/>
    <row r="1163" ht="18.75" customHeight="1"/>
    <row r="1164" ht="18.75" customHeight="1"/>
    <row r="1165" ht="18.75" customHeight="1"/>
    <row r="1166" ht="18.75" customHeight="1"/>
    <row r="1167" ht="18.75" customHeight="1"/>
    <row r="1168" ht="18.75" customHeight="1"/>
    <row r="1169" ht="18.75" customHeight="1"/>
    <row r="1170" ht="18.75" customHeight="1"/>
    <row r="1171" ht="18.75" customHeight="1"/>
    <row r="1172" ht="18.75" customHeight="1"/>
    <row r="1173" ht="18.75" customHeight="1"/>
    <row r="1174" ht="18.75" customHeight="1"/>
    <row r="1175" ht="18.75" customHeight="1"/>
    <row r="1176" ht="18.75" customHeight="1"/>
    <row r="1177" ht="18.75" customHeight="1"/>
    <row r="1178" ht="18.75" customHeight="1"/>
    <row r="1179" ht="18.75" customHeight="1"/>
    <row r="1180" ht="18.75" customHeight="1"/>
    <row r="1181" ht="18.75" customHeight="1"/>
    <row r="1182" ht="18.75" customHeight="1"/>
    <row r="1183" ht="18.75" customHeight="1"/>
    <row r="1184" ht="18.75" customHeight="1"/>
    <row r="1185" ht="18.75" customHeight="1"/>
    <row r="1186" ht="18.75" customHeight="1"/>
    <row r="1187" ht="18.75" customHeight="1"/>
    <row r="1188" ht="18.75" customHeight="1"/>
    <row r="1189" ht="18.75" customHeight="1"/>
    <row r="1190" ht="18.75" customHeight="1"/>
    <row r="1191" ht="18.75" customHeight="1"/>
    <row r="1192" ht="18.75" customHeight="1"/>
    <row r="1193" ht="18.75" customHeight="1"/>
    <row r="1194" ht="18.75" customHeight="1"/>
    <row r="1195" ht="18.75" customHeight="1"/>
    <row r="1196" ht="18.75" customHeight="1"/>
    <row r="1197" ht="18.75" customHeight="1"/>
    <row r="1198" ht="18.75" customHeight="1"/>
    <row r="1199" ht="18.75" customHeight="1"/>
    <row r="1200" ht="18.75" customHeight="1"/>
    <row r="1201" ht="18.75" customHeight="1"/>
    <row r="1202" ht="18.75" customHeight="1"/>
    <row r="1203" ht="18.75" customHeight="1"/>
    <row r="1204" ht="18.75" customHeight="1"/>
    <row r="1205" ht="18.75" customHeight="1"/>
    <row r="1206" ht="18.75" customHeight="1"/>
    <row r="1207" ht="18.75" customHeight="1"/>
    <row r="1208" ht="18.75" customHeight="1"/>
    <row r="1209" ht="18.75" customHeight="1"/>
    <row r="1210" ht="18.75" customHeight="1"/>
    <row r="1211" ht="18.75" customHeight="1"/>
    <row r="1212" ht="18.75" customHeight="1"/>
    <row r="1213" ht="18.75" customHeight="1"/>
    <row r="1214" ht="18.75" customHeight="1"/>
    <row r="1215" ht="18.75" customHeight="1"/>
    <row r="1216" ht="18.75" customHeight="1"/>
    <row r="1217" ht="18.75" customHeight="1"/>
    <row r="1218" ht="18.75" customHeight="1"/>
    <row r="1219" ht="18.75" customHeight="1"/>
    <row r="1220" ht="18.75" customHeight="1"/>
    <row r="1221" ht="18.75" customHeight="1"/>
    <row r="1222" ht="18.75" customHeight="1"/>
    <row r="1223" ht="18.75" customHeight="1"/>
    <row r="1224" ht="18.75" customHeight="1"/>
    <row r="1225" ht="18.75" customHeight="1"/>
    <row r="1226" ht="18.75" customHeight="1"/>
    <row r="1227" ht="18.75" customHeight="1"/>
    <row r="1228" ht="18.75" customHeight="1"/>
    <row r="1229" ht="18.75" customHeight="1"/>
    <row r="1230" ht="18.75" customHeight="1"/>
    <row r="1231" ht="18.75" customHeight="1"/>
    <row r="1232" ht="18.75" customHeight="1"/>
    <row r="1233" ht="18.75" customHeight="1"/>
    <row r="1234" ht="18.75" customHeight="1"/>
    <row r="1235" ht="18.75" customHeight="1"/>
    <row r="1236" ht="18.75" customHeight="1"/>
    <row r="1237" ht="18.75" customHeight="1"/>
    <row r="1238" ht="18.75" customHeight="1"/>
    <row r="1239" ht="18.75" customHeight="1"/>
    <row r="1240" ht="18.75" customHeight="1"/>
    <row r="1241" ht="18.75" customHeight="1"/>
    <row r="1242" ht="18.75" customHeight="1"/>
    <row r="1243" ht="18.75" customHeight="1"/>
    <row r="1244" ht="18.75" customHeight="1"/>
    <row r="1245" ht="18.75" customHeight="1"/>
    <row r="1246" ht="18.75" customHeight="1"/>
    <row r="1247" ht="18.75" customHeight="1"/>
    <row r="1248" ht="18.75" customHeight="1"/>
    <row r="1249" ht="18.75" customHeight="1"/>
    <row r="1250" ht="18.75" customHeight="1"/>
    <row r="1251" ht="18.75" customHeight="1"/>
    <row r="1252" ht="18.75" customHeight="1"/>
    <row r="1253" ht="18.75" customHeight="1"/>
    <row r="1254" ht="18.75" customHeight="1"/>
    <row r="1255" ht="18.75" customHeight="1"/>
    <row r="1256" ht="18.75" customHeight="1"/>
    <row r="1257" ht="18.75" customHeight="1"/>
    <row r="1258" ht="18.75" customHeight="1"/>
    <row r="1259" ht="18.75" customHeight="1"/>
    <row r="1260" ht="18.75" customHeight="1"/>
    <row r="1261" ht="18.75" customHeight="1"/>
    <row r="1262" ht="18.75" customHeight="1"/>
    <row r="1263" ht="18.75" customHeight="1"/>
    <row r="1264" ht="18.75" customHeight="1"/>
    <row r="1265" ht="18.75" customHeight="1"/>
    <row r="1266" ht="18.75" customHeight="1"/>
    <row r="1267" ht="18.75" customHeight="1"/>
    <row r="1268" ht="18.75" customHeight="1"/>
    <row r="1269" ht="18.75" customHeight="1"/>
    <row r="1270" ht="18.75" customHeight="1"/>
    <row r="1271" ht="18.75" customHeight="1"/>
    <row r="1272" ht="18.75" customHeight="1"/>
    <row r="1273" ht="18.75" customHeight="1"/>
    <row r="1274" ht="18.75" customHeight="1"/>
    <row r="1275" ht="18.75" customHeight="1"/>
    <row r="1276" ht="18.75" customHeight="1"/>
    <row r="1277" ht="18.75" customHeight="1"/>
    <row r="1278" ht="18.75" customHeight="1"/>
    <row r="1279" ht="18.75" customHeight="1"/>
    <row r="1280" ht="18.75" customHeight="1"/>
    <row r="1281" ht="18.75" customHeight="1"/>
    <row r="1282" ht="18.75" customHeight="1"/>
    <row r="1283" ht="18.75" customHeight="1"/>
    <row r="1284" ht="18.75" customHeight="1"/>
    <row r="1285" ht="18.75" customHeight="1"/>
    <row r="1286" ht="18.75" customHeight="1"/>
    <row r="1287" ht="18.75" customHeight="1"/>
    <row r="1288" ht="18.75" customHeight="1"/>
    <row r="1289" ht="18.75" customHeight="1"/>
    <row r="1290" ht="18.75" customHeight="1"/>
    <row r="1291" ht="18.75" customHeight="1"/>
    <row r="1292" ht="18.75" customHeight="1"/>
    <row r="1293" ht="18.75" customHeight="1"/>
    <row r="1294" ht="18.75" customHeight="1"/>
    <row r="1295" ht="18.75" customHeight="1"/>
    <row r="1296" ht="18.75" customHeight="1"/>
    <row r="1297" ht="18.75" customHeight="1"/>
    <row r="1298" ht="18.75" customHeight="1"/>
    <row r="1299" ht="18.75" customHeight="1"/>
    <row r="1300" ht="18.75" customHeight="1"/>
    <row r="1301" ht="18.75" customHeight="1"/>
    <row r="1302" ht="18.75" customHeight="1"/>
    <row r="1303" ht="18.75" customHeight="1"/>
    <row r="1304" ht="18.75" customHeight="1"/>
    <row r="1305" ht="18.75" customHeight="1"/>
    <row r="1306" ht="18.75" customHeight="1"/>
    <row r="1307" ht="18.75" customHeight="1"/>
    <row r="1308" ht="18.75" customHeight="1"/>
    <row r="1309" ht="18.75" customHeight="1"/>
    <row r="1310" ht="18.75" customHeight="1"/>
    <row r="1311" ht="18.75" customHeight="1"/>
    <row r="1312" ht="18.75" customHeight="1"/>
    <row r="1313" ht="18.75" customHeight="1"/>
    <row r="1314" ht="18.75" customHeight="1"/>
    <row r="1315" ht="18.75" customHeight="1"/>
    <row r="1316" ht="18.75" customHeight="1"/>
    <row r="1317" ht="18.75" customHeight="1"/>
    <row r="1318" ht="18.75" customHeight="1"/>
    <row r="1319" ht="18.75" customHeight="1"/>
    <row r="1320" ht="18.75" customHeight="1"/>
    <row r="1321" ht="18.75" customHeight="1"/>
    <row r="1322" ht="18.75" customHeight="1"/>
    <row r="1323" ht="18.75" customHeight="1"/>
    <row r="1324" ht="18.75" customHeight="1"/>
    <row r="1325" ht="18.75" customHeight="1"/>
    <row r="1326" ht="18.75" customHeight="1"/>
    <row r="1327" ht="18.75" customHeight="1"/>
    <row r="1328" ht="18.75" customHeight="1"/>
    <row r="1329" ht="18.75" customHeight="1"/>
    <row r="1330" ht="18.75" customHeight="1"/>
    <row r="1331" ht="18.75" customHeight="1"/>
    <row r="1332" ht="18.75" customHeight="1"/>
    <row r="1333" ht="18.75" customHeight="1"/>
    <row r="1334" ht="18.75" customHeight="1"/>
    <row r="1335" ht="18.75" customHeight="1"/>
    <row r="1336" ht="18.75" customHeight="1"/>
    <row r="1337" ht="18.75" customHeight="1"/>
    <row r="1338" ht="18.75" customHeight="1"/>
    <row r="1339" ht="18.75" customHeight="1"/>
    <row r="1340" ht="18.75" customHeight="1"/>
    <row r="1341" ht="18.75" customHeight="1"/>
    <row r="1342" ht="18.75" customHeight="1"/>
    <row r="1343" ht="18.75" customHeight="1"/>
    <row r="1344" ht="18.75" customHeight="1"/>
    <row r="1345" ht="18.75" customHeight="1"/>
    <row r="1346" ht="18.75" customHeight="1"/>
    <row r="1347" ht="18.75" customHeight="1"/>
    <row r="1348" ht="18.75" customHeight="1"/>
    <row r="1349" ht="18.75" customHeight="1"/>
    <row r="1350" ht="18.75" customHeight="1"/>
    <row r="1351" ht="18.75" customHeight="1"/>
    <row r="1352" ht="18.75" customHeight="1"/>
    <row r="1353" ht="18.75" customHeight="1"/>
    <row r="1354" ht="18.75" customHeight="1"/>
    <row r="1355" ht="18.75" customHeight="1"/>
    <row r="1356" ht="18.75" customHeight="1"/>
    <row r="1357" ht="18.75" customHeight="1"/>
    <row r="1358" ht="18.75" customHeight="1"/>
    <row r="1359" ht="18.75" customHeight="1"/>
    <row r="1360" ht="18.75" customHeight="1"/>
    <row r="1361" ht="18.75" customHeight="1"/>
    <row r="1362" ht="18.75" customHeight="1"/>
    <row r="1363" ht="18.75" customHeight="1"/>
    <row r="1364" ht="18.75" customHeight="1"/>
    <row r="1365" ht="18.75" customHeight="1"/>
    <row r="1366" ht="18.75" customHeight="1"/>
    <row r="1367" ht="18.75" customHeight="1"/>
    <row r="1368" ht="18.75" customHeight="1"/>
    <row r="1369" ht="18.75" customHeight="1"/>
    <row r="1370" ht="18.75" customHeight="1"/>
    <row r="1371" ht="18.75" customHeight="1"/>
    <row r="1372" ht="18.75" customHeight="1"/>
    <row r="1373" ht="18.75" customHeight="1"/>
    <row r="1374" ht="18.75" customHeight="1"/>
    <row r="1375" ht="18.75" customHeight="1"/>
    <row r="1376" ht="18.75" customHeight="1"/>
    <row r="1377" ht="18.75" customHeight="1"/>
    <row r="1378" ht="18.75" customHeight="1"/>
    <row r="1379" ht="18.75" customHeight="1"/>
    <row r="1380" ht="18.75" customHeight="1"/>
    <row r="1381" ht="18.75" customHeight="1"/>
    <row r="1382" ht="18.75" customHeight="1"/>
    <row r="1383" ht="18.75" customHeight="1"/>
    <row r="1384" ht="18.75" customHeight="1"/>
    <row r="1385" ht="18.75" customHeight="1"/>
    <row r="1386" ht="18.75" customHeight="1"/>
    <row r="1387" ht="18.75" customHeight="1"/>
    <row r="1388" ht="18.75" customHeight="1"/>
    <row r="1389" ht="18.75" customHeight="1"/>
    <row r="1390" ht="18.75" customHeight="1"/>
    <row r="1391" ht="18.75" customHeight="1"/>
    <row r="1392" ht="18.75" customHeight="1"/>
    <row r="1393" ht="18.75" customHeight="1"/>
    <row r="1394" ht="18.75" customHeight="1"/>
    <row r="1395" ht="18.75" customHeight="1"/>
    <row r="1396" ht="18.75" customHeight="1"/>
    <row r="1397" ht="18.75" customHeight="1"/>
    <row r="1398" ht="18.75" customHeight="1"/>
    <row r="1399" ht="18.75" customHeight="1"/>
    <row r="1400" ht="18.75" customHeight="1"/>
    <row r="1401" ht="18.75" customHeight="1"/>
    <row r="1402" ht="18.75" customHeight="1"/>
    <row r="1403" ht="18.75" customHeight="1"/>
    <row r="1404" ht="18.75" customHeight="1"/>
    <row r="1405" ht="18.75" customHeight="1"/>
    <row r="1406" ht="18.75" customHeight="1"/>
    <row r="1407" ht="18.75" customHeight="1"/>
    <row r="1408" ht="18.75" customHeight="1"/>
    <row r="1409" ht="18.75" customHeight="1"/>
    <row r="1410" ht="18.75" customHeight="1"/>
    <row r="1411" ht="18.75" customHeight="1"/>
    <row r="1412" ht="18.75" customHeight="1"/>
    <row r="1413" ht="18.75" customHeight="1"/>
    <row r="1414" ht="18.75" customHeight="1"/>
    <row r="1415" ht="18.75" customHeight="1"/>
    <row r="1416" ht="18.75" customHeight="1"/>
    <row r="1417" ht="18.75" customHeight="1"/>
    <row r="1418" ht="18.75" customHeight="1"/>
    <row r="1419" ht="18.75" customHeight="1"/>
    <row r="1420" ht="18.75" customHeight="1"/>
    <row r="1421" ht="18.75" customHeight="1"/>
    <row r="1422" ht="18.75" customHeight="1"/>
    <row r="1423" ht="18.75" customHeight="1"/>
    <row r="1424" ht="18.75" customHeight="1"/>
    <row r="1425" ht="18.75" customHeight="1"/>
    <row r="1426" ht="18.75" customHeight="1"/>
    <row r="1427" ht="18.75" customHeight="1"/>
    <row r="1428" ht="18.75" customHeight="1"/>
    <row r="1429" ht="18.75" customHeight="1"/>
    <row r="1430" ht="18.75" customHeight="1"/>
    <row r="1431" ht="18.75" customHeight="1"/>
    <row r="1432" ht="18.75" customHeight="1"/>
    <row r="1433" ht="18.75" customHeight="1"/>
    <row r="1434" ht="18.75" customHeight="1"/>
    <row r="1435" ht="18.75" customHeight="1"/>
    <row r="1436" ht="18.75" customHeight="1"/>
    <row r="1437" ht="18.75" customHeight="1"/>
    <row r="1438" ht="18.75" customHeight="1"/>
    <row r="1439" ht="18.75" customHeight="1"/>
    <row r="1440" ht="18.75" customHeight="1"/>
    <row r="1441" ht="18.75" customHeight="1"/>
    <row r="1442" ht="18.75" customHeight="1"/>
    <row r="1443" ht="18.75" customHeight="1"/>
    <row r="1444" ht="18.75" customHeight="1"/>
    <row r="1445" ht="18.75" customHeight="1"/>
    <row r="1446" ht="18.75" customHeight="1"/>
    <row r="1447" ht="18.75" customHeight="1"/>
    <row r="1448" ht="18.75" customHeight="1"/>
    <row r="1449" ht="18.75" customHeight="1"/>
    <row r="1450" ht="18.75" customHeight="1"/>
    <row r="1451" ht="18.75" customHeight="1"/>
    <row r="1452" ht="18.75" customHeight="1"/>
    <row r="1453" ht="18.75" customHeight="1"/>
    <row r="1454" ht="18.75" customHeight="1"/>
    <row r="1455" ht="18.75" customHeight="1"/>
    <row r="1456" ht="18.75" customHeight="1"/>
    <row r="1457" ht="18.75" customHeight="1"/>
    <row r="1458" ht="18.75" customHeight="1"/>
    <row r="1459" ht="18.75" customHeight="1"/>
    <row r="1460" ht="18.75" customHeight="1"/>
    <row r="1461" ht="18.75" customHeight="1"/>
    <row r="1462" ht="18.75" customHeight="1"/>
    <row r="1463" ht="18.75" customHeight="1"/>
    <row r="1464" ht="18.75" customHeight="1"/>
    <row r="1465" ht="18.75" customHeight="1"/>
    <row r="1466" ht="18.75" customHeight="1"/>
    <row r="1467" ht="18.75" customHeight="1"/>
    <row r="1468" ht="18.75" customHeight="1"/>
    <row r="1469" ht="18.75" customHeight="1"/>
    <row r="1470" ht="18.75" customHeight="1"/>
    <row r="1471" ht="18.75" customHeight="1"/>
    <row r="1472" ht="18.75" customHeight="1"/>
    <row r="1473" ht="18.75" customHeight="1"/>
    <row r="1474" ht="18.75" customHeight="1"/>
    <row r="1475" ht="18.75" customHeight="1"/>
    <row r="1476" ht="18.75" customHeight="1"/>
    <row r="1477" ht="18.75" customHeight="1"/>
    <row r="1478" ht="18.75" customHeight="1"/>
    <row r="1479" ht="18.75" customHeight="1"/>
    <row r="1480" ht="18.75" customHeight="1"/>
    <row r="1481" ht="18.75" customHeight="1"/>
    <row r="1482" ht="18.75" customHeight="1"/>
    <row r="1483" ht="18.75" customHeight="1"/>
    <row r="1484" ht="18.75" customHeight="1"/>
    <row r="1485" ht="18.75" customHeight="1"/>
    <row r="1486" ht="18.75" customHeight="1"/>
    <row r="1487" ht="18.75" customHeight="1"/>
    <row r="1488" ht="18.75" customHeight="1"/>
    <row r="1489" ht="18.75" customHeight="1"/>
    <row r="1490" ht="18.75" customHeight="1"/>
    <row r="1491" ht="18.75" customHeight="1"/>
    <row r="1492" ht="18.75" customHeight="1"/>
    <row r="1493" ht="18.75" customHeight="1"/>
    <row r="1494" ht="18.75" customHeight="1"/>
    <row r="1495" ht="18.75" customHeight="1"/>
    <row r="1496" ht="18.75" customHeight="1"/>
    <row r="1497" ht="18.75" customHeight="1"/>
    <row r="1498" ht="18.75" customHeight="1"/>
    <row r="1499" ht="18.75" customHeight="1"/>
    <row r="1500" ht="18.75" customHeight="1"/>
    <row r="1501" ht="18.75" customHeight="1"/>
    <row r="1502" ht="18.75" customHeight="1"/>
    <row r="1503" ht="18.75" customHeight="1"/>
    <row r="1504" ht="18.75" customHeight="1"/>
    <row r="1505" ht="18.75" customHeight="1"/>
    <row r="1506" ht="18.75" customHeight="1"/>
    <row r="1507" ht="18.75" customHeight="1"/>
    <row r="1508" ht="18.75" customHeight="1"/>
    <row r="1509" ht="18.75" customHeight="1"/>
    <row r="1510" ht="18.75" customHeight="1"/>
    <row r="1511" ht="18.75" customHeight="1"/>
    <row r="1512" ht="18.75" customHeight="1"/>
    <row r="1513" ht="18.75" customHeight="1"/>
    <row r="1514" ht="18.75" customHeight="1"/>
    <row r="1515" ht="18.75" customHeight="1"/>
    <row r="1516" ht="18.75" customHeight="1"/>
    <row r="1517" ht="18.75" customHeight="1"/>
    <row r="1518" ht="18.75" customHeight="1"/>
    <row r="1519" ht="18.75" customHeight="1"/>
    <row r="1520" ht="18.75" customHeight="1"/>
    <row r="1521" ht="18.75" customHeight="1"/>
    <row r="1522" ht="18.75" customHeight="1"/>
    <row r="1523" ht="18.75" customHeight="1"/>
    <row r="1524" ht="18.75" customHeight="1"/>
    <row r="1525" ht="18.75" customHeight="1"/>
    <row r="1526" ht="18.75" customHeight="1"/>
    <row r="1527" ht="18.75" customHeight="1"/>
    <row r="1528" ht="18.75" customHeight="1"/>
    <row r="1529" ht="18.75" customHeight="1"/>
    <row r="1530" ht="18.75" customHeight="1"/>
    <row r="1531" ht="18.75" customHeight="1"/>
    <row r="1532" ht="18.75" customHeight="1"/>
  </sheetData>
  <phoneticPr fontId="2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V636"/>
  <sheetViews>
    <sheetView view="pageBreakPreview" zoomScale="70" zoomScaleNormal="70" zoomScaleSheetLayoutView="70" workbookViewId="0">
      <pane ySplit="1" topLeftCell="A2" activePane="bottomLeft" state="frozen"/>
      <selection activeCell="D18" sqref="D18"/>
      <selection pane="bottomLeft" activeCell="H28" sqref="H28"/>
    </sheetView>
  </sheetViews>
  <sheetFormatPr defaultColWidth="18.75" defaultRowHeight="12.75" customHeight="1"/>
  <cols>
    <col min="1" max="1" width="6.5" style="4" bestFit="1" customWidth="1"/>
    <col min="2" max="2" width="8.625" style="4" bestFit="1" customWidth="1"/>
    <col min="3" max="3" width="9.625" style="4" bestFit="1" customWidth="1"/>
    <col min="4" max="4" width="11.625" style="4" bestFit="1" customWidth="1"/>
    <col min="5" max="5" width="10.125" style="4" bestFit="1" customWidth="1"/>
    <col min="6" max="6" width="7.25" style="4" bestFit="1" customWidth="1"/>
    <col min="7" max="7" width="30.875" style="4" bestFit="1" customWidth="1"/>
    <col min="8" max="8" width="101.5" style="4" bestFit="1" customWidth="1"/>
    <col min="9" max="9" width="75" style="4" bestFit="1" customWidth="1"/>
    <col min="10" max="10" width="15.25" style="4" bestFit="1" customWidth="1"/>
    <col min="11" max="11" width="11.375" style="4" bestFit="1" customWidth="1"/>
    <col min="12" max="12" width="11.25" style="4" customWidth="1"/>
    <col min="13" max="13" width="14.625" style="4" bestFit="1" customWidth="1"/>
    <col min="14" max="15" width="11.5" style="4" bestFit="1" customWidth="1"/>
    <col min="16" max="16" width="18.625" style="4" bestFit="1" customWidth="1"/>
    <col min="17" max="17" width="25.875" style="4" bestFit="1" customWidth="1"/>
    <col min="18" max="18" width="15.5" style="4" bestFit="1" customWidth="1"/>
    <col min="19" max="19" width="22.625" style="4" bestFit="1" customWidth="1"/>
    <col min="20" max="21" width="27.125" style="4" bestFit="1" customWidth="1"/>
    <col min="22" max="22" width="71.25" style="1" bestFit="1" customWidth="1"/>
    <col min="23" max="23" width="18.75" style="1" customWidth="1"/>
    <col min="24" max="24" width="19.25" style="1" customWidth="1"/>
    <col min="25" max="16384" width="18.75" style="1"/>
  </cols>
  <sheetData>
    <row r="1" spans="1:22" ht="18.75" customHeight="1">
      <c r="A1" s="5" t="s">
        <v>28</v>
      </c>
      <c r="B1" s="5" t="s">
        <v>36</v>
      </c>
      <c r="C1" s="5" t="s">
        <v>29</v>
      </c>
      <c r="D1" s="5" t="s">
        <v>30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31</v>
      </c>
      <c r="U1" s="5" t="s">
        <v>32</v>
      </c>
      <c r="V1" s="6" t="s">
        <v>215</v>
      </c>
    </row>
    <row r="2" spans="1:22" s="12" customFormat="1" ht="18.75" customHeight="1">
      <c r="A2" s="11" t="s">
        <v>229</v>
      </c>
      <c r="B2" s="11" t="s">
        <v>245</v>
      </c>
      <c r="C2" s="11" t="s">
        <v>237</v>
      </c>
      <c r="D2" s="11" t="s">
        <v>240</v>
      </c>
      <c r="E2" s="11" t="s">
        <v>54</v>
      </c>
      <c r="F2" s="11" t="s">
        <v>24</v>
      </c>
      <c r="G2" s="11" t="s">
        <v>236</v>
      </c>
      <c r="H2" s="11" t="s">
        <v>241</v>
      </c>
      <c r="I2" s="11" t="s">
        <v>248</v>
      </c>
      <c r="J2" s="11" t="s">
        <v>52</v>
      </c>
      <c r="K2" s="11" t="s">
        <v>0</v>
      </c>
      <c r="L2" s="11" t="s">
        <v>233</v>
      </c>
      <c r="M2" s="11"/>
      <c r="N2" s="11" t="s">
        <v>234</v>
      </c>
      <c r="O2" s="11"/>
      <c r="P2" s="11" t="s">
        <v>55</v>
      </c>
      <c r="Q2" s="11" t="s">
        <v>243</v>
      </c>
      <c r="R2" s="11" t="s">
        <v>55</v>
      </c>
      <c r="S2" s="11" t="s">
        <v>243</v>
      </c>
      <c r="T2" s="11"/>
      <c r="U2" s="11"/>
      <c r="V2" s="14" t="str">
        <f>VLOOKUP($B2,travel!$A:$C,3,0)</f>
        <v>クイーン・エリザベス2018(3/15大阪港乗船)</v>
      </c>
    </row>
    <row r="3" spans="1:22" s="12" customFormat="1" ht="18.75" customHeight="1">
      <c r="A3" s="11" t="s">
        <v>230</v>
      </c>
      <c r="B3" s="11" t="s">
        <v>246</v>
      </c>
      <c r="C3" s="11" t="s">
        <v>238</v>
      </c>
      <c r="D3" s="11" t="s">
        <v>240</v>
      </c>
      <c r="E3" s="11" t="s">
        <v>54</v>
      </c>
      <c r="F3" s="11" t="s">
        <v>24</v>
      </c>
      <c r="G3" s="11" t="s">
        <v>218</v>
      </c>
      <c r="H3" s="11" t="s">
        <v>242</v>
      </c>
      <c r="I3" s="11"/>
      <c r="J3" s="11" t="s">
        <v>52</v>
      </c>
      <c r="K3" s="11" t="s">
        <v>219</v>
      </c>
      <c r="L3" s="11" t="s">
        <v>239</v>
      </c>
      <c r="M3" s="11"/>
      <c r="N3" s="11"/>
      <c r="O3" s="11"/>
      <c r="P3" s="11" t="s">
        <v>55</v>
      </c>
      <c r="Q3" s="11" t="s">
        <v>244</v>
      </c>
      <c r="R3" s="11"/>
      <c r="S3" s="11"/>
      <c r="T3" s="11"/>
      <c r="U3" s="11"/>
      <c r="V3" s="14" t="str">
        <f>VLOOKUP($B3,travel!$A:$C,3,0)</f>
        <v>クイーン・エリザベス2018(3/22大阪港乗船)</v>
      </c>
    </row>
    <row r="4" spans="1:22" s="16" customFormat="1" ht="18.75" customHeight="1">
      <c r="A4" s="16" t="s">
        <v>718</v>
      </c>
      <c r="B4" s="16" t="s">
        <v>718</v>
      </c>
      <c r="C4" s="16" t="s">
        <v>1653</v>
      </c>
      <c r="D4" s="16" t="s">
        <v>719</v>
      </c>
      <c r="E4" s="16" t="s">
        <v>1654</v>
      </c>
      <c r="F4" s="16" t="s">
        <v>10</v>
      </c>
      <c r="G4" s="16" t="s">
        <v>715</v>
      </c>
      <c r="H4" s="16" t="s">
        <v>721</v>
      </c>
      <c r="I4" s="16" t="s">
        <v>720</v>
      </c>
      <c r="J4" s="16" t="s">
        <v>1655</v>
      </c>
      <c r="K4" s="16" t="s">
        <v>0</v>
      </c>
      <c r="L4" s="16" t="s">
        <v>317</v>
      </c>
      <c r="N4" s="16" t="s">
        <v>1656</v>
      </c>
      <c r="P4" s="16" t="s">
        <v>1657</v>
      </c>
      <c r="Q4" s="16" t="s">
        <v>1658</v>
      </c>
      <c r="R4" s="16" t="s">
        <v>1657</v>
      </c>
      <c r="S4" s="16" t="s">
        <v>1658</v>
      </c>
      <c r="V4" s="19" t="str">
        <f>VLOOKUP($B4,travel!$A:$C,3,0)</f>
        <v>ダイヤモンド・プリンセス2018(4/13横浜大桟橋乗船)</v>
      </c>
    </row>
    <row r="5" spans="1:22" s="12" customFormat="1" ht="18.75" customHeight="1">
      <c r="A5" s="11" t="s">
        <v>261</v>
      </c>
      <c r="B5" s="11" t="s">
        <v>722</v>
      </c>
      <c r="C5" s="11" t="s">
        <v>724</v>
      </c>
      <c r="D5" s="11" t="s">
        <v>719</v>
      </c>
      <c r="E5" s="11" t="s">
        <v>714</v>
      </c>
      <c r="F5" s="11" t="s">
        <v>10</v>
      </c>
      <c r="G5" s="11" t="s">
        <v>715</v>
      </c>
      <c r="H5" s="11" t="s">
        <v>727</v>
      </c>
      <c r="I5" s="11" t="s">
        <v>729</v>
      </c>
      <c r="J5" s="11" t="s">
        <v>52</v>
      </c>
      <c r="K5" s="11" t="s">
        <v>0</v>
      </c>
      <c r="L5" s="13" t="s">
        <v>359</v>
      </c>
      <c r="M5" s="11"/>
      <c r="N5" s="13" t="s">
        <v>360</v>
      </c>
      <c r="O5" s="11"/>
      <c r="P5" s="11" t="s">
        <v>716</v>
      </c>
      <c r="Q5" s="11" t="s">
        <v>717</v>
      </c>
      <c r="R5" s="11" t="s">
        <v>716</v>
      </c>
      <c r="S5" s="11" t="s">
        <v>717</v>
      </c>
      <c r="T5" s="11"/>
      <c r="U5" s="11"/>
      <c r="V5" s="14" t="str">
        <f>VLOOKUP($B5,travel!$A:$C,3,0)</f>
        <v>ダイヤモンド・プリンセス2018(4/20横浜大桟橋乗船)</v>
      </c>
    </row>
    <row r="6" spans="1:22" s="12" customFormat="1" ht="18.75" customHeight="1">
      <c r="A6" s="11" t="s">
        <v>262</v>
      </c>
      <c r="B6" s="11" t="s">
        <v>723</v>
      </c>
      <c r="C6" s="11" t="s">
        <v>725</v>
      </c>
      <c r="D6" s="11" t="s">
        <v>719</v>
      </c>
      <c r="E6" s="11" t="s">
        <v>714</v>
      </c>
      <c r="F6" s="11" t="s">
        <v>10</v>
      </c>
      <c r="G6" s="11" t="s">
        <v>715</v>
      </c>
      <c r="H6" s="11" t="s">
        <v>728</v>
      </c>
      <c r="I6" s="11"/>
      <c r="J6" s="11" t="s">
        <v>52</v>
      </c>
      <c r="K6" s="11" t="s">
        <v>730</v>
      </c>
      <c r="L6" s="13" t="s">
        <v>360</v>
      </c>
      <c r="M6" s="11"/>
      <c r="N6" s="11"/>
      <c r="O6" s="11"/>
      <c r="P6" s="11" t="s">
        <v>716</v>
      </c>
      <c r="Q6" s="11" t="s">
        <v>717</v>
      </c>
      <c r="R6" s="11"/>
      <c r="S6" s="11"/>
      <c r="T6" s="11"/>
      <c r="U6" s="11"/>
      <c r="V6" s="14" t="str">
        <f>VLOOKUP($B6,travel!$A:$C,3,0)</f>
        <v>ダイヤモンド・プリンセス2018(4/28横浜大桟橋乗船)</v>
      </c>
    </row>
    <row r="7" spans="1:22" s="12" customFormat="1" ht="18.75" customHeight="1">
      <c r="A7" s="11" t="s">
        <v>263</v>
      </c>
      <c r="B7" s="11" t="s">
        <v>723</v>
      </c>
      <c r="C7" s="11" t="s">
        <v>726</v>
      </c>
      <c r="D7" s="11" t="s">
        <v>731</v>
      </c>
      <c r="E7" s="11" t="s">
        <v>54</v>
      </c>
      <c r="F7" s="11" t="s">
        <v>24</v>
      </c>
      <c r="G7" s="11" t="s">
        <v>732</v>
      </c>
      <c r="H7" s="11"/>
      <c r="I7" s="11" t="s">
        <v>736</v>
      </c>
      <c r="J7" s="11" t="s">
        <v>52</v>
      </c>
      <c r="K7" s="11" t="s">
        <v>17</v>
      </c>
      <c r="L7" s="11"/>
      <c r="M7" s="11"/>
      <c r="N7" s="11" t="s">
        <v>735</v>
      </c>
      <c r="O7" s="11"/>
      <c r="P7" s="11"/>
      <c r="Q7" s="11"/>
      <c r="R7" s="11" t="s">
        <v>55</v>
      </c>
      <c r="S7" s="11" t="s">
        <v>733</v>
      </c>
      <c r="T7" s="11"/>
      <c r="U7" s="11"/>
      <c r="V7" s="14" t="str">
        <f>VLOOKUP($B7,travel!$A:$C,3,0)</f>
        <v>ダイヤモンド・プリンセス2018(4/28横浜大桟橋乗船)</v>
      </c>
    </row>
    <row r="8" spans="1:22" s="12" customFormat="1" ht="18.75" customHeight="1">
      <c r="A8" s="11" t="s">
        <v>264</v>
      </c>
      <c r="B8" s="11" t="s">
        <v>737</v>
      </c>
      <c r="C8" s="11" t="s">
        <v>738</v>
      </c>
      <c r="D8" s="11" t="s">
        <v>731</v>
      </c>
      <c r="E8" s="11" t="s">
        <v>54</v>
      </c>
      <c r="F8" s="11" t="s">
        <v>24</v>
      </c>
      <c r="G8" s="11" t="s">
        <v>732</v>
      </c>
      <c r="H8" s="11" t="s">
        <v>739</v>
      </c>
      <c r="I8" s="11" t="s">
        <v>740</v>
      </c>
      <c r="J8" s="11" t="s">
        <v>52</v>
      </c>
      <c r="K8" s="11" t="s">
        <v>0</v>
      </c>
      <c r="L8" s="11" t="s">
        <v>735</v>
      </c>
      <c r="M8" s="11"/>
      <c r="N8" s="11" t="s">
        <v>705</v>
      </c>
      <c r="O8" s="11"/>
      <c r="P8" s="11" t="s">
        <v>55</v>
      </c>
      <c r="Q8" s="11" t="s">
        <v>733</v>
      </c>
      <c r="R8" s="11" t="s">
        <v>55</v>
      </c>
      <c r="S8" s="11" t="s">
        <v>733</v>
      </c>
      <c r="T8" s="11"/>
      <c r="U8" s="11"/>
      <c r="V8" s="14" t="str">
        <f>VLOOKUP($B8,travel!$A:$C,3,0)</f>
        <v>ダイヤモンド・プリンセス2018(5/2神戸港乗船)</v>
      </c>
    </row>
    <row r="9" spans="1:22" ht="18.75" customHeight="1">
      <c r="A9" s="11" t="s">
        <v>265</v>
      </c>
      <c r="B9" s="11" t="s">
        <v>264</v>
      </c>
      <c r="C9" s="4" t="s">
        <v>741</v>
      </c>
      <c r="D9" s="4" t="s">
        <v>731</v>
      </c>
      <c r="E9" s="4" t="s">
        <v>54</v>
      </c>
      <c r="F9" s="4" t="s">
        <v>24</v>
      </c>
      <c r="G9" s="4" t="s">
        <v>732</v>
      </c>
      <c r="H9" s="4" t="s">
        <v>747</v>
      </c>
      <c r="I9" s="4" t="s">
        <v>753</v>
      </c>
      <c r="J9" s="4" t="s">
        <v>52</v>
      </c>
      <c r="K9" s="4" t="s">
        <v>0</v>
      </c>
      <c r="L9" s="4" t="s">
        <v>705</v>
      </c>
      <c r="N9" s="4" t="s">
        <v>734</v>
      </c>
      <c r="P9" s="4" t="s">
        <v>55</v>
      </c>
      <c r="Q9" s="4" t="s">
        <v>733</v>
      </c>
      <c r="R9" s="4" t="s">
        <v>55</v>
      </c>
      <c r="S9" s="4" t="s">
        <v>733</v>
      </c>
      <c r="V9" s="14" t="str">
        <f>VLOOKUP($B9,travel!$A:$C,3,0)</f>
        <v>ダイヤモンド・プリンセス2018(5/6神戸港乗船)</v>
      </c>
    </row>
    <row r="10" spans="1:22" ht="18.75" customHeight="1">
      <c r="A10" s="11" t="s">
        <v>266</v>
      </c>
      <c r="B10" s="11" t="s">
        <v>265</v>
      </c>
      <c r="C10" s="4" t="s">
        <v>742</v>
      </c>
      <c r="D10" s="4" t="s">
        <v>731</v>
      </c>
      <c r="E10" s="4" t="s">
        <v>54</v>
      </c>
      <c r="F10" s="4" t="s">
        <v>24</v>
      </c>
      <c r="G10" s="4" t="s">
        <v>732</v>
      </c>
      <c r="H10" s="4" t="s">
        <v>748</v>
      </c>
      <c r="I10" s="4" t="s">
        <v>754</v>
      </c>
      <c r="J10" s="4" t="s">
        <v>52</v>
      </c>
      <c r="K10" s="4" t="s">
        <v>0</v>
      </c>
      <c r="L10" s="4" t="s">
        <v>734</v>
      </c>
      <c r="N10" s="4" t="s">
        <v>763</v>
      </c>
      <c r="P10" s="4" t="s">
        <v>55</v>
      </c>
      <c r="Q10" s="4" t="s">
        <v>733</v>
      </c>
      <c r="R10" s="4" t="s">
        <v>55</v>
      </c>
      <c r="S10" s="4" t="s">
        <v>733</v>
      </c>
      <c r="V10" s="14" t="str">
        <f>VLOOKUP($B10,travel!$A:$C,3,0)</f>
        <v>ダイヤモンド・プリンセス2018(5/13神戸港乗船)</v>
      </c>
    </row>
    <row r="11" spans="1:22" ht="18.75" customHeight="1">
      <c r="A11" s="11" t="s">
        <v>267</v>
      </c>
      <c r="B11" s="11" t="s">
        <v>266</v>
      </c>
      <c r="C11" s="4" t="s">
        <v>743</v>
      </c>
      <c r="D11" s="4" t="s">
        <v>731</v>
      </c>
      <c r="E11" s="4" t="s">
        <v>54</v>
      </c>
      <c r="F11" s="4" t="s">
        <v>24</v>
      </c>
      <c r="G11" s="4" t="s">
        <v>732</v>
      </c>
      <c r="H11" s="4" t="s">
        <v>749</v>
      </c>
      <c r="I11" s="4" t="s">
        <v>755</v>
      </c>
      <c r="J11" s="4" t="s">
        <v>52</v>
      </c>
      <c r="K11" s="4" t="s">
        <v>0</v>
      </c>
      <c r="L11" s="4" t="s">
        <v>759</v>
      </c>
      <c r="N11" s="4" t="s">
        <v>760</v>
      </c>
      <c r="P11" s="4" t="s">
        <v>55</v>
      </c>
      <c r="Q11" s="4" t="s">
        <v>733</v>
      </c>
      <c r="R11" s="4" t="s">
        <v>55</v>
      </c>
      <c r="S11" s="4" t="s">
        <v>733</v>
      </c>
      <c r="V11" s="14" t="str">
        <f>VLOOKUP($B11,travel!$A:$C,3,0)</f>
        <v>ダイヤモンド・プリンセス2018(5/20神戸港乗船)</v>
      </c>
    </row>
    <row r="12" spans="1:22" ht="18.75" customHeight="1">
      <c r="A12" s="11" t="s">
        <v>268</v>
      </c>
      <c r="B12" s="11" t="s">
        <v>267</v>
      </c>
      <c r="C12" s="4" t="s">
        <v>744</v>
      </c>
      <c r="D12" s="4" t="s">
        <v>731</v>
      </c>
      <c r="E12" s="4" t="s">
        <v>54</v>
      </c>
      <c r="F12" s="4" t="s">
        <v>24</v>
      </c>
      <c r="G12" s="4" t="s">
        <v>732</v>
      </c>
      <c r="H12" s="4" t="s">
        <v>750</v>
      </c>
      <c r="I12" s="4" t="s">
        <v>756</v>
      </c>
      <c r="J12" s="4" t="s">
        <v>52</v>
      </c>
      <c r="K12" s="4" t="s">
        <v>0</v>
      </c>
      <c r="L12" s="4" t="s">
        <v>760</v>
      </c>
      <c r="N12" s="4" t="s">
        <v>761</v>
      </c>
      <c r="P12" s="4" t="s">
        <v>55</v>
      </c>
      <c r="Q12" s="4" t="s">
        <v>733</v>
      </c>
      <c r="R12" s="4" t="s">
        <v>55</v>
      </c>
      <c r="S12" s="4" t="s">
        <v>733</v>
      </c>
      <c r="V12" s="14" t="str">
        <f>VLOOKUP($B12,travel!$A:$C,3,0)</f>
        <v>ダイヤモンド・プリンセス2018(5/27神戸港乗船)</v>
      </c>
    </row>
    <row r="13" spans="1:22" ht="18.75" customHeight="1">
      <c r="A13" s="11" t="s">
        <v>269</v>
      </c>
      <c r="B13" s="11" t="s">
        <v>268</v>
      </c>
      <c r="C13" s="4" t="s">
        <v>745</v>
      </c>
      <c r="D13" s="4" t="s">
        <v>731</v>
      </c>
      <c r="E13" s="4" t="s">
        <v>54</v>
      </c>
      <c r="F13" s="4" t="s">
        <v>24</v>
      </c>
      <c r="G13" s="4" t="s">
        <v>732</v>
      </c>
      <c r="H13" s="4" t="s">
        <v>751</v>
      </c>
      <c r="I13" s="4" t="s">
        <v>757</v>
      </c>
      <c r="J13" s="4" t="s">
        <v>52</v>
      </c>
      <c r="K13" s="4" t="s">
        <v>0</v>
      </c>
      <c r="L13" s="4" t="s">
        <v>761</v>
      </c>
      <c r="N13" s="4" t="s">
        <v>762</v>
      </c>
      <c r="P13" s="4" t="s">
        <v>55</v>
      </c>
      <c r="Q13" s="4" t="s">
        <v>733</v>
      </c>
      <c r="R13" s="4" t="s">
        <v>55</v>
      </c>
      <c r="S13" s="4" t="s">
        <v>733</v>
      </c>
      <c r="V13" s="14" t="str">
        <f>VLOOKUP($B13,travel!$A:$C,3,0)</f>
        <v>ダイヤモンド・プリンセス2018(6/3神戸港乗船)</v>
      </c>
    </row>
    <row r="14" spans="1:22" ht="18.75" customHeight="1">
      <c r="A14" s="11" t="s">
        <v>270</v>
      </c>
      <c r="B14" s="11" t="s">
        <v>269</v>
      </c>
      <c r="C14" s="4" t="s">
        <v>746</v>
      </c>
      <c r="D14" s="4" t="s">
        <v>731</v>
      </c>
      <c r="E14" s="4" t="s">
        <v>54</v>
      </c>
      <c r="F14" s="4" t="s">
        <v>24</v>
      </c>
      <c r="G14" s="4" t="s">
        <v>732</v>
      </c>
      <c r="H14" s="4" t="s">
        <v>752</v>
      </c>
      <c r="I14" s="4" t="s">
        <v>758</v>
      </c>
      <c r="J14" s="4" t="s">
        <v>52</v>
      </c>
      <c r="K14" s="4" t="s">
        <v>0</v>
      </c>
      <c r="L14" s="4" t="s">
        <v>762</v>
      </c>
      <c r="N14" s="4" t="s">
        <v>764</v>
      </c>
      <c r="P14" s="4" t="s">
        <v>55</v>
      </c>
      <c r="Q14" s="4" t="s">
        <v>733</v>
      </c>
      <c r="R14" s="4" t="s">
        <v>55</v>
      </c>
      <c r="S14" s="4" t="s">
        <v>733</v>
      </c>
      <c r="V14" s="14" t="str">
        <f>VLOOKUP($B14,travel!$A:$C,3,0)</f>
        <v>ダイヤモンド・プリンセス2018(6/8神戸港乗船)</v>
      </c>
    </row>
    <row r="15" spans="1:22" ht="18.75" customHeight="1">
      <c r="A15" s="11" t="s">
        <v>271</v>
      </c>
      <c r="B15" s="11" t="s">
        <v>765</v>
      </c>
      <c r="C15" s="4" t="s">
        <v>766</v>
      </c>
      <c r="D15" s="4" t="s">
        <v>731</v>
      </c>
      <c r="E15" s="4" t="s">
        <v>54</v>
      </c>
      <c r="F15" s="4" t="s">
        <v>24</v>
      </c>
      <c r="G15" s="4" t="s">
        <v>732</v>
      </c>
      <c r="H15" s="4" t="s">
        <v>767</v>
      </c>
      <c r="J15" s="4" t="s">
        <v>52</v>
      </c>
      <c r="K15" s="4" t="s">
        <v>730</v>
      </c>
      <c r="L15" s="4" t="s">
        <v>764</v>
      </c>
      <c r="P15" s="4" t="s">
        <v>55</v>
      </c>
      <c r="Q15" s="4" t="s">
        <v>733</v>
      </c>
      <c r="V15" s="14" t="str">
        <f>VLOOKUP($B15,travel!$A:$C,3,0)</f>
        <v>ダイヤモンド・プリンセス2018(6/15神戸港乗船)</v>
      </c>
    </row>
    <row r="16" spans="1:22" ht="18.75" customHeight="1">
      <c r="A16" s="11" t="s">
        <v>272</v>
      </c>
      <c r="B16" s="4" t="s">
        <v>768</v>
      </c>
      <c r="C16" s="4" t="s">
        <v>769</v>
      </c>
      <c r="D16" s="11" t="s">
        <v>719</v>
      </c>
      <c r="E16" s="11" t="s">
        <v>714</v>
      </c>
      <c r="F16" s="11" t="s">
        <v>10</v>
      </c>
      <c r="G16" s="11" t="s">
        <v>715</v>
      </c>
      <c r="H16" s="11"/>
      <c r="I16" s="11" t="s">
        <v>770</v>
      </c>
      <c r="J16" s="11" t="s">
        <v>52</v>
      </c>
      <c r="K16" s="11" t="s">
        <v>771</v>
      </c>
      <c r="L16" s="11"/>
      <c r="M16" s="11"/>
      <c r="N16" s="11" t="s">
        <v>772</v>
      </c>
      <c r="O16" s="11"/>
      <c r="P16" s="11"/>
      <c r="Q16" s="11"/>
      <c r="R16" s="11" t="s">
        <v>716</v>
      </c>
      <c r="S16" s="11" t="s">
        <v>717</v>
      </c>
      <c r="V16" s="14" t="str">
        <f>VLOOKUP($B16,travel!$A:$C,3,0)</f>
        <v>ダイヤモンド・プリンセス2018(6/15神戸港乗船)</v>
      </c>
    </row>
    <row r="17" spans="1:22" ht="18.75" customHeight="1">
      <c r="A17" s="11" t="s">
        <v>273</v>
      </c>
      <c r="B17" s="4" t="s">
        <v>774</v>
      </c>
      <c r="C17" s="11" t="s">
        <v>773</v>
      </c>
      <c r="D17" s="11" t="s">
        <v>719</v>
      </c>
      <c r="E17" s="11" t="s">
        <v>714</v>
      </c>
      <c r="F17" s="11" t="s">
        <v>10</v>
      </c>
      <c r="G17" s="11" t="s">
        <v>715</v>
      </c>
      <c r="H17" s="11" t="s">
        <v>775</v>
      </c>
      <c r="I17" s="11" t="s">
        <v>776</v>
      </c>
      <c r="J17" s="11" t="s">
        <v>52</v>
      </c>
      <c r="K17" s="11" t="s">
        <v>0</v>
      </c>
      <c r="L17" s="11" t="s">
        <v>772</v>
      </c>
      <c r="M17" s="11"/>
      <c r="N17" s="11" t="s">
        <v>777</v>
      </c>
      <c r="O17" s="11"/>
      <c r="P17" s="11" t="s">
        <v>716</v>
      </c>
      <c r="Q17" s="11" t="s">
        <v>717</v>
      </c>
      <c r="R17" s="11" t="s">
        <v>716</v>
      </c>
      <c r="S17" s="11" t="s">
        <v>717</v>
      </c>
      <c r="V17" s="14" t="str">
        <f>VLOOKUP($B17,travel!$A:$C,3,0)</f>
        <v>ダイヤモンド・プリンセス2018(6/20横浜大桟橋乗船)</v>
      </c>
    </row>
    <row r="18" spans="1:22" ht="18.75" customHeight="1">
      <c r="A18" s="11" t="s">
        <v>274</v>
      </c>
      <c r="B18" s="4" t="s">
        <v>778</v>
      </c>
      <c r="C18" s="4" t="s">
        <v>779</v>
      </c>
      <c r="D18" s="11" t="s">
        <v>719</v>
      </c>
      <c r="E18" s="11" t="s">
        <v>714</v>
      </c>
      <c r="F18" s="11" t="s">
        <v>10</v>
      </c>
      <c r="G18" s="11" t="s">
        <v>715</v>
      </c>
      <c r="H18" s="11" t="s">
        <v>780</v>
      </c>
      <c r="I18" s="11" t="s">
        <v>781</v>
      </c>
      <c r="J18" s="11" t="s">
        <v>52</v>
      </c>
      <c r="K18" s="11" t="s">
        <v>0</v>
      </c>
      <c r="L18" s="11" t="s">
        <v>777</v>
      </c>
      <c r="M18" s="11"/>
      <c r="N18" s="11" t="s">
        <v>782</v>
      </c>
      <c r="O18" s="11"/>
      <c r="P18" s="11" t="s">
        <v>716</v>
      </c>
      <c r="Q18" s="11" t="s">
        <v>717</v>
      </c>
      <c r="R18" s="11" t="s">
        <v>716</v>
      </c>
      <c r="S18" s="11" t="s">
        <v>717</v>
      </c>
      <c r="V18" s="14" t="str">
        <f>VLOOKUP($B18,travel!$A:$C,3,0)</f>
        <v>ダイヤモンド・プリンセス2018(6/25横浜大桟橋乗船)</v>
      </c>
    </row>
    <row r="19" spans="1:22" ht="18.75" customHeight="1">
      <c r="A19" s="11" t="s">
        <v>275</v>
      </c>
      <c r="B19" s="4" t="s">
        <v>273</v>
      </c>
      <c r="C19" s="4" t="s">
        <v>783</v>
      </c>
      <c r="D19" s="4" t="s">
        <v>719</v>
      </c>
      <c r="E19" s="4" t="s">
        <v>714</v>
      </c>
      <c r="F19" s="4" t="s">
        <v>10</v>
      </c>
      <c r="G19" s="4" t="s">
        <v>715</v>
      </c>
      <c r="H19" s="4" t="s">
        <v>800</v>
      </c>
      <c r="I19" s="4" t="s">
        <v>817</v>
      </c>
      <c r="J19" s="4" t="s">
        <v>52</v>
      </c>
      <c r="K19" s="4" t="s">
        <v>0</v>
      </c>
      <c r="L19" s="4" t="s">
        <v>834</v>
      </c>
      <c r="N19" s="4" t="s">
        <v>835</v>
      </c>
      <c r="P19" s="4" t="s">
        <v>716</v>
      </c>
      <c r="Q19" s="4" t="s">
        <v>717</v>
      </c>
      <c r="R19" s="4" t="s">
        <v>716</v>
      </c>
      <c r="S19" s="4" t="s">
        <v>717</v>
      </c>
      <c r="V19" s="14" t="str">
        <f>VLOOKUP($B19,travel!$A:$C,3,0)</f>
        <v>ダイヤモンド・プリンセス2018(7/3横浜大桟橋乗船)</v>
      </c>
    </row>
    <row r="20" spans="1:22" ht="18.75" customHeight="1">
      <c r="A20" s="11" t="s">
        <v>276</v>
      </c>
      <c r="B20" s="4" t="s">
        <v>274</v>
      </c>
      <c r="C20" s="4" t="s">
        <v>784</v>
      </c>
      <c r="D20" s="4" t="s">
        <v>719</v>
      </c>
      <c r="E20" s="4" t="s">
        <v>714</v>
      </c>
      <c r="F20" s="4" t="s">
        <v>10</v>
      </c>
      <c r="G20" s="4" t="s">
        <v>715</v>
      </c>
      <c r="H20" s="4" t="s">
        <v>801</v>
      </c>
      <c r="I20" s="4" t="s">
        <v>818</v>
      </c>
      <c r="J20" s="4" t="s">
        <v>52</v>
      </c>
      <c r="K20" s="4" t="s">
        <v>0</v>
      </c>
      <c r="L20" s="4" t="s">
        <v>835</v>
      </c>
      <c r="N20" s="4" t="s">
        <v>836</v>
      </c>
      <c r="P20" s="4" t="s">
        <v>716</v>
      </c>
      <c r="Q20" s="4" t="s">
        <v>717</v>
      </c>
      <c r="R20" s="4" t="s">
        <v>716</v>
      </c>
      <c r="S20" s="4" t="s">
        <v>717</v>
      </c>
      <c r="V20" s="14" t="str">
        <f>VLOOKUP($B20,travel!$A:$C,3,0)</f>
        <v>ダイヤモンド・プリンセス2018(7/11横浜大桟橋乗船)</v>
      </c>
    </row>
    <row r="21" spans="1:22" ht="18.75" customHeight="1">
      <c r="A21" s="11" t="s">
        <v>277</v>
      </c>
      <c r="B21" s="4" t="s">
        <v>275</v>
      </c>
      <c r="C21" s="4" t="s">
        <v>785</v>
      </c>
      <c r="D21" s="4" t="s">
        <v>719</v>
      </c>
      <c r="E21" s="4" t="s">
        <v>714</v>
      </c>
      <c r="F21" s="4" t="s">
        <v>10</v>
      </c>
      <c r="G21" s="4" t="s">
        <v>715</v>
      </c>
      <c r="H21" s="4" t="s">
        <v>802</v>
      </c>
      <c r="I21" s="4" t="s">
        <v>819</v>
      </c>
      <c r="J21" s="4" t="s">
        <v>52</v>
      </c>
      <c r="K21" s="4" t="s">
        <v>0</v>
      </c>
      <c r="L21" s="4" t="s">
        <v>836</v>
      </c>
      <c r="N21" s="4" t="s">
        <v>837</v>
      </c>
      <c r="P21" s="4" t="s">
        <v>716</v>
      </c>
      <c r="Q21" s="4" t="s">
        <v>717</v>
      </c>
      <c r="R21" s="4" t="s">
        <v>716</v>
      </c>
      <c r="S21" s="4" t="s">
        <v>717</v>
      </c>
      <c r="V21" s="14" t="str">
        <f>VLOOKUP($B21,travel!$A:$C,3,0)</f>
        <v>ダイヤモンド・プリンセス2018(7/19横浜大桟橋乗船)</v>
      </c>
    </row>
    <row r="22" spans="1:22" ht="18.75" customHeight="1">
      <c r="A22" s="11" t="s">
        <v>278</v>
      </c>
      <c r="B22" s="4" t="s">
        <v>276</v>
      </c>
      <c r="C22" s="4" t="s">
        <v>786</v>
      </c>
      <c r="D22" s="4" t="s">
        <v>719</v>
      </c>
      <c r="E22" s="4" t="s">
        <v>714</v>
      </c>
      <c r="F22" s="4" t="s">
        <v>10</v>
      </c>
      <c r="G22" s="4" t="s">
        <v>715</v>
      </c>
      <c r="H22" s="4" t="s">
        <v>803</v>
      </c>
      <c r="I22" s="4" t="s">
        <v>820</v>
      </c>
      <c r="J22" s="4" t="s">
        <v>52</v>
      </c>
      <c r="K22" s="4" t="s">
        <v>0</v>
      </c>
      <c r="L22" s="4" t="s">
        <v>837</v>
      </c>
      <c r="N22" s="4" t="s">
        <v>838</v>
      </c>
      <c r="P22" s="4" t="s">
        <v>716</v>
      </c>
      <c r="Q22" s="4" t="s">
        <v>717</v>
      </c>
      <c r="R22" s="4" t="s">
        <v>716</v>
      </c>
      <c r="S22" s="4" t="s">
        <v>717</v>
      </c>
      <c r="V22" s="14" t="str">
        <f>VLOOKUP($B22,travel!$A:$C,3,0)</f>
        <v>ダイヤモンド・プリンセス2018(7/27横浜大桟橋乗船)</v>
      </c>
    </row>
    <row r="23" spans="1:22" ht="18.75" customHeight="1">
      <c r="A23" s="11" t="s">
        <v>279</v>
      </c>
      <c r="B23" s="4" t="s">
        <v>277</v>
      </c>
      <c r="C23" s="4" t="s">
        <v>787</v>
      </c>
      <c r="D23" s="4" t="s">
        <v>719</v>
      </c>
      <c r="E23" s="4" t="s">
        <v>714</v>
      </c>
      <c r="F23" s="4" t="s">
        <v>10</v>
      </c>
      <c r="G23" s="4" t="s">
        <v>715</v>
      </c>
      <c r="H23" s="4" t="s">
        <v>804</v>
      </c>
      <c r="I23" s="4" t="s">
        <v>821</v>
      </c>
      <c r="J23" s="4" t="s">
        <v>52</v>
      </c>
      <c r="K23" s="4" t="s">
        <v>0</v>
      </c>
      <c r="L23" s="4" t="s">
        <v>838</v>
      </c>
      <c r="N23" s="4" t="s">
        <v>851</v>
      </c>
      <c r="P23" s="4" t="s">
        <v>716</v>
      </c>
      <c r="Q23" s="4" t="s">
        <v>717</v>
      </c>
      <c r="R23" s="4" t="s">
        <v>716</v>
      </c>
      <c r="S23" s="4" t="s">
        <v>717</v>
      </c>
      <c r="V23" s="14" t="str">
        <f>VLOOKUP($B23,travel!$A:$C,3,0)</f>
        <v>ダイヤモンド・プリンセス2018(8/4横浜大桟橋乗船)</v>
      </c>
    </row>
    <row r="24" spans="1:22" ht="18.75" customHeight="1">
      <c r="A24" s="11" t="s">
        <v>280</v>
      </c>
      <c r="B24" s="4" t="s">
        <v>278</v>
      </c>
      <c r="C24" s="4" t="s">
        <v>788</v>
      </c>
      <c r="D24" s="4" t="s">
        <v>719</v>
      </c>
      <c r="E24" s="4" t="s">
        <v>714</v>
      </c>
      <c r="F24" s="4" t="s">
        <v>10</v>
      </c>
      <c r="G24" s="4" t="s">
        <v>715</v>
      </c>
      <c r="H24" s="4" t="s">
        <v>805</v>
      </c>
      <c r="I24" s="4" t="s">
        <v>822</v>
      </c>
      <c r="J24" s="4" t="s">
        <v>52</v>
      </c>
      <c r="K24" s="4" t="s">
        <v>0</v>
      </c>
      <c r="L24" s="4" t="s">
        <v>839</v>
      </c>
      <c r="N24" s="4" t="s">
        <v>840</v>
      </c>
      <c r="P24" s="4" t="s">
        <v>716</v>
      </c>
      <c r="Q24" s="4" t="s">
        <v>717</v>
      </c>
      <c r="R24" s="4" t="s">
        <v>716</v>
      </c>
      <c r="S24" s="4" t="s">
        <v>717</v>
      </c>
      <c r="V24" s="14" t="str">
        <f>VLOOKUP($B24,travel!$A:$C,3,0)</f>
        <v>ダイヤモンド・プリンセス2018(8/15横浜大桟橋乗船)</v>
      </c>
    </row>
    <row r="25" spans="1:22" ht="18.75" customHeight="1">
      <c r="A25" s="11" t="s">
        <v>281</v>
      </c>
      <c r="B25" s="4" t="s">
        <v>279</v>
      </c>
      <c r="C25" s="4" t="s">
        <v>789</v>
      </c>
      <c r="D25" s="4" t="s">
        <v>719</v>
      </c>
      <c r="E25" s="4" t="s">
        <v>714</v>
      </c>
      <c r="F25" s="4" t="s">
        <v>10</v>
      </c>
      <c r="G25" s="4" t="s">
        <v>715</v>
      </c>
      <c r="H25" s="4" t="s">
        <v>806</v>
      </c>
      <c r="I25" s="4" t="s">
        <v>823</v>
      </c>
      <c r="J25" s="4" t="s">
        <v>52</v>
      </c>
      <c r="K25" s="4" t="s">
        <v>0</v>
      </c>
      <c r="L25" s="4" t="s">
        <v>840</v>
      </c>
      <c r="N25" s="4" t="s">
        <v>841</v>
      </c>
      <c r="P25" s="4" t="s">
        <v>716</v>
      </c>
      <c r="Q25" s="4" t="s">
        <v>717</v>
      </c>
      <c r="R25" s="4" t="s">
        <v>716</v>
      </c>
      <c r="S25" s="4" t="s">
        <v>717</v>
      </c>
      <c r="V25" s="14" t="str">
        <f>VLOOKUP($B25,travel!$A:$C,3,0)</f>
        <v>ダイヤモンド・プリンセス2018(8/22横浜大桟橋乗船)</v>
      </c>
    </row>
    <row r="26" spans="1:22" ht="18.75" customHeight="1">
      <c r="A26" s="11" t="s">
        <v>282</v>
      </c>
      <c r="B26" s="4" t="s">
        <v>280</v>
      </c>
      <c r="C26" s="4" t="s">
        <v>790</v>
      </c>
      <c r="D26" s="4" t="s">
        <v>719</v>
      </c>
      <c r="E26" s="4" t="s">
        <v>714</v>
      </c>
      <c r="F26" s="4" t="s">
        <v>10</v>
      </c>
      <c r="G26" s="4" t="s">
        <v>715</v>
      </c>
      <c r="H26" s="4" t="s">
        <v>807</v>
      </c>
      <c r="I26" s="4" t="s">
        <v>824</v>
      </c>
      <c r="J26" s="4" t="s">
        <v>52</v>
      </c>
      <c r="K26" s="4" t="s">
        <v>0</v>
      </c>
      <c r="L26" s="4" t="s">
        <v>841</v>
      </c>
      <c r="N26" s="4" t="s">
        <v>842</v>
      </c>
      <c r="P26" s="4" t="s">
        <v>716</v>
      </c>
      <c r="Q26" s="4" t="s">
        <v>717</v>
      </c>
      <c r="R26" s="4" t="s">
        <v>716</v>
      </c>
      <c r="S26" s="4" t="s">
        <v>717</v>
      </c>
      <c r="V26" s="14" t="str">
        <f>VLOOKUP($B26,travel!$A:$C,3,0)</f>
        <v>ダイヤモンド・プリンセス2018(8/27横浜大桟橋乗船)</v>
      </c>
    </row>
    <row r="27" spans="1:22" ht="18.75" customHeight="1">
      <c r="A27" s="11" t="s">
        <v>283</v>
      </c>
      <c r="B27" s="4" t="s">
        <v>281</v>
      </c>
      <c r="C27" s="4" t="s">
        <v>791</v>
      </c>
      <c r="D27" s="4" t="s">
        <v>719</v>
      </c>
      <c r="E27" s="4" t="s">
        <v>714</v>
      </c>
      <c r="F27" s="4" t="s">
        <v>10</v>
      </c>
      <c r="G27" s="4" t="s">
        <v>715</v>
      </c>
      <c r="H27" s="4" t="s">
        <v>808</v>
      </c>
      <c r="I27" s="4" t="s">
        <v>825</v>
      </c>
      <c r="J27" s="4" t="s">
        <v>52</v>
      </c>
      <c r="K27" s="4" t="s">
        <v>0</v>
      </c>
      <c r="L27" s="4" t="s">
        <v>842</v>
      </c>
      <c r="N27" s="4" t="s">
        <v>852</v>
      </c>
      <c r="P27" s="4" t="s">
        <v>716</v>
      </c>
      <c r="Q27" s="4" t="s">
        <v>717</v>
      </c>
      <c r="R27" s="4" t="s">
        <v>716</v>
      </c>
      <c r="S27" s="4" t="s">
        <v>717</v>
      </c>
      <c r="V27" s="14" t="str">
        <f>VLOOKUP($B27,travel!$A:$C,3,0)</f>
        <v>ダイヤモンド・プリンセス2018(9/4横浜大桟橋乗船)</v>
      </c>
    </row>
    <row r="28" spans="1:22" ht="18.75" customHeight="1">
      <c r="A28" s="11" t="s">
        <v>284</v>
      </c>
      <c r="B28" s="4" t="s">
        <v>282</v>
      </c>
      <c r="C28" s="4" t="s">
        <v>792</v>
      </c>
      <c r="D28" s="4" t="s">
        <v>719</v>
      </c>
      <c r="E28" s="4" t="s">
        <v>714</v>
      </c>
      <c r="F28" s="4" t="s">
        <v>10</v>
      </c>
      <c r="G28" s="4" t="s">
        <v>715</v>
      </c>
      <c r="H28" s="4" t="s">
        <v>809</v>
      </c>
      <c r="I28" s="4" t="s">
        <v>826</v>
      </c>
      <c r="J28" s="4" t="s">
        <v>52</v>
      </c>
      <c r="K28" s="4" t="s">
        <v>0</v>
      </c>
      <c r="L28" s="4" t="s">
        <v>843</v>
      </c>
      <c r="N28" s="4" t="s">
        <v>844</v>
      </c>
      <c r="P28" s="4" t="s">
        <v>716</v>
      </c>
      <c r="Q28" s="4" t="s">
        <v>717</v>
      </c>
      <c r="R28" s="4" t="s">
        <v>716</v>
      </c>
      <c r="S28" s="4" t="s">
        <v>717</v>
      </c>
      <c r="V28" s="14" t="str">
        <f>VLOOKUP($B28,travel!$A:$C,3,0)</f>
        <v>ダイヤモンド・プリンセス2018(9/12横浜大桟橋乗船)</v>
      </c>
    </row>
    <row r="29" spans="1:22" ht="18.75" customHeight="1">
      <c r="A29" s="11" t="s">
        <v>285</v>
      </c>
      <c r="B29" s="4" t="s">
        <v>283</v>
      </c>
      <c r="C29" s="4" t="s">
        <v>793</v>
      </c>
      <c r="D29" s="4" t="s">
        <v>719</v>
      </c>
      <c r="E29" s="4" t="s">
        <v>714</v>
      </c>
      <c r="F29" s="4" t="s">
        <v>10</v>
      </c>
      <c r="G29" s="4" t="s">
        <v>715</v>
      </c>
      <c r="H29" s="4" t="s">
        <v>810</v>
      </c>
      <c r="I29" s="4" t="s">
        <v>827</v>
      </c>
      <c r="J29" s="4" t="s">
        <v>52</v>
      </c>
      <c r="K29" s="4" t="s">
        <v>0</v>
      </c>
      <c r="L29" s="4" t="s">
        <v>844</v>
      </c>
      <c r="N29" s="4" t="s">
        <v>845</v>
      </c>
      <c r="P29" s="4" t="s">
        <v>716</v>
      </c>
      <c r="Q29" s="4" t="s">
        <v>717</v>
      </c>
      <c r="R29" s="4" t="s">
        <v>716</v>
      </c>
      <c r="S29" s="4" t="s">
        <v>717</v>
      </c>
      <c r="V29" s="14" t="str">
        <f>VLOOKUP($B29,travel!$A:$C,3,0)</f>
        <v>ダイヤモンド・プリンセス2018(9/17横浜大桟橋乗船)</v>
      </c>
    </row>
    <row r="30" spans="1:22" ht="18.75" customHeight="1">
      <c r="A30" s="11" t="s">
        <v>286</v>
      </c>
      <c r="B30" s="4" t="s">
        <v>284</v>
      </c>
      <c r="C30" s="4" t="s">
        <v>794</v>
      </c>
      <c r="D30" s="4" t="s">
        <v>719</v>
      </c>
      <c r="E30" s="4" t="s">
        <v>714</v>
      </c>
      <c r="F30" s="4" t="s">
        <v>10</v>
      </c>
      <c r="G30" s="4" t="s">
        <v>715</v>
      </c>
      <c r="H30" s="4" t="s">
        <v>811</v>
      </c>
      <c r="I30" s="4" t="s">
        <v>828</v>
      </c>
      <c r="J30" s="4" t="s">
        <v>52</v>
      </c>
      <c r="K30" s="4" t="s">
        <v>0</v>
      </c>
      <c r="L30" s="4" t="s">
        <v>845</v>
      </c>
      <c r="N30" s="4" t="s">
        <v>846</v>
      </c>
      <c r="P30" s="4" t="s">
        <v>716</v>
      </c>
      <c r="Q30" s="4" t="s">
        <v>717</v>
      </c>
      <c r="R30" s="4" t="s">
        <v>716</v>
      </c>
      <c r="S30" s="4" t="s">
        <v>717</v>
      </c>
      <c r="V30" s="14" t="str">
        <f>VLOOKUP($B30,travel!$A:$C,3,0)</f>
        <v>ダイヤモンド・プリンセス2018(9/25横浜大桟橋乗船)</v>
      </c>
    </row>
    <row r="31" spans="1:22" ht="18.75" customHeight="1">
      <c r="A31" s="11" t="s">
        <v>287</v>
      </c>
      <c r="B31" s="4" t="s">
        <v>285</v>
      </c>
      <c r="C31" s="4" t="s">
        <v>795</v>
      </c>
      <c r="D31" s="4" t="s">
        <v>719</v>
      </c>
      <c r="E31" s="4" t="s">
        <v>714</v>
      </c>
      <c r="F31" s="4" t="s">
        <v>10</v>
      </c>
      <c r="G31" s="4" t="s">
        <v>715</v>
      </c>
      <c r="H31" s="4" t="s">
        <v>812</v>
      </c>
      <c r="I31" s="4" t="s">
        <v>829</v>
      </c>
      <c r="J31" s="4" t="s">
        <v>52</v>
      </c>
      <c r="K31" s="4" t="s">
        <v>0</v>
      </c>
      <c r="L31" s="4" t="s">
        <v>846</v>
      </c>
      <c r="N31" s="4" t="s">
        <v>847</v>
      </c>
      <c r="P31" s="4" t="s">
        <v>716</v>
      </c>
      <c r="Q31" s="4" t="s">
        <v>717</v>
      </c>
      <c r="R31" s="4" t="s">
        <v>716</v>
      </c>
      <c r="S31" s="4" t="s">
        <v>717</v>
      </c>
      <c r="V31" s="14" t="str">
        <f>VLOOKUP($B31,travel!$A:$C,3,0)</f>
        <v>ダイヤモンド・プリンセス2018(10/3横浜大桟橋乗船)</v>
      </c>
    </row>
    <row r="32" spans="1:22" ht="18.75" customHeight="1">
      <c r="A32" s="11" t="s">
        <v>288</v>
      </c>
      <c r="B32" s="4" t="s">
        <v>286</v>
      </c>
      <c r="C32" s="4" t="s">
        <v>796</v>
      </c>
      <c r="D32" s="4" t="s">
        <v>719</v>
      </c>
      <c r="E32" s="4" t="s">
        <v>714</v>
      </c>
      <c r="F32" s="4" t="s">
        <v>10</v>
      </c>
      <c r="G32" s="4" t="s">
        <v>715</v>
      </c>
      <c r="H32" s="4" t="s">
        <v>813</v>
      </c>
      <c r="I32" s="4" t="s">
        <v>830</v>
      </c>
      <c r="J32" s="4" t="s">
        <v>52</v>
      </c>
      <c r="K32" s="4" t="s">
        <v>0</v>
      </c>
      <c r="L32" s="4" t="s">
        <v>847</v>
      </c>
      <c r="N32" s="4" t="s">
        <v>848</v>
      </c>
      <c r="P32" s="4" t="s">
        <v>716</v>
      </c>
      <c r="Q32" s="4" t="s">
        <v>717</v>
      </c>
      <c r="R32" s="4" t="s">
        <v>716</v>
      </c>
      <c r="S32" s="4" t="s">
        <v>717</v>
      </c>
      <c r="V32" s="14" t="str">
        <f>VLOOKUP($B32,travel!$A:$C,3,0)</f>
        <v>ダイヤモンド・プリンセス2018(10/8横浜大桟橋乗船)</v>
      </c>
    </row>
    <row r="33" spans="1:22" ht="18.75" customHeight="1">
      <c r="A33" s="11" t="s">
        <v>289</v>
      </c>
      <c r="B33" s="4" t="s">
        <v>287</v>
      </c>
      <c r="C33" s="4" t="s">
        <v>797</v>
      </c>
      <c r="D33" s="4" t="s">
        <v>719</v>
      </c>
      <c r="E33" s="4" t="s">
        <v>714</v>
      </c>
      <c r="F33" s="4" t="s">
        <v>10</v>
      </c>
      <c r="G33" s="4" t="s">
        <v>715</v>
      </c>
      <c r="H33" s="4" t="s">
        <v>814</v>
      </c>
      <c r="I33" s="4" t="s">
        <v>831</v>
      </c>
      <c r="J33" s="4" t="s">
        <v>52</v>
      </c>
      <c r="K33" s="4" t="s">
        <v>0</v>
      </c>
      <c r="L33" s="4" t="s">
        <v>848</v>
      </c>
      <c r="N33" s="4" t="s">
        <v>849</v>
      </c>
      <c r="P33" s="4" t="s">
        <v>716</v>
      </c>
      <c r="Q33" s="4" t="s">
        <v>717</v>
      </c>
      <c r="R33" s="4" t="s">
        <v>716</v>
      </c>
      <c r="S33" s="4" t="s">
        <v>717</v>
      </c>
      <c r="V33" s="14" t="str">
        <f>VLOOKUP($B33,travel!$A:$C,3,0)</f>
        <v>ダイヤモンド・プリンセス2018(10/16横浜大桟橋乗船)</v>
      </c>
    </row>
    <row r="34" spans="1:22" ht="18.75" customHeight="1">
      <c r="A34" s="11" t="s">
        <v>290</v>
      </c>
      <c r="B34" s="4" t="s">
        <v>288</v>
      </c>
      <c r="C34" s="4" t="s">
        <v>798</v>
      </c>
      <c r="D34" s="4" t="s">
        <v>719</v>
      </c>
      <c r="E34" s="4" t="s">
        <v>714</v>
      </c>
      <c r="F34" s="4" t="s">
        <v>10</v>
      </c>
      <c r="G34" s="4" t="s">
        <v>715</v>
      </c>
      <c r="H34" s="4" t="s">
        <v>815</v>
      </c>
      <c r="I34" s="4" t="s">
        <v>832</v>
      </c>
      <c r="J34" s="4" t="s">
        <v>52</v>
      </c>
      <c r="K34" s="4" t="s">
        <v>0</v>
      </c>
      <c r="L34" s="4" t="s">
        <v>849</v>
      </c>
      <c r="N34" s="4" t="s">
        <v>850</v>
      </c>
      <c r="P34" s="4" t="s">
        <v>716</v>
      </c>
      <c r="Q34" s="4" t="s">
        <v>717</v>
      </c>
      <c r="R34" s="4" t="s">
        <v>716</v>
      </c>
      <c r="S34" s="4" t="s">
        <v>717</v>
      </c>
      <c r="V34" s="14" t="str">
        <f>VLOOKUP($B34,travel!$A:$C,3,0)</f>
        <v>ダイヤモンド・プリンセス2018(10/31横浜大桟橋乗船)</v>
      </c>
    </row>
    <row r="35" spans="1:22" ht="18.75" customHeight="1">
      <c r="A35" s="11" t="s">
        <v>291</v>
      </c>
      <c r="B35" s="4" t="s">
        <v>289</v>
      </c>
      <c r="C35" s="4" t="s">
        <v>799</v>
      </c>
      <c r="D35" s="4" t="s">
        <v>719</v>
      </c>
      <c r="E35" s="4" t="s">
        <v>714</v>
      </c>
      <c r="F35" s="4" t="s">
        <v>10</v>
      </c>
      <c r="G35" s="4" t="s">
        <v>862</v>
      </c>
      <c r="H35" s="4" t="s">
        <v>816</v>
      </c>
      <c r="I35" s="4" t="s">
        <v>833</v>
      </c>
      <c r="J35" s="4" t="s">
        <v>52</v>
      </c>
      <c r="K35" s="4" t="s">
        <v>0</v>
      </c>
      <c r="L35" s="4" t="s">
        <v>850</v>
      </c>
      <c r="N35" s="4" t="s">
        <v>853</v>
      </c>
      <c r="P35" s="4" t="s">
        <v>716</v>
      </c>
      <c r="Q35" s="4" t="s">
        <v>717</v>
      </c>
      <c r="R35" s="4" t="s">
        <v>716</v>
      </c>
      <c r="S35" s="4" t="s">
        <v>717</v>
      </c>
      <c r="V35" s="14" t="str">
        <f>VLOOKUP($B35,travel!$A:$C,3,0)</f>
        <v>ダイヤモンド・プリンセス2018(11/5横浜大桟橋乗船)</v>
      </c>
    </row>
    <row r="36" spans="1:22" ht="18.75" customHeight="1">
      <c r="A36" s="11" t="s">
        <v>292</v>
      </c>
      <c r="B36" s="4" t="s">
        <v>859</v>
      </c>
      <c r="C36" s="4" t="s">
        <v>860</v>
      </c>
      <c r="D36" s="4" t="s">
        <v>854</v>
      </c>
      <c r="E36" s="4" t="s">
        <v>855</v>
      </c>
      <c r="F36" s="4" t="s">
        <v>20</v>
      </c>
      <c r="G36" s="4" t="s">
        <v>861</v>
      </c>
      <c r="H36" s="4" t="s">
        <v>863</v>
      </c>
      <c r="I36" s="4" t="s">
        <v>864</v>
      </c>
      <c r="J36" s="4" t="s">
        <v>52</v>
      </c>
      <c r="K36" s="4" t="s">
        <v>865</v>
      </c>
      <c r="L36" s="4" t="s">
        <v>866</v>
      </c>
      <c r="N36" s="4" t="s">
        <v>867</v>
      </c>
      <c r="P36" s="4" t="s">
        <v>857</v>
      </c>
      <c r="Q36" s="4" t="s">
        <v>858</v>
      </c>
      <c r="R36" s="4" t="s">
        <v>857</v>
      </c>
      <c r="S36" s="4" t="s">
        <v>858</v>
      </c>
      <c r="V36" s="14" t="str">
        <f>VLOOKUP($B36,travel!$A:$C,3,0)</f>
        <v>ダイヤモンド・プリンセス2018(11/6名古屋港乗船)</v>
      </c>
    </row>
    <row r="37" spans="1:22" ht="18.75" customHeight="1">
      <c r="A37" s="11" t="s">
        <v>293</v>
      </c>
      <c r="B37" s="4" t="s">
        <v>871</v>
      </c>
      <c r="C37" s="4" t="s">
        <v>872</v>
      </c>
      <c r="D37" s="4" t="s">
        <v>240</v>
      </c>
      <c r="E37" s="4" t="s">
        <v>54</v>
      </c>
      <c r="F37" s="4" t="s">
        <v>24</v>
      </c>
      <c r="G37" s="4" t="s">
        <v>869</v>
      </c>
      <c r="H37" s="4" t="s">
        <v>870</v>
      </c>
      <c r="I37" s="4" t="s">
        <v>1045</v>
      </c>
      <c r="J37" s="4" t="s">
        <v>52</v>
      </c>
      <c r="K37" s="4" t="s">
        <v>0</v>
      </c>
      <c r="L37" s="4" t="s">
        <v>873</v>
      </c>
      <c r="N37" s="4" t="s">
        <v>874</v>
      </c>
      <c r="P37" s="4" t="s">
        <v>55</v>
      </c>
      <c r="Q37" s="4" t="s">
        <v>868</v>
      </c>
      <c r="R37" s="4" t="s">
        <v>55</v>
      </c>
      <c r="S37" s="4" t="s">
        <v>868</v>
      </c>
      <c r="V37" s="14" t="str">
        <f>VLOOKUP($B37,travel!$A:$C,3,0)</f>
        <v>ダイヤモンド・プリンセス2018(11/7大阪港乗船)</v>
      </c>
    </row>
    <row r="38" spans="1:22" ht="18.75" customHeight="1">
      <c r="A38" s="11" t="s">
        <v>294</v>
      </c>
      <c r="B38" s="4" t="s">
        <v>292</v>
      </c>
      <c r="C38" s="4" t="s">
        <v>875</v>
      </c>
      <c r="D38" s="4" t="s">
        <v>719</v>
      </c>
      <c r="E38" s="4" t="s">
        <v>714</v>
      </c>
      <c r="F38" s="4" t="s">
        <v>10</v>
      </c>
      <c r="G38" s="4" t="s">
        <v>715</v>
      </c>
      <c r="H38" s="4" t="s">
        <v>881</v>
      </c>
      <c r="I38" s="4" t="s">
        <v>887</v>
      </c>
      <c r="J38" s="4" t="s">
        <v>52</v>
      </c>
      <c r="K38" s="4" t="s">
        <v>0</v>
      </c>
      <c r="L38" s="4" t="s">
        <v>891</v>
      </c>
      <c r="N38" s="4" t="s">
        <v>895</v>
      </c>
      <c r="P38" s="4" t="s">
        <v>716</v>
      </c>
      <c r="Q38" s="4" t="s">
        <v>717</v>
      </c>
      <c r="R38" s="4" t="s">
        <v>716</v>
      </c>
      <c r="S38" s="4" t="s">
        <v>717</v>
      </c>
      <c r="V38" s="14" t="str">
        <f>VLOOKUP($B38,travel!$A:$C,3,0)</f>
        <v>ダイヤモンド・プリンセス2018(11/13横浜大桟橋乗船)</v>
      </c>
    </row>
    <row r="39" spans="1:22" ht="18.75" customHeight="1">
      <c r="A39" s="11" t="s">
        <v>295</v>
      </c>
      <c r="B39" s="4" t="s">
        <v>293</v>
      </c>
      <c r="C39" s="4" t="s">
        <v>876</v>
      </c>
      <c r="D39" s="4" t="s">
        <v>854</v>
      </c>
      <c r="E39" s="4" t="s">
        <v>855</v>
      </c>
      <c r="F39" s="4" t="s">
        <v>20</v>
      </c>
      <c r="G39" s="4" t="s">
        <v>856</v>
      </c>
      <c r="H39" s="4" t="s">
        <v>882</v>
      </c>
      <c r="I39" s="4" t="s">
        <v>888</v>
      </c>
      <c r="J39" s="4" t="s">
        <v>52</v>
      </c>
      <c r="K39" s="4" t="s">
        <v>0</v>
      </c>
      <c r="L39" s="4" t="s">
        <v>867</v>
      </c>
      <c r="N39" s="4" t="s">
        <v>893</v>
      </c>
      <c r="P39" s="4" t="s">
        <v>857</v>
      </c>
      <c r="Q39" s="4" t="s">
        <v>858</v>
      </c>
      <c r="R39" s="4" t="s">
        <v>857</v>
      </c>
      <c r="S39" s="4" t="s">
        <v>858</v>
      </c>
      <c r="V39" s="14" t="str">
        <f>VLOOKUP($B39,travel!$A:$C,3,0)</f>
        <v>ダイヤモンド・プリンセス2018(11/14名古屋港乗船)</v>
      </c>
    </row>
    <row r="40" spans="1:22" ht="18.75" customHeight="1">
      <c r="A40" s="11" t="s">
        <v>296</v>
      </c>
      <c r="B40" s="4" t="s">
        <v>294</v>
      </c>
      <c r="C40" s="4" t="s">
        <v>877</v>
      </c>
      <c r="D40" s="4" t="s">
        <v>240</v>
      </c>
      <c r="E40" s="4" t="s">
        <v>54</v>
      </c>
      <c r="F40" s="4" t="s">
        <v>24</v>
      </c>
      <c r="G40" s="4" t="s">
        <v>732</v>
      </c>
      <c r="H40" s="4" t="s">
        <v>883</v>
      </c>
      <c r="I40" s="4" t="s">
        <v>1046</v>
      </c>
      <c r="J40" s="4" t="s">
        <v>52</v>
      </c>
      <c r="K40" s="4" t="s">
        <v>0</v>
      </c>
      <c r="L40" s="4" t="s">
        <v>874</v>
      </c>
      <c r="N40" s="4" t="s">
        <v>894</v>
      </c>
      <c r="P40" s="4" t="s">
        <v>55</v>
      </c>
      <c r="Q40" s="4" t="s">
        <v>868</v>
      </c>
      <c r="R40" s="4" t="s">
        <v>55</v>
      </c>
      <c r="S40" s="4" t="s">
        <v>868</v>
      </c>
      <c r="V40" s="14" t="str">
        <f>VLOOKUP($B40,travel!$A:$C,3,0)</f>
        <v>ダイヤモンド・プリンセス2018(11/15大阪乗船)</v>
      </c>
    </row>
    <row r="41" spans="1:22" ht="18.75" customHeight="1">
      <c r="A41" s="11" t="s">
        <v>297</v>
      </c>
      <c r="B41" s="4" t="s">
        <v>295</v>
      </c>
      <c r="C41" s="4" t="s">
        <v>878</v>
      </c>
      <c r="D41" s="4" t="s">
        <v>719</v>
      </c>
      <c r="E41" s="4" t="s">
        <v>714</v>
      </c>
      <c r="F41" s="4" t="s">
        <v>10</v>
      </c>
      <c r="G41" s="4" t="s">
        <v>715</v>
      </c>
      <c r="H41" s="4" t="s">
        <v>884</v>
      </c>
      <c r="I41" s="4" t="s">
        <v>889</v>
      </c>
      <c r="J41" s="4" t="s">
        <v>52</v>
      </c>
      <c r="K41" s="4" t="s">
        <v>0</v>
      </c>
      <c r="L41" s="4" t="s">
        <v>892</v>
      </c>
      <c r="N41" s="4" t="s">
        <v>896</v>
      </c>
      <c r="P41" s="4" t="s">
        <v>716</v>
      </c>
      <c r="Q41" s="4" t="s">
        <v>717</v>
      </c>
      <c r="R41" s="4" t="s">
        <v>716</v>
      </c>
      <c r="S41" s="4" t="s">
        <v>717</v>
      </c>
      <c r="V41" s="14" t="str">
        <f>VLOOKUP($B41,travel!$A:$C,3,0)</f>
        <v>ダイヤモンド・プリンセス2018(11/21横浜大桟橋乗船)</v>
      </c>
    </row>
    <row r="42" spans="1:22" ht="18.75" customHeight="1">
      <c r="A42" s="11" t="s">
        <v>298</v>
      </c>
      <c r="B42" s="4" t="s">
        <v>296</v>
      </c>
      <c r="C42" s="4" t="s">
        <v>879</v>
      </c>
      <c r="D42" s="4" t="s">
        <v>854</v>
      </c>
      <c r="E42" s="4" t="s">
        <v>855</v>
      </c>
      <c r="F42" s="4" t="s">
        <v>20</v>
      </c>
      <c r="G42" s="4" t="s">
        <v>856</v>
      </c>
      <c r="H42" s="4" t="s">
        <v>885</v>
      </c>
      <c r="I42" s="4" t="s">
        <v>890</v>
      </c>
      <c r="J42" s="4" t="s">
        <v>52</v>
      </c>
      <c r="K42" s="4" t="s">
        <v>0</v>
      </c>
      <c r="L42" s="4" t="s">
        <v>893</v>
      </c>
      <c r="N42" s="4" t="s">
        <v>897</v>
      </c>
      <c r="P42" s="4" t="s">
        <v>857</v>
      </c>
      <c r="Q42" s="4" t="s">
        <v>858</v>
      </c>
      <c r="R42" s="4" t="s">
        <v>857</v>
      </c>
      <c r="S42" s="4" t="s">
        <v>858</v>
      </c>
      <c r="V42" s="14" t="str">
        <f>VLOOKUP($B42,travel!$A:$C,3,0)</f>
        <v>ダイヤモンド・プリンセス2018(11/22名古屋港乗船)</v>
      </c>
    </row>
    <row r="43" spans="1:22" ht="18.75" customHeight="1">
      <c r="A43" s="11" t="s">
        <v>299</v>
      </c>
      <c r="B43" s="4" t="s">
        <v>297</v>
      </c>
      <c r="C43" s="4" t="s">
        <v>880</v>
      </c>
      <c r="D43" s="4" t="s">
        <v>240</v>
      </c>
      <c r="E43" s="4" t="s">
        <v>54</v>
      </c>
      <c r="F43" s="4" t="s">
        <v>24</v>
      </c>
      <c r="G43" s="4" t="s">
        <v>732</v>
      </c>
      <c r="H43" s="4" t="s">
        <v>886</v>
      </c>
      <c r="I43" s="4" t="s">
        <v>1047</v>
      </c>
      <c r="J43" s="4" t="s">
        <v>52</v>
      </c>
      <c r="K43" s="4" t="s">
        <v>0</v>
      </c>
      <c r="L43" s="4" t="s">
        <v>894</v>
      </c>
      <c r="N43" s="4" t="s">
        <v>898</v>
      </c>
      <c r="P43" s="4" t="s">
        <v>55</v>
      </c>
      <c r="Q43" s="4" t="s">
        <v>868</v>
      </c>
      <c r="R43" s="4" t="s">
        <v>55</v>
      </c>
      <c r="S43" s="4" t="s">
        <v>868</v>
      </c>
      <c r="V43" s="14" t="str">
        <f>VLOOKUP($B43,travel!$A:$C,3,0)</f>
        <v>ダイヤモンド・プリンセス2018(11/23大阪港乗船)</v>
      </c>
    </row>
    <row r="44" spans="1:22" ht="18.75" customHeight="1">
      <c r="A44" s="11" t="s">
        <v>300</v>
      </c>
      <c r="B44" s="4" t="s">
        <v>900</v>
      </c>
      <c r="C44" s="4" t="s">
        <v>899</v>
      </c>
      <c r="D44" s="4" t="s">
        <v>719</v>
      </c>
      <c r="E44" s="4" t="s">
        <v>714</v>
      </c>
      <c r="F44" s="4" t="s">
        <v>10</v>
      </c>
      <c r="G44" s="4" t="s">
        <v>715</v>
      </c>
      <c r="H44" s="4" t="s">
        <v>901</v>
      </c>
      <c r="I44" s="4" t="s">
        <v>902</v>
      </c>
      <c r="J44" s="4" t="s">
        <v>52</v>
      </c>
      <c r="K44" s="4" t="s">
        <v>0</v>
      </c>
      <c r="L44" s="4" t="s">
        <v>903</v>
      </c>
      <c r="N44" s="4" t="s">
        <v>904</v>
      </c>
      <c r="P44" s="4" t="s">
        <v>716</v>
      </c>
      <c r="Q44" s="4" t="s">
        <v>717</v>
      </c>
      <c r="R44" s="4" t="s">
        <v>716</v>
      </c>
      <c r="S44" s="4" t="s">
        <v>717</v>
      </c>
      <c r="V44" s="14" t="str">
        <f>VLOOKUP($B44,travel!$A:$C,3,0)</f>
        <v>ダイヤモンド・プリンセス2018(11/29横浜大桟橋乗船)</v>
      </c>
    </row>
    <row r="45" spans="1:22" ht="18.75" customHeight="1">
      <c r="A45" s="11" t="s">
        <v>301</v>
      </c>
      <c r="B45" s="4" t="s">
        <v>905</v>
      </c>
      <c r="C45" s="4" t="s">
        <v>906</v>
      </c>
      <c r="D45" s="4" t="s">
        <v>854</v>
      </c>
      <c r="E45" s="4" t="s">
        <v>855</v>
      </c>
      <c r="F45" s="4" t="s">
        <v>20</v>
      </c>
      <c r="G45" s="4" t="s">
        <v>856</v>
      </c>
      <c r="H45" s="4" t="s">
        <v>907</v>
      </c>
      <c r="J45" s="4" t="s">
        <v>52</v>
      </c>
      <c r="K45" s="4" t="s">
        <v>908</v>
      </c>
      <c r="L45" s="4" t="s">
        <v>909</v>
      </c>
      <c r="P45" s="4" t="s">
        <v>857</v>
      </c>
      <c r="Q45" s="4" t="s">
        <v>858</v>
      </c>
      <c r="V45" s="14" t="str">
        <f>VLOOKUP($B45,travel!$A:$C,3,0)</f>
        <v>ダイヤモンド・プリンセス2018(11/30名古屋港乗船)</v>
      </c>
    </row>
    <row r="46" spans="1:22" ht="18.75" customHeight="1">
      <c r="A46" s="11" t="s">
        <v>302</v>
      </c>
      <c r="B46" s="4" t="s">
        <v>905</v>
      </c>
      <c r="C46" s="4" t="s">
        <v>910</v>
      </c>
      <c r="D46" s="4" t="s">
        <v>719</v>
      </c>
      <c r="E46" s="4" t="s">
        <v>714</v>
      </c>
      <c r="F46" s="4" t="s">
        <v>10</v>
      </c>
      <c r="G46" s="4" t="s">
        <v>715</v>
      </c>
      <c r="I46" s="4" t="s">
        <v>911</v>
      </c>
      <c r="J46" s="4" t="s">
        <v>52</v>
      </c>
      <c r="K46" s="4" t="s">
        <v>912</v>
      </c>
      <c r="N46" s="4" t="s">
        <v>913</v>
      </c>
      <c r="R46" s="4" t="s">
        <v>716</v>
      </c>
      <c r="S46" s="4" t="s">
        <v>717</v>
      </c>
      <c r="V46" s="14" t="str">
        <f>VLOOKUP($B46,travel!$A:$C,3,0)</f>
        <v>ダイヤモンド・プリンセス2018(11/30名古屋港乗船)</v>
      </c>
    </row>
    <row r="47" spans="1:22" ht="18.75" customHeight="1">
      <c r="A47" s="11" t="s">
        <v>303</v>
      </c>
      <c r="B47" s="4" t="s">
        <v>914</v>
      </c>
      <c r="C47" s="4" t="s">
        <v>915</v>
      </c>
      <c r="D47" s="4" t="s">
        <v>240</v>
      </c>
      <c r="E47" s="4" t="s">
        <v>54</v>
      </c>
      <c r="F47" s="4" t="s">
        <v>24</v>
      </c>
      <c r="G47" s="4" t="s">
        <v>732</v>
      </c>
      <c r="H47" s="4" t="s">
        <v>916</v>
      </c>
      <c r="J47" s="4" t="s">
        <v>52</v>
      </c>
      <c r="K47" s="4" t="s">
        <v>917</v>
      </c>
      <c r="L47" s="4" t="s">
        <v>918</v>
      </c>
      <c r="P47" s="4" t="s">
        <v>55</v>
      </c>
      <c r="Q47" s="4" t="s">
        <v>868</v>
      </c>
      <c r="V47" s="14" t="str">
        <f>VLOOKUP($B47,travel!$A:$C,3,0)</f>
        <v>ダイヤモンド・プリンセス2018(12/1大阪港乗船)</v>
      </c>
    </row>
    <row r="48" spans="1:22" ht="18.75" customHeight="1">
      <c r="A48" s="11" t="s">
        <v>304</v>
      </c>
      <c r="B48" s="4" t="s">
        <v>914</v>
      </c>
      <c r="C48" s="4" t="s">
        <v>919</v>
      </c>
      <c r="D48" s="4" t="s">
        <v>719</v>
      </c>
      <c r="E48" s="4" t="s">
        <v>714</v>
      </c>
      <c r="F48" s="4" t="s">
        <v>10</v>
      </c>
      <c r="G48" s="4" t="s">
        <v>715</v>
      </c>
      <c r="I48" s="4" t="s">
        <v>920</v>
      </c>
      <c r="J48" s="4" t="s">
        <v>52</v>
      </c>
      <c r="K48" s="4" t="s">
        <v>912</v>
      </c>
      <c r="N48" s="4" t="s">
        <v>913</v>
      </c>
      <c r="R48" s="4" t="s">
        <v>716</v>
      </c>
      <c r="S48" s="4" t="s">
        <v>717</v>
      </c>
      <c r="V48" s="14" t="str">
        <f>VLOOKUP($B48,travel!$A:$C,3,0)</f>
        <v>ダイヤモンド・プリンセス2018(12/1大阪港乗船)</v>
      </c>
    </row>
    <row r="49" spans="1:22" ht="18.75" customHeight="1">
      <c r="A49" s="11" t="s">
        <v>305</v>
      </c>
      <c r="B49" s="4" t="s">
        <v>921</v>
      </c>
      <c r="C49" s="4" t="s">
        <v>922</v>
      </c>
      <c r="D49" s="4" t="s">
        <v>719</v>
      </c>
      <c r="E49" s="4" t="s">
        <v>714</v>
      </c>
      <c r="F49" s="4" t="s">
        <v>10</v>
      </c>
      <c r="G49" s="4" t="s">
        <v>715</v>
      </c>
      <c r="H49" s="4" t="s">
        <v>923</v>
      </c>
      <c r="I49" s="4" t="s">
        <v>924</v>
      </c>
      <c r="J49" s="4" t="s">
        <v>52</v>
      </c>
      <c r="K49" s="4" t="s">
        <v>0</v>
      </c>
      <c r="L49" s="4" t="s">
        <v>925</v>
      </c>
      <c r="N49" s="4" t="s">
        <v>926</v>
      </c>
      <c r="P49" s="4" t="s">
        <v>716</v>
      </c>
      <c r="Q49" s="4" t="s">
        <v>717</v>
      </c>
      <c r="R49" s="4" t="s">
        <v>716</v>
      </c>
      <c r="S49" s="4" t="s">
        <v>717</v>
      </c>
      <c r="V49" s="14" t="str">
        <f>VLOOKUP($B49,travel!$A:$C,3,0)</f>
        <v>ダイヤモンド・プリンセス2019(2/14横浜大桟橋乗船)</v>
      </c>
    </row>
    <row r="50" spans="1:22" ht="18.75" customHeight="1">
      <c r="A50" s="11" t="s">
        <v>306</v>
      </c>
      <c r="B50" s="4" t="s">
        <v>927</v>
      </c>
      <c r="C50" s="4" t="s">
        <v>928</v>
      </c>
      <c r="D50" s="4" t="s">
        <v>854</v>
      </c>
      <c r="E50" s="4" t="s">
        <v>855</v>
      </c>
      <c r="F50" s="4" t="s">
        <v>20</v>
      </c>
      <c r="G50" s="4" t="s">
        <v>856</v>
      </c>
      <c r="H50" s="4" t="s">
        <v>929</v>
      </c>
      <c r="I50" s="4" t="s">
        <v>930</v>
      </c>
      <c r="J50" s="4" t="s">
        <v>52</v>
      </c>
      <c r="K50" s="4" t="s">
        <v>0</v>
      </c>
      <c r="L50" s="4" t="s">
        <v>931</v>
      </c>
      <c r="N50" s="4" t="s">
        <v>932</v>
      </c>
      <c r="P50" s="4" t="s">
        <v>857</v>
      </c>
      <c r="Q50" s="4" t="s">
        <v>858</v>
      </c>
      <c r="R50" s="4" t="s">
        <v>857</v>
      </c>
      <c r="S50" s="4" t="s">
        <v>858</v>
      </c>
      <c r="V50" s="14" t="str">
        <f>VLOOKUP($B50,travel!$A:$C,3,0)</f>
        <v>ダイヤモンド・プリンセス2019(2/15名古屋港乗船)</v>
      </c>
    </row>
    <row r="51" spans="1:22" ht="18.75" customHeight="1">
      <c r="A51" s="11" t="s">
        <v>307</v>
      </c>
      <c r="B51" s="4" t="s">
        <v>933</v>
      </c>
      <c r="C51" s="4" t="s">
        <v>934</v>
      </c>
      <c r="D51" s="4" t="s">
        <v>240</v>
      </c>
      <c r="E51" s="4" t="s">
        <v>54</v>
      </c>
      <c r="F51" s="4" t="s">
        <v>24</v>
      </c>
      <c r="G51" s="4" t="s">
        <v>732</v>
      </c>
      <c r="H51" s="4" t="s">
        <v>935</v>
      </c>
      <c r="I51" s="4" t="s">
        <v>1048</v>
      </c>
      <c r="J51" s="4" t="s">
        <v>52</v>
      </c>
      <c r="K51" s="4" t="s">
        <v>0</v>
      </c>
      <c r="L51" s="4" t="s">
        <v>936</v>
      </c>
      <c r="N51" s="4" t="s">
        <v>937</v>
      </c>
      <c r="P51" s="4" t="s">
        <v>55</v>
      </c>
      <c r="Q51" s="4" t="s">
        <v>868</v>
      </c>
      <c r="R51" s="4" t="s">
        <v>55</v>
      </c>
      <c r="S51" s="4" t="s">
        <v>868</v>
      </c>
      <c r="V51" s="14" t="str">
        <f>VLOOKUP($B51,travel!$A:$C,3,0)</f>
        <v>ダイヤモンド・プリンセス2019(2/16大阪港乗船)</v>
      </c>
    </row>
    <row r="52" spans="1:22" ht="18.75" customHeight="1">
      <c r="A52" s="11" t="s">
        <v>308</v>
      </c>
      <c r="B52" s="4" t="s">
        <v>938</v>
      </c>
      <c r="C52" s="4" t="s">
        <v>939</v>
      </c>
      <c r="D52" s="4" t="s">
        <v>719</v>
      </c>
      <c r="E52" s="4" t="s">
        <v>714</v>
      </c>
      <c r="F52" s="4" t="s">
        <v>10</v>
      </c>
      <c r="G52" s="4" t="s">
        <v>715</v>
      </c>
      <c r="H52" s="4" t="s">
        <v>940</v>
      </c>
      <c r="I52" s="4" t="s">
        <v>941</v>
      </c>
      <c r="J52" s="4" t="s">
        <v>52</v>
      </c>
      <c r="K52" s="4" t="s">
        <v>0</v>
      </c>
      <c r="L52" s="4" t="s">
        <v>926</v>
      </c>
      <c r="N52" s="4" t="s">
        <v>942</v>
      </c>
      <c r="P52" s="4" t="s">
        <v>716</v>
      </c>
      <c r="Q52" s="4" t="s">
        <v>717</v>
      </c>
      <c r="R52" s="4" t="s">
        <v>716</v>
      </c>
      <c r="S52" s="4" t="s">
        <v>717</v>
      </c>
      <c r="V52" s="14" t="str">
        <f>VLOOKUP($B52,travel!$A:$C,3,0)</f>
        <v>ダイヤモンド・プリンセス2019(2/22横浜大桟橋乗船)</v>
      </c>
    </row>
    <row r="53" spans="1:22" ht="18.75" customHeight="1">
      <c r="A53" s="11" t="s">
        <v>309</v>
      </c>
      <c r="B53" s="4" t="s">
        <v>943</v>
      </c>
      <c r="C53" s="4" t="s">
        <v>944</v>
      </c>
      <c r="D53" s="4" t="s">
        <v>854</v>
      </c>
      <c r="E53" s="4" t="s">
        <v>855</v>
      </c>
      <c r="F53" s="4" t="s">
        <v>20</v>
      </c>
      <c r="G53" s="4" t="s">
        <v>856</v>
      </c>
      <c r="H53" s="4" t="s">
        <v>945</v>
      </c>
      <c r="I53" s="4" t="s">
        <v>946</v>
      </c>
      <c r="J53" s="4" t="s">
        <v>52</v>
      </c>
      <c r="K53" s="4" t="s">
        <v>0</v>
      </c>
      <c r="L53" s="4" t="s">
        <v>932</v>
      </c>
      <c r="N53" s="4" t="s">
        <v>947</v>
      </c>
      <c r="P53" s="4" t="s">
        <v>857</v>
      </c>
      <c r="Q53" s="4" t="s">
        <v>858</v>
      </c>
      <c r="R53" s="4" t="s">
        <v>857</v>
      </c>
      <c r="S53" s="4" t="s">
        <v>858</v>
      </c>
      <c r="V53" s="14" t="str">
        <f>VLOOKUP($B53,travel!$A:$C,3,0)</f>
        <v>ダイヤモンド・プリンセス2019(2/23名古屋港乗船)</v>
      </c>
    </row>
    <row r="54" spans="1:22" ht="18.75" customHeight="1">
      <c r="A54" s="11" t="s">
        <v>310</v>
      </c>
      <c r="B54" s="4" t="s">
        <v>948</v>
      </c>
      <c r="C54" s="4" t="s">
        <v>949</v>
      </c>
      <c r="D54" s="4" t="s">
        <v>240</v>
      </c>
      <c r="E54" s="4" t="s">
        <v>54</v>
      </c>
      <c r="F54" s="4" t="s">
        <v>24</v>
      </c>
      <c r="G54" s="4" t="s">
        <v>732</v>
      </c>
      <c r="H54" s="4" t="s">
        <v>950</v>
      </c>
      <c r="I54" s="4" t="s">
        <v>1049</v>
      </c>
      <c r="J54" s="4" t="s">
        <v>52</v>
      </c>
      <c r="K54" s="4" t="s">
        <v>0</v>
      </c>
      <c r="L54" s="4" t="s">
        <v>937</v>
      </c>
      <c r="N54" s="4" t="s">
        <v>951</v>
      </c>
      <c r="P54" s="4" t="s">
        <v>55</v>
      </c>
      <c r="Q54" s="4" t="s">
        <v>868</v>
      </c>
      <c r="R54" s="4" t="s">
        <v>55</v>
      </c>
      <c r="S54" s="4" t="s">
        <v>868</v>
      </c>
      <c r="V54" s="14" t="str">
        <f>VLOOKUP($B54,travel!$A:$C,3,0)</f>
        <v>ダイヤモンド・プリンセス2019(2/24大阪港乗船)</v>
      </c>
    </row>
    <row r="55" spans="1:22" ht="18.75" customHeight="1">
      <c r="A55" s="11" t="s">
        <v>311</v>
      </c>
      <c r="B55" s="4" t="s">
        <v>952</v>
      </c>
      <c r="C55" s="4" t="s">
        <v>953</v>
      </c>
      <c r="D55" s="4" t="s">
        <v>719</v>
      </c>
      <c r="E55" s="4" t="s">
        <v>714</v>
      </c>
      <c r="F55" s="4" t="s">
        <v>10</v>
      </c>
      <c r="G55" s="4" t="s">
        <v>715</v>
      </c>
      <c r="H55" s="4" t="s">
        <v>954</v>
      </c>
      <c r="I55" s="4" t="s">
        <v>955</v>
      </c>
      <c r="J55" s="4" t="s">
        <v>52</v>
      </c>
      <c r="K55" s="4" t="s">
        <v>0</v>
      </c>
      <c r="L55" s="4" t="s">
        <v>942</v>
      </c>
      <c r="N55" s="4" t="s">
        <v>956</v>
      </c>
      <c r="P55" s="4" t="s">
        <v>716</v>
      </c>
      <c r="Q55" s="4" t="s">
        <v>717</v>
      </c>
      <c r="R55" s="4" t="s">
        <v>716</v>
      </c>
      <c r="S55" s="4" t="s">
        <v>717</v>
      </c>
      <c r="V55" s="14" t="str">
        <f>VLOOKUP($B55,travel!$A:$C,3,0)</f>
        <v>ダイヤモンド・プリンセス2019(3/2横浜大桟橋乗船)</v>
      </c>
    </row>
    <row r="56" spans="1:22" ht="18.75" customHeight="1">
      <c r="A56" s="11" t="s">
        <v>312</v>
      </c>
      <c r="B56" s="4" t="s">
        <v>957</v>
      </c>
      <c r="C56" s="4" t="s">
        <v>958</v>
      </c>
      <c r="D56" s="4" t="s">
        <v>854</v>
      </c>
      <c r="E56" s="4" t="s">
        <v>855</v>
      </c>
      <c r="F56" s="4" t="s">
        <v>20</v>
      </c>
      <c r="G56" s="4" t="s">
        <v>856</v>
      </c>
      <c r="H56" s="4" t="s">
        <v>959</v>
      </c>
      <c r="I56" s="4" t="s">
        <v>960</v>
      </c>
      <c r="J56" s="4" t="s">
        <v>52</v>
      </c>
      <c r="K56" s="4" t="s">
        <v>0</v>
      </c>
      <c r="L56" s="4" t="s">
        <v>961</v>
      </c>
      <c r="N56" s="4" t="s">
        <v>962</v>
      </c>
      <c r="P56" s="4" t="s">
        <v>857</v>
      </c>
      <c r="Q56" s="4" t="s">
        <v>858</v>
      </c>
      <c r="R56" s="4" t="s">
        <v>857</v>
      </c>
      <c r="S56" s="4" t="s">
        <v>858</v>
      </c>
      <c r="V56" s="14" t="str">
        <f>VLOOKUP($B56,travel!$A:$C,3,0)</f>
        <v>ダイヤモンド・プリンセス2019(3/3名古屋港乗船)</v>
      </c>
    </row>
    <row r="57" spans="1:22" ht="18.75" customHeight="1">
      <c r="A57" s="11" t="s">
        <v>313</v>
      </c>
      <c r="B57" s="4" t="s">
        <v>963</v>
      </c>
      <c r="C57" s="4" t="s">
        <v>964</v>
      </c>
      <c r="D57" s="4" t="s">
        <v>240</v>
      </c>
      <c r="E57" s="4" t="s">
        <v>54</v>
      </c>
      <c r="F57" s="4" t="s">
        <v>24</v>
      </c>
      <c r="G57" s="4" t="s">
        <v>732</v>
      </c>
      <c r="H57" s="4" t="s">
        <v>965</v>
      </c>
      <c r="I57" s="4" t="s">
        <v>1050</v>
      </c>
      <c r="J57" s="4" t="s">
        <v>52</v>
      </c>
      <c r="K57" s="4" t="s">
        <v>0</v>
      </c>
      <c r="L57" s="4" t="s">
        <v>951</v>
      </c>
      <c r="N57" s="4" t="s">
        <v>966</v>
      </c>
      <c r="P57" s="4" t="s">
        <v>55</v>
      </c>
      <c r="Q57" s="4" t="s">
        <v>868</v>
      </c>
      <c r="R57" s="4" t="s">
        <v>55</v>
      </c>
      <c r="S57" s="4" t="s">
        <v>868</v>
      </c>
      <c r="V57" s="14" t="str">
        <f>VLOOKUP($B57,travel!$A:$C,3,0)</f>
        <v>ダイヤモンド・プリンセス2019(3/4大阪港乗船)</v>
      </c>
    </row>
    <row r="58" spans="1:22" ht="18.75" customHeight="1">
      <c r="A58" s="11" t="s">
        <v>314</v>
      </c>
      <c r="B58" s="4" t="s">
        <v>967</v>
      </c>
      <c r="C58" s="4" t="s">
        <v>968</v>
      </c>
      <c r="D58" s="4" t="s">
        <v>719</v>
      </c>
      <c r="E58" s="4" t="s">
        <v>714</v>
      </c>
      <c r="F58" s="4" t="s">
        <v>10</v>
      </c>
      <c r="G58" s="4" t="s">
        <v>715</v>
      </c>
      <c r="H58" s="4" t="s">
        <v>969</v>
      </c>
      <c r="I58" s="4" t="s">
        <v>970</v>
      </c>
      <c r="J58" s="4" t="s">
        <v>52</v>
      </c>
      <c r="K58" s="4" t="s">
        <v>0</v>
      </c>
      <c r="L58" s="4" t="s">
        <v>971</v>
      </c>
      <c r="N58" s="4" t="s">
        <v>973</v>
      </c>
      <c r="P58" s="4" t="s">
        <v>716</v>
      </c>
      <c r="Q58" s="4" t="s">
        <v>717</v>
      </c>
      <c r="R58" s="4" t="s">
        <v>716</v>
      </c>
      <c r="S58" s="4" t="s">
        <v>717</v>
      </c>
      <c r="V58" s="14" t="str">
        <f>VLOOKUP($B58,travel!$A:$C,3,0)</f>
        <v>ダイヤモンド・プリンセス2019(3/10横浜大桟橋乗船)</v>
      </c>
    </row>
    <row r="59" spans="1:22" ht="18.75" customHeight="1">
      <c r="A59" s="11" t="s">
        <v>315</v>
      </c>
      <c r="B59" s="4" t="s">
        <v>974</v>
      </c>
      <c r="C59" s="4" t="s">
        <v>975</v>
      </c>
      <c r="D59" s="4" t="s">
        <v>854</v>
      </c>
      <c r="E59" s="4" t="s">
        <v>855</v>
      </c>
      <c r="F59" s="4" t="s">
        <v>20</v>
      </c>
      <c r="G59" s="4" t="s">
        <v>856</v>
      </c>
      <c r="H59" s="4" t="s">
        <v>976</v>
      </c>
      <c r="I59" s="4" t="s">
        <v>977</v>
      </c>
      <c r="J59" s="4" t="s">
        <v>52</v>
      </c>
      <c r="K59" s="4" t="s">
        <v>0</v>
      </c>
      <c r="L59" s="4" t="s">
        <v>962</v>
      </c>
      <c r="N59" s="4" t="s">
        <v>978</v>
      </c>
      <c r="P59" s="4" t="s">
        <v>857</v>
      </c>
      <c r="Q59" s="4" t="s">
        <v>858</v>
      </c>
      <c r="R59" s="4" t="s">
        <v>857</v>
      </c>
      <c r="S59" s="4" t="s">
        <v>858</v>
      </c>
      <c r="V59" s="14" t="str">
        <f>VLOOKUP($B59,travel!$A:$C,3,0)</f>
        <v>ダイヤモンド・プリンセス2019(3/11名古屋港乗船)</v>
      </c>
    </row>
    <row r="60" spans="1:22" ht="18.75" customHeight="1">
      <c r="A60" s="11" t="s">
        <v>429</v>
      </c>
      <c r="B60" s="4" t="s">
        <v>979</v>
      </c>
      <c r="C60" s="4" t="s">
        <v>980</v>
      </c>
      <c r="D60" s="4" t="s">
        <v>240</v>
      </c>
      <c r="E60" s="4" t="s">
        <v>54</v>
      </c>
      <c r="F60" s="4" t="s">
        <v>24</v>
      </c>
      <c r="G60" s="4" t="s">
        <v>732</v>
      </c>
      <c r="H60" s="4" t="s">
        <v>981</v>
      </c>
      <c r="I60" s="4" t="s">
        <v>1051</v>
      </c>
      <c r="J60" s="4" t="s">
        <v>52</v>
      </c>
      <c r="K60" s="4" t="s">
        <v>0</v>
      </c>
      <c r="L60" s="4" t="s">
        <v>972</v>
      </c>
      <c r="N60" s="4" t="s">
        <v>982</v>
      </c>
      <c r="P60" s="4" t="s">
        <v>55</v>
      </c>
      <c r="Q60" s="4" t="s">
        <v>868</v>
      </c>
      <c r="R60" s="4" t="s">
        <v>55</v>
      </c>
      <c r="S60" s="4" t="s">
        <v>868</v>
      </c>
      <c r="V60" s="14" t="str">
        <f>VLOOKUP($B60,travel!$A:$C,3,0)</f>
        <v>ダイヤモンド・プリンセス2019(3/12大阪港乗船)</v>
      </c>
    </row>
    <row r="61" spans="1:22" ht="18.75" customHeight="1">
      <c r="A61" s="11" t="s">
        <v>430</v>
      </c>
      <c r="B61" s="4" t="s">
        <v>983</v>
      </c>
      <c r="C61" s="4" t="s">
        <v>984</v>
      </c>
      <c r="D61" s="4" t="s">
        <v>719</v>
      </c>
      <c r="E61" s="4" t="s">
        <v>714</v>
      </c>
      <c r="F61" s="4" t="s">
        <v>10</v>
      </c>
      <c r="G61" s="4" t="s">
        <v>715</v>
      </c>
      <c r="H61" s="4" t="s">
        <v>985</v>
      </c>
      <c r="I61" s="4" t="s">
        <v>986</v>
      </c>
      <c r="J61" s="4" t="s">
        <v>52</v>
      </c>
      <c r="K61" s="4" t="s">
        <v>0</v>
      </c>
      <c r="L61" s="4" t="s">
        <v>973</v>
      </c>
      <c r="N61" s="4" t="s">
        <v>987</v>
      </c>
      <c r="P61" s="4" t="s">
        <v>716</v>
      </c>
      <c r="Q61" s="4" t="s">
        <v>717</v>
      </c>
      <c r="R61" s="4" t="s">
        <v>716</v>
      </c>
      <c r="S61" s="4" t="s">
        <v>717</v>
      </c>
      <c r="V61" s="14" t="str">
        <f>VLOOKUP($B61,travel!$A:$C,3,0)</f>
        <v>ダイヤモンド・プリンセス2019(3/18横浜大桟橋乗船)</v>
      </c>
    </row>
    <row r="62" spans="1:22" ht="18.75" customHeight="1">
      <c r="A62" s="11" t="s">
        <v>431</v>
      </c>
      <c r="B62" s="4" t="s">
        <v>988</v>
      </c>
      <c r="C62" s="4" t="s">
        <v>989</v>
      </c>
      <c r="D62" s="4" t="s">
        <v>854</v>
      </c>
      <c r="E62" s="4" t="s">
        <v>855</v>
      </c>
      <c r="F62" s="4" t="s">
        <v>20</v>
      </c>
      <c r="G62" s="4" t="s">
        <v>856</v>
      </c>
      <c r="H62" s="4" t="s">
        <v>990</v>
      </c>
      <c r="J62" s="4" t="s">
        <v>52</v>
      </c>
      <c r="K62" s="4" t="s">
        <v>917</v>
      </c>
      <c r="L62" s="4" t="s">
        <v>978</v>
      </c>
      <c r="P62" s="4" t="s">
        <v>857</v>
      </c>
      <c r="Q62" s="4" t="s">
        <v>858</v>
      </c>
      <c r="V62" s="14" t="str">
        <f>VLOOKUP($B62,travel!$A:$C,3,0)</f>
        <v>ダイヤモンド・プリンセス2019(3/19名古屋港乗船)</v>
      </c>
    </row>
    <row r="63" spans="1:22" ht="18.75" customHeight="1">
      <c r="A63" s="11" t="s">
        <v>432</v>
      </c>
      <c r="B63" s="4" t="s">
        <v>988</v>
      </c>
      <c r="C63" s="4" t="s">
        <v>994</v>
      </c>
      <c r="D63" s="4" t="s">
        <v>719</v>
      </c>
      <c r="E63" s="4" t="s">
        <v>714</v>
      </c>
      <c r="F63" s="4" t="s">
        <v>10</v>
      </c>
      <c r="G63" s="4" t="s">
        <v>715</v>
      </c>
      <c r="I63" s="4" t="s">
        <v>996</v>
      </c>
      <c r="J63" s="4" t="s">
        <v>52</v>
      </c>
      <c r="K63" s="4" t="s">
        <v>912</v>
      </c>
      <c r="N63" s="4" t="s">
        <v>987</v>
      </c>
      <c r="R63" s="4" t="s">
        <v>716</v>
      </c>
      <c r="S63" s="4" t="s">
        <v>717</v>
      </c>
      <c r="V63" s="14" t="str">
        <f>VLOOKUP($B63,travel!$A:$C,3,0)</f>
        <v>ダイヤモンド・プリンセス2019(3/19名古屋港乗船)</v>
      </c>
    </row>
    <row r="64" spans="1:22" ht="18.75" customHeight="1">
      <c r="A64" s="11" t="s">
        <v>433</v>
      </c>
      <c r="B64" s="4" t="s">
        <v>991</v>
      </c>
      <c r="C64" s="4" t="s">
        <v>992</v>
      </c>
      <c r="D64" s="4" t="s">
        <v>240</v>
      </c>
      <c r="E64" s="4" t="s">
        <v>54</v>
      </c>
      <c r="F64" s="4" t="s">
        <v>24</v>
      </c>
      <c r="G64" s="4" t="s">
        <v>732</v>
      </c>
      <c r="H64" s="4" t="s">
        <v>993</v>
      </c>
      <c r="J64" s="4" t="s">
        <v>52</v>
      </c>
      <c r="K64" s="4" t="s">
        <v>917</v>
      </c>
      <c r="L64" s="4" t="s">
        <v>982</v>
      </c>
      <c r="P64" s="4" t="s">
        <v>55</v>
      </c>
      <c r="Q64" s="4" t="s">
        <v>868</v>
      </c>
      <c r="V64" s="14" t="str">
        <f>VLOOKUP($B64,travel!$A:$C,3,0)</f>
        <v>ダイヤモンド・プリンセス2019(3/20大阪港乗船)</v>
      </c>
    </row>
    <row r="65" spans="1:22" ht="18.75" customHeight="1">
      <c r="A65" s="11" t="s">
        <v>434</v>
      </c>
      <c r="B65" s="4" t="s">
        <v>991</v>
      </c>
      <c r="C65" s="4" t="s">
        <v>995</v>
      </c>
      <c r="D65" s="4" t="s">
        <v>719</v>
      </c>
      <c r="E65" s="4" t="s">
        <v>714</v>
      </c>
      <c r="F65" s="4" t="s">
        <v>10</v>
      </c>
      <c r="G65" s="4" t="s">
        <v>998</v>
      </c>
      <c r="I65" s="4" t="s">
        <v>997</v>
      </c>
      <c r="J65" s="4" t="s">
        <v>52</v>
      </c>
      <c r="K65" s="4" t="s">
        <v>912</v>
      </c>
      <c r="N65" s="4" t="s">
        <v>987</v>
      </c>
      <c r="R65" s="4" t="s">
        <v>716</v>
      </c>
      <c r="S65" s="4" t="s">
        <v>717</v>
      </c>
      <c r="V65" s="14" t="str">
        <f>VLOOKUP($B65,travel!$A:$C,3,0)</f>
        <v>ダイヤモンド・プリンセス2019(3/20大阪港乗船)</v>
      </c>
    </row>
    <row r="66" spans="1:22" s="12" customFormat="1" ht="18.75" customHeight="1">
      <c r="A66" s="11" t="s">
        <v>435</v>
      </c>
      <c r="B66" s="11" t="s">
        <v>1002</v>
      </c>
      <c r="C66" s="11" t="s">
        <v>1003</v>
      </c>
      <c r="D66" s="11" t="s">
        <v>1004</v>
      </c>
      <c r="E66" s="11" t="s">
        <v>999</v>
      </c>
      <c r="F66" s="11" t="s">
        <v>10</v>
      </c>
      <c r="G66" s="11" t="s">
        <v>1000</v>
      </c>
      <c r="H66" s="11" t="s">
        <v>1005</v>
      </c>
      <c r="I66" s="11" t="s">
        <v>1006</v>
      </c>
      <c r="J66" s="11" t="s">
        <v>52</v>
      </c>
      <c r="K66" s="11" t="s">
        <v>0</v>
      </c>
      <c r="L66" s="11" t="s">
        <v>508</v>
      </c>
      <c r="M66" s="11"/>
      <c r="N66" s="11" t="s">
        <v>1007</v>
      </c>
      <c r="O66" s="11"/>
      <c r="P66" s="11" t="s">
        <v>1001</v>
      </c>
      <c r="Q66" s="11" t="s">
        <v>1008</v>
      </c>
      <c r="R66" s="11" t="s">
        <v>1001</v>
      </c>
      <c r="S66" s="11" t="s">
        <v>1008</v>
      </c>
      <c r="T66" s="11"/>
      <c r="U66" s="11"/>
      <c r="V66" s="14" t="str">
        <f>VLOOKUP($B66,travel!$A:$C,3,0)</f>
        <v>コスタ・ネオ・ロマンチカ2018(4/21東京晴海乗船)</v>
      </c>
    </row>
    <row r="67" spans="1:22" ht="18.75" customHeight="1">
      <c r="A67" s="11" t="s">
        <v>436</v>
      </c>
      <c r="B67" s="4" t="s">
        <v>1009</v>
      </c>
      <c r="C67" s="4" t="s">
        <v>1010</v>
      </c>
      <c r="D67" s="4" t="s">
        <v>1012</v>
      </c>
      <c r="E67" s="4" t="s">
        <v>54</v>
      </c>
      <c r="F67" s="4" t="s">
        <v>24</v>
      </c>
      <c r="G67" s="4" t="s">
        <v>1011</v>
      </c>
      <c r="H67" s="4" t="s">
        <v>1013</v>
      </c>
      <c r="I67" s="4" t="s">
        <v>1052</v>
      </c>
      <c r="J67" s="4" t="s">
        <v>52</v>
      </c>
      <c r="K67" s="4" t="s">
        <v>0</v>
      </c>
      <c r="L67" s="4" t="s">
        <v>582</v>
      </c>
      <c r="N67" s="4" t="s">
        <v>584</v>
      </c>
      <c r="P67" s="4" t="s">
        <v>55</v>
      </c>
      <c r="Q67" s="4" t="s">
        <v>1008</v>
      </c>
      <c r="R67" s="4" t="s">
        <v>55</v>
      </c>
      <c r="S67" s="4" t="s">
        <v>1014</v>
      </c>
      <c r="V67" s="14" t="str">
        <f>VLOOKUP($B67,travel!$A:$C,3,0)</f>
        <v>コスタ・ネオ・ロマンチカ2018(4/22神戸港乗船)</v>
      </c>
    </row>
    <row r="68" spans="1:22" s="12" customFormat="1" ht="18.75" customHeight="1">
      <c r="A68" s="11" t="s">
        <v>437</v>
      </c>
      <c r="B68" s="11" t="s">
        <v>1015</v>
      </c>
      <c r="C68" s="11" t="s">
        <v>1021</v>
      </c>
      <c r="D68" s="11" t="s">
        <v>1004</v>
      </c>
      <c r="E68" s="11" t="s">
        <v>999</v>
      </c>
      <c r="F68" s="11" t="s">
        <v>10</v>
      </c>
      <c r="G68" s="11" t="s">
        <v>1000</v>
      </c>
      <c r="H68" s="11" t="s">
        <v>1027</v>
      </c>
      <c r="I68" s="11" t="s">
        <v>1028</v>
      </c>
      <c r="J68" s="11" t="s">
        <v>52</v>
      </c>
      <c r="K68" s="11" t="s">
        <v>0</v>
      </c>
      <c r="L68" s="11" t="s">
        <v>1007</v>
      </c>
      <c r="M68" s="11"/>
      <c r="N68" s="11" t="s">
        <v>362</v>
      </c>
      <c r="O68" s="11"/>
      <c r="P68" s="11" t="s">
        <v>1001</v>
      </c>
      <c r="Q68" s="11" t="s">
        <v>1008</v>
      </c>
      <c r="R68" s="11" t="s">
        <v>1001</v>
      </c>
      <c r="S68" s="11" t="s">
        <v>1008</v>
      </c>
      <c r="T68" s="11"/>
      <c r="U68" s="11"/>
      <c r="V68" s="14" t="str">
        <f>VLOOKUP($B68,travel!$A:$C,3,0)</f>
        <v>コスタ・ネオ・ロマンチカ2018(4/28東京晴海乗船)</v>
      </c>
    </row>
    <row r="69" spans="1:22" ht="18.75" customHeight="1">
      <c r="A69" s="11" t="s">
        <v>438</v>
      </c>
      <c r="B69" s="4" t="s">
        <v>1016</v>
      </c>
      <c r="C69" s="4" t="s">
        <v>1022</v>
      </c>
      <c r="D69" s="4" t="s">
        <v>1012</v>
      </c>
      <c r="E69" s="4" t="s">
        <v>54</v>
      </c>
      <c r="F69" s="4" t="s">
        <v>24</v>
      </c>
      <c r="G69" s="4" t="s">
        <v>1011</v>
      </c>
      <c r="H69" s="4" t="s">
        <v>1029</v>
      </c>
      <c r="I69" s="4" t="s">
        <v>1053</v>
      </c>
      <c r="J69" s="4" t="s">
        <v>52</v>
      </c>
      <c r="K69" s="4" t="s">
        <v>0</v>
      </c>
      <c r="L69" s="4" t="s">
        <v>584</v>
      </c>
      <c r="N69" s="4" t="s">
        <v>586</v>
      </c>
      <c r="P69" s="4" t="s">
        <v>55</v>
      </c>
      <c r="Q69" s="4" t="s">
        <v>1008</v>
      </c>
      <c r="R69" s="4" t="s">
        <v>55</v>
      </c>
      <c r="S69" s="4" t="s">
        <v>1014</v>
      </c>
      <c r="V69" s="14" t="str">
        <f>VLOOKUP($B69,travel!$A:$C,3,0)</f>
        <v>コスタ・ネオ・ロマンチカ2018(4/29神戸港乗船)</v>
      </c>
    </row>
    <row r="70" spans="1:22" s="12" customFormat="1" ht="18.75" customHeight="1">
      <c r="A70" s="11" t="s">
        <v>439</v>
      </c>
      <c r="B70" s="11" t="s">
        <v>1017</v>
      </c>
      <c r="C70" s="11" t="s">
        <v>1023</v>
      </c>
      <c r="D70" s="11" t="s">
        <v>1004</v>
      </c>
      <c r="E70" s="11" t="s">
        <v>999</v>
      </c>
      <c r="F70" s="11" t="s">
        <v>10</v>
      </c>
      <c r="G70" s="11" t="s">
        <v>1000</v>
      </c>
      <c r="H70" s="11" t="s">
        <v>1030</v>
      </c>
      <c r="I70" s="11" t="s">
        <v>1031</v>
      </c>
      <c r="J70" s="11" t="s">
        <v>52</v>
      </c>
      <c r="K70" s="11" t="s">
        <v>0</v>
      </c>
      <c r="L70" s="11" t="s">
        <v>362</v>
      </c>
      <c r="M70" s="11"/>
      <c r="N70" s="11" t="s">
        <v>363</v>
      </c>
      <c r="O70" s="11"/>
      <c r="P70" s="11" t="s">
        <v>1001</v>
      </c>
      <c r="Q70" s="11" t="s">
        <v>1008</v>
      </c>
      <c r="R70" s="11" t="s">
        <v>1001</v>
      </c>
      <c r="S70" s="11" t="s">
        <v>1008</v>
      </c>
      <c r="T70" s="11"/>
      <c r="U70" s="11"/>
      <c r="V70" s="14" t="str">
        <f>VLOOKUP($B70,travel!$A:$C,3,0)</f>
        <v>コスタ・ネオ・ロマンチカ2018(5/6東京晴海乗船)</v>
      </c>
    </row>
    <row r="71" spans="1:22" ht="18.75" customHeight="1">
      <c r="A71" s="11" t="s">
        <v>440</v>
      </c>
      <c r="B71" s="4" t="s">
        <v>1018</v>
      </c>
      <c r="C71" s="4" t="s">
        <v>1024</v>
      </c>
      <c r="D71" s="4" t="s">
        <v>1012</v>
      </c>
      <c r="E71" s="4" t="s">
        <v>54</v>
      </c>
      <c r="F71" s="4" t="s">
        <v>24</v>
      </c>
      <c r="G71" s="4" t="s">
        <v>1011</v>
      </c>
      <c r="H71" s="4" t="s">
        <v>1032</v>
      </c>
      <c r="I71" s="4" t="s">
        <v>1054</v>
      </c>
      <c r="J71" s="4" t="s">
        <v>52</v>
      </c>
      <c r="K71" s="4" t="s">
        <v>0</v>
      </c>
      <c r="L71" s="4" t="s">
        <v>586</v>
      </c>
      <c r="N71" s="4" t="s">
        <v>1035</v>
      </c>
      <c r="P71" s="4" t="s">
        <v>55</v>
      </c>
      <c r="Q71" s="4" t="s">
        <v>1008</v>
      </c>
      <c r="R71" s="4" t="s">
        <v>55</v>
      </c>
      <c r="S71" s="4" t="s">
        <v>1014</v>
      </c>
      <c r="V71" s="14" t="str">
        <f>VLOOKUP($B71,travel!$A:$C,3,0)</f>
        <v>コスタ・ネオ・ロマンチカ2018(5/7神戸港乗船)</v>
      </c>
    </row>
    <row r="72" spans="1:22" s="12" customFormat="1" ht="18.75" customHeight="1">
      <c r="A72" s="11" t="s">
        <v>441</v>
      </c>
      <c r="B72" s="11" t="s">
        <v>1019</v>
      </c>
      <c r="C72" s="11" t="s">
        <v>1025</v>
      </c>
      <c r="D72" s="11" t="s">
        <v>1004</v>
      </c>
      <c r="E72" s="11" t="s">
        <v>999</v>
      </c>
      <c r="F72" s="11" t="s">
        <v>10</v>
      </c>
      <c r="G72" s="11" t="s">
        <v>1000</v>
      </c>
      <c r="H72" s="11" t="s">
        <v>1033</v>
      </c>
      <c r="I72" s="11"/>
      <c r="J72" s="11" t="s">
        <v>52</v>
      </c>
      <c r="K72" s="11" t="s">
        <v>1036</v>
      </c>
      <c r="L72" s="11" t="s">
        <v>363</v>
      </c>
      <c r="M72" s="11"/>
      <c r="N72" s="11"/>
      <c r="O72" s="11"/>
      <c r="P72" s="11" t="s">
        <v>1001</v>
      </c>
      <c r="Q72" s="11" t="s">
        <v>1008</v>
      </c>
      <c r="R72" s="11"/>
      <c r="S72" s="11"/>
      <c r="T72" s="11"/>
      <c r="U72" s="11"/>
      <c r="V72" s="14" t="str">
        <f>VLOOKUP($B72,travel!$A:$C,3,0)</f>
        <v>コスタ・ネオ・ロマンチカ2018(5/13東京晴海乗船)</v>
      </c>
    </row>
    <row r="73" spans="1:22" s="12" customFormat="1" ht="18.75" customHeight="1">
      <c r="A73" s="11" t="s">
        <v>1037</v>
      </c>
      <c r="B73" s="11" t="s">
        <v>1039</v>
      </c>
      <c r="C73" s="11" t="s">
        <v>1040</v>
      </c>
      <c r="D73" s="11" t="s">
        <v>719</v>
      </c>
      <c r="E73" s="11" t="s">
        <v>999</v>
      </c>
      <c r="F73" s="11" t="s">
        <v>10</v>
      </c>
      <c r="G73" s="11" t="s">
        <v>1000</v>
      </c>
      <c r="H73" s="11"/>
      <c r="I73" s="11" t="s">
        <v>1041</v>
      </c>
      <c r="J73" s="11" t="s">
        <v>52</v>
      </c>
      <c r="K73" s="11" t="s">
        <v>1042</v>
      </c>
      <c r="L73" s="11"/>
      <c r="M73" s="11"/>
      <c r="N73" s="11" t="s">
        <v>1043</v>
      </c>
      <c r="O73" s="11"/>
      <c r="P73" s="11"/>
      <c r="Q73" s="11"/>
      <c r="R73" s="11" t="s">
        <v>1001</v>
      </c>
      <c r="S73" s="11" t="s">
        <v>1044</v>
      </c>
      <c r="T73" s="11"/>
      <c r="U73" s="11"/>
      <c r="V73" s="14" t="str">
        <f>VLOOKUP($B73,travel!$A:$C,3,0)</f>
        <v>コスタ・ネオ・ロマンチカ2018(5/13東京晴海乗船)</v>
      </c>
    </row>
    <row r="74" spans="1:22" ht="18.75" customHeight="1">
      <c r="A74" s="11" t="s">
        <v>1038</v>
      </c>
      <c r="B74" s="4" t="s">
        <v>1020</v>
      </c>
      <c r="C74" s="4" t="s">
        <v>1026</v>
      </c>
      <c r="D74" s="4" t="s">
        <v>1012</v>
      </c>
      <c r="E74" s="4" t="s">
        <v>54</v>
      </c>
      <c r="F74" s="4" t="s">
        <v>24</v>
      </c>
      <c r="G74" s="4" t="s">
        <v>1011</v>
      </c>
      <c r="H74" s="4" t="s">
        <v>1034</v>
      </c>
      <c r="I74" s="4" t="s">
        <v>1055</v>
      </c>
      <c r="J74" s="4" t="s">
        <v>52</v>
      </c>
      <c r="K74" s="4" t="s">
        <v>0</v>
      </c>
      <c r="L74" s="4" t="s">
        <v>1035</v>
      </c>
      <c r="N74" s="4" t="s">
        <v>364</v>
      </c>
      <c r="P74" s="4" t="s">
        <v>55</v>
      </c>
      <c r="Q74" s="4" t="s">
        <v>1008</v>
      </c>
      <c r="R74" s="4" t="s">
        <v>55</v>
      </c>
      <c r="S74" s="4" t="s">
        <v>1014</v>
      </c>
      <c r="V74" s="14" t="str">
        <f>VLOOKUP($B74,travel!$A:$C,3,0)</f>
        <v>コスタ・ネオ・ロマンチカ2018(5/14神戸港乗船)</v>
      </c>
    </row>
    <row r="75" spans="1:22" s="12" customFormat="1" ht="18.75" customHeight="1">
      <c r="A75" s="11" t="s">
        <v>444</v>
      </c>
      <c r="B75" s="11" t="s">
        <v>1056</v>
      </c>
      <c r="C75" s="11" t="s">
        <v>1057</v>
      </c>
      <c r="D75" s="11" t="s">
        <v>719</v>
      </c>
      <c r="E75" s="11" t="s">
        <v>999</v>
      </c>
      <c r="F75" s="11" t="s">
        <v>10</v>
      </c>
      <c r="G75" s="11" t="s">
        <v>1000</v>
      </c>
      <c r="H75" s="11" t="s">
        <v>1058</v>
      </c>
      <c r="I75" s="11" t="s">
        <v>1059</v>
      </c>
      <c r="J75" s="11" t="s">
        <v>52</v>
      </c>
      <c r="K75" s="11" t="s">
        <v>0</v>
      </c>
      <c r="L75" s="11" t="s">
        <v>1060</v>
      </c>
      <c r="M75" s="11"/>
      <c r="N75" s="11" t="s">
        <v>591</v>
      </c>
      <c r="O75" s="11"/>
      <c r="P75" s="11" t="s">
        <v>1001</v>
      </c>
      <c r="Q75" s="11" t="s">
        <v>1061</v>
      </c>
      <c r="R75" s="11" t="s">
        <v>1001</v>
      </c>
      <c r="S75" s="11" t="s">
        <v>1062</v>
      </c>
      <c r="T75" s="11"/>
      <c r="U75" s="11"/>
      <c r="V75" s="14" t="str">
        <f>VLOOKUP($B75,travel!$A:$C,3,0)</f>
        <v>コスタ・ネオ・ロマンチカ2018(5/19横浜大桟橋乗船)</v>
      </c>
    </row>
    <row r="76" spans="1:22" ht="18.75" customHeight="1">
      <c r="A76" s="11" t="s">
        <v>445</v>
      </c>
      <c r="B76" s="4" t="s">
        <v>1063</v>
      </c>
      <c r="C76" s="4" t="s">
        <v>1064</v>
      </c>
      <c r="D76" s="4" t="s">
        <v>1012</v>
      </c>
      <c r="E76" s="4" t="s">
        <v>54</v>
      </c>
      <c r="F76" s="4" t="s">
        <v>24</v>
      </c>
      <c r="G76" s="4" t="s">
        <v>218</v>
      </c>
      <c r="H76" s="4" t="s">
        <v>1065</v>
      </c>
      <c r="I76" s="4" t="s">
        <v>1066</v>
      </c>
      <c r="J76" s="4" t="s">
        <v>52</v>
      </c>
      <c r="K76" s="4" t="s">
        <v>0</v>
      </c>
      <c r="L76" s="4" t="s">
        <v>364</v>
      </c>
      <c r="N76" s="4" t="s">
        <v>592</v>
      </c>
      <c r="P76" s="4" t="s">
        <v>55</v>
      </c>
      <c r="Q76" s="4" t="s">
        <v>1008</v>
      </c>
      <c r="R76" s="4" t="s">
        <v>55</v>
      </c>
      <c r="S76" s="4" t="s">
        <v>1008</v>
      </c>
      <c r="V76" s="14" t="str">
        <f>VLOOKUP($B76,travel!$A:$C,3,0)</f>
        <v>コスタ・ネオ・ロマンチカ2018(5/20神戸港乗船)</v>
      </c>
    </row>
    <row r="77" spans="1:22" s="12" customFormat="1" ht="18.75" customHeight="1">
      <c r="A77" s="11" t="s">
        <v>446</v>
      </c>
      <c r="B77" s="11" t="s">
        <v>1067</v>
      </c>
      <c r="C77" s="11" t="s">
        <v>1068</v>
      </c>
      <c r="D77" s="11" t="s">
        <v>719</v>
      </c>
      <c r="E77" s="11" t="s">
        <v>999</v>
      </c>
      <c r="F77" s="11" t="s">
        <v>10</v>
      </c>
      <c r="G77" s="11" t="s">
        <v>1000</v>
      </c>
      <c r="H77" s="11" t="s">
        <v>1070</v>
      </c>
      <c r="I77" s="11"/>
      <c r="J77" s="11" t="s">
        <v>52</v>
      </c>
      <c r="K77" s="11" t="s">
        <v>1036</v>
      </c>
      <c r="L77" s="11" t="s">
        <v>591</v>
      </c>
      <c r="M77" s="11"/>
      <c r="N77" s="11"/>
      <c r="O77" s="11"/>
      <c r="P77" s="11" t="s">
        <v>1001</v>
      </c>
      <c r="Q77" s="11" t="s">
        <v>1061</v>
      </c>
      <c r="R77" s="11"/>
      <c r="S77" s="11"/>
      <c r="T77" s="11"/>
      <c r="U77" s="11"/>
      <c r="V77" s="14" t="str">
        <f>VLOOKUP($B77,travel!$A:$C,3,0)</f>
        <v>コスタ・ネオ・ロマンチカ2018(5/27横浜大桟橋乗船)</v>
      </c>
    </row>
    <row r="78" spans="1:22" s="12" customFormat="1" ht="18.75" customHeight="1">
      <c r="A78" s="11" t="s">
        <v>447</v>
      </c>
      <c r="B78" s="11" t="s">
        <v>1067</v>
      </c>
      <c r="C78" s="11" t="s">
        <v>1069</v>
      </c>
      <c r="D78" s="11" t="s">
        <v>1004</v>
      </c>
      <c r="E78" s="11" t="s">
        <v>999</v>
      </c>
      <c r="F78" s="11" t="s">
        <v>10</v>
      </c>
      <c r="G78" s="11" t="s">
        <v>1000</v>
      </c>
      <c r="H78" s="11"/>
      <c r="I78" s="11" t="s">
        <v>1071</v>
      </c>
      <c r="J78" s="11" t="s">
        <v>52</v>
      </c>
      <c r="K78" s="11" t="s">
        <v>1072</v>
      </c>
      <c r="L78" s="11"/>
      <c r="M78" s="11"/>
      <c r="N78" s="11" t="s">
        <v>761</v>
      </c>
      <c r="O78" s="11"/>
      <c r="P78" s="11"/>
      <c r="Q78" s="11"/>
      <c r="R78" s="11" t="s">
        <v>1001</v>
      </c>
      <c r="S78" s="11" t="s">
        <v>1008</v>
      </c>
      <c r="T78" s="11"/>
      <c r="U78" s="11"/>
      <c r="V78" s="14" t="str">
        <f>VLOOKUP($B78,travel!$A:$C,3,0)</f>
        <v>コスタ・ネオ・ロマンチカ2018(5/27横浜大桟橋乗船)</v>
      </c>
    </row>
    <row r="79" spans="1:22" ht="18.75" customHeight="1">
      <c r="A79" s="11" t="s">
        <v>448</v>
      </c>
      <c r="B79" s="4" t="s">
        <v>1073</v>
      </c>
      <c r="C79" s="4" t="s">
        <v>1074</v>
      </c>
      <c r="D79" s="4" t="s">
        <v>1012</v>
      </c>
      <c r="E79" s="4" t="s">
        <v>54</v>
      </c>
      <c r="F79" s="4" t="s">
        <v>24</v>
      </c>
      <c r="G79" s="4" t="s">
        <v>218</v>
      </c>
      <c r="H79" s="4" t="s">
        <v>1075</v>
      </c>
      <c r="I79" s="4" t="s">
        <v>1076</v>
      </c>
      <c r="J79" s="4" t="s">
        <v>52</v>
      </c>
      <c r="K79" s="4" t="s">
        <v>0</v>
      </c>
      <c r="L79" s="4" t="s">
        <v>592</v>
      </c>
      <c r="N79" s="4" t="s">
        <v>594</v>
      </c>
      <c r="P79" s="4" t="s">
        <v>55</v>
      </c>
      <c r="Q79" s="4" t="s">
        <v>1008</v>
      </c>
      <c r="R79" s="4" t="s">
        <v>55</v>
      </c>
      <c r="S79" s="4" t="s">
        <v>1008</v>
      </c>
      <c r="V79" s="14" t="str">
        <f>VLOOKUP($B79,travel!$A:$C,3,0)</f>
        <v>コスタ・ネオ・ロマンチカ2018(5/28神戸港乗船)</v>
      </c>
    </row>
    <row r="80" spans="1:22" s="12" customFormat="1" ht="18.75" customHeight="1">
      <c r="A80" s="11" t="s">
        <v>449</v>
      </c>
      <c r="B80" s="11" t="s">
        <v>1077</v>
      </c>
      <c r="C80" s="11" t="s">
        <v>1078</v>
      </c>
      <c r="D80" s="11" t="s">
        <v>1004</v>
      </c>
      <c r="E80" s="11" t="s">
        <v>999</v>
      </c>
      <c r="F80" s="11" t="s">
        <v>10</v>
      </c>
      <c r="G80" s="11" t="s">
        <v>1000</v>
      </c>
      <c r="H80" s="11" t="s">
        <v>1079</v>
      </c>
      <c r="I80" s="11" t="s">
        <v>1080</v>
      </c>
      <c r="J80" s="11" t="s">
        <v>52</v>
      </c>
      <c r="K80" s="11" t="s">
        <v>0</v>
      </c>
      <c r="L80" s="11" t="s">
        <v>761</v>
      </c>
      <c r="M80" s="11"/>
      <c r="N80" s="11" t="s">
        <v>1081</v>
      </c>
      <c r="O80" s="11"/>
      <c r="P80" s="11" t="s">
        <v>1001</v>
      </c>
      <c r="Q80" s="11" t="s">
        <v>1008</v>
      </c>
      <c r="R80" s="11" t="s">
        <v>1001</v>
      </c>
      <c r="S80" s="11" t="s">
        <v>1008</v>
      </c>
      <c r="T80" s="11"/>
      <c r="U80" s="11"/>
      <c r="V80" s="14" t="str">
        <f>VLOOKUP($B80,travel!$A:$C,3,0)</f>
        <v>コスタ・ネオ・ロマンチカ2018(6/3東京晴海乗船)</v>
      </c>
    </row>
    <row r="81" spans="1:22" ht="18.75" customHeight="1">
      <c r="A81" s="11" t="s">
        <v>450</v>
      </c>
      <c r="B81" s="4" t="s">
        <v>1082</v>
      </c>
      <c r="C81" s="4" t="s">
        <v>1083</v>
      </c>
      <c r="D81" s="4" t="s">
        <v>1012</v>
      </c>
      <c r="E81" s="4" t="s">
        <v>54</v>
      </c>
      <c r="F81" s="4" t="s">
        <v>24</v>
      </c>
      <c r="G81" s="4" t="s">
        <v>218</v>
      </c>
      <c r="H81" s="4" t="s">
        <v>1084</v>
      </c>
      <c r="I81" s="4" t="s">
        <v>1085</v>
      </c>
      <c r="J81" s="4" t="s">
        <v>52</v>
      </c>
      <c r="K81" s="4" t="s">
        <v>0</v>
      </c>
      <c r="L81" s="4" t="s">
        <v>594</v>
      </c>
      <c r="N81" s="4" t="s">
        <v>1086</v>
      </c>
      <c r="P81" s="4" t="s">
        <v>55</v>
      </c>
      <c r="Q81" s="4" t="s">
        <v>1008</v>
      </c>
      <c r="R81" s="4" t="s">
        <v>55</v>
      </c>
      <c r="S81" s="4" t="s">
        <v>1008</v>
      </c>
      <c r="V81" s="14" t="str">
        <f>VLOOKUP($B81,travel!$A:$C,3,0)</f>
        <v>コスタ・ネオ・ロマンチカ2018(6/4神戸港乗船)</v>
      </c>
    </row>
    <row r="82" spans="1:22" s="12" customFormat="1" ht="18.75" customHeight="1">
      <c r="A82" s="11" t="s">
        <v>451</v>
      </c>
      <c r="B82" s="11" t="s">
        <v>1087</v>
      </c>
      <c r="C82" s="11" t="s">
        <v>1088</v>
      </c>
      <c r="D82" s="11" t="s">
        <v>1004</v>
      </c>
      <c r="E82" s="11" t="s">
        <v>999</v>
      </c>
      <c r="F82" s="11" t="s">
        <v>10</v>
      </c>
      <c r="G82" s="11" t="s">
        <v>1000</v>
      </c>
      <c r="H82" s="11" t="s">
        <v>1089</v>
      </c>
      <c r="I82" s="11" t="s">
        <v>1090</v>
      </c>
      <c r="J82" s="11" t="s">
        <v>52</v>
      </c>
      <c r="K82" s="11" t="s">
        <v>0</v>
      </c>
      <c r="L82" s="11" t="s">
        <v>1081</v>
      </c>
      <c r="M82" s="11"/>
      <c r="N82" s="11" t="s">
        <v>1091</v>
      </c>
      <c r="O82" s="11"/>
      <c r="P82" s="11" t="s">
        <v>1001</v>
      </c>
      <c r="Q82" s="11" t="s">
        <v>1008</v>
      </c>
      <c r="R82" s="11" t="s">
        <v>1001</v>
      </c>
      <c r="S82" s="11" t="s">
        <v>1008</v>
      </c>
      <c r="T82" s="11"/>
      <c r="U82" s="11"/>
      <c r="V82" s="14" t="str">
        <f>VLOOKUP($B82,travel!$A:$C,3,0)</f>
        <v>コスタ・ネオ・ロマンチカ2018(6/10東京晴海乗船)</v>
      </c>
    </row>
    <row r="83" spans="1:22" ht="18.75" customHeight="1">
      <c r="A83" s="11" t="s">
        <v>452</v>
      </c>
      <c r="B83" s="4" t="s">
        <v>1092</v>
      </c>
      <c r="C83" s="4" t="s">
        <v>1093</v>
      </c>
      <c r="D83" s="4" t="s">
        <v>1012</v>
      </c>
      <c r="E83" s="4" t="s">
        <v>54</v>
      </c>
      <c r="F83" s="4" t="s">
        <v>24</v>
      </c>
      <c r="G83" s="4" t="s">
        <v>218</v>
      </c>
      <c r="H83" s="4" t="s">
        <v>1094</v>
      </c>
      <c r="I83" s="4" t="s">
        <v>1095</v>
      </c>
      <c r="J83" s="4" t="s">
        <v>52</v>
      </c>
      <c r="K83" s="4" t="s">
        <v>0</v>
      </c>
      <c r="L83" s="4" t="s">
        <v>1086</v>
      </c>
      <c r="N83" s="4" t="s">
        <v>598</v>
      </c>
      <c r="P83" s="4" t="s">
        <v>55</v>
      </c>
      <c r="Q83" s="4" t="s">
        <v>1008</v>
      </c>
      <c r="R83" s="4" t="s">
        <v>55</v>
      </c>
      <c r="S83" s="4" t="s">
        <v>1008</v>
      </c>
      <c r="V83" s="14" t="str">
        <f>VLOOKUP($B83,travel!$A:$C,3,0)</f>
        <v>コスタ・ネオ・ロマンチカ2018(6/11神戸港乗船)</v>
      </c>
    </row>
    <row r="84" spans="1:22" s="12" customFormat="1" ht="18.75" customHeight="1">
      <c r="A84" s="11" t="s">
        <v>453</v>
      </c>
      <c r="B84" s="11" t="s">
        <v>1096</v>
      </c>
      <c r="C84" s="11" t="s">
        <v>1097</v>
      </c>
      <c r="D84" s="11" t="s">
        <v>1004</v>
      </c>
      <c r="E84" s="11" t="s">
        <v>999</v>
      </c>
      <c r="F84" s="11" t="s">
        <v>10</v>
      </c>
      <c r="G84" s="11" t="s">
        <v>1000</v>
      </c>
      <c r="H84" s="11" t="s">
        <v>1098</v>
      </c>
      <c r="I84" s="11" t="s">
        <v>1099</v>
      </c>
      <c r="J84" s="11" t="s">
        <v>52</v>
      </c>
      <c r="K84" s="11" t="s">
        <v>0</v>
      </c>
      <c r="L84" s="11" t="s">
        <v>1091</v>
      </c>
      <c r="M84" s="11"/>
      <c r="N84" s="11" t="s">
        <v>599</v>
      </c>
      <c r="O84" s="11"/>
      <c r="P84" s="11" t="s">
        <v>1001</v>
      </c>
      <c r="Q84" s="11" t="s">
        <v>1008</v>
      </c>
      <c r="R84" s="11" t="s">
        <v>1001</v>
      </c>
      <c r="S84" s="11" t="s">
        <v>1008</v>
      </c>
      <c r="T84" s="11"/>
      <c r="U84" s="11"/>
      <c r="V84" s="14" t="str">
        <f>VLOOKUP($B84,travel!$A:$C,3,0)</f>
        <v>コスタ・ネオ・ロマンチカ2018(6/16東京晴海乗船)</v>
      </c>
    </row>
    <row r="85" spans="1:22" ht="18.75" customHeight="1">
      <c r="A85" s="11" t="s">
        <v>454</v>
      </c>
      <c r="B85" s="4" t="s">
        <v>1100</v>
      </c>
      <c r="C85" s="4" t="s">
        <v>1101</v>
      </c>
      <c r="D85" s="4" t="s">
        <v>1012</v>
      </c>
      <c r="E85" s="4" t="s">
        <v>54</v>
      </c>
      <c r="F85" s="4" t="s">
        <v>24</v>
      </c>
      <c r="G85" s="4" t="s">
        <v>218</v>
      </c>
      <c r="H85" s="4" t="s">
        <v>1102</v>
      </c>
      <c r="I85" s="4" t="s">
        <v>1103</v>
      </c>
      <c r="J85" s="4" t="s">
        <v>52</v>
      </c>
      <c r="K85" s="4" t="s">
        <v>0</v>
      </c>
      <c r="L85" s="4" t="s">
        <v>598</v>
      </c>
      <c r="N85" s="4" t="s">
        <v>370</v>
      </c>
      <c r="P85" s="4" t="s">
        <v>55</v>
      </c>
      <c r="Q85" s="4" t="s">
        <v>1008</v>
      </c>
      <c r="R85" s="4" t="s">
        <v>55</v>
      </c>
      <c r="S85" s="4" t="s">
        <v>1008</v>
      </c>
      <c r="V85" s="14" t="str">
        <f>VLOOKUP($B85,travel!$A:$C,3,0)</f>
        <v>コスタ・ネオ・ロマンチカ2018(6/17神戸港乗船)</v>
      </c>
    </row>
    <row r="86" spans="1:22" s="12" customFormat="1" ht="18.75" customHeight="1">
      <c r="A86" s="11" t="s">
        <v>455</v>
      </c>
      <c r="B86" s="11" t="s">
        <v>1104</v>
      </c>
      <c r="C86" s="11" t="s">
        <v>1105</v>
      </c>
      <c r="D86" s="11" t="s">
        <v>1004</v>
      </c>
      <c r="E86" s="11" t="s">
        <v>999</v>
      </c>
      <c r="F86" s="11" t="s">
        <v>10</v>
      </c>
      <c r="G86" s="11" t="s">
        <v>1000</v>
      </c>
      <c r="H86" s="11" t="s">
        <v>1113</v>
      </c>
      <c r="I86" s="11"/>
      <c r="J86" s="11" t="s">
        <v>52</v>
      </c>
      <c r="K86" s="11" t="s">
        <v>219</v>
      </c>
      <c r="L86" s="11" t="s">
        <v>599</v>
      </c>
      <c r="M86" s="11"/>
      <c r="N86" s="11"/>
      <c r="O86" s="11"/>
      <c r="P86" s="11" t="s">
        <v>1001</v>
      </c>
      <c r="Q86" s="11" t="s">
        <v>1008</v>
      </c>
      <c r="R86" s="11"/>
      <c r="S86" s="11"/>
      <c r="T86" s="11"/>
      <c r="U86" s="11"/>
      <c r="V86" s="14" t="str">
        <f>VLOOKUP($B86,travel!$A:$C,3,0)</f>
        <v>コスタ・ネオ・ロマンチカ2018(6/24東京晴海乗船)</v>
      </c>
    </row>
    <row r="87" spans="1:22" ht="18.75" customHeight="1">
      <c r="A87" s="11" t="s">
        <v>456</v>
      </c>
      <c r="B87" s="4" t="s">
        <v>1104</v>
      </c>
      <c r="C87" s="4" t="s">
        <v>1106</v>
      </c>
      <c r="D87" s="11" t="s">
        <v>1107</v>
      </c>
      <c r="E87" s="11" t="s">
        <v>1108</v>
      </c>
      <c r="F87" s="11" t="s">
        <v>53</v>
      </c>
      <c r="G87" s="11" t="s">
        <v>1109</v>
      </c>
      <c r="I87" s="4" t="s">
        <v>1112</v>
      </c>
      <c r="J87" s="4" t="s">
        <v>52</v>
      </c>
      <c r="K87" s="4" t="s">
        <v>1042</v>
      </c>
      <c r="N87" s="4" t="s">
        <v>1114</v>
      </c>
      <c r="R87" s="11" t="s">
        <v>1110</v>
      </c>
      <c r="S87" s="11" t="s">
        <v>1111</v>
      </c>
      <c r="V87" s="14" t="str">
        <f>VLOOKUP($B87,travel!$A:$C,3,0)</f>
        <v>コスタ・ネオ・ロマンチカ2018(6/24東京晴海乗船)</v>
      </c>
    </row>
    <row r="88" spans="1:22" ht="18.75" customHeight="1">
      <c r="A88" s="11" t="s">
        <v>457</v>
      </c>
      <c r="B88" s="4" t="s">
        <v>1115</v>
      </c>
      <c r="C88" s="4" t="s">
        <v>1116</v>
      </c>
      <c r="D88" s="11" t="s">
        <v>1107</v>
      </c>
      <c r="E88" s="11" t="s">
        <v>1108</v>
      </c>
      <c r="F88" s="11" t="s">
        <v>53</v>
      </c>
      <c r="G88" s="11" t="s">
        <v>1109</v>
      </c>
      <c r="H88" s="4" t="s">
        <v>1117</v>
      </c>
      <c r="I88" s="4" t="s">
        <v>1118</v>
      </c>
      <c r="J88" s="4" t="s">
        <v>52</v>
      </c>
      <c r="K88" s="4" t="s">
        <v>1119</v>
      </c>
      <c r="L88" s="4" t="s">
        <v>1120</v>
      </c>
      <c r="N88" s="4" t="s">
        <v>1121</v>
      </c>
      <c r="P88" s="11" t="s">
        <v>1110</v>
      </c>
      <c r="Q88" s="11" t="s">
        <v>1111</v>
      </c>
      <c r="R88" s="11" t="s">
        <v>1110</v>
      </c>
      <c r="S88" s="11" t="s">
        <v>1111</v>
      </c>
      <c r="V88" s="14" t="str">
        <f>VLOOKUP($B88,travel!$A:$C,3,0)</f>
        <v>コスタ・ネオ・ロマンチカ2018(6/30博多港乗船)</v>
      </c>
    </row>
    <row r="89" spans="1:22" ht="18.75" customHeight="1">
      <c r="A89" s="11" t="s">
        <v>458</v>
      </c>
      <c r="B89" s="4" t="s">
        <v>1126</v>
      </c>
      <c r="C89" s="4" t="s">
        <v>1127</v>
      </c>
      <c r="D89" s="4" t="s">
        <v>1122</v>
      </c>
      <c r="E89" s="4" t="s">
        <v>1123</v>
      </c>
      <c r="F89" s="4" t="s">
        <v>27</v>
      </c>
      <c r="G89" s="4" t="s">
        <v>1124</v>
      </c>
      <c r="H89" s="4" t="s">
        <v>1129</v>
      </c>
      <c r="I89" s="4" t="s">
        <v>1128</v>
      </c>
      <c r="J89" s="4" t="s">
        <v>52</v>
      </c>
      <c r="K89" s="4" t="s">
        <v>0</v>
      </c>
      <c r="L89" s="4" t="s">
        <v>1130</v>
      </c>
      <c r="N89" s="4" t="s">
        <v>1131</v>
      </c>
      <c r="P89" s="4" t="s">
        <v>1125</v>
      </c>
      <c r="Q89" s="4" t="s">
        <v>858</v>
      </c>
      <c r="R89" s="4" t="s">
        <v>1125</v>
      </c>
      <c r="S89" s="4" t="s">
        <v>858</v>
      </c>
      <c r="V89" s="14" t="str">
        <f>VLOOKUP($B89,travel!$A:$C,3,0)</f>
        <v>コスタ・ネオ・ロマンチカ2018(7/1舞鶴港乗船)</v>
      </c>
    </row>
    <row r="90" spans="1:22" ht="18.75" customHeight="1">
      <c r="A90" s="11" t="s">
        <v>459</v>
      </c>
      <c r="B90" s="4" t="s">
        <v>1136</v>
      </c>
      <c r="C90" s="4" t="s">
        <v>1137</v>
      </c>
      <c r="D90" s="4" t="s">
        <v>1132</v>
      </c>
      <c r="E90" s="4" t="s">
        <v>1133</v>
      </c>
      <c r="F90" s="4" t="s">
        <v>14</v>
      </c>
      <c r="G90" s="4" t="s">
        <v>1134</v>
      </c>
      <c r="H90" s="4" t="s">
        <v>1138</v>
      </c>
      <c r="I90" s="4" t="s">
        <v>1139</v>
      </c>
      <c r="J90" s="4" t="s">
        <v>52</v>
      </c>
      <c r="K90" s="4" t="s">
        <v>0</v>
      </c>
      <c r="L90" s="4" t="s">
        <v>602</v>
      </c>
      <c r="N90" s="4" t="s">
        <v>1140</v>
      </c>
      <c r="P90" s="4" t="s">
        <v>1135</v>
      </c>
      <c r="Q90" s="4" t="s">
        <v>858</v>
      </c>
      <c r="R90" s="4" t="s">
        <v>1135</v>
      </c>
      <c r="S90" s="4" t="s">
        <v>858</v>
      </c>
      <c r="V90" s="14" t="str">
        <f>VLOOKUP($B90,travel!$A:$C,3,0)</f>
        <v>コスタ・ネオ・ロマンチカ2018(7/2金沢港乗船)</v>
      </c>
    </row>
    <row r="91" spans="1:22" ht="18.75" customHeight="1">
      <c r="A91" s="11" t="s">
        <v>460</v>
      </c>
      <c r="B91" s="4" t="s">
        <v>1141</v>
      </c>
      <c r="C91" s="4" t="s">
        <v>1153</v>
      </c>
      <c r="D91" s="11" t="s">
        <v>1107</v>
      </c>
      <c r="E91" s="11" t="s">
        <v>1108</v>
      </c>
      <c r="F91" s="11" t="s">
        <v>53</v>
      </c>
      <c r="G91" s="11" t="s">
        <v>1109</v>
      </c>
      <c r="H91" s="4" t="s">
        <v>1165</v>
      </c>
      <c r="I91" s="4" t="s">
        <v>1166</v>
      </c>
      <c r="J91" s="4" t="s">
        <v>52</v>
      </c>
      <c r="K91" s="4" t="s">
        <v>1119</v>
      </c>
      <c r="L91" s="4" t="s">
        <v>1189</v>
      </c>
      <c r="N91" s="4" t="s">
        <v>606</v>
      </c>
      <c r="P91" s="11" t="s">
        <v>1110</v>
      </c>
      <c r="Q91" s="11" t="s">
        <v>1111</v>
      </c>
      <c r="R91" s="11" t="s">
        <v>1110</v>
      </c>
      <c r="S91" s="11" t="s">
        <v>1111</v>
      </c>
      <c r="V91" s="14" t="str">
        <f>VLOOKUP($B91,travel!$A:$C,3,0)</f>
        <v>コスタ・ネオ・ロマンチカ2018(7/5博多港乗船)</v>
      </c>
    </row>
    <row r="92" spans="1:22" ht="18.75" customHeight="1">
      <c r="A92" s="11" t="s">
        <v>461</v>
      </c>
      <c r="B92" s="4" t="s">
        <v>1142</v>
      </c>
      <c r="C92" s="4" t="s">
        <v>1154</v>
      </c>
      <c r="D92" s="4" t="s">
        <v>1122</v>
      </c>
      <c r="E92" s="4" t="s">
        <v>1123</v>
      </c>
      <c r="F92" s="4" t="s">
        <v>27</v>
      </c>
      <c r="G92" s="4" t="s">
        <v>1124</v>
      </c>
      <c r="H92" s="4" t="s">
        <v>1167</v>
      </c>
      <c r="I92" s="4" t="s">
        <v>1178</v>
      </c>
      <c r="J92" s="4" t="s">
        <v>52</v>
      </c>
      <c r="K92" s="4" t="s">
        <v>0</v>
      </c>
      <c r="L92" s="4" t="s">
        <v>1190</v>
      </c>
      <c r="N92" s="4" t="s">
        <v>372</v>
      </c>
      <c r="P92" s="4" t="s">
        <v>1125</v>
      </c>
      <c r="Q92" s="4" t="s">
        <v>858</v>
      </c>
      <c r="R92" s="4" t="s">
        <v>1125</v>
      </c>
      <c r="S92" s="4" t="s">
        <v>858</v>
      </c>
      <c r="V92" s="14" t="str">
        <f>VLOOKUP($B92,travel!$A:$C,3,0)</f>
        <v>コスタ・ネオ・ロマンチカ2018(7/6舞鶴港乗船)</v>
      </c>
    </row>
    <row r="93" spans="1:22" ht="18.75" customHeight="1">
      <c r="A93" s="11" t="s">
        <v>462</v>
      </c>
      <c r="B93" s="4" t="s">
        <v>1143</v>
      </c>
      <c r="C93" s="4" t="s">
        <v>1155</v>
      </c>
      <c r="D93" s="4" t="s">
        <v>1132</v>
      </c>
      <c r="E93" s="4" t="s">
        <v>1133</v>
      </c>
      <c r="F93" s="4" t="s">
        <v>14</v>
      </c>
      <c r="G93" s="4" t="s">
        <v>1134</v>
      </c>
      <c r="H93" s="4" t="s">
        <v>1168</v>
      </c>
      <c r="I93" s="4" t="s">
        <v>1179</v>
      </c>
      <c r="J93" s="4" t="s">
        <v>52</v>
      </c>
      <c r="K93" s="4" t="s">
        <v>0</v>
      </c>
      <c r="L93" s="4" t="s">
        <v>1140</v>
      </c>
      <c r="N93" s="4" t="s">
        <v>608</v>
      </c>
      <c r="P93" s="4" t="s">
        <v>1135</v>
      </c>
      <c r="Q93" s="4" t="s">
        <v>858</v>
      </c>
      <c r="R93" s="4" t="s">
        <v>1135</v>
      </c>
      <c r="S93" s="4" t="s">
        <v>858</v>
      </c>
      <c r="V93" s="14" t="str">
        <f>VLOOKUP($B93,travel!$A:$C,3,0)</f>
        <v>コスタ・ネオ・ロマンチカ2018(7/7金沢港乗船)</v>
      </c>
    </row>
    <row r="94" spans="1:22" ht="18.75" customHeight="1">
      <c r="A94" s="11" t="s">
        <v>463</v>
      </c>
      <c r="B94" s="4" t="s">
        <v>1144</v>
      </c>
      <c r="C94" s="4" t="s">
        <v>1156</v>
      </c>
      <c r="D94" s="11" t="s">
        <v>1107</v>
      </c>
      <c r="E94" s="11" t="s">
        <v>1108</v>
      </c>
      <c r="F94" s="11" t="s">
        <v>53</v>
      </c>
      <c r="G94" s="11" t="s">
        <v>1109</v>
      </c>
      <c r="H94" s="4" t="s">
        <v>1169</v>
      </c>
      <c r="I94" s="4" t="s">
        <v>1180</v>
      </c>
      <c r="J94" s="4" t="s">
        <v>52</v>
      </c>
      <c r="K94" s="4" t="s">
        <v>1119</v>
      </c>
      <c r="L94" s="4" t="s">
        <v>1191</v>
      </c>
      <c r="N94" s="4" t="s">
        <v>1198</v>
      </c>
      <c r="P94" s="11" t="s">
        <v>1110</v>
      </c>
      <c r="Q94" s="11" t="s">
        <v>1111</v>
      </c>
      <c r="R94" s="11" t="s">
        <v>1110</v>
      </c>
      <c r="S94" s="11" t="s">
        <v>1111</v>
      </c>
      <c r="V94" s="14" t="str">
        <f>VLOOKUP($B94,travel!$A:$C,3,0)</f>
        <v>コスタ・ネオ・ロマンチカ2018(7/10博多港乗船)</v>
      </c>
    </row>
    <row r="95" spans="1:22" ht="18.75" customHeight="1">
      <c r="A95" s="11" t="s">
        <v>464</v>
      </c>
      <c r="B95" s="4" t="s">
        <v>1145</v>
      </c>
      <c r="C95" s="4" t="s">
        <v>1157</v>
      </c>
      <c r="D95" s="4" t="s">
        <v>1122</v>
      </c>
      <c r="E95" s="4" t="s">
        <v>1123</v>
      </c>
      <c r="F95" s="4" t="s">
        <v>27</v>
      </c>
      <c r="G95" s="4" t="s">
        <v>1124</v>
      </c>
      <c r="H95" s="4" t="s">
        <v>1170</v>
      </c>
      <c r="I95" s="4" t="s">
        <v>1181</v>
      </c>
      <c r="J95" s="4" t="s">
        <v>52</v>
      </c>
      <c r="K95" s="4" t="s">
        <v>0</v>
      </c>
      <c r="L95" s="4" t="s">
        <v>1192</v>
      </c>
      <c r="N95" s="4" t="s">
        <v>610</v>
      </c>
      <c r="P95" s="4" t="s">
        <v>1125</v>
      </c>
      <c r="Q95" s="4" t="s">
        <v>858</v>
      </c>
      <c r="R95" s="4" t="s">
        <v>1125</v>
      </c>
      <c r="S95" s="4" t="s">
        <v>858</v>
      </c>
      <c r="V95" s="14" t="str">
        <f>VLOOKUP($B95,travel!$A:$C,3,0)</f>
        <v>コスタ・ネオ・ロマンチカ2018(7/11舞鶴港乗船)</v>
      </c>
    </row>
    <row r="96" spans="1:22" ht="18.75" customHeight="1">
      <c r="A96" s="11" t="s">
        <v>465</v>
      </c>
      <c r="B96" s="4" t="s">
        <v>1146</v>
      </c>
      <c r="C96" s="4" t="s">
        <v>1158</v>
      </c>
      <c r="D96" s="4" t="s">
        <v>1132</v>
      </c>
      <c r="E96" s="4" t="s">
        <v>1133</v>
      </c>
      <c r="F96" s="4" t="s">
        <v>14</v>
      </c>
      <c r="G96" s="4" t="s">
        <v>1134</v>
      </c>
      <c r="H96" s="4" t="s">
        <v>1171</v>
      </c>
      <c r="I96" s="4" t="s">
        <v>1182</v>
      </c>
      <c r="J96" s="4" t="s">
        <v>52</v>
      </c>
      <c r="K96" s="4" t="s">
        <v>0</v>
      </c>
      <c r="L96" s="4" t="s">
        <v>608</v>
      </c>
      <c r="N96" s="4" t="s">
        <v>1195</v>
      </c>
      <c r="P96" s="4" t="s">
        <v>1135</v>
      </c>
      <c r="Q96" s="4" t="s">
        <v>858</v>
      </c>
      <c r="R96" s="4" t="s">
        <v>1135</v>
      </c>
      <c r="S96" s="4" t="s">
        <v>858</v>
      </c>
      <c r="V96" s="14" t="str">
        <f>VLOOKUP($B96,travel!$A:$C,3,0)</f>
        <v>コスタ・ネオ・ロマンチカ2018(7/12金沢港乗船)</v>
      </c>
    </row>
    <row r="97" spans="1:22" ht="18.75" customHeight="1">
      <c r="A97" s="11" t="s">
        <v>466</v>
      </c>
      <c r="B97" s="4" t="s">
        <v>1147</v>
      </c>
      <c r="C97" s="4" t="s">
        <v>1159</v>
      </c>
      <c r="D97" s="11" t="s">
        <v>1107</v>
      </c>
      <c r="E97" s="11" t="s">
        <v>1108</v>
      </c>
      <c r="F97" s="11" t="s">
        <v>53</v>
      </c>
      <c r="G97" s="11" t="s">
        <v>1109</v>
      </c>
      <c r="H97" s="4" t="s">
        <v>1172</v>
      </c>
      <c r="I97" s="4" t="s">
        <v>1183</v>
      </c>
      <c r="J97" s="4" t="s">
        <v>52</v>
      </c>
      <c r="K97" s="4" t="s">
        <v>1119</v>
      </c>
      <c r="L97" s="4" t="s">
        <v>1193</v>
      </c>
      <c r="N97" s="4" t="s">
        <v>612</v>
      </c>
      <c r="P97" s="11" t="s">
        <v>1110</v>
      </c>
      <c r="Q97" s="11" t="s">
        <v>1111</v>
      </c>
      <c r="R97" s="11" t="s">
        <v>1110</v>
      </c>
      <c r="S97" s="11" t="s">
        <v>1111</v>
      </c>
      <c r="V97" s="14" t="str">
        <f>VLOOKUP($B97,travel!$A:$C,3,0)</f>
        <v>コスタ・ネオ・ロマンチカ2018(7/14博多港乗船)</v>
      </c>
    </row>
    <row r="98" spans="1:22" ht="18.75" customHeight="1">
      <c r="A98" s="11" t="s">
        <v>467</v>
      </c>
      <c r="B98" s="4" t="s">
        <v>1148</v>
      </c>
      <c r="C98" s="4" t="s">
        <v>1160</v>
      </c>
      <c r="D98" s="4" t="s">
        <v>1122</v>
      </c>
      <c r="E98" s="4" t="s">
        <v>1123</v>
      </c>
      <c r="F98" s="4" t="s">
        <v>27</v>
      </c>
      <c r="G98" s="4" t="s">
        <v>1124</v>
      </c>
      <c r="H98" s="4" t="s">
        <v>1173</v>
      </c>
      <c r="I98" s="4" t="s">
        <v>1184</v>
      </c>
      <c r="J98" s="4" t="s">
        <v>52</v>
      </c>
      <c r="K98" s="4" t="s">
        <v>0</v>
      </c>
      <c r="L98" s="4" t="s">
        <v>1194</v>
      </c>
      <c r="N98" s="4" t="s">
        <v>1199</v>
      </c>
      <c r="P98" s="4" t="s">
        <v>1125</v>
      </c>
      <c r="Q98" s="4" t="s">
        <v>858</v>
      </c>
      <c r="R98" s="4" t="s">
        <v>1125</v>
      </c>
      <c r="S98" s="4" t="s">
        <v>858</v>
      </c>
      <c r="V98" s="14" t="str">
        <f>VLOOKUP($B98,travel!$A:$C,3,0)</f>
        <v>コスタ・ネオ・ロマンチカ2018(7/15舞鶴港乗船)</v>
      </c>
    </row>
    <row r="99" spans="1:22" ht="18.75" customHeight="1">
      <c r="A99" s="11" t="s">
        <v>468</v>
      </c>
      <c r="B99" s="4" t="s">
        <v>1149</v>
      </c>
      <c r="C99" s="4" t="s">
        <v>1161</v>
      </c>
      <c r="D99" s="4" t="s">
        <v>1132</v>
      </c>
      <c r="E99" s="4" t="s">
        <v>1133</v>
      </c>
      <c r="F99" s="4" t="s">
        <v>14</v>
      </c>
      <c r="G99" s="4" t="s">
        <v>1134</v>
      </c>
      <c r="H99" s="4" t="s">
        <v>1174</v>
      </c>
      <c r="I99" s="4" t="s">
        <v>1185</v>
      </c>
      <c r="J99" s="4" t="s">
        <v>52</v>
      </c>
      <c r="K99" s="4" t="s">
        <v>0</v>
      </c>
      <c r="L99" s="4" t="s">
        <v>1195</v>
      </c>
      <c r="N99" s="4" t="s">
        <v>614</v>
      </c>
      <c r="P99" s="4" t="s">
        <v>1135</v>
      </c>
      <c r="Q99" s="4" t="s">
        <v>858</v>
      </c>
      <c r="R99" s="4" t="s">
        <v>1135</v>
      </c>
      <c r="S99" s="4" t="s">
        <v>858</v>
      </c>
      <c r="V99" s="14" t="str">
        <f>VLOOKUP($B99,travel!$A:$C,3,0)</f>
        <v>コスタ・ネオ・ロマンチカ2018(7/16金沢港乗船)</v>
      </c>
    </row>
    <row r="100" spans="1:22" ht="18.75" customHeight="1">
      <c r="A100" s="11" t="s">
        <v>469</v>
      </c>
      <c r="B100" s="4" t="s">
        <v>1150</v>
      </c>
      <c r="C100" s="4" t="s">
        <v>1162</v>
      </c>
      <c r="D100" s="11" t="s">
        <v>1107</v>
      </c>
      <c r="E100" s="11" t="s">
        <v>1108</v>
      </c>
      <c r="F100" s="11" t="s">
        <v>53</v>
      </c>
      <c r="G100" s="11" t="s">
        <v>1109</v>
      </c>
      <c r="H100" s="4" t="s">
        <v>1175</v>
      </c>
      <c r="I100" s="4" t="s">
        <v>1186</v>
      </c>
      <c r="J100" s="4" t="s">
        <v>52</v>
      </c>
      <c r="K100" s="4" t="s">
        <v>1119</v>
      </c>
      <c r="L100" s="4" t="s">
        <v>1196</v>
      </c>
      <c r="N100" s="4" t="s">
        <v>1200</v>
      </c>
      <c r="P100" s="11" t="s">
        <v>1110</v>
      </c>
      <c r="Q100" s="11" t="s">
        <v>1111</v>
      </c>
      <c r="R100" s="11" t="s">
        <v>1110</v>
      </c>
      <c r="S100" s="11" t="s">
        <v>1111</v>
      </c>
      <c r="V100" s="14" t="str">
        <f>VLOOKUP($B100,travel!$A:$C,3,0)</f>
        <v>コスタ・ネオ・ロマンチカ2018(7/21博多港乗船)</v>
      </c>
    </row>
    <row r="101" spans="1:22" ht="18.75" customHeight="1">
      <c r="A101" s="11" t="s">
        <v>470</v>
      </c>
      <c r="B101" s="4" t="s">
        <v>1151</v>
      </c>
      <c r="C101" s="4" t="s">
        <v>1163</v>
      </c>
      <c r="D101" s="4" t="s">
        <v>1122</v>
      </c>
      <c r="E101" s="4" t="s">
        <v>1123</v>
      </c>
      <c r="F101" s="4" t="s">
        <v>27</v>
      </c>
      <c r="G101" s="4" t="s">
        <v>1124</v>
      </c>
      <c r="H101" s="4" t="s">
        <v>1176</v>
      </c>
      <c r="I101" s="4" t="s">
        <v>1187</v>
      </c>
      <c r="J101" s="4" t="s">
        <v>52</v>
      </c>
      <c r="K101" s="4" t="s">
        <v>0</v>
      </c>
      <c r="L101" s="4" t="s">
        <v>1197</v>
      </c>
      <c r="N101" s="4" t="s">
        <v>374</v>
      </c>
      <c r="P101" s="4" t="s">
        <v>1125</v>
      </c>
      <c r="Q101" s="4" t="s">
        <v>858</v>
      </c>
      <c r="R101" s="4" t="s">
        <v>1125</v>
      </c>
      <c r="S101" s="4" t="s">
        <v>858</v>
      </c>
      <c r="V101" s="14" t="str">
        <f>VLOOKUP($B101,travel!$A:$C,3,0)</f>
        <v>コスタ・ネオ・ロマンチカ2018(7/22舞鶴港乗船)</v>
      </c>
    </row>
    <row r="102" spans="1:22" ht="18.75" customHeight="1">
      <c r="A102" s="11" t="s">
        <v>471</v>
      </c>
      <c r="B102" s="4" t="s">
        <v>1152</v>
      </c>
      <c r="C102" s="4" t="s">
        <v>1164</v>
      </c>
      <c r="D102" s="4" t="s">
        <v>1132</v>
      </c>
      <c r="E102" s="4" t="s">
        <v>1133</v>
      </c>
      <c r="F102" s="4" t="s">
        <v>14</v>
      </c>
      <c r="G102" s="4" t="s">
        <v>1134</v>
      </c>
      <c r="H102" s="4" t="s">
        <v>1177</v>
      </c>
      <c r="I102" s="4" t="s">
        <v>1188</v>
      </c>
      <c r="J102" s="4" t="s">
        <v>52</v>
      </c>
      <c r="K102" s="4" t="s">
        <v>0</v>
      </c>
      <c r="L102" s="4" t="s">
        <v>614</v>
      </c>
      <c r="N102" s="4" t="s">
        <v>617</v>
      </c>
      <c r="P102" s="4" t="s">
        <v>1135</v>
      </c>
      <c r="Q102" s="4" t="s">
        <v>858</v>
      </c>
      <c r="R102" s="4" t="s">
        <v>1135</v>
      </c>
      <c r="S102" s="4" t="s">
        <v>858</v>
      </c>
      <c r="V102" s="14" t="str">
        <f>VLOOKUP($B102,travel!$A:$C,3,0)</f>
        <v>コスタ・ネオ・ロマンチカ2018(7/23金沢港乗船)</v>
      </c>
    </row>
    <row r="103" spans="1:22" ht="18.75" customHeight="1">
      <c r="A103" s="11" t="s">
        <v>472</v>
      </c>
      <c r="B103" s="4" t="s">
        <v>1201</v>
      </c>
      <c r="C103" s="4" t="s">
        <v>1216</v>
      </c>
      <c r="D103" s="11" t="s">
        <v>1107</v>
      </c>
      <c r="E103" s="11" t="s">
        <v>1108</v>
      </c>
      <c r="F103" s="11" t="s">
        <v>53</v>
      </c>
      <c r="G103" s="11" t="s">
        <v>1109</v>
      </c>
      <c r="H103" s="4" t="s">
        <v>1231</v>
      </c>
      <c r="I103" s="4" t="s">
        <v>1246</v>
      </c>
      <c r="J103" s="4" t="s">
        <v>52</v>
      </c>
      <c r="K103" s="4" t="s">
        <v>865</v>
      </c>
      <c r="L103" s="4" t="s">
        <v>1261</v>
      </c>
      <c r="N103" s="4" t="s">
        <v>618</v>
      </c>
      <c r="P103" s="11" t="s">
        <v>1110</v>
      </c>
      <c r="Q103" s="11" t="s">
        <v>1111</v>
      </c>
      <c r="R103" s="11" t="s">
        <v>1110</v>
      </c>
      <c r="S103" s="11" t="s">
        <v>1111</v>
      </c>
      <c r="V103" s="14" t="str">
        <f>VLOOKUP($B103,travel!$A:$C,3,0)</f>
        <v>コスタ・ネオ・ロマンチカ2018(7/26博多港乗船)</v>
      </c>
    </row>
    <row r="104" spans="1:22" ht="18.75" customHeight="1">
      <c r="A104" s="11" t="s">
        <v>473</v>
      </c>
      <c r="B104" s="4" t="s">
        <v>1202</v>
      </c>
      <c r="C104" s="4" t="s">
        <v>1217</v>
      </c>
      <c r="D104" s="4" t="s">
        <v>1122</v>
      </c>
      <c r="E104" s="4" t="s">
        <v>1123</v>
      </c>
      <c r="F104" s="4" t="s">
        <v>27</v>
      </c>
      <c r="G104" s="4" t="s">
        <v>1124</v>
      </c>
      <c r="H104" s="4" t="s">
        <v>1232</v>
      </c>
      <c r="I104" s="4" t="s">
        <v>1247</v>
      </c>
      <c r="J104" s="4" t="s">
        <v>52</v>
      </c>
      <c r="K104" s="4" t="s">
        <v>0</v>
      </c>
      <c r="L104" s="4" t="s">
        <v>1262</v>
      </c>
      <c r="N104" s="4" t="s">
        <v>619</v>
      </c>
      <c r="P104" s="4" t="s">
        <v>1125</v>
      </c>
      <c r="Q104" s="4" t="s">
        <v>858</v>
      </c>
      <c r="R104" s="4" t="s">
        <v>1125</v>
      </c>
      <c r="S104" s="4" t="s">
        <v>858</v>
      </c>
      <c r="V104" s="14" t="str">
        <f>VLOOKUP($B104,travel!$A:$C,3,0)</f>
        <v>コスタ・ネオ・ロマンチカ2018(7/27舞鶴港乗船)</v>
      </c>
    </row>
    <row r="105" spans="1:22" ht="18.75" customHeight="1">
      <c r="A105" s="11" t="s">
        <v>474</v>
      </c>
      <c r="B105" s="4" t="s">
        <v>1203</v>
      </c>
      <c r="C105" s="4" t="s">
        <v>1218</v>
      </c>
      <c r="D105" s="4" t="s">
        <v>1132</v>
      </c>
      <c r="E105" s="4" t="s">
        <v>1133</v>
      </c>
      <c r="F105" s="4" t="s">
        <v>14</v>
      </c>
      <c r="G105" s="4" t="s">
        <v>1134</v>
      </c>
      <c r="H105" s="4" t="s">
        <v>1233</v>
      </c>
      <c r="I105" s="4" t="s">
        <v>1248</v>
      </c>
      <c r="J105" s="4" t="s">
        <v>52</v>
      </c>
      <c r="K105" s="4" t="s">
        <v>0</v>
      </c>
      <c r="L105" s="4" t="s">
        <v>617</v>
      </c>
      <c r="N105" s="4" t="s">
        <v>620</v>
      </c>
      <c r="P105" s="4" t="s">
        <v>1135</v>
      </c>
      <c r="Q105" s="4" t="s">
        <v>858</v>
      </c>
      <c r="R105" s="4" t="s">
        <v>1135</v>
      </c>
      <c r="S105" s="4" t="s">
        <v>858</v>
      </c>
      <c r="V105" s="14" t="str">
        <f>VLOOKUP($B105,travel!$A:$C,3,0)</f>
        <v>コスタ・ネオ・ロマンチカ2018(7/28金沢港乗船)</v>
      </c>
    </row>
    <row r="106" spans="1:22" ht="18.75" customHeight="1">
      <c r="A106" s="11" t="s">
        <v>475</v>
      </c>
      <c r="B106" s="4" t="s">
        <v>1204</v>
      </c>
      <c r="C106" s="4" t="s">
        <v>1219</v>
      </c>
      <c r="D106" s="11" t="s">
        <v>1107</v>
      </c>
      <c r="E106" s="11" t="s">
        <v>1108</v>
      </c>
      <c r="F106" s="11" t="s">
        <v>53</v>
      </c>
      <c r="G106" s="11" t="s">
        <v>1109</v>
      </c>
      <c r="H106" s="4" t="s">
        <v>1234</v>
      </c>
      <c r="I106" s="4" t="s">
        <v>1249</v>
      </c>
      <c r="J106" s="4" t="s">
        <v>52</v>
      </c>
      <c r="K106" s="4" t="s">
        <v>865</v>
      </c>
      <c r="L106" s="4" t="s">
        <v>618</v>
      </c>
      <c r="N106" s="4" t="s">
        <v>1264</v>
      </c>
      <c r="P106" s="11" t="s">
        <v>1110</v>
      </c>
      <c r="Q106" s="11" t="s">
        <v>1111</v>
      </c>
      <c r="R106" s="11" t="s">
        <v>1110</v>
      </c>
      <c r="S106" s="11" t="s">
        <v>1111</v>
      </c>
      <c r="V106" s="14" t="str">
        <f>VLOOKUP($B106,travel!$A:$C,3,0)</f>
        <v>コスタ・ネオ・ロマンチカ2018(7/30博多港乗船)</v>
      </c>
    </row>
    <row r="107" spans="1:22" ht="18.75" customHeight="1">
      <c r="A107" s="11" t="s">
        <v>476</v>
      </c>
      <c r="B107" s="4" t="s">
        <v>1205</v>
      </c>
      <c r="C107" s="4" t="s">
        <v>1220</v>
      </c>
      <c r="D107" s="4" t="s">
        <v>1122</v>
      </c>
      <c r="E107" s="4" t="s">
        <v>1123</v>
      </c>
      <c r="F107" s="4" t="s">
        <v>27</v>
      </c>
      <c r="G107" s="4" t="s">
        <v>1124</v>
      </c>
      <c r="H107" s="4" t="s">
        <v>1235</v>
      </c>
      <c r="I107" s="4" t="s">
        <v>1250</v>
      </c>
      <c r="J107" s="4" t="s">
        <v>52</v>
      </c>
      <c r="K107" s="4" t="s">
        <v>0</v>
      </c>
      <c r="L107" s="4" t="s">
        <v>619</v>
      </c>
      <c r="N107" s="4" t="s">
        <v>622</v>
      </c>
      <c r="P107" s="4" t="s">
        <v>1125</v>
      </c>
      <c r="Q107" s="4" t="s">
        <v>858</v>
      </c>
      <c r="R107" s="4" t="s">
        <v>1125</v>
      </c>
      <c r="S107" s="4" t="s">
        <v>858</v>
      </c>
      <c r="V107" s="14" t="str">
        <f>VLOOKUP($B107,travel!$A:$C,3,0)</f>
        <v>コスタ・ネオ・ロマンチカ2018(7/31舞鶴港乗船)</v>
      </c>
    </row>
    <row r="108" spans="1:22" ht="18.75" customHeight="1">
      <c r="A108" s="11" t="s">
        <v>477</v>
      </c>
      <c r="B108" s="4" t="s">
        <v>1206</v>
      </c>
      <c r="C108" s="4" t="s">
        <v>1221</v>
      </c>
      <c r="D108" s="4" t="s">
        <v>1132</v>
      </c>
      <c r="E108" s="4" t="s">
        <v>1133</v>
      </c>
      <c r="F108" s="4" t="s">
        <v>14</v>
      </c>
      <c r="G108" s="4" t="s">
        <v>1134</v>
      </c>
      <c r="H108" s="4" t="s">
        <v>1236</v>
      </c>
      <c r="I108" s="4" t="s">
        <v>1251</v>
      </c>
      <c r="J108" s="4" t="s">
        <v>52</v>
      </c>
      <c r="K108" s="4" t="s">
        <v>0</v>
      </c>
      <c r="L108" s="4" t="s">
        <v>620</v>
      </c>
      <c r="N108" s="4" t="s">
        <v>623</v>
      </c>
      <c r="P108" s="4" t="s">
        <v>1135</v>
      </c>
      <c r="Q108" s="4" t="s">
        <v>858</v>
      </c>
      <c r="R108" s="4" t="s">
        <v>1135</v>
      </c>
      <c r="S108" s="4" t="s">
        <v>858</v>
      </c>
      <c r="V108" s="14" t="str">
        <f>VLOOKUP($B108,travel!$A:$C,3,0)</f>
        <v>コスタ・ネオ・ロマンチカ2018(8/1金沢港乗船)</v>
      </c>
    </row>
    <row r="109" spans="1:22" ht="18.75" customHeight="1">
      <c r="A109" s="11" t="s">
        <v>478</v>
      </c>
      <c r="B109" s="4" t="s">
        <v>1207</v>
      </c>
      <c r="C109" s="4" t="s">
        <v>1222</v>
      </c>
      <c r="D109" s="11" t="s">
        <v>1107</v>
      </c>
      <c r="E109" s="11" t="s">
        <v>1108</v>
      </c>
      <c r="F109" s="11" t="s">
        <v>53</v>
      </c>
      <c r="G109" s="11" t="s">
        <v>1109</v>
      </c>
      <c r="H109" s="4" t="s">
        <v>1237</v>
      </c>
      <c r="I109" s="4" t="s">
        <v>1252</v>
      </c>
      <c r="J109" s="4" t="s">
        <v>52</v>
      </c>
      <c r="K109" s="4" t="s">
        <v>865</v>
      </c>
      <c r="L109" s="4" t="s">
        <v>621</v>
      </c>
      <c r="N109" s="4" t="s">
        <v>1265</v>
      </c>
      <c r="P109" s="11" t="s">
        <v>1110</v>
      </c>
      <c r="Q109" s="11" t="s">
        <v>1111</v>
      </c>
      <c r="R109" s="11" t="s">
        <v>1110</v>
      </c>
      <c r="S109" s="11" t="s">
        <v>1111</v>
      </c>
      <c r="V109" s="14" t="str">
        <f>VLOOKUP($B109,travel!$A:$C,3,0)</f>
        <v>コスタ・ネオ・ロマンチカ2018(8/6博多港乗船)</v>
      </c>
    </row>
    <row r="110" spans="1:22" ht="18.75" customHeight="1">
      <c r="A110" s="11" t="s">
        <v>479</v>
      </c>
      <c r="B110" s="4" t="s">
        <v>1208</v>
      </c>
      <c r="C110" s="4" t="s">
        <v>1223</v>
      </c>
      <c r="D110" s="4" t="s">
        <v>1122</v>
      </c>
      <c r="E110" s="4" t="s">
        <v>1123</v>
      </c>
      <c r="F110" s="4" t="s">
        <v>27</v>
      </c>
      <c r="G110" s="4" t="s">
        <v>1124</v>
      </c>
      <c r="H110" s="4" t="s">
        <v>1238</v>
      </c>
      <c r="I110" s="4" t="s">
        <v>1253</v>
      </c>
      <c r="J110" s="4" t="s">
        <v>52</v>
      </c>
      <c r="K110" s="4" t="s">
        <v>0</v>
      </c>
      <c r="L110" s="4" t="s">
        <v>622</v>
      </c>
      <c r="N110" s="4" t="s">
        <v>625</v>
      </c>
      <c r="P110" s="4" t="s">
        <v>1125</v>
      </c>
      <c r="Q110" s="4" t="s">
        <v>858</v>
      </c>
      <c r="R110" s="4" t="s">
        <v>1125</v>
      </c>
      <c r="S110" s="4" t="s">
        <v>858</v>
      </c>
      <c r="V110" s="14" t="str">
        <f>VLOOKUP($B110,travel!$A:$C,3,0)</f>
        <v>コスタ・ネオ・ロマンチカ2018(8/7舞鶴港乗船)</v>
      </c>
    </row>
    <row r="111" spans="1:22" ht="18.75" customHeight="1">
      <c r="A111" s="11" t="s">
        <v>480</v>
      </c>
      <c r="B111" s="4" t="s">
        <v>1209</v>
      </c>
      <c r="C111" s="4" t="s">
        <v>1224</v>
      </c>
      <c r="D111" s="4" t="s">
        <v>1132</v>
      </c>
      <c r="E111" s="4" t="s">
        <v>1133</v>
      </c>
      <c r="F111" s="4" t="s">
        <v>14</v>
      </c>
      <c r="G111" s="4" t="s">
        <v>1134</v>
      </c>
      <c r="H111" s="4" t="s">
        <v>1239</v>
      </c>
      <c r="I111" s="4" t="s">
        <v>1254</v>
      </c>
      <c r="J111" s="4" t="s">
        <v>52</v>
      </c>
      <c r="K111" s="4" t="s">
        <v>0</v>
      </c>
      <c r="L111" s="4" t="s">
        <v>623</v>
      </c>
      <c r="N111" s="4" t="s">
        <v>626</v>
      </c>
      <c r="P111" s="4" t="s">
        <v>1135</v>
      </c>
      <c r="Q111" s="4" t="s">
        <v>858</v>
      </c>
      <c r="R111" s="4" t="s">
        <v>1135</v>
      </c>
      <c r="S111" s="4" t="s">
        <v>858</v>
      </c>
      <c r="V111" s="14" t="str">
        <f>VLOOKUP($B111,travel!$A:$C,3,0)</f>
        <v>コスタ・ネオ・ロマンチカ2018(8/8金沢港乗船)</v>
      </c>
    </row>
    <row r="112" spans="1:22" ht="18.75" customHeight="1">
      <c r="A112" s="11" t="s">
        <v>481</v>
      </c>
      <c r="B112" s="4" t="s">
        <v>1210</v>
      </c>
      <c r="C112" s="4" t="s">
        <v>1225</v>
      </c>
      <c r="D112" s="11" t="s">
        <v>1107</v>
      </c>
      <c r="E112" s="11" t="s">
        <v>1108</v>
      </c>
      <c r="F112" s="11" t="s">
        <v>53</v>
      </c>
      <c r="G112" s="11" t="s">
        <v>1109</v>
      </c>
      <c r="H112" s="4" t="s">
        <v>1240</v>
      </c>
      <c r="I112" s="4" t="s">
        <v>1255</v>
      </c>
      <c r="J112" s="4" t="s">
        <v>52</v>
      </c>
      <c r="K112" s="4" t="s">
        <v>865</v>
      </c>
      <c r="L112" s="4" t="s">
        <v>624</v>
      </c>
      <c r="N112" s="4" t="s">
        <v>627</v>
      </c>
      <c r="P112" s="11" t="s">
        <v>1110</v>
      </c>
      <c r="Q112" s="11" t="s">
        <v>1111</v>
      </c>
      <c r="R112" s="11" t="s">
        <v>1110</v>
      </c>
      <c r="S112" s="11" t="s">
        <v>1111</v>
      </c>
      <c r="V112" s="14" t="str">
        <f>VLOOKUP($B112,travel!$A:$C,3,0)</f>
        <v>コスタ・ネオ・ロマンチカ2018(8/11博多港乗船)</v>
      </c>
    </row>
    <row r="113" spans="1:22" ht="18.75" customHeight="1">
      <c r="A113" s="11" t="s">
        <v>482</v>
      </c>
      <c r="B113" s="4" t="s">
        <v>1211</v>
      </c>
      <c r="C113" s="4" t="s">
        <v>1226</v>
      </c>
      <c r="D113" s="4" t="s">
        <v>1122</v>
      </c>
      <c r="E113" s="4" t="s">
        <v>1123</v>
      </c>
      <c r="F113" s="4" t="s">
        <v>27</v>
      </c>
      <c r="G113" s="4" t="s">
        <v>1124</v>
      </c>
      <c r="H113" s="4" t="s">
        <v>1241</v>
      </c>
      <c r="I113" s="4" t="s">
        <v>1256</v>
      </c>
      <c r="J113" s="4" t="s">
        <v>52</v>
      </c>
      <c r="K113" s="4" t="s">
        <v>0</v>
      </c>
      <c r="L113" s="4" t="s">
        <v>625</v>
      </c>
      <c r="N113" s="4" t="s">
        <v>628</v>
      </c>
      <c r="P113" s="4" t="s">
        <v>1125</v>
      </c>
      <c r="Q113" s="4" t="s">
        <v>858</v>
      </c>
      <c r="R113" s="4" t="s">
        <v>1125</v>
      </c>
      <c r="S113" s="4" t="s">
        <v>858</v>
      </c>
      <c r="V113" s="14" t="str">
        <f>VLOOKUP($B113,travel!$A:$C,3,0)</f>
        <v>コスタ・ネオ・ロマンチカ2018(8/12舞鶴港乗船)</v>
      </c>
    </row>
    <row r="114" spans="1:22" ht="18.75" customHeight="1">
      <c r="A114" s="11" t="s">
        <v>483</v>
      </c>
      <c r="B114" s="4" t="s">
        <v>1212</v>
      </c>
      <c r="C114" s="4" t="s">
        <v>1227</v>
      </c>
      <c r="D114" s="4" t="s">
        <v>1132</v>
      </c>
      <c r="E114" s="4" t="s">
        <v>1133</v>
      </c>
      <c r="F114" s="4" t="s">
        <v>14</v>
      </c>
      <c r="G114" s="4" t="s">
        <v>1134</v>
      </c>
      <c r="H114" s="4" t="s">
        <v>1242</v>
      </c>
      <c r="I114" s="4" t="s">
        <v>1257</v>
      </c>
      <c r="J114" s="4" t="s">
        <v>52</v>
      </c>
      <c r="K114" s="4" t="s">
        <v>0</v>
      </c>
      <c r="L114" s="4" t="s">
        <v>626</v>
      </c>
      <c r="N114" s="4" t="s">
        <v>629</v>
      </c>
      <c r="P114" s="4" t="s">
        <v>1135</v>
      </c>
      <c r="Q114" s="4" t="s">
        <v>858</v>
      </c>
      <c r="R114" s="4" t="s">
        <v>1135</v>
      </c>
      <c r="S114" s="4" t="s">
        <v>858</v>
      </c>
      <c r="V114" s="14" t="str">
        <f>VLOOKUP($B114,travel!$A:$C,3,0)</f>
        <v>コスタ・ネオ・ロマンチカ2018(8/13金沢港乗船)</v>
      </c>
    </row>
    <row r="115" spans="1:22" ht="18.75" customHeight="1">
      <c r="A115" s="11" t="s">
        <v>484</v>
      </c>
      <c r="B115" s="4" t="s">
        <v>1213</v>
      </c>
      <c r="C115" s="4" t="s">
        <v>1228</v>
      </c>
      <c r="D115" s="11" t="s">
        <v>1107</v>
      </c>
      <c r="E115" s="11" t="s">
        <v>1108</v>
      </c>
      <c r="F115" s="11" t="s">
        <v>53</v>
      </c>
      <c r="G115" s="11" t="s">
        <v>1109</v>
      </c>
      <c r="H115" s="4" t="s">
        <v>1243</v>
      </c>
      <c r="I115" s="4" t="s">
        <v>1258</v>
      </c>
      <c r="J115" s="4" t="s">
        <v>52</v>
      </c>
      <c r="K115" s="4" t="s">
        <v>865</v>
      </c>
      <c r="L115" s="4" t="s">
        <v>627</v>
      </c>
      <c r="N115" s="4" t="s">
        <v>630</v>
      </c>
      <c r="P115" s="11" t="s">
        <v>1110</v>
      </c>
      <c r="Q115" s="11" t="s">
        <v>1111</v>
      </c>
      <c r="R115" s="11" t="s">
        <v>1110</v>
      </c>
      <c r="S115" s="11" t="s">
        <v>1111</v>
      </c>
      <c r="V115" s="14" t="str">
        <f>VLOOKUP($B115,travel!$A:$C,3,0)</f>
        <v>コスタ・ネオ・ロマンチカ2018(8/16博多港乗船)</v>
      </c>
    </row>
    <row r="116" spans="1:22" ht="18.75" customHeight="1">
      <c r="A116" s="11" t="s">
        <v>485</v>
      </c>
      <c r="B116" s="4" t="s">
        <v>1214</v>
      </c>
      <c r="C116" s="4" t="s">
        <v>1229</v>
      </c>
      <c r="D116" s="4" t="s">
        <v>1122</v>
      </c>
      <c r="E116" s="4" t="s">
        <v>1123</v>
      </c>
      <c r="F116" s="4" t="s">
        <v>27</v>
      </c>
      <c r="G116" s="4" t="s">
        <v>1124</v>
      </c>
      <c r="H116" s="4" t="s">
        <v>1244</v>
      </c>
      <c r="I116" s="4" t="s">
        <v>1259</v>
      </c>
      <c r="J116" s="4" t="s">
        <v>52</v>
      </c>
      <c r="K116" s="4" t="s">
        <v>0</v>
      </c>
      <c r="L116" s="4" t="s">
        <v>1263</v>
      </c>
      <c r="N116" s="4" t="s">
        <v>631</v>
      </c>
      <c r="P116" s="4" t="s">
        <v>1125</v>
      </c>
      <c r="Q116" s="4" t="s">
        <v>858</v>
      </c>
      <c r="R116" s="4" t="s">
        <v>1125</v>
      </c>
      <c r="S116" s="4" t="s">
        <v>858</v>
      </c>
      <c r="V116" s="14" t="str">
        <f>VLOOKUP($B116,travel!$A:$C,3,0)</f>
        <v>コスタ・ネオ・ロマンチカ2018(8/17舞鶴港乗船)</v>
      </c>
    </row>
    <row r="117" spans="1:22" ht="18.75" customHeight="1">
      <c r="A117" s="11" t="s">
        <v>486</v>
      </c>
      <c r="B117" s="4" t="s">
        <v>1215</v>
      </c>
      <c r="C117" s="4" t="s">
        <v>1230</v>
      </c>
      <c r="D117" s="4" t="s">
        <v>1132</v>
      </c>
      <c r="E117" s="4" t="s">
        <v>1133</v>
      </c>
      <c r="F117" s="4" t="s">
        <v>14</v>
      </c>
      <c r="G117" s="4" t="s">
        <v>1134</v>
      </c>
      <c r="H117" s="4" t="s">
        <v>1245</v>
      </c>
      <c r="I117" s="4" t="s">
        <v>1260</v>
      </c>
      <c r="J117" s="4" t="s">
        <v>52</v>
      </c>
      <c r="K117" s="4" t="s">
        <v>0</v>
      </c>
      <c r="L117" s="4" t="s">
        <v>629</v>
      </c>
      <c r="N117" s="4" t="s">
        <v>377</v>
      </c>
      <c r="P117" s="4" t="s">
        <v>1135</v>
      </c>
      <c r="Q117" s="4" t="s">
        <v>858</v>
      </c>
      <c r="R117" s="4" t="s">
        <v>1135</v>
      </c>
      <c r="S117" s="4" t="s">
        <v>858</v>
      </c>
      <c r="V117" s="14" t="str">
        <f>VLOOKUP($B117,travel!$A:$C,3,0)</f>
        <v>コスタ・ネオ・ロマンチカ2018(8/18金沢港乗船)</v>
      </c>
    </row>
    <row r="118" spans="1:22" ht="18.75" customHeight="1">
      <c r="A118" s="11" t="s">
        <v>487</v>
      </c>
      <c r="B118" s="4" t="s">
        <v>1266</v>
      </c>
      <c r="C118" s="4" t="s">
        <v>1273</v>
      </c>
      <c r="D118" s="11" t="s">
        <v>1107</v>
      </c>
      <c r="E118" s="11" t="s">
        <v>1108</v>
      </c>
      <c r="F118" s="11" t="s">
        <v>53</v>
      </c>
      <c r="G118" s="11" t="s">
        <v>1109</v>
      </c>
      <c r="H118" s="4" t="s">
        <v>1270</v>
      </c>
      <c r="I118" s="4" t="s">
        <v>1271</v>
      </c>
      <c r="J118" s="4" t="s">
        <v>52</v>
      </c>
      <c r="K118" s="4" t="s">
        <v>865</v>
      </c>
      <c r="L118" s="4" t="s">
        <v>630</v>
      </c>
      <c r="N118" s="4" t="s">
        <v>633</v>
      </c>
      <c r="P118" s="11" t="s">
        <v>1110</v>
      </c>
      <c r="Q118" s="11" t="s">
        <v>1111</v>
      </c>
      <c r="R118" s="11" t="s">
        <v>1110</v>
      </c>
      <c r="S118" s="11" t="s">
        <v>1111</v>
      </c>
      <c r="V118" s="14" t="str">
        <f>VLOOKUP($B118,travel!$A:$C,3,0)</f>
        <v>コスタ・ネオ・ロマンチカ2018(8/20博多港乗船)</v>
      </c>
    </row>
    <row r="119" spans="1:22" ht="18.75" customHeight="1">
      <c r="A119" s="11" t="s">
        <v>488</v>
      </c>
      <c r="B119" s="4" t="s">
        <v>1267</v>
      </c>
      <c r="C119" s="4" t="s">
        <v>1274</v>
      </c>
      <c r="D119" s="4" t="s">
        <v>1122</v>
      </c>
      <c r="E119" s="4" t="s">
        <v>1123</v>
      </c>
      <c r="F119" s="4" t="s">
        <v>27</v>
      </c>
      <c r="G119" s="4" t="s">
        <v>1124</v>
      </c>
      <c r="H119" s="4" t="s">
        <v>1278</v>
      </c>
      <c r="J119" s="4" t="s">
        <v>52</v>
      </c>
      <c r="K119" s="4" t="s">
        <v>1272</v>
      </c>
      <c r="L119" s="4" t="s">
        <v>631</v>
      </c>
      <c r="P119" s="4" t="s">
        <v>1125</v>
      </c>
      <c r="Q119" s="4" t="s">
        <v>858</v>
      </c>
      <c r="V119" s="14" t="str">
        <f>VLOOKUP($B119,travel!$A:$C,3,0)</f>
        <v>コスタ・ネオ・ロマンチカ2018(8/21舞鶴港乗船)</v>
      </c>
    </row>
    <row r="120" spans="1:22" ht="18.75" customHeight="1">
      <c r="A120" s="11" t="s">
        <v>489</v>
      </c>
      <c r="B120" s="4" t="s">
        <v>1268</v>
      </c>
      <c r="C120" s="4" t="s">
        <v>1275</v>
      </c>
      <c r="D120" s="11" t="s">
        <v>1107</v>
      </c>
      <c r="E120" s="11" t="s">
        <v>1108</v>
      </c>
      <c r="F120" s="11" t="s">
        <v>53</v>
      </c>
      <c r="G120" s="11" t="s">
        <v>1109</v>
      </c>
      <c r="I120" s="4" t="s">
        <v>1280</v>
      </c>
      <c r="J120" s="4" t="s">
        <v>52</v>
      </c>
      <c r="K120" s="4" t="s">
        <v>771</v>
      </c>
      <c r="N120" s="4" t="s">
        <v>633</v>
      </c>
      <c r="P120" s="11"/>
      <c r="Q120" s="11"/>
      <c r="R120" s="11" t="s">
        <v>1110</v>
      </c>
      <c r="S120" s="11" t="s">
        <v>1111</v>
      </c>
      <c r="V120" s="14" t="str">
        <f>VLOOKUP($B120,travel!$A:$C,3,0)</f>
        <v>コスタ・ネオ・ロマンチカ2018(8/21舞鶴港乗船)</v>
      </c>
    </row>
    <row r="121" spans="1:22" ht="18.75" customHeight="1">
      <c r="A121" s="11" t="s">
        <v>490</v>
      </c>
      <c r="B121" s="4" t="s">
        <v>1269</v>
      </c>
      <c r="C121" s="4" t="s">
        <v>1276</v>
      </c>
      <c r="D121" s="4" t="s">
        <v>1132</v>
      </c>
      <c r="E121" s="4" t="s">
        <v>1133</v>
      </c>
      <c r="F121" s="4" t="s">
        <v>14</v>
      </c>
      <c r="G121" s="4" t="s">
        <v>1134</v>
      </c>
      <c r="H121" s="4" t="s">
        <v>1279</v>
      </c>
      <c r="J121" s="4" t="s">
        <v>52</v>
      </c>
      <c r="K121" s="4" t="s">
        <v>1272</v>
      </c>
      <c r="L121" s="4" t="s">
        <v>377</v>
      </c>
      <c r="P121" s="4" t="s">
        <v>1135</v>
      </c>
      <c r="Q121" s="4" t="s">
        <v>858</v>
      </c>
      <c r="V121" s="14" t="str">
        <f>VLOOKUP($B121,travel!$A:$C,3,0)</f>
        <v>コスタ・ネオ・ロマンチカ2018(8/22金沢港乗船)</v>
      </c>
    </row>
    <row r="122" spans="1:22" ht="18.75" customHeight="1">
      <c r="A122" s="11" t="s">
        <v>491</v>
      </c>
      <c r="B122" s="4" t="s">
        <v>1269</v>
      </c>
      <c r="C122" s="4" t="s">
        <v>1277</v>
      </c>
      <c r="D122" s="11" t="s">
        <v>1107</v>
      </c>
      <c r="E122" s="11" t="s">
        <v>1108</v>
      </c>
      <c r="F122" s="11" t="s">
        <v>53</v>
      </c>
      <c r="G122" s="11" t="s">
        <v>1109</v>
      </c>
      <c r="I122" s="4" t="s">
        <v>1281</v>
      </c>
      <c r="J122" s="4" t="s">
        <v>52</v>
      </c>
      <c r="K122" s="4" t="s">
        <v>771</v>
      </c>
      <c r="N122" s="4" t="s">
        <v>633</v>
      </c>
      <c r="P122" s="11"/>
      <c r="Q122" s="11"/>
      <c r="R122" s="11" t="s">
        <v>1110</v>
      </c>
      <c r="S122" s="11" t="s">
        <v>1111</v>
      </c>
      <c r="V122" s="14" t="str">
        <f>VLOOKUP($B122,travel!$A:$C,3,0)</f>
        <v>コスタ・ネオ・ロマンチカ2018(8/22金沢港乗船)</v>
      </c>
    </row>
    <row r="123" spans="1:22" ht="18.75" customHeight="1">
      <c r="A123" s="11" t="s">
        <v>1283</v>
      </c>
      <c r="B123" s="4" t="s">
        <v>1285</v>
      </c>
      <c r="C123" s="4" t="s">
        <v>1286</v>
      </c>
      <c r="D123" s="11" t="s">
        <v>1107</v>
      </c>
      <c r="E123" s="11" t="s">
        <v>1108</v>
      </c>
      <c r="F123" s="11" t="s">
        <v>53</v>
      </c>
      <c r="G123" s="11" t="s">
        <v>1109</v>
      </c>
      <c r="H123" s="4" t="s">
        <v>1288</v>
      </c>
      <c r="J123" s="4" t="s">
        <v>52</v>
      </c>
      <c r="K123" s="4" t="s">
        <v>219</v>
      </c>
      <c r="L123" s="4" t="s">
        <v>633</v>
      </c>
      <c r="P123" s="11" t="s">
        <v>1110</v>
      </c>
      <c r="Q123" s="11" t="s">
        <v>1111</v>
      </c>
      <c r="R123" s="11"/>
      <c r="S123" s="11"/>
      <c r="V123" s="14" t="str">
        <f>VLOOKUP($B123,travel!$A:$C,3,0)</f>
        <v>コスタ・ネオ・ロマンチカ2018(8/25博多港乗船)</v>
      </c>
    </row>
    <row r="124" spans="1:22" s="12" customFormat="1" ht="18.75" customHeight="1">
      <c r="A124" s="11" t="s">
        <v>1284</v>
      </c>
      <c r="B124" s="11" t="s">
        <v>1285</v>
      </c>
      <c r="C124" s="11" t="s">
        <v>1287</v>
      </c>
      <c r="D124" s="11" t="s">
        <v>1004</v>
      </c>
      <c r="E124" s="11" t="s">
        <v>999</v>
      </c>
      <c r="F124" s="11" t="s">
        <v>10</v>
      </c>
      <c r="G124" s="11" t="s">
        <v>1000</v>
      </c>
      <c r="H124" s="11"/>
      <c r="I124" s="11" t="s">
        <v>1289</v>
      </c>
      <c r="J124" s="11" t="s">
        <v>52</v>
      </c>
      <c r="K124" s="11" t="s">
        <v>1282</v>
      </c>
      <c r="L124" s="11"/>
      <c r="M124" s="11"/>
      <c r="N124" s="11" t="s">
        <v>634</v>
      </c>
      <c r="O124" s="11"/>
      <c r="P124" s="11"/>
      <c r="Q124" s="11"/>
      <c r="R124" s="11" t="s">
        <v>1001</v>
      </c>
      <c r="S124" s="11" t="s">
        <v>1008</v>
      </c>
      <c r="T124" s="11"/>
      <c r="U124" s="11"/>
      <c r="V124" s="14" t="str">
        <f>VLOOKUP($B124,travel!$A:$C,3,0)</f>
        <v>コスタ・ネオ・ロマンチカ2018(8/25博多港乗船)</v>
      </c>
    </row>
    <row r="125" spans="1:22" s="12" customFormat="1" ht="18.75" customHeight="1">
      <c r="A125" s="11" t="s">
        <v>494</v>
      </c>
      <c r="B125" s="11" t="s">
        <v>1290</v>
      </c>
      <c r="C125" s="11" t="s">
        <v>1292</v>
      </c>
      <c r="D125" s="11" t="s">
        <v>1004</v>
      </c>
      <c r="E125" s="11" t="s">
        <v>999</v>
      </c>
      <c r="F125" s="11" t="s">
        <v>10</v>
      </c>
      <c r="G125" s="11" t="s">
        <v>1000</v>
      </c>
      <c r="H125" s="11" t="s">
        <v>1294</v>
      </c>
      <c r="I125" s="11" t="s">
        <v>1296</v>
      </c>
      <c r="J125" s="11" t="s">
        <v>52</v>
      </c>
      <c r="K125" s="11" t="s">
        <v>0</v>
      </c>
      <c r="L125" s="11" t="s">
        <v>634</v>
      </c>
      <c r="M125" s="11"/>
      <c r="N125" s="11" t="s">
        <v>636</v>
      </c>
      <c r="O125" s="11"/>
      <c r="P125" s="11" t="s">
        <v>1001</v>
      </c>
      <c r="Q125" s="11" t="s">
        <v>1008</v>
      </c>
      <c r="R125" s="11" t="s">
        <v>1001</v>
      </c>
      <c r="S125" s="11" t="s">
        <v>1008</v>
      </c>
      <c r="T125" s="11"/>
      <c r="U125" s="11"/>
      <c r="V125" s="14" t="str">
        <f>VLOOKUP($B125,travel!$A:$C,3,0)</f>
        <v>コスタ・ネオ・ロマンチカ2018(8/31東京晴海乗船)</v>
      </c>
    </row>
    <row r="126" spans="1:22" ht="18.75" customHeight="1">
      <c r="A126" s="11" t="s">
        <v>495</v>
      </c>
      <c r="B126" s="4" t="s">
        <v>1291</v>
      </c>
      <c r="C126" s="4" t="s">
        <v>1293</v>
      </c>
      <c r="D126" s="4" t="s">
        <v>1012</v>
      </c>
      <c r="E126" s="4" t="s">
        <v>54</v>
      </c>
      <c r="F126" s="4" t="s">
        <v>24</v>
      </c>
      <c r="G126" s="4" t="s">
        <v>218</v>
      </c>
      <c r="H126" s="4" t="s">
        <v>1295</v>
      </c>
      <c r="I126" s="4" t="s">
        <v>1297</v>
      </c>
      <c r="J126" s="4" t="s">
        <v>52</v>
      </c>
      <c r="K126" s="4" t="s">
        <v>0</v>
      </c>
      <c r="L126" s="4" t="s">
        <v>635</v>
      </c>
      <c r="N126" s="4" t="s">
        <v>637</v>
      </c>
      <c r="P126" s="4" t="s">
        <v>55</v>
      </c>
      <c r="Q126" s="4" t="s">
        <v>1008</v>
      </c>
      <c r="R126" s="4" t="s">
        <v>55</v>
      </c>
      <c r="S126" s="4" t="s">
        <v>1008</v>
      </c>
      <c r="V126" s="14" t="str">
        <f>VLOOKUP($B126,travel!$A:$C,3,0)</f>
        <v>コスタ・ネオ・ロマンチカ2018(9/1神戸港乗船)</v>
      </c>
    </row>
    <row r="127" spans="1:22" s="12" customFormat="1" ht="18.75" customHeight="1">
      <c r="A127" s="11" t="s">
        <v>496</v>
      </c>
      <c r="B127" s="11" t="s">
        <v>1298</v>
      </c>
      <c r="C127" s="11" t="s">
        <v>1300</v>
      </c>
      <c r="D127" s="11" t="s">
        <v>1004</v>
      </c>
      <c r="E127" s="11" t="s">
        <v>999</v>
      </c>
      <c r="F127" s="11" t="s">
        <v>10</v>
      </c>
      <c r="G127" s="11" t="s">
        <v>1000</v>
      </c>
      <c r="H127" s="11" t="s">
        <v>1302</v>
      </c>
      <c r="I127" s="11" t="s">
        <v>1304</v>
      </c>
      <c r="J127" s="11" t="s">
        <v>52</v>
      </c>
      <c r="K127" s="11" t="s">
        <v>0</v>
      </c>
      <c r="L127" s="11" t="s">
        <v>636</v>
      </c>
      <c r="M127" s="11"/>
      <c r="N127" s="11" t="s">
        <v>638</v>
      </c>
      <c r="O127" s="11"/>
      <c r="P127" s="11" t="s">
        <v>1001</v>
      </c>
      <c r="Q127" s="11" t="s">
        <v>1008</v>
      </c>
      <c r="R127" s="11" t="s">
        <v>1001</v>
      </c>
      <c r="S127" s="11" t="s">
        <v>1008</v>
      </c>
      <c r="T127" s="11"/>
      <c r="U127" s="11"/>
      <c r="V127" s="14" t="str">
        <f>VLOOKUP($B127,travel!$A:$C,3,0)</f>
        <v>コスタ・ネオ・ロマンチカ2018(9/6東京晴海乗船)</v>
      </c>
    </row>
    <row r="128" spans="1:22" ht="18.75" customHeight="1">
      <c r="A128" s="11" t="s">
        <v>497</v>
      </c>
      <c r="B128" s="4" t="s">
        <v>1299</v>
      </c>
      <c r="C128" s="4" t="s">
        <v>1301</v>
      </c>
      <c r="D128" s="4" t="s">
        <v>1012</v>
      </c>
      <c r="E128" s="4" t="s">
        <v>54</v>
      </c>
      <c r="F128" s="4" t="s">
        <v>24</v>
      </c>
      <c r="G128" s="4" t="s">
        <v>218</v>
      </c>
      <c r="H128" s="4" t="s">
        <v>1303</v>
      </c>
      <c r="I128" s="4" t="s">
        <v>1305</v>
      </c>
      <c r="J128" s="4" t="s">
        <v>52</v>
      </c>
      <c r="K128" s="4" t="s">
        <v>0</v>
      </c>
      <c r="L128" s="4" t="s">
        <v>637</v>
      </c>
      <c r="N128" s="4" t="s">
        <v>381</v>
      </c>
      <c r="P128" s="4" t="s">
        <v>55</v>
      </c>
      <c r="Q128" s="4" t="s">
        <v>1008</v>
      </c>
      <c r="R128" s="4" t="s">
        <v>55</v>
      </c>
      <c r="S128" s="4" t="s">
        <v>1008</v>
      </c>
      <c r="V128" s="14" t="str">
        <f>VLOOKUP($B128,travel!$A:$C,3,0)</f>
        <v>コスタ・ネオ・ロマンチカ2018(9/7神戸港乗船)</v>
      </c>
    </row>
    <row r="129" spans="1:22" s="12" customFormat="1" ht="18.75" customHeight="1">
      <c r="A129" s="11" t="s">
        <v>498</v>
      </c>
      <c r="B129" s="11" t="s">
        <v>486</v>
      </c>
      <c r="C129" s="11" t="s">
        <v>1306</v>
      </c>
      <c r="D129" s="11" t="s">
        <v>1004</v>
      </c>
      <c r="E129" s="11" t="s">
        <v>999</v>
      </c>
      <c r="F129" s="11" t="s">
        <v>10</v>
      </c>
      <c r="G129" s="11" t="s">
        <v>1000</v>
      </c>
      <c r="H129" s="11" t="s">
        <v>1318</v>
      </c>
      <c r="I129" s="11" t="s">
        <v>1330</v>
      </c>
      <c r="J129" s="11" t="s">
        <v>52</v>
      </c>
      <c r="K129" s="11" t="s">
        <v>0</v>
      </c>
      <c r="L129" s="11" t="s">
        <v>638</v>
      </c>
      <c r="M129" s="11"/>
      <c r="N129" s="11" t="s">
        <v>640</v>
      </c>
      <c r="O129" s="11"/>
      <c r="P129" s="11" t="s">
        <v>1001</v>
      </c>
      <c r="Q129" s="11" t="s">
        <v>1008</v>
      </c>
      <c r="R129" s="11" t="s">
        <v>1001</v>
      </c>
      <c r="S129" s="11" t="s">
        <v>1008</v>
      </c>
      <c r="T129" s="11"/>
      <c r="U129" s="11"/>
      <c r="V129" s="14" t="str">
        <f>VLOOKUP($B129,travel!$A:$C,3,0)</f>
        <v>コスタ・ネオ・ロマンチカ2018(9/16東京晴海乗船)</v>
      </c>
    </row>
    <row r="130" spans="1:22" ht="18.75" customHeight="1">
      <c r="A130" s="11" t="s">
        <v>499</v>
      </c>
      <c r="B130" s="11" t="s">
        <v>487</v>
      </c>
      <c r="C130" s="4" t="s">
        <v>1307</v>
      </c>
      <c r="D130" s="4" t="s">
        <v>1012</v>
      </c>
      <c r="E130" s="4" t="s">
        <v>54</v>
      </c>
      <c r="F130" s="4" t="s">
        <v>24</v>
      </c>
      <c r="G130" s="4" t="s">
        <v>218</v>
      </c>
      <c r="H130" s="4" t="s">
        <v>1319</v>
      </c>
      <c r="I130" s="4" t="s">
        <v>1331</v>
      </c>
      <c r="J130" s="4" t="s">
        <v>52</v>
      </c>
      <c r="K130" s="4" t="s">
        <v>0</v>
      </c>
      <c r="L130" s="4" t="s">
        <v>381</v>
      </c>
      <c r="N130" s="4" t="s">
        <v>641</v>
      </c>
      <c r="P130" s="4" t="s">
        <v>55</v>
      </c>
      <c r="Q130" s="4" t="s">
        <v>1008</v>
      </c>
      <c r="R130" s="4" t="s">
        <v>55</v>
      </c>
      <c r="S130" s="4" t="s">
        <v>1008</v>
      </c>
      <c r="V130" s="14" t="str">
        <f>VLOOKUP($B130,travel!$A:$C,3,0)</f>
        <v>コスタ・ネオ・ロマンチカ2018(9/17神戸港乗船)</v>
      </c>
    </row>
    <row r="131" spans="1:22" s="12" customFormat="1" ht="18.75" customHeight="1">
      <c r="A131" s="11" t="s">
        <v>500</v>
      </c>
      <c r="B131" s="4" t="s">
        <v>488</v>
      </c>
      <c r="C131" s="11" t="s">
        <v>1308</v>
      </c>
      <c r="D131" s="11" t="s">
        <v>1004</v>
      </c>
      <c r="E131" s="11" t="s">
        <v>999</v>
      </c>
      <c r="F131" s="11" t="s">
        <v>10</v>
      </c>
      <c r="G131" s="11" t="s">
        <v>1000</v>
      </c>
      <c r="H131" s="11" t="s">
        <v>1320</v>
      </c>
      <c r="I131" s="11" t="s">
        <v>1332</v>
      </c>
      <c r="J131" s="11" t="s">
        <v>52</v>
      </c>
      <c r="K131" s="11" t="s">
        <v>0</v>
      </c>
      <c r="L131" s="11" t="s">
        <v>640</v>
      </c>
      <c r="M131" s="11"/>
      <c r="N131" s="11" t="s">
        <v>642</v>
      </c>
      <c r="O131" s="11"/>
      <c r="P131" s="11" t="s">
        <v>1001</v>
      </c>
      <c r="Q131" s="11" t="s">
        <v>1008</v>
      </c>
      <c r="R131" s="11" t="s">
        <v>1001</v>
      </c>
      <c r="S131" s="11" t="s">
        <v>1008</v>
      </c>
      <c r="T131" s="11"/>
      <c r="U131" s="11"/>
      <c r="V131" s="14" t="str">
        <f>VLOOKUP($B131,travel!$A:$C,3,0)</f>
        <v>コスタ・ネオ・ロマンチカ2018(9/23東京晴海乗船)</v>
      </c>
    </row>
    <row r="132" spans="1:22" ht="18.75" customHeight="1">
      <c r="A132" s="11" t="s">
        <v>501</v>
      </c>
      <c r="B132" s="11" t="s">
        <v>489</v>
      </c>
      <c r="C132" s="4" t="s">
        <v>1309</v>
      </c>
      <c r="D132" s="4" t="s">
        <v>1012</v>
      </c>
      <c r="E132" s="4" t="s">
        <v>54</v>
      </c>
      <c r="F132" s="4" t="s">
        <v>24</v>
      </c>
      <c r="G132" s="4" t="s">
        <v>218</v>
      </c>
      <c r="H132" s="4" t="s">
        <v>1321</v>
      </c>
      <c r="I132" s="4" t="s">
        <v>1333</v>
      </c>
      <c r="J132" s="4" t="s">
        <v>52</v>
      </c>
      <c r="K132" s="4" t="s">
        <v>0</v>
      </c>
      <c r="L132" s="4" t="s">
        <v>641</v>
      </c>
      <c r="N132" s="4" t="s">
        <v>643</v>
      </c>
      <c r="P132" s="4" t="s">
        <v>55</v>
      </c>
      <c r="Q132" s="4" t="s">
        <v>1008</v>
      </c>
      <c r="R132" s="4" t="s">
        <v>55</v>
      </c>
      <c r="S132" s="4" t="s">
        <v>1008</v>
      </c>
      <c r="V132" s="14" t="str">
        <f>VLOOKUP($B132,travel!$A:$C,3,0)</f>
        <v>コスタ・ネオ・ロマンチカ2018(9/24神戸港乗船)</v>
      </c>
    </row>
    <row r="133" spans="1:22" s="12" customFormat="1" ht="18.75" customHeight="1">
      <c r="A133" s="11" t="s">
        <v>502</v>
      </c>
      <c r="B133" s="4" t="s">
        <v>490</v>
      </c>
      <c r="C133" s="11" t="s">
        <v>1310</v>
      </c>
      <c r="D133" s="11" t="s">
        <v>1004</v>
      </c>
      <c r="E133" s="11" t="s">
        <v>999</v>
      </c>
      <c r="F133" s="11" t="s">
        <v>10</v>
      </c>
      <c r="G133" s="11" t="s">
        <v>1000</v>
      </c>
      <c r="H133" s="11" t="s">
        <v>1322</v>
      </c>
      <c r="I133" s="11" t="s">
        <v>1334</v>
      </c>
      <c r="J133" s="11" t="s">
        <v>52</v>
      </c>
      <c r="K133" s="11" t="s">
        <v>0</v>
      </c>
      <c r="L133" s="11" t="s">
        <v>642</v>
      </c>
      <c r="M133" s="11"/>
      <c r="N133" s="11" t="s">
        <v>644</v>
      </c>
      <c r="O133" s="11"/>
      <c r="P133" s="11" t="s">
        <v>1001</v>
      </c>
      <c r="Q133" s="11" t="s">
        <v>1008</v>
      </c>
      <c r="R133" s="11" t="s">
        <v>1001</v>
      </c>
      <c r="S133" s="11" t="s">
        <v>1008</v>
      </c>
      <c r="T133" s="11"/>
      <c r="U133" s="11"/>
      <c r="V133" s="14" t="str">
        <f>VLOOKUP($B133,travel!$A:$C,3,0)</f>
        <v>コスタ・ネオ・ロマンチカ2018(9/30東京晴海乗船)</v>
      </c>
    </row>
    <row r="134" spans="1:22" ht="18.75" customHeight="1">
      <c r="A134" s="11" t="s">
        <v>503</v>
      </c>
      <c r="B134" s="11" t="s">
        <v>491</v>
      </c>
      <c r="C134" s="4" t="s">
        <v>1311</v>
      </c>
      <c r="D134" s="4" t="s">
        <v>1012</v>
      </c>
      <c r="E134" s="4" t="s">
        <v>54</v>
      </c>
      <c r="F134" s="4" t="s">
        <v>24</v>
      </c>
      <c r="G134" s="4" t="s">
        <v>218</v>
      </c>
      <c r="H134" s="4" t="s">
        <v>1323</v>
      </c>
      <c r="I134" s="4" t="s">
        <v>1335</v>
      </c>
      <c r="J134" s="4" t="s">
        <v>52</v>
      </c>
      <c r="K134" s="4" t="s">
        <v>0</v>
      </c>
      <c r="L134" s="4" t="s">
        <v>643</v>
      </c>
      <c r="N134" s="4" t="s">
        <v>645</v>
      </c>
      <c r="P134" s="4" t="s">
        <v>55</v>
      </c>
      <c r="Q134" s="4" t="s">
        <v>1008</v>
      </c>
      <c r="R134" s="4" t="s">
        <v>55</v>
      </c>
      <c r="S134" s="4" t="s">
        <v>1008</v>
      </c>
      <c r="V134" s="14" t="str">
        <f>VLOOKUP($B134,travel!$A:$C,3,0)</f>
        <v>コスタ・ネオ・ロマンチカ2018(10/1神戸港乗船)</v>
      </c>
    </row>
    <row r="135" spans="1:22" s="12" customFormat="1" ht="18.75" customHeight="1">
      <c r="A135" s="11" t="s">
        <v>504</v>
      </c>
      <c r="B135" s="11" t="s">
        <v>492</v>
      </c>
      <c r="C135" s="11" t="s">
        <v>1312</v>
      </c>
      <c r="D135" s="11" t="s">
        <v>1004</v>
      </c>
      <c r="E135" s="11" t="s">
        <v>999</v>
      </c>
      <c r="F135" s="11" t="s">
        <v>10</v>
      </c>
      <c r="G135" s="11" t="s">
        <v>1000</v>
      </c>
      <c r="H135" s="11" t="s">
        <v>1324</v>
      </c>
      <c r="I135" s="11" t="s">
        <v>1336</v>
      </c>
      <c r="J135" s="11" t="s">
        <v>52</v>
      </c>
      <c r="K135" s="11" t="s">
        <v>0</v>
      </c>
      <c r="L135" s="11" t="s">
        <v>644</v>
      </c>
      <c r="M135" s="11"/>
      <c r="N135" s="11" t="s">
        <v>646</v>
      </c>
      <c r="O135" s="11"/>
      <c r="P135" s="11" t="s">
        <v>1001</v>
      </c>
      <c r="Q135" s="11" t="s">
        <v>1008</v>
      </c>
      <c r="R135" s="11" t="s">
        <v>1001</v>
      </c>
      <c r="S135" s="11" t="s">
        <v>1008</v>
      </c>
      <c r="T135" s="11"/>
      <c r="U135" s="11"/>
      <c r="V135" s="14" t="str">
        <f>VLOOKUP($B135,travel!$A:$C,3,0)</f>
        <v>コスタ・ネオ・ロマンチカ2018(10/6東京晴海乗船)</v>
      </c>
    </row>
    <row r="136" spans="1:22" ht="18.75" customHeight="1">
      <c r="A136" s="11" t="s">
        <v>658</v>
      </c>
      <c r="B136" s="4" t="s">
        <v>493</v>
      </c>
      <c r="C136" s="4" t="s">
        <v>1313</v>
      </c>
      <c r="D136" s="4" t="s">
        <v>1012</v>
      </c>
      <c r="E136" s="4" t="s">
        <v>54</v>
      </c>
      <c r="F136" s="4" t="s">
        <v>24</v>
      </c>
      <c r="G136" s="4" t="s">
        <v>218</v>
      </c>
      <c r="H136" s="4" t="s">
        <v>1325</v>
      </c>
      <c r="I136" s="4" t="s">
        <v>1337</v>
      </c>
      <c r="J136" s="4" t="s">
        <v>52</v>
      </c>
      <c r="K136" s="4" t="s">
        <v>0</v>
      </c>
      <c r="L136" s="4" t="s">
        <v>645</v>
      </c>
      <c r="N136" s="4" t="s">
        <v>647</v>
      </c>
      <c r="P136" s="4" t="s">
        <v>55</v>
      </c>
      <c r="Q136" s="4" t="s">
        <v>1008</v>
      </c>
      <c r="R136" s="4" t="s">
        <v>55</v>
      </c>
      <c r="S136" s="4" t="s">
        <v>1008</v>
      </c>
      <c r="V136" s="14" t="str">
        <f>VLOOKUP($B136,travel!$A:$C,3,0)</f>
        <v>コスタ・ネオ・ロマンチカ2018(10/7神戸港乗船)</v>
      </c>
    </row>
    <row r="137" spans="1:22" s="12" customFormat="1" ht="18.75" customHeight="1">
      <c r="A137" s="11" t="s">
        <v>663</v>
      </c>
      <c r="B137" s="11" t="s">
        <v>494</v>
      </c>
      <c r="C137" s="11" t="s">
        <v>1314</v>
      </c>
      <c r="D137" s="11" t="s">
        <v>1004</v>
      </c>
      <c r="E137" s="11" t="s">
        <v>999</v>
      </c>
      <c r="F137" s="11" t="s">
        <v>10</v>
      </c>
      <c r="G137" s="11" t="s">
        <v>1000</v>
      </c>
      <c r="H137" s="11" t="s">
        <v>1326</v>
      </c>
      <c r="I137" s="11" t="s">
        <v>1338</v>
      </c>
      <c r="J137" s="11" t="s">
        <v>52</v>
      </c>
      <c r="K137" s="11" t="s">
        <v>0</v>
      </c>
      <c r="L137" s="11" t="s">
        <v>646</v>
      </c>
      <c r="M137" s="11"/>
      <c r="N137" s="11" t="s">
        <v>648</v>
      </c>
      <c r="O137" s="11"/>
      <c r="P137" s="11" t="s">
        <v>1001</v>
      </c>
      <c r="Q137" s="11" t="s">
        <v>1008</v>
      </c>
      <c r="R137" s="11" t="s">
        <v>1001</v>
      </c>
      <c r="S137" s="11" t="s">
        <v>1008</v>
      </c>
      <c r="T137" s="11"/>
      <c r="U137" s="11"/>
      <c r="V137" s="14" t="str">
        <f>VLOOKUP($B137,travel!$A:$C,3,0)</f>
        <v>コスタ・ネオ・ロマンチカ2018(10/14東京晴海乗船)</v>
      </c>
    </row>
    <row r="138" spans="1:22" ht="18.75" customHeight="1">
      <c r="A138" s="11" t="s">
        <v>664</v>
      </c>
      <c r="B138" s="4" t="s">
        <v>495</v>
      </c>
      <c r="C138" s="4" t="s">
        <v>1315</v>
      </c>
      <c r="D138" s="4" t="s">
        <v>1012</v>
      </c>
      <c r="E138" s="4" t="s">
        <v>54</v>
      </c>
      <c r="F138" s="4" t="s">
        <v>24</v>
      </c>
      <c r="G138" s="4" t="s">
        <v>218</v>
      </c>
      <c r="H138" s="4" t="s">
        <v>1327</v>
      </c>
      <c r="I138" s="4" t="s">
        <v>1339</v>
      </c>
      <c r="J138" s="4" t="s">
        <v>52</v>
      </c>
      <c r="K138" s="4" t="s">
        <v>0</v>
      </c>
      <c r="L138" s="4" t="s">
        <v>647</v>
      </c>
      <c r="N138" s="4" t="s">
        <v>649</v>
      </c>
      <c r="P138" s="4" t="s">
        <v>55</v>
      </c>
      <c r="Q138" s="4" t="s">
        <v>1008</v>
      </c>
      <c r="R138" s="4" t="s">
        <v>55</v>
      </c>
      <c r="S138" s="4" t="s">
        <v>1008</v>
      </c>
      <c r="V138" s="14" t="str">
        <f>VLOOKUP($B138,travel!$A:$C,3,0)</f>
        <v>コスタ・ネオ・ロマンチカ2018(10/15神戸港乗船)</v>
      </c>
    </row>
    <row r="139" spans="1:22" s="12" customFormat="1" ht="18.75" customHeight="1">
      <c r="A139" s="11" t="s">
        <v>672</v>
      </c>
      <c r="B139" s="11" t="s">
        <v>496</v>
      </c>
      <c r="C139" s="11" t="s">
        <v>1316</v>
      </c>
      <c r="D139" s="11" t="s">
        <v>1004</v>
      </c>
      <c r="E139" s="11" t="s">
        <v>999</v>
      </c>
      <c r="F139" s="11" t="s">
        <v>10</v>
      </c>
      <c r="G139" s="11" t="s">
        <v>1000</v>
      </c>
      <c r="H139" s="11" t="s">
        <v>1328</v>
      </c>
      <c r="I139" s="11" t="s">
        <v>1340</v>
      </c>
      <c r="J139" s="11" t="s">
        <v>52</v>
      </c>
      <c r="K139" s="11" t="s">
        <v>0</v>
      </c>
      <c r="L139" s="11" t="s">
        <v>648</v>
      </c>
      <c r="M139" s="11"/>
      <c r="N139" s="11" t="s">
        <v>650</v>
      </c>
      <c r="O139" s="11"/>
      <c r="P139" s="11" t="s">
        <v>1001</v>
      </c>
      <c r="Q139" s="11" t="s">
        <v>1008</v>
      </c>
      <c r="R139" s="11" t="s">
        <v>1001</v>
      </c>
      <c r="S139" s="11" t="s">
        <v>1008</v>
      </c>
      <c r="T139" s="11"/>
      <c r="U139" s="11"/>
      <c r="V139" s="14" t="str">
        <f>VLOOKUP($B139,travel!$A:$C,3,0)</f>
        <v>コスタ・ネオ・ロマンチカ2018(10/21東京晴海乗船)</v>
      </c>
    </row>
    <row r="140" spans="1:22" ht="18.75" customHeight="1">
      <c r="A140" s="11" t="s">
        <v>677</v>
      </c>
      <c r="B140" s="11" t="s">
        <v>497</v>
      </c>
      <c r="C140" s="4" t="s">
        <v>1317</v>
      </c>
      <c r="D140" s="4" t="s">
        <v>1012</v>
      </c>
      <c r="E140" s="4" t="s">
        <v>54</v>
      </c>
      <c r="F140" s="4" t="s">
        <v>24</v>
      </c>
      <c r="G140" s="4" t="s">
        <v>218</v>
      </c>
      <c r="H140" s="4" t="s">
        <v>1329</v>
      </c>
      <c r="I140" s="4" t="s">
        <v>1341</v>
      </c>
      <c r="J140" s="4" t="s">
        <v>52</v>
      </c>
      <c r="K140" s="4" t="s">
        <v>0</v>
      </c>
      <c r="L140" s="4" t="s">
        <v>649</v>
      </c>
      <c r="N140" s="4" t="s">
        <v>651</v>
      </c>
      <c r="P140" s="4" t="s">
        <v>55</v>
      </c>
      <c r="Q140" s="4" t="s">
        <v>1008</v>
      </c>
      <c r="R140" s="4" t="s">
        <v>55</v>
      </c>
      <c r="S140" s="4" t="s">
        <v>1008</v>
      </c>
      <c r="V140" s="14" t="str">
        <f>VLOOKUP($B140,travel!$A:$C,3,0)</f>
        <v>コスタ・ネオ・ロマンチカ2018(10/22神戸港乗船)</v>
      </c>
    </row>
    <row r="141" spans="1:22" s="12" customFormat="1" ht="18.75" customHeight="1">
      <c r="A141" s="11" t="s">
        <v>678</v>
      </c>
      <c r="B141" s="11" t="s">
        <v>1342</v>
      </c>
      <c r="C141" s="11" t="s">
        <v>1349</v>
      </c>
      <c r="D141" s="11" t="s">
        <v>1004</v>
      </c>
      <c r="E141" s="11" t="s">
        <v>999</v>
      </c>
      <c r="F141" s="11" t="s">
        <v>10</v>
      </c>
      <c r="G141" s="11" t="s">
        <v>1000</v>
      </c>
      <c r="H141" s="11" t="s">
        <v>1356</v>
      </c>
      <c r="I141" s="11" t="s">
        <v>1363</v>
      </c>
      <c r="J141" s="11" t="s">
        <v>52</v>
      </c>
      <c r="K141" s="11" t="s">
        <v>0</v>
      </c>
      <c r="L141" s="11" t="s">
        <v>650</v>
      </c>
      <c r="M141" s="11"/>
      <c r="N141" s="11" t="s">
        <v>652</v>
      </c>
      <c r="O141" s="11"/>
      <c r="P141" s="11" t="s">
        <v>1001</v>
      </c>
      <c r="Q141" s="11" t="s">
        <v>1008</v>
      </c>
      <c r="R141" s="11" t="s">
        <v>1001</v>
      </c>
      <c r="S141" s="11" t="s">
        <v>1008</v>
      </c>
      <c r="T141" s="11"/>
      <c r="U141" s="11"/>
      <c r="V141" s="14" t="str">
        <f>VLOOKUP($B141,travel!$A:$C,3,0)</f>
        <v>コスタ・ネオ・ロマンチカ2018(10/28東京晴海乗船)</v>
      </c>
    </row>
    <row r="142" spans="1:22" ht="18.75" customHeight="1">
      <c r="A142" s="11" t="s">
        <v>679</v>
      </c>
      <c r="B142" s="11" t="s">
        <v>1343</v>
      </c>
      <c r="C142" s="4" t="s">
        <v>1350</v>
      </c>
      <c r="D142" s="4" t="s">
        <v>1012</v>
      </c>
      <c r="E142" s="4" t="s">
        <v>54</v>
      </c>
      <c r="F142" s="4" t="s">
        <v>24</v>
      </c>
      <c r="G142" s="4" t="s">
        <v>218</v>
      </c>
      <c r="H142" s="4" t="s">
        <v>1357</v>
      </c>
      <c r="I142" s="4" t="s">
        <v>1364</v>
      </c>
      <c r="J142" s="4" t="s">
        <v>52</v>
      </c>
      <c r="K142" s="4" t="s">
        <v>0</v>
      </c>
      <c r="L142" s="4" t="s">
        <v>651</v>
      </c>
      <c r="N142" s="4" t="s">
        <v>653</v>
      </c>
      <c r="P142" s="4" t="s">
        <v>55</v>
      </c>
      <c r="Q142" s="4" t="s">
        <v>1008</v>
      </c>
      <c r="R142" s="4" t="s">
        <v>55</v>
      </c>
      <c r="S142" s="4" t="s">
        <v>1008</v>
      </c>
      <c r="V142" s="14" t="str">
        <f>VLOOKUP($B142,travel!$A:$C,3,0)</f>
        <v>コスタ・ネオ・ロマンチカ2018(10/29神戸港乗船)</v>
      </c>
    </row>
    <row r="143" spans="1:22" s="12" customFormat="1" ht="18.75" customHeight="1">
      <c r="A143" s="11" t="s">
        <v>680</v>
      </c>
      <c r="B143" s="11" t="s">
        <v>1344</v>
      </c>
      <c r="C143" s="11" t="s">
        <v>1351</v>
      </c>
      <c r="D143" s="11" t="s">
        <v>1004</v>
      </c>
      <c r="E143" s="11" t="s">
        <v>999</v>
      </c>
      <c r="F143" s="11" t="s">
        <v>10</v>
      </c>
      <c r="G143" s="11" t="s">
        <v>1000</v>
      </c>
      <c r="H143" s="11" t="s">
        <v>1358</v>
      </c>
      <c r="I143" s="11" t="s">
        <v>1365</v>
      </c>
      <c r="J143" s="11" t="s">
        <v>52</v>
      </c>
      <c r="K143" s="11" t="s">
        <v>0</v>
      </c>
      <c r="L143" s="11" t="s">
        <v>1370</v>
      </c>
      <c r="M143" s="11"/>
      <c r="N143" s="11" t="s">
        <v>654</v>
      </c>
      <c r="O143" s="11"/>
      <c r="P143" s="11" t="s">
        <v>1001</v>
      </c>
      <c r="Q143" s="11" t="s">
        <v>1008</v>
      </c>
      <c r="R143" s="11" t="s">
        <v>1001</v>
      </c>
      <c r="S143" s="11" t="s">
        <v>1008</v>
      </c>
      <c r="T143" s="11"/>
      <c r="U143" s="11"/>
      <c r="V143" s="14" t="str">
        <f>VLOOKUP($B143,travel!$A:$C,3,0)</f>
        <v>コスタ・ネオ・ロマンチカ2018(11/3東京晴海乗船)</v>
      </c>
    </row>
    <row r="144" spans="1:22" ht="18.75" customHeight="1">
      <c r="A144" s="11" t="s">
        <v>681</v>
      </c>
      <c r="B144" s="11" t="s">
        <v>1345</v>
      </c>
      <c r="C144" s="4" t="s">
        <v>1352</v>
      </c>
      <c r="D144" s="4" t="s">
        <v>1012</v>
      </c>
      <c r="E144" s="4" t="s">
        <v>54</v>
      </c>
      <c r="F144" s="4" t="s">
        <v>24</v>
      </c>
      <c r="G144" s="4" t="s">
        <v>218</v>
      </c>
      <c r="H144" s="4" t="s">
        <v>1359</v>
      </c>
      <c r="I144" s="4" t="s">
        <v>1366</v>
      </c>
      <c r="J144" s="4" t="s">
        <v>52</v>
      </c>
      <c r="K144" s="4" t="s">
        <v>0</v>
      </c>
      <c r="L144" s="4" t="s">
        <v>653</v>
      </c>
      <c r="N144" s="4" t="s">
        <v>655</v>
      </c>
      <c r="P144" s="4" t="s">
        <v>55</v>
      </c>
      <c r="Q144" s="4" t="s">
        <v>1008</v>
      </c>
      <c r="R144" s="4" t="s">
        <v>55</v>
      </c>
      <c r="S144" s="4" t="s">
        <v>1008</v>
      </c>
      <c r="V144" s="14" t="str">
        <f>VLOOKUP($B144,travel!$A:$C,3,0)</f>
        <v>コスタ・ネオ・ロマンチカ2018(11/4神戸港乗船)</v>
      </c>
    </row>
    <row r="145" spans="1:22" s="12" customFormat="1" ht="18.75" customHeight="1">
      <c r="A145" s="11" t="s">
        <v>682</v>
      </c>
      <c r="B145" s="11" t="s">
        <v>1346</v>
      </c>
      <c r="C145" s="11" t="s">
        <v>1353</v>
      </c>
      <c r="D145" s="11" t="s">
        <v>1004</v>
      </c>
      <c r="E145" s="11" t="s">
        <v>999</v>
      </c>
      <c r="F145" s="11" t="s">
        <v>10</v>
      </c>
      <c r="G145" s="11" t="s">
        <v>1000</v>
      </c>
      <c r="H145" s="11" t="s">
        <v>1360</v>
      </c>
      <c r="I145" s="11" t="s">
        <v>1367</v>
      </c>
      <c r="J145" s="11" t="s">
        <v>52</v>
      </c>
      <c r="K145" s="11" t="s">
        <v>0</v>
      </c>
      <c r="L145" s="11" t="s">
        <v>654</v>
      </c>
      <c r="M145" s="11"/>
      <c r="N145" s="11" t="s">
        <v>656</v>
      </c>
      <c r="O145" s="11"/>
      <c r="P145" s="11" t="s">
        <v>1001</v>
      </c>
      <c r="Q145" s="11" t="s">
        <v>1008</v>
      </c>
      <c r="R145" s="11" t="s">
        <v>1001</v>
      </c>
      <c r="S145" s="11" t="s">
        <v>1008</v>
      </c>
      <c r="T145" s="11"/>
      <c r="U145" s="11"/>
      <c r="V145" s="14" t="str">
        <f>VLOOKUP($B145,travel!$A:$C,3,0)</f>
        <v>コスタ・ネオ・ロマンチカ2018(11/11東京晴海乗船)</v>
      </c>
    </row>
    <row r="146" spans="1:22" ht="18.75" customHeight="1">
      <c r="A146" s="11" t="s">
        <v>683</v>
      </c>
      <c r="B146" s="11" t="s">
        <v>1347</v>
      </c>
      <c r="C146" s="4" t="s">
        <v>1354</v>
      </c>
      <c r="D146" s="4" t="s">
        <v>1012</v>
      </c>
      <c r="E146" s="4" t="s">
        <v>54</v>
      </c>
      <c r="F146" s="4" t="s">
        <v>24</v>
      </c>
      <c r="G146" s="4" t="s">
        <v>218</v>
      </c>
      <c r="H146" s="4" t="s">
        <v>1361</v>
      </c>
      <c r="I146" s="4" t="s">
        <v>1368</v>
      </c>
      <c r="J146" s="4" t="s">
        <v>52</v>
      </c>
      <c r="K146" s="4" t="s">
        <v>0</v>
      </c>
      <c r="L146" s="4" t="s">
        <v>655</v>
      </c>
      <c r="N146" s="4" t="s">
        <v>1371</v>
      </c>
      <c r="P146" s="4" t="s">
        <v>55</v>
      </c>
      <c r="Q146" s="4" t="s">
        <v>1008</v>
      </c>
      <c r="R146" s="4" t="s">
        <v>55</v>
      </c>
      <c r="S146" s="4" t="s">
        <v>1008</v>
      </c>
      <c r="V146" s="14" t="str">
        <f>VLOOKUP($B146,travel!$A:$C,3,0)</f>
        <v>コスタ・ネオ・ロマンチカ2018(11/12神戸港乗船)</v>
      </c>
    </row>
    <row r="147" spans="1:22" s="12" customFormat="1" ht="18.75" customHeight="1">
      <c r="A147" s="11" t="s">
        <v>684</v>
      </c>
      <c r="B147" s="11" t="s">
        <v>1348</v>
      </c>
      <c r="C147" s="11" t="s">
        <v>1355</v>
      </c>
      <c r="D147" s="11" t="s">
        <v>1004</v>
      </c>
      <c r="E147" s="11" t="s">
        <v>999</v>
      </c>
      <c r="F147" s="11" t="s">
        <v>10</v>
      </c>
      <c r="G147" s="11" t="s">
        <v>1000</v>
      </c>
      <c r="H147" s="11" t="s">
        <v>1362</v>
      </c>
      <c r="I147" s="11" t="s">
        <v>1369</v>
      </c>
      <c r="J147" s="11" t="s">
        <v>52</v>
      </c>
      <c r="K147" s="11" t="s">
        <v>0</v>
      </c>
      <c r="L147" s="11" t="s">
        <v>656</v>
      </c>
      <c r="M147" s="11"/>
      <c r="N147" s="11" t="s">
        <v>1372</v>
      </c>
      <c r="O147" s="11"/>
      <c r="P147" s="11" t="s">
        <v>1001</v>
      </c>
      <c r="Q147" s="11" t="s">
        <v>1008</v>
      </c>
      <c r="R147" s="11" t="s">
        <v>1001</v>
      </c>
      <c r="S147" s="11" t="s">
        <v>1008</v>
      </c>
      <c r="T147" s="11"/>
      <c r="U147" s="11"/>
      <c r="V147" s="14" t="str">
        <f>VLOOKUP($B147,travel!$A:$C,3,0)</f>
        <v>コスタ・ネオ・ロマンチカ2018(11/18東京晴海乗船)</v>
      </c>
    </row>
    <row r="148" spans="1:22" s="12" customFormat="1" ht="18.75" customHeight="1">
      <c r="A148" s="11" t="s">
        <v>1373</v>
      </c>
      <c r="B148" s="11" t="s">
        <v>1374</v>
      </c>
      <c r="C148" s="11" t="s">
        <v>1375</v>
      </c>
      <c r="D148" s="11" t="s">
        <v>719</v>
      </c>
      <c r="E148" s="11" t="s">
        <v>999</v>
      </c>
      <c r="F148" s="11" t="s">
        <v>10</v>
      </c>
      <c r="G148" s="11" t="s">
        <v>1000</v>
      </c>
      <c r="H148" s="11" t="s">
        <v>1377</v>
      </c>
      <c r="I148" s="11" t="s">
        <v>1378</v>
      </c>
      <c r="J148" s="11" t="s">
        <v>52</v>
      </c>
      <c r="K148" s="11" t="s">
        <v>0</v>
      </c>
      <c r="L148" s="11" t="s">
        <v>662</v>
      </c>
      <c r="M148" s="11"/>
      <c r="N148" s="11" t="s">
        <v>1379</v>
      </c>
      <c r="O148" s="11"/>
      <c r="P148" s="11" t="s">
        <v>1001</v>
      </c>
      <c r="Q148" s="11" t="s">
        <v>1044</v>
      </c>
      <c r="R148" s="11" t="s">
        <v>1001</v>
      </c>
      <c r="S148" s="11" t="s">
        <v>1044</v>
      </c>
      <c r="T148" s="11"/>
      <c r="U148" s="11"/>
      <c r="V148" s="14" t="str">
        <f>VLOOKUP($B148,travel!$A:$C,3,0)</f>
        <v>MSフォーレンダム2018(4/11横浜大桟橋乗船)</v>
      </c>
    </row>
    <row r="149" spans="1:22" s="12" customFormat="1" ht="18.75" customHeight="1">
      <c r="A149" s="11" t="s">
        <v>1380</v>
      </c>
      <c r="B149" s="11" t="s">
        <v>1381</v>
      </c>
      <c r="C149" s="11" t="s">
        <v>1382</v>
      </c>
      <c r="D149" s="11" t="s">
        <v>719</v>
      </c>
      <c r="E149" s="11" t="s">
        <v>999</v>
      </c>
      <c r="F149" s="11" t="s">
        <v>10</v>
      </c>
      <c r="G149" s="11" t="s">
        <v>1000</v>
      </c>
      <c r="H149" s="11" t="s">
        <v>1383</v>
      </c>
      <c r="I149" s="11" t="s">
        <v>1384</v>
      </c>
      <c r="J149" s="11" t="s">
        <v>52</v>
      </c>
      <c r="K149" s="11" t="s">
        <v>0</v>
      </c>
      <c r="L149" s="11" t="s">
        <v>671</v>
      </c>
      <c r="M149" s="11"/>
      <c r="N149" s="11" t="s">
        <v>1379</v>
      </c>
      <c r="O149" s="11"/>
      <c r="P149" s="11" t="s">
        <v>1001</v>
      </c>
      <c r="Q149" s="11" t="s">
        <v>1044</v>
      </c>
      <c r="R149" s="11" t="s">
        <v>1001</v>
      </c>
      <c r="S149" s="11" t="s">
        <v>1044</v>
      </c>
      <c r="T149" s="11"/>
      <c r="U149" s="11"/>
      <c r="V149" s="14" t="str">
        <f>VLOOKUP($B149,travel!$A:$C,3,0)</f>
        <v>セレブリティ・ミレニアム2018(4/15横浜大桟橋乗船-4/25下船)</v>
      </c>
    </row>
    <row r="150" spans="1:22" s="12" customFormat="1" ht="18.75" customHeight="1">
      <c r="A150" s="11" t="s">
        <v>1385</v>
      </c>
      <c r="B150" s="11" t="s">
        <v>1386</v>
      </c>
      <c r="C150" s="11" t="s">
        <v>1387</v>
      </c>
      <c r="D150" s="11" t="s">
        <v>719</v>
      </c>
      <c r="E150" s="11" t="s">
        <v>999</v>
      </c>
      <c r="F150" s="11" t="s">
        <v>10</v>
      </c>
      <c r="G150" s="11" t="s">
        <v>1000</v>
      </c>
      <c r="H150" s="11" t="s">
        <v>1383</v>
      </c>
      <c r="I150" s="11" t="s">
        <v>1388</v>
      </c>
      <c r="J150" s="11" t="s">
        <v>52</v>
      </c>
      <c r="K150" s="11" t="s">
        <v>0</v>
      </c>
      <c r="L150" s="11" t="s">
        <v>671</v>
      </c>
      <c r="M150" s="11"/>
      <c r="N150" s="11" t="s">
        <v>1389</v>
      </c>
      <c r="O150" s="11"/>
      <c r="P150" s="11" t="s">
        <v>1001</v>
      </c>
      <c r="Q150" s="11" t="s">
        <v>1044</v>
      </c>
      <c r="R150" s="11" t="s">
        <v>1001</v>
      </c>
      <c r="S150" s="11" t="s">
        <v>1044</v>
      </c>
      <c r="T150" s="11"/>
      <c r="U150" s="11"/>
      <c r="V150" s="14" t="str">
        <f>VLOOKUP($B150,travel!$A:$C,3,0)</f>
        <v>セレブリティ・ミレニアム2018(4/15横浜大桟橋乗船-4/26下船)</v>
      </c>
    </row>
    <row r="151" spans="1:22" s="12" customFormat="1" ht="18.75" customHeight="1">
      <c r="A151" s="11" t="s">
        <v>1390</v>
      </c>
      <c r="B151" s="11" t="s">
        <v>1391</v>
      </c>
      <c r="C151" s="11" t="s">
        <v>1392</v>
      </c>
      <c r="D151" s="11" t="s">
        <v>1398</v>
      </c>
      <c r="E151" s="11" t="s">
        <v>714</v>
      </c>
      <c r="F151" s="11" t="s">
        <v>10</v>
      </c>
      <c r="G151" s="11" t="s">
        <v>1393</v>
      </c>
      <c r="H151" s="11" t="s">
        <v>1399</v>
      </c>
      <c r="I151" s="11"/>
      <c r="J151" s="11" t="s">
        <v>52</v>
      </c>
      <c r="K151" s="11" t="s">
        <v>1400</v>
      </c>
      <c r="L151" s="11" t="s">
        <v>360</v>
      </c>
      <c r="M151" s="11"/>
      <c r="N151" s="11"/>
      <c r="O151" s="11"/>
      <c r="P151" s="11" t="s">
        <v>716</v>
      </c>
      <c r="Q151" s="11" t="s">
        <v>1402</v>
      </c>
      <c r="R151" s="11"/>
      <c r="S151" s="11"/>
      <c r="T151" s="11"/>
      <c r="U151" s="11"/>
      <c r="V151" s="14" t="str">
        <f>VLOOKUP($B151,travel!$A:$C,3,0)</f>
        <v>ノルウェージャン　ジュエル2018(4/28横浜山下乗船)</v>
      </c>
    </row>
    <row r="152" spans="1:22" s="12" customFormat="1" ht="18.75" customHeight="1">
      <c r="A152" s="11" t="s">
        <v>1395</v>
      </c>
      <c r="B152" s="11" t="s">
        <v>1391</v>
      </c>
      <c r="C152" s="11" t="s">
        <v>1397</v>
      </c>
      <c r="D152" s="11" t="s">
        <v>719</v>
      </c>
      <c r="E152" s="11" t="s">
        <v>714</v>
      </c>
      <c r="F152" s="11" t="s">
        <v>10</v>
      </c>
      <c r="G152" s="11" t="s">
        <v>1393</v>
      </c>
      <c r="H152" s="11"/>
      <c r="I152" s="11" t="s">
        <v>1394</v>
      </c>
      <c r="J152" s="11" t="s">
        <v>52</v>
      </c>
      <c r="K152" s="11" t="s">
        <v>1401</v>
      </c>
      <c r="L152" s="11"/>
      <c r="M152" s="11"/>
      <c r="N152" s="11" t="s">
        <v>362</v>
      </c>
      <c r="O152" s="11"/>
      <c r="P152" s="11"/>
      <c r="Q152" s="11"/>
      <c r="R152" s="11" t="s">
        <v>716</v>
      </c>
      <c r="S152" s="11" t="s">
        <v>717</v>
      </c>
      <c r="T152" s="11"/>
      <c r="U152" s="11"/>
      <c r="V152" s="14" t="str">
        <f>VLOOKUP($B152,travel!$A:$C,3,0)</f>
        <v>ノルウェージャン　ジュエル2018(4/28横浜山下乗船)</v>
      </c>
    </row>
    <row r="153" spans="1:22" s="12" customFormat="1" ht="18.75" customHeight="1">
      <c r="A153" s="11" t="s">
        <v>1403</v>
      </c>
      <c r="B153" s="11" t="s">
        <v>1396</v>
      </c>
      <c r="C153" s="11" t="s">
        <v>1404</v>
      </c>
      <c r="D153" s="11" t="s">
        <v>1405</v>
      </c>
      <c r="E153" s="11" t="s">
        <v>714</v>
      </c>
      <c r="F153" s="11" t="s">
        <v>10</v>
      </c>
      <c r="G153" s="11" t="s">
        <v>1393</v>
      </c>
      <c r="H153" s="11" t="s">
        <v>1406</v>
      </c>
      <c r="I153" s="11"/>
      <c r="J153" s="11" t="s">
        <v>52</v>
      </c>
      <c r="K153" s="11" t="s">
        <v>1400</v>
      </c>
      <c r="L153" s="11" t="s">
        <v>360</v>
      </c>
      <c r="M153" s="11"/>
      <c r="N153" s="11"/>
      <c r="O153" s="11"/>
      <c r="P153" s="11" t="s">
        <v>716</v>
      </c>
      <c r="Q153" s="11" t="s">
        <v>1407</v>
      </c>
      <c r="R153" s="11"/>
      <c r="S153" s="11"/>
      <c r="T153" s="11"/>
      <c r="U153" s="11"/>
      <c r="V153" s="14" t="str">
        <f>VLOOKUP($B153,travel!$A:$C,3,0)</f>
        <v>MSCスプレンディダ2018(4/28横浜大黒乗船-5/3博多港下船)</v>
      </c>
    </row>
    <row r="154" spans="1:22" ht="18.75" customHeight="1">
      <c r="A154" s="11" t="s">
        <v>1408</v>
      </c>
      <c r="B154" s="4" t="s">
        <v>1396</v>
      </c>
      <c r="C154" s="4" t="s">
        <v>1409</v>
      </c>
      <c r="D154" s="11" t="s">
        <v>1107</v>
      </c>
      <c r="E154" s="11" t="s">
        <v>1108</v>
      </c>
      <c r="F154" s="11" t="s">
        <v>53</v>
      </c>
      <c r="G154" s="11" t="s">
        <v>1109</v>
      </c>
      <c r="I154" s="4" t="s">
        <v>1410</v>
      </c>
      <c r="J154" s="4" t="s">
        <v>52</v>
      </c>
      <c r="K154" s="4" t="s">
        <v>771</v>
      </c>
      <c r="N154" s="4" t="s">
        <v>1411</v>
      </c>
      <c r="P154" s="11"/>
      <c r="Q154" s="11"/>
      <c r="R154" s="11" t="s">
        <v>1110</v>
      </c>
      <c r="S154" s="11" t="s">
        <v>1111</v>
      </c>
      <c r="V154" s="14" t="str">
        <f>VLOOKUP($B154,travel!$A:$C,3,0)</f>
        <v>MSCスプレンディダ2018(4/28横浜大黒乗船-5/3博多港下船)</v>
      </c>
    </row>
    <row r="155" spans="1:22" s="12" customFormat="1" ht="18.75" customHeight="1">
      <c r="A155" s="11" t="s">
        <v>1412</v>
      </c>
      <c r="B155" s="11" t="s">
        <v>1413</v>
      </c>
      <c r="C155" s="11" t="s">
        <v>1414</v>
      </c>
      <c r="D155" s="11" t="s">
        <v>1405</v>
      </c>
      <c r="E155" s="11" t="s">
        <v>714</v>
      </c>
      <c r="F155" s="11" t="s">
        <v>10</v>
      </c>
      <c r="G155" s="11" t="s">
        <v>1393</v>
      </c>
      <c r="H155" s="11" t="s">
        <v>1415</v>
      </c>
      <c r="I155" s="11"/>
      <c r="J155" s="11" t="s">
        <v>52</v>
      </c>
      <c r="K155" s="11" t="s">
        <v>1400</v>
      </c>
      <c r="L155" s="11" t="s">
        <v>360</v>
      </c>
      <c r="M155" s="11"/>
      <c r="N155" s="11"/>
      <c r="O155" s="11"/>
      <c r="P155" s="11" t="s">
        <v>716</v>
      </c>
      <c r="Q155" s="11" t="s">
        <v>1407</v>
      </c>
      <c r="R155" s="11"/>
      <c r="S155" s="11"/>
      <c r="T155" s="11"/>
      <c r="U155" s="11"/>
      <c r="V155" s="14" t="str">
        <f>VLOOKUP($B155,travel!$A:$C,3,0)</f>
        <v>MSCスプレンディダ2018(4/28横浜大黒乗船-5/5神戸港下船)</v>
      </c>
    </row>
    <row r="156" spans="1:22" ht="18.75" customHeight="1">
      <c r="A156" s="11" t="s">
        <v>1416</v>
      </c>
      <c r="B156" s="11" t="s">
        <v>1413</v>
      </c>
      <c r="C156" s="4" t="s">
        <v>1417</v>
      </c>
      <c r="D156" s="4" t="s">
        <v>1012</v>
      </c>
      <c r="E156" s="4" t="s">
        <v>54</v>
      </c>
      <c r="F156" s="4" t="s">
        <v>24</v>
      </c>
      <c r="G156" s="4" t="s">
        <v>218</v>
      </c>
      <c r="I156" s="4" t="s">
        <v>1418</v>
      </c>
      <c r="J156" s="4" t="s">
        <v>52</v>
      </c>
      <c r="K156" s="4" t="s">
        <v>1401</v>
      </c>
      <c r="N156" s="4" t="s">
        <v>1419</v>
      </c>
      <c r="R156" s="4" t="s">
        <v>55</v>
      </c>
      <c r="S156" s="4" t="s">
        <v>1008</v>
      </c>
      <c r="V156" s="14" t="str">
        <f>VLOOKUP($B156,travel!$A:$C,3,0)</f>
        <v>MSCスプレンディダ2018(4/28横浜大黒乗船-5/5神戸港下船)</v>
      </c>
    </row>
    <row r="157" spans="1:22" s="12" customFormat="1" ht="18.75" customHeight="1">
      <c r="A157" s="11" t="s">
        <v>1420</v>
      </c>
      <c r="B157" s="11" t="s">
        <v>1421</v>
      </c>
      <c r="C157" s="11" t="s">
        <v>1422</v>
      </c>
      <c r="D157" s="11" t="s">
        <v>1405</v>
      </c>
      <c r="E157" s="11" t="s">
        <v>714</v>
      </c>
      <c r="F157" s="11" t="s">
        <v>10</v>
      </c>
      <c r="G157" s="11" t="s">
        <v>1393</v>
      </c>
      <c r="H157" s="11" t="s">
        <v>1423</v>
      </c>
      <c r="I157" s="4" t="s">
        <v>1425</v>
      </c>
      <c r="J157" s="11" t="s">
        <v>52</v>
      </c>
      <c r="K157" s="11" t="s">
        <v>1424</v>
      </c>
      <c r="L157" s="11" t="s">
        <v>360</v>
      </c>
      <c r="M157" s="11"/>
      <c r="N157" s="11" t="s">
        <v>1426</v>
      </c>
      <c r="O157" s="11"/>
      <c r="P157" s="11" t="s">
        <v>716</v>
      </c>
      <c r="Q157" s="11" t="s">
        <v>1407</v>
      </c>
      <c r="R157" s="11" t="s">
        <v>716</v>
      </c>
      <c r="S157" s="11" t="s">
        <v>1407</v>
      </c>
      <c r="T157" s="11"/>
      <c r="U157" s="11"/>
      <c r="V157" s="14" t="str">
        <f>VLOOKUP($B157,travel!$A:$C,3,0)</f>
        <v>MSCスプレンディダ2018(4/28横浜大黒乗船-5/6横浜大黒下船)</v>
      </c>
    </row>
    <row r="158" spans="1:22" s="12" customFormat="1" ht="18.75" customHeight="1">
      <c r="A158" s="11" t="s">
        <v>1461</v>
      </c>
      <c r="B158" s="11" t="s">
        <v>1427</v>
      </c>
      <c r="C158" s="11" t="s">
        <v>1429</v>
      </c>
      <c r="D158" s="11" t="s">
        <v>1405</v>
      </c>
      <c r="E158" s="11" t="s">
        <v>714</v>
      </c>
      <c r="F158" s="11" t="s">
        <v>10</v>
      </c>
      <c r="G158" s="11" t="s">
        <v>1393</v>
      </c>
      <c r="H158" s="11" t="s">
        <v>1439</v>
      </c>
      <c r="I158" s="4" t="s">
        <v>1447</v>
      </c>
      <c r="J158" s="11" t="s">
        <v>52</v>
      </c>
      <c r="K158" s="11" t="s">
        <v>1424</v>
      </c>
      <c r="L158" s="11" t="s">
        <v>362</v>
      </c>
      <c r="M158" s="11"/>
      <c r="N158" s="11" t="s">
        <v>1454</v>
      </c>
      <c r="O158" s="11"/>
      <c r="P158" s="11" t="s">
        <v>716</v>
      </c>
      <c r="Q158" s="11" t="s">
        <v>1407</v>
      </c>
      <c r="R158" s="11" t="s">
        <v>716</v>
      </c>
      <c r="S158" s="11" t="s">
        <v>1407</v>
      </c>
      <c r="T158" s="11"/>
      <c r="U158" s="11"/>
      <c r="V158" s="14" t="str">
        <f>VLOOKUP($B158,travel!$A:$C,3,0)</f>
        <v>MSCスプレンディダ2018(5/6横浜大黒乗船)</v>
      </c>
    </row>
    <row r="159" spans="1:22" s="12" customFormat="1" ht="18.75" customHeight="1">
      <c r="A159" s="11" t="s">
        <v>1462</v>
      </c>
      <c r="B159" s="11" t="s">
        <v>1428</v>
      </c>
      <c r="C159" s="11" t="s">
        <v>1430</v>
      </c>
      <c r="D159" s="11" t="s">
        <v>1405</v>
      </c>
      <c r="E159" s="11" t="s">
        <v>714</v>
      </c>
      <c r="F159" s="11" t="s">
        <v>10</v>
      </c>
      <c r="G159" s="11" t="s">
        <v>1393</v>
      </c>
      <c r="H159" s="11" t="s">
        <v>1440</v>
      </c>
      <c r="I159" s="4"/>
      <c r="J159" s="11" t="s">
        <v>52</v>
      </c>
      <c r="K159" s="11" t="s">
        <v>1400</v>
      </c>
      <c r="L159" s="11" t="s">
        <v>706</v>
      </c>
      <c r="M159" s="11"/>
      <c r="N159" s="11"/>
      <c r="O159" s="11"/>
      <c r="P159" s="11" t="s">
        <v>716</v>
      </c>
      <c r="Q159" s="11" t="s">
        <v>1407</v>
      </c>
      <c r="R159" s="11"/>
      <c r="S159" s="11"/>
      <c r="T159" s="11"/>
      <c r="U159" s="11"/>
      <c r="V159" s="14" t="str">
        <f>VLOOKUP($B159,travel!$A:$C,3,0)</f>
        <v>MSCスプレンディダ2018(5/15横浜大黒乗船)</v>
      </c>
    </row>
    <row r="160" spans="1:22" s="12" customFormat="1" ht="18.75" customHeight="1">
      <c r="A160" s="11" t="s">
        <v>1463</v>
      </c>
      <c r="B160" s="11" t="s">
        <v>682</v>
      </c>
      <c r="C160" s="11" t="s">
        <v>1431</v>
      </c>
      <c r="D160" s="11" t="s">
        <v>1405</v>
      </c>
      <c r="E160" s="11" t="s">
        <v>714</v>
      </c>
      <c r="F160" s="11" t="s">
        <v>10</v>
      </c>
      <c r="G160" s="11" t="s">
        <v>1393</v>
      </c>
      <c r="H160" s="11"/>
      <c r="I160" s="4" t="s">
        <v>1448</v>
      </c>
      <c r="J160" s="11" t="s">
        <v>52</v>
      </c>
      <c r="K160" s="11" t="s">
        <v>1401</v>
      </c>
      <c r="L160" s="11"/>
      <c r="M160" s="11"/>
      <c r="N160" s="11" t="s">
        <v>1455</v>
      </c>
      <c r="O160" s="11"/>
      <c r="P160" s="11"/>
      <c r="Q160" s="11"/>
      <c r="R160" s="11" t="s">
        <v>716</v>
      </c>
      <c r="S160" s="11" t="s">
        <v>1407</v>
      </c>
      <c r="T160" s="11"/>
      <c r="U160" s="11"/>
      <c r="V160" s="14" t="str">
        <f>VLOOKUP($B160,travel!$A:$C,3,0)</f>
        <v>MSCスプレンディダ2018(8/2横浜大黒下船)</v>
      </c>
    </row>
    <row r="161" spans="1:22" s="12" customFormat="1" ht="18.75" customHeight="1">
      <c r="A161" s="11" t="s">
        <v>1464</v>
      </c>
      <c r="B161" s="11" t="s">
        <v>683</v>
      </c>
      <c r="C161" s="11" t="s">
        <v>1432</v>
      </c>
      <c r="D161" s="11" t="s">
        <v>1405</v>
      </c>
      <c r="E161" s="11" t="s">
        <v>714</v>
      </c>
      <c r="F161" s="11" t="s">
        <v>10</v>
      </c>
      <c r="G161" s="11" t="s">
        <v>1393</v>
      </c>
      <c r="H161" s="11" t="s">
        <v>1441</v>
      </c>
      <c r="I161" s="4" t="s">
        <v>1449</v>
      </c>
      <c r="J161" s="11" t="s">
        <v>52</v>
      </c>
      <c r="K161" s="11" t="s">
        <v>1424</v>
      </c>
      <c r="L161" s="11" t="s">
        <v>707</v>
      </c>
      <c r="M161" s="11"/>
      <c r="N161" s="11" t="s">
        <v>1456</v>
      </c>
      <c r="O161" s="11"/>
      <c r="P161" s="11" t="s">
        <v>716</v>
      </c>
      <c r="Q161" s="11" t="s">
        <v>1407</v>
      </c>
      <c r="R161" s="11" t="s">
        <v>716</v>
      </c>
      <c r="S161" s="11" t="s">
        <v>1407</v>
      </c>
      <c r="T161" s="11"/>
      <c r="U161" s="11"/>
      <c r="V161" s="14" t="str">
        <f>VLOOKUP($B161,travel!$A:$C,3,0)</f>
        <v>MSCスプレンディダ2018(8/2横浜大黒乗船)</v>
      </c>
    </row>
    <row r="162" spans="1:22" s="12" customFormat="1" ht="18.75" customHeight="1">
      <c r="A162" s="11" t="s">
        <v>1465</v>
      </c>
      <c r="B162" s="11" t="s">
        <v>684</v>
      </c>
      <c r="C162" s="11" t="s">
        <v>1433</v>
      </c>
      <c r="D162" s="11" t="s">
        <v>1405</v>
      </c>
      <c r="E162" s="11" t="s">
        <v>714</v>
      </c>
      <c r="F162" s="11" t="s">
        <v>10</v>
      </c>
      <c r="G162" s="11" t="s">
        <v>1393</v>
      </c>
      <c r="H162" s="11" t="s">
        <v>1442</v>
      </c>
      <c r="I162" s="4" t="s">
        <v>1450</v>
      </c>
      <c r="J162" s="11" t="s">
        <v>52</v>
      </c>
      <c r="K162" s="11" t="s">
        <v>1424</v>
      </c>
      <c r="L162" s="11" t="s">
        <v>708</v>
      </c>
      <c r="M162" s="11"/>
      <c r="N162" s="11" t="s">
        <v>1457</v>
      </c>
      <c r="O162" s="11"/>
      <c r="P162" s="11" t="s">
        <v>716</v>
      </c>
      <c r="Q162" s="11" t="s">
        <v>1407</v>
      </c>
      <c r="R162" s="11" t="s">
        <v>716</v>
      </c>
      <c r="S162" s="11" t="s">
        <v>1407</v>
      </c>
      <c r="T162" s="11"/>
      <c r="U162" s="11"/>
      <c r="V162" s="14" t="str">
        <f>VLOOKUP($B162,travel!$A:$C,3,0)</f>
        <v>MSCスプレンディダ2018(8/10横浜大黒乗船)</v>
      </c>
    </row>
    <row r="163" spans="1:22" s="12" customFormat="1" ht="18.75" customHeight="1">
      <c r="A163" s="11" t="s">
        <v>1466</v>
      </c>
      <c r="B163" s="11" t="s">
        <v>685</v>
      </c>
      <c r="C163" s="11" t="s">
        <v>1434</v>
      </c>
      <c r="D163" s="11" t="s">
        <v>1405</v>
      </c>
      <c r="E163" s="11" t="s">
        <v>714</v>
      </c>
      <c r="F163" s="11" t="s">
        <v>10</v>
      </c>
      <c r="G163" s="11" t="s">
        <v>1393</v>
      </c>
      <c r="H163" s="11" t="s">
        <v>1443</v>
      </c>
      <c r="I163" s="4"/>
      <c r="J163" s="11" t="s">
        <v>52</v>
      </c>
      <c r="K163" s="11" t="s">
        <v>1400</v>
      </c>
      <c r="L163" s="11" t="s">
        <v>629</v>
      </c>
      <c r="M163" s="11"/>
      <c r="N163" s="11"/>
      <c r="O163" s="11"/>
      <c r="P163" s="11" t="s">
        <v>716</v>
      </c>
      <c r="Q163" s="11" t="s">
        <v>1407</v>
      </c>
      <c r="R163" s="11"/>
      <c r="S163" s="11"/>
      <c r="T163" s="11"/>
      <c r="U163" s="11"/>
      <c r="V163" s="14" t="str">
        <f>VLOOKUP($B163,travel!$A:$C,3,0)</f>
        <v>MSCスプレンディダ2018(8/18横浜大黒乗船)</v>
      </c>
    </row>
    <row r="164" spans="1:22" s="12" customFormat="1" ht="18.75" customHeight="1">
      <c r="A164" s="11" t="s">
        <v>1467</v>
      </c>
      <c r="B164" s="11" t="s">
        <v>686</v>
      </c>
      <c r="C164" s="11" t="s">
        <v>1435</v>
      </c>
      <c r="D164" s="11" t="s">
        <v>1405</v>
      </c>
      <c r="E164" s="11" t="s">
        <v>714</v>
      </c>
      <c r="F164" s="11" t="s">
        <v>10</v>
      </c>
      <c r="G164" s="11" t="s">
        <v>1393</v>
      </c>
      <c r="H164" s="11"/>
      <c r="I164" s="4" t="s">
        <v>1451</v>
      </c>
      <c r="J164" s="11" t="s">
        <v>52</v>
      </c>
      <c r="K164" s="11" t="s">
        <v>1401</v>
      </c>
      <c r="L164" s="11"/>
      <c r="M164" s="11"/>
      <c r="N164" s="11" t="s">
        <v>1458</v>
      </c>
      <c r="O164" s="11"/>
      <c r="P164" s="11"/>
      <c r="Q164" s="11"/>
      <c r="R164" s="11" t="s">
        <v>716</v>
      </c>
      <c r="S164" s="11" t="s">
        <v>1407</v>
      </c>
      <c r="T164" s="11"/>
      <c r="U164" s="11"/>
      <c r="V164" s="14" t="str">
        <f>VLOOKUP($B164,travel!$A:$C,3,0)</f>
        <v>MSCスプレンディダ2018(10/21横浜大黒下船)</v>
      </c>
    </row>
    <row r="165" spans="1:22" s="12" customFormat="1" ht="18.75" customHeight="1">
      <c r="A165" s="11" t="s">
        <v>1468</v>
      </c>
      <c r="B165" s="11" t="s">
        <v>687</v>
      </c>
      <c r="C165" s="11" t="s">
        <v>1436</v>
      </c>
      <c r="D165" s="11" t="s">
        <v>1405</v>
      </c>
      <c r="E165" s="11" t="s">
        <v>714</v>
      </c>
      <c r="F165" s="11" t="s">
        <v>10</v>
      </c>
      <c r="G165" s="11" t="s">
        <v>1393</v>
      </c>
      <c r="H165" s="11" t="s">
        <v>1444</v>
      </c>
      <c r="I165" s="4" t="s">
        <v>1452</v>
      </c>
      <c r="J165" s="11" t="s">
        <v>52</v>
      </c>
      <c r="K165" s="11" t="s">
        <v>1424</v>
      </c>
      <c r="L165" s="11" t="s">
        <v>648</v>
      </c>
      <c r="M165" s="11"/>
      <c r="N165" s="11" t="s">
        <v>1459</v>
      </c>
      <c r="O165" s="11"/>
      <c r="P165" s="11" t="s">
        <v>716</v>
      </c>
      <c r="Q165" s="11" t="s">
        <v>1407</v>
      </c>
      <c r="R165" s="11" t="s">
        <v>716</v>
      </c>
      <c r="S165" s="11" t="s">
        <v>1407</v>
      </c>
      <c r="T165" s="11"/>
      <c r="U165" s="11"/>
      <c r="V165" s="14" t="str">
        <f>VLOOKUP($B165,travel!$A:$C,3,0)</f>
        <v>MSCスプレンディダ2018(10/21横浜大黒乗船)</v>
      </c>
    </row>
    <row r="166" spans="1:22" s="12" customFormat="1" ht="18.75" customHeight="1">
      <c r="A166" s="11" t="s">
        <v>1469</v>
      </c>
      <c r="B166" s="11" t="s">
        <v>688</v>
      </c>
      <c r="C166" s="11" t="s">
        <v>1437</v>
      </c>
      <c r="D166" s="11" t="s">
        <v>1405</v>
      </c>
      <c r="E166" s="11" t="s">
        <v>714</v>
      </c>
      <c r="F166" s="11" t="s">
        <v>10</v>
      </c>
      <c r="G166" s="11" t="s">
        <v>1393</v>
      </c>
      <c r="H166" s="11" t="s">
        <v>1445</v>
      </c>
      <c r="I166" s="4" t="s">
        <v>1453</v>
      </c>
      <c r="J166" s="11" t="s">
        <v>52</v>
      </c>
      <c r="K166" s="11" t="s">
        <v>1424</v>
      </c>
      <c r="L166" s="11" t="s">
        <v>711</v>
      </c>
      <c r="M166" s="11"/>
      <c r="N166" s="11" t="s">
        <v>1460</v>
      </c>
      <c r="O166" s="11"/>
      <c r="P166" s="11" t="s">
        <v>716</v>
      </c>
      <c r="Q166" s="11" t="s">
        <v>1407</v>
      </c>
      <c r="R166" s="11" t="s">
        <v>716</v>
      </c>
      <c r="S166" s="11" t="s">
        <v>1407</v>
      </c>
      <c r="T166" s="11"/>
      <c r="U166" s="11"/>
      <c r="V166" s="14" t="str">
        <f>VLOOKUP($B166,travel!$A:$C,3,0)</f>
        <v>MSCスプレンディダ2018(10/30横浜大黒乗船)</v>
      </c>
    </row>
    <row r="167" spans="1:22" s="12" customFormat="1" ht="18.75" customHeight="1">
      <c r="A167" s="11" t="s">
        <v>1470</v>
      </c>
      <c r="B167" s="11" t="s">
        <v>689</v>
      </c>
      <c r="C167" s="11" t="s">
        <v>1438</v>
      </c>
      <c r="D167" s="11" t="s">
        <v>1405</v>
      </c>
      <c r="E167" s="11" t="s">
        <v>714</v>
      </c>
      <c r="F167" s="11" t="s">
        <v>10</v>
      </c>
      <c r="G167" s="11" t="s">
        <v>1393</v>
      </c>
      <c r="H167" s="11" t="s">
        <v>1446</v>
      </c>
      <c r="I167" s="4"/>
      <c r="J167" s="11" t="s">
        <v>52</v>
      </c>
      <c r="K167" s="11" t="s">
        <v>1400</v>
      </c>
      <c r="L167" s="11" t="s">
        <v>712</v>
      </c>
      <c r="M167" s="11"/>
      <c r="N167" s="11"/>
      <c r="O167" s="11"/>
      <c r="P167" s="11" t="s">
        <v>716</v>
      </c>
      <c r="Q167" s="11" t="s">
        <v>1407</v>
      </c>
      <c r="R167" s="11"/>
      <c r="S167" s="11"/>
      <c r="T167" s="11"/>
      <c r="U167" s="11"/>
      <c r="V167" s="14" t="str">
        <f>VLOOKUP($B167,travel!$A:$C,3,0)</f>
        <v>MSCスプレンディダ2018(11/8横浜大黒乗船)</v>
      </c>
    </row>
    <row r="168" spans="1:22" ht="18.75" customHeight="1">
      <c r="V168" s="14"/>
    </row>
    <row r="169" spans="1:22" s="12" customFormat="1" ht="18.75" customHeight="1">
      <c r="A169" s="11"/>
      <c r="B169" s="11"/>
      <c r="C169" s="11"/>
      <c r="D169" s="11"/>
      <c r="E169" s="11"/>
      <c r="F169" s="11"/>
      <c r="G169" s="11"/>
      <c r="H169" s="13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</row>
    <row r="170" spans="1:22" ht="18.75" customHeight="1">
      <c r="A170" s="11"/>
    </row>
    <row r="171" spans="1:22" ht="18.75" customHeight="1">
      <c r="A171" s="11"/>
    </row>
    <row r="172" spans="1:22" ht="18.75" customHeight="1">
      <c r="A172" s="11"/>
    </row>
    <row r="173" spans="1:22" ht="18.75" customHeight="1">
      <c r="A173" s="11"/>
    </row>
    <row r="174" spans="1:22" ht="18.75" customHeight="1">
      <c r="A174" s="11"/>
    </row>
    <row r="175" spans="1:22" ht="18.75" customHeight="1">
      <c r="A175" s="11"/>
    </row>
    <row r="176" spans="1:22" ht="18.75" customHeight="1">
      <c r="A176" s="11"/>
    </row>
    <row r="177" spans="1:1" ht="18.75" customHeight="1">
      <c r="A177" s="11"/>
    </row>
    <row r="178" spans="1:1" ht="18.75" customHeight="1">
      <c r="A178" s="11"/>
    </row>
    <row r="179" spans="1:1" ht="18.75" customHeight="1">
      <c r="A179" s="11"/>
    </row>
    <row r="180" spans="1:1" ht="18.75" customHeight="1">
      <c r="A180" s="11"/>
    </row>
    <row r="181" spans="1:1" ht="18.75" customHeight="1">
      <c r="A181" s="11"/>
    </row>
    <row r="182" spans="1:1" ht="18.75" customHeight="1">
      <c r="A182" s="11"/>
    </row>
    <row r="183" spans="1:1" ht="18.75" customHeight="1">
      <c r="A183" s="11"/>
    </row>
    <row r="184" spans="1:1" ht="18.75" customHeight="1">
      <c r="A184" s="11"/>
    </row>
    <row r="185" spans="1:1" ht="18.75" customHeight="1">
      <c r="A185" s="11"/>
    </row>
    <row r="186" spans="1:1" ht="18.75" customHeight="1">
      <c r="A186" s="11"/>
    </row>
    <row r="187" spans="1:1" ht="18.75" customHeight="1">
      <c r="A187" s="11"/>
    </row>
    <row r="188" spans="1:1" ht="18.75" customHeight="1">
      <c r="A188" s="11"/>
    </row>
    <row r="189" spans="1:1" ht="18.75" customHeight="1"/>
    <row r="190" spans="1:1" ht="18.75" customHeight="1"/>
    <row r="191" spans="1:1" ht="18.75" customHeight="1"/>
    <row r="192" spans="1:1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</sheetData>
  <autoFilter ref="A1:X3"/>
  <phoneticPr fontId="2"/>
  <pageMargins left="0.7" right="0.7" top="0.75" bottom="0.75" header="0.3" footer="0.3"/>
  <pageSetup paperSize="9" scale="59" orientation="landscape" r:id="rId1"/>
  <colBreaks count="2" manualBreakCount="2">
    <brk id="8" max="678" man="1"/>
    <brk id="9" max="67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1" sqref="E11"/>
    </sheetView>
  </sheetViews>
  <sheetFormatPr defaultColWidth="18.75" defaultRowHeight="12.75" customHeight="1"/>
  <cols>
    <col min="1" max="2" width="3.5" style="1" bestFit="1" customWidth="1"/>
    <col min="3" max="3" width="6.5" style="1" bestFit="1" customWidth="1"/>
    <col min="4" max="5" width="27.125" style="1" bestFit="1" customWidth="1"/>
    <col min="6" max="16384" width="18.75" style="1"/>
  </cols>
  <sheetData>
    <row r="1" spans="1:5" ht="18.75" customHeight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ht="18.75" customHeight="1">
      <c r="A2" s="1" t="s">
        <v>1</v>
      </c>
      <c r="B2" s="1" t="s">
        <v>73</v>
      </c>
      <c r="C2" s="1" t="s">
        <v>74</v>
      </c>
      <c r="D2" s="1" t="s">
        <v>75</v>
      </c>
      <c r="E2" s="1" t="s">
        <v>75</v>
      </c>
    </row>
    <row r="3" spans="1:5" ht="18.75" customHeight="1">
      <c r="A3" s="1" t="s">
        <v>17</v>
      </c>
      <c r="B3" s="1" t="s">
        <v>76</v>
      </c>
      <c r="C3" s="1" t="s">
        <v>77</v>
      </c>
      <c r="D3" s="1" t="s">
        <v>78</v>
      </c>
      <c r="E3" s="1" t="s">
        <v>78</v>
      </c>
    </row>
    <row r="4" spans="1:5" ht="18.75" customHeight="1">
      <c r="A4" s="1" t="s">
        <v>0</v>
      </c>
      <c r="B4" s="1" t="s">
        <v>79</v>
      </c>
      <c r="C4" s="1" t="s">
        <v>80</v>
      </c>
      <c r="D4" s="1" t="s">
        <v>81</v>
      </c>
      <c r="E4" s="1" t="s">
        <v>81</v>
      </c>
    </row>
    <row r="5" spans="1:5" ht="18.75" customHeight="1">
      <c r="A5" s="1" t="s">
        <v>25</v>
      </c>
      <c r="B5" s="1" t="s">
        <v>82</v>
      </c>
      <c r="C5" s="1" t="s">
        <v>83</v>
      </c>
      <c r="D5" s="1" t="s">
        <v>84</v>
      </c>
      <c r="E5" s="1" t="s">
        <v>84</v>
      </c>
    </row>
    <row r="6" spans="1:5" ht="18.75" customHeight="1">
      <c r="A6" s="1" t="s">
        <v>2</v>
      </c>
      <c r="B6" s="1" t="s">
        <v>85</v>
      </c>
      <c r="C6" s="1" t="s">
        <v>86</v>
      </c>
      <c r="D6" s="1" t="s">
        <v>87</v>
      </c>
      <c r="E6" s="1" t="s">
        <v>87</v>
      </c>
    </row>
    <row r="7" spans="1:5" ht="18.75" customHeight="1">
      <c r="A7" s="1" t="s">
        <v>3</v>
      </c>
      <c r="B7" s="1" t="s">
        <v>88</v>
      </c>
      <c r="C7" s="1" t="s">
        <v>89</v>
      </c>
      <c r="D7" s="1" t="s">
        <v>90</v>
      </c>
      <c r="E7" s="1" t="s">
        <v>90</v>
      </c>
    </row>
    <row r="8" spans="1:5" ht="18.75" customHeight="1">
      <c r="A8" s="1" t="s">
        <v>4</v>
      </c>
      <c r="B8" s="1" t="s">
        <v>91</v>
      </c>
      <c r="C8" s="1" t="s">
        <v>92</v>
      </c>
      <c r="D8" s="1" t="s">
        <v>93</v>
      </c>
      <c r="E8" s="1" t="s">
        <v>93</v>
      </c>
    </row>
    <row r="9" spans="1:5" ht="18.75" customHeight="1">
      <c r="A9" s="1" t="s">
        <v>5</v>
      </c>
      <c r="B9" s="1" t="s">
        <v>94</v>
      </c>
      <c r="C9" s="1" t="s">
        <v>95</v>
      </c>
      <c r="D9" s="1" t="s">
        <v>96</v>
      </c>
      <c r="E9" s="1" t="s">
        <v>96</v>
      </c>
    </row>
    <row r="10" spans="1:5" ht="18.75" customHeight="1">
      <c r="A10" s="1" t="s">
        <v>6</v>
      </c>
      <c r="B10" s="1" t="s">
        <v>97</v>
      </c>
      <c r="C10" s="1" t="s">
        <v>98</v>
      </c>
      <c r="D10" s="1" t="s">
        <v>99</v>
      </c>
      <c r="E10" s="1" t="s">
        <v>99</v>
      </c>
    </row>
    <row r="11" spans="1:5" ht="18.75" customHeight="1">
      <c r="A11" s="1" t="s">
        <v>7</v>
      </c>
      <c r="B11" s="1" t="s">
        <v>7</v>
      </c>
      <c r="C11" s="1" t="s">
        <v>100</v>
      </c>
      <c r="D11" s="1" t="s">
        <v>101</v>
      </c>
      <c r="E11" s="1" t="s">
        <v>101</v>
      </c>
    </row>
    <row r="12" spans="1:5" ht="18.75" customHeight="1">
      <c r="A12" s="1" t="s">
        <v>8</v>
      </c>
      <c r="B12" s="1" t="s">
        <v>8</v>
      </c>
      <c r="C12" s="1" t="s">
        <v>102</v>
      </c>
      <c r="D12" s="1" t="s">
        <v>103</v>
      </c>
      <c r="E12" s="1" t="s">
        <v>103</v>
      </c>
    </row>
    <row r="13" spans="1:5" ht="18.75" customHeight="1">
      <c r="A13" s="1" t="s">
        <v>9</v>
      </c>
      <c r="B13" s="1" t="s">
        <v>9</v>
      </c>
      <c r="C13" s="1" t="s">
        <v>104</v>
      </c>
      <c r="D13" s="1" t="s">
        <v>105</v>
      </c>
      <c r="E13" s="1" t="s">
        <v>105</v>
      </c>
    </row>
    <row r="14" spans="1:5" ht="18.75" customHeight="1">
      <c r="A14" s="1" t="s">
        <v>10</v>
      </c>
      <c r="B14" s="1" t="s">
        <v>10</v>
      </c>
      <c r="C14" s="1" t="s">
        <v>106</v>
      </c>
      <c r="D14" s="1" t="s">
        <v>107</v>
      </c>
      <c r="E14" s="1" t="s">
        <v>107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17" sqref="A17"/>
    </sheetView>
  </sheetViews>
  <sheetFormatPr defaultColWidth="18.75" defaultRowHeight="12.75" customHeight="1"/>
  <cols>
    <col min="1" max="1" width="11.75" style="1" bestFit="1" customWidth="1"/>
    <col min="2" max="2" width="12.625" style="1" bestFit="1" customWidth="1"/>
    <col min="3" max="4" width="27.125" style="1" bestFit="1" customWidth="1"/>
    <col min="5" max="5" width="9.875" style="1" bestFit="1" customWidth="1"/>
    <col min="6" max="6" width="8.25" style="1" bestFit="1" customWidth="1"/>
    <col min="7" max="16384" width="18.75" style="1"/>
  </cols>
  <sheetData>
    <row r="1" spans="1:6" ht="18.75" customHeight="1">
      <c r="A1" s="1" t="s">
        <v>156</v>
      </c>
      <c r="B1" s="1" t="s">
        <v>157</v>
      </c>
      <c r="C1" s="1" t="s">
        <v>31</v>
      </c>
      <c r="D1" s="1" t="s">
        <v>32</v>
      </c>
      <c r="E1" s="2" t="s">
        <v>214</v>
      </c>
      <c r="F1" s="2" t="s">
        <v>210</v>
      </c>
    </row>
    <row r="2" spans="1:6" ht="18.75" customHeight="1">
      <c r="A2" s="1" t="s">
        <v>1</v>
      </c>
      <c r="B2" s="1" t="s">
        <v>1</v>
      </c>
      <c r="C2" s="1" t="s">
        <v>108</v>
      </c>
      <c r="D2" s="1" t="s">
        <v>108</v>
      </c>
      <c r="E2" s="2" t="s">
        <v>74</v>
      </c>
      <c r="F2" s="3" t="str">
        <f>VLOOKUP($A2,travel_provinces!$A:$C,3,0)</f>
        <v>北海道</v>
      </c>
    </row>
    <row r="3" spans="1:6" ht="18.75" customHeight="1">
      <c r="A3" s="1" t="s">
        <v>17</v>
      </c>
      <c r="B3" s="1" t="s">
        <v>17</v>
      </c>
      <c r="C3" s="1" t="s">
        <v>109</v>
      </c>
      <c r="D3" s="1" t="s">
        <v>109</v>
      </c>
      <c r="E3" s="2" t="s">
        <v>164</v>
      </c>
      <c r="F3" s="3" t="str">
        <f>VLOOKUP($A3,travel_provinces!$A:$C,3,0)</f>
        <v>北東北</v>
      </c>
    </row>
    <row r="4" spans="1:6" ht="18.75" customHeight="1">
      <c r="A4" s="1" t="s">
        <v>17</v>
      </c>
      <c r="B4" s="1" t="s">
        <v>0</v>
      </c>
      <c r="C4" s="1" t="s">
        <v>110</v>
      </c>
      <c r="D4" s="1" t="s">
        <v>110</v>
      </c>
      <c r="E4" s="2" t="s">
        <v>165</v>
      </c>
      <c r="F4" s="3" t="str">
        <f>VLOOKUP($A4,travel_provinces!$A:$C,3,0)</f>
        <v>北東北</v>
      </c>
    </row>
    <row r="5" spans="1:6" ht="18.75" customHeight="1">
      <c r="A5" s="1" t="s">
        <v>17</v>
      </c>
      <c r="B5" s="1" t="s">
        <v>2</v>
      </c>
      <c r="C5" s="1" t="s">
        <v>112</v>
      </c>
      <c r="D5" s="1" t="s">
        <v>112</v>
      </c>
      <c r="E5" s="2" t="s">
        <v>166</v>
      </c>
      <c r="F5" s="3" t="str">
        <f>VLOOKUP($A5,travel_provinces!$A:$C,3,0)</f>
        <v>北東北</v>
      </c>
    </row>
    <row r="6" spans="1:6" ht="18.75" customHeight="1">
      <c r="A6" s="1" t="s">
        <v>0</v>
      </c>
      <c r="B6" s="1" t="s">
        <v>25</v>
      </c>
      <c r="C6" s="1" t="s">
        <v>111</v>
      </c>
      <c r="D6" s="1" t="s">
        <v>111</v>
      </c>
      <c r="E6" s="2" t="s">
        <v>167</v>
      </c>
      <c r="F6" s="3" t="str">
        <f>VLOOKUP($A6,travel_provinces!$A:$C,3,0)</f>
        <v>南東北</v>
      </c>
    </row>
    <row r="7" spans="1:6" ht="18.75" customHeight="1">
      <c r="A7" s="1" t="s">
        <v>0</v>
      </c>
      <c r="B7" s="1" t="s">
        <v>3</v>
      </c>
      <c r="C7" s="1" t="s">
        <v>113</v>
      </c>
      <c r="D7" s="1" t="s">
        <v>113</v>
      </c>
      <c r="E7" s="2" t="s">
        <v>168</v>
      </c>
      <c r="F7" s="3" t="str">
        <f>VLOOKUP($A7,travel_provinces!$A:$C,3,0)</f>
        <v>南東北</v>
      </c>
    </row>
    <row r="8" spans="1:6" ht="18.75" customHeight="1">
      <c r="A8" s="1" t="s">
        <v>0</v>
      </c>
      <c r="B8" s="1" t="s">
        <v>4</v>
      </c>
      <c r="C8" s="1" t="s">
        <v>114</v>
      </c>
      <c r="D8" s="1" t="s">
        <v>114</v>
      </c>
      <c r="E8" s="2" t="s">
        <v>169</v>
      </c>
      <c r="F8" s="3" t="str">
        <f>VLOOKUP($A8,travel_provinces!$A:$C,3,0)</f>
        <v>南東北</v>
      </c>
    </row>
    <row r="9" spans="1:6" ht="18.75" customHeight="1">
      <c r="A9" s="1" t="s">
        <v>25</v>
      </c>
      <c r="B9" s="1" t="s">
        <v>5</v>
      </c>
      <c r="C9" s="1" t="s">
        <v>115</v>
      </c>
      <c r="D9" s="1" t="s">
        <v>115</v>
      </c>
      <c r="E9" s="2" t="s">
        <v>170</v>
      </c>
      <c r="F9" s="3" t="str">
        <f>VLOOKUP($A9,travel_provinces!$A:$C,3,0)</f>
        <v>関東</v>
      </c>
    </row>
    <row r="10" spans="1:6" ht="18.75" customHeight="1">
      <c r="A10" s="1" t="s">
        <v>25</v>
      </c>
      <c r="B10" s="1" t="s">
        <v>6</v>
      </c>
      <c r="C10" s="1" t="s">
        <v>116</v>
      </c>
      <c r="D10" s="1" t="s">
        <v>116</v>
      </c>
      <c r="E10" s="2" t="s">
        <v>171</v>
      </c>
      <c r="F10" s="3" t="str">
        <f>VLOOKUP($A10,travel_provinces!$A:$C,3,0)</f>
        <v>関東</v>
      </c>
    </row>
    <row r="11" spans="1:6" ht="18.75" customHeight="1">
      <c r="A11" s="1" t="s">
        <v>25</v>
      </c>
      <c r="B11" s="1" t="s">
        <v>7</v>
      </c>
      <c r="C11" s="1" t="s">
        <v>117</v>
      </c>
      <c r="D11" s="1" t="s">
        <v>117</v>
      </c>
      <c r="E11" s="2" t="s">
        <v>172</v>
      </c>
      <c r="F11" s="3" t="str">
        <f>VLOOKUP($A11,travel_provinces!$A:$C,3,0)</f>
        <v>関東</v>
      </c>
    </row>
    <row r="12" spans="1:6" ht="18.75" customHeight="1">
      <c r="A12" s="1" t="s">
        <v>25</v>
      </c>
      <c r="B12" s="1" t="s">
        <v>8</v>
      </c>
      <c r="C12" s="1" t="s">
        <v>118</v>
      </c>
      <c r="D12" s="1" t="s">
        <v>118</v>
      </c>
      <c r="E12" s="2" t="s">
        <v>173</v>
      </c>
      <c r="F12" s="3" t="str">
        <f>VLOOKUP($A12,travel_provinces!$A:$C,3,0)</f>
        <v>関東</v>
      </c>
    </row>
    <row r="13" spans="1:6" ht="18.75" customHeight="1">
      <c r="A13" s="1" t="s">
        <v>25</v>
      </c>
      <c r="B13" s="1" t="s">
        <v>9</v>
      </c>
      <c r="C13" s="1" t="s">
        <v>119</v>
      </c>
      <c r="D13" s="1" t="s">
        <v>119</v>
      </c>
      <c r="E13" s="2" t="s">
        <v>174</v>
      </c>
      <c r="F13" s="3" t="str">
        <f>VLOOKUP($A13,travel_provinces!$A:$C,3,0)</f>
        <v>関東</v>
      </c>
    </row>
    <row r="14" spans="1:6" ht="18.75" customHeight="1">
      <c r="A14" s="1" t="s">
        <v>25</v>
      </c>
      <c r="B14" s="1" t="s">
        <v>10</v>
      </c>
      <c r="C14" s="1" t="s">
        <v>120</v>
      </c>
      <c r="D14" s="1" t="s">
        <v>120</v>
      </c>
      <c r="E14" s="2" t="s">
        <v>175</v>
      </c>
      <c r="F14" s="3" t="str">
        <f>VLOOKUP($A14,travel_provinces!$A:$C,3,0)</f>
        <v>関東</v>
      </c>
    </row>
    <row r="15" spans="1:6" ht="18.75" customHeight="1">
      <c r="A15" s="1" t="s">
        <v>25</v>
      </c>
      <c r="B15" s="1" t="s">
        <v>11</v>
      </c>
      <c r="C15" s="1" t="s">
        <v>121</v>
      </c>
      <c r="D15" s="1" t="s">
        <v>121</v>
      </c>
      <c r="E15" s="2" t="s">
        <v>176</v>
      </c>
      <c r="F15" s="3" t="str">
        <f>VLOOKUP($A15,travel_provinces!$A:$C,3,0)</f>
        <v>関東</v>
      </c>
    </row>
    <row r="16" spans="1:6" ht="18.75" customHeight="1">
      <c r="A16" s="1" t="s">
        <v>25</v>
      </c>
      <c r="B16" s="1" t="s">
        <v>16</v>
      </c>
      <c r="C16" s="1" t="s">
        <v>126</v>
      </c>
      <c r="D16" s="1" t="s">
        <v>126</v>
      </c>
      <c r="E16" s="2" t="s">
        <v>177</v>
      </c>
      <c r="F16" s="3" t="str">
        <f>VLOOKUP($A16,travel_provinces!$A:$C,3,0)</f>
        <v>関東</v>
      </c>
    </row>
    <row r="17" spans="1:6" ht="18.75" customHeight="1">
      <c r="A17" s="1" t="s">
        <v>2</v>
      </c>
      <c r="B17" s="1" t="s">
        <v>12</v>
      </c>
      <c r="C17" s="1" t="s">
        <v>122</v>
      </c>
      <c r="D17" s="1" t="s">
        <v>122</v>
      </c>
      <c r="E17" s="2" t="s">
        <v>178</v>
      </c>
      <c r="F17" s="3" t="str">
        <f>VLOOKUP($A17,travel_provinces!$A:$C,3,0)</f>
        <v>信越</v>
      </c>
    </row>
    <row r="18" spans="1:6" ht="18.75" customHeight="1">
      <c r="A18" s="1" t="s">
        <v>2</v>
      </c>
      <c r="B18" s="1" t="s">
        <v>18</v>
      </c>
      <c r="C18" s="1" t="s">
        <v>127</v>
      </c>
      <c r="D18" s="1" t="s">
        <v>127</v>
      </c>
      <c r="E18" s="2" t="s">
        <v>179</v>
      </c>
      <c r="F18" s="3" t="str">
        <f>VLOOKUP($A18,travel_provinces!$A:$C,3,0)</f>
        <v>信越</v>
      </c>
    </row>
    <row r="19" spans="1:6" ht="18.75" customHeight="1">
      <c r="A19" s="1" t="s">
        <v>3</v>
      </c>
      <c r="B19" s="1" t="s">
        <v>26</v>
      </c>
      <c r="C19" s="1" t="s">
        <v>128</v>
      </c>
      <c r="D19" s="1" t="s">
        <v>128</v>
      </c>
      <c r="E19" s="2" t="s">
        <v>180</v>
      </c>
      <c r="F19" s="3" t="str">
        <f>VLOOKUP($A19,travel_provinces!$A:$C,3,0)</f>
        <v>東海</v>
      </c>
    </row>
    <row r="20" spans="1:6" ht="18.75" customHeight="1">
      <c r="A20" s="1" t="s">
        <v>3</v>
      </c>
      <c r="B20" s="1" t="s">
        <v>19</v>
      </c>
      <c r="C20" s="1" t="s">
        <v>129</v>
      </c>
      <c r="D20" s="1" t="s">
        <v>129</v>
      </c>
      <c r="E20" s="2" t="s">
        <v>181</v>
      </c>
      <c r="F20" s="3" t="str">
        <f>VLOOKUP($A20,travel_provinces!$A:$C,3,0)</f>
        <v>東海</v>
      </c>
    </row>
    <row r="21" spans="1:6" ht="18.75" customHeight="1">
      <c r="A21" s="1" t="s">
        <v>3</v>
      </c>
      <c r="B21" s="1" t="s">
        <v>20</v>
      </c>
      <c r="C21" s="1" t="s">
        <v>130</v>
      </c>
      <c r="D21" s="1" t="s">
        <v>130</v>
      </c>
      <c r="E21" s="2" t="s">
        <v>182</v>
      </c>
      <c r="F21" s="3" t="str">
        <f>VLOOKUP($A21,travel_provinces!$A:$C,3,0)</f>
        <v>東海</v>
      </c>
    </row>
    <row r="22" spans="1:6" ht="18.75" customHeight="1">
      <c r="A22" s="1" t="s">
        <v>3</v>
      </c>
      <c r="B22" s="1" t="s">
        <v>21</v>
      </c>
      <c r="C22" s="1" t="s">
        <v>131</v>
      </c>
      <c r="D22" s="1" t="s">
        <v>131</v>
      </c>
      <c r="E22" s="2" t="s">
        <v>183</v>
      </c>
      <c r="F22" s="3" t="str">
        <f>VLOOKUP($A22,travel_provinces!$A:$C,3,0)</f>
        <v>東海</v>
      </c>
    </row>
    <row r="23" spans="1:6" ht="18.75" customHeight="1">
      <c r="A23" s="1" t="s">
        <v>4</v>
      </c>
      <c r="B23" s="1" t="s">
        <v>22</v>
      </c>
      <c r="C23" s="1" t="s">
        <v>132</v>
      </c>
      <c r="D23" s="1" t="s">
        <v>132</v>
      </c>
      <c r="E23" s="2" t="s">
        <v>184</v>
      </c>
      <c r="F23" s="3" t="str">
        <f>VLOOKUP($A23,travel_provinces!$A:$C,3,0)</f>
        <v>関西</v>
      </c>
    </row>
    <row r="24" spans="1:6" ht="18.75" customHeight="1">
      <c r="A24" s="1" t="s">
        <v>4</v>
      </c>
      <c r="B24" s="1" t="s">
        <v>27</v>
      </c>
      <c r="C24" s="1" t="s">
        <v>133</v>
      </c>
      <c r="D24" s="1" t="s">
        <v>133</v>
      </c>
      <c r="E24" s="2" t="s">
        <v>185</v>
      </c>
      <c r="F24" s="3" t="str">
        <f>VLOOKUP($A24,travel_provinces!$A:$C,3,0)</f>
        <v>関西</v>
      </c>
    </row>
    <row r="25" spans="1:6" ht="18.75" customHeight="1">
      <c r="A25" s="1" t="s">
        <v>4</v>
      </c>
      <c r="B25" s="1" t="s">
        <v>23</v>
      </c>
      <c r="C25" s="1" t="s">
        <v>134</v>
      </c>
      <c r="D25" s="1" t="s">
        <v>134</v>
      </c>
      <c r="E25" s="2" t="s">
        <v>186</v>
      </c>
      <c r="F25" s="3" t="str">
        <f>VLOOKUP($A25,travel_provinces!$A:$C,3,0)</f>
        <v>関西</v>
      </c>
    </row>
    <row r="26" spans="1:6" ht="18.75" customHeight="1">
      <c r="A26" s="1" t="s">
        <v>4</v>
      </c>
      <c r="B26" s="1" t="s">
        <v>24</v>
      </c>
      <c r="C26" s="1" t="s">
        <v>135</v>
      </c>
      <c r="D26" s="1" t="s">
        <v>135</v>
      </c>
      <c r="E26" s="2" t="s">
        <v>187</v>
      </c>
      <c r="F26" s="3" t="str">
        <f>VLOOKUP($A26,travel_provinces!$A:$C,3,0)</f>
        <v>関西</v>
      </c>
    </row>
    <row r="27" spans="1:6" ht="18.75" customHeight="1">
      <c r="A27" s="1" t="s">
        <v>4</v>
      </c>
      <c r="B27" s="1" t="s">
        <v>56</v>
      </c>
      <c r="C27" s="1" t="s">
        <v>136</v>
      </c>
      <c r="D27" s="1" t="s">
        <v>136</v>
      </c>
      <c r="E27" s="2" t="s">
        <v>188</v>
      </c>
      <c r="F27" s="3" t="str">
        <f>VLOOKUP($A27,travel_provinces!$A:$C,3,0)</f>
        <v>関西</v>
      </c>
    </row>
    <row r="28" spans="1:6" ht="18.75" customHeight="1">
      <c r="A28" s="1" t="s">
        <v>4</v>
      </c>
      <c r="B28" s="1" t="s">
        <v>57</v>
      </c>
      <c r="C28" s="1" t="s">
        <v>137</v>
      </c>
      <c r="D28" s="1" t="s">
        <v>137</v>
      </c>
      <c r="E28" s="2" t="s">
        <v>189</v>
      </c>
      <c r="F28" s="3" t="str">
        <f>VLOOKUP($A28,travel_provinces!$A:$C,3,0)</f>
        <v>関西</v>
      </c>
    </row>
    <row r="29" spans="1:6" ht="18.75" customHeight="1">
      <c r="A29" s="1" t="s">
        <v>5</v>
      </c>
      <c r="B29" s="1" t="s">
        <v>13</v>
      </c>
      <c r="C29" s="1" t="s">
        <v>123</v>
      </c>
      <c r="D29" s="1" t="s">
        <v>123</v>
      </c>
      <c r="E29" s="2" t="s">
        <v>190</v>
      </c>
      <c r="F29" s="3" t="str">
        <f>VLOOKUP($A29,travel_provinces!$A:$C,3,0)</f>
        <v>北陸</v>
      </c>
    </row>
    <row r="30" spans="1:6" ht="18.75" customHeight="1">
      <c r="A30" s="1" t="s">
        <v>5</v>
      </c>
      <c r="B30" s="1" t="s">
        <v>14</v>
      </c>
      <c r="C30" s="1" t="s">
        <v>124</v>
      </c>
      <c r="D30" s="1" t="s">
        <v>124</v>
      </c>
      <c r="E30" s="2" t="s">
        <v>191</v>
      </c>
      <c r="F30" s="3" t="str">
        <f>VLOOKUP($A30,travel_provinces!$A:$C,3,0)</f>
        <v>北陸</v>
      </c>
    </row>
    <row r="31" spans="1:6" ht="18.75" customHeight="1">
      <c r="A31" s="1" t="s">
        <v>5</v>
      </c>
      <c r="B31" s="1" t="s">
        <v>15</v>
      </c>
      <c r="C31" s="1" t="s">
        <v>125</v>
      </c>
      <c r="D31" s="1" t="s">
        <v>125</v>
      </c>
      <c r="E31" s="2" t="s">
        <v>192</v>
      </c>
      <c r="F31" s="3" t="str">
        <f>VLOOKUP($A31,travel_provinces!$A:$C,3,0)</f>
        <v>北陸</v>
      </c>
    </row>
    <row r="32" spans="1:6" ht="18.75" customHeight="1">
      <c r="A32" s="1" t="s">
        <v>6</v>
      </c>
      <c r="B32" s="1" t="s">
        <v>58</v>
      </c>
      <c r="C32" s="1" t="s">
        <v>138</v>
      </c>
      <c r="D32" s="1" t="s">
        <v>138</v>
      </c>
      <c r="E32" s="2" t="s">
        <v>193</v>
      </c>
      <c r="F32" s="3" t="str">
        <f>VLOOKUP($A32,travel_provinces!$A:$C,3,0)</f>
        <v>中国</v>
      </c>
    </row>
    <row r="33" spans="1:6" ht="18.75" customHeight="1">
      <c r="A33" s="1" t="s">
        <v>6</v>
      </c>
      <c r="B33" s="1" t="s">
        <v>59</v>
      </c>
      <c r="C33" s="1" t="s">
        <v>139</v>
      </c>
      <c r="D33" s="1" t="s">
        <v>139</v>
      </c>
      <c r="E33" s="2" t="s">
        <v>194</v>
      </c>
      <c r="F33" s="3" t="str">
        <f>VLOOKUP($A33,travel_provinces!$A:$C,3,0)</f>
        <v>中国</v>
      </c>
    </row>
    <row r="34" spans="1:6" ht="18.75" customHeight="1">
      <c r="A34" s="1" t="s">
        <v>6</v>
      </c>
      <c r="B34" s="1" t="s">
        <v>60</v>
      </c>
      <c r="C34" s="1" t="s">
        <v>140</v>
      </c>
      <c r="D34" s="1" t="s">
        <v>140</v>
      </c>
      <c r="E34" s="2" t="s">
        <v>195</v>
      </c>
      <c r="F34" s="3" t="str">
        <f>VLOOKUP($A34,travel_provinces!$A:$C,3,0)</f>
        <v>中国</v>
      </c>
    </row>
    <row r="35" spans="1:6" ht="18.75" customHeight="1">
      <c r="A35" s="1" t="s">
        <v>6</v>
      </c>
      <c r="B35" s="1" t="s">
        <v>61</v>
      </c>
      <c r="C35" s="1" t="s">
        <v>141</v>
      </c>
      <c r="D35" s="1" t="s">
        <v>141</v>
      </c>
      <c r="E35" s="2" t="s">
        <v>196</v>
      </c>
      <c r="F35" s="3" t="str">
        <f>VLOOKUP($A35,travel_provinces!$A:$C,3,0)</f>
        <v>中国</v>
      </c>
    </row>
    <row r="36" spans="1:6" ht="18.75" customHeight="1">
      <c r="A36" s="1" t="s">
        <v>6</v>
      </c>
      <c r="B36" s="1" t="s">
        <v>62</v>
      </c>
      <c r="C36" s="1" t="s">
        <v>142</v>
      </c>
      <c r="D36" s="1" t="s">
        <v>142</v>
      </c>
      <c r="E36" s="2" t="s">
        <v>197</v>
      </c>
      <c r="F36" s="3" t="str">
        <f>VLOOKUP($A36,travel_provinces!$A:$C,3,0)</f>
        <v>中国</v>
      </c>
    </row>
    <row r="37" spans="1:6" ht="18.75" customHeight="1">
      <c r="A37" s="1" t="s">
        <v>7</v>
      </c>
      <c r="B37" s="1" t="s">
        <v>63</v>
      </c>
      <c r="C37" s="1" t="s">
        <v>143</v>
      </c>
      <c r="D37" s="1" t="s">
        <v>143</v>
      </c>
      <c r="E37" s="2" t="s">
        <v>198</v>
      </c>
      <c r="F37" s="3" t="str">
        <f>VLOOKUP($A37,travel_provinces!$A:$C,3,0)</f>
        <v>四国</v>
      </c>
    </row>
    <row r="38" spans="1:6" ht="18.75" customHeight="1">
      <c r="A38" s="1" t="s">
        <v>7</v>
      </c>
      <c r="B38" s="1" t="s">
        <v>64</v>
      </c>
      <c r="C38" s="1" t="s">
        <v>144</v>
      </c>
      <c r="D38" s="1" t="s">
        <v>144</v>
      </c>
      <c r="E38" s="2" t="s">
        <v>199</v>
      </c>
      <c r="F38" s="3" t="str">
        <f>VLOOKUP($A38,travel_provinces!$A:$C,3,0)</f>
        <v>四国</v>
      </c>
    </row>
    <row r="39" spans="1:6" ht="18.75" customHeight="1">
      <c r="A39" s="1" t="s">
        <v>7</v>
      </c>
      <c r="B39" s="1" t="s">
        <v>65</v>
      </c>
      <c r="C39" s="1" t="s">
        <v>145</v>
      </c>
      <c r="D39" s="1" t="s">
        <v>145</v>
      </c>
      <c r="E39" s="2" t="s">
        <v>200</v>
      </c>
      <c r="F39" s="3" t="str">
        <f>VLOOKUP($A39,travel_provinces!$A:$C,3,0)</f>
        <v>四国</v>
      </c>
    </row>
    <row r="40" spans="1:6" ht="18.75" customHeight="1">
      <c r="A40" s="1" t="s">
        <v>7</v>
      </c>
      <c r="B40" s="1" t="s">
        <v>66</v>
      </c>
      <c r="C40" s="1" t="s">
        <v>146</v>
      </c>
      <c r="D40" s="1" t="s">
        <v>146</v>
      </c>
      <c r="E40" s="2" t="s">
        <v>201</v>
      </c>
      <c r="F40" s="3" t="str">
        <f>VLOOKUP($A40,travel_provinces!$A:$C,3,0)</f>
        <v>四国</v>
      </c>
    </row>
    <row r="41" spans="1:6" ht="18.75" customHeight="1">
      <c r="A41" s="1" t="s">
        <v>8</v>
      </c>
      <c r="B41" s="1" t="s">
        <v>53</v>
      </c>
      <c r="C41" s="1" t="s">
        <v>147</v>
      </c>
      <c r="D41" s="1" t="s">
        <v>147</v>
      </c>
      <c r="E41" s="2" t="s">
        <v>202</v>
      </c>
      <c r="F41" s="3" t="str">
        <f>VLOOKUP($A41,travel_provinces!$A:$C,3,0)</f>
        <v>北九州</v>
      </c>
    </row>
    <row r="42" spans="1:6" ht="18.75" customHeight="1">
      <c r="A42" s="1" t="s">
        <v>8</v>
      </c>
      <c r="B42" s="1" t="s">
        <v>67</v>
      </c>
      <c r="C42" s="1" t="s">
        <v>148</v>
      </c>
      <c r="D42" s="1" t="s">
        <v>148</v>
      </c>
      <c r="E42" s="2" t="s">
        <v>203</v>
      </c>
      <c r="F42" s="3" t="str">
        <f>VLOOKUP($A42,travel_provinces!$A:$C,3,0)</f>
        <v>北九州</v>
      </c>
    </row>
    <row r="43" spans="1:6" ht="18.75" customHeight="1">
      <c r="A43" s="1" t="s">
        <v>8</v>
      </c>
      <c r="B43" s="1" t="s">
        <v>68</v>
      </c>
      <c r="C43" s="1" t="s">
        <v>149</v>
      </c>
      <c r="D43" s="1" t="s">
        <v>149</v>
      </c>
      <c r="E43" s="2" t="s">
        <v>204</v>
      </c>
      <c r="F43" s="3" t="str">
        <f>VLOOKUP($A43,travel_provinces!$A:$C,3,0)</f>
        <v>北九州</v>
      </c>
    </row>
    <row r="44" spans="1:6" ht="18.75" customHeight="1">
      <c r="A44" s="1" t="s">
        <v>8</v>
      </c>
      <c r="B44" s="1" t="s">
        <v>70</v>
      </c>
      <c r="C44" s="1" t="s">
        <v>151</v>
      </c>
      <c r="D44" s="1" t="s">
        <v>151</v>
      </c>
      <c r="E44" s="2" t="s">
        <v>205</v>
      </c>
      <c r="F44" s="3" t="str">
        <f>VLOOKUP($A44,travel_provinces!$A:$C,3,0)</f>
        <v>北九州</v>
      </c>
    </row>
    <row r="45" spans="1:6" ht="18.75" customHeight="1">
      <c r="A45" s="1" t="s">
        <v>9</v>
      </c>
      <c r="B45" s="1" t="s">
        <v>69</v>
      </c>
      <c r="C45" s="1" t="s">
        <v>150</v>
      </c>
      <c r="D45" s="1" t="s">
        <v>150</v>
      </c>
      <c r="E45" s="2" t="s">
        <v>206</v>
      </c>
      <c r="F45" s="3" t="str">
        <f>VLOOKUP($A45,travel_provinces!$A:$C,3,0)</f>
        <v>南九州</v>
      </c>
    </row>
    <row r="46" spans="1:6" ht="18.75" customHeight="1">
      <c r="A46" s="1" t="s">
        <v>9</v>
      </c>
      <c r="B46" s="1" t="s">
        <v>71</v>
      </c>
      <c r="C46" s="1" t="s">
        <v>152</v>
      </c>
      <c r="D46" s="1" t="s">
        <v>152</v>
      </c>
      <c r="E46" s="2" t="s">
        <v>207</v>
      </c>
      <c r="F46" s="3" t="str">
        <f>VLOOKUP($A46,travel_provinces!$A:$C,3,0)</f>
        <v>南九州</v>
      </c>
    </row>
    <row r="47" spans="1:6" ht="18.75" customHeight="1">
      <c r="A47" s="1" t="s">
        <v>9</v>
      </c>
      <c r="B47" s="1" t="s">
        <v>72</v>
      </c>
      <c r="C47" s="1" t="s">
        <v>153</v>
      </c>
      <c r="D47" s="1" t="s">
        <v>153</v>
      </c>
      <c r="E47" s="2" t="s">
        <v>208</v>
      </c>
      <c r="F47" s="3" t="str">
        <f>VLOOKUP($A47,travel_provinces!$A:$C,3,0)</f>
        <v>南九州</v>
      </c>
    </row>
    <row r="48" spans="1:6" ht="18.75" customHeight="1">
      <c r="A48" s="1" t="s">
        <v>10</v>
      </c>
      <c r="B48" s="1" t="s">
        <v>154</v>
      </c>
      <c r="C48" s="1" t="s">
        <v>155</v>
      </c>
      <c r="D48" s="1" t="s">
        <v>155</v>
      </c>
      <c r="E48" s="2" t="s">
        <v>209</v>
      </c>
      <c r="F48" s="3" t="str">
        <f>VLOOKUP($A48,travel_provinces!$A:$C,3,0)</f>
        <v>沖縄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91"/>
  <sheetViews>
    <sheetView zoomScale="85" zoomScaleNormal="85" workbookViewId="0">
      <selection activeCell="C12" sqref="C12"/>
    </sheetView>
  </sheetViews>
  <sheetFormatPr defaultColWidth="18.75" defaultRowHeight="12.75" customHeight="1"/>
  <cols>
    <col min="1" max="1" width="5.25" style="4" bestFit="1" customWidth="1"/>
    <col min="2" max="2" width="20.125" style="4" bestFit="1" customWidth="1"/>
    <col min="3" max="4" width="27.125" style="4" bestFit="1" customWidth="1"/>
    <col min="5" max="5" width="69.125" style="1" bestFit="1" customWidth="1"/>
    <col min="6" max="16384" width="18.75" style="1"/>
  </cols>
  <sheetData>
    <row r="1" spans="1:6" ht="18.75" customHeight="1">
      <c r="A1" s="4" t="s">
        <v>28</v>
      </c>
      <c r="B1" s="4" t="s">
        <v>1667</v>
      </c>
      <c r="C1" s="4" t="s">
        <v>31</v>
      </c>
      <c r="D1" s="4" t="s">
        <v>32</v>
      </c>
      <c r="E1" s="6" t="s">
        <v>212</v>
      </c>
      <c r="F1" s="6" t="s">
        <v>216</v>
      </c>
    </row>
    <row r="2" spans="1:6" ht="18.75" customHeight="1">
      <c r="A2" s="11" t="s">
        <v>245</v>
      </c>
      <c r="B2" s="11" t="s">
        <v>245</v>
      </c>
      <c r="C2" s="13"/>
      <c r="D2" s="13"/>
      <c r="E2" s="7" t="str">
        <f>VLOOKUP($B2,travel_terminal!$A:$V,22,0)</f>
        <v>クイーン・エリザベス2018(3/15大阪港乗船)</v>
      </c>
      <c r="F2" s="7" t="str">
        <f>VLOOKUP($B2,travel_terminal!$A:$V,4,0)</f>
        <v>大阪港</v>
      </c>
    </row>
    <row r="3" spans="1:6" ht="18.75" customHeight="1">
      <c r="A3" s="11" t="s">
        <v>247</v>
      </c>
      <c r="B3" s="11" t="s">
        <v>246</v>
      </c>
      <c r="C3" s="13"/>
      <c r="D3" s="13"/>
      <c r="E3" s="7" t="str">
        <f>VLOOKUP($B3,travel_terminal!$A:$V,22,0)</f>
        <v>クイーン・エリザベス2018(3/22大阪港乗船)</v>
      </c>
      <c r="F3" s="7" t="str">
        <f>VLOOKUP($B3,travel_terminal!$A:$V,4,0)</f>
        <v>大阪港</v>
      </c>
    </row>
    <row r="4" spans="1:6" s="12" customFormat="1" ht="18.75" customHeight="1">
      <c r="A4" s="16" t="s">
        <v>713</v>
      </c>
      <c r="B4" s="16" t="s">
        <v>713</v>
      </c>
      <c r="C4" s="11"/>
      <c r="D4" s="11"/>
      <c r="E4" s="7" t="str">
        <f>VLOOKUP($B4,travel_terminal!$A:$V,22,0)</f>
        <v>ダイヤモンド・プリンセス2018(4/13横浜大桟橋乗船)</v>
      </c>
      <c r="F4" s="7" t="str">
        <f>VLOOKUP($B4,travel_terminal!$A:$V,4,0)</f>
        <v>横浜大桟橋</v>
      </c>
    </row>
    <row r="5" spans="1:6" ht="18.75" customHeight="1">
      <c r="A5" s="11" t="s">
        <v>261</v>
      </c>
      <c r="B5" s="11" t="s">
        <v>261</v>
      </c>
      <c r="E5" s="7" t="str">
        <f>VLOOKUP($B5,travel_terminal!$A:$V,22,0)</f>
        <v>ダイヤモンド・プリンセス2018(4/20横浜大桟橋乗船)</v>
      </c>
      <c r="F5" s="7" t="str">
        <f>VLOOKUP($B5,travel_terminal!$A:$V,4,0)</f>
        <v>横浜大桟橋</v>
      </c>
    </row>
    <row r="6" spans="1:6" ht="18.75" customHeight="1">
      <c r="A6" s="11" t="s">
        <v>262</v>
      </c>
      <c r="B6" s="11" t="s">
        <v>262</v>
      </c>
      <c r="E6" s="7" t="str">
        <f>VLOOKUP($B6,travel_terminal!$A:$V,22,0)</f>
        <v>ダイヤモンド・プリンセス2018(4/28横浜大桟橋乗船)</v>
      </c>
      <c r="F6" s="7" t="str">
        <f>VLOOKUP($B6,travel_terminal!$A:$V,4,0)</f>
        <v>横浜大桟橋</v>
      </c>
    </row>
    <row r="7" spans="1:6" ht="18.75" customHeight="1">
      <c r="A7" s="11" t="s">
        <v>263</v>
      </c>
      <c r="B7" s="11" t="s">
        <v>263</v>
      </c>
      <c r="E7" s="7" t="str">
        <f>VLOOKUP($B7,travel_terminal!$A:$V,22,0)</f>
        <v>ダイヤモンド・プリンセス2018(4/28横浜大桟橋乗船)</v>
      </c>
      <c r="F7" s="7" t="str">
        <f>VLOOKUP($B7,travel_terminal!$A:$V,4,0)</f>
        <v>神戸港</v>
      </c>
    </row>
    <row r="8" spans="1:6" ht="18.75" customHeight="1">
      <c r="A8" s="11" t="s">
        <v>264</v>
      </c>
      <c r="B8" s="11" t="s">
        <v>264</v>
      </c>
      <c r="E8" s="7" t="str">
        <f>VLOOKUP($B8,travel_terminal!$A:$V,22,0)</f>
        <v>ダイヤモンド・プリンセス2018(5/2神戸港乗船)</v>
      </c>
      <c r="F8" s="7" t="str">
        <f>VLOOKUP($B8,travel_terminal!$A:$V,4,0)</f>
        <v>神戸港</v>
      </c>
    </row>
    <row r="9" spans="1:6" ht="18.75" customHeight="1">
      <c r="A9" s="11" t="s">
        <v>265</v>
      </c>
      <c r="B9" s="11" t="s">
        <v>265</v>
      </c>
      <c r="E9" s="7" t="str">
        <f>VLOOKUP($B9,travel_terminal!$A:$V,22,0)</f>
        <v>ダイヤモンド・プリンセス2018(5/6神戸港乗船)</v>
      </c>
      <c r="F9" s="7" t="str">
        <f>VLOOKUP($B9,travel_terminal!$A:$V,4,0)</f>
        <v>神戸港</v>
      </c>
    </row>
    <row r="10" spans="1:6" ht="18.75" customHeight="1">
      <c r="A10" s="11" t="s">
        <v>266</v>
      </c>
      <c r="B10" s="11" t="s">
        <v>266</v>
      </c>
      <c r="E10" s="7" t="str">
        <f>VLOOKUP($B10,travel_terminal!$A:$V,22,0)</f>
        <v>ダイヤモンド・プリンセス2018(5/13神戸港乗船)</v>
      </c>
      <c r="F10" s="7" t="str">
        <f>VLOOKUP($B10,travel_terminal!$A:$V,4,0)</f>
        <v>神戸港</v>
      </c>
    </row>
    <row r="11" spans="1:6" ht="18.75" customHeight="1">
      <c r="A11" s="11" t="s">
        <v>267</v>
      </c>
      <c r="B11" s="11" t="s">
        <v>267</v>
      </c>
      <c r="E11" s="7" t="str">
        <f>VLOOKUP($B11,travel_terminal!$A:$V,22,0)</f>
        <v>ダイヤモンド・プリンセス2018(5/20神戸港乗船)</v>
      </c>
      <c r="F11" s="7" t="str">
        <f>VLOOKUP($B11,travel_terminal!$A:$V,4,0)</f>
        <v>神戸港</v>
      </c>
    </row>
    <row r="12" spans="1:6" ht="18.75" customHeight="1">
      <c r="A12" s="11" t="s">
        <v>268</v>
      </c>
      <c r="B12" s="11" t="s">
        <v>268</v>
      </c>
      <c r="E12" s="7" t="str">
        <f>VLOOKUP($B12,travel_terminal!$A:$V,22,0)</f>
        <v>ダイヤモンド・プリンセス2018(5/27神戸港乗船)</v>
      </c>
      <c r="F12" s="7" t="str">
        <f>VLOOKUP($B12,travel_terminal!$A:$V,4,0)</f>
        <v>神戸港</v>
      </c>
    </row>
    <row r="13" spans="1:6" ht="18.75" customHeight="1">
      <c r="A13" s="11" t="s">
        <v>269</v>
      </c>
      <c r="B13" s="11" t="s">
        <v>269</v>
      </c>
      <c r="E13" s="7" t="str">
        <f>VLOOKUP($B13,travel_terminal!$A:$V,22,0)</f>
        <v>ダイヤモンド・プリンセス2018(6/3神戸港乗船)</v>
      </c>
      <c r="F13" s="7" t="str">
        <f>VLOOKUP($B13,travel_terminal!$A:$V,4,0)</f>
        <v>神戸港</v>
      </c>
    </row>
    <row r="14" spans="1:6" ht="18.75" customHeight="1">
      <c r="A14" s="11" t="s">
        <v>270</v>
      </c>
      <c r="B14" s="11" t="s">
        <v>270</v>
      </c>
      <c r="E14" s="7" t="str">
        <f>VLOOKUP($B14,travel_terminal!$A:$V,22,0)</f>
        <v>ダイヤモンド・プリンセス2018(6/8神戸港乗船)</v>
      </c>
      <c r="F14" s="7" t="str">
        <f>VLOOKUP($B14,travel_terminal!$A:$V,4,0)</f>
        <v>神戸港</v>
      </c>
    </row>
    <row r="15" spans="1:6" ht="18.75" customHeight="1">
      <c r="A15" s="11" t="s">
        <v>271</v>
      </c>
      <c r="B15" s="11" t="s">
        <v>271</v>
      </c>
      <c r="E15" s="7" t="str">
        <f>VLOOKUP($B15,travel_terminal!$A:$V,22,0)</f>
        <v>ダイヤモンド・プリンセス2018(6/15神戸港乗船)</v>
      </c>
      <c r="F15" s="7" t="str">
        <f>VLOOKUP($B15,travel_terminal!$A:$V,4,0)</f>
        <v>神戸港</v>
      </c>
    </row>
    <row r="16" spans="1:6" ht="18.75" customHeight="1">
      <c r="A16" s="11" t="s">
        <v>272</v>
      </c>
      <c r="B16" s="11" t="s">
        <v>272</v>
      </c>
      <c r="E16" s="7" t="str">
        <f>VLOOKUP($B16,travel_terminal!$A:$V,22,0)</f>
        <v>ダイヤモンド・プリンセス2018(6/15神戸港乗船)</v>
      </c>
      <c r="F16" s="7" t="str">
        <f>VLOOKUP($B16,travel_terminal!$A:$V,4,0)</f>
        <v>横浜大桟橋</v>
      </c>
    </row>
    <row r="17" spans="1:6" ht="18.75" customHeight="1">
      <c r="A17" s="11" t="s">
        <v>273</v>
      </c>
      <c r="B17" s="11" t="s">
        <v>273</v>
      </c>
      <c r="E17" s="7" t="str">
        <f>VLOOKUP($B17,travel_terminal!$A:$V,22,0)</f>
        <v>ダイヤモンド・プリンセス2018(6/20横浜大桟橋乗船)</v>
      </c>
      <c r="F17" s="7" t="str">
        <f>VLOOKUP($B17,travel_terminal!$A:$V,4,0)</f>
        <v>横浜大桟橋</v>
      </c>
    </row>
    <row r="18" spans="1:6" ht="18.75" customHeight="1">
      <c r="A18" s="11" t="s">
        <v>274</v>
      </c>
      <c r="B18" s="11" t="s">
        <v>274</v>
      </c>
      <c r="E18" s="7" t="str">
        <f>VLOOKUP($B18,travel_terminal!$A:$V,22,0)</f>
        <v>ダイヤモンド・プリンセス2018(6/25横浜大桟橋乗船)</v>
      </c>
      <c r="F18" s="7" t="str">
        <f>VLOOKUP($B18,travel_terminal!$A:$V,4,0)</f>
        <v>横浜大桟橋</v>
      </c>
    </row>
    <row r="19" spans="1:6" ht="18.75" customHeight="1">
      <c r="A19" s="11" t="s">
        <v>275</v>
      </c>
      <c r="B19" s="11" t="s">
        <v>275</v>
      </c>
      <c r="E19" s="7" t="str">
        <f>VLOOKUP($B19,travel_terminal!$A:$V,22,0)</f>
        <v>ダイヤモンド・プリンセス2018(7/3横浜大桟橋乗船)</v>
      </c>
      <c r="F19" s="7" t="str">
        <f>VLOOKUP($B19,travel_terminal!$A:$V,4,0)</f>
        <v>横浜大桟橋</v>
      </c>
    </row>
    <row r="20" spans="1:6" ht="18.75" customHeight="1">
      <c r="A20" s="11" t="s">
        <v>276</v>
      </c>
      <c r="B20" s="11" t="s">
        <v>276</v>
      </c>
      <c r="E20" s="7" t="str">
        <f>VLOOKUP($B20,travel_terminal!$A:$V,22,0)</f>
        <v>ダイヤモンド・プリンセス2018(7/11横浜大桟橋乗船)</v>
      </c>
      <c r="F20" s="7" t="str">
        <f>VLOOKUP($B20,travel_terminal!$A:$V,4,0)</f>
        <v>横浜大桟橋</v>
      </c>
    </row>
    <row r="21" spans="1:6" ht="18.75" customHeight="1">
      <c r="A21" s="11" t="s">
        <v>277</v>
      </c>
      <c r="B21" s="11" t="s">
        <v>277</v>
      </c>
      <c r="E21" s="7" t="str">
        <f>VLOOKUP($B21,travel_terminal!$A:$V,22,0)</f>
        <v>ダイヤモンド・プリンセス2018(7/19横浜大桟橋乗船)</v>
      </c>
      <c r="F21" s="7" t="str">
        <f>VLOOKUP($B21,travel_terminal!$A:$V,4,0)</f>
        <v>横浜大桟橋</v>
      </c>
    </row>
    <row r="22" spans="1:6" ht="18.75" customHeight="1">
      <c r="A22" s="11" t="s">
        <v>278</v>
      </c>
      <c r="B22" s="11" t="s">
        <v>278</v>
      </c>
      <c r="E22" s="7" t="str">
        <f>VLOOKUP($B22,travel_terminal!$A:$V,22,0)</f>
        <v>ダイヤモンド・プリンセス2018(7/27横浜大桟橋乗船)</v>
      </c>
      <c r="F22" s="7" t="str">
        <f>VLOOKUP($B22,travel_terminal!$A:$V,4,0)</f>
        <v>横浜大桟橋</v>
      </c>
    </row>
    <row r="23" spans="1:6" ht="18.75" customHeight="1">
      <c r="A23" s="11" t="s">
        <v>279</v>
      </c>
      <c r="B23" s="11" t="s">
        <v>279</v>
      </c>
      <c r="E23" s="7" t="str">
        <f>VLOOKUP($B23,travel_terminal!$A:$V,22,0)</f>
        <v>ダイヤモンド・プリンセス2018(8/4横浜大桟橋乗船)</v>
      </c>
      <c r="F23" s="7" t="str">
        <f>VLOOKUP($B23,travel_terminal!$A:$V,4,0)</f>
        <v>横浜大桟橋</v>
      </c>
    </row>
    <row r="24" spans="1:6" ht="18.75" customHeight="1">
      <c r="A24" s="11" t="s">
        <v>280</v>
      </c>
      <c r="B24" s="11" t="s">
        <v>280</v>
      </c>
      <c r="E24" s="7" t="str">
        <f>VLOOKUP($B24,travel_terminal!$A:$V,22,0)</f>
        <v>ダイヤモンド・プリンセス2018(8/15横浜大桟橋乗船)</v>
      </c>
      <c r="F24" s="7" t="str">
        <f>VLOOKUP($B24,travel_terminal!$A:$V,4,0)</f>
        <v>横浜大桟橋</v>
      </c>
    </row>
    <row r="25" spans="1:6" ht="18.75" customHeight="1">
      <c r="A25" s="11" t="s">
        <v>281</v>
      </c>
      <c r="B25" s="11" t="s">
        <v>281</v>
      </c>
      <c r="E25" s="7" t="str">
        <f>VLOOKUP($B25,travel_terminal!$A:$V,22,0)</f>
        <v>ダイヤモンド・プリンセス2018(8/22横浜大桟橋乗船)</v>
      </c>
      <c r="F25" s="7" t="str">
        <f>VLOOKUP($B25,travel_terminal!$A:$V,4,0)</f>
        <v>横浜大桟橋</v>
      </c>
    </row>
    <row r="26" spans="1:6" ht="18.75" customHeight="1">
      <c r="A26" s="11" t="s">
        <v>282</v>
      </c>
      <c r="B26" s="11" t="s">
        <v>282</v>
      </c>
      <c r="E26" s="7" t="str">
        <f>VLOOKUP($B26,travel_terminal!$A:$V,22,0)</f>
        <v>ダイヤモンド・プリンセス2018(8/27横浜大桟橋乗船)</v>
      </c>
      <c r="F26" s="7" t="str">
        <f>VLOOKUP($B26,travel_terminal!$A:$V,4,0)</f>
        <v>横浜大桟橋</v>
      </c>
    </row>
    <row r="27" spans="1:6" ht="18.75" customHeight="1">
      <c r="A27" s="11" t="s">
        <v>283</v>
      </c>
      <c r="B27" s="11" t="s">
        <v>283</v>
      </c>
      <c r="E27" s="7" t="str">
        <f>VLOOKUP($B27,travel_terminal!$A:$V,22,0)</f>
        <v>ダイヤモンド・プリンセス2018(9/4横浜大桟橋乗船)</v>
      </c>
      <c r="F27" s="7" t="str">
        <f>VLOOKUP($B27,travel_terminal!$A:$V,4,0)</f>
        <v>横浜大桟橋</v>
      </c>
    </row>
    <row r="28" spans="1:6" ht="18.75" customHeight="1">
      <c r="A28" s="11" t="s">
        <v>284</v>
      </c>
      <c r="B28" s="11" t="s">
        <v>284</v>
      </c>
      <c r="E28" s="7" t="str">
        <f>VLOOKUP($B28,travel_terminal!$A:$V,22,0)</f>
        <v>ダイヤモンド・プリンセス2018(9/12横浜大桟橋乗船)</v>
      </c>
      <c r="F28" s="7" t="str">
        <f>VLOOKUP($B28,travel_terminal!$A:$V,4,0)</f>
        <v>横浜大桟橋</v>
      </c>
    </row>
    <row r="29" spans="1:6" ht="18.75" customHeight="1">
      <c r="A29" s="11" t="s">
        <v>285</v>
      </c>
      <c r="B29" s="11" t="s">
        <v>285</v>
      </c>
      <c r="E29" s="7" t="str">
        <f>VLOOKUP($B29,travel_terminal!$A:$V,22,0)</f>
        <v>ダイヤモンド・プリンセス2018(9/17横浜大桟橋乗船)</v>
      </c>
      <c r="F29" s="7" t="str">
        <f>VLOOKUP($B29,travel_terminal!$A:$V,4,0)</f>
        <v>横浜大桟橋</v>
      </c>
    </row>
    <row r="30" spans="1:6" ht="18.75" customHeight="1">
      <c r="A30" s="11" t="s">
        <v>286</v>
      </c>
      <c r="B30" s="11" t="s">
        <v>286</v>
      </c>
      <c r="E30" s="7" t="str">
        <f>VLOOKUP($B30,travel_terminal!$A:$V,22,0)</f>
        <v>ダイヤモンド・プリンセス2018(9/25横浜大桟橋乗船)</v>
      </c>
      <c r="F30" s="7" t="str">
        <f>VLOOKUP($B30,travel_terminal!$A:$V,4,0)</f>
        <v>横浜大桟橋</v>
      </c>
    </row>
    <row r="31" spans="1:6" ht="18.75" customHeight="1">
      <c r="A31" s="11" t="s">
        <v>287</v>
      </c>
      <c r="B31" s="11" t="s">
        <v>287</v>
      </c>
      <c r="E31" s="7" t="str">
        <f>VLOOKUP($B31,travel_terminal!$A:$V,22,0)</f>
        <v>ダイヤモンド・プリンセス2018(10/3横浜大桟橋乗船)</v>
      </c>
      <c r="F31" s="7" t="str">
        <f>VLOOKUP($B31,travel_terminal!$A:$V,4,0)</f>
        <v>横浜大桟橋</v>
      </c>
    </row>
    <row r="32" spans="1:6" ht="18.75" customHeight="1">
      <c r="A32" s="11" t="s">
        <v>288</v>
      </c>
      <c r="B32" s="11" t="s">
        <v>288</v>
      </c>
      <c r="E32" s="7" t="str">
        <f>VLOOKUP($B32,travel_terminal!$A:$V,22,0)</f>
        <v>ダイヤモンド・プリンセス2018(10/8横浜大桟橋乗船)</v>
      </c>
      <c r="F32" s="7" t="str">
        <f>VLOOKUP($B32,travel_terminal!$A:$V,4,0)</f>
        <v>横浜大桟橋</v>
      </c>
    </row>
    <row r="33" spans="1:6" ht="18.75" customHeight="1">
      <c r="A33" s="11" t="s">
        <v>289</v>
      </c>
      <c r="B33" s="11" t="s">
        <v>289</v>
      </c>
      <c r="E33" s="7" t="str">
        <f>VLOOKUP($B33,travel_terminal!$A:$V,22,0)</f>
        <v>ダイヤモンド・プリンセス2018(10/16横浜大桟橋乗船)</v>
      </c>
      <c r="F33" s="7" t="str">
        <f>VLOOKUP($B33,travel_terminal!$A:$V,4,0)</f>
        <v>横浜大桟橋</v>
      </c>
    </row>
    <row r="34" spans="1:6" ht="18.75" customHeight="1">
      <c r="A34" s="11" t="s">
        <v>290</v>
      </c>
      <c r="B34" s="11" t="s">
        <v>290</v>
      </c>
      <c r="E34" s="7" t="str">
        <f>VLOOKUP($B34,travel_terminal!$A:$V,22,0)</f>
        <v>ダイヤモンド・プリンセス2018(10/31横浜大桟橋乗船)</v>
      </c>
      <c r="F34" s="7" t="str">
        <f>VLOOKUP($B34,travel_terminal!$A:$V,4,0)</f>
        <v>横浜大桟橋</v>
      </c>
    </row>
    <row r="35" spans="1:6" ht="18.75" customHeight="1">
      <c r="A35" s="11" t="s">
        <v>291</v>
      </c>
      <c r="B35" s="11" t="s">
        <v>291</v>
      </c>
      <c r="E35" s="7" t="str">
        <f>VLOOKUP($B35,travel_terminal!$A:$V,22,0)</f>
        <v>ダイヤモンド・プリンセス2018(11/5横浜大桟橋乗船)</v>
      </c>
      <c r="F35" s="7" t="str">
        <f>VLOOKUP($B35,travel_terminal!$A:$V,4,0)</f>
        <v>横浜大桟橋</v>
      </c>
    </row>
    <row r="36" spans="1:6" ht="18.75" customHeight="1">
      <c r="A36" s="11" t="s">
        <v>292</v>
      </c>
      <c r="B36" s="11" t="s">
        <v>292</v>
      </c>
      <c r="E36" s="7" t="str">
        <f>VLOOKUP($B36,travel_terminal!$A:$V,22,0)</f>
        <v>ダイヤモンド・プリンセス2018(11/6名古屋港乗船)</v>
      </c>
      <c r="F36" s="7" t="str">
        <f>VLOOKUP($B36,travel_terminal!$A:$V,4,0)</f>
        <v>名古屋港</v>
      </c>
    </row>
    <row r="37" spans="1:6" ht="18.75" customHeight="1">
      <c r="A37" s="11" t="s">
        <v>293</v>
      </c>
      <c r="B37" s="11" t="s">
        <v>293</v>
      </c>
      <c r="E37" s="7" t="str">
        <f>VLOOKUP($B37,travel_terminal!$A:$V,22,0)</f>
        <v>ダイヤモンド・プリンセス2018(11/7大阪港乗船)</v>
      </c>
      <c r="F37" s="7" t="str">
        <f>VLOOKUP($B37,travel_terminal!$A:$V,4,0)</f>
        <v>大阪港</v>
      </c>
    </row>
    <row r="38" spans="1:6" ht="18.75" customHeight="1">
      <c r="A38" s="11" t="s">
        <v>294</v>
      </c>
      <c r="B38" s="11" t="s">
        <v>294</v>
      </c>
      <c r="E38" s="7" t="str">
        <f>VLOOKUP($B38,travel_terminal!$A:$V,22,0)</f>
        <v>ダイヤモンド・プリンセス2018(11/13横浜大桟橋乗船)</v>
      </c>
      <c r="F38" s="7" t="str">
        <f>VLOOKUP($B38,travel_terminal!$A:$V,4,0)</f>
        <v>横浜大桟橋</v>
      </c>
    </row>
    <row r="39" spans="1:6" ht="18.75" customHeight="1">
      <c r="A39" s="11" t="s">
        <v>295</v>
      </c>
      <c r="B39" s="11" t="s">
        <v>295</v>
      </c>
      <c r="E39" s="7" t="str">
        <f>VLOOKUP($B39,travel_terminal!$A:$V,22,0)</f>
        <v>ダイヤモンド・プリンセス2018(11/14名古屋港乗船)</v>
      </c>
      <c r="F39" s="7" t="str">
        <f>VLOOKUP($B39,travel_terminal!$A:$V,4,0)</f>
        <v>名古屋港</v>
      </c>
    </row>
    <row r="40" spans="1:6" ht="18.75" customHeight="1">
      <c r="A40" s="11" t="s">
        <v>296</v>
      </c>
      <c r="B40" s="11" t="s">
        <v>296</v>
      </c>
      <c r="E40" s="7" t="str">
        <f>VLOOKUP($B40,travel_terminal!$A:$V,22,0)</f>
        <v>ダイヤモンド・プリンセス2018(11/15大阪乗船)</v>
      </c>
      <c r="F40" s="7" t="str">
        <f>VLOOKUP($B40,travel_terminal!$A:$V,4,0)</f>
        <v>大阪港</v>
      </c>
    </row>
    <row r="41" spans="1:6" ht="18.75" customHeight="1">
      <c r="A41" s="11" t="s">
        <v>297</v>
      </c>
      <c r="B41" s="11" t="s">
        <v>297</v>
      </c>
      <c r="E41" s="7" t="str">
        <f>VLOOKUP($B41,travel_terminal!$A:$V,22,0)</f>
        <v>ダイヤモンド・プリンセス2018(11/21横浜大桟橋乗船)</v>
      </c>
      <c r="F41" s="7" t="str">
        <f>VLOOKUP($B41,travel_terminal!$A:$V,4,0)</f>
        <v>横浜大桟橋</v>
      </c>
    </row>
    <row r="42" spans="1:6" ht="18.75" customHeight="1">
      <c r="A42" s="11" t="s">
        <v>298</v>
      </c>
      <c r="B42" s="11" t="s">
        <v>298</v>
      </c>
      <c r="E42" s="7" t="str">
        <f>VLOOKUP($B42,travel_terminal!$A:$V,22,0)</f>
        <v>ダイヤモンド・プリンセス2018(11/22名古屋港乗船)</v>
      </c>
      <c r="F42" s="7" t="str">
        <f>VLOOKUP($B42,travel_terminal!$A:$V,4,0)</f>
        <v>名古屋港</v>
      </c>
    </row>
    <row r="43" spans="1:6" ht="18.75" customHeight="1">
      <c r="A43" s="11" t="s">
        <v>299</v>
      </c>
      <c r="B43" s="11" t="s">
        <v>299</v>
      </c>
      <c r="E43" s="7" t="str">
        <f>VLOOKUP($B43,travel_terminal!$A:$V,22,0)</f>
        <v>ダイヤモンド・プリンセス2018(11/23大阪港乗船)</v>
      </c>
      <c r="F43" s="7" t="str">
        <f>VLOOKUP($B43,travel_terminal!$A:$V,4,0)</f>
        <v>大阪港</v>
      </c>
    </row>
    <row r="44" spans="1:6" ht="18.75" customHeight="1">
      <c r="A44" s="11" t="s">
        <v>300</v>
      </c>
      <c r="B44" s="11" t="s">
        <v>300</v>
      </c>
      <c r="E44" s="7" t="str">
        <f>VLOOKUP($B44,travel_terminal!$A:$V,22,0)</f>
        <v>ダイヤモンド・プリンセス2018(11/29横浜大桟橋乗船)</v>
      </c>
      <c r="F44" s="7" t="str">
        <f>VLOOKUP($B44,travel_terminal!$A:$V,4,0)</f>
        <v>横浜大桟橋</v>
      </c>
    </row>
    <row r="45" spans="1:6" ht="18.75" customHeight="1">
      <c r="A45" s="11" t="s">
        <v>301</v>
      </c>
      <c r="B45" s="11" t="s">
        <v>301</v>
      </c>
      <c r="E45" s="7" t="str">
        <f>VLOOKUP($B45,travel_terminal!$A:$V,22,0)</f>
        <v>ダイヤモンド・プリンセス2018(11/30名古屋港乗船)</v>
      </c>
      <c r="F45" s="7" t="str">
        <f>VLOOKUP($B45,travel_terminal!$A:$V,4,0)</f>
        <v>名古屋港</v>
      </c>
    </row>
    <row r="46" spans="1:6" ht="18.75" customHeight="1">
      <c r="A46" s="11" t="s">
        <v>302</v>
      </c>
      <c r="B46" s="11" t="s">
        <v>302</v>
      </c>
      <c r="E46" s="7" t="str">
        <f>VLOOKUP($B46,travel_terminal!$A:$V,22,0)</f>
        <v>ダイヤモンド・プリンセス2018(11/30名古屋港乗船)</v>
      </c>
      <c r="F46" s="7" t="str">
        <f>VLOOKUP($B46,travel_terminal!$A:$V,4,0)</f>
        <v>横浜大桟橋</v>
      </c>
    </row>
    <row r="47" spans="1:6" ht="18.75" customHeight="1">
      <c r="A47" s="11" t="s">
        <v>303</v>
      </c>
      <c r="B47" s="11" t="s">
        <v>303</v>
      </c>
      <c r="E47" s="7" t="str">
        <f>VLOOKUP($B47,travel_terminal!$A:$V,22,0)</f>
        <v>ダイヤモンド・プリンセス2018(12/1大阪港乗船)</v>
      </c>
      <c r="F47" s="7" t="str">
        <f>VLOOKUP($B47,travel_terminal!$A:$V,4,0)</f>
        <v>大阪港</v>
      </c>
    </row>
    <row r="48" spans="1:6" ht="18.75" customHeight="1">
      <c r="A48" s="11" t="s">
        <v>304</v>
      </c>
      <c r="B48" s="11" t="s">
        <v>304</v>
      </c>
      <c r="E48" s="7" t="str">
        <f>VLOOKUP($B48,travel_terminal!$A:$V,22,0)</f>
        <v>ダイヤモンド・プリンセス2018(12/1大阪港乗船)</v>
      </c>
      <c r="F48" s="7" t="str">
        <f>VLOOKUP($B48,travel_terminal!$A:$V,4,0)</f>
        <v>横浜大桟橋</v>
      </c>
    </row>
    <row r="49" spans="1:6" ht="18.75" customHeight="1">
      <c r="A49" s="11" t="s">
        <v>305</v>
      </c>
      <c r="B49" s="11" t="s">
        <v>305</v>
      </c>
      <c r="E49" s="7" t="str">
        <f>VLOOKUP($B49,travel_terminal!$A:$V,22,0)</f>
        <v>ダイヤモンド・プリンセス2019(2/14横浜大桟橋乗船)</v>
      </c>
      <c r="F49" s="7" t="str">
        <f>VLOOKUP($B49,travel_terminal!$A:$V,4,0)</f>
        <v>横浜大桟橋</v>
      </c>
    </row>
    <row r="50" spans="1:6" ht="18.75" customHeight="1">
      <c r="A50" s="11" t="s">
        <v>306</v>
      </c>
      <c r="B50" s="11" t="s">
        <v>306</v>
      </c>
      <c r="E50" s="7" t="str">
        <f>VLOOKUP($B50,travel_terminal!$A:$V,22,0)</f>
        <v>ダイヤモンド・プリンセス2019(2/15名古屋港乗船)</v>
      </c>
      <c r="F50" s="7" t="str">
        <f>VLOOKUP($B50,travel_terminal!$A:$V,4,0)</f>
        <v>名古屋港</v>
      </c>
    </row>
    <row r="51" spans="1:6" ht="18.75" customHeight="1">
      <c r="A51" s="11" t="s">
        <v>307</v>
      </c>
      <c r="B51" s="11" t="s">
        <v>307</v>
      </c>
      <c r="E51" s="7" t="str">
        <f>VLOOKUP($B51,travel_terminal!$A:$V,22,0)</f>
        <v>ダイヤモンド・プリンセス2019(2/16大阪港乗船)</v>
      </c>
      <c r="F51" s="7" t="str">
        <f>VLOOKUP($B51,travel_terminal!$A:$V,4,0)</f>
        <v>大阪港</v>
      </c>
    </row>
    <row r="52" spans="1:6" ht="18.75" customHeight="1">
      <c r="A52" s="11" t="s">
        <v>308</v>
      </c>
      <c r="B52" s="11" t="s">
        <v>308</v>
      </c>
      <c r="E52" s="7" t="str">
        <f>VLOOKUP($B52,travel_terminal!$A:$V,22,0)</f>
        <v>ダイヤモンド・プリンセス2019(2/22横浜大桟橋乗船)</v>
      </c>
      <c r="F52" s="7" t="str">
        <f>VLOOKUP($B52,travel_terminal!$A:$V,4,0)</f>
        <v>横浜大桟橋</v>
      </c>
    </row>
    <row r="53" spans="1:6" ht="18.75" customHeight="1">
      <c r="A53" s="11" t="s">
        <v>309</v>
      </c>
      <c r="B53" s="11" t="s">
        <v>309</v>
      </c>
      <c r="E53" s="7" t="str">
        <f>VLOOKUP($B53,travel_terminal!$A:$V,22,0)</f>
        <v>ダイヤモンド・プリンセス2019(2/23名古屋港乗船)</v>
      </c>
      <c r="F53" s="7" t="str">
        <f>VLOOKUP($B53,travel_terminal!$A:$V,4,0)</f>
        <v>名古屋港</v>
      </c>
    </row>
    <row r="54" spans="1:6" ht="18.75" customHeight="1">
      <c r="A54" s="11" t="s">
        <v>310</v>
      </c>
      <c r="B54" s="11" t="s">
        <v>310</v>
      </c>
      <c r="E54" s="7" t="str">
        <f>VLOOKUP($B54,travel_terminal!$A:$V,22,0)</f>
        <v>ダイヤモンド・プリンセス2019(2/24大阪港乗船)</v>
      </c>
      <c r="F54" s="7" t="str">
        <f>VLOOKUP($B54,travel_terminal!$A:$V,4,0)</f>
        <v>大阪港</v>
      </c>
    </row>
    <row r="55" spans="1:6" ht="18.75" customHeight="1">
      <c r="A55" s="11" t="s">
        <v>311</v>
      </c>
      <c r="B55" s="11" t="s">
        <v>311</v>
      </c>
      <c r="E55" s="7" t="str">
        <f>VLOOKUP($B55,travel_terminal!$A:$V,22,0)</f>
        <v>ダイヤモンド・プリンセス2019(3/2横浜大桟橋乗船)</v>
      </c>
      <c r="F55" s="7" t="str">
        <f>VLOOKUP($B55,travel_terminal!$A:$V,4,0)</f>
        <v>横浜大桟橋</v>
      </c>
    </row>
    <row r="56" spans="1:6" ht="18.75" customHeight="1">
      <c r="A56" s="11" t="s">
        <v>312</v>
      </c>
      <c r="B56" s="11" t="s">
        <v>312</v>
      </c>
      <c r="E56" s="7" t="str">
        <f>VLOOKUP($B56,travel_terminal!$A:$V,22,0)</f>
        <v>ダイヤモンド・プリンセス2019(3/3名古屋港乗船)</v>
      </c>
      <c r="F56" s="7" t="str">
        <f>VLOOKUP($B56,travel_terminal!$A:$V,4,0)</f>
        <v>名古屋港</v>
      </c>
    </row>
    <row r="57" spans="1:6" ht="18.75" customHeight="1">
      <c r="A57" s="11" t="s">
        <v>313</v>
      </c>
      <c r="B57" s="11" t="s">
        <v>313</v>
      </c>
      <c r="E57" s="7" t="str">
        <f>VLOOKUP($B57,travel_terminal!$A:$V,22,0)</f>
        <v>ダイヤモンド・プリンセス2019(3/4大阪港乗船)</v>
      </c>
      <c r="F57" s="7" t="str">
        <f>VLOOKUP($B57,travel_terminal!$A:$V,4,0)</f>
        <v>大阪港</v>
      </c>
    </row>
    <row r="58" spans="1:6" ht="18.75" customHeight="1">
      <c r="A58" s="11" t="s">
        <v>314</v>
      </c>
      <c r="B58" s="11" t="s">
        <v>314</v>
      </c>
      <c r="E58" s="7" t="str">
        <f>VLOOKUP($B58,travel_terminal!$A:$V,22,0)</f>
        <v>ダイヤモンド・プリンセス2019(3/10横浜大桟橋乗船)</v>
      </c>
      <c r="F58" s="7" t="str">
        <f>VLOOKUP($B58,travel_terminal!$A:$V,4,0)</f>
        <v>横浜大桟橋</v>
      </c>
    </row>
    <row r="59" spans="1:6" ht="18.75" customHeight="1">
      <c r="A59" s="11" t="s">
        <v>315</v>
      </c>
      <c r="B59" s="11" t="s">
        <v>315</v>
      </c>
      <c r="E59" s="7" t="str">
        <f>VLOOKUP($B59,travel_terminal!$A:$V,22,0)</f>
        <v>ダイヤモンド・プリンセス2019(3/11名古屋港乗船)</v>
      </c>
      <c r="F59" s="7" t="str">
        <f>VLOOKUP($B59,travel_terminal!$A:$V,4,0)</f>
        <v>名古屋港</v>
      </c>
    </row>
    <row r="60" spans="1:6" ht="18.75" customHeight="1">
      <c r="A60" s="11" t="s">
        <v>429</v>
      </c>
      <c r="B60" s="11" t="s">
        <v>429</v>
      </c>
      <c r="E60" s="7" t="str">
        <f>VLOOKUP($B60,travel_terminal!$A:$V,22,0)</f>
        <v>ダイヤモンド・プリンセス2019(3/12大阪港乗船)</v>
      </c>
      <c r="F60" s="7" t="str">
        <f>VLOOKUP($B60,travel_terminal!$A:$V,4,0)</f>
        <v>大阪港</v>
      </c>
    </row>
    <row r="61" spans="1:6" ht="18.75" customHeight="1">
      <c r="A61" s="11" t="s">
        <v>430</v>
      </c>
      <c r="B61" s="11" t="s">
        <v>430</v>
      </c>
      <c r="E61" s="7" t="str">
        <f>VLOOKUP($B61,travel_terminal!$A:$V,22,0)</f>
        <v>ダイヤモンド・プリンセス2019(3/18横浜大桟橋乗船)</v>
      </c>
      <c r="F61" s="7" t="str">
        <f>VLOOKUP($B61,travel_terminal!$A:$V,4,0)</f>
        <v>横浜大桟橋</v>
      </c>
    </row>
    <row r="62" spans="1:6" ht="18.75" customHeight="1">
      <c r="A62" s="11" t="s">
        <v>431</v>
      </c>
      <c r="B62" s="11" t="s">
        <v>431</v>
      </c>
      <c r="E62" s="7" t="str">
        <f>VLOOKUP($B62,travel_terminal!$A:$V,22,0)</f>
        <v>ダイヤモンド・プリンセス2019(3/19名古屋港乗船)</v>
      </c>
      <c r="F62" s="7" t="str">
        <f>VLOOKUP($B62,travel_terminal!$A:$V,4,0)</f>
        <v>名古屋港</v>
      </c>
    </row>
    <row r="63" spans="1:6" ht="18.75" customHeight="1">
      <c r="A63" s="11" t="s">
        <v>432</v>
      </c>
      <c r="B63" s="11" t="s">
        <v>432</v>
      </c>
      <c r="E63" s="7" t="str">
        <f>VLOOKUP($B63,travel_terminal!$A:$V,22,0)</f>
        <v>ダイヤモンド・プリンセス2019(3/19名古屋港乗船)</v>
      </c>
      <c r="F63" s="7" t="str">
        <f>VLOOKUP($B63,travel_terminal!$A:$V,4,0)</f>
        <v>横浜大桟橋</v>
      </c>
    </row>
    <row r="64" spans="1:6" ht="18.75" customHeight="1">
      <c r="A64" s="11" t="s">
        <v>433</v>
      </c>
      <c r="B64" s="11" t="s">
        <v>433</v>
      </c>
      <c r="E64" s="7" t="str">
        <f>VLOOKUP($B64,travel_terminal!$A:$V,22,0)</f>
        <v>ダイヤモンド・プリンセス2019(3/20大阪港乗船)</v>
      </c>
      <c r="F64" s="7" t="str">
        <f>VLOOKUP($B64,travel_terminal!$A:$V,4,0)</f>
        <v>大阪港</v>
      </c>
    </row>
    <row r="65" spans="1:6" ht="18.75" customHeight="1">
      <c r="A65" s="11" t="s">
        <v>434</v>
      </c>
      <c r="B65" s="11" t="s">
        <v>434</v>
      </c>
      <c r="E65" s="7" t="str">
        <f>VLOOKUP($B65,travel_terminal!$A:$V,22,0)</f>
        <v>ダイヤモンド・プリンセス2019(3/20大阪港乗船)</v>
      </c>
      <c r="F65" s="7" t="str">
        <f>VLOOKUP($B65,travel_terminal!$A:$V,4,0)</f>
        <v>横浜大桟橋</v>
      </c>
    </row>
    <row r="66" spans="1:6" ht="18.75" customHeight="1">
      <c r="A66" s="11" t="s">
        <v>435</v>
      </c>
      <c r="B66" s="11" t="s">
        <v>435</v>
      </c>
      <c r="E66" s="7" t="str">
        <f>VLOOKUP($B66,travel_terminal!$A:$V,22,0)</f>
        <v>コスタ・ネオ・ロマンチカ2018(4/21東京晴海乗船)</v>
      </c>
      <c r="F66" s="7" t="str">
        <f>VLOOKUP($B66,travel_terminal!$A:$V,4,0)</f>
        <v>東京晴海</v>
      </c>
    </row>
    <row r="67" spans="1:6" ht="18.75" customHeight="1">
      <c r="A67" s="11" t="s">
        <v>436</v>
      </c>
      <c r="B67" s="11" t="s">
        <v>436</v>
      </c>
      <c r="E67" s="7" t="str">
        <f>VLOOKUP($B67,travel_terminal!$A:$V,22,0)</f>
        <v>コスタ・ネオ・ロマンチカ2018(4/22神戸港乗船)</v>
      </c>
      <c r="F67" s="7" t="str">
        <f>VLOOKUP($B67,travel_terminal!$A:$V,4,0)</f>
        <v>神戸港</v>
      </c>
    </row>
    <row r="68" spans="1:6" ht="18.75" customHeight="1">
      <c r="A68" s="11" t="s">
        <v>437</v>
      </c>
      <c r="B68" s="11" t="s">
        <v>437</v>
      </c>
      <c r="E68" s="7" t="str">
        <f>VLOOKUP($B68,travel_terminal!$A:$V,22,0)</f>
        <v>コスタ・ネオ・ロマンチカ2018(4/28東京晴海乗船)</v>
      </c>
      <c r="F68" s="7" t="str">
        <f>VLOOKUP($B68,travel_terminal!$A:$V,4,0)</f>
        <v>東京晴海</v>
      </c>
    </row>
    <row r="69" spans="1:6" ht="18.75" customHeight="1">
      <c r="A69" s="11" t="s">
        <v>438</v>
      </c>
      <c r="B69" s="11" t="s">
        <v>438</v>
      </c>
      <c r="E69" s="7" t="str">
        <f>VLOOKUP($B69,travel_terminal!$A:$V,22,0)</f>
        <v>コスタ・ネオ・ロマンチカ2018(4/29神戸港乗船)</v>
      </c>
      <c r="F69" s="7" t="str">
        <f>VLOOKUP($B69,travel_terminal!$A:$V,4,0)</f>
        <v>神戸港</v>
      </c>
    </row>
    <row r="70" spans="1:6" ht="18.75" customHeight="1">
      <c r="A70" s="11" t="s">
        <v>439</v>
      </c>
      <c r="B70" s="11" t="s">
        <v>439</v>
      </c>
      <c r="E70" s="7" t="str">
        <f>VLOOKUP($B70,travel_terminal!$A:$V,22,0)</f>
        <v>コスタ・ネオ・ロマンチカ2018(5/6東京晴海乗船)</v>
      </c>
      <c r="F70" s="7" t="str">
        <f>VLOOKUP($B70,travel_terminal!$A:$V,4,0)</f>
        <v>東京晴海</v>
      </c>
    </row>
    <row r="71" spans="1:6" ht="18.75" customHeight="1">
      <c r="A71" s="11" t="s">
        <v>440</v>
      </c>
      <c r="B71" s="11" t="s">
        <v>440</v>
      </c>
      <c r="E71" s="7" t="str">
        <f>VLOOKUP($B71,travel_terminal!$A:$V,22,0)</f>
        <v>コスタ・ネオ・ロマンチカ2018(5/7神戸港乗船)</v>
      </c>
      <c r="F71" s="7" t="str">
        <f>VLOOKUP($B71,travel_terminal!$A:$V,4,0)</f>
        <v>神戸港</v>
      </c>
    </row>
    <row r="72" spans="1:6" ht="18.75" customHeight="1">
      <c r="A72" s="11" t="s">
        <v>441</v>
      </c>
      <c r="B72" s="11" t="s">
        <v>441</v>
      </c>
      <c r="E72" s="7" t="str">
        <f>VLOOKUP($B72,travel_terminal!$A:$V,22,0)</f>
        <v>コスタ・ネオ・ロマンチカ2018(5/13東京晴海乗船)</v>
      </c>
      <c r="F72" s="7" t="str">
        <f>VLOOKUP($B72,travel_terminal!$A:$V,4,0)</f>
        <v>東京晴海</v>
      </c>
    </row>
    <row r="73" spans="1:6" ht="18.75" customHeight="1">
      <c r="A73" s="11" t="s">
        <v>442</v>
      </c>
      <c r="B73" s="11" t="s">
        <v>442</v>
      </c>
      <c r="E73" s="7" t="str">
        <f>VLOOKUP($B73,travel_terminal!$A:$V,22,0)</f>
        <v>コスタ・ネオ・ロマンチカ2018(5/13東京晴海乗船)</v>
      </c>
      <c r="F73" s="7" t="str">
        <f>VLOOKUP($B73,travel_terminal!$A:$V,4,0)</f>
        <v>横浜大桟橋</v>
      </c>
    </row>
    <row r="74" spans="1:6" ht="18.75" customHeight="1">
      <c r="A74" s="11" t="s">
        <v>443</v>
      </c>
      <c r="B74" s="11" t="s">
        <v>443</v>
      </c>
      <c r="E74" s="7" t="str">
        <f>VLOOKUP($B74,travel_terminal!$A:$V,22,0)</f>
        <v>コスタ・ネオ・ロマンチカ2018(5/14神戸港乗船)</v>
      </c>
      <c r="F74" s="7" t="str">
        <f>VLOOKUP($B74,travel_terminal!$A:$V,4,0)</f>
        <v>神戸港</v>
      </c>
    </row>
    <row r="75" spans="1:6" ht="18.75" customHeight="1">
      <c r="A75" s="11" t="s">
        <v>444</v>
      </c>
      <c r="B75" s="11" t="s">
        <v>444</v>
      </c>
      <c r="E75" s="7" t="str">
        <f>VLOOKUP($B75,travel_terminal!$A:$V,22,0)</f>
        <v>コスタ・ネオ・ロマンチカ2018(5/19横浜大桟橋乗船)</v>
      </c>
      <c r="F75" s="7" t="str">
        <f>VLOOKUP($B75,travel_terminal!$A:$V,4,0)</f>
        <v>横浜大桟橋</v>
      </c>
    </row>
    <row r="76" spans="1:6" ht="18.75" customHeight="1">
      <c r="A76" s="11" t="s">
        <v>445</v>
      </c>
      <c r="B76" s="11" t="s">
        <v>445</v>
      </c>
      <c r="E76" s="7" t="str">
        <f>VLOOKUP($B76,travel_terminal!$A:$V,22,0)</f>
        <v>コスタ・ネオ・ロマンチカ2018(5/20神戸港乗船)</v>
      </c>
      <c r="F76" s="7" t="str">
        <f>VLOOKUP($B76,travel_terminal!$A:$V,4,0)</f>
        <v>神戸港</v>
      </c>
    </row>
    <row r="77" spans="1:6" ht="18.75" customHeight="1">
      <c r="A77" s="11" t="s">
        <v>446</v>
      </c>
      <c r="B77" s="11" t="s">
        <v>446</v>
      </c>
      <c r="E77" s="7" t="str">
        <f>VLOOKUP($B77,travel_terminal!$A:$V,22,0)</f>
        <v>コスタ・ネオ・ロマンチカ2018(5/27横浜大桟橋乗船)</v>
      </c>
      <c r="F77" s="7" t="str">
        <f>VLOOKUP($B77,travel_terminal!$A:$V,4,0)</f>
        <v>横浜大桟橋</v>
      </c>
    </row>
    <row r="78" spans="1:6" ht="18.75" customHeight="1">
      <c r="A78" s="11" t="s">
        <v>447</v>
      </c>
      <c r="B78" s="11" t="s">
        <v>447</v>
      </c>
      <c r="E78" s="7" t="str">
        <f>VLOOKUP($B78,travel_terminal!$A:$V,22,0)</f>
        <v>コスタ・ネオ・ロマンチカ2018(5/27横浜大桟橋乗船)</v>
      </c>
      <c r="F78" s="7" t="str">
        <f>VLOOKUP($B78,travel_terminal!$A:$V,4,0)</f>
        <v>東京晴海</v>
      </c>
    </row>
    <row r="79" spans="1:6" ht="18.75" customHeight="1">
      <c r="A79" s="11" t="s">
        <v>448</v>
      </c>
      <c r="B79" s="11" t="s">
        <v>448</v>
      </c>
      <c r="E79" s="7" t="str">
        <f>VLOOKUP($B79,travel_terminal!$A:$V,22,0)</f>
        <v>コスタ・ネオ・ロマンチカ2018(5/28神戸港乗船)</v>
      </c>
      <c r="F79" s="7" t="str">
        <f>VLOOKUP($B79,travel_terminal!$A:$V,4,0)</f>
        <v>神戸港</v>
      </c>
    </row>
    <row r="80" spans="1:6" ht="18.75" customHeight="1">
      <c r="A80" s="11" t="s">
        <v>449</v>
      </c>
      <c r="B80" s="11" t="s">
        <v>449</v>
      </c>
      <c r="E80" s="7" t="str">
        <f>VLOOKUP($B80,travel_terminal!$A:$V,22,0)</f>
        <v>コスタ・ネオ・ロマンチカ2018(6/3東京晴海乗船)</v>
      </c>
      <c r="F80" s="7" t="str">
        <f>VLOOKUP($B80,travel_terminal!$A:$V,4,0)</f>
        <v>東京晴海</v>
      </c>
    </row>
    <row r="81" spans="1:6" ht="18.75" customHeight="1">
      <c r="A81" s="11" t="s">
        <v>450</v>
      </c>
      <c r="B81" s="11" t="s">
        <v>450</v>
      </c>
      <c r="E81" s="7" t="str">
        <f>VLOOKUP($B81,travel_terminal!$A:$V,22,0)</f>
        <v>コスタ・ネオ・ロマンチカ2018(6/4神戸港乗船)</v>
      </c>
      <c r="F81" s="7" t="str">
        <f>VLOOKUP($B81,travel_terminal!$A:$V,4,0)</f>
        <v>神戸港</v>
      </c>
    </row>
    <row r="82" spans="1:6" ht="18.75" customHeight="1">
      <c r="A82" s="11" t="s">
        <v>451</v>
      </c>
      <c r="B82" s="11" t="s">
        <v>451</v>
      </c>
      <c r="E82" s="7" t="str">
        <f>VLOOKUP($B82,travel_terminal!$A:$V,22,0)</f>
        <v>コスタ・ネオ・ロマンチカ2018(6/10東京晴海乗船)</v>
      </c>
      <c r="F82" s="7" t="str">
        <f>VLOOKUP($B82,travel_terminal!$A:$V,4,0)</f>
        <v>東京晴海</v>
      </c>
    </row>
    <row r="83" spans="1:6" ht="18.75" customHeight="1">
      <c r="A83" s="11" t="s">
        <v>452</v>
      </c>
      <c r="B83" s="11" t="s">
        <v>452</v>
      </c>
      <c r="E83" s="7" t="str">
        <f>VLOOKUP($B83,travel_terminal!$A:$V,22,0)</f>
        <v>コスタ・ネオ・ロマンチカ2018(6/11神戸港乗船)</v>
      </c>
      <c r="F83" s="7" t="str">
        <f>VLOOKUP($B83,travel_terminal!$A:$V,4,0)</f>
        <v>神戸港</v>
      </c>
    </row>
    <row r="84" spans="1:6" ht="18.75" customHeight="1">
      <c r="A84" s="11" t="s">
        <v>453</v>
      </c>
      <c r="B84" s="11" t="s">
        <v>453</v>
      </c>
      <c r="E84" s="7" t="str">
        <f>VLOOKUP($B84,travel_terminal!$A:$V,22,0)</f>
        <v>コスタ・ネオ・ロマンチカ2018(6/16東京晴海乗船)</v>
      </c>
      <c r="F84" s="7" t="str">
        <f>VLOOKUP($B84,travel_terminal!$A:$V,4,0)</f>
        <v>東京晴海</v>
      </c>
    </row>
    <row r="85" spans="1:6" ht="18.75" customHeight="1">
      <c r="A85" s="11" t="s">
        <v>454</v>
      </c>
      <c r="B85" s="11" t="s">
        <v>454</v>
      </c>
      <c r="E85" s="7" t="str">
        <f>VLOOKUP($B85,travel_terminal!$A:$V,22,0)</f>
        <v>コスタ・ネオ・ロマンチカ2018(6/17神戸港乗船)</v>
      </c>
      <c r="F85" s="7" t="str">
        <f>VLOOKUP($B85,travel_terminal!$A:$V,4,0)</f>
        <v>神戸港</v>
      </c>
    </row>
    <row r="86" spans="1:6" ht="18.75" customHeight="1">
      <c r="A86" s="11" t="s">
        <v>455</v>
      </c>
      <c r="B86" s="11" t="s">
        <v>455</v>
      </c>
      <c r="E86" s="7" t="str">
        <f>VLOOKUP($B86,travel_terminal!$A:$V,22,0)</f>
        <v>コスタ・ネオ・ロマンチカ2018(6/24東京晴海乗船)</v>
      </c>
      <c r="F86" s="7" t="str">
        <f>VLOOKUP($B86,travel_terminal!$A:$V,4,0)</f>
        <v>東京晴海</v>
      </c>
    </row>
    <row r="87" spans="1:6" ht="18.75" customHeight="1">
      <c r="A87" s="11" t="s">
        <v>456</v>
      </c>
      <c r="B87" s="11" t="s">
        <v>456</v>
      </c>
      <c r="E87" s="7" t="str">
        <f>VLOOKUP($B87,travel_terminal!$A:$V,22,0)</f>
        <v>コスタ・ネオ・ロマンチカ2018(6/24東京晴海乗船)</v>
      </c>
      <c r="F87" s="7" t="str">
        <f>VLOOKUP($B87,travel_terminal!$A:$V,4,0)</f>
        <v>博多港</v>
      </c>
    </row>
    <row r="88" spans="1:6" ht="18.75" customHeight="1">
      <c r="A88" s="11" t="s">
        <v>457</v>
      </c>
      <c r="B88" s="11" t="s">
        <v>457</v>
      </c>
      <c r="E88" s="7" t="str">
        <f>VLOOKUP($B88,travel_terminal!$A:$V,22,0)</f>
        <v>コスタ・ネオ・ロマンチカ2018(6/30博多港乗船)</v>
      </c>
      <c r="F88" s="7" t="str">
        <f>VLOOKUP($B88,travel_terminal!$A:$V,4,0)</f>
        <v>博多港</v>
      </c>
    </row>
    <row r="89" spans="1:6" ht="18.75" customHeight="1">
      <c r="A89" s="11" t="s">
        <v>458</v>
      </c>
      <c r="B89" s="11" t="s">
        <v>458</v>
      </c>
      <c r="E89" s="7" t="str">
        <f>VLOOKUP($B89,travel_terminal!$A:$V,22,0)</f>
        <v>コスタ・ネオ・ロマンチカ2018(7/1舞鶴港乗船)</v>
      </c>
      <c r="F89" s="7" t="str">
        <f>VLOOKUP($B89,travel_terminal!$A:$V,4,0)</f>
        <v>舞鶴港</v>
      </c>
    </row>
    <row r="90" spans="1:6" ht="18.75" customHeight="1">
      <c r="A90" s="11" t="s">
        <v>459</v>
      </c>
      <c r="B90" s="11" t="s">
        <v>459</v>
      </c>
      <c r="E90" s="7" t="str">
        <f>VLOOKUP($B90,travel_terminal!$A:$V,22,0)</f>
        <v>コスタ・ネオ・ロマンチカ2018(7/2金沢港乗船)</v>
      </c>
      <c r="F90" s="7" t="str">
        <f>VLOOKUP($B90,travel_terminal!$A:$V,4,0)</f>
        <v>金沢港</v>
      </c>
    </row>
    <row r="91" spans="1:6" ht="18.75" customHeight="1">
      <c r="A91" s="11" t="s">
        <v>460</v>
      </c>
      <c r="B91" s="11" t="s">
        <v>460</v>
      </c>
      <c r="E91" s="7" t="str">
        <f>VLOOKUP($B91,travel_terminal!$A:$V,22,0)</f>
        <v>コスタ・ネオ・ロマンチカ2018(7/5博多港乗船)</v>
      </c>
      <c r="F91" s="7" t="str">
        <f>VLOOKUP($B91,travel_terminal!$A:$V,4,0)</f>
        <v>博多港</v>
      </c>
    </row>
    <row r="92" spans="1:6" ht="18.75" customHeight="1">
      <c r="A92" s="11" t="s">
        <v>461</v>
      </c>
      <c r="B92" s="11" t="s">
        <v>461</v>
      </c>
      <c r="E92" s="7" t="str">
        <f>VLOOKUP($B92,travel_terminal!$A:$V,22,0)</f>
        <v>コスタ・ネオ・ロマンチカ2018(7/6舞鶴港乗船)</v>
      </c>
      <c r="F92" s="7" t="str">
        <f>VLOOKUP($B92,travel_terminal!$A:$V,4,0)</f>
        <v>舞鶴港</v>
      </c>
    </row>
    <row r="93" spans="1:6" ht="18.75" customHeight="1">
      <c r="A93" s="11" t="s">
        <v>462</v>
      </c>
      <c r="B93" s="11" t="s">
        <v>462</v>
      </c>
      <c r="E93" s="7" t="str">
        <f>VLOOKUP($B93,travel_terminal!$A:$V,22,0)</f>
        <v>コスタ・ネオ・ロマンチカ2018(7/7金沢港乗船)</v>
      </c>
      <c r="F93" s="7" t="str">
        <f>VLOOKUP($B93,travel_terminal!$A:$V,4,0)</f>
        <v>金沢港</v>
      </c>
    </row>
    <row r="94" spans="1:6" ht="18.75" customHeight="1">
      <c r="A94" s="11" t="s">
        <v>463</v>
      </c>
      <c r="B94" s="11" t="s">
        <v>463</v>
      </c>
      <c r="E94" s="7" t="str">
        <f>VLOOKUP($B94,travel_terminal!$A:$V,22,0)</f>
        <v>コスタ・ネオ・ロマンチカ2018(7/10博多港乗船)</v>
      </c>
      <c r="F94" s="7" t="str">
        <f>VLOOKUP($B94,travel_terminal!$A:$V,4,0)</f>
        <v>博多港</v>
      </c>
    </row>
    <row r="95" spans="1:6" ht="18.75" customHeight="1">
      <c r="A95" s="11" t="s">
        <v>464</v>
      </c>
      <c r="B95" s="11" t="s">
        <v>464</v>
      </c>
      <c r="E95" s="7" t="str">
        <f>VLOOKUP($B95,travel_terminal!$A:$V,22,0)</f>
        <v>コスタ・ネオ・ロマンチカ2018(7/11舞鶴港乗船)</v>
      </c>
      <c r="F95" s="7" t="str">
        <f>VLOOKUP($B95,travel_terminal!$A:$V,4,0)</f>
        <v>舞鶴港</v>
      </c>
    </row>
    <row r="96" spans="1:6" ht="18.75" customHeight="1">
      <c r="A96" s="11" t="s">
        <v>465</v>
      </c>
      <c r="B96" s="11" t="s">
        <v>465</v>
      </c>
      <c r="E96" s="7" t="str">
        <f>VLOOKUP($B96,travel_terminal!$A:$V,22,0)</f>
        <v>コスタ・ネオ・ロマンチカ2018(7/12金沢港乗船)</v>
      </c>
      <c r="F96" s="7" t="str">
        <f>VLOOKUP($B96,travel_terminal!$A:$V,4,0)</f>
        <v>金沢港</v>
      </c>
    </row>
    <row r="97" spans="1:6" ht="18.75" customHeight="1">
      <c r="A97" s="11" t="s">
        <v>466</v>
      </c>
      <c r="B97" s="11" t="s">
        <v>466</v>
      </c>
      <c r="E97" s="7" t="str">
        <f>VLOOKUP($B97,travel_terminal!$A:$V,22,0)</f>
        <v>コスタ・ネオ・ロマンチカ2018(7/14博多港乗船)</v>
      </c>
      <c r="F97" s="7" t="str">
        <f>VLOOKUP($B97,travel_terminal!$A:$V,4,0)</f>
        <v>博多港</v>
      </c>
    </row>
    <row r="98" spans="1:6" ht="18.75" customHeight="1">
      <c r="A98" s="11" t="s">
        <v>467</v>
      </c>
      <c r="B98" s="11" t="s">
        <v>467</v>
      </c>
      <c r="E98" s="7" t="str">
        <f>VLOOKUP($B98,travel_terminal!$A:$V,22,0)</f>
        <v>コスタ・ネオ・ロマンチカ2018(7/15舞鶴港乗船)</v>
      </c>
      <c r="F98" s="7" t="str">
        <f>VLOOKUP($B98,travel_terminal!$A:$V,4,0)</f>
        <v>舞鶴港</v>
      </c>
    </row>
    <row r="99" spans="1:6" ht="18.75" customHeight="1">
      <c r="A99" s="11" t="s">
        <v>468</v>
      </c>
      <c r="B99" s="11" t="s">
        <v>468</v>
      </c>
      <c r="E99" s="7" t="str">
        <f>VLOOKUP($B99,travel_terminal!$A:$V,22,0)</f>
        <v>コスタ・ネオ・ロマンチカ2018(7/16金沢港乗船)</v>
      </c>
      <c r="F99" s="7" t="str">
        <f>VLOOKUP($B99,travel_terminal!$A:$V,4,0)</f>
        <v>金沢港</v>
      </c>
    </row>
    <row r="100" spans="1:6" ht="18.75" customHeight="1">
      <c r="A100" s="11" t="s">
        <v>469</v>
      </c>
      <c r="B100" s="11" t="s">
        <v>469</v>
      </c>
      <c r="E100" s="7" t="str">
        <f>VLOOKUP($B100,travel_terminal!$A:$V,22,0)</f>
        <v>コスタ・ネオ・ロマンチカ2018(7/21博多港乗船)</v>
      </c>
      <c r="F100" s="7" t="str">
        <f>VLOOKUP($B100,travel_terminal!$A:$V,4,0)</f>
        <v>博多港</v>
      </c>
    </row>
    <row r="101" spans="1:6" ht="18.75" customHeight="1">
      <c r="A101" s="11" t="s">
        <v>470</v>
      </c>
      <c r="B101" s="11" t="s">
        <v>470</v>
      </c>
      <c r="E101" s="7" t="str">
        <f>VLOOKUP($B101,travel_terminal!$A:$V,22,0)</f>
        <v>コスタ・ネオ・ロマンチカ2018(7/22舞鶴港乗船)</v>
      </c>
      <c r="F101" s="7" t="str">
        <f>VLOOKUP($B101,travel_terminal!$A:$V,4,0)</f>
        <v>舞鶴港</v>
      </c>
    </row>
    <row r="102" spans="1:6" ht="18.75" customHeight="1">
      <c r="A102" s="11" t="s">
        <v>471</v>
      </c>
      <c r="B102" s="11" t="s">
        <v>471</v>
      </c>
      <c r="E102" s="7" t="str">
        <f>VLOOKUP($B102,travel_terminal!$A:$V,22,0)</f>
        <v>コスタ・ネオ・ロマンチカ2018(7/23金沢港乗船)</v>
      </c>
      <c r="F102" s="7" t="str">
        <f>VLOOKUP($B102,travel_terminal!$A:$V,4,0)</f>
        <v>金沢港</v>
      </c>
    </row>
    <row r="103" spans="1:6" ht="18.75" customHeight="1">
      <c r="A103" s="11" t="s">
        <v>472</v>
      </c>
      <c r="B103" s="11" t="s">
        <v>472</v>
      </c>
      <c r="E103" s="7" t="str">
        <f>VLOOKUP($B103,travel_terminal!$A:$V,22,0)</f>
        <v>コスタ・ネオ・ロマンチカ2018(7/26博多港乗船)</v>
      </c>
      <c r="F103" s="7" t="str">
        <f>VLOOKUP($B103,travel_terminal!$A:$V,4,0)</f>
        <v>博多港</v>
      </c>
    </row>
    <row r="104" spans="1:6" ht="18.75" customHeight="1">
      <c r="A104" s="11" t="s">
        <v>473</v>
      </c>
      <c r="B104" s="11" t="s">
        <v>473</v>
      </c>
      <c r="E104" s="7" t="str">
        <f>VLOOKUP($B104,travel_terminal!$A:$V,22,0)</f>
        <v>コスタ・ネオ・ロマンチカ2018(7/27舞鶴港乗船)</v>
      </c>
      <c r="F104" s="7" t="str">
        <f>VLOOKUP($B104,travel_terminal!$A:$V,4,0)</f>
        <v>舞鶴港</v>
      </c>
    </row>
    <row r="105" spans="1:6" ht="18.75" customHeight="1">
      <c r="A105" s="11" t="s">
        <v>474</v>
      </c>
      <c r="B105" s="11" t="s">
        <v>474</v>
      </c>
      <c r="E105" s="7" t="str">
        <f>VLOOKUP($B105,travel_terminal!$A:$V,22,0)</f>
        <v>コスタ・ネオ・ロマンチカ2018(7/28金沢港乗船)</v>
      </c>
      <c r="F105" s="7" t="str">
        <f>VLOOKUP($B105,travel_terminal!$A:$V,4,0)</f>
        <v>金沢港</v>
      </c>
    </row>
    <row r="106" spans="1:6" ht="18.75" customHeight="1">
      <c r="A106" s="11" t="s">
        <v>475</v>
      </c>
      <c r="B106" s="11" t="s">
        <v>475</v>
      </c>
      <c r="E106" s="7" t="str">
        <f>VLOOKUP($B106,travel_terminal!$A:$V,22,0)</f>
        <v>コスタ・ネオ・ロマンチカ2018(7/30博多港乗船)</v>
      </c>
      <c r="F106" s="7" t="str">
        <f>VLOOKUP($B106,travel_terminal!$A:$V,4,0)</f>
        <v>博多港</v>
      </c>
    </row>
    <row r="107" spans="1:6" ht="18.75" customHeight="1">
      <c r="A107" s="11" t="s">
        <v>476</v>
      </c>
      <c r="B107" s="11" t="s">
        <v>476</v>
      </c>
      <c r="E107" s="7" t="str">
        <f>VLOOKUP($B107,travel_terminal!$A:$V,22,0)</f>
        <v>コスタ・ネオ・ロマンチカ2018(7/31舞鶴港乗船)</v>
      </c>
      <c r="F107" s="7" t="str">
        <f>VLOOKUP($B107,travel_terminal!$A:$V,4,0)</f>
        <v>舞鶴港</v>
      </c>
    </row>
    <row r="108" spans="1:6" ht="18.75" customHeight="1">
      <c r="A108" s="11" t="s">
        <v>477</v>
      </c>
      <c r="B108" s="11" t="s">
        <v>477</v>
      </c>
      <c r="E108" s="7" t="str">
        <f>VLOOKUP($B108,travel_terminal!$A:$V,22,0)</f>
        <v>コスタ・ネオ・ロマンチカ2018(8/1金沢港乗船)</v>
      </c>
      <c r="F108" s="7" t="str">
        <f>VLOOKUP($B108,travel_terminal!$A:$V,4,0)</f>
        <v>金沢港</v>
      </c>
    </row>
    <row r="109" spans="1:6" ht="18.75" customHeight="1">
      <c r="A109" s="11" t="s">
        <v>478</v>
      </c>
      <c r="B109" s="11" t="s">
        <v>478</v>
      </c>
      <c r="E109" s="7" t="str">
        <f>VLOOKUP($B109,travel_terminal!$A:$V,22,0)</f>
        <v>コスタ・ネオ・ロマンチカ2018(8/6博多港乗船)</v>
      </c>
      <c r="F109" s="7" t="str">
        <f>VLOOKUP($B109,travel_terminal!$A:$V,4,0)</f>
        <v>博多港</v>
      </c>
    </row>
    <row r="110" spans="1:6" ht="18.75" customHeight="1">
      <c r="A110" s="11" t="s">
        <v>479</v>
      </c>
      <c r="B110" s="11" t="s">
        <v>479</v>
      </c>
      <c r="E110" s="7" t="str">
        <f>VLOOKUP($B110,travel_terminal!$A:$V,22,0)</f>
        <v>コスタ・ネオ・ロマンチカ2018(8/7舞鶴港乗船)</v>
      </c>
      <c r="F110" s="7" t="str">
        <f>VLOOKUP($B110,travel_terminal!$A:$V,4,0)</f>
        <v>舞鶴港</v>
      </c>
    </row>
    <row r="111" spans="1:6" ht="18.75" customHeight="1">
      <c r="A111" s="11" t="s">
        <v>480</v>
      </c>
      <c r="B111" s="11" t="s">
        <v>480</v>
      </c>
      <c r="E111" s="7" t="str">
        <f>VLOOKUP($B111,travel_terminal!$A:$V,22,0)</f>
        <v>コスタ・ネオ・ロマンチカ2018(8/8金沢港乗船)</v>
      </c>
      <c r="F111" s="7" t="str">
        <f>VLOOKUP($B111,travel_terminal!$A:$V,4,0)</f>
        <v>金沢港</v>
      </c>
    </row>
    <row r="112" spans="1:6" ht="18.75" customHeight="1">
      <c r="A112" s="11" t="s">
        <v>481</v>
      </c>
      <c r="B112" s="11" t="s">
        <v>481</v>
      </c>
      <c r="E112" s="7" t="str">
        <f>VLOOKUP($B112,travel_terminal!$A:$V,22,0)</f>
        <v>コスタ・ネオ・ロマンチカ2018(8/11博多港乗船)</v>
      </c>
      <c r="F112" s="7" t="str">
        <f>VLOOKUP($B112,travel_terminal!$A:$V,4,0)</f>
        <v>博多港</v>
      </c>
    </row>
    <row r="113" spans="1:6" ht="18.75" customHeight="1">
      <c r="A113" s="11" t="s">
        <v>482</v>
      </c>
      <c r="B113" s="11" t="s">
        <v>482</v>
      </c>
      <c r="E113" s="7" t="str">
        <f>VLOOKUP($B113,travel_terminal!$A:$V,22,0)</f>
        <v>コスタ・ネオ・ロマンチカ2018(8/12舞鶴港乗船)</v>
      </c>
      <c r="F113" s="7" t="str">
        <f>VLOOKUP($B113,travel_terminal!$A:$V,4,0)</f>
        <v>舞鶴港</v>
      </c>
    </row>
    <row r="114" spans="1:6" ht="18.75" customHeight="1">
      <c r="A114" s="11" t="s">
        <v>483</v>
      </c>
      <c r="B114" s="11" t="s">
        <v>483</v>
      </c>
      <c r="E114" s="7" t="str">
        <f>VLOOKUP($B114,travel_terminal!$A:$V,22,0)</f>
        <v>コスタ・ネオ・ロマンチカ2018(8/13金沢港乗船)</v>
      </c>
      <c r="F114" s="7" t="str">
        <f>VLOOKUP($B114,travel_terminal!$A:$V,4,0)</f>
        <v>金沢港</v>
      </c>
    </row>
    <row r="115" spans="1:6" ht="18.75" customHeight="1">
      <c r="A115" s="11" t="s">
        <v>484</v>
      </c>
      <c r="B115" s="11" t="s">
        <v>484</v>
      </c>
      <c r="E115" s="7" t="str">
        <f>VLOOKUP($B115,travel_terminal!$A:$V,22,0)</f>
        <v>コスタ・ネオ・ロマンチカ2018(8/16博多港乗船)</v>
      </c>
      <c r="F115" s="7" t="str">
        <f>VLOOKUP($B115,travel_terminal!$A:$V,4,0)</f>
        <v>博多港</v>
      </c>
    </row>
    <row r="116" spans="1:6" ht="18.75" customHeight="1">
      <c r="A116" s="11" t="s">
        <v>485</v>
      </c>
      <c r="B116" s="11" t="s">
        <v>485</v>
      </c>
      <c r="E116" s="7" t="str">
        <f>VLOOKUP($B116,travel_terminal!$A:$V,22,0)</f>
        <v>コスタ・ネオ・ロマンチカ2018(8/17舞鶴港乗船)</v>
      </c>
      <c r="F116" s="7" t="str">
        <f>VLOOKUP($B116,travel_terminal!$A:$V,4,0)</f>
        <v>舞鶴港</v>
      </c>
    </row>
    <row r="117" spans="1:6" ht="18.75" customHeight="1">
      <c r="A117" s="11" t="s">
        <v>486</v>
      </c>
      <c r="B117" s="11" t="s">
        <v>486</v>
      </c>
      <c r="E117" s="7" t="str">
        <f>VLOOKUP($B117,travel_terminal!$A:$V,22,0)</f>
        <v>コスタ・ネオ・ロマンチカ2018(8/18金沢港乗船)</v>
      </c>
      <c r="F117" s="7" t="str">
        <f>VLOOKUP($B117,travel_terminal!$A:$V,4,0)</f>
        <v>金沢港</v>
      </c>
    </row>
    <row r="118" spans="1:6" ht="18.75" customHeight="1">
      <c r="A118" s="11" t="s">
        <v>487</v>
      </c>
      <c r="B118" s="11" t="s">
        <v>487</v>
      </c>
      <c r="E118" s="7" t="str">
        <f>VLOOKUP($B118,travel_terminal!$A:$V,22,0)</f>
        <v>コスタ・ネオ・ロマンチカ2018(8/20博多港乗船)</v>
      </c>
      <c r="F118" s="7" t="str">
        <f>VLOOKUP($B118,travel_terminal!$A:$V,4,0)</f>
        <v>博多港</v>
      </c>
    </row>
    <row r="119" spans="1:6" ht="18.75" customHeight="1">
      <c r="A119" s="11" t="s">
        <v>488</v>
      </c>
      <c r="B119" s="11" t="s">
        <v>488</v>
      </c>
      <c r="E119" s="7" t="str">
        <f>VLOOKUP($B119,travel_terminal!$A:$V,22,0)</f>
        <v>コスタ・ネオ・ロマンチカ2018(8/21舞鶴港乗船)</v>
      </c>
      <c r="F119" s="7" t="str">
        <f>VLOOKUP($B119,travel_terminal!$A:$V,4,0)</f>
        <v>舞鶴港</v>
      </c>
    </row>
    <row r="120" spans="1:6" ht="18.75" customHeight="1">
      <c r="A120" s="11" t="s">
        <v>489</v>
      </c>
      <c r="B120" s="11" t="s">
        <v>489</v>
      </c>
      <c r="E120" s="7" t="str">
        <f>VLOOKUP($B120,travel_terminal!$A:$V,22,0)</f>
        <v>コスタ・ネオ・ロマンチカ2018(8/21舞鶴港乗船)</v>
      </c>
      <c r="F120" s="7" t="str">
        <f>VLOOKUP($B120,travel_terminal!$A:$V,4,0)</f>
        <v>博多港</v>
      </c>
    </row>
    <row r="121" spans="1:6" ht="18.75" customHeight="1">
      <c r="A121" s="11" t="s">
        <v>490</v>
      </c>
      <c r="B121" s="11" t="s">
        <v>490</v>
      </c>
      <c r="E121" s="7" t="str">
        <f>VLOOKUP($B121,travel_terminal!$A:$V,22,0)</f>
        <v>コスタ・ネオ・ロマンチカ2018(8/22金沢港乗船)</v>
      </c>
      <c r="F121" s="7" t="str">
        <f>VLOOKUP($B121,travel_terminal!$A:$V,4,0)</f>
        <v>金沢港</v>
      </c>
    </row>
    <row r="122" spans="1:6" ht="18.75" customHeight="1">
      <c r="A122" s="11" t="s">
        <v>491</v>
      </c>
      <c r="B122" s="11" t="s">
        <v>491</v>
      </c>
      <c r="E122" s="7" t="str">
        <f>VLOOKUP($B122,travel_terminal!$A:$V,22,0)</f>
        <v>コスタ・ネオ・ロマンチカ2018(8/22金沢港乗船)</v>
      </c>
      <c r="F122" s="7" t="str">
        <f>VLOOKUP($B122,travel_terminal!$A:$V,4,0)</f>
        <v>博多港</v>
      </c>
    </row>
    <row r="123" spans="1:6" ht="18.75" customHeight="1">
      <c r="A123" s="11" t="s">
        <v>492</v>
      </c>
      <c r="B123" s="11" t="s">
        <v>492</v>
      </c>
      <c r="E123" s="7" t="str">
        <f>VLOOKUP($B123,travel_terminal!$A:$V,22,0)</f>
        <v>コスタ・ネオ・ロマンチカ2018(8/25博多港乗船)</v>
      </c>
      <c r="F123" s="7" t="str">
        <f>VLOOKUP($B123,travel_terminal!$A:$V,4,0)</f>
        <v>博多港</v>
      </c>
    </row>
    <row r="124" spans="1:6" ht="18.75" customHeight="1">
      <c r="A124" s="11" t="s">
        <v>493</v>
      </c>
      <c r="B124" s="11" t="s">
        <v>493</v>
      </c>
      <c r="E124" s="7" t="str">
        <f>VLOOKUP($B124,travel_terminal!$A:$V,22,0)</f>
        <v>コスタ・ネオ・ロマンチカ2018(8/25博多港乗船)</v>
      </c>
      <c r="F124" s="7" t="str">
        <f>VLOOKUP($B124,travel_terminal!$A:$V,4,0)</f>
        <v>東京晴海</v>
      </c>
    </row>
    <row r="125" spans="1:6" ht="18.75" customHeight="1">
      <c r="A125" s="11" t="s">
        <v>494</v>
      </c>
      <c r="B125" s="11" t="s">
        <v>494</v>
      </c>
      <c r="E125" s="7" t="str">
        <f>VLOOKUP($B125,travel_terminal!$A:$V,22,0)</f>
        <v>コスタ・ネオ・ロマンチカ2018(8/31東京晴海乗船)</v>
      </c>
      <c r="F125" s="7" t="str">
        <f>VLOOKUP($B125,travel_terminal!$A:$V,4,0)</f>
        <v>東京晴海</v>
      </c>
    </row>
    <row r="126" spans="1:6" ht="18.75" customHeight="1">
      <c r="A126" s="11" t="s">
        <v>495</v>
      </c>
      <c r="B126" s="11" t="s">
        <v>495</v>
      </c>
      <c r="E126" s="7" t="str">
        <f>VLOOKUP($B126,travel_terminal!$A:$V,22,0)</f>
        <v>コスタ・ネオ・ロマンチカ2018(9/1神戸港乗船)</v>
      </c>
      <c r="F126" s="7" t="str">
        <f>VLOOKUP($B126,travel_terminal!$A:$V,4,0)</f>
        <v>神戸港</v>
      </c>
    </row>
    <row r="127" spans="1:6" ht="18.75" customHeight="1">
      <c r="A127" s="11" t="s">
        <v>496</v>
      </c>
      <c r="B127" s="11" t="s">
        <v>496</v>
      </c>
      <c r="E127" s="7" t="str">
        <f>VLOOKUP($B127,travel_terminal!$A:$V,22,0)</f>
        <v>コスタ・ネオ・ロマンチカ2018(9/6東京晴海乗船)</v>
      </c>
      <c r="F127" s="7" t="str">
        <f>VLOOKUP($B127,travel_terminal!$A:$V,4,0)</f>
        <v>東京晴海</v>
      </c>
    </row>
    <row r="128" spans="1:6" ht="18.75" customHeight="1">
      <c r="A128" s="11" t="s">
        <v>497</v>
      </c>
      <c r="B128" s="11" t="s">
        <v>497</v>
      </c>
      <c r="E128" s="7" t="str">
        <f>VLOOKUP($B128,travel_terminal!$A:$V,22,0)</f>
        <v>コスタ・ネオ・ロマンチカ2018(9/7神戸港乗船)</v>
      </c>
      <c r="F128" s="7" t="str">
        <f>VLOOKUP($B128,travel_terminal!$A:$V,4,0)</f>
        <v>神戸港</v>
      </c>
    </row>
    <row r="129" spans="1:6" ht="18.75" customHeight="1">
      <c r="A129" s="11" t="s">
        <v>498</v>
      </c>
      <c r="B129" s="11" t="s">
        <v>498</v>
      </c>
      <c r="E129" s="7" t="str">
        <f>VLOOKUP($B129,travel_terminal!$A:$V,22,0)</f>
        <v>コスタ・ネオ・ロマンチカ2018(9/16東京晴海乗船)</v>
      </c>
      <c r="F129" s="7" t="str">
        <f>VLOOKUP($B129,travel_terminal!$A:$V,4,0)</f>
        <v>東京晴海</v>
      </c>
    </row>
    <row r="130" spans="1:6" ht="18.75" customHeight="1">
      <c r="A130" s="11" t="s">
        <v>499</v>
      </c>
      <c r="B130" s="11" t="s">
        <v>499</v>
      </c>
      <c r="E130" s="7" t="str">
        <f>VLOOKUP($B130,travel_terminal!$A:$V,22,0)</f>
        <v>コスタ・ネオ・ロマンチカ2018(9/17神戸港乗船)</v>
      </c>
      <c r="F130" s="7" t="str">
        <f>VLOOKUP($B130,travel_terminal!$A:$V,4,0)</f>
        <v>神戸港</v>
      </c>
    </row>
    <row r="131" spans="1:6" ht="18.75" customHeight="1">
      <c r="A131" s="11" t="s">
        <v>500</v>
      </c>
      <c r="B131" s="11" t="s">
        <v>500</v>
      </c>
      <c r="E131" s="7" t="str">
        <f>VLOOKUP($B131,travel_terminal!$A:$V,22,0)</f>
        <v>コスタ・ネオ・ロマンチカ2018(9/23東京晴海乗船)</v>
      </c>
      <c r="F131" s="7" t="str">
        <f>VLOOKUP($B131,travel_terminal!$A:$V,4,0)</f>
        <v>東京晴海</v>
      </c>
    </row>
    <row r="132" spans="1:6" ht="18.75" customHeight="1">
      <c r="A132" s="11" t="s">
        <v>501</v>
      </c>
      <c r="B132" s="11" t="s">
        <v>501</v>
      </c>
      <c r="E132" s="7" t="str">
        <f>VLOOKUP($B132,travel_terminal!$A:$V,22,0)</f>
        <v>コスタ・ネオ・ロマンチカ2018(9/24神戸港乗船)</v>
      </c>
      <c r="F132" s="7" t="str">
        <f>VLOOKUP($B132,travel_terminal!$A:$V,4,0)</f>
        <v>神戸港</v>
      </c>
    </row>
    <row r="133" spans="1:6" ht="18.75" customHeight="1">
      <c r="A133" s="11" t="s">
        <v>502</v>
      </c>
      <c r="B133" s="11" t="s">
        <v>502</v>
      </c>
      <c r="E133" s="7" t="str">
        <f>VLOOKUP($B133,travel_terminal!$A:$V,22,0)</f>
        <v>コスタ・ネオ・ロマンチカ2018(9/30東京晴海乗船)</v>
      </c>
      <c r="F133" s="7" t="str">
        <f>VLOOKUP($B133,travel_terminal!$A:$V,4,0)</f>
        <v>東京晴海</v>
      </c>
    </row>
    <row r="134" spans="1:6" ht="18.75" customHeight="1">
      <c r="A134" s="11" t="s">
        <v>503</v>
      </c>
      <c r="B134" s="11" t="s">
        <v>503</v>
      </c>
      <c r="E134" s="7" t="str">
        <f>VLOOKUP($B134,travel_terminal!$A:$V,22,0)</f>
        <v>コスタ・ネオ・ロマンチカ2018(10/1神戸港乗船)</v>
      </c>
      <c r="F134" s="7" t="str">
        <f>VLOOKUP($B134,travel_terminal!$A:$V,4,0)</f>
        <v>神戸港</v>
      </c>
    </row>
    <row r="135" spans="1:6" ht="18.75" customHeight="1">
      <c r="A135" s="11" t="s">
        <v>504</v>
      </c>
      <c r="B135" s="11" t="s">
        <v>504</v>
      </c>
      <c r="E135" s="7" t="str">
        <f>VLOOKUP($B135,travel_terminal!$A:$V,22,0)</f>
        <v>コスタ・ネオ・ロマンチカ2018(10/6東京晴海乗船)</v>
      </c>
      <c r="F135" s="7" t="str">
        <f>VLOOKUP($B135,travel_terminal!$A:$V,4,0)</f>
        <v>東京晴海</v>
      </c>
    </row>
    <row r="136" spans="1:6" ht="18.75" customHeight="1">
      <c r="A136" s="11" t="s">
        <v>658</v>
      </c>
      <c r="B136" s="11" t="s">
        <v>658</v>
      </c>
      <c r="E136" s="7" t="str">
        <f>VLOOKUP($B136,travel_terminal!$A:$V,22,0)</f>
        <v>コスタ・ネオ・ロマンチカ2018(10/7神戸港乗船)</v>
      </c>
      <c r="F136" s="7" t="str">
        <f>VLOOKUP($B136,travel_terminal!$A:$V,4,0)</f>
        <v>神戸港</v>
      </c>
    </row>
    <row r="137" spans="1:6" ht="18.75" customHeight="1">
      <c r="A137" s="11" t="s">
        <v>663</v>
      </c>
      <c r="B137" s="11" t="s">
        <v>663</v>
      </c>
      <c r="E137" s="7" t="str">
        <f>VLOOKUP($B137,travel_terminal!$A:$V,22,0)</f>
        <v>コスタ・ネオ・ロマンチカ2018(10/14東京晴海乗船)</v>
      </c>
      <c r="F137" s="7" t="str">
        <f>VLOOKUP($B137,travel_terminal!$A:$V,4,0)</f>
        <v>東京晴海</v>
      </c>
    </row>
    <row r="138" spans="1:6" ht="18.75" customHeight="1">
      <c r="A138" s="11" t="s">
        <v>664</v>
      </c>
      <c r="B138" s="11" t="s">
        <v>664</v>
      </c>
      <c r="E138" s="7" t="str">
        <f>VLOOKUP($B138,travel_terminal!$A:$V,22,0)</f>
        <v>コスタ・ネオ・ロマンチカ2018(10/15神戸港乗船)</v>
      </c>
      <c r="F138" s="7" t="str">
        <f>VLOOKUP($B138,travel_terminal!$A:$V,4,0)</f>
        <v>神戸港</v>
      </c>
    </row>
    <row r="139" spans="1:6" ht="18.75" customHeight="1">
      <c r="A139" s="11" t="s">
        <v>672</v>
      </c>
      <c r="B139" s="11" t="s">
        <v>672</v>
      </c>
      <c r="E139" s="7" t="str">
        <f>VLOOKUP($B139,travel_terminal!$A:$V,22,0)</f>
        <v>コスタ・ネオ・ロマンチカ2018(10/21東京晴海乗船)</v>
      </c>
      <c r="F139" s="7" t="str">
        <f>VLOOKUP($B139,travel_terminal!$A:$V,4,0)</f>
        <v>東京晴海</v>
      </c>
    </row>
    <row r="140" spans="1:6" ht="18.75" customHeight="1">
      <c r="A140" s="11" t="s">
        <v>677</v>
      </c>
      <c r="B140" s="11" t="s">
        <v>677</v>
      </c>
      <c r="E140" s="7" t="str">
        <f>VLOOKUP($B140,travel_terminal!$A:$V,22,0)</f>
        <v>コスタ・ネオ・ロマンチカ2018(10/22神戸港乗船)</v>
      </c>
      <c r="F140" s="7" t="str">
        <f>VLOOKUP($B140,travel_terminal!$A:$V,4,0)</f>
        <v>神戸港</v>
      </c>
    </row>
    <row r="141" spans="1:6" ht="18.75" customHeight="1">
      <c r="A141" s="11" t="s">
        <v>678</v>
      </c>
      <c r="B141" s="11" t="s">
        <v>678</v>
      </c>
      <c r="E141" s="7" t="str">
        <f>VLOOKUP($B141,travel_terminal!$A:$V,22,0)</f>
        <v>コスタ・ネオ・ロマンチカ2018(10/28東京晴海乗船)</v>
      </c>
      <c r="F141" s="7" t="str">
        <f>VLOOKUP($B141,travel_terminal!$A:$V,4,0)</f>
        <v>東京晴海</v>
      </c>
    </row>
    <row r="142" spans="1:6" ht="18.75" customHeight="1">
      <c r="A142" s="11" t="s">
        <v>679</v>
      </c>
      <c r="B142" s="11" t="s">
        <v>679</v>
      </c>
      <c r="E142" s="7" t="str">
        <f>VLOOKUP($B142,travel_terminal!$A:$V,22,0)</f>
        <v>コスタ・ネオ・ロマンチカ2018(10/29神戸港乗船)</v>
      </c>
      <c r="F142" s="7" t="str">
        <f>VLOOKUP($B142,travel_terminal!$A:$V,4,0)</f>
        <v>神戸港</v>
      </c>
    </row>
    <row r="143" spans="1:6" ht="18.75" customHeight="1">
      <c r="A143" s="11" t="s">
        <v>680</v>
      </c>
      <c r="B143" s="11" t="s">
        <v>680</v>
      </c>
      <c r="E143" s="7" t="str">
        <f>VLOOKUP($B143,travel_terminal!$A:$V,22,0)</f>
        <v>コスタ・ネオ・ロマンチカ2018(11/3東京晴海乗船)</v>
      </c>
      <c r="F143" s="7" t="str">
        <f>VLOOKUP($B143,travel_terminal!$A:$V,4,0)</f>
        <v>東京晴海</v>
      </c>
    </row>
    <row r="144" spans="1:6" ht="18.75" customHeight="1">
      <c r="A144" s="11" t="s">
        <v>681</v>
      </c>
      <c r="B144" s="11" t="s">
        <v>681</v>
      </c>
      <c r="E144" s="7" t="str">
        <f>VLOOKUP($B144,travel_terminal!$A:$V,22,0)</f>
        <v>コスタ・ネオ・ロマンチカ2018(11/4神戸港乗船)</v>
      </c>
      <c r="F144" s="7" t="str">
        <f>VLOOKUP($B144,travel_terminal!$A:$V,4,0)</f>
        <v>神戸港</v>
      </c>
    </row>
    <row r="145" spans="1:6" ht="18.75" customHeight="1">
      <c r="A145" s="11" t="s">
        <v>682</v>
      </c>
      <c r="B145" s="11" t="s">
        <v>682</v>
      </c>
      <c r="E145" s="7" t="str">
        <f>VLOOKUP($B145,travel_terminal!$A:$V,22,0)</f>
        <v>コスタ・ネオ・ロマンチカ2018(11/11東京晴海乗船)</v>
      </c>
      <c r="F145" s="7" t="str">
        <f>VLOOKUP($B145,travel_terminal!$A:$V,4,0)</f>
        <v>東京晴海</v>
      </c>
    </row>
    <row r="146" spans="1:6" ht="18.75" customHeight="1">
      <c r="A146" s="11" t="s">
        <v>683</v>
      </c>
      <c r="B146" s="11" t="s">
        <v>683</v>
      </c>
      <c r="E146" s="7" t="str">
        <f>VLOOKUP($B146,travel_terminal!$A:$V,22,0)</f>
        <v>コスタ・ネオ・ロマンチカ2018(11/12神戸港乗船)</v>
      </c>
      <c r="F146" s="7" t="str">
        <f>VLOOKUP($B146,travel_terminal!$A:$V,4,0)</f>
        <v>神戸港</v>
      </c>
    </row>
    <row r="147" spans="1:6" ht="18.75" customHeight="1">
      <c r="A147" s="11" t="s">
        <v>684</v>
      </c>
      <c r="B147" s="11" t="s">
        <v>684</v>
      </c>
      <c r="E147" s="7" t="str">
        <f>VLOOKUP($B147,travel_terminal!$A:$V,22,0)</f>
        <v>コスタ・ネオ・ロマンチカ2018(11/18東京晴海乗船)</v>
      </c>
      <c r="F147" s="7" t="str">
        <f>VLOOKUP($B147,travel_terminal!$A:$V,4,0)</f>
        <v>東京晴海</v>
      </c>
    </row>
    <row r="148" spans="1:6" ht="18.75" customHeight="1">
      <c r="A148" s="11" t="s">
        <v>685</v>
      </c>
      <c r="B148" s="11" t="s">
        <v>685</v>
      </c>
      <c r="E148" s="7" t="str">
        <f>VLOOKUP($B148,travel_terminal!$A:$V,22,0)</f>
        <v>MSフォーレンダム2018(4/11横浜大桟橋乗船)</v>
      </c>
      <c r="F148" s="7" t="str">
        <f>VLOOKUP($B148,travel_terminal!$A:$V,4,0)</f>
        <v>横浜大桟橋</v>
      </c>
    </row>
    <row r="149" spans="1:6" ht="18.75" customHeight="1">
      <c r="A149" s="11" t="s">
        <v>686</v>
      </c>
      <c r="B149" s="11" t="s">
        <v>686</v>
      </c>
      <c r="E149" s="7" t="str">
        <f>VLOOKUP($B149,travel_terminal!$A:$V,22,0)</f>
        <v>セレブリティ・ミレニアム2018(4/15横浜大桟橋乗船-4/25下船)</v>
      </c>
      <c r="F149" s="7" t="str">
        <f>VLOOKUP($B149,travel_terminal!$A:$V,4,0)</f>
        <v>横浜大桟橋</v>
      </c>
    </row>
    <row r="150" spans="1:6" ht="18.75" customHeight="1">
      <c r="A150" s="11" t="s">
        <v>687</v>
      </c>
      <c r="B150" s="11" t="s">
        <v>687</v>
      </c>
      <c r="E150" s="7" t="str">
        <f>VLOOKUP($B150,travel_terminal!$A:$V,22,0)</f>
        <v>セレブリティ・ミレニアム2018(4/15横浜大桟橋乗船-4/26下船)</v>
      </c>
      <c r="F150" s="7" t="str">
        <f>VLOOKUP($B150,travel_terminal!$A:$V,4,0)</f>
        <v>横浜大桟橋</v>
      </c>
    </row>
    <row r="151" spans="1:6" ht="18.75" customHeight="1">
      <c r="A151" s="11" t="s">
        <v>688</v>
      </c>
      <c r="B151" s="11" t="s">
        <v>688</v>
      </c>
      <c r="E151" s="7" t="str">
        <f>VLOOKUP($B151,travel_terminal!$A:$V,22,0)</f>
        <v>ノルウェージャン　ジュエル2018(4/28横浜山下乗船)</v>
      </c>
      <c r="F151" s="7" t="str">
        <f>VLOOKUP($B151,travel_terminal!$A:$V,4,0)</f>
        <v>横浜山下</v>
      </c>
    </row>
    <row r="152" spans="1:6" ht="18.75" customHeight="1">
      <c r="A152" s="11" t="s">
        <v>689</v>
      </c>
      <c r="B152" s="11" t="s">
        <v>689</v>
      </c>
      <c r="E152" s="7" t="str">
        <f>VLOOKUP($B152,travel_terminal!$A:$V,22,0)</f>
        <v>ノルウェージャン　ジュエル2018(4/28横浜山下乗船)</v>
      </c>
      <c r="F152" s="7" t="str">
        <f>VLOOKUP($B152,travel_terminal!$A:$V,4,0)</f>
        <v>横浜大桟橋</v>
      </c>
    </row>
    <row r="153" spans="1:6" ht="18.75" customHeight="1">
      <c r="A153" s="11" t="s">
        <v>1473</v>
      </c>
      <c r="B153" s="11" t="s">
        <v>1473</v>
      </c>
      <c r="E153" s="7" t="str">
        <f>VLOOKUP($B153,travel_terminal!$A:$V,22,0)</f>
        <v>MSCスプレンディダ2018(4/28横浜大黒乗船-5/3博多港下船)</v>
      </c>
      <c r="F153" s="7" t="str">
        <f>VLOOKUP($B153,travel_terminal!$A:$V,4,0)</f>
        <v>横浜大黒</v>
      </c>
    </row>
    <row r="154" spans="1:6" ht="18.75" customHeight="1">
      <c r="A154" s="11" t="s">
        <v>1474</v>
      </c>
      <c r="B154" s="11" t="s">
        <v>1474</v>
      </c>
      <c r="E154" s="7" t="str">
        <f>VLOOKUP($B154,travel_terminal!$A:$V,22,0)</f>
        <v>MSCスプレンディダ2018(4/28横浜大黒乗船-5/3博多港下船)</v>
      </c>
      <c r="F154" s="7" t="str">
        <f>VLOOKUP($B154,travel_terminal!$A:$V,4,0)</f>
        <v>博多港</v>
      </c>
    </row>
    <row r="155" spans="1:6" ht="18.75" customHeight="1">
      <c r="A155" s="11" t="s">
        <v>1475</v>
      </c>
      <c r="B155" s="11" t="s">
        <v>1475</v>
      </c>
      <c r="E155" s="7" t="str">
        <f>VLOOKUP($B155,travel_terminal!$A:$V,22,0)</f>
        <v>MSCスプレンディダ2018(4/28横浜大黒乗船-5/5神戸港下船)</v>
      </c>
      <c r="F155" s="7" t="str">
        <f>VLOOKUP($B155,travel_terminal!$A:$V,4,0)</f>
        <v>横浜大黒</v>
      </c>
    </row>
    <row r="156" spans="1:6" ht="18.75" customHeight="1">
      <c r="A156" s="11" t="s">
        <v>1476</v>
      </c>
      <c r="B156" s="11" t="s">
        <v>1476</v>
      </c>
      <c r="E156" s="7" t="str">
        <f>VLOOKUP($B156,travel_terminal!$A:$V,22,0)</f>
        <v>MSCスプレンディダ2018(4/28横浜大黒乗船-5/5神戸港下船)</v>
      </c>
      <c r="F156" s="7" t="str">
        <f>VLOOKUP($B156,travel_terminal!$A:$V,4,0)</f>
        <v>神戸港</v>
      </c>
    </row>
    <row r="157" spans="1:6" ht="18.75" customHeight="1">
      <c r="A157" s="11" t="s">
        <v>1477</v>
      </c>
      <c r="B157" s="11" t="s">
        <v>1477</v>
      </c>
      <c r="E157" s="7" t="str">
        <f>VLOOKUP($B157,travel_terminal!$A:$V,22,0)</f>
        <v>MSCスプレンディダ2018(4/28横浜大黒乗船-5/6横浜大黒下船)</v>
      </c>
      <c r="F157" s="7" t="str">
        <f>VLOOKUP($B157,travel_terminal!$A:$V,4,0)</f>
        <v>横浜大黒</v>
      </c>
    </row>
    <row r="158" spans="1:6" ht="18.75" customHeight="1">
      <c r="A158" s="11" t="s">
        <v>1461</v>
      </c>
      <c r="B158" s="11" t="s">
        <v>1461</v>
      </c>
      <c r="E158" s="7" t="str">
        <f>VLOOKUP($B158,travel_terminal!$A:$V,22,0)</f>
        <v>MSCスプレンディダ2018(5/6横浜大黒乗船)</v>
      </c>
      <c r="F158" s="7" t="str">
        <f>VLOOKUP($B158,travel_terminal!$A:$V,4,0)</f>
        <v>横浜大黒</v>
      </c>
    </row>
    <row r="159" spans="1:6" ht="18.75" customHeight="1">
      <c r="A159" s="11" t="s">
        <v>1462</v>
      </c>
      <c r="B159" s="11" t="s">
        <v>1462</v>
      </c>
      <c r="E159" s="7" t="str">
        <f>VLOOKUP($B159,travel_terminal!$A:$V,22,0)</f>
        <v>MSCスプレンディダ2018(5/15横浜大黒乗船)</v>
      </c>
      <c r="F159" s="7" t="str">
        <f>VLOOKUP($B159,travel_terminal!$A:$V,4,0)</f>
        <v>横浜大黒</v>
      </c>
    </row>
    <row r="160" spans="1:6" ht="18.75" customHeight="1">
      <c r="A160" s="11" t="s">
        <v>1463</v>
      </c>
      <c r="B160" s="11" t="s">
        <v>1463</v>
      </c>
      <c r="E160" s="7" t="str">
        <f>VLOOKUP($B160,travel_terminal!$A:$V,22,0)</f>
        <v>MSCスプレンディダ2018(8/2横浜大黒下船)</v>
      </c>
      <c r="F160" s="7" t="str">
        <f>VLOOKUP($B160,travel_terminal!$A:$V,4,0)</f>
        <v>横浜大黒</v>
      </c>
    </row>
    <row r="161" spans="1:6" ht="18.75" customHeight="1">
      <c r="A161" s="11" t="s">
        <v>1464</v>
      </c>
      <c r="B161" s="11" t="s">
        <v>1464</v>
      </c>
      <c r="E161" s="7" t="str">
        <f>VLOOKUP($B161,travel_terminal!$A:$V,22,0)</f>
        <v>MSCスプレンディダ2018(8/2横浜大黒乗船)</v>
      </c>
      <c r="F161" s="7" t="str">
        <f>VLOOKUP($B161,travel_terminal!$A:$V,4,0)</f>
        <v>横浜大黒</v>
      </c>
    </row>
    <row r="162" spans="1:6" ht="18.75" customHeight="1">
      <c r="A162" s="11" t="s">
        <v>1465</v>
      </c>
      <c r="B162" s="11" t="s">
        <v>1465</v>
      </c>
      <c r="E162" s="7" t="str">
        <f>VLOOKUP($B162,travel_terminal!$A:$V,22,0)</f>
        <v>MSCスプレンディダ2018(8/10横浜大黒乗船)</v>
      </c>
      <c r="F162" s="7" t="str">
        <f>VLOOKUP($B162,travel_terminal!$A:$V,4,0)</f>
        <v>横浜大黒</v>
      </c>
    </row>
    <row r="163" spans="1:6" ht="18.75" customHeight="1">
      <c r="A163" s="11" t="s">
        <v>1466</v>
      </c>
      <c r="B163" s="11" t="s">
        <v>1466</v>
      </c>
      <c r="E163" s="7" t="str">
        <f>VLOOKUP($B163,travel_terminal!$A:$V,22,0)</f>
        <v>MSCスプレンディダ2018(8/18横浜大黒乗船)</v>
      </c>
      <c r="F163" s="7" t="str">
        <f>VLOOKUP($B163,travel_terminal!$A:$V,4,0)</f>
        <v>横浜大黒</v>
      </c>
    </row>
    <row r="164" spans="1:6" ht="18.75" customHeight="1">
      <c r="A164" s="11" t="s">
        <v>1467</v>
      </c>
      <c r="B164" s="11" t="s">
        <v>1467</v>
      </c>
      <c r="E164" s="7" t="str">
        <f>VLOOKUP($B164,travel_terminal!$A:$V,22,0)</f>
        <v>MSCスプレンディダ2018(10/21横浜大黒下船)</v>
      </c>
      <c r="F164" s="7" t="str">
        <f>VLOOKUP($B164,travel_terminal!$A:$V,4,0)</f>
        <v>横浜大黒</v>
      </c>
    </row>
    <row r="165" spans="1:6" ht="18.75" customHeight="1">
      <c r="A165" s="11" t="s">
        <v>1468</v>
      </c>
      <c r="B165" s="11" t="s">
        <v>1468</v>
      </c>
      <c r="E165" s="7" t="str">
        <f>VLOOKUP($B165,travel_terminal!$A:$V,22,0)</f>
        <v>MSCスプレンディダ2018(10/21横浜大黒乗船)</v>
      </c>
      <c r="F165" s="7" t="str">
        <f>VLOOKUP($B165,travel_terminal!$A:$V,4,0)</f>
        <v>横浜大黒</v>
      </c>
    </row>
    <row r="166" spans="1:6" ht="18.75" customHeight="1">
      <c r="A166" s="11" t="s">
        <v>1469</v>
      </c>
      <c r="B166" s="11" t="s">
        <v>1469</v>
      </c>
      <c r="E166" s="7" t="str">
        <f>VLOOKUP($B166,travel_terminal!$A:$V,22,0)</f>
        <v>MSCスプレンディダ2018(10/30横浜大黒乗船)</v>
      </c>
      <c r="F166" s="7" t="str">
        <f>VLOOKUP($B166,travel_terminal!$A:$V,4,0)</f>
        <v>横浜大黒</v>
      </c>
    </row>
    <row r="167" spans="1:6" ht="18.75" customHeight="1">
      <c r="A167" s="11" t="s">
        <v>1470</v>
      </c>
      <c r="B167" s="11" t="s">
        <v>1470</v>
      </c>
      <c r="E167" s="7" t="str">
        <f>VLOOKUP($B167,travel_terminal!$A:$V,22,0)</f>
        <v>MSCスプレンディダ2018(11/8横浜大黒乗船)</v>
      </c>
      <c r="F167" s="7" t="str">
        <f>VLOOKUP($B167,travel_terminal!$A:$V,4,0)</f>
        <v>横浜大黒</v>
      </c>
    </row>
    <row r="168" spans="1:6" ht="18.75" customHeight="1"/>
    <row r="169" spans="1:6" ht="18.75" customHeight="1"/>
    <row r="170" spans="1:6" ht="18.75" customHeight="1"/>
    <row r="171" spans="1:6" ht="18.75" customHeight="1"/>
    <row r="172" spans="1:6" ht="18.75" customHeight="1"/>
    <row r="173" spans="1:6" ht="18.75" customHeight="1"/>
    <row r="174" spans="1:6" ht="18.75" customHeight="1"/>
    <row r="175" spans="1:6" ht="18.75" customHeight="1"/>
    <row r="176" spans="1: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</sheetData>
  <phoneticPr fontId="2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297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8.75" defaultRowHeight="12.75" customHeight="1"/>
  <cols>
    <col min="1" max="1" width="23.75" style="4" bestFit="1" customWidth="1"/>
    <col min="2" max="2" width="24" style="4" bestFit="1" customWidth="1"/>
    <col min="3" max="3" width="13.75" style="4" bestFit="1" customWidth="1"/>
    <col min="4" max="5" width="27.125" style="4" bestFit="1" customWidth="1"/>
    <col min="6" max="6" width="54.75" style="1" bestFit="1" customWidth="1"/>
    <col min="7" max="7" width="13.5" style="1" bestFit="1" customWidth="1"/>
    <col min="8" max="8" width="9.875" style="1" bestFit="1" customWidth="1"/>
    <col min="9" max="16384" width="18.75" style="1"/>
  </cols>
  <sheetData>
    <row r="1" spans="1:8" ht="18.75" customHeight="1">
      <c r="A1" s="4" t="s">
        <v>1665</v>
      </c>
      <c r="B1" s="4" t="s">
        <v>1666</v>
      </c>
      <c r="C1" s="4" t="s">
        <v>1668</v>
      </c>
      <c r="D1" s="4" t="s">
        <v>31</v>
      </c>
      <c r="E1" s="4" t="s">
        <v>32</v>
      </c>
      <c r="F1" s="2" t="s">
        <v>211</v>
      </c>
      <c r="G1" s="2" t="s">
        <v>216</v>
      </c>
      <c r="H1" s="2" t="s">
        <v>217</v>
      </c>
    </row>
    <row r="2" spans="1:8" ht="18.75" customHeight="1">
      <c r="A2" s="11" t="s">
        <v>245</v>
      </c>
      <c r="B2" s="11" t="s">
        <v>1</v>
      </c>
      <c r="C2" s="11" t="s">
        <v>163</v>
      </c>
      <c r="F2" s="3" t="str">
        <f>VLOOKUP($A2,travel_delivery_charge!$A:$F,5,0)</f>
        <v>クイーン・エリザベス2018(3/15大阪港乗船)</v>
      </c>
      <c r="G2" s="3" t="str">
        <f>VLOOKUP($A2,travel_delivery_charge!$A:$F,6,0)</f>
        <v>大阪港</v>
      </c>
      <c r="H2" s="3" t="str">
        <f>VLOOKUP($B2,travel_provinces!$A:$C,3,0)</f>
        <v>北海道</v>
      </c>
    </row>
    <row r="3" spans="1:8" ht="18.75" customHeight="1">
      <c r="A3" s="11" t="s">
        <v>245</v>
      </c>
      <c r="B3" s="11" t="s">
        <v>17</v>
      </c>
      <c r="C3" s="11" t="s">
        <v>161</v>
      </c>
      <c r="F3" s="3" t="str">
        <f>VLOOKUP($A3,travel_delivery_charge!$A:$F,5,0)</f>
        <v>クイーン・エリザベス2018(3/15大阪港乗船)</v>
      </c>
      <c r="G3" s="3" t="str">
        <f>VLOOKUP($A3,travel_delivery_charge!$A:$F,6,0)</f>
        <v>大阪港</v>
      </c>
      <c r="H3" s="3" t="str">
        <f>VLOOKUP($B3,travel_provinces!$A:$C,3,0)</f>
        <v>北東北</v>
      </c>
    </row>
    <row r="4" spans="1:8" ht="18.75" customHeight="1">
      <c r="A4" s="11" t="s">
        <v>245</v>
      </c>
      <c r="B4" s="11" t="s">
        <v>0</v>
      </c>
      <c r="C4" s="11" t="s">
        <v>160</v>
      </c>
      <c r="F4" s="3" t="str">
        <f>VLOOKUP($A4,travel_delivery_charge!$A:$F,5,0)</f>
        <v>クイーン・エリザベス2018(3/15大阪港乗船)</v>
      </c>
      <c r="G4" s="3" t="str">
        <f>VLOOKUP($A4,travel_delivery_charge!$A:$F,6,0)</f>
        <v>大阪港</v>
      </c>
      <c r="H4" s="3" t="str">
        <f>VLOOKUP($B4,travel_provinces!$A:$C,3,0)</f>
        <v>南東北</v>
      </c>
    </row>
    <row r="5" spans="1:8" ht="18.75" customHeight="1">
      <c r="A5" s="11" t="s">
        <v>245</v>
      </c>
      <c r="B5" s="11" t="s">
        <v>25</v>
      </c>
      <c r="C5" s="11" t="s">
        <v>158</v>
      </c>
      <c r="F5" s="3" t="str">
        <f>VLOOKUP($A5,travel_delivery_charge!$A:$F,5,0)</f>
        <v>クイーン・エリザベス2018(3/15大阪港乗船)</v>
      </c>
      <c r="G5" s="3" t="str">
        <f>VLOOKUP($A5,travel_delivery_charge!$A:$F,6,0)</f>
        <v>大阪港</v>
      </c>
      <c r="H5" s="3" t="str">
        <f>VLOOKUP($B5,travel_provinces!$A:$C,3,0)</f>
        <v>関東</v>
      </c>
    </row>
    <row r="6" spans="1:8" ht="18.75" customHeight="1">
      <c r="A6" s="11" t="s">
        <v>245</v>
      </c>
      <c r="B6" s="11" t="s">
        <v>2</v>
      </c>
      <c r="C6" s="11" t="s">
        <v>158</v>
      </c>
      <c r="F6" s="3" t="str">
        <f>VLOOKUP($A6,travel_delivery_charge!$A:$F,5,0)</f>
        <v>クイーン・エリザベス2018(3/15大阪港乗船)</v>
      </c>
      <c r="G6" s="3" t="str">
        <f>VLOOKUP($A6,travel_delivery_charge!$A:$F,6,0)</f>
        <v>大阪港</v>
      </c>
      <c r="H6" s="3" t="str">
        <f>VLOOKUP($B6,travel_provinces!$A:$C,3,0)</f>
        <v>信越</v>
      </c>
    </row>
    <row r="7" spans="1:8" ht="18.75" customHeight="1">
      <c r="A7" s="11" t="s">
        <v>245</v>
      </c>
      <c r="B7" s="11" t="s">
        <v>3</v>
      </c>
      <c r="C7" s="11" t="s">
        <v>159</v>
      </c>
      <c r="F7" s="3" t="str">
        <f>VLOOKUP($A7,travel_delivery_charge!$A:$F,5,0)</f>
        <v>クイーン・エリザベス2018(3/15大阪港乗船)</v>
      </c>
      <c r="G7" s="3" t="str">
        <f>VLOOKUP($A7,travel_delivery_charge!$A:$F,6,0)</f>
        <v>大阪港</v>
      </c>
      <c r="H7" s="3" t="str">
        <f>VLOOKUP($B7,travel_provinces!$A:$C,3,0)</f>
        <v>東海</v>
      </c>
    </row>
    <row r="8" spans="1:8" ht="18.75" customHeight="1">
      <c r="A8" s="11" t="s">
        <v>245</v>
      </c>
      <c r="B8" s="11" t="s">
        <v>4</v>
      </c>
      <c r="C8" s="11" t="s">
        <v>159</v>
      </c>
      <c r="F8" s="3" t="str">
        <f>VLOOKUP($A8,travel_delivery_charge!$A:$F,5,0)</f>
        <v>クイーン・エリザベス2018(3/15大阪港乗船)</v>
      </c>
      <c r="G8" s="3" t="str">
        <f>VLOOKUP($A8,travel_delivery_charge!$A:$F,6,0)</f>
        <v>大阪港</v>
      </c>
      <c r="H8" s="3" t="str">
        <f>VLOOKUP($B8,travel_provinces!$A:$C,3,0)</f>
        <v>関西</v>
      </c>
    </row>
    <row r="9" spans="1:8" ht="18.75" customHeight="1">
      <c r="A9" s="11" t="s">
        <v>245</v>
      </c>
      <c r="B9" s="11" t="s">
        <v>5</v>
      </c>
      <c r="C9" s="11" t="s">
        <v>159</v>
      </c>
      <c r="F9" s="3" t="str">
        <f>VLOOKUP($A9,travel_delivery_charge!$A:$F,5,0)</f>
        <v>クイーン・エリザベス2018(3/15大阪港乗船)</v>
      </c>
      <c r="G9" s="3" t="str">
        <f>VLOOKUP($A9,travel_delivery_charge!$A:$F,6,0)</f>
        <v>大阪港</v>
      </c>
      <c r="H9" s="3" t="str">
        <f>VLOOKUP($B9,travel_provinces!$A:$C,3,0)</f>
        <v>北陸</v>
      </c>
    </row>
    <row r="10" spans="1:8" ht="18.75" customHeight="1">
      <c r="A10" s="11" t="s">
        <v>245</v>
      </c>
      <c r="B10" s="11" t="s">
        <v>6</v>
      </c>
      <c r="C10" s="11" t="s">
        <v>159</v>
      </c>
      <c r="F10" s="3" t="str">
        <f>VLOOKUP($A10,travel_delivery_charge!$A:$F,5,0)</f>
        <v>クイーン・エリザベス2018(3/15大阪港乗船)</v>
      </c>
      <c r="G10" s="3" t="str">
        <f>VLOOKUP($A10,travel_delivery_charge!$A:$F,6,0)</f>
        <v>大阪港</v>
      </c>
      <c r="H10" s="3" t="str">
        <f>VLOOKUP($B10,travel_provinces!$A:$C,3,0)</f>
        <v>中国</v>
      </c>
    </row>
    <row r="11" spans="1:8" ht="18.75" customHeight="1">
      <c r="A11" s="11" t="s">
        <v>245</v>
      </c>
      <c r="B11" s="11" t="s">
        <v>7</v>
      </c>
      <c r="C11" s="11" t="s">
        <v>158</v>
      </c>
      <c r="F11" s="3" t="str">
        <f>VLOOKUP($A11,travel_delivery_charge!$A:$F,5,0)</f>
        <v>クイーン・エリザベス2018(3/15大阪港乗船)</v>
      </c>
      <c r="G11" s="3" t="str">
        <f>VLOOKUP($A11,travel_delivery_charge!$A:$F,6,0)</f>
        <v>大阪港</v>
      </c>
      <c r="H11" s="3" t="str">
        <f>VLOOKUP($B11,travel_provinces!$A:$C,3,0)</f>
        <v>四国</v>
      </c>
    </row>
    <row r="12" spans="1:8" ht="18.75" customHeight="1">
      <c r="A12" s="11" t="s">
        <v>245</v>
      </c>
      <c r="B12" s="11" t="s">
        <v>8</v>
      </c>
      <c r="C12" s="11" t="s">
        <v>158</v>
      </c>
      <c r="F12" s="3" t="str">
        <f>VLOOKUP($A12,travel_delivery_charge!$A:$F,5,0)</f>
        <v>クイーン・エリザベス2018(3/15大阪港乗船)</v>
      </c>
      <c r="G12" s="3" t="str">
        <f>VLOOKUP($A12,travel_delivery_charge!$A:$F,6,0)</f>
        <v>大阪港</v>
      </c>
      <c r="H12" s="3" t="str">
        <f>VLOOKUP($B12,travel_provinces!$A:$C,3,0)</f>
        <v>北九州</v>
      </c>
    </row>
    <row r="13" spans="1:8" ht="18.75" customHeight="1">
      <c r="A13" s="11" t="s">
        <v>245</v>
      </c>
      <c r="B13" s="11" t="s">
        <v>9</v>
      </c>
      <c r="C13" s="11" t="s">
        <v>158</v>
      </c>
      <c r="F13" s="3" t="str">
        <f>VLOOKUP($A13,travel_delivery_charge!$A:$F,5,0)</f>
        <v>クイーン・エリザベス2018(3/15大阪港乗船)</v>
      </c>
      <c r="G13" s="3" t="str">
        <f>VLOOKUP($A13,travel_delivery_charge!$A:$F,6,0)</f>
        <v>大阪港</v>
      </c>
      <c r="H13" s="3" t="str">
        <f>VLOOKUP($B13,travel_provinces!$A:$C,3,0)</f>
        <v>南九州</v>
      </c>
    </row>
    <row r="14" spans="1:8" ht="18.75" customHeight="1">
      <c r="A14" s="11" t="s">
        <v>245</v>
      </c>
      <c r="B14" s="11" t="s">
        <v>10</v>
      </c>
      <c r="C14" s="11" t="s">
        <v>162</v>
      </c>
      <c r="F14" s="3" t="str">
        <f>VLOOKUP($A14,travel_delivery_charge!$A:$F,5,0)</f>
        <v>クイーン・エリザベス2018(3/15大阪港乗船)</v>
      </c>
      <c r="G14" s="3" t="str">
        <f>VLOOKUP($A14,travel_delivery_charge!$A:$F,6,0)</f>
        <v>大阪港</v>
      </c>
      <c r="H14" s="3" t="str">
        <f>VLOOKUP($B14,travel_provinces!$A:$C,3,0)</f>
        <v>沖縄</v>
      </c>
    </row>
    <row r="15" spans="1:8" ht="18.75" customHeight="1">
      <c r="A15" s="11" t="s">
        <v>246</v>
      </c>
      <c r="B15" s="11" t="s">
        <v>1</v>
      </c>
      <c r="C15" s="11" t="s">
        <v>163</v>
      </c>
      <c r="F15" s="3" t="str">
        <f>VLOOKUP($A15,travel_delivery_charge!$A:$F,5,0)</f>
        <v>クイーン・エリザベス2018(3/22大阪港乗船)</v>
      </c>
      <c r="G15" s="3" t="str">
        <f>VLOOKUP($A15,travel_delivery_charge!$A:$F,6,0)</f>
        <v>大阪港</v>
      </c>
      <c r="H15" s="3" t="str">
        <f>VLOOKUP($B15,travel_provinces!$A:$C,3,0)</f>
        <v>北海道</v>
      </c>
    </row>
    <row r="16" spans="1:8" ht="18.75" customHeight="1">
      <c r="A16" s="11" t="s">
        <v>246</v>
      </c>
      <c r="B16" s="11" t="s">
        <v>17</v>
      </c>
      <c r="C16" s="11" t="s">
        <v>161</v>
      </c>
      <c r="F16" s="3" t="str">
        <f>VLOOKUP($A16,travel_delivery_charge!$A:$F,5,0)</f>
        <v>クイーン・エリザベス2018(3/22大阪港乗船)</v>
      </c>
      <c r="G16" s="3" t="str">
        <f>VLOOKUP($A16,travel_delivery_charge!$A:$F,6,0)</f>
        <v>大阪港</v>
      </c>
      <c r="H16" s="3" t="str">
        <f>VLOOKUP($B16,travel_provinces!$A:$C,3,0)</f>
        <v>北東北</v>
      </c>
    </row>
    <row r="17" spans="1:8" ht="18.75" customHeight="1">
      <c r="A17" s="11" t="s">
        <v>246</v>
      </c>
      <c r="B17" s="11" t="s">
        <v>0</v>
      </c>
      <c r="C17" s="11" t="s">
        <v>160</v>
      </c>
      <c r="F17" s="3" t="str">
        <f>VLOOKUP($A17,travel_delivery_charge!$A:$F,5,0)</f>
        <v>クイーン・エリザベス2018(3/22大阪港乗船)</v>
      </c>
      <c r="G17" s="3" t="str">
        <f>VLOOKUP($A17,travel_delivery_charge!$A:$F,6,0)</f>
        <v>大阪港</v>
      </c>
      <c r="H17" s="3" t="str">
        <f>VLOOKUP($B17,travel_provinces!$A:$C,3,0)</f>
        <v>南東北</v>
      </c>
    </row>
    <row r="18" spans="1:8" ht="18.75" customHeight="1">
      <c r="A18" s="11" t="s">
        <v>246</v>
      </c>
      <c r="B18" s="11" t="s">
        <v>25</v>
      </c>
      <c r="C18" s="11" t="s">
        <v>158</v>
      </c>
      <c r="F18" s="3" t="str">
        <f>VLOOKUP($A18,travel_delivery_charge!$A:$F,5,0)</f>
        <v>クイーン・エリザベス2018(3/22大阪港乗船)</v>
      </c>
      <c r="G18" s="3" t="str">
        <f>VLOOKUP($A18,travel_delivery_charge!$A:$F,6,0)</f>
        <v>大阪港</v>
      </c>
      <c r="H18" s="3" t="str">
        <f>VLOOKUP($B18,travel_provinces!$A:$C,3,0)</f>
        <v>関東</v>
      </c>
    </row>
    <row r="19" spans="1:8" ht="18.75" customHeight="1">
      <c r="A19" s="11" t="s">
        <v>246</v>
      </c>
      <c r="B19" s="11" t="s">
        <v>2</v>
      </c>
      <c r="C19" s="11" t="s">
        <v>158</v>
      </c>
      <c r="F19" s="3" t="str">
        <f>VLOOKUP($A19,travel_delivery_charge!$A:$F,5,0)</f>
        <v>クイーン・エリザベス2018(3/22大阪港乗船)</v>
      </c>
      <c r="G19" s="3" t="str">
        <f>VLOOKUP($A19,travel_delivery_charge!$A:$F,6,0)</f>
        <v>大阪港</v>
      </c>
      <c r="H19" s="3" t="str">
        <f>VLOOKUP($B19,travel_provinces!$A:$C,3,0)</f>
        <v>信越</v>
      </c>
    </row>
    <row r="20" spans="1:8" ht="18.75" customHeight="1">
      <c r="A20" s="11" t="s">
        <v>246</v>
      </c>
      <c r="B20" s="11" t="s">
        <v>3</v>
      </c>
      <c r="C20" s="11" t="s">
        <v>159</v>
      </c>
      <c r="F20" s="3" t="str">
        <f>VLOOKUP($A20,travel_delivery_charge!$A:$F,5,0)</f>
        <v>クイーン・エリザベス2018(3/22大阪港乗船)</v>
      </c>
      <c r="G20" s="3" t="str">
        <f>VLOOKUP($A20,travel_delivery_charge!$A:$F,6,0)</f>
        <v>大阪港</v>
      </c>
      <c r="H20" s="3" t="str">
        <f>VLOOKUP($B20,travel_provinces!$A:$C,3,0)</f>
        <v>東海</v>
      </c>
    </row>
    <row r="21" spans="1:8" ht="18.75" customHeight="1">
      <c r="A21" s="11" t="s">
        <v>246</v>
      </c>
      <c r="B21" s="11" t="s">
        <v>4</v>
      </c>
      <c r="C21" s="11" t="s">
        <v>159</v>
      </c>
      <c r="F21" s="3" t="str">
        <f>VLOOKUP($A21,travel_delivery_charge!$A:$F,5,0)</f>
        <v>クイーン・エリザベス2018(3/22大阪港乗船)</v>
      </c>
      <c r="G21" s="3" t="str">
        <f>VLOOKUP($A21,travel_delivery_charge!$A:$F,6,0)</f>
        <v>大阪港</v>
      </c>
      <c r="H21" s="3" t="str">
        <f>VLOOKUP($B21,travel_provinces!$A:$C,3,0)</f>
        <v>関西</v>
      </c>
    </row>
    <row r="22" spans="1:8" ht="18.75" customHeight="1">
      <c r="A22" s="11" t="s">
        <v>246</v>
      </c>
      <c r="B22" s="11" t="s">
        <v>5</v>
      </c>
      <c r="C22" s="11" t="s">
        <v>159</v>
      </c>
      <c r="F22" s="3" t="str">
        <f>VLOOKUP($A22,travel_delivery_charge!$A:$F,5,0)</f>
        <v>クイーン・エリザベス2018(3/22大阪港乗船)</v>
      </c>
      <c r="G22" s="3" t="str">
        <f>VLOOKUP($A22,travel_delivery_charge!$A:$F,6,0)</f>
        <v>大阪港</v>
      </c>
      <c r="H22" s="3" t="str">
        <f>VLOOKUP($B22,travel_provinces!$A:$C,3,0)</f>
        <v>北陸</v>
      </c>
    </row>
    <row r="23" spans="1:8" ht="18.75" customHeight="1">
      <c r="A23" s="11" t="s">
        <v>246</v>
      </c>
      <c r="B23" s="11" t="s">
        <v>6</v>
      </c>
      <c r="C23" s="11" t="s">
        <v>159</v>
      </c>
      <c r="F23" s="3" t="str">
        <f>VLOOKUP($A23,travel_delivery_charge!$A:$F,5,0)</f>
        <v>クイーン・エリザベス2018(3/22大阪港乗船)</v>
      </c>
      <c r="G23" s="3" t="str">
        <f>VLOOKUP($A23,travel_delivery_charge!$A:$F,6,0)</f>
        <v>大阪港</v>
      </c>
      <c r="H23" s="3" t="str">
        <f>VLOOKUP($B23,travel_provinces!$A:$C,3,0)</f>
        <v>中国</v>
      </c>
    </row>
    <row r="24" spans="1:8" ht="18.75" customHeight="1">
      <c r="A24" s="11" t="s">
        <v>246</v>
      </c>
      <c r="B24" s="11" t="s">
        <v>7</v>
      </c>
      <c r="C24" s="11" t="s">
        <v>158</v>
      </c>
      <c r="F24" s="3" t="str">
        <f>VLOOKUP($A24,travel_delivery_charge!$A:$F,5,0)</f>
        <v>クイーン・エリザベス2018(3/22大阪港乗船)</v>
      </c>
      <c r="G24" s="3" t="str">
        <f>VLOOKUP($A24,travel_delivery_charge!$A:$F,6,0)</f>
        <v>大阪港</v>
      </c>
      <c r="H24" s="3" t="str">
        <f>VLOOKUP($B24,travel_provinces!$A:$C,3,0)</f>
        <v>四国</v>
      </c>
    </row>
    <row r="25" spans="1:8" ht="18.75" customHeight="1">
      <c r="A25" s="11" t="s">
        <v>246</v>
      </c>
      <c r="B25" s="11" t="s">
        <v>8</v>
      </c>
      <c r="C25" s="11" t="s">
        <v>158</v>
      </c>
      <c r="F25" s="3" t="str">
        <f>VLOOKUP($A25,travel_delivery_charge!$A:$F,5,0)</f>
        <v>クイーン・エリザベス2018(3/22大阪港乗船)</v>
      </c>
      <c r="G25" s="3" t="str">
        <f>VLOOKUP($A25,travel_delivery_charge!$A:$F,6,0)</f>
        <v>大阪港</v>
      </c>
      <c r="H25" s="3" t="str">
        <f>VLOOKUP($B25,travel_provinces!$A:$C,3,0)</f>
        <v>北九州</v>
      </c>
    </row>
    <row r="26" spans="1:8" ht="18.75" customHeight="1">
      <c r="A26" s="11" t="s">
        <v>246</v>
      </c>
      <c r="B26" s="11" t="s">
        <v>9</v>
      </c>
      <c r="C26" s="11" t="s">
        <v>158</v>
      </c>
      <c r="F26" s="3" t="str">
        <f>VLOOKUP($A26,travel_delivery_charge!$A:$F,5,0)</f>
        <v>クイーン・エリザベス2018(3/22大阪港乗船)</v>
      </c>
      <c r="G26" s="3" t="str">
        <f>VLOOKUP($A26,travel_delivery_charge!$A:$F,6,0)</f>
        <v>大阪港</v>
      </c>
      <c r="H26" s="3" t="str">
        <f>VLOOKUP($B26,travel_provinces!$A:$C,3,0)</f>
        <v>南九州</v>
      </c>
    </row>
    <row r="27" spans="1:8" ht="18.75" customHeight="1">
      <c r="A27" s="11" t="s">
        <v>246</v>
      </c>
      <c r="B27" s="11" t="s">
        <v>10</v>
      </c>
      <c r="C27" s="11" t="s">
        <v>162</v>
      </c>
      <c r="F27" s="3" t="str">
        <f>VLOOKUP($A27,travel_delivery_charge!$A:$F,5,0)</f>
        <v>クイーン・エリザベス2018(3/22大阪港乗船)</v>
      </c>
      <c r="G27" s="3" t="str">
        <f>VLOOKUP($A27,travel_delivery_charge!$A:$F,6,0)</f>
        <v>大阪港</v>
      </c>
      <c r="H27" s="3" t="str">
        <f>VLOOKUP($B27,travel_provinces!$A:$C,3,0)</f>
        <v>沖縄</v>
      </c>
    </row>
    <row r="28" spans="1:8" s="12" customFormat="1" ht="18.75" customHeight="1">
      <c r="A28" s="16" t="s">
        <v>1472</v>
      </c>
      <c r="B28" s="11" t="s">
        <v>1</v>
      </c>
      <c r="C28" s="11" t="s">
        <v>1659</v>
      </c>
      <c r="D28" s="11"/>
      <c r="E28" s="11"/>
      <c r="F28" s="3" t="str">
        <f>VLOOKUP($A28,travel_delivery_charge!$A:$F,5,0)</f>
        <v>ダイヤモンド・プリンセス2018(4/13横浜大桟橋乗船)</v>
      </c>
      <c r="G28" s="3" t="str">
        <f>VLOOKUP($A28,travel_delivery_charge!$A:$F,6,0)</f>
        <v>横浜大桟橋</v>
      </c>
      <c r="H28" s="3" t="str">
        <f>VLOOKUP($B28,travel_provinces!$A:$C,3,0)</f>
        <v>北海道</v>
      </c>
    </row>
    <row r="29" spans="1:8" ht="18.75" customHeight="1">
      <c r="A29" s="16" t="s">
        <v>1472</v>
      </c>
      <c r="B29" s="4" t="s">
        <v>17</v>
      </c>
      <c r="C29" s="4" t="s">
        <v>1660</v>
      </c>
      <c r="F29" s="3" t="str">
        <f>VLOOKUP($A29,travel_delivery_charge!$A:$F,5,0)</f>
        <v>ダイヤモンド・プリンセス2018(4/13横浜大桟橋乗船)</v>
      </c>
      <c r="G29" s="3" t="str">
        <f>VLOOKUP($A29,travel_delivery_charge!$A:$F,6,0)</f>
        <v>横浜大桟橋</v>
      </c>
      <c r="H29" s="3" t="str">
        <f>VLOOKUP($B29,travel_provinces!$A:$C,3,0)</f>
        <v>北東北</v>
      </c>
    </row>
    <row r="30" spans="1:8" ht="18.75" customHeight="1">
      <c r="A30" s="16" t="s">
        <v>1472</v>
      </c>
      <c r="B30" s="4" t="s">
        <v>0</v>
      </c>
      <c r="C30" s="4" t="s">
        <v>1661</v>
      </c>
      <c r="F30" s="3" t="str">
        <f>VLOOKUP($A30,travel_delivery_charge!$A:$F,5,0)</f>
        <v>ダイヤモンド・プリンセス2018(4/13横浜大桟橋乗船)</v>
      </c>
      <c r="G30" s="3" t="str">
        <f>VLOOKUP($A30,travel_delivery_charge!$A:$F,6,0)</f>
        <v>横浜大桟橋</v>
      </c>
      <c r="H30" s="3" t="str">
        <f>VLOOKUP($B30,travel_provinces!$A:$C,3,0)</f>
        <v>南東北</v>
      </c>
    </row>
    <row r="31" spans="1:8" ht="18.75" customHeight="1">
      <c r="A31" s="16" t="s">
        <v>1472</v>
      </c>
      <c r="B31" s="4" t="s">
        <v>25</v>
      </c>
      <c r="C31" s="4" t="s">
        <v>1661</v>
      </c>
      <c r="F31" s="3" t="str">
        <f>VLOOKUP($A31,travel_delivery_charge!$A:$F,5,0)</f>
        <v>ダイヤモンド・プリンセス2018(4/13横浜大桟橋乗船)</v>
      </c>
      <c r="G31" s="3" t="str">
        <f>VLOOKUP($A31,travel_delivery_charge!$A:$F,6,0)</f>
        <v>横浜大桟橋</v>
      </c>
      <c r="H31" s="3" t="str">
        <f>VLOOKUP($B31,travel_provinces!$A:$C,3,0)</f>
        <v>関東</v>
      </c>
    </row>
    <row r="32" spans="1:8" ht="18.75" customHeight="1">
      <c r="A32" s="16" t="s">
        <v>1472</v>
      </c>
      <c r="B32" s="4" t="s">
        <v>2</v>
      </c>
      <c r="C32" s="4" t="s">
        <v>1661</v>
      </c>
      <c r="F32" s="3" t="str">
        <f>VLOOKUP($A32,travel_delivery_charge!$A:$F,5,0)</f>
        <v>ダイヤモンド・プリンセス2018(4/13横浜大桟橋乗船)</v>
      </c>
      <c r="G32" s="3" t="str">
        <f>VLOOKUP($A32,travel_delivery_charge!$A:$F,6,0)</f>
        <v>横浜大桟橋</v>
      </c>
      <c r="H32" s="3" t="str">
        <f>VLOOKUP($B32,travel_provinces!$A:$C,3,0)</f>
        <v>信越</v>
      </c>
    </row>
    <row r="33" spans="1:8" ht="18.75" customHeight="1">
      <c r="A33" s="16" t="s">
        <v>1472</v>
      </c>
      <c r="B33" s="4" t="s">
        <v>3</v>
      </c>
      <c r="C33" s="4" t="s">
        <v>1661</v>
      </c>
      <c r="F33" s="3" t="str">
        <f>VLOOKUP($A33,travel_delivery_charge!$A:$F,5,0)</f>
        <v>ダイヤモンド・プリンセス2018(4/13横浜大桟橋乗船)</v>
      </c>
      <c r="G33" s="3" t="str">
        <f>VLOOKUP($A33,travel_delivery_charge!$A:$F,6,0)</f>
        <v>横浜大桟橋</v>
      </c>
      <c r="H33" s="3" t="str">
        <f>VLOOKUP($B33,travel_provinces!$A:$C,3,0)</f>
        <v>東海</v>
      </c>
    </row>
    <row r="34" spans="1:8" ht="18.75" customHeight="1">
      <c r="A34" s="16" t="s">
        <v>1472</v>
      </c>
      <c r="B34" s="4" t="s">
        <v>4</v>
      </c>
      <c r="C34" s="4" t="s">
        <v>1660</v>
      </c>
      <c r="F34" s="3" t="str">
        <f>VLOOKUP($A34,travel_delivery_charge!$A:$F,5,0)</f>
        <v>ダイヤモンド・プリンセス2018(4/13横浜大桟橋乗船)</v>
      </c>
      <c r="G34" s="3" t="str">
        <f>VLOOKUP($A34,travel_delivery_charge!$A:$F,6,0)</f>
        <v>横浜大桟橋</v>
      </c>
      <c r="H34" s="3" t="str">
        <f>VLOOKUP($B34,travel_provinces!$A:$C,3,0)</f>
        <v>関西</v>
      </c>
    </row>
    <row r="35" spans="1:8" ht="18.75" customHeight="1">
      <c r="A35" s="16" t="s">
        <v>1472</v>
      </c>
      <c r="B35" s="4" t="s">
        <v>5</v>
      </c>
      <c r="C35" s="4" t="s">
        <v>1661</v>
      </c>
      <c r="F35" s="3" t="str">
        <f>VLOOKUP($A35,travel_delivery_charge!$A:$F,5,0)</f>
        <v>ダイヤモンド・プリンセス2018(4/13横浜大桟橋乗船)</v>
      </c>
      <c r="G35" s="3" t="str">
        <f>VLOOKUP($A35,travel_delivery_charge!$A:$F,6,0)</f>
        <v>横浜大桟橋</v>
      </c>
      <c r="H35" s="3" t="str">
        <f>VLOOKUP($B35,travel_provinces!$A:$C,3,0)</f>
        <v>北陸</v>
      </c>
    </row>
    <row r="36" spans="1:8" ht="18.75" customHeight="1">
      <c r="A36" s="16" t="s">
        <v>1472</v>
      </c>
      <c r="B36" s="4" t="s">
        <v>6</v>
      </c>
      <c r="C36" s="4" t="s">
        <v>1662</v>
      </c>
      <c r="F36" s="3" t="str">
        <f>VLOOKUP($A36,travel_delivery_charge!$A:$F,5,0)</f>
        <v>ダイヤモンド・プリンセス2018(4/13横浜大桟橋乗船)</v>
      </c>
      <c r="G36" s="3" t="str">
        <f>VLOOKUP($A36,travel_delivery_charge!$A:$F,6,0)</f>
        <v>横浜大桟橋</v>
      </c>
      <c r="H36" s="3" t="str">
        <f>VLOOKUP($B36,travel_provinces!$A:$C,3,0)</f>
        <v>中国</v>
      </c>
    </row>
    <row r="37" spans="1:8" ht="18.75" customHeight="1">
      <c r="A37" s="16" t="s">
        <v>1472</v>
      </c>
      <c r="B37" s="4" t="s">
        <v>7</v>
      </c>
      <c r="C37" s="4" t="s">
        <v>1663</v>
      </c>
      <c r="F37" s="3" t="str">
        <f>VLOOKUP($A37,travel_delivery_charge!$A:$F,5,0)</f>
        <v>ダイヤモンド・プリンセス2018(4/13横浜大桟橋乗船)</v>
      </c>
      <c r="G37" s="3" t="str">
        <f>VLOOKUP($A37,travel_delivery_charge!$A:$F,6,0)</f>
        <v>横浜大桟橋</v>
      </c>
      <c r="H37" s="3" t="str">
        <f>VLOOKUP($B37,travel_provinces!$A:$C,3,0)</f>
        <v>四国</v>
      </c>
    </row>
    <row r="38" spans="1:8" ht="18.75" customHeight="1">
      <c r="A38" s="16" t="s">
        <v>1472</v>
      </c>
      <c r="B38" s="4" t="s">
        <v>8</v>
      </c>
      <c r="C38" s="4" t="s">
        <v>1659</v>
      </c>
      <c r="F38" s="3" t="str">
        <f>VLOOKUP($A38,travel_delivery_charge!$A:$F,5,0)</f>
        <v>ダイヤモンド・プリンセス2018(4/13横浜大桟橋乗船)</v>
      </c>
      <c r="G38" s="3" t="str">
        <f>VLOOKUP($A38,travel_delivery_charge!$A:$F,6,0)</f>
        <v>横浜大桟橋</v>
      </c>
      <c r="H38" s="3" t="str">
        <f>VLOOKUP($B38,travel_provinces!$A:$C,3,0)</f>
        <v>北九州</v>
      </c>
    </row>
    <row r="39" spans="1:8" ht="18.75" customHeight="1">
      <c r="A39" s="16" t="s">
        <v>1472</v>
      </c>
      <c r="B39" s="4" t="s">
        <v>9</v>
      </c>
      <c r="C39" s="4" t="s">
        <v>1659</v>
      </c>
      <c r="F39" s="3" t="str">
        <f>VLOOKUP($A39,travel_delivery_charge!$A:$F,5,0)</f>
        <v>ダイヤモンド・プリンセス2018(4/13横浜大桟橋乗船)</v>
      </c>
      <c r="G39" s="3" t="str">
        <f>VLOOKUP($A39,travel_delivery_charge!$A:$F,6,0)</f>
        <v>横浜大桟橋</v>
      </c>
      <c r="H39" s="3" t="str">
        <f>VLOOKUP($B39,travel_provinces!$A:$C,3,0)</f>
        <v>南九州</v>
      </c>
    </row>
    <row r="40" spans="1:8" ht="18.75" customHeight="1">
      <c r="A40" s="16" t="s">
        <v>1472</v>
      </c>
      <c r="B40" s="4" t="s">
        <v>10</v>
      </c>
      <c r="C40" s="4" t="s">
        <v>1664</v>
      </c>
      <c r="F40" s="3" t="str">
        <f>VLOOKUP($A40,travel_delivery_charge!$A:$F,5,0)</f>
        <v>ダイヤモンド・プリンセス2018(4/13横浜大桟橋乗船)</v>
      </c>
      <c r="G40" s="3" t="str">
        <f>VLOOKUP($A40,travel_delivery_charge!$A:$F,6,0)</f>
        <v>横浜大桟橋</v>
      </c>
      <c r="H40" s="3" t="str">
        <f>VLOOKUP($B40,travel_provinces!$A:$C,3,0)</f>
        <v>沖縄</v>
      </c>
    </row>
    <row r="41" spans="1:8" ht="18.75" customHeight="1">
      <c r="A41" s="4" t="s">
        <v>1478</v>
      </c>
      <c r="B41" s="11" t="s">
        <v>1</v>
      </c>
      <c r="C41" s="11" t="s">
        <v>1471</v>
      </c>
      <c r="F41" s="3" t="str">
        <f>VLOOKUP($A41,travel_delivery_charge!$A:$F,5,0)</f>
        <v>ダイヤモンド・プリンセス2018(4/20横浜大桟橋乗船)</v>
      </c>
      <c r="G41" s="3" t="str">
        <f>VLOOKUP($A41,travel_delivery_charge!$A:$F,6,0)</f>
        <v>横浜大桟橋</v>
      </c>
      <c r="H41" s="3" t="str">
        <f>VLOOKUP($B41,travel_provinces!$A:$C,3,0)</f>
        <v>北海道</v>
      </c>
    </row>
    <row r="42" spans="1:8" ht="18.75" customHeight="1">
      <c r="A42" s="4" t="s">
        <v>1478</v>
      </c>
      <c r="B42" s="4" t="s">
        <v>17</v>
      </c>
      <c r="C42" s="4" t="s">
        <v>158</v>
      </c>
      <c r="F42" s="3" t="str">
        <f>VLOOKUP($A42,travel_delivery_charge!$A:$F,5,0)</f>
        <v>ダイヤモンド・プリンセス2018(4/20横浜大桟橋乗船)</v>
      </c>
      <c r="G42" s="3" t="str">
        <f>VLOOKUP($A42,travel_delivery_charge!$A:$F,6,0)</f>
        <v>横浜大桟橋</v>
      </c>
      <c r="H42" s="3" t="str">
        <f>VLOOKUP($B42,travel_provinces!$A:$C,3,0)</f>
        <v>北東北</v>
      </c>
    </row>
    <row r="43" spans="1:8" ht="18.75" customHeight="1">
      <c r="A43" s="4" t="s">
        <v>1478</v>
      </c>
      <c r="B43" s="4" t="s">
        <v>0</v>
      </c>
      <c r="C43" s="4" t="s">
        <v>159</v>
      </c>
      <c r="F43" s="3" t="str">
        <f>VLOOKUP($A43,travel_delivery_charge!$A:$F,5,0)</f>
        <v>ダイヤモンド・プリンセス2018(4/20横浜大桟橋乗船)</v>
      </c>
      <c r="G43" s="3" t="str">
        <f>VLOOKUP($A43,travel_delivery_charge!$A:$F,6,0)</f>
        <v>横浜大桟橋</v>
      </c>
      <c r="H43" s="3" t="str">
        <f>VLOOKUP($B43,travel_provinces!$A:$C,3,0)</f>
        <v>南東北</v>
      </c>
    </row>
    <row r="44" spans="1:8" ht="18.75" customHeight="1">
      <c r="A44" s="4" t="s">
        <v>1478</v>
      </c>
      <c r="B44" s="4" t="s">
        <v>25</v>
      </c>
      <c r="C44" s="4" t="s">
        <v>159</v>
      </c>
      <c r="F44" s="3" t="str">
        <f>VLOOKUP($A44,travel_delivery_charge!$A:$F,5,0)</f>
        <v>ダイヤモンド・プリンセス2018(4/20横浜大桟橋乗船)</v>
      </c>
      <c r="G44" s="3" t="str">
        <f>VLOOKUP($A44,travel_delivery_charge!$A:$F,6,0)</f>
        <v>横浜大桟橋</v>
      </c>
      <c r="H44" s="3" t="str">
        <f>VLOOKUP($B44,travel_provinces!$A:$C,3,0)</f>
        <v>関東</v>
      </c>
    </row>
    <row r="45" spans="1:8" ht="18.75" customHeight="1">
      <c r="A45" s="4" t="s">
        <v>1478</v>
      </c>
      <c r="B45" s="4" t="s">
        <v>2</v>
      </c>
      <c r="C45" s="4" t="s">
        <v>159</v>
      </c>
      <c r="F45" s="3" t="str">
        <f>VLOOKUP($A45,travel_delivery_charge!$A:$F,5,0)</f>
        <v>ダイヤモンド・プリンセス2018(4/20横浜大桟橋乗船)</v>
      </c>
      <c r="G45" s="3" t="str">
        <f>VLOOKUP($A45,travel_delivery_charge!$A:$F,6,0)</f>
        <v>横浜大桟橋</v>
      </c>
      <c r="H45" s="3" t="str">
        <f>VLOOKUP($B45,travel_provinces!$A:$C,3,0)</f>
        <v>信越</v>
      </c>
    </row>
    <row r="46" spans="1:8" ht="18.75" customHeight="1">
      <c r="A46" s="4" t="s">
        <v>1478</v>
      </c>
      <c r="B46" s="4" t="s">
        <v>3</v>
      </c>
      <c r="C46" s="4" t="s">
        <v>159</v>
      </c>
      <c r="F46" s="3" t="str">
        <f>VLOOKUP($A46,travel_delivery_charge!$A:$F,5,0)</f>
        <v>ダイヤモンド・プリンセス2018(4/20横浜大桟橋乗船)</v>
      </c>
      <c r="G46" s="3" t="str">
        <f>VLOOKUP($A46,travel_delivery_charge!$A:$F,6,0)</f>
        <v>横浜大桟橋</v>
      </c>
      <c r="H46" s="3" t="str">
        <f>VLOOKUP($B46,travel_provinces!$A:$C,3,0)</f>
        <v>東海</v>
      </c>
    </row>
    <row r="47" spans="1:8" ht="18.75" customHeight="1">
      <c r="A47" s="4" t="s">
        <v>1478</v>
      </c>
      <c r="B47" s="4" t="s">
        <v>4</v>
      </c>
      <c r="C47" s="4" t="s">
        <v>158</v>
      </c>
      <c r="F47" s="3" t="str">
        <f>VLOOKUP($A47,travel_delivery_charge!$A:$F,5,0)</f>
        <v>ダイヤモンド・プリンセス2018(4/20横浜大桟橋乗船)</v>
      </c>
      <c r="G47" s="3" t="str">
        <f>VLOOKUP($A47,travel_delivery_charge!$A:$F,6,0)</f>
        <v>横浜大桟橋</v>
      </c>
      <c r="H47" s="3" t="str">
        <f>VLOOKUP($B47,travel_provinces!$A:$C,3,0)</f>
        <v>関西</v>
      </c>
    </row>
    <row r="48" spans="1:8" ht="18.75" customHeight="1">
      <c r="A48" s="4" t="s">
        <v>1478</v>
      </c>
      <c r="B48" s="4" t="s">
        <v>5</v>
      </c>
      <c r="C48" s="4" t="s">
        <v>159</v>
      </c>
      <c r="F48" s="3" t="str">
        <f>VLOOKUP($A48,travel_delivery_charge!$A:$F,5,0)</f>
        <v>ダイヤモンド・プリンセス2018(4/20横浜大桟橋乗船)</v>
      </c>
      <c r="G48" s="3" t="str">
        <f>VLOOKUP($A48,travel_delivery_charge!$A:$F,6,0)</f>
        <v>横浜大桟橋</v>
      </c>
      <c r="H48" s="3" t="str">
        <f>VLOOKUP($B48,travel_provinces!$A:$C,3,0)</f>
        <v>北陸</v>
      </c>
    </row>
    <row r="49" spans="1:8" ht="18.75" customHeight="1">
      <c r="A49" s="4" t="s">
        <v>1478</v>
      </c>
      <c r="B49" s="4" t="s">
        <v>6</v>
      </c>
      <c r="C49" s="4" t="s">
        <v>160</v>
      </c>
      <c r="F49" s="3" t="str">
        <f>VLOOKUP($A49,travel_delivery_charge!$A:$F,5,0)</f>
        <v>ダイヤモンド・プリンセス2018(4/20横浜大桟橋乗船)</v>
      </c>
      <c r="G49" s="3" t="str">
        <f>VLOOKUP($A49,travel_delivery_charge!$A:$F,6,0)</f>
        <v>横浜大桟橋</v>
      </c>
      <c r="H49" s="3" t="str">
        <f>VLOOKUP($B49,travel_provinces!$A:$C,3,0)</f>
        <v>中国</v>
      </c>
    </row>
    <row r="50" spans="1:8" ht="18.75" customHeight="1">
      <c r="A50" s="4" t="s">
        <v>1478</v>
      </c>
      <c r="B50" s="4" t="s">
        <v>7</v>
      </c>
      <c r="C50" s="4" t="s">
        <v>161</v>
      </c>
      <c r="F50" s="3" t="str">
        <f>VLOOKUP($A50,travel_delivery_charge!$A:$F,5,0)</f>
        <v>ダイヤモンド・プリンセス2018(4/20横浜大桟橋乗船)</v>
      </c>
      <c r="G50" s="3" t="str">
        <f>VLOOKUP($A50,travel_delivery_charge!$A:$F,6,0)</f>
        <v>横浜大桟橋</v>
      </c>
      <c r="H50" s="3" t="str">
        <f>VLOOKUP($B50,travel_provinces!$A:$C,3,0)</f>
        <v>四国</v>
      </c>
    </row>
    <row r="51" spans="1:8" ht="18.75" customHeight="1">
      <c r="A51" s="4" t="s">
        <v>1478</v>
      </c>
      <c r="B51" s="4" t="s">
        <v>8</v>
      </c>
      <c r="C51" s="4" t="s">
        <v>1471</v>
      </c>
      <c r="F51" s="3" t="str">
        <f>VLOOKUP($A51,travel_delivery_charge!$A:$F,5,0)</f>
        <v>ダイヤモンド・プリンセス2018(4/20横浜大桟橋乗船)</v>
      </c>
      <c r="G51" s="3" t="str">
        <f>VLOOKUP($A51,travel_delivery_charge!$A:$F,6,0)</f>
        <v>横浜大桟橋</v>
      </c>
      <c r="H51" s="3" t="str">
        <f>VLOOKUP($B51,travel_provinces!$A:$C,3,0)</f>
        <v>北九州</v>
      </c>
    </row>
    <row r="52" spans="1:8" ht="18.75" customHeight="1">
      <c r="A52" s="4" t="s">
        <v>1478</v>
      </c>
      <c r="B52" s="4" t="s">
        <v>9</v>
      </c>
      <c r="C52" s="4" t="s">
        <v>1471</v>
      </c>
      <c r="F52" s="3" t="str">
        <f>VLOOKUP($A52,travel_delivery_charge!$A:$F,5,0)</f>
        <v>ダイヤモンド・プリンセス2018(4/20横浜大桟橋乗船)</v>
      </c>
      <c r="G52" s="3" t="str">
        <f>VLOOKUP($A52,travel_delivery_charge!$A:$F,6,0)</f>
        <v>横浜大桟橋</v>
      </c>
      <c r="H52" s="3" t="str">
        <f>VLOOKUP($B52,travel_provinces!$A:$C,3,0)</f>
        <v>南九州</v>
      </c>
    </row>
    <row r="53" spans="1:8" ht="18.75" customHeight="1">
      <c r="A53" s="4" t="s">
        <v>1478</v>
      </c>
      <c r="B53" s="4" t="s">
        <v>10</v>
      </c>
      <c r="C53" s="4" t="s">
        <v>162</v>
      </c>
      <c r="F53" s="3" t="str">
        <f>VLOOKUP($A53,travel_delivery_charge!$A:$F,5,0)</f>
        <v>ダイヤモンド・プリンセス2018(4/20横浜大桟橋乗船)</v>
      </c>
      <c r="G53" s="3" t="str">
        <f>VLOOKUP($A53,travel_delivery_charge!$A:$F,6,0)</f>
        <v>横浜大桟橋</v>
      </c>
      <c r="H53" s="3" t="str">
        <f>VLOOKUP($B53,travel_provinces!$A:$C,3,0)</f>
        <v>沖縄</v>
      </c>
    </row>
    <row r="54" spans="1:8" ht="18.75" customHeight="1">
      <c r="A54" s="4" t="s">
        <v>1479</v>
      </c>
      <c r="B54" s="11" t="s">
        <v>1</v>
      </c>
      <c r="C54" s="11" t="s">
        <v>1471</v>
      </c>
      <c r="F54" s="3" t="str">
        <f>VLOOKUP($A54,travel_delivery_charge!$A:$F,5,0)</f>
        <v>ダイヤモンド・プリンセス2018(4/28横浜大桟橋乗船)</v>
      </c>
      <c r="G54" s="3" t="str">
        <f>VLOOKUP($A54,travel_delivery_charge!$A:$F,6,0)</f>
        <v>横浜大桟橋</v>
      </c>
      <c r="H54" s="3" t="str">
        <f>VLOOKUP($B54,travel_provinces!$A:$C,3,0)</f>
        <v>北海道</v>
      </c>
    </row>
    <row r="55" spans="1:8" ht="18.75" customHeight="1">
      <c r="A55" s="4" t="s">
        <v>1479</v>
      </c>
      <c r="B55" s="4" t="s">
        <v>17</v>
      </c>
      <c r="C55" s="4" t="s">
        <v>158</v>
      </c>
      <c r="F55" s="3" t="str">
        <f>VLOOKUP($A55,travel_delivery_charge!$A:$F,5,0)</f>
        <v>ダイヤモンド・プリンセス2018(4/28横浜大桟橋乗船)</v>
      </c>
      <c r="G55" s="3" t="str">
        <f>VLOOKUP($A55,travel_delivery_charge!$A:$F,6,0)</f>
        <v>横浜大桟橋</v>
      </c>
      <c r="H55" s="3" t="str">
        <f>VLOOKUP($B55,travel_provinces!$A:$C,3,0)</f>
        <v>北東北</v>
      </c>
    </row>
    <row r="56" spans="1:8" ht="18.75" customHeight="1">
      <c r="A56" s="4" t="s">
        <v>1479</v>
      </c>
      <c r="B56" s="4" t="s">
        <v>0</v>
      </c>
      <c r="C56" s="4" t="s">
        <v>159</v>
      </c>
      <c r="F56" s="3" t="str">
        <f>VLOOKUP($A56,travel_delivery_charge!$A:$F,5,0)</f>
        <v>ダイヤモンド・プリンセス2018(4/28横浜大桟橋乗船)</v>
      </c>
      <c r="G56" s="3" t="str">
        <f>VLOOKUP($A56,travel_delivery_charge!$A:$F,6,0)</f>
        <v>横浜大桟橋</v>
      </c>
      <c r="H56" s="3" t="str">
        <f>VLOOKUP($B56,travel_provinces!$A:$C,3,0)</f>
        <v>南東北</v>
      </c>
    </row>
    <row r="57" spans="1:8" ht="18.75" customHeight="1">
      <c r="A57" s="4" t="s">
        <v>1479</v>
      </c>
      <c r="B57" s="4" t="s">
        <v>25</v>
      </c>
      <c r="C57" s="4" t="s">
        <v>159</v>
      </c>
      <c r="F57" s="3" t="str">
        <f>VLOOKUP($A57,travel_delivery_charge!$A:$F,5,0)</f>
        <v>ダイヤモンド・プリンセス2018(4/28横浜大桟橋乗船)</v>
      </c>
      <c r="G57" s="3" t="str">
        <f>VLOOKUP($A57,travel_delivery_charge!$A:$F,6,0)</f>
        <v>横浜大桟橋</v>
      </c>
      <c r="H57" s="3" t="str">
        <f>VLOOKUP($B57,travel_provinces!$A:$C,3,0)</f>
        <v>関東</v>
      </c>
    </row>
    <row r="58" spans="1:8" ht="18.75" customHeight="1">
      <c r="A58" s="4" t="s">
        <v>1479</v>
      </c>
      <c r="B58" s="4" t="s">
        <v>2</v>
      </c>
      <c r="C58" s="4" t="s">
        <v>159</v>
      </c>
      <c r="F58" s="3" t="str">
        <f>VLOOKUP($A58,travel_delivery_charge!$A:$F,5,0)</f>
        <v>ダイヤモンド・プリンセス2018(4/28横浜大桟橋乗船)</v>
      </c>
      <c r="G58" s="3" t="str">
        <f>VLOOKUP($A58,travel_delivery_charge!$A:$F,6,0)</f>
        <v>横浜大桟橋</v>
      </c>
      <c r="H58" s="3" t="str">
        <f>VLOOKUP($B58,travel_provinces!$A:$C,3,0)</f>
        <v>信越</v>
      </c>
    </row>
    <row r="59" spans="1:8" ht="18.75" customHeight="1">
      <c r="A59" s="4" t="s">
        <v>1479</v>
      </c>
      <c r="B59" s="4" t="s">
        <v>3</v>
      </c>
      <c r="C59" s="4" t="s">
        <v>159</v>
      </c>
      <c r="F59" s="3" t="str">
        <f>VLOOKUP($A59,travel_delivery_charge!$A:$F,5,0)</f>
        <v>ダイヤモンド・プリンセス2018(4/28横浜大桟橋乗船)</v>
      </c>
      <c r="G59" s="3" t="str">
        <f>VLOOKUP($A59,travel_delivery_charge!$A:$F,6,0)</f>
        <v>横浜大桟橋</v>
      </c>
      <c r="H59" s="3" t="str">
        <f>VLOOKUP($B59,travel_provinces!$A:$C,3,0)</f>
        <v>東海</v>
      </c>
    </row>
    <row r="60" spans="1:8" ht="18.75" customHeight="1">
      <c r="A60" s="4" t="s">
        <v>1479</v>
      </c>
      <c r="B60" s="4" t="s">
        <v>4</v>
      </c>
      <c r="C60" s="4" t="s">
        <v>158</v>
      </c>
      <c r="F60" s="3" t="str">
        <f>VLOOKUP($A60,travel_delivery_charge!$A:$F,5,0)</f>
        <v>ダイヤモンド・プリンセス2018(4/28横浜大桟橋乗船)</v>
      </c>
      <c r="G60" s="3" t="str">
        <f>VLOOKUP($A60,travel_delivery_charge!$A:$F,6,0)</f>
        <v>横浜大桟橋</v>
      </c>
      <c r="H60" s="3" t="str">
        <f>VLOOKUP($B60,travel_provinces!$A:$C,3,0)</f>
        <v>関西</v>
      </c>
    </row>
    <row r="61" spans="1:8" ht="18.75" customHeight="1">
      <c r="A61" s="4" t="s">
        <v>1479</v>
      </c>
      <c r="B61" s="4" t="s">
        <v>5</v>
      </c>
      <c r="C61" s="4" t="s">
        <v>159</v>
      </c>
      <c r="F61" s="3" t="str">
        <f>VLOOKUP($A61,travel_delivery_charge!$A:$F,5,0)</f>
        <v>ダイヤモンド・プリンセス2018(4/28横浜大桟橋乗船)</v>
      </c>
      <c r="G61" s="3" t="str">
        <f>VLOOKUP($A61,travel_delivery_charge!$A:$F,6,0)</f>
        <v>横浜大桟橋</v>
      </c>
      <c r="H61" s="3" t="str">
        <f>VLOOKUP($B61,travel_provinces!$A:$C,3,0)</f>
        <v>北陸</v>
      </c>
    </row>
    <row r="62" spans="1:8" ht="18.75" customHeight="1">
      <c r="A62" s="4" t="s">
        <v>1479</v>
      </c>
      <c r="B62" s="4" t="s">
        <v>6</v>
      </c>
      <c r="C62" s="4" t="s">
        <v>160</v>
      </c>
      <c r="F62" s="3" t="str">
        <f>VLOOKUP($A62,travel_delivery_charge!$A:$F,5,0)</f>
        <v>ダイヤモンド・プリンセス2018(4/28横浜大桟橋乗船)</v>
      </c>
      <c r="G62" s="3" t="str">
        <f>VLOOKUP($A62,travel_delivery_charge!$A:$F,6,0)</f>
        <v>横浜大桟橋</v>
      </c>
      <c r="H62" s="3" t="str">
        <f>VLOOKUP($B62,travel_provinces!$A:$C,3,0)</f>
        <v>中国</v>
      </c>
    </row>
    <row r="63" spans="1:8" ht="18.75" customHeight="1">
      <c r="A63" s="4" t="s">
        <v>1479</v>
      </c>
      <c r="B63" s="4" t="s">
        <v>7</v>
      </c>
      <c r="C63" s="4" t="s">
        <v>161</v>
      </c>
      <c r="F63" s="3" t="str">
        <f>VLOOKUP($A63,travel_delivery_charge!$A:$F,5,0)</f>
        <v>ダイヤモンド・プリンセス2018(4/28横浜大桟橋乗船)</v>
      </c>
      <c r="G63" s="3" t="str">
        <f>VLOOKUP($A63,travel_delivery_charge!$A:$F,6,0)</f>
        <v>横浜大桟橋</v>
      </c>
      <c r="H63" s="3" t="str">
        <f>VLOOKUP($B63,travel_provinces!$A:$C,3,0)</f>
        <v>四国</v>
      </c>
    </row>
    <row r="64" spans="1:8" ht="18.75" customHeight="1">
      <c r="A64" s="4" t="s">
        <v>1479</v>
      </c>
      <c r="B64" s="4" t="s">
        <v>8</v>
      </c>
      <c r="C64" s="4" t="s">
        <v>1471</v>
      </c>
      <c r="F64" s="3" t="str">
        <f>VLOOKUP($A64,travel_delivery_charge!$A:$F,5,0)</f>
        <v>ダイヤモンド・プリンセス2018(4/28横浜大桟橋乗船)</v>
      </c>
      <c r="G64" s="3" t="str">
        <f>VLOOKUP($A64,travel_delivery_charge!$A:$F,6,0)</f>
        <v>横浜大桟橋</v>
      </c>
      <c r="H64" s="3" t="str">
        <f>VLOOKUP($B64,travel_provinces!$A:$C,3,0)</f>
        <v>北九州</v>
      </c>
    </row>
    <row r="65" spans="1:8" ht="18.75" customHeight="1">
      <c r="A65" s="4" t="s">
        <v>1479</v>
      </c>
      <c r="B65" s="4" t="s">
        <v>9</v>
      </c>
      <c r="C65" s="4" t="s">
        <v>1471</v>
      </c>
      <c r="F65" s="3" t="str">
        <f>VLOOKUP($A65,travel_delivery_charge!$A:$F,5,0)</f>
        <v>ダイヤモンド・プリンセス2018(4/28横浜大桟橋乗船)</v>
      </c>
      <c r="G65" s="3" t="str">
        <f>VLOOKUP($A65,travel_delivery_charge!$A:$F,6,0)</f>
        <v>横浜大桟橋</v>
      </c>
      <c r="H65" s="3" t="str">
        <f>VLOOKUP($B65,travel_provinces!$A:$C,3,0)</f>
        <v>南九州</v>
      </c>
    </row>
    <row r="66" spans="1:8" ht="18.75" customHeight="1">
      <c r="A66" s="4" t="s">
        <v>1479</v>
      </c>
      <c r="B66" s="4" t="s">
        <v>10</v>
      </c>
      <c r="C66" s="4" t="s">
        <v>162</v>
      </c>
      <c r="F66" s="3" t="str">
        <f>VLOOKUP($A66,travel_delivery_charge!$A:$F,5,0)</f>
        <v>ダイヤモンド・プリンセス2018(4/28横浜大桟橋乗船)</v>
      </c>
      <c r="G66" s="3" t="str">
        <f>VLOOKUP($A66,travel_delivery_charge!$A:$F,6,0)</f>
        <v>横浜大桟橋</v>
      </c>
      <c r="H66" s="3" t="str">
        <f>VLOOKUP($B66,travel_provinces!$A:$C,3,0)</f>
        <v>沖縄</v>
      </c>
    </row>
    <row r="67" spans="1:8" ht="18.75" customHeight="1">
      <c r="A67" s="4" t="s">
        <v>1480</v>
      </c>
      <c r="B67" s="11" t="s">
        <v>1</v>
      </c>
      <c r="C67" s="11" t="s">
        <v>163</v>
      </c>
      <c r="F67" s="3" t="str">
        <f>VLOOKUP($A67,travel_delivery_charge!$A:$F,5,0)</f>
        <v>ダイヤモンド・プリンセス2018(4/28横浜大桟橋乗船)</v>
      </c>
      <c r="G67" s="3" t="str">
        <f>VLOOKUP($A67,travel_delivery_charge!$A:$F,6,0)</f>
        <v>神戸港</v>
      </c>
      <c r="H67" s="3" t="str">
        <f>VLOOKUP($B67,travel_provinces!$A:$C,3,0)</f>
        <v>北海道</v>
      </c>
    </row>
    <row r="68" spans="1:8" ht="18.75" customHeight="1">
      <c r="A68" s="4" t="s">
        <v>1480</v>
      </c>
      <c r="B68" s="11" t="s">
        <v>17</v>
      </c>
      <c r="C68" s="11" t="s">
        <v>161</v>
      </c>
      <c r="F68" s="3" t="str">
        <f>VLOOKUP($A68,travel_delivery_charge!$A:$F,5,0)</f>
        <v>ダイヤモンド・プリンセス2018(4/28横浜大桟橋乗船)</v>
      </c>
      <c r="G68" s="3" t="str">
        <f>VLOOKUP($A68,travel_delivery_charge!$A:$F,6,0)</f>
        <v>神戸港</v>
      </c>
      <c r="H68" s="3" t="str">
        <f>VLOOKUP($B68,travel_provinces!$A:$C,3,0)</f>
        <v>北東北</v>
      </c>
    </row>
    <row r="69" spans="1:8" ht="18.75" customHeight="1">
      <c r="A69" s="4" t="s">
        <v>1480</v>
      </c>
      <c r="B69" s="11" t="s">
        <v>0</v>
      </c>
      <c r="C69" s="11" t="s">
        <v>160</v>
      </c>
      <c r="F69" s="3" t="str">
        <f>VLOOKUP($A69,travel_delivery_charge!$A:$F,5,0)</f>
        <v>ダイヤモンド・プリンセス2018(4/28横浜大桟橋乗船)</v>
      </c>
      <c r="G69" s="3" t="str">
        <f>VLOOKUP($A69,travel_delivery_charge!$A:$F,6,0)</f>
        <v>神戸港</v>
      </c>
      <c r="H69" s="3" t="str">
        <f>VLOOKUP($B69,travel_provinces!$A:$C,3,0)</f>
        <v>南東北</v>
      </c>
    </row>
    <row r="70" spans="1:8" ht="18.75" customHeight="1">
      <c r="A70" s="4" t="s">
        <v>1480</v>
      </c>
      <c r="B70" s="11" t="s">
        <v>25</v>
      </c>
      <c r="C70" s="11" t="s">
        <v>158</v>
      </c>
      <c r="F70" s="3" t="str">
        <f>VLOOKUP($A70,travel_delivery_charge!$A:$F,5,0)</f>
        <v>ダイヤモンド・プリンセス2018(4/28横浜大桟橋乗船)</v>
      </c>
      <c r="G70" s="3" t="str">
        <f>VLOOKUP($A70,travel_delivery_charge!$A:$F,6,0)</f>
        <v>神戸港</v>
      </c>
      <c r="H70" s="3" t="str">
        <f>VLOOKUP($B70,travel_provinces!$A:$C,3,0)</f>
        <v>関東</v>
      </c>
    </row>
    <row r="71" spans="1:8" ht="18.75" customHeight="1">
      <c r="A71" s="4" t="s">
        <v>1480</v>
      </c>
      <c r="B71" s="11" t="s">
        <v>2</v>
      </c>
      <c r="C71" s="11" t="s">
        <v>158</v>
      </c>
      <c r="F71" s="3" t="str">
        <f>VLOOKUP($A71,travel_delivery_charge!$A:$F,5,0)</f>
        <v>ダイヤモンド・プリンセス2018(4/28横浜大桟橋乗船)</v>
      </c>
      <c r="G71" s="3" t="str">
        <f>VLOOKUP($A71,travel_delivery_charge!$A:$F,6,0)</f>
        <v>神戸港</v>
      </c>
      <c r="H71" s="3" t="str">
        <f>VLOOKUP($B71,travel_provinces!$A:$C,3,0)</f>
        <v>信越</v>
      </c>
    </row>
    <row r="72" spans="1:8" ht="18.75" customHeight="1">
      <c r="A72" s="4" t="s">
        <v>1480</v>
      </c>
      <c r="B72" s="11" t="s">
        <v>3</v>
      </c>
      <c r="C72" s="11" t="s">
        <v>159</v>
      </c>
      <c r="F72" s="3" t="str">
        <f>VLOOKUP($A72,travel_delivery_charge!$A:$F,5,0)</f>
        <v>ダイヤモンド・プリンセス2018(4/28横浜大桟橋乗船)</v>
      </c>
      <c r="G72" s="3" t="str">
        <f>VLOOKUP($A72,travel_delivery_charge!$A:$F,6,0)</f>
        <v>神戸港</v>
      </c>
      <c r="H72" s="3" t="str">
        <f>VLOOKUP($B72,travel_provinces!$A:$C,3,0)</f>
        <v>東海</v>
      </c>
    </row>
    <row r="73" spans="1:8" ht="18.75" customHeight="1">
      <c r="A73" s="4" t="s">
        <v>1480</v>
      </c>
      <c r="B73" s="11" t="s">
        <v>4</v>
      </c>
      <c r="C73" s="11" t="s">
        <v>159</v>
      </c>
      <c r="F73" s="3" t="str">
        <f>VLOOKUP($A73,travel_delivery_charge!$A:$F,5,0)</f>
        <v>ダイヤモンド・プリンセス2018(4/28横浜大桟橋乗船)</v>
      </c>
      <c r="G73" s="3" t="str">
        <f>VLOOKUP($A73,travel_delivery_charge!$A:$F,6,0)</f>
        <v>神戸港</v>
      </c>
      <c r="H73" s="3" t="str">
        <f>VLOOKUP($B73,travel_provinces!$A:$C,3,0)</f>
        <v>関西</v>
      </c>
    </row>
    <row r="74" spans="1:8" ht="18.75" customHeight="1">
      <c r="A74" s="4" t="s">
        <v>1480</v>
      </c>
      <c r="B74" s="11" t="s">
        <v>5</v>
      </c>
      <c r="C74" s="11" t="s">
        <v>159</v>
      </c>
      <c r="F74" s="3" t="str">
        <f>VLOOKUP($A74,travel_delivery_charge!$A:$F,5,0)</f>
        <v>ダイヤモンド・プリンセス2018(4/28横浜大桟橋乗船)</v>
      </c>
      <c r="G74" s="3" t="str">
        <f>VLOOKUP($A74,travel_delivery_charge!$A:$F,6,0)</f>
        <v>神戸港</v>
      </c>
      <c r="H74" s="3" t="str">
        <f>VLOOKUP($B74,travel_provinces!$A:$C,3,0)</f>
        <v>北陸</v>
      </c>
    </row>
    <row r="75" spans="1:8" ht="18.75" customHeight="1">
      <c r="A75" s="4" t="s">
        <v>1480</v>
      </c>
      <c r="B75" s="11" t="s">
        <v>6</v>
      </c>
      <c r="C75" s="11" t="s">
        <v>159</v>
      </c>
      <c r="F75" s="3" t="str">
        <f>VLOOKUP($A75,travel_delivery_charge!$A:$F,5,0)</f>
        <v>ダイヤモンド・プリンセス2018(4/28横浜大桟橋乗船)</v>
      </c>
      <c r="G75" s="3" t="str">
        <f>VLOOKUP($A75,travel_delivery_charge!$A:$F,6,0)</f>
        <v>神戸港</v>
      </c>
      <c r="H75" s="3" t="str">
        <f>VLOOKUP($B75,travel_provinces!$A:$C,3,0)</f>
        <v>中国</v>
      </c>
    </row>
    <row r="76" spans="1:8" ht="18.75" customHeight="1">
      <c r="A76" s="4" t="s">
        <v>1480</v>
      </c>
      <c r="B76" s="11" t="s">
        <v>7</v>
      </c>
      <c r="C76" s="11" t="s">
        <v>158</v>
      </c>
      <c r="F76" s="3" t="str">
        <f>VLOOKUP($A76,travel_delivery_charge!$A:$F,5,0)</f>
        <v>ダイヤモンド・プリンセス2018(4/28横浜大桟橋乗船)</v>
      </c>
      <c r="G76" s="3" t="str">
        <f>VLOOKUP($A76,travel_delivery_charge!$A:$F,6,0)</f>
        <v>神戸港</v>
      </c>
      <c r="H76" s="3" t="str">
        <f>VLOOKUP($B76,travel_provinces!$A:$C,3,0)</f>
        <v>四国</v>
      </c>
    </row>
    <row r="77" spans="1:8" ht="18.75" customHeight="1">
      <c r="A77" s="4" t="s">
        <v>1480</v>
      </c>
      <c r="B77" s="11" t="s">
        <v>8</v>
      </c>
      <c r="C77" s="11" t="s">
        <v>158</v>
      </c>
      <c r="F77" s="3" t="str">
        <f>VLOOKUP($A77,travel_delivery_charge!$A:$F,5,0)</f>
        <v>ダイヤモンド・プリンセス2018(4/28横浜大桟橋乗船)</v>
      </c>
      <c r="G77" s="3" t="str">
        <f>VLOOKUP($A77,travel_delivery_charge!$A:$F,6,0)</f>
        <v>神戸港</v>
      </c>
      <c r="H77" s="3" t="str">
        <f>VLOOKUP($B77,travel_provinces!$A:$C,3,0)</f>
        <v>北九州</v>
      </c>
    </row>
    <row r="78" spans="1:8" ht="18.75" customHeight="1">
      <c r="A78" s="4" t="s">
        <v>1480</v>
      </c>
      <c r="B78" s="11" t="s">
        <v>9</v>
      </c>
      <c r="C78" s="11" t="s">
        <v>158</v>
      </c>
      <c r="F78" s="3" t="str">
        <f>VLOOKUP($A78,travel_delivery_charge!$A:$F,5,0)</f>
        <v>ダイヤモンド・プリンセス2018(4/28横浜大桟橋乗船)</v>
      </c>
      <c r="G78" s="3" t="str">
        <f>VLOOKUP($A78,travel_delivery_charge!$A:$F,6,0)</f>
        <v>神戸港</v>
      </c>
      <c r="H78" s="3" t="str">
        <f>VLOOKUP($B78,travel_provinces!$A:$C,3,0)</f>
        <v>南九州</v>
      </c>
    </row>
    <row r="79" spans="1:8" ht="18.75" customHeight="1">
      <c r="A79" s="4" t="s">
        <v>1480</v>
      </c>
      <c r="B79" s="11" t="s">
        <v>10</v>
      </c>
      <c r="C79" s="11" t="s">
        <v>162</v>
      </c>
      <c r="F79" s="3" t="str">
        <f>VLOOKUP($A79,travel_delivery_charge!$A:$F,5,0)</f>
        <v>ダイヤモンド・プリンセス2018(4/28横浜大桟橋乗船)</v>
      </c>
      <c r="G79" s="3" t="str">
        <f>VLOOKUP($A79,travel_delivery_charge!$A:$F,6,0)</f>
        <v>神戸港</v>
      </c>
      <c r="H79" s="3" t="str">
        <f>VLOOKUP($B79,travel_provinces!$A:$C,3,0)</f>
        <v>沖縄</v>
      </c>
    </row>
    <row r="80" spans="1:8" ht="18.75" customHeight="1">
      <c r="A80" s="4" t="s">
        <v>1481</v>
      </c>
      <c r="B80" s="11" t="s">
        <v>1</v>
      </c>
      <c r="C80" s="11" t="s">
        <v>163</v>
      </c>
      <c r="F80" s="3" t="str">
        <f>VLOOKUP($A80,travel_delivery_charge!$A:$F,5,0)</f>
        <v>ダイヤモンド・プリンセス2018(5/2神戸港乗船)</v>
      </c>
      <c r="G80" s="3" t="str">
        <f>VLOOKUP($A80,travel_delivery_charge!$A:$F,6,0)</f>
        <v>神戸港</v>
      </c>
      <c r="H80" s="3" t="str">
        <f>VLOOKUP($B80,travel_provinces!$A:$C,3,0)</f>
        <v>北海道</v>
      </c>
    </row>
    <row r="81" spans="1:8" ht="18.75" customHeight="1">
      <c r="A81" s="4" t="s">
        <v>1481</v>
      </c>
      <c r="B81" s="11" t="s">
        <v>17</v>
      </c>
      <c r="C81" s="11" t="s">
        <v>161</v>
      </c>
      <c r="F81" s="3" t="str">
        <f>VLOOKUP($A81,travel_delivery_charge!$A:$F,5,0)</f>
        <v>ダイヤモンド・プリンセス2018(5/2神戸港乗船)</v>
      </c>
      <c r="G81" s="3" t="str">
        <f>VLOOKUP($A81,travel_delivery_charge!$A:$F,6,0)</f>
        <v>神戸港</v>
      </c>
      <c r="H81" s="3" t="str">
        <f>VLOOKUP($B81,travel_provinces!$A:$C,3,0)</f>
        <v>北東北</v>
      </c>
    </row>
    <row r="82" spans="1:8" ht="18.75" customHeight="1">
      <c r="A82" s="4" t="s">
        <v>1481</v>
      </c>
      <c r="B82" s="11" t="s">
        <v>0</v>
      </c>
      <c r="C82" s="11" t="s">
        <v>160</v>
      </c>
      <c r="F82" s="3" t="str">
        <f>VLOOKUP($A82,travel_delivery_charge!$A:$F,5,0)</f>
        <v>ダイヤモンド・プリンセス2018(5/2神戸港乗船)</v>
      </c>
      <c r="G82" s="3" t="str">
        <f>VLOOKUP($A82,travel_delivery_charge!$A:$F,6,0)</f>
        <v>神戸港</v>
      </c>
      <c r="H82" s="3" t="str">
        <f>VLOOKUP($B82,travel_provinces!$A:$C,3,0)</f>
        <v>南東北</v>
      </c>
    </row>
    <row r="83" spans="1:8" ht="18.75" customHeight="1">
      <c r="A83" s="4" t="s">
        <v>1481</v>
      </c>
      <c r="B83" s="11" t="s">
        <v>25</v>
      </c>
      <c r="C83" s="11" t="s">
        <v>158</v>
      </c>
      <c r="F83" s="3" t="str">
        <f>VLOOKUP($A83,travel_delivery_charge!$A:$F,5,0)</f>
        <v>ダイヤモンド・プリンセス2018(5/2神戸港乗船)</v>
      </c>
      <c r="G83" s="3" t="str">
        <f>VLOOKUP($A83,travel_delivery_charge!$A:$F,6,0)</f>
        <v>神戸港</v>
      </c>
      <c r="H83" s="3" t="str">
        <f>VLOOKUP($B83,travel_provinces!$A:$C,3,0)</f>
        <v>関東</v>
      </c>
    </row>
    <row r="84" spans="1:8" ht="18.75" customHeight="1">
      <c r="A84" s="4" t="s">
        <v>1481</v>
      </c>
      <c r="B84" s="11" t="s">
        <v>2</v>
      </c>
      <c r="C84" s="11" t="s">
        <v>158</v>
      </c>
      <c r="F84" s="3" t="str">
        <f>VLOOKUP($A84,travel_delivery_charge!$A:$F,5,0)</f>
        <v>ダイヤモンド・プリンセス2018(5/2神戸港乗船)</v>
      </c>
      <c r="G84" s="3" t="str">
        <f>VLOOKUP($A84,travel_delivery_charge!$A:$F,6,0)</f>
        <v>神戸港</v>
      </c>
      <c r="H84" s="3" t="str">
        <f>VLOOKUP($B84,travel_provinces!$A:$C,3,0)</f>
        <v>信越</v>
      </c>
    </row>
    <row r="85" spans="1:8" ht="18.75" customHeight="1">
      <c r="A85" s="4" t="s">
        <v>1481</v>
      </c>
      <c r="B85" s="11" t="s">
        <v>3</v>
      </c>
      <c r="C85" s="11" t="s">
        <v>159</v>
      </c>
      <c r="F85" s="3" t="str">
        <f>VLOOKUP($A85,travel_delivery_charge!$A:$F,5,0)</f>
        <v>ダイヤモンド・プリンセス2018(5/2神戸港乗船)</v>
      </c>
      <c r="G85" s="3" t="str">
        <f>VLOOKUP($A85,travel_delivery_charge!$A:$F,6,0)</f>
        <v>神戸港</v>
      </c>
      <c r="H85" s="3" t="str">
        <f>VLOOKUP($B85,travel_provinces!$A:$C,3,0)</f>
        <v>東海</v>
      </c>
    </row>
    <row r="86" spans="1:8" ht="18.75" customHeight="1">
      <c r="A86" s="4" t="s">
        <v>1481</v>
      </c>
      <c r="B86" s="11" t="s">
        <v>4</v>
      </c>
      <c r="C86" s="11" t="s">
        <v>159</v>
      </c>
      <c r="F86" s="3" t="str">
        <f>VLOOKUP($A86,travel_delivery_charge!$A:$F,5,0)</f>
        <v>ダイヤモンド・プリンセス2018(5/2神戸港乗船)</v>
      </c>
      <c r="G86" s="3" t="str">
        <f>VLOOKUP($A86,travel_delivery_charge!$A:$F,6,0)</f>
        <v>神戸港</v>
      </c>
      <c r="H86" s="3" t="str">
        <f>VLOOKUP($B86,travel_provinces!$A:$C,3,0)</f>
        <v>関西</v>
      </c>
    </row>
    <row r="87" spans="1:8" ht="18.75" customHeight="1">
      <c r="A87" s="4" t="s">
        <v>1481</v>
      </c>
      <c r="B87" s="11" t="s">
        <v>5</v>
      </c>
      <c r="C87" s="11" t="s">
        <v>159</v>
      </c>
      <c r="F87" s="3" t="str">
        <f>VLOOKUP($A87,travel_delivery_charge!$A:$F,5,0)</f>
        <v>ダイヤモンド・プリンセス2018(5/2神戸港乗船)</v>
      </c>
      <c r="G87" s="3" t="str">
        <f>VLOOKUP($A87,travel_delivery_charge!$A:$F,6,0)</f>
        <v>神戸港</v>
      </c>
      <c r="H87" s="3" t="str">
        <f>VLOOKUP($B87,travel_provinces!$A:$C,3,0)</f>
        <v>北陸</v>
      </c>
    </row>
    <row r="88" spans="1:8" ht="18.75" customHeight="1">
      <c r="A88" s="4" t="s">
        <v>1481</v>
      </c>
      <c r="B88" s="11" t="s">
        <v>6</v>
      </c>
      <c r="C88" s="11" t="s">
        <v>159</v>
      </c>
      <c r="F88" s="3" t="str">
        <f>VLOOKUP($A88,travel_delivery_charge!$A:$F,5,0)</f>
        <v>ダイヤモンド・プリンセス2018(5/2神戸港乗船)</v>
      </c>
      <c r="G88" s="3" t="str">
        <f>VLOOKUP($A88,travel_delivery_charge!$A:$F,6,0)</f>
        <v>神戸港</v>
      </c>
      <c r="H88" s="3" t="str">
        <f>VLOOKUP($B88,travel_provinces!$A:$C,3,0)</f>
        <v>中国</v>
      </c>
    </row>
    <row r="89" spans="1:8" ht="18.75" customHeight="1">
      <c r="A89" s="4" t="s">
        <v>1481</v>
      </c>
      <c r="B89" s="11" t="s">
        <v>7</v>
      </c>
      <c r="C89" s="11" t="s">
        <v>158</v>
      </c>
      <c r="F89" s="3" t="str">
        <f>VLOOKUP($A89,travel_delivery_charge!$A:$F,5,0)</f>
        <v>ダイヤモンド・プリンセス2018(5/2神戸港乗船)</v>
      </c>
      <c r="G89" s="3" t="str">
        <f>VLOOKUP($A89,travel_delivery_charge!$A:$F,6,0)</f>
        <v>神戸港</v>
      </c>
      <c r="H89" s="3" t="str">
        <f>VLOOKUP($B89,travel_provinces!$A:$C,3,0)</f>
        <v>四国</v>
      </c>
    </row>
    <row r="90" spans="1:8" ht="18.75" customHeight="1">
      <c r="A90" s="4" t="s">
        <v>1481</v>
      </c>
      <c r="B90" s="11" t="s">
        <v>8</v>
      </c>
      <c r="C90" s="11" t="s">
        <v>158</v>
      </c>
      <c r="F90" s="3" t="str">
        <f>VLOOKUP($A90,travel_delivery_charge!$A:$F,5,0)</f>
        <v>ダイヤモンド・プリンセス2018(5/2神戸港乗船)</v>
      </c>
      <c r="G90" s="3" t="str">
        <f>VLOOKUP($A90,travel_delivery_charge!$A:$F,6,0)</f>
        <v>神戸港</v>
      </c>
      <c r="H90" s="3" t="str">
        <f>VLOOKUP($B90,travel_provinces!$A:$C,3,0)</f>
        <v>北九州</v>
      </c>
    </row>
    <row r="91" spans="1:8" ht="18.75" customHeight="1">
      <c r="A91" s="4" t="s">
        <v>1481</v>
      </c>
      <c r="B91" s="11" t="s">
        <v>9</v>
      </c>
      <c r="C91" s="11" t="s">
        <v>158</v>
      </c>
      <c r="F91" s="3" t="str">
        <f>VLOOKUP($A91,travel_delivery_charge!$A:$F,5,0)</f>
        <v>ダイヤモンド・プリンセス2018(5/2神戸港乗船)</v>
      </c>
      <c r="G91" s="3" t="str">
        <f>VLOOKUP($A91,travel_delivery_charge!$A:$F,6,0)</f>
        <v>神戸港</v>
      </c>
      <c r="H91" s="3" t="str">
        <f>VLOOKUP($B91,travel_provinces!$A:$C,3,0)</f>
        <v>南九州</v>
      </c>
    </row>
    <row r="92" spans="1:8" ht="18.75" customHeight="1">
      <c r="A92" s="4" t="s">
        <v>1481</v>
      </c>
      <c r="B92" s="11" t="s">
        <v>10</v>
      </c>
      <c r="C92" s="11" t="s">
        <v>162</v>
      </c>
      <c r="F92" s="3" t="str">
        <f>VLOOKUP($A92,travel_delivery_charge!$A:$F,5,0)</f>
        <v>ダイヤモンド・プリンセス2018(5/2神戸港乗船)</v>
      </c>
      <c r="G92" s="3" t="str">
        <f>VLOOKUP($A92,travel_delivery_charge!$A:$F,6,0)</f>
        <v>神戸港</v>
      </c>
      <c r="H92" s="3" t="str">
        <f>VLOOKUP($B92,travel_provinces!$A:$C,3,0)</f>
        <v>沖縄</v>
      </c>
    </row>
    <row r="93" spans="1:8" ht="18.75" customHeight="1">
      <c r="A93" s="4" t="s">
        <v>1482</v>
      </c>
      <c r="B93" s="11" t="s">
        <v>1</v>
      </c>
      <c r="C93" s="11" t="s">
        <v>163</v>
      </c>
      <c r="F93" s="3" t="str">
        <f>VLOOKUP($A93,travel_delivery_charge!$A:$F,5,0)</f>
        <v>ダイヤモンド・プリンセス2018(5/6神戸港乗船)</v>
      </c>
      <c r="G93" s="3" t="str">
        <f>VLOOKUP($A93,travel_delivery_charge!$A:$F,6,0)</f>
        <v>神戸港</v>
      </c>
      <c r="H93" s="3" t="str">
        <f>VLOOKUP($B93,travel_provinces!$A:$C,3,0)</f>
        <v>北海道</v>
      </c>
    </row>
    <row r="94" spans="1:8" ht="18.75" customHeight="1">
      <c r="A94" s="4" t="s">
        <v>1482</v>
      </c>
      <c r="B94" s="11" t="s">
        <v>17</v>
      </c>
      <c r="C94" s="11" t="s">
        <v>161</v>
      </c>
      <c r="F94" s="3" t="str">
        <f>VLOOKUP($A94,travel_delivery_charge!$A:$F,5,0)</f>
        <v>ダイヤモンド・プリンセス2018(5/6神戸港乗船)</v>
      </c>
      <c r="G94" s="3" t="str">
        <f>VLOOKUP($A94,travel_delivery_charge!$A:$F,6,0)</f>
        <v>神戸港</v>
      </c>
      <c r="H94" s="3" t="str">
        <f>VLOOKUP($B94,travel_provinces!$A:$C,3,0)</f>
        <v>北東北</v>
      </c>
    </row>
    <row r="95" spans="1:8" ht="18.75" customHeight="1">
      <c r="A95" s="4" t="s">
        <v>1482</v>
      </c>
      <c r="B95" s="11" t="s">
        <v>0</v>
      </c>
      <c r="C95" s="11" t="s">
        <v>160</v>
      </c>
      <c r="F95" s="3" t="str">
        <f>VLOOKUP($A95,travel_delivery_charge!$A:$F,5,0)</f>
        <v>ダイヤモンド・プリンセス2018(5/6神戸港乗船)</v>
      </c>
      <c r="G95" s="3" t="str">
        <f>VLOOKUP($A95,travel_delivery_charge!$A:$F,6,0)</f>
        <v>神戸港</v>
      </c>
      <c r="H95" s="3" t="str">
        <f>VLOOKUP($B95,travel_provinces!$A:$C,3,0)</f>
        <v>南東北</v>
      </c>
    </row>
    <row r="96" spans="1:8" ht="18.75" customHeight="1">
      <c r="A96" s="4" t="s">
        <v>1482</v>
      </c>
      <c r="B96" s="11" t="s">
        <v>25</v>
      </c>
      <c r="C96" s="11" t="s">
        <v>158</v>
      </c>
      <c r="F96" s="3" t="str">
        <f>VLOOKUP($A96,travel_delivery_charge!$A:$F,5,0)</f>
        <v>ダイヤモンド・プリンセス2018(5/6神戸港乗船)</v>
      </c>
      <c r="G96" s="3" t="str">
        <f>VLOOKUP($A96,travel_delivery_charge!$A:$F,6,0)</f>
        <v>神戸港</v>
      </c>
      <c r="H96" s="3" t="str">
        <f>VLOOKUP($B96,travel_provinces!$A:$C,3,0)</f>
        <v>関東</v>
      </c>
    </row>
    <row r="97" spans="1:8" ht="18.75" customHeight="1">
      <c r="A97" s="4" t="s">
        <v>1482</v>
      </c>
      <c r="B97" s="11" t="s">
        <v>2</v>
      </c>
      <c r="C97" s="11" t="s">
        <v>158</v>
      </c>
      <c r="F97" s="3" t="str">
        <f>VLOOKUP($A97,travel_delivery_charge!$A:$F,5,0)</f>
        <v>ダイヤモンド・プリンセス2018(5/6神戸港乗船)</v>
      </c>
      <c r="G97" s="3" t="str">
        <f>VLOOKUP($A97,travel_delivery_charge!$A:$F,6,0)</f>
        <v>神戸港</v>
      </c>
      <c r="H97" s="3" t="str">
        <f>VLOOKUP($B97,travel_provinces!$A:$C,3,0)</f>
        <v>信越</v>
      </c>
    </row>
    <row r="98" spans="1:8" ht="18.75" customHeight="1">
      <c r="A98" s="4" t="s">
        <v>1482</v>
      </c>
      <c r="B98" s="11" t="s">
        <v>3</v>
      </c>
      <c r="C98" s="11" t="s">
        <v>159</v>
      </c>
      <c r="F98" s="3" t="str">
        <f>VLOOKUP($A98,travel_delivery_charge!$A:$F,5,0)</f>
        <v>ダイヤモンド・プリンセス2018(5/6神戸港乗船)</v>
      </c>
      <c r="G98" s="3" t="str">
        <f>VLOOKUP($A98,travel_delivery_charge!$A:$F,6,0)</f>
        <v>神戸港</v>
      </c>
      <c r="H98" s="3" t="str">
        <f>VLOOKUP($B98,travel_provinces!$A:$C,3,0)</f>
        <v>東海</v>
      </c>
    </row>
    <row r="99" spans="1:8" ht="18.75" customHeight="1">
      <c r="A99" s="4" t="s">
        <v>1482</v>
      </c>
      <c r="B99" s="11" t="s">
        <v>4</v>
      </c>
      <c r="C99" s="11" t="s">
        <v>159</v>
      </c>
      <c r="F99" s="3" t="str">
        <f>VLOOKUP($A99,travel_delivery_charge!$A:$F,5,0)</f>
        <v>ダイヤモンド・プリンセス2018(5/6神戸港乗船)</v>
      </c>
      <c r="G99" s="3" t="str">
        <f>VLOOKUP($A99,travel_delivery_charge!$A:$F,6,0)</f>
        <v>神戸港</v>
      </c>
      <c r="H99" s="3" t="str">
        <f>VLOOKUP($B99,travel_provinces!$A:$C,3,0)</f>
        <v>関西</v>
      </c>
    </row>
    <row r="100" spans="1:8" ht="18.75" customHeight="1">
      <c r="A100" s="4" t="s">
        <v>1482</v>
      </c>
      <c r="B100" s="11" t="s">
        <v>5</v>
      </c>
      <c r="C100" s="11" t="s">
        <v>159</v>
      </c>
      <c r="F100" s="3" t="str">
        <f>VLOOKUP($A100,travel_delivery_charge!$A:$F,5,0)</f>
        <v>ダイヤモンド・プリンセス2018(5/6神戸港乗船)</v>
      </c>
      <c r="G100" s="3" t="str">
        <f>VLOOKUP($A100,travel_delivery_charge!$A:$F,6,0)</f>
        <v>神戸港</v>
      </c>
      <c r="H100" s="3" t="str">
        <f>VLOOKUP($B100,travel_provinces!$A:$C,3,0)</f>
        <v>北陸</v>
      </c>
    </row>
    <row r="101" spans="1:8" ht="18.75" customHeight="1">
      <c r="A101" s="4" t="s">
        <v>1482</v>
      </c>
      <c r="B101" s="11" t="s">
        <v>6</v>
      </c>
      <c r="C101" s="11" t="s">
        <v>159</v>
      </c>
      <c r="F101" s="3" t="str">
        <f>VLOOKUP($A101,travel_delivery_charge!$A:$F,5,0)</f>
        <v>ダイヤモンド・プリンセス2018(5/6神戸港乗船)</v>
      </c>
      <c r="G101" s="3" t="str">
        <f>VLOOKUP($A101,travel_delivery_charge!$A:$F,6,0)</f>
        <v>神戸港</v>
      </c>
      <c r="H101" s="3" t="str">
        <f>VLOOKUP($B101,travel_provinces!$A:$C,3,0)</f>
        <v>中国</v>
      </c>
    </row>
    <row r="102" spans="1:8" ht="18.75" customHeight="1">
      <c r="A102" s="4" t="s">
        <v>1482</v>
      </c>
      <c r="B102" s="11" t="s">
        <v>7</v>
      </c>
      <c r="C102" s="11" t="s">
        <v>158</v>
      </c>
      <c r="F102" s="3" t="str">
        <f>VLOOKUP($A102,travel_delivery_charge!$A:$F,5,0)</f>
        <v>ダイヤモンド・プリンセス2018(5/6神戸港乗船)</v>
      </c>
      <c r="G102" s="3" t="str">
        <f>VLOOKUP($A102,travel_delivery_charge!$A:$F,6,0)</f>
        <v>神戸港</v>
      </c>
      <c r="H102" s="3" t="str">
        <f>VLOOKUP($B102,travel_provinces!$A:$C,3,0)</f>
        <v>四国</v>
      </c>
    </row>
    <row r="103" spans="1:8" ht="18.75" customHeight="1">
      <c r="A103" s="4" t="s">
        <v>1482</v>
      </c>
      <c r="B103" s="11" t="s">
        <v>8</v>
      </c>
      <c r="C103" s="11" t="s">
        <v>158</v>
      </c>
      <c r="F103" s="3" t="str">
        <f>VLOOKUP($A103,travel_delivery_charge!$A:$F,5,0)</f>
        <v>ダイヤモンド・プリンセス2018(5/6神戸港乗船)</v>
      </c>
      <c r="G103" s="3" t="str">
        <f>VLOOKUP($A103,travel_delivery_charge!$A:$F,6,0)</f>
        <v>神戸港</v>
      </c>
      <c r="H103" s="3" t="str">
        <f>VLOOKUP($B103,travel_provinces!$A:$C,3,0)</f>
        <v>北九州</v>
      </c>
    </row>
    <row r="104" spans="1:8" ht="18.75" customHeight="1">
      <c r="A104" s="4" t="s">
        <v>1482</v>
      </c>
      <c r="B104" s="11" t="s">
        <v>9</v>
      </c>
      <c r="C104" s="11" t="s">
        <v>158</v>
      </c>
      <c r="F104" s="3" t="str">
        <f>VLOOKUP($A104,travel_delivery_charge!$A:$F,5,0)</f>
        <v>ダイヤモンド・プリンセス2018(5/6神戸港乗船)</v>
      </c>
      <c r="G104" s="3" t="str">
        <f>VLOOKUP($A104,travel_delivery_charge!$A:$F,6,0)</f>
        <v>神戸港</v>
      </c>
      <c r="H104" s="3" t="str">
        <f>VLOOKUP($B104,travel_provinces!$A:$C,3,0)</f>
        <v>南九州</v>
      </c>
    </row>
    <row r="105" spans="1:8" ht="18.75" customHeight="1">
      <c r="A105" s="4" t="s">
        <v>1482</v>
      </c>
      <c r="B105" s="11" t="s">
        <v>10</v>
      </c>
      <c r="C105" s="11" t="s">
        <v>162</v>
      </c>
      <c r="F105" s="3" t="str">
        <f>VLOOKUP($A105,travel_delivery_charge!$A:$F,5,0)</f>
        <v>ダイヤモンド・プリンセス2018(5/6神戸港乗船)</v>
      </c>
      <c r="G105" s="3" t="str">
        <f>VLOOKUP($A105,travel_delivery_charge!$A:$F,6,0)</f>
        <v>神戸港</v>
      </c>
      <c r="H105" s="3" t="str">
        <f>VLOOKUP($B105,travel_provinces!$A:$C,3,0)</f>
        <v>沖縄</v>
      </c>
    </row>
    <row r="106" spans="1:8" ht="18.75" customHeight="1">
      <c r="A106" s="4" t="s">
        <v>1483</v>
      </c>
      <c r="B106" s="11" t="s">
        <v>1</v>
      </c>
      <c r="C106" s="11" t="s">
        <v>163</v>
      </c>
      <c r="F106" s="3" t="str">
        <f>VLOOKUP($A106,travel_delivery_charge!$A:$F,5,0)</f>
        <v>ダイヤモンド・プリンセス2018(5/13神戸港乗船)</v>
      </c>
      <c r="G106" s="3" t="str">
        <f>VLOOKUP($A106,travel_delivery_charge!$A:$F,6,0)</f>
        <v>神戸港</v>
      </c>
      <c r="H106" s="3" t="str">
        <f>VLOOKUP($B106,travel_provinces!$A:$C,3,0)</f>
        <v>北海道</v>
      </c>
    </row>
    <row r="107" spans="1:8" ht="18.75" customHeight="1">
      <c r="A107" s="4" t="s">
        <v>1483</v>
      </c>
      <c r="B107" s="11" t="s">
        <v>17</v>
      </c>
      <c r="C107" s="11" t="s">
        <v>161</v>
      </c>
      <c r="F107" s="3" t="str">
        <f>VLOOKUP($A107,travel_delivery_charge!$A:$F,5,0)</f>
        <v>ダイヤモンド・プリンセス2018(5/13神戸港乗船)</v>
      </c>
      <c r="G107" s="3" t="str">
        <f>VLOOKUP($A107,travel_delivery_charge!$A:$F,6,0)</f>
        <v>神戸港</v>
      </c>
      <c r="H107" s="3" t="str">
        <f>VLOOKUP($B107,travel_provinces!$A:$C,3,0)</f>
        <v>北東北</v>
      </c>
    </row>
    <row r="108" spans="1:8" ht="18.75" customHeight="1">
      <c r="A108" s="4" t="s">
        <v>1483</v>
      </c>
      <c r="B108" s="11" t="s">
        <v>0</v>
      </c>
      <c r="C108" s="11" t="s">
        <v>160</v>
      </c>
      <c r="F108" s="3" t="str">
        <f>VLOOKUP($A108,travel_delivery_charge!$A:$F,5,0)</f>
        <v>ダイヤモンド・プリンセス2018(5/13神戸港乗船)</v>
      </c>
      <c r="G108" s="3" t="str">
        <f>VLOOKUP($A108,travel_delivery_charge!$A:$F,6,0)</f>
        <v>神戸港</v>
      </c>
      <c r="H108" s="3" t="str">
        <f>VLOOKUP($B108,travel_provinces!$A:$C,3,0)</f>
        <v>南東北</v>
      </c>
    </row>
    <row r="109" spans="1:8" ht="18.75" customHeight="1">
      <c r="A109" s="4" t="s">
        <v>1483</v>
      </c>
      <c r="B109" s="11" t="s">
        <v>25</v>
      </c>
      <c r="C109" s="11" t="s">
        <v>158</v>
      </c>
      <c r="F109" s="3" t="str">
        <f>VLOOKUP($A109,travel_delivery_charge!$A:$F,5,0)</f>
        <v>ダイヤモンド・プリンセス2018(5/13神戸港乗船)</v>
      </c>
      <c r="G109" s="3" t="str">
        <f>VLOOKUP($A109,travel_delivery_charge!$A:$F,6,0)</f>
        <v>神戸港</v>
      </c>
      <c r="H109" s="3" t="str">
        <f>VLOOKUP($B109,travel_provinces!$A:$C,3,0)</f>
        <v>関東</v>
      </c>
    </row>
    <row r="110" spans="1:8" ht="18.75" customHeight="1">
      <c r="A110" s="4" t="s">
        <v>1483</v>
      </c>
      <c r="B110" s="11" t="s">
        <v>2</v>
      </c>
      <c r="C110" s="11" t="s">
        <v>158</v>
      </c>
      <c r="F110" s="3" t="str">
        <f>VLOOKUP($A110,travel_delivery_charge!$A:$F,5,0)</f>
        <v>ダイヤモンド・プリンセス2018(5/13神戸港乗船)</v>
      </c>
      <c r="G110" s="3" t="str">
        <f>VLOOKUP($A110,travel_delivery_charge!$A:$F,6,0)</f>
        <v>神戸港</v>
      </c>
      <c r="H110" s="3" t="str">
        <f>VLOOKUP($B110,travel_provinces!$A:$C,3,0)</f>
        <v>信越</v>
      </c>
    </row>
    <row r="111" spans="1:8" ht="18.75" customHeight="1">
      <c r="A111" s="4" t="s">
        <v>1483</v>
      </c>
      <c r="B111" s="11" t="s">
        <v>3</v>
      </c>
      <c r="C111" s="11" t="s">
        <v>159</v>
      </c>
      <c r="F111" s="3" t="str">
        <f>VLOOKUP($A111,travel_delivery_charge!$A:$F,5,0)</f>
        <v>ダイヤモンド・プリンセス2018(5/13神戸港乗船)</v>
      </c>
      <c r="G111" s="3" t="str">
        <f>VLOOKUP($A111,travel_delivery_charge!$A:$F,6,0)</f>
        <v>神戸港</v>
      </c>
      <c r="H111" s="3" t="str">
        <f>VLOOKUP($B111,travel_provinces!$A:$C,3,0)</f>
        <v>東海</v>
      </c>
    </row>
    <row r="112" spans="1:8" ht="18.75" customHeight="1">
      <c r="A112" s="4" t="s">
        <v>1483</v>
      </c>
      <c r="B112" s="11" t="s">
        <v>4</v>
      </c>
      <c r="C112" s="11" t="s">
        <v>159</v>
      </c>
      <c r="F112" s="3" t="str">
        <f>VLOOKUP($A112,travel_delivery_charge!$A:$F,5,0)</f>
        <v>ダイヤモンド・プリンセス2018(5/13神戸港乗船)</v>
      </c>
      <c r="G112" s="3" t="str">
        <f>VLOOKUP($A112,travel_delivery_charge!$A:$F,6,0)</f>
        <v>神戸港</v>
      </c>
      <c r="H112" s="3" t="str">
        <f>VLOOKUP($B112,travel_provinces!$A:$C,3,0)</f>
        <v>関西</v>
      </c>
    </row>
    <row r="113" spans="1:8" ht="18.75" customHeight="1">
      <c r="A113" s="4" t="s">
        <v>1483</v>
      </c>
      <c r="B113" s="11" t="s">
        <v>5</v>
      </c>
      <c r="C113" s="11" t="s">
        <v>159</v>
      </c>
      <c r="F113" s="3" t="str">
        <f>VLOOKUP($A113,travel_delivery_charge!$A:$F,5,0)</f>
        <v>ダイヤモンド・プリンセス2018(5/13神戸港乗船)</v>
      </c>
      <c r="G113" s="3" t="str">
        <f>VLOOKUP($A113,travel_delivery_charge!$A:$F,6,0)</f>
        <v>神戸港</v>
      </c>
      <c r="H113" s="3" t="str">
        <f>VLOOKUP($B113,travel_provinces!$A:$C,3,0)</f>
        <v>北陸</v>
      </c>
    </row>
    <row r="114" spans="1:8" ht="18.75" customHeight="1">
      <c r="A114" s="4" t="s">
        <v>1483</v>
      </c>
      <c r="B114" s="11" t="s">
        <v>6</v>
      </c>
      <c r="C114" s="11" t="s">
        <v>159</v>
      </c>
      <c r="F114" s="3" t="str">
        <f>VLOOKUP($A114,travel_delivery_charge!$A:$F,5,0)</f>
        <v>ダイヤモンド・プリンセス2018(5/13神戸港乗船)</v>
      </c>
      <c r="G114" s="3" t="str">
        <f>VLOOKUP($A114,travel_delivery_charge!$A:$F,6,0)</f>
        <v>神戸港</v>
      </c>
      <c r="H114" s="3" t="str">
        <f>VLOOKUP($B114,travel_provinces!$A:$C,3,0)</f>
        <v>中国</v>
      </c>
    </row>
    <row r="115" spans="1:8" ht="18.75" customHeight="1">
      <c r="A115" s="4" t="s">
        <v>1483</v>
      </c>
      <c r="B115" s="11" t="s">
        <v>7</v>
      </c>
      <c r="C115" s="11" t="s">
        <v>158</v>
      </c>
      <c r="F115" s="3" t="str">
        <f>VLOOKUP($A115,travel_delivery_charge!$A:$F,5,0)</f>
        <v>ダイヤモンド・プリンセス2018(5/13神戸港乗船)</v>
      </c>
      <c r="G115" s="3" t="str">
        <f>VLOOKUP($A115,travel_delivery_charge!$A:$F,6,0)</f>
        <v>神戸港</v>
      </c>
      <c r="H115" s="3" t="str">
        <f>VLOOKUP($B115,travel_provinces!$A:$C,3,0)</f>
        <v>四国</v>
      </c>
    </row>
    <row r="116" spans="1:8" ht="18.75" customHeight="1">
      <c r="A116" s="4" t="s">
        <v>1483</v>
      </c>
      <c r="B116" s="11" t="s">
        <v>8</v>
      </c>
      <c r="C116" s="11" t="s">
        <v>158</v>
      </c>
      <c r="F116" s="3" t="str">
        <f>VLOOKUP($A116,travel_delivery_charge!$A:$F,5,0)</f>
        <v>ダイヤモンド・プリンセス2018(5/13神戸港乗船)</v>
      </c>
      <c r="G116" s="3" t="str">
        <f>VLOOKUP($A116,travel_delivery_charge!$A:$F,6,0)</f>
        <v>神戸港</v>
      </c>
      <c r="H116" s="3" t="str">
        <f>VLOOKUP($B116,travel_provinces!$A:$C,3,0)</f>
        <v>北九州</v>
      </c>
    </row>
    <row r="117" spans="1:8" ht="18.75" customHeight="1">
      <c r="A117" s="4" t="s">
        <v>1483</v>
      </c>
      <c r="B117" s="11" t="s">
        <v>9</v>
      </c>
      <c r="C117" s="11" t="s">
        <v>158</v>
      </c>
      <c r="F117" s="3" t="str">
        <f>VLOOKUP($A117,travel_delivery_charge!$A:$F,5,0)</f>
        <v>ダイヤモンド・プリンセス2018(5/13神戸港乗船)</v>
      </c>
      <c r="G117" s="3" t="str">
        <f>VLOOKUP($A117,travel_delivery_charge!$A:$F,6,0)</f>
        <v>神戸港</v>
      </c>
      <c r="H117" s="3" t="str">
        <f>VLOOKUP($B117,travel_provinces!$A:$C,3,0)</f>
        <v>南九州</v>
      </c>
    </row>
    <row r="118" spans="1:8" ht="18.75" customHeight="1">
      <c r="A118" s="4" t="s">
        <v>1483</v>
      </c>
      <c r="B118" s="11" t="s">
        <v>10</v>
      </c>
      <c r="C118" s="11" t="s">
        <v>162</v>
      </c>
      <c r="F118" s="3" t="str">
        <f>VLOOKUP($A118,travel_delivery_charge!$A:$F,5,0)</f>
        <v>ダイヤモンド・プリンセス2018(5/13神戸港乗船)</v>
      </c>
      <c r="G118" s="3" t="str">
        <f>VLOOKUP($A118,travel_delivery_charge!$A:$F,6,0)</f>
        <v>神戸港</v>
      </c>
      <c r="H118" s="3" t="str">
        <f>VLOOKUP($B118,travel_provinces!$A:$C,3,0)</f>
        <v>沖縄</v>
      </c>
    </row>
    <row r="119" spans="1:8" ht="18.75" customHeight="1">
      <c r="A119" s="4" t="s">
        <v>1484</v>
      </c>
      <c r="B119" s="11" t="s">
        <v>1</v>
      </c>
      <c r="C119" s="11" t="s">
        <v>163</v>
      </c>
      <c r="F119" s="3" t="str">
        <f>VLOOKUP($A119,travel_delivery_charge!$A:$F,5,0)</f>
        <v>ダイヤモンド・プリンセス2018(5/20神戸港乗船)</v>
      </c>
      <c r="G119" s="3" t="str">
        <f>VLOOKUP($A119,travel_delivery_charge!$A:$F,6,0)</f>
        <v>神戸港</v>
      </c>
      <c r="H119" s="3" t="str">
        <f>VLOOKUP($B119,travel_provinces!$A:$C,3,0)</f>
        <v>北海道</v>
      </c>
    </row>
    <row r="120" spans="1:8" ht="18.75" customHeight="1">
      <c r="A120" s="4" t="s">
        <v>1484</v>
      </c>
      <c r="B120" s="11" t="s">
        <v>17</v>
      </c>
      <c r="C120" s="11" t="s">
        <v>161</v>
      </c>
      <c r="F120" s="3" t="str">
        <f>VLOOKUP($A120,travel_delivery_charge!$A:$F,5,0)</f>
        <v>ダイヤモンド・プリンセス2018(5/20神戸港乗船)</v>
      </c>
      <c r="G120" s="3" t="str">
        <f>VLOOKUP($A120,travel_delivery_charge!$A:$F,6,0)</f>
        <v>神戸港</v>
      </c>
      <c r="H120" s="3" t="str">
        <f>VLOOKUP($B120,travel_provinces!$A:$C,3,0)</f>
        <v>北東北</v>
      </c>
    </row>
    <row r="121" spans="1:8" ht="18.75" customHeight="1">
      <c r="A121" s="4" t="s">
        <v>1484</v>
      </c>
      <c r="B121" s="11" t="s">
        <v>0</v>
      </c>
      <c r="C121" s="11" t="s">
        <v>160</v>
      </c>
      <c r="F121" s="3" t="str">
        <f>VLOOKUP($A121,travel_delivery_charge!$A:$F,5,0)</f>
        <v>ダイヤモンド・プリンセス2018(5/20神戸港乗船)</v>
      </c>
      <c r="G121" s="3" t="str">
        <f>VLOOKUP($A121,travel_delivery_charge!$A:$F,6,0)</f>
        <v>神戸港</v>
      </c>
      <c r="H121" s="3" t="str">
        <f>VLOOKUP($B121,travel_provinces!$A:$C,3,0)</f>
        <v>南東北</v>
      </c>
    </row>
    <row r="122" spans="1:8" ht="18.75" customHeight="1">
      <c r="A122" s="4" t="s">
        <v>1484</v>
      </c>
      <c r="B122" s="11" t="s">
        <v>25</v>
      </c>
      <c r="C122" s="11" t="s">
        <v>158</v>
      </c>
      <c r="F122" s="3" t="str">
        <f>VLOOKUP($A122,travel_delivery_charge!$A:$F,5,0)</f>
        <v>ダイヤモンド・プリンセス2018(5/20神戸港乗船)</v>
      </c>
      <c r="G122" s="3" t="str">
        <f>VLOOKUP($A122,travel_delivery_charge!$A:$F,6,0)</f>
        <v>神戸港</v>
      </c>
      <c r="H122" s="3" t="str">
        <f>VLOOKUP($B122,travel_provinces!$A:$C,3,0)</f>
        <v>関東</v>
      </c>
    </row>
    <row r="123" spans="1:8" ht="18.75" customHeight="1">
      <c r="A123" s="4" t="s">
        <v>1484</v>
      </c>
      <c r="B123" s="11" t="s">
        <v>2</v>
      </c>
      <c r="C123" s="11" t="s">
        <v>158</v>
      </c>
      <c r="F123" s="3" t="str">
        <f>VLOOKUP($A123,travel_delivery_charge!$A:$F,5,0)</f>
        <v>ダイヤモンド・プリンセス2018(5/20神戸港乗船)</v>
      </c>
      <c r="G123" s="3" t="str">
        <f>VLOOKUP($A123,travel_delivery_charge!$A:$F,6,0)</f>
        <v>神戸港</v>
      </c>
      <c r="H123" s="3" t="str">
        <f>VLOOKUP($B123,travel_provinces!$A:$C,3,0)</f>
        <v>信越</v>
      </c>
    </row>
    <row r="124" spans="1:8" ht="18.75" customHeight="1">
      <c r="A124" s="4" t="s">
        <v>1484</v>
      </c>
      <c r="B124" s="11" t="s">
        <v>3</v>
      </c>
      <c r="C124" s="11" t="s">
        <v>159</v>
      </c>
      <c r="F124" s="3" t="str">
        <f>VLOOKUP($A124,travel_delivery_charge!$A:$F,5,0)</f>
        <v>ダイヤモンド・プリンセス2018(5/20神戸港乗船)</v>
      </c>
      <c r="G124" s="3" t="str">
        <f>VLOOKUP($A124,travel_delivery_charge!$A:$F,6,0)</f>
        <v>神戸港</v>
      </c>
      <c r="H124" s="3" t="str">
        <f>VLOOKUP($B124,travel_provinces!$A:$C,3,0)</f>
        <v>東海</v>
      </c>
    </row>
    <row r="125" spans="1:8" ht="18.75" customHeight="1">
      <c r="A125" s="4" t="s">
        <v>1484</v>
      </c>
      <c r="B125" s="11" t="s">
        <v>4</v>
      </c>
      <c r="C125" s="11" t="s">
        <v>159</v>
      </c>
      <c r="F125" s="3" t="str">
        <f>VLOOKUP($A125,travel_delivery_charge!$A:$F,5,0)</f>
        <v>ダイヤモンド・プリンセス2018(5/20神戸港乗船)</v>
      </c>
      <c r="G125" s="3" t="str">
        <f>VLOOKUP($A125,travel_delivery_charge!$A:$F,6,0)</f>
        <v>神戸港</v>
      </c>
      <c r="H125" s="3" t="str">
        <f>VLOOKUP($B125,travel_provinces!$A:$C,3,0)</f>
        <v>関西</v>
      </c>
    </row>
    <row r="126" spans="1:8" ht="18.75" customHeight="1">
      <c r="A126" s="4" t="s">
        <v>1484</v>
      </c>
      <c r="B126" s="11" t="s">
        <v>5</v>
      </c>
      <c r="C126" s="11" t="s">
        <v>159</v>
      </c>
      <c r="F126" s="3" t="str">
        <f>VLOOKUP($A126,travel_delivery_charge!$A:$F,5,0)</f>
        <v>ダイヤモンド・プリンセス2018(5/20神戸港乗船)</v>
      </c>
      <c r="G126" s="3" t="str">
        <f>VLOOKUP($A126,travel_delivery_charge!$A:$F,6,0)</f>
        <v>神戸港</v>
      </c>
      <c r="H126" s="3" t="str">
        <f>VLOOKUP($B126,travel_provinces!$A:$C,3,0)</f>
        <v>北陸</v>
      </c>
    </row>
    <row r="127" spans="1:8" ht="18.75" customHeight="1">
      <c r="A127" s="4" t="s">
        <v>1484</v>
      </c>
      <c r="B127" s="11" t="s">
        <v>6</v>
      </c>
      <c r="C127" s="11" t="s">
        <v>159</v>
      </c>
      <c r="F127" s="3" t="str">
        <f>VLOOKUP($A127,travel_delivery_charge!$A:$F,5,0)</f>
        <v>ダイヤモンド・プリンセス2018(5/20神戸港乗船)</v>
      </c>
      <c r="G127" s="3" t="str">
        <f>VLOOKUP($A127,travel_delivery_charge!$A:$F,6,0)</f>
        <v>神戸港</v>
      </c>
      <c r="H127" s="3" t="str">
        <f>VLOOKUP($B127,travel_provinces!$A:$C,3,0)</f>
        <v>中国</v>
      </c>
    </row>
    <row r="128" spans="1:8" ht="18.75" customHeight="1">
      <c r="A128" s="4" t="s">
        <v>1484</v>
      </c>
      <c r="B128" s="11" t="s">
        <v>7</v>
      </c>
      <c r="C128" s="11" t="s">
        <v>158</v>
      </c>
      <c r="F128" s="3" t="str">
        <f>VLOOKUP($A128,travel_delivery_charge!$A:$F,5,0)</f>
        <v>ダイヤモンド・プリンセス2018(5/20神戸港乗船)</v>
      </c>
      <c r="G128" s="3" t="str">
        <f>VLOOKUP($A128,travel_delivery_charge!$A:$F,6,0)</f>
        <v>神戸港</v>
      </c>
      <c r="H128" s="3" t="str">
        <f>VLOOKUP($B128,travel_provinces!$A:$C,3,0)</f>
        <v>四国</v>
      </c>
    </row>
    <row r="129" spans="1:8" ht="18.75" customHeight="1">
      <c r="A129" s="4" t="s">
        <v>1484</v>
      </c>
      <c r="B129" s="11" t="s">
        <v>8</v>
      </c>
      <c r="C129" s="11" t="s">
        <v>158</v>
      </c>
      <c r="F129" s="3" t="str">
        <f>VLOOKUP($A129,travel_delivery_charge!$A:$F,5,0)</f>
        <v>ダイヤモンド・プリンセス2018(5/20神戸港乗船)</v>
      </c>
      <c r="G129" s="3" t="str">
        <f>VLOOKUP($A129,travel_delivery_charge!$A:$F,6,0)</f>
        <v>神戸港</v>
      </c>
      <c r="H129" s="3" t="str">
        <f>VLOOKUP($B129,travel_provinces!$A:$C,3,0)</f>
        <v>北九州</v>
      </c>
    </row>
    <row r="130" spans="1:8" ht="18.75" customHeight="1">
      <c r="A130" s="4" t="s">
        <v>1484</v>
      </c>
      <c r="B130" s="11" t="s">
        <v>9</v>
      </c>
      <c r="C130" s="11" t="s">
        <v>158</v>
      </c>
      <c r="F130" s="3" t="str">
        <f>VLOOKUP($A130,travel_delivery_charge!$A:$F,5,0)</f>
        <v>ダイヤモンド・プリンセス2018(5/20神戸港乗船)</v>
      </c>
      <c r="G130" s="3" t="str">
        <f>VLOOKUP($A130,travel_delivery_charge!$A:$F,6,0)</f>
        <v>神戸港</v>
      </c>
      <c r="H130" s="3" t="str">
        <f>VLOOKUP($B130,travel_provinces!$A:$C,3,0)</f>
        <v>南九州</v>
      </c>
    </row>
    <row r="131" spans="1:8" ht="18.75" customHeight="1">
      <c r="A131" s="4" t="s">
        <v>1484</v>
      </c>
      <c r="B131" s="11" t="s">
        <v>10</v>
      </c>
      <c r="C131" s="11" t="s">
        <v>162</v>
      </c>
      <c r="F131" s="3" t="str">
        <f>VLOOKUP($A131,travel_delivery_charge!$A:$F,5,0)</f>
        <v>ダイヤモンド・プリンセス2018(5/20神戸港乗船)</v>
      </c>
      <c r="G131" s="3" t="str">
        <f>VLOOKUP($A131,travel_delivery_charge!$A:$F,6,0)</f>
        <v>神戸港</v>
      </c>
      <c r="H131" s="3" t="str">
        <f>VLOOKUP($B131,travel_provinces!$A:$C,3,0)</f>
        <v>沖縄</v>
      </c>
    </row>
    <row r="132" spans="1:8" ht="18.75" customHeight="1">
      <c r="A132" s="4" t="s">
        <v>1485</v>
      </c>
      <c r="B132" s="11" t="s">
        <v>1</v>
      </c>
      <c r="C132" s="11" t="s">
        <v>163</v>
      </c>
      <c r="F132" s="3" t="str">
        <f>VLOOKUP($A132,travel_delivery_charge!$A:$F,5,0)</f>
        <v>ダイヤモンド・プリンセス2018(5/27神戸港乗船)</v>
      </c>
      <c r="G132" s="3" t="str">
        <f>VLOOKUP($A132,travel_delivery_charge!$A:$F,6,0)</f>
        <v>神戸港</v>
      </c>
      <c r="H132" s="3" t="str">
        <f>VLOOKUP($B132,travel_provinces!$A:$C,3,0)</f>
        <v>北海道</v>
      </c>
    </row>
    <row r="133" spans="1:8" ht="18.75" customHeight="1">
      <c r="A133" s="4" t="s">
        <v>1485</v>
      </c>
      <c r="B133" s="11" t="s">
        <v>17</v>
      </c>
      <c r="C133" s="11" t="s">
        <v>161</v>
      </c>
      <c r="F133" s="3" t="str">
        <f>VLOOKUP($A133,travel_delivery_charge!$A:$F,5,0)</f>
        <v>ダイヤモンド・プリンセス2018(5/27神戸港乗船)</v>
      </c>
      <c r="G133" s="3" t="str">
        <f>VLOOKUP($A133,travel_delivery_charge!$A:$F,6,0)</f>
        <v>神戸港</v>
      </c>
      <c r="H133" s="3" t="str">
        <f>VLOOKUP($B133,travel_provinces!$A:$C,3,0)</f>
        <v>北東北</v>
      </c>
    </row>
    <row r="134" spans="1:8" ht="18.75" customHeight="1">
      <c r="A134" s="4" t="s">
        <v>1485</v>
      </c>
      <c r="B134" s="11" t="s">
        <v>0</v>
      </c>
      <c r="C134" s="11" t="s">
        <v>160</v>
      </c>
      <c r="F134" s="3" t="str">
        <f>VLOOKUP($A134,travel_delivery_charge!$A:$F,5,0)</f>
        <v>ダイヤモンド・プリンセス2018(5/27神戸港乗船)</v>
      </c>
      <c r="G134" s="3" t="str">
        <f>VLOOKUP($A134,travel_delivery_charge!$A:$F,6,0)</f>
        <v>神戸港</v>
      </c>
      <c r="H134" s="3" t="str">
        <f>VLOOKUP($B134,travel_provinces!$A:$C,3,0)</f>
        <v>南東北</v>
      </c>
    </row>
    <row r="135" spans="1:8" ht="18.75" customHeight="1">
      <c r="A135" s="4" t="s">
        <v>1485</v>
      </c>
      <c r="B135" s="11" t="s">
        <v>25</v>
      </c>
      <c r="C135" s="11" t="s">
        <v>158</v>
      </c>
      <c r="F135" s="3" t="str">
        <f>VLOOKUP($A135,travel_delivery_charge!$A:$F,5,0)</f>
        <v>ダイヤモンド・プリンセス2018(5/27神戸港乗船)</v>
      </c>
      <c r="G135" s="3" t="str">
        <f>VLOOKUP($A135,travel_delivery_charge!$A:$F,6,0)</f>
        <v>神戸港</v>
      </c>
      <c r="H135" s="3" t="str">
        <f>VLOOKUP($B135,travel_provinces!$A:$C,3,0)</f>
        <v>関東</v>
      </c>
    </row>
    <row r="136" spans="1:8" ht="18.75" customHeight="1">
      <c r="A136" s="4" t="s">
        <v>1485</v>
      </c>
      <c r="B136" s="11" t="s">
        <v>2</v>
      </c>
      <c r="C136" s="11" t="s">
        <v>158</v>
      </c>
      <c r="F136" s="3" t="str">
        <f>VLOOKUP($A136,travel_delivery_charge!$A:$F,5,0)</f>
        <v>ダイヤモンド・プリンセス2018(5/27神戸港乗船)</v>
      </c>
      <c r="G136" s="3" t="str">
        <f>VLOOKUP($A136,travel_delivery_charge!$A:$F,6,0)</f>
        <v>神戸港</v>
      </c>
      <c r="H136" s="3" t="str">
        <f>VLOOKUP($B136,travel_provinces!$A:$C,3,0)</f>
        <v>信越</v>
      </c>
    </row>
    <row r="137" spans="1:8" ht="18.75" customHeight="1">
      <c r="A137" s="4" t="s">
        <v>1485</v>
      </c>
      <c r="B137" s="11" t="s">
        <v>3</v>
      </c>
      <c r="C137" s="11" t="s">
        <v>159</v>
      </c>
      <c r="F137" s="3" t="str">
        <f>VLOOKUP($A137,travel_delivery_charge!$A:$F,5,0)</f>
        <v>ダイヤモンド・プリンセス2018(5/27神戸港乗船)</v>
      </c>
      <c r="G137" s="3" t="str">
        <f>VLOOKUP($A137,travel_delivery_charge!$A:$F,6,0)</f>
        <v>神戸港</v>
      </c>
      <c r="H137" s="3" t="str">
        <f>VLOOKUP($B137,travel_provinces!$A:$C,3,0)</f>
        <v>東海</v>
      </c>
    </row>
    <row r="138" spans="1:8" ht="18.75" customHeight="1">
      <c r="A138" s="4" t="s">
        <v>1485</v>
      </c>
      <c r="B138" s="11" t="s">
        <v>4</v>
      </c>
      <c r="C138" s="11" t="s">
        <v>159</v>
      </c>
      <c r="F138" s="3" t="str">
        <f>VLOOKUP($A138,travel_delivery_charge!$A:$F,5,0)</f>
        <v>ダイヤモンド・プリンセス2018(5/27神戸港乗船)</v>
      </c>
      <c r="G138" s="3" t="str">
        <f>VLOOKUP($A138,travel_delivery_charge!$A:$F,6,0)</f>
        <v>神戸港</v>
      </c>
      <c r="H138" s="3" t="str">
        <f>VLOOKUP($B138,travel_provinces!$A:$C,3,0)</f>
        <v>関西</v>
      </c>
    </row>
    <row r="139" spans="1:8" ht="18.75" customHeight="1">
      <c r="A139" s="4" t="s">
        <v>1485</v>
      </c>
      <c r="B139" s="11" t="s">
        <v>5</v>
      </c>
      <c r="C139" s="11" t="s">
        <v>159</v>
      </c>
      <c r="F139" s="3" t="str">
        <f>VLOOKUP($A139,travel_delivery_charge!$A:$F,5,0)</f>
        <v>ダイヤモンド・プリンセス2018(5/27神戸港乗船)</v>
      </c>
      <c r="G139" s="3" t="str">
        <f>VLOOKUP($A139,travel_delivery_charge!$A:$F,6,0)</f>
        <v>神戸港</v>
      </c>
      <c r="H139" s="3" t="str">
        <f>VLOOKUP($B139,travel_provinces!$A:$C,3,0)</f>
        <v>北陸</v>
      </c>
    </row>
    <row r="140" spans="1:8" ht="18.75" customHeight="1">
      <c r="A140" s="4" t="s">
        <v>1485</v>
      </c>
      <c r="B140" s="11" t="s">
        <v>6</v>
      </c>
      <c r="C140" s="11" t="s">
        <v>159</v>
      </c>
      <c r="F140" s="3" t="str">
        <f>VLOOKUP($A140,travel_delivery_charge!$A:$F,5,0)</f>
        <v>ダイヤモンド・プリンセス2018(5/27神戸港乗船)</v>
      </c>
      <c r="G140" s="3" t="str">
        <f>VLOOKUP($A140,travel_delivery_charge!$A:$F,6,0)</f>
        <v>神戸港</v>
      </c>
      <c r="H140" s="3" t="str">
        <f>VLOOKUP($B140,travel_provinces!$A:$C,3,0)</f>
        <v>中国</v>
      </c>
    </row>
    <row r="141" spans="1:8" ht="18.75" customHeight="1">
      <c r="A141" s="4" t="s">
        <v>1485</v>
      </c>
      <c r="B141" s="11" t="s">
        <v>7</v>
      </c>
      <c r="C141" s="11" t="s">
        <v>158</v>
      </c>
      <c r="F141" s="3" t="str">
        <f>VLOOKUP($A141,travel_delivery_charge!$A:$F,5,0)</f>
        <v>ダイヤモンド・プリンセス2018(5/27神戸港乗船)</v>
      </c>
      <c r="G141" s="3" t="str">
        <f>VLOOKUP($A141,travel_delivery_charge!$A:$F,6,0)</f>
        <v>神戸港</v>
      </c>
      <c r="H141" s="3" t="str">
        <f>VLOOKUP($B141,travel_provinces!$A:$C,3,0)</f>
        <v>四国</v>
      </c>
    </row>
    <row r="142" spans="1:8" ht="18.75" customHeight="1">
      <c r="A142" s="4" t="s">
        <v>1485</v>
      </c>
      <c r="B142" s="11" t="s">
        <v>8</v>
      </c>
      <c r="C142" s="11" t="s">
        <v>158</v>
      </c>
      <c r="F142" s="3" t="str">
        <f>VLOOKUP($A142,travel_delivery_charge!$A:$F,5,0)</f>
        <v>ダイヤモンド・プリンセス2018(5/27神戸港乗船)</v>
      </c>
      <c r="G142" s="3" t="str">
        <f>VLOOKUP($A142,travel_delivery_charge!$A:$F,6,0)</f>
        <v>神戸港</v>
      </c>
      <c r="H142" s="3" t="str">
        <f>VLOOKUP($B142,travel_provinces!$A:$C,3,0)</f>
        <v>北九州</v>
      </c>
    </row>
    <row r="143" spans="1:8" ht="18.75" customHeight="1">
      <c r="A143" s="4" t="s">
        <v>1485</v>
      </c>
      <c r="B143" s="11" t="s">
        <v>9</v>
      </c>
      <c r="C143" s="11" t="s">
        <v>158</v>
      </c>
      <c r="F143" s="3" t="str">
        <f>VLOOKUP($A143,travel_delivery_charge!$A:$F,5,0)</f>
        <v>ダイヤモンド・プリンセス2018(5/27神戸港乗船)</v>
      </c>
      <c r="G143" s="3" t="str">
        <f>VLOOKUP($A143,travel_delivery_charge!$A:$F,6,0)</f>
        <v>神戸港</v>
      </c>
      <c r="H143" s="3" t="str">
        <f>VLOOKUP($B143,travel_provinces!$A:$C,3,0)</f>
        <v>南九州</v>
      </c>
    </row>
    <row r="144" spans="1:8" ht="18.75" customHeight="1">
      <c r="A144" s="4" t="s">
        <v>1485</v>
      </c>
      <c r="B144" s="11" t="s">
        <v>10</v>
      </c>
      <c r="C144" s="11" t="s">
        <v>162</v>
      </c>
      <c r="F144" s="3" t="str">
        <f>VLOOKUP($A144,travel_delivery_charge!$A:$F,5,0)</f>
        <v>ダイヤモンド・プリンセス2018(5/27神戸港乗船)</v>
      </c>
      <c r="G144" s="3" t="str">
        <f>VLOOKUP($A144,travel_delivery_charge!$A:$F,6,0)</f>
        <v>神戸港</v>
      </c>
      <c r="H144" s="3" t="str">
        <f>VLOOKUP($B144,travel_provinces!$A:$C,3,0)</f>
        <v>沖縄</v>
      </c>
    </row>
    <row r="145" spans="1:8" ht="18.75" customHeight="1">
      <c r="A145" s="4" t="s">
        <v>1486</v>
      </c>
      <c r="B145" s="11" t="s">
        <v>1</v>
      </c>
      <c r="C145" s="11" t="s">
        <v>163</v>
      </c>
      <c r="F145" s="3" t="str">
        <f>VLOOKUP($A145,travel_delivery_charge!$A:$F,5,0)</f>
        <v>ダイヤモンド・プリンセス2018(6/3神戸港乗船)</v>
      </c>
      <c r="G145" s="3" t="str">
        <f>VLOOKUP($A145,travel_delivery_charge!$A:$F,6,0)</f>
        <v>神戸港</v>
      </c>
      <c r="H145" s="3" t="str">
        <f>VLOOKUP($B145,travel_provinces!$A:$C,3,0)</f>
        <v>北海道</v>
      </c>
    </row>
    <row r="146" spans="1:8" ht="18.75" customHeight="1">
      <c r="A146" s="4" t="s">
        <v>1486</v>
      </c>
      <c r="B146" s="11" t="s">
        <v>17</v>
      </c>
      <c r="C146" s="11" t="s">
        <v>161</v>
      </c>
      <c r="F146" s="3" t="str">
        <f>VLOOKUP($A146,travel_delivery_charge!$A:$F,5,0)</f>
        <v>ダイヤモンド・プリンセス2018(6/3神戸港乗船)</v>
      </c>
      <c r="G146" s="3" t="str">
        <f>VLOOKUP($A146,travel_delivery_charge!$A:$F,6,0)</f>
        <v>神戸港</v>
      </c>
      <c r="H146" s="3" t="str">
        <f>VLOOKUP($B146,travel_provinces!$A:$C,3,0)</f>
        <v>北東北</v>
      </c>
    </row>
    <row r="147" spans="1:8" ht="18.75" customHeight="1">
      <c r="A147" s="4" t="s">
        <v>1486</v>
      </c>
      <c r="B147" s="11" t="s">
        <v>0</v>
      </c>
      <c r="C147" s="11" t="s">
        <v>160</v>
      </c>
      <c r="F147" s="3" t="str">
        <f>VLOOKUP($A147,travel_delivery_charge!$A:$F,5,0)</f>
        <v>ダイヤモンド・プリンセス2018(6/3神戸港乗船)</v>
      </c>
      <c r="G147" s="3" t="str">
        <f>VLOOKUP($A147,travel_delivery_charge!$A:$F,6,0)</f>
        <v>神戸港</v>
      </c>
      <c r="H147" s="3" t="str">
        <f>VLOOKUP($B147,travel_provinces!$A:$C,3,0)</f>
        <v>南東北</v>
      </c>
    </row>
    <row r="148" spans="1:8" ht="18.75" customHeight="1">
      <c r="A148" s="4" t="s">
        <v>1486</v>
      </c>
      <c r="B148" s="11" t="s">
        <v>25</v>
      </c>
      <c r="C148" s="11" t="s">
        <v>158</v>
      </c>
      <c r="F148" s="3" t="str">
        <f>VLOOKUP($A148,travel_delivery_charge!$A:$F,5,0)</f>
        <v>ダイヤモンド・プリンセス2018(6/3神戸港乗船)</v>
      </c>
      <c r="G148" s="3" t="str">
        <f>VLOOKUP($A148,travel_delivery_charge!$A:$F,6,0)</f>
        <v>神戸港</v>
      </c>
      <c r="H148" s="3" t="str">
        <f>VLOOKUP($B148,travel_provinces!$A:$C,3,0)</f>
        <v>関東</v>
      </c>
    </row>
    <row r="149" spans="1:8" ht="18.75" customHeight="1">
      <c r="A149" s="4" t="s">
        <v>1486</v>
      </c>
      <c r="B149" s="11" t="s">
        <v>2</v>
      </c>
      <c r="C149" s="11" t="s">
        <v>158</v>
      </c>
      <c r="F149" s="3" t="str">
        <f>VLOOKUP($A149,travel_delivery_charge!$A:$F,5,0)</f>
        <v>ダイヤモンド・プリンセス2018(6/3神戸港乗船)</v>
      </c>
      <c r="G149" s="3" t="str">
        <f>VLOOKUP($A149,travel_delivery_charge!$A:$F,6,0)</f>
        <v>神戸港</v>
      </c>
      <c r="H149" s="3" t="str">
        <f>VLOOKUP($B149,travel_provinces!$A:$C,3,0)</f>
        <v>信越</v>
      </c>
    </row>
    <row r="150" spans="1:8" ht="18.75" customHeight="1">
      <c r="A150" s="4" t="s">
        <v>1486</v>
      </c>
      <c r="B150" s="11" t="s">
        <v>3</v>
      </c>
      <c r="C150" s="11" t="s">
        <v>159</v>
      </c>
      <c r="F150" s="3" t="str">
        <f>VLOOKUP($A150,travel_delivery_charge!$A:$F,5,0)</f>
        <v>ダイヤモンド・プリンセス2018(6/3神戸港乗船)</v>
      </c>
      <c r="G150" s="3" t="str">
        <f>VLOOKUP($A150,travel_delivery_charge!$A:$F,6,0)</f>
        <v>神戸港</v>
      </c>
      <c r="H150" s="3" t="str">
        <f>VLOOKUP($B150,travel_provinces!$A:$C,3,0)</f>
        <v>東海</v>
      </c>
    </row>
    <row r="151" spans="1:8" ht="18.75" customHeight="1">
      <c r="A151" s="4" t="s">
        <v>1486</v>
      </c>
      <c r="B151" s="11" t="s">
        <v>4</v>
      </c>
      <c r="C151" s="11" t="s">
        <v>159</v>
      </c>
      <c r="F151" s="3" t="str">
        <f>VLOOKUP($A151,travel_delivery_charge!$A:$F,5,0)</f>
        <v>ダイヤモンド・プリンセス2018(6/3神戸港乗船)</v>
      </c>
      <c r="G151" s="3" t="str">
        <f>VLOOKUP($A151,travel_delivery_charge!$A:$F,6,0)</f>
        <v>神戸港</v>
      </c>
      <c r="H151" s="3" t="str">
        <f>VLOOKUP($B151,travel_provinces!$A:$C,3,0)</f>
        <v>関西</v>
      </c>
    </row>
    <row r="152" spans="1:8" ht="18.75" customHeight="1">
      <c r="A152" s="4" t="s">
        <v>1486</v>
      </c>
      <c r="B152" s="11" t="s">
        <v>5</v>
      </c>
      <c r="C152" s="11" t="s">
        <v>159</v>
      </c>
      <c r="F152" s="3" t="str">
        <f>VLOOKUP($A152,travel_delivery_charge!$A:$F,5,0)</f>
        <v>ダイヤモンド・プリンセス2018(6/3神戸港乗船)</v>
      </c>
      <c r="G152" s="3" t="str">
        <f>VLOOKUP($A152,travel_delivery_charge!$A:$F,6,0)</f>
        <v>神戸港</v>
      </c>
      <c r="H152" s="3" t="str">
        <f>VLOOKUP($B152,travel_provinces!$A:$C,3,0)</f>
        <v>北陸</v>
      </c>
    </row>
    <row r="153" spans="1:8" ht="18.75" customHeight="1">
      <c r="A153" s="4" t="s">
        <v>1486</v>
      </c>
      <c r="B153" s="11" t="s">
        <v>6</v>
      </c>
      <c r="C153" s="11" t="s">
        <v>159</v>
      </c>
      <c r="F153" s="3" t="str">
        <f>VLOOKUP($A153,travel_delivery_charge!$A:$F,5,0)</f>
        <v>ダイヤモンド・プリンセス2018(6/3神戸港乗船)</v>
      </c>
      <c r="G153" s="3" t="str">
        <f>VLOOKUP($A153,travel_delivery_charge!$A:$F,6,0)</f>
        <v>神戸港</v>
      </c>
      <c r="H153" s="3" t="str">
        <f>VLOOKUP($B153,travel_provinces!$A:$C,3,0)</f>
        <v>中国</v>
      </c>
    </row>
    <row r="154" spans="1:8" ht="18.75" customHeight="1">
      <c r="A154" s="4" t="s">
        <v>1486</v>
      </c>
      <c r="B154" s="11" t="s">
        <v>7</v>
      </c>
      <c r="C154" s="11" t="s">
        <v>158</v>
      </c>
      <c r="F154" s="3" t="str">
        <f>VLOOKUP($A154,travel_delivery_charge!$A:$F,5,0)</f>
        <v>ダイヤモンド・プリンセス2018(6/3神戸港乗船)</v>
      </c>
      <c r="G154" s="3" t="str">
        <f>VLOOKUP($A154,travel_delivery_charge!$A:$F,6,0)</f>
        <v>神戸港</v>
      </c>
      <c r="H154" s="3" t="str">
        <f>VLOOKUP($B154,travel_provinces!$A:$C,3,0)</f>
        <v>四国</v>
      </c>
    </row>
    <row r="155" spans="1:8" ht="18.75" customHeight="1">
      <c r="A155" s="4" t="s">
        <v>1486</v>
      </c>
      <c r="B155" s="11" t="s">
        <v>8</v>
      </c>
      <c r="C155" s="11" t="s">
        <v>158</v>
      </c>
      <c r="F155" s="3" t="str">
        <f>VLOOKUP($A155,travel_delivery_charge!$A:$F,5,0)</f>
        <v>ダイヤモンド・プリンセス2018(6/3神戸港乗船)</v>
      </c>
      <c r="G155" s="3" t="str">
        <f>VLOOKUP($A155,travel_delivery_charge!$A:$F,6,0)</f>
        <v>神戸港</v>
      </c>
      <c r="H155" s="3" t="str">
        <f>VLOOKUP($B155,travel_provinces!$A:$C,3,0)</f>
        <v>北九州</v>
      </c>
    </row>
    <row r="156" spans="1:8" ht="18.75" customHeight="1">
      <c r="A156" s="4" t="s">
        <v>1486</v>
      </c>
      <c r="B156" s="11" t="s">
        <v>9</v>
      </c>
      <c r="C156" s="11" t="s">
        <v>158</v>
      </c>
      <c r="F156" s="3" t="str">
        <f>VLOOKUP($A156,travel_delivery_charge!$A:$F,5,0)</f>
        <v>ダイヤモンド・プリンセス2018(6/3神戸港乗船)</v>
      </c>
      <c r="G156" s="3" t="str">
        <f>VLOOKUP($A156,travel_delivery_charge!$A:$F,6,0)</f>
        <v>神戸港</v>
      </c>
      <c r="H156" s="3" t="str">
        <f>VLOOKUP($B156,travel_provinces!$A:$C,3,0)</f>
        <v>南九州</v>
      </c>
    </row>
    <row r="157" spans="1:8" ht="18.75" customHeight="1">
      <c r="A157" s="4" t="s">
        <v>1486</v>
      </c>
      <c r="B157" s="11" t="s">
        <v>10</v>
      </c>
      <c r="C157" s="11" t="s">
        <v>162</v>
      </c>
      <c r="F157" s="3" t="str">
        <f>VLOOKUP($A157,travel_delivery_charge!$A:$F,5,0)</f>
        <v>ダイヤモンド・プリンセス2018(6/3神戸港乗船)</v>
      </c>
      <c r="G157" s="3" t="str">
        <f>VLOOKUP($A157,travel_delivery_charge!$A:$F,6,0)</f>
        <v>神戸港</v>
      </c>
      <c r="H157" s="3" t="str">
        <f>VLOOKUP($B157,travel_provinces!$A:$C,3,0)</f>
        <v>沖縄</v>
      </c>
    </row>
    <row r="158" spans="1:8" ht="18.75" customHeight="1">
      <c r="A158" s="4" t="s">
        <v>1487</v>
      </c>
      <c r="B158" s="11" t="s">
        <v>1</v>
      </c>
      <c r="C158" s="11" t="s">
        <v>163</v>
      </c>
      <c r="F158" s="3" t="str">
        <f>VLOOKUP($A158,travel_delivery_charge!$A:$F,5,0)</f>
        <v>ダイヤモンド・プリンセス2018(6/8神戸港乗船)</v>
      </c>
      <c r="G158" s="3" t="str">
        <f>VLOOKUP($A158,travel_delivery_charge!$A:$F,6,0)</f>
        <v>神戸港</v>
      </c>
      <c r="H158" s="3" t="str">
        <f>VLOOKUP($B158,travel_provinces!$A:$C,3,0)</f>
        <v>北海道</v>
      </c>
    </row>
    <row r="159" spans="1:8" ht="18.75" customHeight="1">
      <c r="A159" s="4" t="s">
        <v>1487</v>
      </c>
      <c r="B159" s="11" t="s">
        <v>17</v>
      </c>
      <c r="C159" s="11" t="s">
        <v>161</v>
      </c>
      <c r="F159" s="3" t="str">
        <f>VLOOKUP($A159,travel_delivery_charge!$A:$F,5,0)</f>
        <v>ダイヤモンド・プリンセス2018(6/8神戸港乗船)</v>
      </c>
      <c r="G159" s="3" t="str">
        <f>VLOOKUP($A159,travel_delivery_charge!$A:$F,6,0)</f>
        <v>神戸港</v>
      </c>
      <c r="H159" s="3" t="str">
        <f>VLOOKUP($B159,travel_provinces!$A:$C,3,0)</f>
        <v>北東北</v>
      </c>
    </row>
    <row r="160" spans="1:8" ht="18.75" customHeight="1">
      <c r="A160" s="4" t="s">
        <v>1487</v>
      </c>
      <c r="B160" s="11" t="s">
        <v>0</v>
      </c>
      <c r="C160" s="11" t="s">
        <v>160</v>
      </c>
      <c r="F160" s="3" t="str">
        <f>VLOOKUP($A160,travel_delivery_charge!$A:$F,5,0)</f>
        <v>ダイヤモンド・プリンセス2018(6/8神戸港乗船)</v>
      </c>
      <c r="G160" s="3" t="str">
        <f>VLOOKUP($A160,travel_delivery_charge!$A:$F,6,0)</f>
        <v>神戸港</v>
      </c>
      <c r="H160" s="3" t="str">
        <f>VLOOKUP($B160,travel_provinces!$A:$C,3,0)</f>
        <v>南東北</v>
      </c>
    </row>
    <row r="161" spans="1:8" ht="18.75" customHeight="1">
      <c r="A161" s="4" t="s">
        <v>1487</v>
      </c>
      <c r="B161" s="11" t="s">
        <v>25</v>
      </c>
      <c r="C161" s="11" t="s">
        <v>158</v>
      </c>
      <c r="F161" s="3" t="str">
        <f>VLOOKUP($A161,travel_delivery_charge!$A:$F,5,0)</f>
        <v>ダイヤモンド・プリンセス2018(6/8神戸港乗船)</v>
      </c>
      <c r="G161" s="3" t="str">
        <f>VLOOKUP($A161,travel_delivery_charge!$A:$F,6,0)</f>
        <v>神戸港</v>
      </c>
      <c r="H161" s="3" t="str">
        <f>VLOOKUP($B161,travel_provinces!$A:$C,3,0)</f>
        <v>関東</v>
      </c>
    </row>
    <row r="162" spans="1:8" ht="18.75" customHeight="1">
      <c r="A162" s="4" t="s">
        <v>1487</v>
      </c>
      <c r="B162" s="11" t="s">
        <v>2</v>
      </c>
      <c r="C162" s="11" t="s">
        <v>158</v>
      </c>
      <c r="F162" s="3" t="str">
        <f>VLOOKUP($A162,travel_delivery_charge!$A:$F,5,0)</f>
        <v>ダイヤモンド・プリンセス2018(6/8神戸港乗船)</v>
      </c>
      <c r="G162" s="3" t="str">
        <f>VLOOKUP($A162,travel_delivery_charge!$A:$F,6,0)</f>
        <v>神戸港</v>
      </c>
      <c r="H162" s="3" t="str">
        <f>VLOOKUP($B162,travel_provinces!$A:$C,3,0)</f>
        <v>信越</v>
      </c>
    </row>
    <row r="163" spans="1:8" ht="18.75" customHeight="1">
      <c r="A163" s="4" t="s">
        <v>1487</v>
      </c>
      <c r="B163" s="11" t="s">
        <v>3</v>
      </c>
      <c r="C163" s="11" t="s">
        <v>159</v>
      </c>
      <c r="F163" s="3" t="str">
        <f>VLOOKUP($A163,travel_delivery_charge!$A:$F,5,0)</f>
        <v>ダイヤモンド・プリンセス2018(6/8神戸港乗船)</v>
      </c>
      <c r="G163" s="3" t="str">
        <f>VLOOKUP($A163,travel_delivery_charge!$A:$F,6,0)</f>
        <v>神戸港</v>
      </c>
      <c r="H163" s="3" t="str">
        <f>VLOOKUP($B163,travel_provinces!$A:$C,3,0)</f>
        <v>東海</v>
      </c>
    </row>
    <row r="164" spans="1:8" ht="18.75" customHeight="1">
      <c r="A164" s="4" t="s">
        <v>1487</v>
      </c>
      <c r="B164" s="11" t="s">
        <v>4</v>
      </c>
      <c r="C164" s="11" t="s">
        <v>159</v>
      </c>
      <c r="F164" s="3" t="str">
        <f>VLOOKUP($A164,travel_delivery_charge!$A:$F,5,0)</f>
        <v>ダイヤモンド・プリンセス2018(6/8神戸港乗船)</v>
      </c>
      <c r="G164" s="3" t="str">
        <f>VLOOKUP($A164,travel_delivery_charge!$A:$F,6,0)</f>
        <v>神戸港</v>
      </c>
      <c r="H164" s="3" t="str">
        <f>VLOOKUP($B164,travel_provinces!$A:$C,3,0)</f>
        <v>関西</v>
      </c>
    </row>
    <row r="165" spans="1:8" ht="18.75" customHeight="1">
      <c r="A165" s="4" t="s">
        <v>1487</v>
      </c>
      <c r="B165" s="11" t="s">
        <v>5</v>
      </c>
      <c r="C165" s="11" t="s">
        <v>159</v>
      </c>
      <c r="F165" s="3" t="str">
        <f>VLOOKUP($A165,travel_delivery_charge!$A:$F,5,0)</f>
        <v>ダイヤモンド・プリンセス2018(6/8神戸港乗船)</v>
      </c>
      <c r="G165" s="3" t="str">
        <f>VLOOKUP($A165,travel_delivery_charge!$A:$F,6,0)</f>
        <v>神戸港</v>
      </c>
      <c r="H165" s="3" t="str">
        <f>VLOOKUP($B165,travel_provinces!$A:$C,3,0)</f>
        <v>北陸</v>
      </c>
    </row>
    <row r="166" spans="1:8" ht="18.75" customHeight="1">
      <c r="A166" s="4" t="s">
        <v>1487</v>
      </c>
      <c r="B166" s="11" t="s">
        <v>6</v>
      </c>
      <c r="C166" s="11" t="s">
        <v>159</v>
      </c>
      <c r="F166" s="3" t="str">
        <f>VLOOKUP($A166,travel_delivery_charge!$A:$F,5,0)</f>
        <v>ダイヤモンド・プリンセス2018(6/8神戸港乗船)</v>
      </c>
      <c r="G166" s="3" t="str">
        <f>VLOOKUP($A166,travel_delivery_charge!$A:$F,6,0)</f>
        <v>神戸港</v>
      </c>
      <c r="H166" s="3" t="str">
        <f>VLOOKUP($B166,travel_provinces!$A:$C,3,0)</f>
        <v>中国</v>
      </c>
    </row>
    <row r="167" spans="1:8" ht="18.75" customHeight="1">
      <c r="A167" s="4" t="s">
        <v>1487</v>
      </c>
      <c r="B167" s="11" t="s">
        <v>7</v>
      </c>
      <c r="C167" s="11" t="s">
        <v>158</v>
      </c>
      <c r="F167" s="3" t="str">
        <f>VLOOKUP($A167,travel_delivery_charge!$A:$F,5,0)</f>
        <v>ダイヤモンド・プリンセス2018(6/8神戸港乗船)</v>
      </c>
      <c r="G167" s="3" t="str">
        <f>VLOOKUP($A167,travel_delivery_charge!$A:$F,6,0)</f>
        <v>神戸港</v>
      </c>
      <c r="H167" s="3" t="str">
        <f>VLOOKUP($B167,travel_provinces!$A:$C,3,0)</f>
        <v>四国</v>
      </c>
    </row>
    <row r="168" spans="1:8" ht="18.75" customHeight="1">
      <c r="A168" s="4" t="s">
        <v>1487</v>
      </c>
      <c r="B168" s="11" t="s">
        <v>8</v>
      </c>
      <c r="C168" s="11" t="s">
        <v>158</v>
      </c>
      <c r="F168" s="3" t="str">
        <f>VLOOKUP($A168,travel_delivery_charge!$A:$F,5,0)</f>
        <v>ダイヤモンド・プリンセス2018(6/8神戸港乗船)</v>
      </c>
      <c r="G168" s="3" t="str">
        <f>VLOOKUP($A168,travel_delivery_charge!$A:$F,6,0)</f>
        <v>神戸港</v>
      </c>
      <c r="H168" s="3" t="str">
        <f>VLOOKUP($B168,travel_provinces!$A:$C,3,0)</f>
        <v>北九州</v>
      </c>
    </row>
    <row r="169" spans="1:8" ht="18.75" customHeight="1">
      <c r="A169" s="4" t="s">
        <v>1487</v>
      </c>
      <c r="B169" s="11" t="s">
        <v>9</v>
      </c>
      <c r="C169" s="11" t="s">
        <v>158</v>
      </c>
      <c r="F169" s="3" t="str">
        <f>VLOOKUP($A169,travel_delivery_charge!$A:$F,5,0)</f>
        <v>ダイヤモンド・プリンセス2018(6/8神戸港乗船)</v>
      </c>
      <c r="G169" s="3" t="str">
        <f>VLOOKUP($A169,travel_delivery_charge!$A:$F,6,0)</f>
        <v>神戸港</v>
      </c>
      <c r="H169" s="3" t="str">
        <f>VLOOKUP($B169,travel_provinces!$A:$C,3,0)</f>
        <v>南九州</v>
      </c>
    </row>
    <row r="170" spans="1:8" ht="18.75" customHeight="1">
      <c r="A170" s="4" t="s">
        <v>1487</v>
      </c>
      <c r="B170" s="11" t="s">
        <v>10</v>
      </c>
      <c r="C170" s="11" t="s">
        <v>162</v>
      </c>
      <c r="F170" s="3" t="str">
        <f>VLOOKUP($A170,travel_delivery_charge!$A:$F,5,0)</f>
        <v>ダイヤモンド・プリンセス2018(6/8神戸港乗船)</v>
      </c>
      <c r="G170" s="3" t="str">
        <f>VLOOKUP($A170,travel_delivery_charge!$A:$F,6,0)</f>
        <v>神戸港</v>
      </c>
      <c r="H170" s="3" t="str">
        <f>VLOOKUP($B170,travel_provinces!$A:$C,3,0)</f>
        <v>沖縄</v>
      </c>
    </row>
    <row r="171" spans="1:8" ht="18.75" customHeight="1">
      <c r="A171" s="4" t="s">
        <v>1488</v>
      </c>
      <c r="B171" s="11" t="s">
        <v>1</v>
      </c>
      <c r="C171" s="11" t="s">
        <v>163</v>
      </c>
      <c r="F171" s="3" t="str">
        <f>VLOOKUP($A171,travel_delivery_charge!$A:$F,5,0)</f>
        <v>ダイヤモンド・プリンセス2018(6/15神戸港乗船)</v>
      </c>
      <c r="G171" s="3" t="str">
        <f>VLOOKUP($A171,travel_delivery_charge!$A:$F,6,0)</f>
        <v>神戸港</v>
      </c>
      <c r="H171" s="3" t="str">
        <f>VLOOKUP($B171,travel_provinces!$A:$C,3,0)</f>
        <v>北海道</v>
      </c>
    </row>
    <row r="172" spans="1:8" ht="18.75" customHeight="1">
      <c r="A172" s="4" t="s">
        <v>1488</v>
      </c>
      <c r="B172" s="11" t="s">
        <v>17</v>
      </c>
      <c r="C172" s="11" t="s">
        <v>161</v>
      </c>
      <c r="F172" s="3" t="str">
        <f>VLOOKUP($A172,travel_delivery_charge!$A:$F,5,0)</f>
        <v>ダイヤモンド・プリンセス2018(6/15神戸港乗船)</v>
      </c>
      <c r="G172" s="3" t="str">
        <f>VLOOKUP($A172,travel_delivery_charge!$A:$F,6,0)</f>
        <v>神戸港</v>
      </c>
      <c r="H172" s="3" t="str">
        <f>VLOOKUP($B172,travel_provinces!$A:$C,3,0)</f>
        <v>北東北</v>
      </c>
    </row>
    <row r="173" spans="1:8" ht="18.75" customHeight="1">
      <c r="A173" s="4" t="s">
        <v>1488</v>
      </c>
      <c r="B173" s="11" t="s">
        <v>0</v>
      </c>
      <c r="C173" s="11" t="s">
        <v>160</v>
      </c>
      <c r="F173" s="3" t="str">
        <f>VLOOKUP($A173,travel_delivery_charge!$A:$F,5,0)</f>
        <v>ダイヤモンド・プリンセス2018(6/15神戸港乗船)</v>
      </c>
      <c r="G173" s="3" t="str">
        <f>VLOOKUP($A173,travel_delivery_charge!$A:$F,6,0)</f>
        <v>神戸港</v>
      </c>
      <c r="H173" s="3" t="str">
        <f>VLOOKUP($B173,travel_provinces!$A:$C,3,0)</f>
        <v>南東北</v>
      </c>
    </row>
    <row r="174" spans="1:8" ht="18.75" customHeight="1">
      <c r="A174" s="4" t="s">
        <v>1488</v>
      </c>
      <c r="B174" s="11" t="s">
        <v>25</v>
      </c>
      <c r="C174" s="11" t="s">
        <v>158</v>
      </c>
      <c r="F174" s="3" t="str">
        <f>VLOOKUP($A174,travel_delivery_charge!$A:$F,5,0)</f>
        <v>ダイヤモンド・プリンセス2018(6/15神戸港乗船)</v>
      </c>
      <c r="G174" s="3" t="str">
        <f>VLOOKUP($A174,travel_delivery_charge!$A:$F,6,0)</f>
        <v>神戸港</v>
      </c>
      <c r="H174" s="3" t="str">
        <f>VLOOKUP($B174,travel_provinces!$A:$C,3,0)</f>
        <v>関東</v>
      </c>
    </row>
    <row r="175" spans="1:8" ht="18.75" customHeight="1">
      <c r="A175" s="4" t="s">
        <v>1488</v>
      </c>
      <c r="B175" s="11" t="s">
        <v>2</v>
      </c>
      <c r="C175" s="11" t="s">
        <v>158</v>
      </c>
      <c r="F175" s="3" t="str">
        <f>VLOOKUP($A175,travel_delivery_charge!$A:$F,5,0)</f>
        <v>ダイヤモンド・プリンセス2018(6/15神戸港乗船)</v>
      </c>
      <c r="G175" s="3" t="str">
        <f>VLOOKUP($A175,travel_delivery_charge!$A:$F,6,0)</f>
        <v>神戸港</v>
      </c>
      <c r="H175" s="3" t="str">
        <f>VLOOKUP($B175,travel_provinces!$A:$C,3,0)</f>
        <v>信越</v>
      </c>
    </row>
    <row r="176" spans="1:8" ht="18.75" customHeight="1">
      <c r="A176" s="4" t="s">
        <v>1488</v>
      </c>
      <c r="B176" s="11" t="s">
        <v>3</v>
      </c>
      <c r="C176" s="11" t="s">
        <v>159</v>
      </c>
      <c r="F176" s="3" t="str">
        <f>VLOOKUP($A176,travel_delivery_charge!$A:$F,5,0)</f>
        <v>ダイヤモンド・プリンセス2018(6/15神戸港乗船)</v>
      </c>
      <c r="G176" s="3" t="str">
        <f>VLOOKUP($A176,travel_delivery_charge!$A:$F,6,0)</f>
        <v>神戸港</v>
      </c>
      <c r="H176" s="3" t="str">
        <f>VLOOKUP($B176,travel_provinces!$A:$C,3,0)</f>
        <v>東海</v>
      </c>
    </row>
    <row r="177" spans="1:8" ht="18.75" customHeight="1">
      <c r="A177" s="4" t="s">
        <v>1488</v>
      </c>
      <c r="B177" s="11" t="s">
        <v>4</v>
      </c>
      <c r="C177" s="11" t="s">
        <v>159</v>
      </c>
      <c r="F177" s="3" t="str">
        <f>VLOOKUP($A177,travel_delivery_charge!$A:$F,5,0)</f>
        <v>ダイヤモンド・プリンセス2018(6/15神戸港乗船)</v>
      </c>
      <c r="G177" s="3" t="str">
        <f>VLOOKUP($A177,travel_delivery_charge!$A:$F,6,0)</f>
        <v>神戸港</v>
      </c>
      <c r="H177" s="3" t="str">
        <f>VLOOKUP($B177,travel_provinces!$A:$C,3,0)</f>
        <v>関西</v>
      </c>
    </row>
    <row r="178" spans="1:8" ht="18.75" customHeight="1">
      <c r="A178" s="4" t="s">
        <v>1488</v>
      </c>
      <c r="B178" s="11" t="s">
        <v>5</v>
      </c>
      <c r="C178" s="11" t="s">
        <v>159</v>
      </c>
      <c r="F178" s="3" t="str">
        <f>VLOOKUP($A178,travel_delivery_charge!$A:$F,5,0)</f>
        <v>ダイヤモンド・プリンセス2018(6/15神戸港乗船)</v>
      </c>
      <c r="G178" s="3" t="str">
        <f>VLOOKUP($A178,travel_delivery_charge!$A:$F,6,0)</f>
        <v>神戸港</v>
      </c>
      <c r="H178" s="3" t="str">
        <f>VLOOKUP($B178,travel_provinces!$A:$C,3,0)</f>
        <v>北陸</v>
      </c>
    </row>
    <row r="179" spans="1:8" ht="18.75" customHeight="1">
      <c r="A179" s="4" t="s">
        <v>1488</v>
      </c>
      <c r="B179" s="11" t="s">
        <v>6</v>
      </c>
      <c r="C179" s="11" t="s">
        <v>159</v>
      </c>
      <c r="F179" s="3" t="str">
        <f>VLOOKUP($A179,travel_delivery_charge!$A:$F,5,0)</f>
        <v>ダイヤモンド・プリンセス2018(6/15神戸港乗船)</v>
      </c>
      <c r="G179" s="3" t="str">
        <f>VLOOKUP($A179,travel_delivery_charge!$A:$F,6,0)</f>
        <v>神戸港</v>
      </c>
      <c r="H179" s="3" t="str">
        <f>VLOOKUP($B179,travel_provinces!$A:$C,3,0)</f>
        <v>中国</v>
      </c>
    </row>
    <row r="180" spans="1:8" ht="18.75" customHeight="1">
      <c r="A180" s="4" t="s">
        <v>1488</v>
      </c>
      <c r="B180" s="11" t="s">
        <v>7</v>
      </c>
      <c r="C180" s="11" t="s">
        <v>158</v>
      </c>
      <c r="F180" s="3" t="str">
        <f>VLOOKUP($A180,travel_delivery_charge!$A:$F,5,0)</f>
        <v>ダイヤモンド・プリンセス2018(6/15神戸港乗船)</v>
      </c>
      <c r="G180" s="3" t="str">
        <f>VLOOKUP($A180,travel_delivery_charge!$A:$F,6,0)</f>
        <v>神戸港</v>
      </c>
      <c r="H180" s="3" t="str">
        <f>VLOOKUP($B180,travel_provinces!$A:$C,3,0)</f>
        <v>四国</v>
      </c>
    </row>
    <row r="181" spans="1:8" ht="18.75" customHeight="1">
      <c r="A181" s="4" t="s">
        <v>1488</v>
      </c>
      <c r="B181" s="11" t="s">
        <v>8</v>
      </c>
      <c r="C181" s="11" t="s">
        <v>158</v>
      </c>
      <c r="F181" s="3" t="str">
        <f>VLOOKUP($A181,travel_delivery_charge!$A:$F,5,0)</f>
        <v>ダイヤモンド・プリンセス2018(6/15神戸港乗船)</v>
      </c>
      <c r="G181" s="3" t="str">
        <f>VLOOKUP($A181,travel_delivery_charge!$A:$F,6,0)</f>
        <v>神戸港</v>
      </c>
      <c r="H181" s="3" t="str">
        <f>VLOOKUP($B181,travel_provinces!$A:$C,3,0)</f>
        <v>北九州</v>
      </c>
    </row>
    <row r="182" spans="1:8" ht="18.75" customHeight="1">
      <c r="A182" s="4" t="s">
        <v>1488</v>
      </c>
      <c r="B182" s="11" t="s">
        <v>9</v>
      </c>
      <c r="C182" s="11" t="s">
        <v>158</v>
      </c>
      <c r="F182" s="3" t="str">
        <f>VLOOKUP($A182,travel_delivery_charge!$A:$F,5,0)</f>
        <v>ダイヤモンド・プリンセス2018(6/15神戸港乗船)</v>
      </c>
      <c r="G182" s="3" t="str">
        <f>VLOOKUP($A182,travel_delivery_charge!$A:$F,6,0)</f>
        <v>神戸港</v>
      </c>
      <c r="H182" s="3" t="str">
        <f>VLOOKUP($B182,travel_provinces!$A:$C,3,0)</f>
        <v>南九州</v>
      </c>
    </row>
    <row r="183" spans="1:8" ht="18.75" customHeight="1">
      <c r="A183" s="4" t="s">
        <v>1488</v>
      </c>
      <c r="B183" s="11" t="s">
        <v>10</v>
      </c>
      <c r="C183" s="11" t="s">
        <v>162</v>
      </c>
      <c r="F183" s="3" t="str">
        <f>VLOOKUP($A183,travel_delivery_charge!$A:$F,5,0)</f>
        <v>ダイヤモンド・プリンセス2018(6/15神戸港乗船)</v>
      </c>
      <c r="G183" s="3" t="str">
        <f>VLOOKUP($A183,travel_delivery_charge!$A:$F,6,0)</f>
        <v>神戸港</v>
      </c>
      <c r="H183" s="3" t="str">
        <f>VLOOKUP($B183,travel_provinces!$A:$C,3,0)</f>
        <v>沖縄</v>
      </c>
    </row>
    <row r="184" spans="1:8" ht="18.75" customHeight="1">
      <c r="A184" s="4" t="s">
        <v>1489</v>
      </c>
      <c r="B184" s="11" t="s">
        <v>1</v>
      </c>
      <c r="C184" s="11" t="s">
        <v>1471</v>
      </c>
      <c r="F184" s="3" t="str">
        <f>VLOOKUP($A184,travel_delivery_charge!$A:$F,5,0)</f>
        <v>ダイヤモンド・プリンセス2018(6/15神戸港乗船)</v>
      </c>
      <c r="G184" s="3" t="str">
        <f>VLOOKUP($A184,travel_delivery_charge!$A:$F,6,0)</f>
        <v>横浜大桟橋</v>
      </c>
      <c r="H184" s="3" t="str">
        <f>VLOOKUP($B184,travel_provinces!$A:$C,3,0)</f>
        <v>北海道</v>
      </c>
    </row>
    <row r="185" spans="1:8" ht="18.75" customHeight="1">
      <c r="A185" s="4" t="s">
        <v>1489</v>
      </c>
      <c r="B185" s="11" t="s">
        <v>17</v>
      </c>
      <c r="C185" s="11" t="s">
        <v>158</v>
      </c>
      <c r="F185" s="3" t="str">
        <f>VLOOKUP($A185,travel_delivery_charge!$A:$F,5,0)</f>
        <v>ダイヤモンド・プリンセス2018(6/15神戸港乗船)</v>
      </c>
      <c r="G185" s="3" t="str">
        <f>VLOOKUP($A185,travel_delivery_charge!$A:$F,6,0)</f>
        <v>横浜大桟橋</v>
      </c>
      <c r="H185" s="3" t="str">
        <f>VLOOKUP($B185,travel_provinces!$A:$C,3,0)</f>
        <v>北東北</v>
      </c>
    </row>
    <row r="186" spans="1:8" ht="18.75" customHeight="1">
      <c r="A186" s="4" t="s">
        <v>1489</v>
      </c>
      <c r="B186" s="11" t="s">
        <v>0</v>
      </c>
      <c r="C186" s="11" t="s">
        <v>159</v>
      </c>
      <c r="F186" s="3" t="str">
        <f>VLOOKUP($A186,travel_delivery_charge!$A:$F,5,0)</f>
        <v>ダイヤモンド・プリンセス2018(6/15神戸港乗船)</v>
      </c>
      <c r="G186" s="3" t="str">
        <f>VLOOKUP($A186,travel_delivery_charge!$A:$F,6,0)</f>
        <v>横浜大桟橋</v>
      </c>
      <c r="H186" s="3" t="str">
        <f>VLOOKUP($B186,travel_provinces!$A:$C,3,0)</f>
        <v>南東北</v>
      </c>
    </row>
    <row r="187" spans="1:8" ht="18.75" customHeight="1">
      <c r="A187" s="4" t="s">
        <v>1489</v>
      </c>
      <c r="B187" s="11" t="s">
        <v>25</v>
      </c>
      <c r="C187" s="11" t="s">
        <v>159</v>
      </c>
      <c r="F187" s="3" t="str">
        <f>VLOOKUP($A187,travel_delivery_charge!$A:$F,5,0)</f>
        <v>ダイヤモンド・プリンセス2018(6/15神戸港乗船)</v>
      </c>
      <c r="G187" s="3" t="str">
        <f>VLOOKUP($A187,travel_delivery_charge!$A:$F,6,0)</f>
        <v>横浜大桟橋</v>
      </c>
      <c r="H187" s="3" t="str">
        <f>VLOOKUP($B187,travel_provinces!$A:$C,3,0)</f>
        <v>関東</v>
      </c>
    </row>
    <row r="188" spans="1:8" ht="18.75" customHeight="1">
      <c r="A188" s="4" t="s">
        <v>1489</v>
      </c>
      <c r="B188" s="11" t="s">
        <v>2</v>
      </c>
      <c r="C188" s="11" t="s">
        <v>159</v>
      </c>
      <c r="F188" s="3" t="str">
        <f>VLOOKUP($A188,travel_delivery_charge!$A:$F,5,0)</f>
        <v>ダイヤモンド・プリンセス2018(6/15神戸港乗船)</v>
      </c>
      <c r="G188" s="3" t="str">
        <f>VLOOKUP($A188,travel_delivery_charge!$A:$F,6,0)</f>
        <v>横浜大桟橋</v>
      </c>
      <c r="H188" s="3" t="str">
        <f>VLOOKUP($B188,travel_provinces!$A:$C,3,0)</f>
        <v>信越</v>
      </c>
    </row>
    <row r="189" spans="1:8" ht="18.75" customHeight="1">
      <c r="A189" s="4" t="s">
        <v>1489</v>
      </c>
      <c r="B189" s="11" t="s">
        <v>3</v>
      </c>
      <c r="C189" s="11" t="s">
        <v>159</v>
      </c>
      <c r="F189" s="3" t="str">
        <f>VLOOKUP($A189,travel_delivery_charge!$A:$F,5,0)</f>
        <v>ダイヤモンド・プリンセス2018(6/15神戸港乗船)</v>
      </c>
      <c r="G189" s="3" t="str">
        <f>VLOOKUP($A189,travel_delivery_charge!$A:$F,6,0)</f>
        <v>横浜大桟橋</v>
      </c>
      <c r="H189" s="3" t="str">
        <f>VLOOKUP($B189,travel_provinces!$A:$C,3,0)</f>
        <v>東海</v>
      </c>
    </row>
    <row r="190" spans="1:8" ht="18.75" customHeight="1">
      <c r="A190" s="4" t="s">
        <v>1489</v>
      </c>
      <c r="B190" s="11" t="s">
        <v>4</v>
      </c>
      <c r="C190" s="11" t="s">
        <v>158</v>
      </c>
      <c r="F190" s="3" t="str">
        <f>VLOOKUP($A190,travel_delivery_charge!$A:$F,5,0)</f>
        <v>ダイヤモンド・プリンセス2018(6/15神戸港乗船)</v>
      </c>
      <c r="G190" s="3" t="str">
        <f>VLOOKUP($A190,travel_delivery_charge!$A:$F,6,0)</f>
        <v>横浜大桟橋</v>
      </c>
      <c r="H190" s="3" t="str">
        <f>VLOOKUP($B190,travel_provinces!$A:$C,3,0)</f>
        <v>関西</v>
      </c>
    </row>
    <row r="191" spans="1:8" ht="18.75" customHeight="1">
      <c r="A191" s="4" t="s">
        <v>1489</v>
      </c>
      <c r="B191" s="11" t="s">
        <v>5</v>
      </c>
      <c r="C191" s="11" t="s">
        <v>159</v>
      </c>
      <c r="F191" s="3" t="str">
        <f>VLOOKUP($A191,travel_delivery_charge!$A:$F,5,0)</f>
        <v>ダイヤモンド・プリンセス2018(6/15神戸港乗船)</v>
      </c>
      <c r="G191" s="3" t="str">
        <f>VLOOKUP($A191,travel_delivery_charge!$A:$F,6,0)</f>
        <v>横浜大桟橋</v>
      </c>
      <c r="H191" s="3" t="str">
        <f>VLOOKUP($B191,travel_provinces!$A:$C,3,0)</f>
        <v>北陸</v>
      </c>
    </row>
    <row r="192" spans="1:8" ht="18.75" customHeight="1">
      <c r="A192" s="4" t="s">
        <v>1489</v>
      </c>
      <c r="B192" s="11" t="s">
        <v>6</v>
      </c>
      <c r="C192" s="11" t="s">
        <v>160</v>
      </c>
      <c r="F192" s="3" t="str">
        <f>VLOOKUP($A192,travel_delivery_charge!$A:$F,5,0)</f>
        <v>ダイヤモンド・プリンセス2018(6/15神戸港乗船)</v>
      </c>
      <c r="G192" s="3" t="str">
        <f>VLOOKUP($A192,travel_delivery_charge!$A:$F,6,0)</f>
        <v>横浜大桟橋</v>
      </c>
      <c r="H192" s="3" t="str">
        <f>VLOOKUP($B192,travel_provinces!$A:$C,3,0)</f>
        <v>中国</v>
      </c>
    </row>
    <row r="193" spans="1:8" ht="18.75" customHeight="1">
      <c r="A193" s="4" t="s">
        <v>1489</v>
      </c>
      <c r="B193" s="11" t="s">
        <v>7</v>
      </c>
      <c r="C193" s="11" t="s">
        <v>161</v>
      </c>
      <c r="F193" s="3" t="str">
        <f>VLOOKUP($A193,travel_delivery_charge!$A:$F,5,0)</f>
        <v>ダイヤモンド・プリンセス2018(6/15神戸港乗船)</v>
      </c>
      <c r="G193" s="3" t="str">
        <f>VLOOKUP($A193,travel_delivery_charge!$A:$F,6,0)</f>
        <v>横浜大桟橋</v>
      </c>
      <c r="H193" s="3" t="str">
        <f>VLOOKUP($B193,travel_provinces!$A:$C,3,0)</f>
        <v>四国</v>
      </c>
    </row>
    <row r="194" spans="1:8" ht="18.75" customHeight="1">
      <c r="A194" s="4" t="s">
        <v>1489</v>
      </c>
      <c r="B194" s="11" t="s">
        <v>8</v>
      </c>
      <c r="C194" s="11" t="s">
        <v>1471</v>
      </c>
      <c r="F194" s="3" t="str">
        <f>VLOOKUP($A194,travel_delivery_charge!$A:$F,5,0)</f>
        <v>ダイヤモンド・プリンセス2018(6/15神戸港乗船)</v>
      </c>
      <c r="G194" s="3" t="str">
        <f>VLOOKUP($A194,travel_delivery_charge!$A:$F,6,0)</f>
        <v>横浜大桟橋</v>
      </c>
      <c r="H194" s="3" t="str">
        <f>VLOOKUP($B194,travel_provinces!$A:$C,3,0)</f>
        <v>北九州</v>
      </c>
    </row>
    <row r="195" spans="1:8" ht="18.75" customHeight="1">
      <c r="A195" s="4" t="s">
        <v>1489</v>
      </c>
      <c r="B195" s="11" t="s">
        <v>9</v>
      </c>
      <c r="C195" s="11" t="s">
        <v>1471</v>
      </c>
      <c r="F195" s="3" t="str">
        <f>VLOOKUP($A195,travel_delivery_charge!$A:$F,5,0)</f>
        <v>ダイヤモンド・プリンセス2018(6/15神戸港乗船)</v>
      </c>
      <c r="G195" s="3" t="str">
        <f>VLOOKUP($A195,travel_delivery_charge!$A:$F,6,0)</f>
        <v>横浜大桟橋</v>
      </c>
      <c r="H195" s="3" t="str">
        <f>VLOOKUP($B195,travel_provinces!$A:$C,3,0)</f>
        <v>南九州</v>
      </c>
    </row>
    <row r="196" spans="1:8" ht="18.75" customHeight="1">
      <c r="A196" s="4" t="s">
        <v>1489</v>
      </c>
      <c r="B196" s="11" t="s">
        <v>10</v>
      </c>
      <c r="C196" s="11" t="s">
        <v>162</v>
      </c>
      <c r="F196" s="3" t="str">
        <f>VLOOKUP($A196,travel_delivery_charge!$A:$F,5,0)</f>
        <v>ダイヤモンド・プリンセス2018(6/15神戸港乗船)</v>
      </c>
      <c r="G196" s="3" t="str">
        <f>VLOOKUP($A196,travel_delivery_charge!$A:$F,6,0)</f>
        <v>横浜大桟橋</v>
      </c>
      <c r="H196" s="3" t="str">
        <f>VLOOKUP($B196,travel_provinces!$A:$C,3,0)</f>
        <v>沖縄</v>
      </c>
    </row>
    <row r="197" spans="1:8" ht="18.75" customHeight="1">
      <c r="A197" s="4" t="s">
        <v>1490</v>
      </c>
      <c r="B197" s="11" t="s">
        <v>1</v>
      </c>
      <c r="C197" s="11" t="s">
        <v>1471</v>
      </c>
      <c r="F197" s="3" t="str">
        <f>VLOOKUP($A197,travel_delivery_charge!$A:$F,5,0)</f>
        <v>ダイヤモンド・プリンセス2018(6/20横浜大桟橋乗船)</v>
      </c>
      <c r="G197" s="3" t="str">
        <f>VLOOKUP($A197,travel_delivery_charge!$A:$F,6,0)</f>
        <v>横浜大桟橋</v>
      </c>
      <c r="H197" s="3" t="str">
        <f>VLOOKUP($B197,travel_provinces!$A:$C,3,0)</f>
        <v>北海道</v>
      </c>
    </row>
    <row r="198" spans="1:8" ht="18.75" customHeight="1">
      <c r="A198" s="4" t="s">
        <v>1490</v>
      </c>
      <c r="B198" s="11" t="s">
        <v>17</v>
      </c>
      <c r="C198" s="11" t="s">
        <v>158</v>
      </c>
      <c r="F198" s="3" t="str">
        <f>VLOOKUP($A198,travel_delivery_charge!$A:$F,5,0)</f>
        <v>ダイヤモンド・プリンセス2018(6/20横浜大桟橋乗船)</v>
      </c>
      <c r="G198" s="3" t="str">
        <f>VLOOKUP($A198,travel_delivery_charge!$A:$F,6,0)</f>
        <v>横浜大桟橋</v>
      </c>
      <c r="H198" s="3" t="str">
        <f>VLOOKUP($B198,travel_provinces!$A:$C,3,0)</f>
        <v>北東北</v>
      </c>
    </row>
    <row r="199" spans="1:8" ht="18.75" customHeight="1">
      <c r="A199" s="4" t="s">
        <v>1490</v>
      </c>
      <c r="B199" s="11" t="s">
        <v>0</v>
      </c>
      <c r="C199" s="11" t="s">
        <v>159</v>
      </c>
      <c r="F199" s="3" t="str">
        <f>VLOOKUP($A199,travel_delivery_charge!$A:$F,5,0)</f>
        <v>ダイヤモンド・プリンセス2018(6/20横浜大桟橋乗船)</v>
      </c>
      <c r="G199" s="3" t="str">
        <f>VLOOKUP($A199,travel_delivery_charge!$A:$F,6,0)</f>
        <v>横浜大桟橋</v>
      </c>
      <c r="H199" s="3" t="str">
        <f>VLOOKUP($B199,travel_provinces!$A:$C,3,0)</f>
        <v>南東北</v>
      </c>
    </row>
    <row r="200" spans="1:8" ht="18.75" customHeight="1">
      <c r="A200" s="4" t="s">
        <v>1490</v>
      </c>
      <c r="B200" s="11" t="s">
        <v>25</v>
      </c>
      <c r="C200" s="11" t="s">
        <v>159</v>
      </c>
      <c r="F200" s="3" t="str">
        <f>VLOOKUP($A200,travel_delivery_charge!$A:$F,5,0)</f>
        <v>ダイヤモンド・プリンセス2018(6/20横浜大桟橋乗船)</v>
      </c>
      <c r="G200" s="3" t="str">
        <f>VLOOKUP($A200,travel_delivery_charge!$A:$F,6,0)</f>
        <v>横浜大桟橋</v>
      </c>
      <c r="H200" s="3" t="str">
        <f>VLOOKUP($B200,travel_provinces!$A:$C,3,0)</f>
        <v>関東</v>
      </c>
    </row>
    <row r="201" spans="1:8" ht="18.75" customHeight="1">
      <c r="A201" s="4" t="s">
        <v>1490</v>
      </c>
      <c r="B201" s="11" t="s">
        <v>2</v>
      </c>
      <c r="C201" s="11" t="s">
        <v>159</v>
      </c>
      <c r="F201" s="3" t="str">
        <f>VLOOKUP($A201,travel_delivery_charge!$A:$F,5,0)</f>
        <v>ダイヤモンド・プリンセス2018(6/20横浜大桟橋乗船)</v>
      </c>
      <c r="G201" s="3" t="str">
        <f>VLOOKUP($A201,travel_delivery_charge!$A:$F,6,0)</f>
        <v>横浜大桟橋</v>
      </c>
      <c r="H201" s="3" t="str">
        <f>VLOOKUP($B201,travel_provinces!$A:$C,3,0)</f>
        <v>信越</v>
      </c>
    </row>
    <row r="202" spans="1:8" ht="18.75" customHeight="1">
      <c r="A202" s="4" t="s">
        <v>1490</v>
      </c>
      <c r="B202" s="11" t="s">
        <v>3</v>
      </c>
      <c r="C202" s="11" t="s">
        <v>159</v>
      </c>
      <c r="F202" s="3" t="str">
        <f>VLOOKUP($A202,travel_delivery_charge!$A:$F,5,0)</f>
        <v>ダイヤモンド・プリンセス2018(6/20横浜大桟橋乗船)</v>
      </c>
      <c r="G202" s="3" t="str">
        <f>VLOOKUP($A202,travel_delivery_charge!$A:$F,6,0)</f>
        <v>横浜大桟橋</v>
      </c>
      <c r="H202" s="3" t="str">
        <f>VLOOKUP($B202,travel_provinces!$A:$C,3,0)</f>
        <v>東海</v>
      </c>
    </row>
    <row r="203" spans="1:8" ht="18.75" customHeight="1">
      <c r="A203" s="4" t="s">
        <v>1490</v>
      </c>
      <c r="B203" s="11" t="s">
        <v>4</v>
      </c>
      <c r="C203" s="11" t="s">
        <v>158</v>
      </c>
      <c r="F203" s="3" t="str">
        <f>VLOOKUP($A203,travel_delivery_charge!$A:$F,5,0)</f>
        <v>ダイヤモンド・プリンセス2018(6/20横浜大桟橋乗船)</v>
      </c>
      <c r="G203" s="3" t="str">
        <f>VLOOKUP($A203,travel_delivery_charge!$A:$F,6,0)</f>
        <v>横浜大桟橋</v>
      </c>
      <c r="H203" s="3" t="str">
        <f>VLOOKUP($B203,travel_provinces!$A:$C,3,0)</f>
        <v>関西</v>
      </c>
    </row>
    <row r="204" spans="1:8" ht="18.75" customHeight="1">
      <c r="A204" s="4" t="s">
        <v>1490</v>
      </c>
      <c r="B204" s="11" t="s">
        <v>5</v>
      </c>
      <c r="C204" s="11" t="s">
        <v>159</v>
      </c>
      <c r="F204" s="3" t="str">
        <f>VLOOKUP($A204,travel_delivery_charge!$A:$F,5,0)</f>
        <v>ダイヤモンド・プリンセス2018(6/20横浜大桟橋乗船)</v>
      </c>
      <c r="G204" s="3" t="str">
        <f>VLOOKUP($A204,travel_delivery_charge!$A:$F,6,0)</f>
        <v>横浜大桟橋</v>
      </c>
      <c r="H204" s="3" t="str">
        <f>VLOOKUP($B204,travel_provinces!$A:$C,3,0)</f>
        <v>北陸</v>
      </c>
    </row>
    <row r="205" spans="1:8" ht="18.75" customHeight="1">
      <c r="A205" s="4" t="s">
        <v>1490</v>
      </c>
      <c r="B205" s="11" t="s">
        <v>6</v>
      </c>
      <c r="C205" s="11" t="s">
        <v>160</v>
      </c>
      <c r="F205" s="3" t="str">
        <f>VLOOKUP($A205,travel_delivery_charge!$A:$F,5,0)</f>
        <v>ダイヤモンド・プリンセス2018(6/20横浜大桟橋乗船)</v>
      </c>
      <c r="G205" s="3" t="str">
        <f>VLOOKUP($A205,travel_delivery_charge!$A:$F,6,0)</f>
        <v>横浜大桟橋</v>
      </c>
      <c r="H205" s="3" t="str">
        <f>VLOOKUP($B205,travel_provinces!$A:$C,3,0)</f>
        <v>中国</v>
      </c>
    </row>
    <row r="206" spans="1:8" ht="18.75" customHeight="1">
      <c r="A206" s="4" t="s">
        <v>1490</v>
      </c>
      <c r="B206" s="11" t="s">
        <v>7</v>
      </c>
      <c r="C206" s="11" t="s">
        <v>161</v>
      </c>
      <c r="F206" s="3" t="str">
        <f>VLOOKUP($A206,travel_delivery_charge!$A:$F,5,0)</f>
        <v>ダイヤモンド・プリンセス2018(6/20横浜大桟橋乗船)</v>
      </c>
      <c r="G206" s="3" t="str">
        <f>VLOOKUP($A206,travel_delivery_charge!$A:$F,6,0)</f>
        <v>横浜大桟橋</v>
      </c>
      <c r="H206" s="3" t="str">
        <f>VLOOKUP($B206,travel_provinces!$A:$C,3,0)</f>
        <v>四国</v>
      </c>
    </row>
    <row r="207" spans="1:8" ht="18.75" customHeight="1">
      <c r="A207" s="4" t="s">
        <v>1490</v>
      </c>
      <c r="B207" s="11" t="s">
        <v>8</v>
      </c>
      <c r="C207" s="11" t="s">
        <v>1471</v>
      </c>
      <c r="F207" s="3" t="str">
        <f>VLOOKUP($A207,travel_delivery_charge!$A:$F,5,0)</f>
        <v>ダイヤモンド・プリンセス2018(6/20横浜大桟橋乗船)</v>
      </c>
      <c r="G207" s="3" t="str">
        <f>VLOOKUP($A207,travel_delivery_charge!$A:$F,6,0)</f>
        <v>横浜大桟橋</v>
      </c>
      <c r="H207" s="3" t="str">
        <f>VLOOKUP($B207,travel_provinces!$A:$C,3,0)</f>
        <v>北九州</v>
      </c>
    </row>
    <row r="208" spans="1:8" ht="18.75" customHeight="1">
      <c r="A208" s="4" t="s">
        <v>1490</v>
      </c>
      <c r="B208" s="11" t="s">
        <v>9</v>
      </c>
      <c r="C208" s="11" t="s">
        <v>1471</v>
      </c>
      <c r="F208" s="3" t="str">
        <f>VLOOKUP($A208,travel_delivery_charge!$A:$F,5,0)</f>
        <v>ダイヤモンド・プリンセス2018(6/20横浜大桟橋乗船)</v>
      </c>
      <c r="G208" s="3" t="str">
        <f>VLOOKUP($A208,travel_delivery_charge!$A:$F,6,0)</f>
        <v>横浜大桟橋</v>
      </c>
      <c r="H208" s="3" t="str">
        <f>VLOOKUP($B208,travel_provinces!$A:$C,3,0)</f>
        <v>南九州</v>
      </c>
    </row>
    <row r="209" spans="1:8" ht="18.75" customHeight="1">
      <c r="A209" s="4" t="s">
        <v>1490</v>
      </c>
      <c r="B209" s="11" t="s">
        <v>10</v>
      </c>
      <c r="C209" s="11" t="s">
        <v>162</v>
      </c>
      <c r="F209" s="3" t="str">
        <f>VLOOKUP($A209,travel_delivery_charge!$A:$F,5,0)</f>
        <v>ダイヤモンド・プリンセス2018(6/20横浜大桟橋乗船)</v>
      </c>
      <c r="G209" s="3" t="str">
        <f>VLOOKUP($A209,travel_delivery_charge!$A:$F,6,0)</f>
        <v>横浜大桟橋</v>
      </c>
      <c r="H209" s="3" t="str">
        <f>VLOOKUP($B209,travel_provinces!$A:$C,3,0)</f>
        <v>沖縄</v>
      </c>
    </row>
    <row r="210" spans="1:8" ht="18.75" customHeight="1">
      <c r="A210" s="4" t="s">
        <v>1491</v>
      </c>
      <c r="B210" s="11" t="s">
        <v>1</v>
      </c>
      <c r="C210" s="11" t="s">
        <v>1471</v>
      </c>
      <c r="F210" s="3" t="str">
        <f>VLOOKUP($A210,travel_delivery_charge!$A:$F,5,0)</f>
        <v>ダイヤモンド・プリンセス2018(6/25横浜大桟橋乗船)</v>
      </c>
      <c r="G210" s="3" t="str">
        <f>VLOOKUP($A210,travel_delivery_charge!$A:$F,6,0)</f>
        <v>横浜大桟橋</v>
      </c>
      <c r="H210" s="3" t="str">
        <f>VLOOKUP($B210,travel_provinces!$A:$C,3,0)</f>
        <v>北海道</v>
      </c>
    </row>
    <row r="211" spans="1:8" ht="18.75" customHeight="1">
      <c r="A211" s="4" t="s">
        <v>1491</v>
      </c>
      <c r="B211" s="11" t="s">
        <v>17</v>
      </c>
      <c r="C211" s="11" t="s">
        <v>158</v>
      </c>
      <c r="F211" s="3" t="str">
        <f>VLOOKUP($A211,travel_delivery_charge!$A:$F,5,0)</f>
        <v>ダイヤモンド・プリンセス2018(6/25横浜大桟橋乗船)</v>
      </c>
      <c r="G211" s="3" t="str">
        <f>VLOOKUP($A211,travel_delivery_charge!$A:$F,6,0)</f>
        <v>横浜大桟橋</v>
      </c>
      <c r="H211" s="3" t="str">
        <f>VLOOKUP($B211,travel_provinces!$A:$C,3,0)</f>
        <v>北東北</v>
      </c>
    </row>
    <row r="212" spans="1:8" ht="18.75" customHeight="1">
      <c r="A212" s="4" t="s">
        <v>1491</v>
      </c>
      <c r="B212" s="11" t="s">
        <v>0</v>
      </c>
      <c r="C212" s="11" t="s">
        <v>159</v>
      </c>
      <c r="F212" s="3" t="str">
        <f>VLOOKUP($A212,travel_delivery_charge!$A:$F,5,0)</f>
        <v>ダイヤモンド・プリンセス2018(6/25横浜大桟橋乗船)</v>
      </c>
      <c r="G212" s="3" t="str">
        <f>VLOOKUP($A212,travel_delivery_charge!$A:$F,6,0)</f>
        <v>横浜大桟橋</v>
      </c>
      <c r="H212" s="3" t="str">
        <f>VLOOKUP($B212,travel_provinces!$A:$C,3,0)</f>
        <v>南東北</v>
      </c>
    </row>
    <row r="213" spans="1:8" ht="18.75" customHeight="1">
      <c r="A213" s="4" t="s">
        <v>1491</v>
      </c>
      <c r="B213" s="11" t="s">
        <v>25</v>
      </c>
      <c r="C213" s="11" t="s">
        <v>159</v>
      </c>
      <c r="F213" s="3" t="str">
        <f>VLOOKUP($A213,travel_delivery_charge!$A:$F,5,0)</f>
        <v>ダイヤモンド・プリンセス2018(6/25横浜大桟橋乗船)</v>
      </c>
      <c r="G213" s="3" t="str">
        <f>VLOOKUP($A213,travel_delivery_charge!$A:$F,6,0)</f>
        <v>横浜大桟橋</v>
      </c>
      <c r="H213" s="3" t="str">
        <f>VLOOKUP($B213,travel_provinces!$A:$C,3,0)</f>
        <v>関東</v>
      </c>
    </row>
    <row r="214" spans="1:8" ht="18.75" customHeight="1">
      <c r="A214" s="4" t="s">
        <v>1491</v>
      </c>
      <c r="B214" s="11" t="s">
        <v>2</v>
      </c>
      <c r="C214" s="11" t="s">
        <v>159</v>
      </c>
      <c r="F214" s="3" t="str">
        <f>VLOOKUP($A214,travel_delivery_charge!$A:$F,5,0)</f>
        <v>ダイヤモンド・プリンセス2018(6/25横浜大桟橋乗船)</v>
      </c>
      <c r="G214" s="3" t="str">
        <f>VLOOKUP($A214,travel_delivery_charge!$A:$F,6,0)</f>
        <v>横浜大桟橋</v>
      </c>
      <c r="H214" s="3" t="str">
        <f>VLOOKUP($B214,travel_provinces!$A:$C,3,0)</f>
        <v>信越</v>
      </c>
    </row>
    <row r="215" spans="1:8" ht="18.75" customHeight="1">
      <c r="A215" s="4" t="s">
        <v>1491</v>
      </c>
      <c r="B215" s="11" t="s">
        <v>3</v>
      </c>
      <c r="C215" s="11" t="s">
        <v>159</v>
      </c>
      <c r="F215" s="3" t="str">
        <f>VLOOKUP($A215,travel_delivery_charge!$A:$F,5,0)</f>
        <v>ダイヤモンド・プリンセス2018(6/25横浜大桟橋乗船)</v>
      </c>
      <c r="G215" s="3" t="str">
        <f>VLOOKUP($A215,travel_delivery_charge!$A:$F,6,0)</f>
        <v>横浜大桟橋</v>
      </c>
      <c r="H215" s="3" t="str">
        <f>VLOOKUP($B215,travel_provinces!$A:$C,3,0)</f>
        <v>東海</v>
      </c>
    </row>
    <row r="216" spans="1:8" ht="18.75" customHeight="1">
      <c r="A216" s="4" t="s">
        <v>1491</v>
      </c>
      <c r="B216" s="11" t="s">
        <v>4</v>
      </c>
      <c r="C216" s="11" t="s">
        <v>158</v>
      </c>
      <c r="F216" s="3" t="str">
        <f>VLOOKUP($A216,travel_delivery_charge!$A:$F,5,0)</f>
        <v>ダイヤモンド・プリンセス2018(6/25横浜大桟橋乗船)</v>
      </c>
      <c r="G216" s="3" t="str">
        <f>VLOOKUP($A216,travel_delivery_charge!$A:$F,6,0)</f>
        <v>横浜大桟橋</v>
      </c>
      <c r="H216" s="3" t="str">
        <f>VLOOKUP($B216,travel_provinces!$A:$C,3,0)</f>
        <v>関西</v>
      </c>
    </row>
    <row r="217" spans="1:8" ht="18.75" customHeight="1">
      <c r="A217" s="4" t="s">
        <v>1491</v>
      </c>
      <c r="B217" s="11" t="s">
        <v>5</v>
      </c>
      <c r="C217" s="11" t="s">
        <v>159</v>
      </c>
      <c r="F217" s="3" t="str">
        <f>VLOOKUP($A217,travel_delivery_charge!$A:$F,5,0)</f>
        <v>ダイヤモンド・プリンセス2018(6/25横浜大桟橋乗船)</v>
      </c>
      <c r="G217" s="3" t="str">
        <f>VLOOKUP($A217,travel_delivery_charge!$A:$F,6,0)</f>
        <v>横浜大桟橋</v>
      </c>
      <c r="H217" s="3" t="str">
        <f>VLOOKUP($B217,travel_provinces!$A:$C,3,0)</f>
        <v>北陸</v>
      </c>
    </row>
    <row r="218" spans="1:8" ht="18.75" customHeight="1">
      <c r="A218" s="4" t="s">
        <v>1491</v>
      </c>
      <c r="B218" s="11" t="s">
        <v>6</v>
      </c>
      <c r="C218" s="11" t="s">
        <v>160</v>
      </c>
      <c r="F218" s="3" t="str">
        <f>VLOOKUP($A218,travel_delivery_charge!$A:$F,5,0)</f>
        <v>ダイヤモンド・プリンセス2018(6/25横浜大桟橋乗船)</v>
      </c>
      <c r="G218" s="3" t="str">
        <f>VLOOKUP($A218,travel_delivery_charge!$A:$F,6,0)</f>
        <v>横浜大桟橋</v>
      </c>
      <c r="H218" s="3" t="str">
        <f>VLOOKUP($B218,travel_provinces!$A:$C,3,0)</f>
        <v>中国</v>
      </c>
    </row>
    <row r="219" spans="1:8" ht="18.75" customHeight="1">
      <c r="A219" s="4" t="s">
        <v>1491</v>
      </c>
      <c r="B219" s="11" t="s">
        <v>7</v>
      </c>
      <c r="C219" s="11" t="s">
        <v>161</v>
      </c>
      <c r="F219" s="3" t="str">
        <f>VLOOKUP($A219,travel_delivery_charge!$A:$F,5,0)</f>
        <v>ダイヤモンド・プリンセス2018(6/25横浜大桟橋乗船)</v>
      </c>
      <c r="G219" s="3" t="str">
        <f>VLOOKUP($A219,travel_delivery_charge!$A:$F,6,0)</f>
        <v>横浜大桟橋</v>
      </c>
      <c r="H219" s="3" t="str">
        <f>VLOOKUP($B219,travel_provinces!$A:$C,3,0)</f>
        <v>四国</v>
      </c>
    </row>
    <row r="220" spans="1:8" ht="18.75" customHeight="1">
      <c r="A220" s="4" t="s">
        <v>1491</v>
      </c>
      <c r="B220" s="11" t="s">
        <v>8</v>
      </c>
      <c r="C220" s="11" t="s">
        <v>1471</v>
      </c>
      <c r="F220" s="3" t="str">
        <f>VLOOKUP($A220,travel_delivery_charge!$A:$F,5,0)</f>
        <v>ダイヤモンド・プリンセス2018(6/25横浜大桟橋乗船)</v>
      </c>
      <c r="G220" s="3" t="str">
        <f>VLOOKUP($A220,travel_delivery_charge!$A:$F,6,0)</f>
        <v>横浜大桟橋</v>
      </c>
      <c r="H220" s="3" t="str">
        <f>VLOOKUP($B220,travel_provinces!$A:$C,3,0)</f>
        <v>北九州</v>
      </c>
    </row>
    <row r="221" spans="1:8" ht="18.75" customHeight="1">
      <c r="A221" s="4" t="s">
        <v>1491</v>
      </c>
      <c r="B221" s="11" t="s">
        <v>9</v>
      </c>
      <c r="C221" s="11" t="s">
        <v>1471</v>
      </c>
      <c r="F221" s="3" t="str">
        <f>VLOOKUP($A221,travel_delivery_charge!$A:$F,5,0)</f>
        <v>ダイヤモンド・プリンセス2018(6/25横浜大桟橋乗船)</v>
      </c>
      <c r="G221" s="3" t="str">
        <f>VLOOKUP($A221,travel_delivery_charge!$A:$F,6,0)</f>
        <v>横浜大桟橋</v>
      </c>
      <c r="H221" s="3" t="str">
        <f>VLOOKUP($B221,travel_provinces!$A:$C,3,0)</f>
        <v>南九州</v>
      </c>
    </row>
    <row r="222" spans="1:8" ht="18.75" customHeight="1">
      <c r="A222" s="4" t="s">
        <v>1491</v>
      </c>
      <c r="B222" s="11" t="s">
        <v>10</v>
      </c>
      <c r="C222" s="11" t="s">
        <v>162</v>
      </c>
      <c r="F222" s="3" t="str">
        <f>VLOOKUP($A222,travel_delivery_charge!$A:$F,5,0)</f>
        <v>ダイヤモンド・プリンセス2018(6/25横浜大桟橋乗船)</v>
      </c>
      <c r="G222" s="3" t="str">
        <f>VLOOKUP($A222,travel_delivery_charge!$A:$F,6,0)</f>
        <v>横浜大桟橋</v>
      </c>
      <c r="H222" s="3" t="str">
        <f>VLOOKUP($B222,travel_provinces!$A:$C,3,0)</f>
        <v>沖縄</v>
      </c>
    </row>
    <row r="223" spans="1:8" ht="18.75" customHeight="1">
      <c r="A223" s="4" t="s">
        <v>1492</v>
      </c>
      <c r="B223" s="11" t="s">
        <v>1</v>
      </c>
      <c r="C223" s="11" t="s">
        <v>1471</v>
      </c>
      <c r="F223" s="3" t="str">
        <f>VLOOKUP($A223,travel_delivery_charge!$A:$F,5,0)</f>
        <v>ダイヤモンド・プリンセス2018(7/3横浜大桟橋乗船)</v>
      </c>
      <c r="G223" s="3" t="str">
        <f>VLOOKUP($A223,travel_delivery_charge!$A:$F,6,0)</f>
        <v>横浜大桟橋</v>
      </c>
      <c r="H223" s="3" t="str">
        <f>VLOOKUP($B223,travel_provinces!$A:$C,3,0)</f>
        <v>北海道</v>
      </c>
    </row>
    <row r="224" spans="1:8" ht="18.75" customHeight="1">
      <c r="A224" s="4" t="s">
        <v>1492</v>
      </c>
      <c r="B224" s="11" t="s">
        <v>17</v>
      </c>
      <c r="C224" s="11" t="s">
        <v>158</v>
      </c>
      <c r="F224" s="3" t="str">
        <f>VLOOKUP($A224,travel_delivery_charge!$A:$F,5,0)</f>
        <v>ダイヤモンド・プリンセス2018(7/3横浜大桟橋乗船)</v>
      </c>
      <c r="G224" s="3" t="str">
        <f>VLOOKUP($A224,travel_delivery_charge!$A:$F,6,0)</f>
        <v>横浜大桟橋</v>
      </c>
      <c r="H224" s="3" t="str">
        <f>VLOOKUP($B224,travel_provinces!$A:$C,3,0)</f>
        <v>北東北</v>
      </c>
    </row>
    <row r="225" spans="1:8" ht="18.75" customHeight="1">
      <c r="A225" s="4" t="s">
        <v>1492</v>
      </c>
      <c r="B225" s="11" t="s">
        <v>0</v>
      </c>
      <c r="C225" s="11" t="s">
        <v>159</v>
      </c>
      <c r="F225" s="3" t="str">
        <f>VLOOKUP($A225,travel_delivery_charge!$A:$F,5,0)</f>
        <v>ダイヤモンド・プリンセス2018(7/3横浜大桟橋乗船)</v>
      </c>
      <c r="G225" s="3" t="str">
        <f>VLOOKUP($A225,travel_delivery_charge!$A:$F,6,0)</f>
        <v>横浜大桟橋</v>
      </c>
      <c r="H225" s="3" t="str">
        <f>VLOOKUP($B225,travel_provinces!$A:$C,3,0)</f>
        <v>南東北</v>
      </c>
    </row>
    <row r="226" spans="1:8" ht="18.75" customHeight="1">
      <c r="A226" s="4" t="s">
        <v>1492</v>
      </c>
      <c r="B226" s="11" t="s">
        <v>25</v>
      </c>
      <c r="C226" s="11" t="s">
        <v>159</v>
      </c>
      <c r="F226" s="3" t="str">
        <f>VLOOKUP($A226,travel_delivery_charge!$A:$F,5,0)</f>
        <v>ダイヤモンド・プリンセス2018(7/3横浜大桟橋乗船)</v>
      </c>
      <c r="G226" s="3" t="str">
        <f>VLOOKUP($A226,travel_delivery_charge!$A:$F,6,0)</f>
        <v>横浜大桟橋</v>
      </c>
      <c r="H226" s="3" t="str">
        <f>VLOOKUP($B226,travel_provinces!$A:$C,3,0)</f>
        <v>関東</v>
      </c>
    </row>
    <row r="227" spans="1:8" ht="18.75" customHeight="1">
      <c r="A227" s="4" t="s">
        <v>1492</v>
      </c>
      <c r="B227" s="11" t="s">
        <v>2</v>
      </c>
      <c r="C227" s="11" t="s">
        <v>159</v>
      </c>
      <c r="F227" s="3" t="str">
        <f>VLOOKUP($A227,travel_delivery_charge!$A:$F,5,0)</f>
        <v>ダイヤモンド・プリンセス2018(7/3横浜大桟橋乗船)</v>
      </c>
      <c r="G227" s="3" t="str">
        <f>VLOOKUP($A227,travel_delivery_charge!$A:$F,6,0)</f>
        <v>横浜大桟橋</v>
      </c>
      <c r="H227" s="3" t="str">
        <f>VLOOKUP($B227,travel_provinces!$A:$C,3,0)</f>
        <v>信越</v>
      </c>
    </row>
    <row r="228" spans="1:8" ht="18.75" customHeight="1">
      <c r="A228" s="4" t="s">
        <v>1492</v>
      </c>
      <c r="B228" s="11" t="s">
        <v>3</v>
      </c>
      <c r="C228" s="11" t="s">
        <v>159</v>
      </c>
      <c r="F228" s="3" t="str">
        <f>VLOOKUP($A228,travel_delivery_charge!$A:$F,5,0)</f>
        <v>ダイヤモンド・プリンセス2018(7/3横浜大桟橋乗船)</v>
      </c>
      <c r="G228" s="3" t="str">
        <f>VLOOKUP($A228,travel_delivery_charge!$A:$F,6,0)</f>
        <v>横浜大桟橋</v>
      </c>
      <c r="H228" s="3" t="str">
        <f>VLOOKUP($B228,travel_provinces!$A:$C,3,0)</f>
        <v>東海</v>
      </c>
    </row>
    <row r="229" spans="1:8" ht="18.75" customHeight="1">
      <c r="A229" s="4" t="s">
        <v>1492</v>
      </c>
      <c r="B229" s="11" t="s">
        <v>4</v>
      </c>
      <c r="C229" s="11" t="s">
        <v>158</v>
      </c>
      <c r="F229" s="3" t="str">
        <f>VLOOKUP($A229,travel_delivery_charge!$A:$F,5,0)</f>
        <v>ダイヤモンド・プリンセス2018(7/3横浜大桟橋乗船)</v>
      </c>
      <c r="G229" s="3" t="str">
        <f>VLOOKUP($A229,travel_delivery_charge!$A:$F,6,0)</f>
        <v>横浜大桟橋</v>
      </c>
      <c r="H229" s="3" t="str">
        <f>VLOOKUP($B229,travel_provinces!$A:$C,3,0)</f>
        <v>関西</v>
      </c>
    </row>
    <row r="230" spans="1:8" ht="18.75" customHeight="1">
      <c r="A230" s="4" t="s">
        <v>1492</v>
      </c>
      <c r="B230" s="11" t="s">
        <v>5</v>
      </c>
      <c r="C230" s="11" t="s">
        <v>159</v>
      </c>
      <c r="F230" s="3" t="str">
        <f>VLOOKUP($A230,travel_delivery_charge!$A:$F,5,0)</f>
        <v>ダイヤモンド・プリンセス2018(7/3横浜大桟橋乗船)</v>
      </c>
      <c r="G230" s="3" t="str">
        <f>VLOOKUP($A230,travel_delivery_charge!$A:$F,6,0)</f>
        <v>横浜大桟橋</v>
      </c>
      <c r="H230" s="3" t="str">
        <f>VLOOKUP($B230,travel_provinces!$A:$C,3,0)</f>
        <v>北陸</v>
      </c>
    </row>
    <row r="231" spans="1:8" ht="18.75" customHeight="1">
      <c r="A231" s="4" t="s">
        <v>1492</v>
      </c>
      <c r="B231" s="11" t="s">
        <v>6</v>
      </c>
      <c r="C231" s="11" t="s">
        <v>160</v>
      </c>
      <c r="F231" s="3" t="str">
        <f>VLOOKUP($A231,travel_delivery_charge!$A:$F,5,0)</f>
        <v>ダイヤモンド・プリンセス2018(7/3横浜大桟橋乗船)</v>
      </c>
      <c r="G231" s="3" t="str">
        <f>VLOOKUP($A231,travel_delivery_charge!$A:$F,6,0)</f>
        <v>横浜大桟橋</v>
      </c>
      <c r="H231" s="3" t="str">
        <f>VLOOKUP($B231,travel_provinces!$A:$C,3,0)</f>
        <v>中国</v>
      </c>
    </row>
    <row r="232" spans="1:8" ht="18.75" customHeight="1">
      <c r="A232" s="4" t="s">
        <v>1492</v>
      </c>
      <c r="B232" s="11" t="s">
        <v>7</v>
      </c>
      <c r="C232" s="11" t="s">
        <v>161</v>
      </c>
      <c r="F232" s="3" t="str">
        <f>VLOOKUP($A232,travel_delivery_charge!$A:$F,5,0)</f>
        <v>ダイヤモンド・プリンセス2018(7/3横浜大桟橋乗船)</v>
      </c>
      <c r="G232" s="3" t="str">
        <f>VLOOKUP($A232,travel_delivery_charge!$A:$F,6,0)</f>
        <v>横浜大桟橋</v>
      </c>
      <c r="H232" s="3" t="str">
        <f>VLOOKUP($B232,travel_provinces!$A:$C,3,0)</f>
        <v>四国</v>
      </c>
    </row>
    <row r="233" spans="1:8" ht="18.75" customHeight="1">
      <c r="A233" s="4" t="s">
        <v>1492</v>
      </c>
      <c r="B233" s="11" t="s">
        <v>8</v>
      </c>
      <c r="C233" s="11" t="s">
        <v>1471</v>
      </c>
      <c r="F233" s="3" t="str">
        <f>VLOOKUP($A233,travel_delivery_charge!$A:$F,5,0)</f>
        <v>ダイヤモンド・プリンセス2018(7/3横浜大桟橋乗船)</v>
      </c>
      <c r="G233" s="3" t="str">
        <f>VLOOKUP($A233,travel_delivery_charge!$A:$F,6,0)</f>
        <v>横浜大桟橋</v>
      </c>
      <c r="H233" s="3" t="str">
        <f>VLOOKUP($B233,travel_provinces!$A:$C,3,0)</f>
        <v>北九州</v>
      </c>
    </row>
    <row r="234" spans="1:8" ht="18.75" customHeight="1">
      <c r="A234" s="4" t="s">
        <v>1492</v>
      </c>
      <c r="B234" s="11" t="s">
        <v>9</v>
      </c>
      <c r="C234" s="11" t="s">
        <v>1471</v>
      </c>
      <c r="F234" s="3" t="str">
        <f>VLOOKUP($A234,travel_delivery_charge!$A:$F,5,0)</f>
        <v>ダイヤモンド・プリンセス2018(7/3横浜大桟橋乗船)</v>
      </c>
      <c r="G234" s="3" t="str">
        <f>VLOOKUP($A234,travel_delivery_charge!$A:$F,6,0)</f>
        <v>横浜大桟橋</v>
      </c>
      <c r="H234" s="3" t="str">
        <f>VLOOKUP($B234,travel_provinces!$A:$C,3,0)</f>
        <v>南九州</v>
      </c>
    </row>
    <row r="235" spans="1:8" ht="18.75" customHeight="1">
      <c r="A235" s="4" t="s">
        <v>1492</v>
      </c>
      <c r="B235" s="11" t="s">
        <v>10</v>
      </c>
      <c r="C235" s="11" t="s">
        <v>162</v>
      </c>
      <c r="F235" s="3" t="str">
        <f>VLOOKUP($A235,travel_delivery_charge!$A:$F,5,0)</f>
        <v>ダイヤモンド・プリンセス2018(7/3横浜大桟橋乗船)</v>
      </c>
      <c r="G235" s="3" t="str">
        <f>VLOOKUP($A235,travel_delivery_charge!$A:$F,6,0)</f>
        <v>横浜大桟橋</v>
      </c>
      <c r="H235" s="3" t="str">
        <f>VLOOKUP($B235,travel_provinces!$A:$C,3,0)</f>
        <v>沖縄</v>
      </c>
    </row>
    <row r="236" spans="1:8" ht="18.75" customHeight="1">
      <c r="A236" s="4" t="s">
        <v>1493</v>
      </c>
      <c r="B236" s="11" t="s">
        <v>1</v>
      </c>
      <c r="C236" s="11" t="s">
        <v>1471</v>
      </c>
      <c r="F236" s="3" t="str">
        <f>VLOOKUP($A236,travel_delivery_charge!$A:$F,5,0)</f>
        <v>ダイヤモンド・プリンセス2018(7/11横浜大桟橋乗船)</v>
      </c>
      <c r="G236" s="3" t="str">
        <f>VLOOKUP($A236,travel_delivery_charge!$A:$F,6,0)</f>
        <v>横浜大桟橋</v>
      </c>
      <c r="H236" s="3" t="str">
        <f>VLOOKUP($B236,travel_provinces!$A:$C,3,0)</f>
        <v>北海道</v>
      </c>
    </row>
    <row r="237" spans="1:8" ht="18.75" customHeight="1">
      <c r="A237" s="4" t="s">
        <v>1493</v>
      </c>
      <c r="B237" s="11" t="s">
        <v>17</v>
      </c>
      <c r="C237" s="11" t="s">
        <v>158</v>
      </c>
      <c r="F237" s="3" t="str">
        <f>VLOOKUP($A237,travel_delivery_charge!$A:$F,5,0)</f>
        <v>ダイヤモンド・プリンセス2018(7/11横浜大桟橋乗船)</v>
      </c>
      <c r="G237" s="3" t="str">
        <f>VLOOKUP($A237,travel_delivery_charge!$A:$F,6,0)</f>
        <v>横浜大桟橋</v>
      </c>
      <c r="H237" s="3" t="str">
        <f>VLOOKUP($B237,travel_provinces!$A:$C,3,0)</f>
        <v>北東北</v>
      </c>
    </row>
    <row r="238" spans="1:8" ht="18.75" customHeight="1">
      <c r="A238" s="4" t="s">
        <v>1493</v>
      </c>
      <c r="B238" s="11" t="s">
        <v>0</v>
      </c>
      <c r="C238" s="11" t="s">
        <v>159</v>
      </c>
      <c r="F238" s="3" t="str">
        <f>VLOOKUP($A238,travel_delivery_charge!$A:$F,5,0)</f>
        <v>ダイヤモンド・プリンセス2018(7/11横浜大桟橋乗船)</v>
      </c>
      <c r="G238" s="3" t="str">
        <f>VLOOKUP($A238,travel_delivery_charge!$A:$F,6,0)</f>
        <v>横浜大桟橋</v>
      </c>
      <c r="H238" s="3" t="str">
        <f>VLOOKUP($B238,travel_provinces!$A:$C,3,0)</f>
        <v>南東北</v>
      </c>
    </row>
    <row r="239" spans="1:8" ht="18.75" customHeight="1">
      <c r="A239" s="4" t="s">
        <v>1493</v>
      </c>
      <c r="B239" s="11" t="s">
        <v>25</v>
      </c>
      <c r="C239" s="11" t="s">
        <v>159</v>
      </c>
      <c r="F239" s="3" t="str">
        <f>VLOOKUP($A239,travel_delivery_charge!$A:$F,5,0)</f>
        <v>ダイヤモンド・プリンセス2018(7/11横浜大桟橋乗船)</v>
      </c>
      <c r="G239" s="3" t="str">
        <f>VLOOKUP($A239,travel_delivery_charge!$A:$F,6,0)</f>
        <v>横浜大桟橋</v>
      </c>
      <c r="H239" s="3" t="str">
        <f>VLOOKUP($B239,travel_provinces!$A:$C,3,0)</f>
        <v>関東</v>
      </c>
    </row>
    <row r="240" spans="1:8" ht="18.75" customHeight="1">
      <c r="A240" s="4" t="s">
        <v>1493</v>
      </c>
      <c r="B240" s="11" t="s">
        <v>2</v>
      </c>
      <c r="C240" s="11" t="s">
        <v>159</v>
      </c>
      <c r="F240" s="3" t="str">
        <f>VLOOKUP($A240,travel_delivery_charge!$A:$F,5,0)</f>
        <v>ダイヤモンド・プリンセス2018(7/11横浜大桟橋乗船)</v>
      </c>
      <c r="G240" s="3" t="str">
        <f>VLOOKUP($A240,travel_delivery_charge!$A:$F,6,0)</f>
        <v>横浜大桟橋</v>
      </c>
      <c r="H240" s="3" t="str">
        <f>VLOOKUP($B240,travel_provinces!$A:$C,3,0)</f>
        <v>信越</v>
      </c>
    </row>
    <row r="241" spans="1:8" ht="18.75" customHeight="1">
      <c r="A241" s="4" t="s">
        <v>1493</v>
      </c>
      <c r="B241" s="11" t="s">
        <v>3</v>
      </c>
      <c r="C241" s="11" t="s">
        <v>159</v>
      </c>
      <c r="F241" s="3" t="str">
        <f>VLOOKUP($A241,travel_delivery_charge!$A:$F,5,0)</f>
        <v>ダイヤモンド・プリンセス2018(7/11横浜大桟橋乗船)</v>
      </c>
      <c r="G241" s="3" t="str">
        <f>VLOOKUP($A241,travel_delivery_charge!$A:$F,6,0)</f>
        <v>横浜大桟橋</v>
      </c>
      <c r="H241" s="3" t="str">
        <f>VLOOKUP($B241,travel_provinces!$A:$C,3,0)</f>
        <v>東海</v>
      </c>
    </row>
    <row r="242" spans="1:8" ht="18.75" customHeight="1">
      <c r="A242" s="4" t="s">
        <v>1493</v>
      </c>
      <c r="B242" s="11" t="s">
        <v>4</v>
      </c>
      <c r="C242" s="11" t="s">
        <v>158</v>
      </c>
      <c r="F242" s="3" t="str">
        <f>VLOOKUP($A242,travel_delivery_charge!$A:$F,5,0)</f>
        <v>ダイヤモンド・プリンセス2018(7/11横浜大桟橋乗船)</v>
      </c>
      <c r="G242" s="3" t="str">
        <f>VLOOKUP($A242,travel_delivery_charge!$A:$F,6,0)</f>
        <v>横浜大桟橋</v>
      </c>
      <c r="H242" s="3" t="str">
        <f>VLOOKUP($B242,travel_provinces!$A:$C,3,0)</f>
        <v>関西</v>
      </c>
    </row>
    <row r="243" spans="1:8" ht="18.75" customHeight="1">
      <c r="A243" s="4" t="s">
        <v>1493</v>
      </c>
      <c r="B243" s="11" t="s">
        <v>5</v>
      </c>
      <c r="C243" s="11" t="s">
        <v>159</v>
      </c>
      <c r="F243" s="3" t="str">
        <f>VLOOKUP($A243,travel_delivery_charge!$A:$F,5,0)</f>
        <v>ダイヤモンド・プリンセス2018(7/11横浜大桟橋乗船)</v>
      </c>
      <c r="G243" s="3" t="str">
        <f>VLOOKUP($A243,travel_delivery_charge!$A:$F,6,0)</f>
        <v>横浜大桟橋</v>
      </c>
      <c r="H243" s="3" t="str">
        <f>VLOOKUP($B243,travel_provinces!$A:$C,3,0)</f>
        <v>北陸</v>
      </c>
    </row>
    <row r="244" spans="1:8" ht="18.75" customHeight="1">
      <c r="A244" s="4" t="s">
        <v>1493</v>
      </c>
      <c r="B244" s="11" t="s">
        <v>6</v>
      </c>
      <c r="C244" s="11" t="s">
        <v>160</v>
      </c>
      <c r="F244" s="3" t="str">
        <f>VLOOKUP($A244,travel_delivery_charge!$A:$F,5,0)</f>
        <v>ダイヤモンド・プリンセス2018(7/11横浜大桟橋乗船)</v>
      </c>
      <c r="G244" s="3" t="str">
        <f>VLOOKUP($A244,travel_delivery_charge!$A:$F,6,0)</f>
        <v>横浜大桟橋</v>
      </c>
      <c r="H244" s="3" t="str">
        <f>VLOOKUP($B244,travel_provinces!$A:$C,3,0)</f>
        <v>中国</v>
      </c>
    </row>
    <row r="245" spans="1:8" ht="18.75" customHeight="1">
      <c r="A245" s="4" t="s">
        <v>1493</v>
      </c>
      <c r="B245" s="11" t="s">
        <v>7</v>
      </c>
      <c r="C245" s="11" t="s">
        <v>161</v>
      </c>
      <c r="F245" s="3" t="str">
        <f>VLOOKUP($A245,travel_delivery_charge!$A:$F,5,0)</f>
        <v>ダイヤモンド・プリンセス2018(7/11横浜大桟橋乗船)</v>
      </c>
      <c r="G245" s="3" t="str">
        <f>VLOOKUP($A245,travel_delivery_charge!$A:$F,6,0)</f>
        <v>横浜大桟橋</v>
      </c>
      <c r="H245" s="3" t="str">
        <f>VLOOKUP($B245,travel_provinces!$A:$C,3,0)</f>
        <v>四国</v>
      </c>
    </row>
    <row r="246" spans="1:8" ht="18.75" customHeight="1">
      <c r="A246" s="4" t="s">
        <v>1493</v>
      </c>
      <c r="B246" s="11" t="s">
        <v>8</v>
      </c>
      <c r="C246" s="11" t="s">
        <v>1471</v>
      </c>
      <c r="F246" s="3" t="str">
        <f>VLOOKUP($A246,travel_delivery_charge!$A:$F,5,0)</f>
        <v>ダイヤモンド・プリンセス2018(7/11横浜大桟橋乗船)</v>
      </c>
      <c r="G246" s="3" t="str">
        <f>VLOOKUP($A246,travel_delivery_charge!$A:$F,6,0)</f>
        <v>横浜大桟橋</v>
      </c>
      <c r="H246" s="3" t="str">
        <f>VLOOKUP($B246,travel_provinces!$A:$C,3,0)</f>
        <v>北九州</v>
      </c>
    </row>
    <row r="247" spans="1:8" ht="18.75" customHeight="1">
      <c r="A247" s="4" t="s">
        <v>1493</v>
      </c>
      <c r="B247" s="11" t="s">
        <v>9</v>
      </c>
      <c r="C247" s="11" t="s">
        <v>1471</v>
      </c>
      <c r="F247" s="3" t="str">
        <f>VLOOKUP($A247,travel_delivery_charge!$A:$F,5,0)</f>
        <v>ダイヤモンド・プリンセス2018(7/11横浜大桟橋乗船)</v>
      </c>
      <c r="G247" s="3" t="str">
        <f>VLOOKUP($A247,travel_delivery_charge!$A:$F,6,0)</f>
        <v>横浜大桟橋</v>
      </c>
      <c r="H247" s="3" t="str">
        <f>VLOOKUP($B247,travel_provinces!$A:$C,3,0)</f>
        <v>南九州</v>
      </c>
    </row>
    <row r="248" spans="1:8" ht="18.75" customHeight="1">
      <c r="A248" s="4" t="s">
        <v>1493</v>
      </c>
      <c r="B248" s="11" t="s">
        <v>10</v>
      </c>
      <c r="C248" s="11" t="s">
        <v>162</v>
      </c>
      <c r="F248" s="3" t="str">
        <f>VLOOKUP($A248,travel_delivery_charge!$A:$F,5,0)</f>
        <v>ダイヤモンド・プリンセス2018(7/11横浜大桟橋乗船)</v>
      </c>
      <c r="G248" s="3" t="str">
        <f>VLOOKUP($A248,travel_delivery_charge!$A:$F,6,0)</f>
        <v>横浜大桟橋</v>
      </c>
      <c r="H248" s="3" t="str">
        <f>VLOOKUP($B248,travel_provinces!$A:$C,3,0)</f>
        <v>沖縄</v>
      </c>
    </row>
    <row r="249" spans="1:8" ht="18.75" customHeight="1">
      <c r="A249" s="4" t="s">
        <v>1494</v>
      </c>
      <c r="B249" s="11" t="s">
        <v>1</v>
      </c>
      <c r="C249" s="11" t="s">
        <v>1471</v>
      </c>
      <c r="F249" s="3" t="str">
        <f>VLOOKUP($A249,travel_delivery_charge!$A:$F,5,0)</f>
        <v>ダイヤモンド・プリンセス2018(7/19横浜大桟橋乗船)</v>
      </c>
      <c r="G249" s="3" t="str">
        <f>VLOOKUP($A249,travel_delivery_charge!$A:$F,6,0)</f>
        <v>横浜大桟橋</v>
      </c>
      <c r="H249" s="3" t="str">
        <f>VLOOKUP($B249,travel_provinces!$A:$C,3,0)</f>
        <v>北海道</v>
      </c>
    </row>
    <row r="250" spans="1:8" ht="18.75" customHeight="1">
      <c r="A250" s="4" t="s">
        <v>1494</v>
      </c>
      <c r="B250" s="11" t="s">
        <v>17</v>
      </c>
      <c r="C250" s="11" t="s">
        <v>158</v>
      </c>
      <c r="F250" s="3" t="str">
        <f>VLOOKUP($A250,travel_delivery_charge!$A:$F,5,0)</f>
        <v>ダイヤモンド・プリンセス2018(7/19横浜大桟橋乗船)</v>
      </c>
      <c r="G250" s="3" t="str">
        <f>VLOOKUP($A250,travel_delivery_charge!$A:$F,6,0)</f>
        <v>横浜大桟橋</v>
      </c>
      <c r="H250" s="3" t="str">
        <f>VLOOKUP($B250,travel_provinces!$A:$C,3,0)</f>
        <v>北東北</v>
      </c>
    </row>
    <row r="251" spans="1:8" ht="18.75" customHeight="1">
      <c r="A251" s="4" t="s">
        <v>1494</v>
      </c>
      <c r="B251" s="11" t="s">
        <v>0</v>
      </c>
      <c r="C251" s="11" t="s">
        <v>159</v>
      </c>
      <c r="F251" s="3" t="str">
        <f>VLOOKUP($A251,travel_delivery_charge!$A:$F,5,0)</f>
        <v>ダイヤモンド・プリンセス2018(7/19横浜大桟橋乗船)</v>
      </c>
      <c r="G251" s="3" t="str">
        <f>VLOOKUP($A251,travel_delivery_charge!$A:$F,6,0)</f>
        <v>横浜大桟橋</v>
      </c>
      <c r="H251" s="3" t="str">
        <f>VLOOKUP($B251,travel_provinces!$A:$C,3,0)</f>
        <v>南東北</v>
      </c>
    </row>
    <row r="252" spans="1:8" ht="18.75" customHeight="1">
      <c r="A252" s="4" t="s">
        <v>1494</v>
      </c>
      <c r="B252" s="11" t="s">
        <v>25</v>
      </c>
      <c r="C252" s="11" t="s">
        <v>159</v>
      </c>
      <c r="F252" s="3" t="str">
        <f>VLOOKUP($A252,travel_delivery_charge!$A:$F,5,0)</f>
        <v>ダイヤモンド・プリンセス2018(7/19横浜大桟橋乗船)</v>
      </c>
      <c r="G252" s="3" t="str">
        <f>VLOOKUP($A252,travel_delivery_charge!$A:$F,6,0)</f>
        <v>横浜大桟橋</v>
      </c>
      <c r="H252" s="3" t="str">
        <f>VLOOKUP($B252,travel_provinces!$A:$C,3,0)</f>
        <v>関東</v>
      </c>
    </row>
    <row r="253" spans="1:8" ht="18.75" customHeight="1">
      <c r="A253" s="4" t="s">
        <v>1494</v>
      </c>
      <c r="B253" s="11" t="s">
        <v>2</v>
      </c>
      <c r="C253" s="11" t="s">
        <v>159</v>
      </c>
      <c r="F253" s="3" t="str">
        <f>VLOOKUP($A253,travel_delivery_charge!$A:$F,5,0)</f>
        <v>ダイヤモンド・プリンセス2018(7/19横浜大桟橋乗船)</v>
      </c>
      <c r="G253" s="3" t="str">
        <f>VLOOKUP($A253,travel_delivery_charge!$A:$F,6,0)</f>
        <v>横浜大桟橋</v>
      </c>
      <c r="H253" s="3" t="str">
        <f>VLOOKUP($B253,travel_provinces!$A:$C,3,0)</f>
        <v>信越</v>
      </c>
    </row>
    <row r="254" spans="1:8" ht="18.75" customHeight="1">
      <c r="A254" s="4" t="s">
        <v>1494</v>
      </c>
      <c r="B254" s="11" t="s">
        <v>3</v>
      </c>
      <c r="C254" s="11" t="s">
        <v>159</v>
      </c>
      <c r="F254" s="3" t="str">
        <f>VLOOKUP($A254,travel_delivery_charge!$A:$F,5,0)</f>
        <v>ダイヤモンド・プリンセス2018(7/19横浜大桟橋乗船)</v>
      </c>
      <c r="G254" s="3" t="str">
        <f>VLOOKUP($A254,travel_delivery_charge!$A:$F,6,0)</f>
        <v>横浜大桟橋</v>
      </c>
      <c r="H254" s="3" t="str">
        <f>VLOOKUP($B254,travel_provinces!$A:$C,3,0)</f>
        <v>東海</v>
      </c>
    </row>
    <row r="255" spans="1:8" ht="18.75" customHeight="1">
      <c r="A255" s="4" t="s">
        <v>1494</v>
      </c>
      <c r="B255" s="11" t="s">
        <v>4</v>
      </c>
      <c r="C255" s="11" t="s">
        <v>158</v>
      </c>
      <c r="F255" s="3" t="str">
        <f>VLOOKUP($A255,travel_delivery_charge!$A:$F,5,0)</f>
        <v>ダイヤモンド・プリンセス2018(7/19横浜大桟橋乗船)</v>
      </c>
      <c r="G255" s="3" t="str">
        <f>VLOOKUP($A255,travel_delivery_charge!$A:$F,6,0)</f>
        <v>横浜大桟橋</v>
      </c>
      <c r="H255" s="3" t="str">
        <f>VLOOKUP($B255,travel_provinces!$A:$C,3,0)</f>
        <v>関西</v>
      </c>
    </row>
    <row r="256" spans="1:8" ht="18.75" customHeight="1">
      <c r="A256" s="4" t="s">
        <v>1494</v>
      </c>
      <c r="B256" s="11" t="s">
        <v>5</v>
      </c>
      <c r="C256" s="11" t="s">
        <v>159</v>
      </c>
      <c r="F256" s="3" t="str">
        <f>VLOOKUP($A256,travel_delivery_charge!$A:$F,5,0)</f>
        <v>ダイヤモンド・プリンセス2018(7/19横浜大桟橋乗船)</v>
      </c>
      <c r="G256" s="3" t="str">
        <f>VLOOKUP($A256,travel_delivery_charge!$A:$F,6,0)</f>
        <v>横浜大桟橋</v>
      </c>
      <c r="H256" s="3" t="str">
        <f>VLOOKUP($B256,travel_provinces!$A:$C,3,0)</f>
        <v>北陸</v>
      </c>
    </row>
    <row r="257" spans="1:8" ht="18.75" customHeight="1">
      <c r="A257" s="4" t="s">
        <v>1494</v>
      </c>
      <c r="B257" s="11" t="s">
        <v>6</v>
      </c>
      <c r="C257" s="11" t="s">
        <v>160</v>
      </c>
      <c r="F257" s="3" t="str">
        <f>VLOOKUP($A257,travel_delivery_charge!$A:$F,5,0)</f>
        <v>ダイヤモンド・プリンセス2018(7/19横浜大桟橋乗船)</v>
      </c>
      <c r="G257" s="3" t="str">
        <f>VLOOKUP($A257,travel_delivery_charge!$A:$F,6,0)</f>
        <v>横浜大桟橋</v>
      </c>
      <c r="H257" s="3" t="str">
        <f>VLOOKUP($B257,travel_provinces!$A:$C,3,0)</f>
        <v>中国</v>
      </c>
    </row>
    <row r="258" spans="1:8" ht="18.75" customHeight="1">
      <c r="A258" s="4" t="s">
        <v>1494</v>
      </c>
      <c r="B258" s="11" t="s">
        <v>7</v>
      </c>
      <c r="C258" s="11" t="s">
        <v>161</v>
      </c>
      <c r="F258" s="3" t="str">
        <f>VLOOKUP($A258,travel_delivery_charge!$A:$F,5,0)</f>
        <v>ダイヤモンド・プリンセス2018(7/19横浜大桟橋乗船)</v>
      </c>
      <c r="G258" s="3" t="str">
        <f>VLOOKUP($A258,travel_delivery_charge!$A:$F,6,0)</f>
        <v>横浜大桟橋</v>
      </c>
      <c r="H258" s="3" t="str">
        <f>VLOOKUP($B258,travel_provinces!$A:$C,3,0)</f>
        <v>四国</v>
      </c>
    </row>
    <row r="259" spans="1:8" ht="18.75" customHeight="1">
      <c r="A259" s="4" t="s">
        <v>1494</v>
      </c>
      <c r="B259" s="11" t="s">
        <v>8</v>
      </c>
      <c r="C259" s="11" t="s">
        <v>1471</v>
      </c>
      <c r="F259" s="3" t="str">
        <f>VLOOKUP($A259,travel_delivery_charge!$A:$F,5,0)</f>
        <v>ダイヤモンド・プリンセス2018(7/19横浜大桟橋乗船)</v>
      </c>
      <c r="G259" s="3" t="str">
        <f>VLOOKUP($A259,travel_delivery_charge!$A:$F,6,0)</f>
        <v>横浜大桟橋</v>
      </c>
      <c r="H259" s="3" t="str">
        <f>VLOOKUP($B259,travel_provinces!$A:$C,3,0)</f>
        <v>北九州</v>
      </c>
    </row>
    <row r="260" spans="1:8" ht="18.75" customHeight="1">
      <c r="A260" s="4" t="s">
        <v>1494</v>
      </c>
      <c r="B260" s="11" t="s">
        <v>9</v>
      </c>
      <c r="C260" s="11" t="s">
        <v>1471</v>
      </c>
      <c r="F260" s="3" t="str">
        <f>VLOOKUP($A260,travel_delivery_charge!$A:$F,5,0)</f>
        <v>ダイヤモンド・プリンセス2018(7/19横浜大桟橋乗船)</v>
      </c>
      <c r="G260" s="3" t="str">
        <f>VLOOKUP($A260,travel_delivery_charge!$A:$F,6,0)</f>
        <v>横浜大桟橋</v>
      </c>
      <c r="H260" s="3" t="str">
        <f>VLOOKUP($B260,travel_provinces!$A:$C,3,0)</f>
        <v>南九州</v>
      </c>
    </row>
    <row r="261" spans="1:8" ht="18.75" customHeight="1">
      <c r="A261" s="4" t="s">
        <v>1494</v>
      </c>
      <c r="B261" s="11" t="s">
        <v>10</v>
      </c>
      <c r="C261" s="11" t="s">
        <v>162</v>
      </c>
      <c r="F261" s="3" t="str">
        <f>VLOOKUP($A261,travel_delivery_charge!$A:$F,5,0)</f>
        <v>ダイヤモンド・プリンセス2018(7/19横浜大桟橋乗船)</v>
      </c>
      <c r="G261" s="3" t="str">
        <f>VLOOKUP($A261,travel_delivery_charge!$A:$F,6,0)</f>
        <v>横浜大桟橋</v>
      </c>
      <c r="H261" s="3" t="str">
        <f>VLOOKUP($B261,travel_provinces!$A:$C,3,0)</f>
        <v>沖縄</v>
      </c>
    </row>
    <row r="262" spans="1:8" ht="18.75" customHeight="1">
      <c r="A262" s="4" t="s">
        <v>1495</v>
      </c>
      <c r="B262" s="11" t="s">
        <v>1</v>
      </c>
      <c r="C262" s="11" t="s">
        <v>1471</v>
      </c>
      <c r="F262" s="3" t="str">
        <f>VLOOKUP($A262,travel_delivery_charge!$A:$F,5,0)</f>
        <v>ダイヤモンド・プリンセス2018(7/27横浜大桟橋乗船)</v>
      </c>
      <c r="G262" s="3" t="str">
        <f>VLOOKUP($A262,travel_delivery_charge!$A:$F,6,0)</f>
        <v>横浜大桟橋</v>
      </c>
      <c r="H262" s="3" t="str">
        <f>VLOOKUP($B262,travel_provinces!$A:$C,3,0)</f>
        <v>北海道</v>
      </c>
    </row>
    <row r="263" spans="1:8" ht="18.75" customHeight="1">
      <c r="A263" s="4" t="s">
        <v>1495</v>
      </c>
      <c r="B263" s="11" t="s">
        <v>17</v>
      </c>
      <c r="C263" s="11" t="s">
        <v>158</v>
      </c>
      <c r="F263" s="3" t="str">
        <f>VLOOKUP($A263,travel_delivery_charge!$A:$F,5,0)</f>
        <v>ダイヤモンド・プリンセス2018(7/27横浜大桟橋乗船)</v>
      </c>
      <c r="G263" s="3" t="str">
        <f>VLOOKUP($A263,travel_delivery_charge!$A:$F,6,0)</f>
        <v>横浜大桟橋</v>
      </c>
      <c r="H263" s="3" t="str">
        <f>VLOOKUP($B263,travel_provinces!$A:$C,3,0)</f>
        <v>北東北</v>
      </c>
    </row>
    <row r="264" spans="1:8" ht="18.75" customHeight="1">
      <c r="A264" s="4" t="s">
        <v>1495</v>
      </c>
      <c r="B264" s="11" t="s">
        <v>0</v>
      </c>
      <c r="C264" s="11" t="s">
        <v>159</v>
      </c>
      <c r="F264" s="3" t="str">
        <f>VLOOKUP($A264,travel_delivery_charge!$A:$F,5,0)</f>
        <v>ダイヤモンド・プリンセス2018(7/27横浜大桟橋乗船)</v>
      </c>
      <c r="G264" s="3" t="str">
        <f>VLOOKUP($A264,travel_delivery_charge!$A:$F,6,0)</f>
        <v>横浜大桟橋</v>
      </c>
      <c r="H264" s="3" t="str">
        <f>VLOOKUP($B264,travel_provinces!$A:$C,3,0)</f>
        <v>南東北</v>
      </c>
    </row>
    <row r="265" spans="1:8" ht="18.75" customHeight="1">
      <c r="A265" s="4" t="s">
        <v>1495</v>
      </c>
      <c r="B265" s="11" t="s">
        <v>25</v>
      </c>
      <c r="C265" s="11" t="s">
        <v>159</v>
      </c>
      <c r="F265" s="3" t="str">
        <f>VLOOKUP($A265,travel_delivery_charge!$A:$F,5,0)</f>
        <v>ダイヤモンド・プリンセス2018(7/27横浜大桟橋乗船)</v>
      </c>
      <c r="G265" s="3" t="str">
        <f>VLOOKUP($A265,travel_delivery_charge!$A:$F,6,0)</f>
        <v>横浜大桟橋</v>
      </c>
      <c r="H265" s="3" t="str">
        <f>VLOOKUP($B265,travel_provinces!$A:$C,3,0)</f>
        <v>関東</v>
      </c>
    </row>
    <row r="266" spans="1:8" ht="18.75" customHeight="1">
      <c r="A266" s="4" t="s">
        <v>1495</v>
      </c>
      <c r="B266" s="11" t="s">
        <v>2</v>
      </c>
      <c r="C266" s="11" t="s">
        <v>159</v>
      </c>
      <c r="F266" s="3" t="str">
        <f>VLOOKUP($A266,travel_delivery_charge!$A:$F,5,0)</f>
        <v>ダイヤモンド・プリンセス2018(7/27横浜大桟橋乗船)</v>
      </c>
      <c r="G266" s="3" t="str">
        <f>VLOOKUP($A266,travel_delivery_charge!$A:$F,6,0)</f>
        <v>横浜大桟橋</v>
      </c>
      <c r="H266" s="3" t="str">
        <f>VLOOKUP($B266,travel_provinces!$A:$C,3,0)</f>
        <v>信越</v>
      </c>
    </row>
    <row r="267" spans="1:8" ht="18.75" customHeight="1">
      <c r="A267" s="4" t="s">
        <v>1495</v>
      </c>
      <c r="B267" s="11" t="s">
        <v>3</v>
      </c>
      <c r="C267" s="11" t="s">
        <v>159</v>
      </c>
      <c r="F267" s="3" t="str">
        <f>VLOOKUP($A267,travel_delivery_charge!$A:$F,5,0)</f>
        <v>ダイヤモンド・プリンセス2018(7/27横浜大桟橋乗船)</v>
      </c>
      <c r="G267" s="3" t="str">
        <f>VLOOKUP($A267,travel_delivery_charge!$A:$F,6,0)</f>
        <v>横浜大桟橋</v>
      </c>
      <c r="H267" s="3" t="str">
        <f>VLOOKUP($B267,travel_provinces!$A:$C,3,0)</f>
        <v>東海</v>
      </c>
    </row>
    <row r="268" spans="1:8" ht="18.75" customHeight="1">
      <c r="A268" s="4" t="s">
        <v>1495</v>
      </c>
      <c r="B268" s="11" t="s">
        <v>4</v>
      </c>
      <c r="C268" s="11" t="s">
        <v>158</v>
      </c>
      <c r="F268" s="3" t="str">
        <f>VLOOKUP($A268,travel_delivery_charge!$A:$F,5,0)</f>
        <v>ダイヤモンド・プリンセス2018(7/27横浜大桟橋乗船)</v>
      </c>
      <c r="G268" s="3" t="str">
        <f>VLOOKUP($A268,travel_delivery_charge!$A:$F,6,0)</f>
        <v>横浜大桟橋</v>
      </c>
      <c r="H268" s="3" t="str">
        <f>VLOOKUP($B268,travel_provinces!$A:$C,3,0)</f>
        <v>関西</v>
      </c>
    </row>
    <row r="269" spans="1:8" ht="18.75" customHeight="1">
      <c r="A269" s="4" t="s">
        <v>1495</v>
      </c>
      <c r="B269" s="11" t="s">
        <v>5</v>
      </c>
      <c r="C269" s="11" t="s">
        <v>159</v>
      </c>
      <c r="F269" s="3" t="str">
        <f>VLOOKUP($A269,travel_delivery_charge!$A:$F,5,0)</f>
        <v>ダイヤモンド・プリンセス2018(7/27横浜大桟橋乗船)</v>
      </c>
      <c r="G269" s="3" t="str">
        <f>VLOOKUP($A269,travel_delivery_charge!$A:$F,6,0)</f>
        <v>横浜大桟橋</v>
      </c>
      <c r="H269" s="3" t="str">
        <f>VLOOKUP($B269,travel_provinces!$A:$C,3,0)</f>
        <v>北陸</v>
      </c>
    </row>
    <row r="270" spans="1:8" ht="18.75" customHeight="1">
      <c r="A270" s="4" t="s">
        <v>1495</v>
      </c>
      <c r="B270" s="11" t="s">
        <v>6</v>
      </c>
      <c r="C270" s="11" t="s">
        <v>160</v>
      </c>
      <c r="F270" s="3" t="str">
        <f>VLOOKUP($A270,travel_delivery_charge!$A:$F,5,0)</f>
        <v>ダイヤモンド・プリンセス2018(7/27横浜大桟橋乗船)</v>
      </c>
      <c r="G270" s="3" t="str">
        <f>VLOOKUP($A270,travel_delivery_charge!$A:$F,6,0)</f>
        <v>横浜大桟橋</v>
      </c>
      <c r="H270" s="3" t="str">
        <f>VLOOKUP($B270,travel_provinces!$A:$C,3,0)</f>
        <v>中国</v>
      </c>
    </row>
    <row r="271" spans="1:8" ht="18.75" customHeight="1">
      <c r="A271" s="4" t="s">
        <v>1495</v>
      </c>
      <c r="B271" s="11" t="s">
        <v>7</v>
      </c>
      <c r="C271" s="11" t="s">
        <v>161</v>
      </c>
      <c r="F271" s="3" t="str">
        <f>VLOOKUP($A271,travel_delivery_charge!$A:$F,5,0)</f>
        <v>ダイヤモンド・プリンセス2018(7/27横浜大桟橋乗船)</v>
      </c>
      <c r="G271" s="3" t="str">
        <f>VLOOKUP($A271,travel_delivery_charge!$A:$F,6,0)</f>
        <v>横浜大桟橋</v>
      </c>
      <c r="H271" s="3" t="str">
        <f>VLOOKUP($B271,travel_provinces!$A:$C,3,0)</f>
        <v>四国</v>
      </c>
    </row>
    <row r="272" spans="1:8" ht="18.75" customHeight="1">
      <c r="A272" s="4" t="s">
        <v>1495</v>
      </c>
      <c r="B272" s="11" t="s">
        <v>8</v>
      </c>
      <c r="C272" s="11" t="s">
        <v>1471</v>
      </c>
      <c r="F272" s="3" t="str">
        <f>VLOOKUP($A272,travel_delivery_charge!$A:$F,5,0)</f>
        <v>ダイヤモンド・プリンセス2018(7/27横浜大桟橋乗船)</v>
      </c>
      <c r="G272" s="3" t="str">
        <f>VLOOKUP($A272,travel_delivery_charge!$A:$F,6,0)</f>
        <v>横浜大桟橋</v>
      </c>
      <c r="H272" s="3" t="str">
        <f>VLOOKUP($B272,travel_provinces!$A:$C,3,0)</f>
        <v>北九州</v>
      </c>
    </row>
    <row r="273" spans="1:8" ht="18.75" customHeight="1">
      <c r="A273" s="4" t="s">
        <v>1495</v>
      </c>
      <c r="B273" s="11" t="s">
        <v>9</v>
      </c>
      <c r="C273" s="11" t="s">
        <v>1471</v>
      </c>
      <c r="F273" s="3" t="str">
        <f>VLOOKUP($A273,travel_delivery_charge!$A:$F,5,0)</f>
        <v>ダイヤモンド・プリンセス2018(7/27横浜大桟橋乗船)</v>
      </c>
      <c r="G273" s="3" t="str">
        <f>VLOOKUP($A273,travel_delivery_charge!$A:$F,6,0)</f>
        <v>横浜大桟橋</v>
      </c>
      <c r="H273" s="3" t="str">
        <f>VLOOKUP($B273,travel_provinces!$A:$C,3,0)</f>
        <v>南九州</v>
      </c>
    </row>
    <row r="274" spans="1:8" ht="18.75" customHeight="1">
      <c r="A274" s="4" t="s">
        <v>1495</v>
      </c>
      <c r="B274" s="11" t="s">
        <v>10</v>
      </c>
      <c r="C274" s="11" t="s">
        <v>162</v>
      </c>
      <c r="F274" s="3" t="str">
        <f>VLOOKUP($A274,travel_delivery_charge!$A:$F,5,0)</f>
        <v>ダイヤモンド・プリンセス2018(7/27横浜大桟橋乗船)</v>
      </c>
      <c r="G274" s="3" t="str">
        <f>VLOOKUP($A274,travel_delivery_charge!$A:$F,6,0)</f>
        <v>横浜大桟橋</v>
      </c>
      <c r="H274" s="3" t="str">
        <f>VLOOKUP($B274,travel_provinces!$A:$C,3,0)</f>
        <v>沖縄</v>
      </c>
    </row>
    <row r="275" spans="1:8" ht="18.75" customHeight="1">
      <c r="A275" s="4" t="s">
        <v>1496</v>
      </c>
      <c r="B275" s="11" t="s">
        <v>1</v>
      </c>
      <c r="C275" s="11" t="s">
        <v>1471</v>
      </c>
      <c r="F275" s="3" t="str">
        <f>VLOOKUP($A275,travel_delivery_charge!$A:$F,5,0)</f>
        <v>ダイヤモンド・プリンセス2018(8/4横浜大桟橋乗船)</v>
      </c>
      <c r="G275" s="3" t="str">
        <f>VLOOKUP($A275,travel_delivery_charge!$A:$F,6,0)</f>
        <v>横浜大桟橋</v>
      </c>
      <c r="H275" s="3" t="str">
        <f>VLOOKUP($B275,travel_provinces!$A:$C,3,0)</f>
        <v>北海道</v>
      </c>
    </row>
    <row r="276" spans="1:8" ht="18.75" customHeight="1">
      <c r="A276" s="4" t="s">
        <v>1496</v>
      </c>
      <c r="B276" s="11" t="s">
        <v>17</v>
      </c>
      <c r="C276" s="11" t="s">
        <v>158</v>
      </c>
      <c r="F276" s="3" t="str">
        <f>VLOOKUP($A276,travel_delivery_charge!$A:$F,5,0)</f>
        <v>ダイヤモンド・プリンセス2018(8/4横浜大桟橋乗船)</v>
      </c>
      <c r="G276" s="3" t="str">
        <f>VLOOKUP($A276,travel_delivery_charge!$A:$F,6,0)</f>
        <v>横浜大桟橋</v>
      </c>
      <c r="H276" s="3" t="str">
        <f>VLOOKUP($B276,travel_provinces!$A:$C,3,0)</f>
        <v>北東北</v>
      </c>
    </row>
    <row r="277" spans="1:8" ht="18.75" customHeight="1">
      <c r="A277" s="4" t="s">
        <v>1496</v>
      </c>
      <c r="B277" s="11" t="s">
        <v>0</v>
      </c>
      <c r="C277" s="11" t="s">
        <v>159</v>
      </c>
      <c r="F277" s="3" t="str">
        <f>VLOOKUP($A277,travel_delivery_charge!$A:$F,5,0)</f>
        <v>ダイヤモンド・プリンセス2018(8/4横浜大桟橋乗船)</v>
      </c>
      <c r="G277" s="3" t="str">
        <f>VLOOKUP($A277,travel_delivery_charge!$A:$F,6,0)</f>
        <v>横浜大桟橋</v>
      </c>
      <c r="H277" s="3" t="str">
        <f>VLOOKUP($B277,travel_provinces!$A:$C,3,0)</f>
        <v>南東北</v>
      </c>
    </row>
    <row r="278" spans="1:8" ht="18.75" customHeight="1">
      <c r="A278" s="4" t="s">
        <v>1496</v>
      </c>
      <c r="B278" s="11" t="s">
        <v>25</v>
      </c>
      <c r="C278" s="11" t="s">
        <v>159</v>
      </c>
      <c r="F278" s="3" t="str">
        <f>VLOOKUP($A278,travel_delivery_charge!$A:$F,5,0)</f>
        <v>ダイヤモンド・プリンセス2018(8/4横浜大桟橋乗船)</v>
      </c>
      <c r="G278" s="3" t="str">
        <f>VLOOKUP($A278,travel_delivery_charge!$A:$F,6,0)</f>
        <v>横浜大桟橋</v>
      </c>
      <c r="H278" s="3" t="str">
        <f>VLOOKUP($B278,travel_provinces!$A:$C,3,0)</f>
        <v>関東</v>
      </c>
    </row>
    <row r="279" spans="1:8" ht="18.75" customHeight="1">
      <c r="A279" s="4" t="s">
        <v>1496</v>
      </c>
      <c r="B279" s="11" t="s">
        <v>2</v>
      </c>
      <c r="C279" s="11" t="s">
        <v>159</v>
      </c>
      <c r="F279" s="3" t="str">
        <f>VLOOKUP($A279,travel_delivery_charge!$A:$F,5,0)</f>
        <v>ダイヤモンド・プリンセス2018(8/4横浜大桟橋乗船)</v>
      </c>
      <c r="G279" s="3" t="str">
        <f>VLOOKUP($A279,travel_delivery_charge!$A:$F,6,0)</f>
        <v>横浜大桟橋</v>
      </c>
      <c r="H279" s="3" t="str">
        <f>VLOOKUP($B279,travel_provinces!$A:$C,3,0)</f>
        <v>信越</v>
      </c>
    </row>
    <row r="280" spans="1:8" ht="18.75" customHeight="1">
      <c r="A280" s="4" t="s">
        <v>1496</v>
      </c>
      <c r="B280" s="11" t="s">
        <v>3</v>
      </c>
      <c r="C280" s="11" t="s">
        <v>159</v>
      </c>
      <c r="F280" s="3" t="str">
        <f>VLOOKUP($A280,travel_delivery_charge!$A:$F,5,0)</f>
        <v>ダイヤモンド・プリンセス2018(8/4横浜大桟橋乗船)</v>
      </c>
      <c r="G280" s="3" t="str">
        <f>VLOOKUP($A280,travel_delivery_charge!$A:$F,6,0)</f>
        <v>横浜大桟橋</v>
      </c>
      <c r="H280" s="3" t="str">
        <f>VLOOKUP($B280,travel_provinces!$A:$C,3,0)</f>
        <v>東海</v>
      </c>
    </row>
    <row r="281" spans="1:8" ht="18.75" customHeight="1">
      <c r="A281" s="4" t="s">
        <v>1496</v>
      </c>
      <c r="B281" s="11" t="s">
        <v>4</v>
      </c>
      <c r="C281" s="11" t="s">
        <v>158</v>
      </c>
      <c r="F281" s="3" t="str">
        <f>VLOOKUP($A281,travel_delivery_charge!$A:$F,5,0)</f>
        <v>ダイヤモンド・プリンセス2018(8/4横浜大桟橋乗船)</v>
      </c>
      <c r="G281" s="3" t="str">
        <f>VLOOKUP($A281,travel_delivery_charge!$A:$F,6,0)</f>
        <v>横浜大桟橋</v>
      </c>
      <c r="H281" s="3" t="str">
        <f>VLOOKUP($B281,travel_provinces!$A:$C,3,0)</f>
        <v>関西</v>
      </c>
    </row>
    <row r="282" spans="1:8" ht="18.75" customHeight="1">
      <c r="A282" s="4" t="s">
        <v>1496</v>
      </c>
      <c r="B282" s="11" t="s">
        <v>5</v>
      </c>
      <c r="C282" s="11" t="s">
        <v>159</v>
      </c>
      <c r="F282" s="3" t="str">
        <f>VLOOKUP($A282,travel_delivery_charge!$A:$F,5,0)</f>
        <v>ダイヤモンド・プリンセス2018(8/4横浜大桟橋乗船)</v>
      </c>
      <c r="G282" s="3" t="str">
        <f>VLOOKUP($A282,travel_delivery_charge!$A:$F,6,0)</f>
        <v>横浜大桟橋</v>
      </c>
      <c r="H282" s="3" t="str">
        <f>VLOOKUP($B282,travel_provinces!$A:$C,3,0)</f>
        <v>北陸</v>
      </c>
    </row>
    <row r="283" spans="1:8" ht="18.75" customHeight="1">
      <c r="A283" s="4" t="s">
        <v>1496</v>
      </c>
      <c r="B283" s="11" t="s">
        <v>6</v>
      </c>
      <c r="C283" s="11" t="s">
        <v>160</v>
      </c>
      <c r="F283" s="3" t="str">
        <f>VLOOKUP($A283,travel_delivery_charge!$A:$F,5,0)</f>
        <v>ダイヤモンド・プリンセス2018(8/4横浜大桟橋乗船)</v>
      </c>
      <c r="G283" s="3" t="str">
        <f>VLOOKUP($A283,travel_delivery_charge!$A:$F,6,0)</f>
        <v>横浜大桟橋</v>
      </c>
      <c r="H283" s="3" t="str">
        <f>VLOOKUP($B283,travel_provinces!$A:$C,3,0)</f>
        <v>中国</v>
      </c>
    </row>
    <row r="284" spans="1:8" ht="18.75" customHeight="1">
      <c r="A284" s="4" t="s">
        <v>1496</v>
      </c>
      <c r="B284" s="11" t="s">
        <v>7</v>
      </c>
      <c r="C284" s="11" t="s">
        <v>161</v>
      </c>
      <c r="F284" s="3" t="str">
        <f>VLOOKUP($A284,travel_delivery_charge!$A:$F,5,0)</f>
        <v>ダイヤモンド・プリンセス2018(8/4横浜大桟橋乗船)</v>
      </c>
      <c r="G284" s="3" t="str">
        <f>VLOOKUP($A284,travel_delivery_charge!$A:$F,6,0)</f>
        <v>横浜大桟橋</v>
      </c>
      <c r="H284" s="3" t="str">
        <f>VLOOKUP($B284,travel_provinces!$A:$C,3,0)</f>
        <v>四国</v>
      </c>
    </row>
    <row r="285" spans="1:8" ht="18.75" customHeight="1">
      <c r="A285" s="4" t="s">
        <v>1496</v>
      </c>
      <c r="B285" s="11" t="s">
        <v>8</v>
      </c>
      <c r="C285" s="11" t="s">
        <v>1471</v>
      </c>
      <c r="F285" s="3" t="str">
        <f>VLOOKUP($A285,travel_delivery_charge!$A:$F,5,0)</f>
        <v>ダイヤモンド・プリンセス2018(8/4横浜大桟橋乗船)</v>
      </c>
      <c r="G285" s="3" t="str">
        <f>VLOOKUP($A285,travel_delivery_charge!$A:$F,6,0)</f>
        <v>横浜大桟橋</v>
      </c>
      <c r="H285" s="3" t="str">
        <f>VLOOKUP($B285,travel_provinces!$A:$C,3,0)</f>
        <v>北九州</v>
      </c>
    </row>
    <row r="286" spans="1:8" ht="18.75" customHeight="1">
      <c r="A286" s="4" t="s">
        <v>1496</v>
      </c>
      <c r="B286" s="11" t="s">
        <v>9</v>
      </c>
      <c r="C286" s="11" t="s">
        <v>1471</v>
      </c>
      <c r="F286" s="3" t="str">
        <f>VLOOKUP($A286,travel_delivery_charge!$A:$F,5,0)</f>
        <v>ダイヤモンド・プリンセス2018(8/4横浜大桟橋乗船)</v>
      </c>
      <c r="G286" s="3" t="str">
        <f>VLOOKUP($A286,travel_delivery_charge!$A:$F,6,0)</f>
        <v>横浜大桟橋</v>
      </c>
      <c r="H286" s="3" t="str">
        <f>VLOOKUP($B286,travel_provinces!$A:$C,3,0)</f>
        <v>南九州</v>
      </c>
    </row>
    <row r="287" spans="1:8" ht="18.75" customHeight="1">
      <c r="A287" s="4" t="s">
        <v>1496</v>
      </c>
      <c r="B287" s="11" t="s">
        <v>10</v>
      </c>
      <c r="C287" s="11" t="s">
        <v>162</v>
      </c>
      <c r="F287" s="3" t="str">
        <f>VLOOKUP($A287,travel_delivery_charge!$A:$F,5,0)</f>
        <v>ダイヤモンド・プリンセス2018(8/4横浜大桟橋乗船)</v>
      </c>
      <c r="G287" s="3" t="str">
        <f>VLOOKUP($A287,travel_delivery_charge!$A:$F,6,0)</f>
        <v>横浜大桟橋</v>
      </c>
      <c r="H287" s="3" t="str">
        <f>VLOOKUP($B287,travel_provinces!$A:$C,3,0)</f>
        <v>沖縄</v>
      </c>
    </row>
    <row r="288" spans="1:8" ht="18.75" customHeight="1">
      <c r="A288" s="4" t="s">
        <v>1497</v>
      </c>
      <c r="B288" s="11" t="s">
        <v>1</v>
      </c>
      <c r="C288" s="11" t="s">
        <v>1471</v>
      </c>
      <c r="F288" s="3" t="str">
        <f>VLOOKUP($A288,travel_delivery_charge!$A:$F,5,0)</f>
        <v>ダイヤモンド・プリンセス2018(8/15横浜大桟橋乗船)</v>
      </c>
      <c r="G288" s="3" t="str">
        <f>VLOOKUP($A288,travel_delivery_charge!$A:$F,6,0)</f>
        <v>横浜大桟橋</v>
      </c>
      <c r="H288" s="3" t="str">
        <f>VLOOKUP($B288,travel_provinces!$A:$C,3,0)</f>
        <v>北海道</v>
      </c>
    </row>
    <row r="289" spans="1:8" ht="18.75" customHeight="1">
      <c r="A289" s="4" t="s">
        <v>1497</v>
      </c>
      <c r="B289" s="11" t="s">
        <v>17</v>
      </c>
      <c r="C289" s="11" t="s">
        <v>158</v>
      </c>
      <c r="F289" s="3" t="str">
        <f>VLOOKUP($A289,travel_delivery_charge!$A:$F,5,0)</f>
        <v>ダイヤモンド・プリンセス2018(8/15横浜大桟橋乗船)</v>
      </c>
      <c r="G289" s="3" t="str">
        <f>VLOOKUP($A289,travel_delivery_charge!$A:$F,6,0)</f>
        <v>横浜大桟橋</v>
      </c>
      <c r="H289" s="3" t="str">
        <f>VLOOKUP($B289,travel_provinces!$A:$C,3,0)</f>
        <v>北東北</v>
      </c>
    </row>
    <row r="290" spans="1:8" ht="18.75" customHeight="1">
      <c r="A290" s="4" t="s">
        <v>1497</v>
      </c>
      <c r="B290" s="11" t="s">
        <v>0</v>
      </c>
      <c r="C290" s="11" t="s">
        <v>159</v>
      </c>
      <c r="F290" s="3" t="str">
        <f>VLOOKUP($A290,travel_delivery_charge!$A:$F,5,0)</f>
        <v>ダイヤモンド・プリンセス2018(8/15横浜大桟橋乗船)</v>
      </c>
      <c r="G290" s="3" t="str">
        <f>VLOOKUP($A290,travel_delivery_charge!$A:$F,6,0)</f>
        <v>横浜大桟橋</v>
      </c>
      <c r="H290" s="3" t="str">
        <f>VLOOKUP($B290,travel_provinces!$A:$C,3,0)</f>
        <v>南東北</v>
      </c>
    </row>
    <row r="291" spans="1:8" ht="18.75" customHeight="1">
      <c r="A291" s="4" t="s">
        <v>1497</v>
      </c>
      <c r="B291" s="11" t="s">
        <v>25</v>
      </c>
      <c r="C291" s="11" t="s">
        <v>159</v>
      </c>
      <c r="F291" s="3" t="str">
        <f>VLOOKUP($A291,travel_delivery_charge!$A:$F,5,0)</f>
        <v>ダイヤモンド・プリンセス2018(8/15横浜大桟橋乗船)</v>
      </c>
      <c r="G291" s="3" t="str">
        <f>VLOOKUP($A291,travel_delivery_charge!$A:$F,6,0)</f>
        <v>横浜大桟橋</v>
      </c>
      <c r="H291" s="3" t="str">
        <f>VLOOKUP($B291,travel_provinces!$A:$C,3,0)</f>
        <v>関東</v>
      </c>
    </row>
    <row r="292" spans="1:8" ht="18.75" customHeight="1">
      <c r="A292" s="4" t="s">
        <v>1497</v>
      </c>
      <c r="B292" s="11" t="s">
        <v>2</v>
      </c>
      <c r="C292" s="11" t="s">
        <v>159</v>
      </c>
      <c r="F292" s="3" t="str">
        <f>VLOOKUP($A292,travel_delivery_charge!$A:$F,5,0)</f>
        <v>ダイヤモンド・プリンセス2018(8/15横浜大桟橋乗船)</v>
      </c>
      <c r="G292" s="3" t="str">
        <f>VLOOKUP($A292,travel_delivery_charge!$A:$F,6,0)</f>
        <v>横浜大桟橋</v>
      </c>
      <c r="H292" s="3" t="str">
        <f>VLOOKUP($B292,travel_provinces!$A:$C,3,0)</f>
        <v>信越</v>
      </c>
    </row>
    <row r="293" spans="1:8" ht="18.75" customHeight="1">
      <c r="A293" s="4" t="s">
        <v>1497</v>
      </c>
      <c r="B293" s="11" t="s">
        <v>3</v>
      </c>
      <c r="C293" s="11" t="s">
        <v>159</v>
      </c>
      <c r="F293" s="3" t="str">
        <f>VLOOKUP($A293,travel_delivery_charge!$A:$F,5,0)</f>
        <v>ダイヤモンド・プリンセス2018(8/15横浜大桟橋乗船)</v>
      </c>
      <c r="G293" s="3" t="str">
        <f>VLOOKUP($A293,travel_delivery_charge!$A:$F,6,0)</f>
        <v>横浜大桟橋</v>
      </c>
      <c r="H293" s="3" t="str">
        <f>VLOOKUP($B293,travel_provinces!$A:$C,3,0)</f>
        <v>東海</v>
      </c>
    </row>
    <row r="294" spans="1:8" ht="18.75" customHeight="1">
      <c r="A294" s="4" t="s">
        <v>1497</v>
      </c>
      <c r="B294" s="11" t="s">
        <v>4</v>
      </c>
      <c r="C294" s="11" t="s">
        <v>158</v>
      </c>
      <c r="F294" s="3" t="str">
        <f>VLOOKUP($A294,travel_delivery_charge!$A:$F,5,0)</f>
        <v>ダイヤモンド・プリンセス2018(8/15横浜大桟橋乗船)</v>
      </c>
      <c r="G294" s="3" t="str">
        <f>VLOOKUP($A294,travel_delivery_charge!$A:$F,6,0)</f>
        <v>横浜大桟橋</v>
      </c>
      <c r="H294" s="3" t="str">
        <f>VLOOKUP($B294,travel_provinces!$A:$C,3,0)</f>
        <v>関西</v>
      </c>
    </row>
    <row r="295" spans="1:8" ht="18.75" customHeight="1">
      <c r="A295" s="4" t="s">
        <v>1497</v>
      </c>
      <c r="B295" s="11" t="s">
        <v>5</v>
      </c>
      <c r="C295" s="11" t="s">
        <v>159</v>
      </c>
      <c r="F295" s="3" t="str">
        <f>VLOOKUP($A295,travel_delivery_charge!$A:$F,5,0)</f>
        <v>ダイヤモンド・プリンセス2018(8/15横浜大桟橋乗船)</v>
      </c>
      <c r="G295" s="3" t="str">
        <f>VLOOKUP($A295,travel_delivery_charge!$A:$F,6,0)</f>
        <v>横浜大桟橋</v>
      </c>
      <c r="H295" s="3" t="str">
        <f>VLOOKUP($B295,travel_provinces!$A:$C,3,0)</f>
        <v>北陸</v>
      </c>
    </row>
    <row r="296" spans="1:8" ht="18.75" customHeight="1">
      <c r="A296" s="4" t="s">
        <v>1497</v>
      </c>
      <c r="B296" s="11" t="s">
        <v>6</v>
      </c>
      <c r="C296" s="11" t="s">
        <v>160</v>
      </c>
      <c r="F296" s="3" t="str">
        <f>VLOOKUP($A296,travel_delivery_charge!$A:$F,5,0)</f>
        <v>ダイヤモンド・プリンセス2018(8/15横浜大桟橋乗船)</v>
      </c>
      <c r="G296" s="3" t="str">
        <f>VLOOKUP($A296,travel_delivery_charge!$A:$F,6,0)</f>
        <v>横浜大桟橋</v>
      </c>
      <c r="H296" s="3" t="str">
        <f>VLOOKUP($B296,travel_provinces!$A:$C,3,0)</f>
        <v>中国</v>
      </c>
    </row>
    <row r="297" spans="1:8" ht="18.75" customHeight="1">
      <c r="A297" s="4" t="s">
        <v>1497</v>
      </c>
      <c r="B297" s="11" t="s">
        <v>7</v>
      </c>
      <c r="C297" s="11" t="s">
        <v>161</v>
      </c>
      <c r="F297" s="3" t="str">
        <f>VLOOKUP($A297,travel_delivery_charge!$A:$F,5,0)</f>
        <v>ダイヤモンド・プリンセス2018(8/15横浜大桟橋乗船)</v>
      </c>
      <c r="G297" s="3" t="str">
        <f>VLOOKUP($A297,travel_delivery_charge!$A:$F,6,0)</f>
        <v>横浜大桟橋</v>
      </c>
      <c r="H297" s="3" t="str">
        <f>VLOOKUP($B297,travel_provinces!$A:$C,3,0)</f>
        <v>四国</v>
      </c>
    </row>
    <row r="298" spans="1:8" ht="18.75" customHeight="1">
      <c r="A298" s="4" t="s">
        <v>1497</v>
      </c>
      <c r="B298" s="11" t="s">
        <v>8</v>
      </c>
      <c r="C298" s="11" t="s">
        <v>1471</v>
      </c>
      <c r="F298" s="3" t="str">
        <f>VLOOKUP($A298,travel_delivery_charge!$A:$F,5,0)</f>
        <v>ダイヤモンド・プリンセス2018(8/15横浜大桟橋乗船)</v>
      </c>
      <c r="G298" s="3" t="str">
        <f>VLOOKUP($A298,travel_delivery_charge!$A:$F,6,0)</f>
        <v>横浜大桟橋</v>
      </c>
      <c r="H298" s="3" t="str">
        <f>VLOOKUP($B298,travel_provinces!$A:$C,3,0)</f>
        <v>北九州</v>
      </c>
    </row>
    <row r="299" spans="1:8" ht="18.75" customHeight="1">
      <c r="A299" s="4" t="s">
        <v>1497</v>
      </c>
      <c r="B299" s="11" t="s">
        <v>9</v>
      </c>
      <c r="C299" s="11" t="s">
        <v>1471</v>
      </c>
      <c r="F299" s="3" t="str">
        <f>VLOOKUP($A299,travel_delivery_charge!$A:$F,5,0)</f>
        <v>ダイヤモンド・プリンセス2018(8/15横浜大桟橋乗船)</v>
      </c>
      <c r="G299" s="3" t="str">
        <f>VLOOKUP($A299,travel_delivery_charge!$A:$F,6,0)</f>
        <v>横浜大桟橋</v>
      </c>
      <c r="H299" s="3" t="str">
        <f>VLOOKUP($B299,travel_provinces!$A:$C,3,0)</f>
        <v>南九州</v>
      </c>
    </row>
    <row r="300" spans="1:8" ht="18.75" customHeight="1">
      <c r="A300" s="4" t="s">
        <v>1497</v>
      </c>
      <c r="B300" s="11" t="s">
        <v>10</v>
      </c>
      <c r="C300" s="11" t="s">
        <v>162</v>
      </c>
      <c r="F300" s="3" t="str">
        <f>VLOOKUP($A300,travel_delivery_charge!$A:$F,5,0)</f>
        <v>ダイヤモンド・プリンセス2018(8/15横浜大桟橋乗船)</v>
      </c>
      <c r="G300" s="3" t="str">
        <f>VLOOKUP($A300,travel_delivery_charge!$A:$F,6,0)</f>
        <v>横浜大桟橋</v>
      </c>
      <c r="H300" s="3" t="str">
        <f>VLOOKUP($B300,travel_provinces!$A:$C,3,0)</f>
        <v>沖縄</v>
      </c>
    </row>
    <row r="301" spans="1:8" ht="18.75" customHeight="1">
      <c r="A301" s="4" t="s">
        <v>1498</v>
      </c>
      <c r="B301" s="11" t="s">
        <v>1</v>
      </c>
      <c r="C301" s="11" t="s">
        <v>1471</v>
      </c>
      <c r="F301" s="3" t="str">
        <f>VLOOKUP($A301,travel_delivery_charge!$A:$F,5,0)</f>
        <v>ダイヤモンド・プリンセス2018(8/22横浜大桟橋乗船)</v>
      </c>
      <c r="G301" s="3" t="str">
        <f>VLOOKUP($A301,travel_delivery_charge!$A:$F,6,0)</f>
        <v>横浜大桟橋</v>
      </c>
      <c r="H301" s="3" t="str">
        <f>VLOOKUP($B301,travel_provinces!$A:$C,3,0)</f>
        <v>北海道</v>
      </c>
    </row>
    <row r="302" spans="1:8" ht="18.75" customHeight="1">
      <c r="A302" s="4" t="s">
        <v>1498</v>
      </c>
      <c r="B302" s="11" t="s">
        <v>17</v>
      </c>
      <c r="C302" s="11" t="s">
        <v>158</v>
      </c>
      <c r="F302" s="3" t="str">
        <f>VLOOKUP($A302,travel_delivery_charge!$A:$F,5,0)</f>
        <v>ダイヤモンド・プリンセス2018(8/22横浜大桟橋乗船)</v>
      </c>
      <c r="G302" s="3" t="str">
        <f>VLOOKUP($A302,travel_delivery_charge!$A:$F,6,0)</f>
        <v>横浜大桟橋</v>
      </c>
      <c r="H302" s="3" t="str">
        <f>VLOOKUP($B302,travel_provinces!$A:$C,3,0)</f>
        <v>北東北</v>
      </c>
    </row>
    <row r="303" spans="1:8" ht="18.75" customHeight="1">
      <c r="A303" s="4" t="s">
        <v>1498</v>
      </c>
      <c r="B303" s="11" t="s">
        <v>0</v>
      </c>
      <c r="C303" s="11" t="s">
        <v>159</v>
      </c>
      <c r="F303" s="3" t="str">
        <f>VLOOKUP($A303,travel_delivery_charge!$A:$F,5,0)</f>
        <v>ダイヤモンド・プリンセス2018(8/22横浜大桟橋乗船)</v>
      </c>
      <c r="G303" s="3" t="str">
        <f>VLOOKUP($A303,travel_delivery_charge!$A:$F,6,0)</f>
        <v>横浜大桟橋</v>
      </c>
      <c r="H303" s="3" t="str">
        <f>VLOOKUP($B303,travel_provinces!$A:$C,3,0)</f>
        <v>南東北</v>
      </c>
    </row>
    <row r="304" spans="1:8" ht="18.75" customHeight="1">
      <c r="A304" s="4" t="s">
        <v>1498</v>
      </c>
      <c r="B304" s="11" t="s">
        <v>25</v>
      </c>
      <c r="C304" s="11" t="s">
        <v>159</v>
      </c>
      <c r="F304" s="3" t="str">
        <f>VLOOKUP($A304,travel_delivery_charge!$A:$F,5,0)</f>
        <v>ダイヤモンド・プリンセス2018(8/22横浜大桟橋乗船)</v>
      </c>
      <c r="G304" s="3" t="str">
        <f>VLOOKUP($A304,travel_delivery_charge!$A:$F,6,0)</f>
        <v>横浜大桟橋</v>
      </c>
      <c r="H304" s="3" t="str">
        <f>VLOOKUP($B304,travel_provinces!$A:$C,3,0)</f>
        <v>関東</v>
      </c>
    </row>
    <row r="305" spans="1:8" ht="18.75" customHeight="1">
      <c r="A305" s="4" t="s">
        <v>1498</v>
      </c>
      <c r="B305" s="11" t="s">
        <v>2</v>
      </c>
      <c r="C305" s="11" t="s">
        <v>159</v>
      </c>
      <c r="F305" s="3" t="str">
        <f>VLOOKUP($A305,travel_delivery_charge!$A:$F,5,0)</f>
        <v>ダイヤモンド・プリンセス2018(8/22横浜大桟橋乗船)</v>
      </c>
      <c r="G305" s="3" t="str">
        <f>VLOOKUP($A305,travel_delivery_charge!$A:$F,6,0)</f>
        <v>横浜大桟橋</v>
      </c>
      <c r="H305" s="3" t="str">
        <f>VLOOKUP($B305,travel_provinces!$A:$C,3,0)</f>
        <v>信越</v>
      </c>
    </row>
    <row r="306" spans="1:8" ht="18.75" customHeight="1">
      <c r="A306" s="4" t="s">
        <v>1498</v>
      </c>
      <c r="B306" s="11" t="s">
        <v>3</v>
      </c>
      <c r="C306" s="11" t="s">
        <v>159</v>
      </c>
      <c r="F306" s="3" t="str">
        <f>VLOOKUP($A306,travel_delivery_charge!$A:$F,5,0)</f>
        <v>ダイヤモンド・プリンセス2018(8/22横浜大桟橋乗船)</v>
      </c>
      <c r="G306" s="3" t="str">
        <f>VLOOKUP($A306,travel_delivery_charge!$A:$F,6,0)</f>
        <v>横浜大桟橋</v>
      </c>
      <c r="H306" s="3" t="str">
        <f>VLOOKUP($B306,travel_provinces!$A:$C,3,0)</f>
        <v>東海</v>
      </c>
    </row>
    <row r="307" spans="1:8" ht="18.75" customHeight="1">
      <c r="A307" s="4" t="s">
        <v>1498</v>
      </c>
      <c r="B307" s="11" t="s">
        <v>4</v>
      </c>
      <c r="C307" s="11" t="s">
        <v>158</v>
      </c>
      <c r="F307" s="3" t="str">
        <f>VLOOKUP($A307,travel_delivery_charge!$A:$F,5,0)</f>
        <v>ダイヤモンド・プリンセス2018(8/22横浜大桟橋乗船)</v>
      </c>
      <c r="G307" s="3" t="str">
        <f>VLOOKUP($A307,travel_delivery_charge!$A:$F,6,0)</f>
        <v>横浜大桟橋</v>
      </c>
      <c r="H307" s="3" t="str">
        <f>VLOOKUP($B307,travel_provinces!$A:$C,3,0)</f>
        <v>関西</v>
      </c>
    </row>
    <row r="308" spans="1:8" ht="18.75" customHeight="1">
      <c r="A308" s="4" t="s">
        <v>1498</v>
      </c>
      <c r="B308" s="11" t="s">
        <v>5</v>
      </c>
      <c r="C308" s="11" t="s">
        <v>159</v>
      </c>
      <c r="F308" s="3" t="str">
        <f>VLOOKUP($A308,travel_delivery_charge!$A:$F,5,0)</f>
        <v>ダイヤモンド・プリンセス2018(8/22横浜大桟橋乗船)</v>
      </c>
      <c r="G308" s="3" t="str">
        <f>VLOOKUP($A308,travel_delivery_charge!$A:$F,6,0)</f>
        <v>横浜大桟橋</v>
      </c>
      <c r="H308" s="3" t="str">
        <f>VLOOKUP($B308,travel_provinces!$A:$C,3,0)</f>
        <v>北陸</v>
      </c>
    </row>
    <row r="309" spans="1:8" ht="18.75" customHeight="1">
      <c r="A309" s="4" t="s">
        <v>1498</v>
      </c>
      <c r="B309" s="11" t="s">
        <v>6</v>
      </c>
      <c r="C309" s="11" t="s">
        <v>160</v>
      </c>
      <c r="F309" s="3" t="str">
        <f>VLOOKUP($A309,travel_delivery_charge!$A:$F,5,0)</f>
        <v>ダイヤモンド・プリンセス2018(8/22横浜大桟橋乗船)</v>
      </c>
      <c r="G309" s="3" t="str">
        <f>VLOOKUP($A309,travel_delivery_charge!$A:$F,6,0)</f>
        <v>横浜大桟橋</v>
      </c>
      <c r="H309" s="3" t="str">
        <f>VLOOKUP($B309,travel_provinces!$A:$C,3,0)</f>
        <v>中国</v>
      </c>
    </row>
    <row r="310" spans="1:8" ht="18.75" customHeight="1">
      <c r="A310" s="4" t="s">
        <v>1498</v>
      </c>
      <c r="B310" s="11" t="s">
        <v>7</v>
      </c>
      <c r="C310" s="11" t="s">
        <v>161</v>
      </c>
      <c r="F310" s="3" t="str">
        <f>VLOOKUP($A310,travel_delivery_charge!$A:$F,5,0)</f>
        <v>ダイヤモンド・プリンセス2018(8/22横浜大桟橋乗船)</v>
      </c>
      <c r="G310" s="3" t="str">
        <f>VLOOKUP($A310,travel_delivery_charge!$A:$F,6,0)</f>
        <v>横浜大桟橋</v>
      </c>
      <c r="H310" s="3" t="str">
        <f>VLOOKUP($B310,travel_provinces!$A:$C,3,0)</f>
        <v>四国</v>
      </c>
    </row>
    <row r="311" spans="1:8" ht="18.75" customHeight="1">
      <c r="A311" s="4" t="s">
        <v>1498</v>
      </c>
      <c r="B311" s="11" t="s">
        <v>8</v>
      </c>
      <c r="C311" s="11" t="s">
        <v>1471</v>
      </c>
      <c r="F311" s="3" t="str">
        <f>VLOOKUP($A311,travel_delivery_charge!$A:$F,5,0)</f>
        <v>ダイヤモンド・プリンセス2018(8/22横浜大桟橋乗船)</v>
      </c>
      <c r="G311" s="3" t="str">
        <f>VLOOKUP($A311,travel_delivery_charge!$A:$F,6,0)</f>
        <v>横浜大桟橋</v>
      </c>
      <c r="H311" s="3" t="str">
        <f>VLOOKUP($B311,travel_provinces!$A:$C,3,0)</f>
        <v>北九州</v>
      </c>
    </row>
    <row r="312" spans="1:8" ht="18.75" customHeight="1">
      <c r="A312" s="4" t="s">
        <v>1498</v>
      </c>
      <c r="B312" s="11" t="s">
        <v>9</v>
      </c>
      <c r="C312" s="11" t="s">
        <v>1471</v>
      </c>
      <c r="F312" s="3" t="str">
        <f>VLOOKUP($A312,travel_delivery_charge!$A:$F,5,0)</f>
        <v>ダイヤモンド・プリンセス2018(8/22横浜大桟橋乗船)</v>
      </c>
      <c r="G312" s="3" t="str">
        <f>VLOOKUP($A312,travel_delivery_charge!$A:$F,6,0)</f>
        <v>横浜大桟橋</v>
      </c>
      <c r="H312" s="3" t="str">
        <f>VLOOKUP($B312,travel_provinces!$A:$C,3,0)</f>
        <v>南九州</v>
      </c>
    </row>
    <row r="313" spans="1:8" ht="18.75" customHeight="1">
      <c r="A313" s="4" t="s">
        <v>1498</v>
      </c>
      <c r="B313" s="11" t="s">
        <v>10</v>
      </c>
      <c r="C313" s="11" t="s">
        <v>162</v>
      </c>
      <c r="F313" s="3" t="str">
        <f>VLOOKUP($A313,travel_delivery_charge!$A:$F,5,0)</f>
        <v>ダイヤモンド・プリンセス2018(8/22横浜大桟橋乗船)</v>
      </c>
      <c r="G313" s="3" t="str">
        <f>VLOOKUP($A313,travel_delivery_charge!$A:$F,6,0)</f>
        <v>横浜大桟橋</v>
      </c>
      <c r="H313" s="3" t="str">
        <f>VLOOKUP($B313,travel_provinces!$A:$C,3,0)</f>
        <v>沖縄</v>
      </c>
    </row>
    <row r="314" spans="1:8" ht="18.75" customHeight="1">
      <c r="A314" s="4" t="s">
        <v>1499</v>
      </c>
      <c r="B314" s="11" t="s">
        <v>1</v>
      </c>
      <c r="C314" s="11" t="s">
        <v>1471</v>
      </c>
      <c r="F314" s="3" t="str">
        <f>VLOOKUP($A314,travel_delivery_charge!$A:$F,5,0)</f>
        <v>ダイヤモンド・プリンセス2018(8/27横浜大桟橋乗船)</v>
      </c>
      <c r="G314" s="3" t="str">
        <f>VLOOKUP($A314,travel_delivery_charge!$A:$F,6,0)</f>
        <v>横浜大桟橋</v>
      </c>
      <c r="H314" s="3" t="str">
        <f>VLOOKUP($B314,travel_provinces!$A:$C,3,0)</f>
        <v>北海道</v>
      </c>
    </row>
    <row r="315" spans="1:8" ht="18.75" customHeight="1">
      <c r="A315" s="4" t="s">
        <v>1499</v>
      </c>
      <c r="B315" s="11" t="s">
        <v>17</v>
      </c>
      <c r="C315" s="11" t="s">
        <v>158</v>
      </c>
      <c r="F315" s="3" t="str">
        <f>VLOOKUP($A315,travel_delivery_charge!$A:$F,5,0)</f>
        <v>ダイヤモンド・プリンセス2018(8/27横浜大桟橋乗船)</v>
      </c>
      <c r="G315" s="3" t="str">
        <f>VLOOKUP($A315,travel_delivery_charge!$A:$F,6,0)</f>
        <v>横浜大桟橋</v>
      </c>
      <c r="H315" s="3" t="str">
        <f>VLOOKUP($B315,travel_provinces!$A:$C,3,0)</f>
        <v>北東北</v>
      </c>
    </row>
    <row r="316" spans="1:8" ht="18.75" customHeight="1">
      <c r="A316" s="4" t="s">
        <v>1499</v>
      </c>
      <c r="B316" s="11" t="s">
        <v>0</v>
      </c>
      <c r="C316" s="11" t="s">
        <v>159</v>
      </c>
      <c r="F316" s="3" t="str">
        <f>VLOOKUP($A316,travel_delivery_charge!$A:$F,5,0)</f>
        <v>ダイヤモンド・プリンセス2018(8/27横浜大桟橋乗船)</v>
      </c>
      <c r="G316" s="3" t="str">
        <f>VLOOKUP($A316,travel_delivery_charge!$A:$F,6,0)</f>
        <v>横浜大桟橋</v>
      </c>
      <c r="H316" s="3" t="str">
        <f>VLOOKUP($B316,travel_provinces!$A:$C,3,0)</f>
        <v>南東北</v>
      </c>
    </row>
    <row r="317" spans="1:8" ht="18.75" customHeight="1">
      <c r="A317" s="4" t="s">
        <v>1499</v>
      </c>
      <c r="B317" s="11" t="s">
        <v>25</v>
      </c>
      <c r="C317" s="11" t="s">
        <v>159</v>
      </c>
      <c r="F317" s="3" t="str">
        <f>VLOOKUP($A317,travel_delivery_charge!$A:$F,5,0)</f>
        <v>ダイヤモンド・プリンセス2018(8/27横浜大桟橋乗船)</v>
      </c>
      <c r="G317" s="3" t="str">
        <f>VLOOKUP($A317,travel_delivery_charge!$A:$F,6,0)</f>
        <v>横浜大桟橋</v>
      </c>
      <c r="H317" s="3" t="str">
        <f>VLOOKUP($B317,travel_provinces!$A:$C,3,0)</f>
        <v>関東</v>
      </c>
    </row>
    <row r="318" spans="1:8" ht="18.75" customHeight="1">
      <c r="A318" s="4" t="s">
        <v>1499</v>
      </c>
      <c r="B318" s="11" t="s">
        <v>2</v>
      </c>
      <c r="C318" s="11" t="s">
        <v>159</v>
      </c>
      <c r="F318" s="3" t="str">
        <f>VLOOKUP($A318,travel_delivery_charge!$A:$F,5,0)</f>
        <v>ダイヤモンド・プリンセス2018(8/27横浜大桟橋乗船)</v>
      </c>
      <c r="G318" s="3" t="str">
        <f>VLOOKUP($A318,travel_delivery_charge!$A:$F,6,0)</f>
        <v>横浜大桟橋</v>
      </c>
      <c r="H318" s="3" t="str">
        <f>VLOOKUP($B318,travel_provinces!$A:$C,3,0)</f>
        <v>信越</v>
      </c>
    </row>
    <row r="319" spans="1:8" ht="18.75" customHeight="1">
      <c r="A319" s="4" t="s">
        <v>1499</v>
      </c>
      <c r="B319" s="11" t="s">
        <v>3</v>
      </c>
      <c r="C319" s="11" t="s">
        <v>159</v>
      </c>
      <c r="F319" s="3" t="str">
        <f>VLOOKUP($A319,travel_delivery_charge!$A:$F,5,0)</f>
        <v>ダイヤモンド・プリンセス2018(8/27横浜大桟橋乗船)</v>
      </c>
      <c r="G319" s="3" t="str">
        <f>VLOOKUP($A319,travel_delivery_charge!$A:$F,6,0)</f>
        <v>横浜大桟橋</v>
      </c>
      <c r="H319" s="3" t="str">
        <f>VLOOKUP($B319,travel_provinces!$A:$C,3,0)</f>
        <v>東海</v>
      </c>
    </row>
    <row r="320" spans="1:8" ht="18.75" customHeight="1">
      <c r="A320" s="4" t="s">
        <v>1499</v>
      </c>
      <c r="B320" s="11" t="s">
        <v>4</v>
      </c>
      <c r="C320" s="11" t="s">
        <v>158</v>
      </c>
      <c r="F320" s="3" t="str">
        <f>VLOOKUP($A320,travel_delivery_charge!$A:$F,5,0)</f>
        <v>ダイヤモンド・プリンセス2018(8/27横浜大桟橋乗船)</v>
      </c>
      <c r="G320" s="3" t="str">
        <f>VLOOKUP($A320,travel_delivery_charge!$A:$F,6,0)</f>
        <v>横浜大桟橋</v>
      </c>
      <c r="H320" s="3" t="str">
        <f>VLOOKUP($B320,travel_provinces!$A:$C,3,0)</f>
        <v>関西</v>
      </c>
    </row>
    <row r="321" spans="1:8" ht="18.75" customHeight="1">
      <c r="A321" s="4" t="s">
        <v>1499</v>
      </c>
      <c r="B321" s="11" t="s">
        <v>5</v>
      </c>
      <c r="C321" s="11" t="s">
        <v>159</v>
      </c>
      <c r="F321" s="3" t="str">
        <f>VLOOKUP($A321,travel_delivery_charge!$A:$F,5,0)</f>
        <v>ダイヤモンド・プリンセス2018(8/27横浜大桟橋乗船)</v>
      </c>
      <c r="G321" s="3" t="str">
        <f>VLOOKUP($A321,travel_delivery_charge!$A:$F,6,0)</f>
        <v>横浜大桟橋</v>
      </c>
      <c r="H321" s="3" t="str">
        <f>VLOOKUP($B321,travel_provinces!$A:$C,3,0)</f>
        <v>北陸</v>
      </c>
    </row>
    <row r="322" spans="1:8" ht="18.75" customHeight="1">
      <c r="A322" s="4" t="s">
        <v>1499</v>
      </c>
      <c r="B322" s="11" t="s">
        <v>6</v>
      </c>
      <c r="C322" s="11" t="s">
        <v>160</v>
      </c>
      <c r="F322" s="3" t="str">
        <f>VLOOKUP($A322,travel_delivery_charge!$A:$F,5,0)</f>
        <v>ダイヤモンド・プリンセス2018(8/27横浜大桟橋乗船)</v>
      </c>
      <c r="G322" s="3" t="str">
        <f>VLOOKUP($A322,travel_delivery_charge!$A:$F,6,0)</f>
        <v>横浜大桟橋</v>
      </c>
      <c r="H322" s="3" t="str">
        <f>VLOOKUP($B322,travel_provinces!$A:$C,3,0)</f>
        <v>中国</v>
      </c>
    </row>
    <row r="323" spans="1:8" ht="18.75" customHeight="1">
      <c r="A323" s="4" t="s">
        <v>1499</v>
      </c>
      <c r="B323" s="11" t="s">
        <v>7</v>
      </c>
      <c r="C323" s="11" t="s">
        <v>161</v>
      </c>
      <c r="F323" s="3" t="str">
        <f>VLOOKUP($A323,travel_delivery_charge!$A:$F,5,0)</f>
        <v>ダイヤモンド・プリンセス2018(8/27横浜大桟橋乗船)</v>
      </c>
      <c r="G323" s="3" t="str">
        <f>VLOOKUP($A323,travel_delivery_charge!$A:$F,6,0)</f>
        <v>横浜大桟橋</v>
      </c>
      <c r="H323" s="3" t="str">
        <f>VLOOKUP($B323,travel_provinces!$A:$C,3,0)</f>
        <v>四国</v>
      </c>
    </row>
    <row r="324" spans="1:8" ht="18.75" customHeight="1">
      <c r="A324" s="4" t="s">
        <v>1499</v>
      </c>
      <c r="B324" s="11" t="s">
        <v>8</v>
      </c>
      <c r="C324" s="11" t="s">
        <v>1471</v>
      </c>
      <c r="F324" s="3" t="str">
        <f>VLOOKUP($A324,travel_delivery_charge!$A:$F,5,0)</f>
        <v>ダイヤモンド・プリンセス2018(8/27横浜大桟橋乗船)</v>
      </c>
      <c r="G324" s="3" t="str">
        <f>VLOOKUP($A324,travel_delivery_charge!$A:$F,6,0)</f>
        <v>横浜大桟橋</v>
      </c>
      <c r="H324" s="3" t="str">
        <f>VLOOKUP($B324,travel_provinces!$A:$C,3,0)</f>
        <v>北九州</v>
      </c>
    </row>
    <row r="325" spans="1:8" ht="18.75" customHeight="1">
      <c r="A325" s="4" t="s">
        <v>1499</v>
      </c>
      <c r="B325" s="11" t="s">
        <v>9</v>
      </c>
      <c r="C325" s="11" t="s">
        <v>1471</v>
      </c>
      <c r="F325" s="3" t="str">
        <f>VLOOKUP($A325,travel_delivery_charge!$A:$F,5,0)</f>
        <v>ダイヤモンド・プリンセス2018(8/27横浜大桟橋乗船)</v>
      </c>
      <c r="G325" s="3" t="str">
        <f>VLOOKUP($A325,travel_delivery_charge!$A:$F,6,0)</f>
        <v>横浜大桟橋</v>
      </c>
      <c r="H325" s="3" t="str">
        <f>VLOOKUP($B325,travel_provinces!$A:$C,3,0)</f>
        <v>南九州</v>
      </c>
    </row>
    <row r="326" spans="1:8" ht="18.75" customHeight="1">
      <c r="A326" s="4" t="s">
        <v>1499</v>
      </c>
      <c r="B326" s="11" t="s">
        <v>10</v>
      </c>
      <c r="C326" s="11" t="s">
        <v>162</v>
      </c>
      <c r="F326" s="3" t="str">
        <f>VLOOKUP($A326,travel_delivery_charge!$A:$F,5,0)</f>
        <v>ダイヤモンド・プリンセス2018(8/27横浜大桟橋乗船)</v>
      </c>
      <c r="G326" s="3" t="str">
        <f>VLOOKUP($A326,travel_delivery_charge!$A:$F,6,0)</f>
        <v>横浜大桟橋</v>
      </c>
      <c r="H326" s="3" t="str">
        <f>VLOOKUP($B326,travel_provinces!$A:$C,3,0)</f>
        <v>沖縄</v>
      </c>
    </row>
    <row r="327" spans="1:8" ht="18.75" customHeight="1">
      <c r="A327" s="4" t="s">
        <v>1500</v>
      </c>
      <c r="B327" s="11" t="s">
        <v>1</v>
      </c>
      <c r="C327" s="11" t="s">
        <v>1471</v>
      </c>
      <c r="F327" s="3" t="str">
        <f>VLOOKUP($A327,travel_delivery_charge!$A:$F,5,0)</f>
        <v>ダイヤモンド・プリンセス2018(9/4横浜大桟橋乗船)</v>
      </c>
      <c r="G327" s="3" t="str">
        <f>VLOOKUP($A327,travel_delivery_charge!$A:$F,6,0)</f>
        <v>横浜大桟橋</v>
      </c>
      <c r="H327" s="3" t="str">
        <f>VLOOKUP($B327,travel_provinces!$A:$C,3,0)</f>
        <v>北海道</v>
      </c>
    </row>
    <row r="328" spans="1:8" ht="18.75" customHeight="1">
      <c r="A328" s="4" t="s">
        <v>1500</v>
      </c>
      <c r="B328" s="11" t="s">
        <v>17</v>
      </c>
      <c r="C328" s="11" t="s">
        <v>158</v>
      </c>
      <c r="F328" s="3" t="str">
        <f>VLOOKUP($A328,travel_delivery_charge!$A:$F,5,0)</f>
        <v>ダイヤモンド・プリンセス2018(9/4横浜大桟橋乗船)</v>
      </c>
      <c r="G328" s="3" t="str">
        <f>VLOOKUP($A328,travel_delivery_charge!$A:$F,6,0)</f>
        <v>横浜大桟橋</v>
      </c>
      <c r="H328" s="3" t="str">
        <f>VLOOKUP($B328,travel_provinces!$A:$C,3,0)</f>
        <v>北東北</v>
      </c>
    </row>
    <row r="329" spans="1:8" ht="18.75" customHeight="1">
      <c r="A329" s="4" t="s">
        <v>1500</v>
      </c>
      <c r="B329" s="11" t="s">
        <v>0</v>
      </c>
      <c r="C329" s="11" t="s">
        <v>159</v>
      </c>
      <c r="F329" s="3" t="str">
        <f>VLOOKUP($A329,travel_delivery_charge!$A:$F,5,0)</f>
        <v>ダイヤモンド・プリンセス2018(9/4横浜大桟橋乗船)</v>
      </c>
      <c r="G329" s="3" t="str">
        <f>VLOOKUP($A329,travel_delivery_charge!$A:$F,6,0)</f>
        <v>横浜大桟橋</v>
      </c>
      <c r="H329" s="3" t="str">
        <f>VLOOKUP($B329,travel_provinces!$A:$C,3,0)</f>
        <v>南東北</v>
      </c>
    </row>
    <row r="330" spans="1:8" ht="18.75" customHeight="1">
      <c r="A330" s="4" t="s">
        <v>1500</v>
      </c>
      <c r="B330" s="11" t="s">
        <v>25</v>
      </c>
      <c r="C330" s="11" t="s">
        <v>159</v>
      </c>
      <c r="F330" s="3" t="str">
        <f>VLOOKUP($A330,travel_delivery_charge!$A:$F,5,0)</f>
        <v>ダイヤモンド・プリンセス2018(9/4横浜大桟橋乗船)</v>
      </c>
      <c r="G330" s="3" t="str">
        <f>VLOOKUP($A330,travel_delivery_charge!$A:$F,6,0)</f>
        <v>横浜大桟橋</v>
      </c>
      <c r="H330" s="3" t="str">
        <f>VLOOKUP($B330,travel_provinces!$A:$C,3,0)</f>
        <v>関東</v>
      </c>
    </row>
    <row r="331" spans="1:8" ht="18.75" customHeight="1">
      <c r="A331" s="4" t="s">
        <v>1500</v>
      </c>
      <c r="B331" s="11" t="s">
        <v>2</v>
      </c>
      <c r="C331" s="11" t="s">
        <v>159</v>
      </c>
      <c r="F331" s="3" t="str">
        <f>VLOOKUP($A331,travel_delivery_charge!$A:$F,5,0)</f>
        <v>ダイヤモンド・プリンセス2018(9/4横浜大桟橋乗船)</v>
      </c>
      <c r="G331" s="3" t="str">
        <f>VLOOKUP($A331,travel_delivery_charge!$A:$F,6,0)</f>
        <v>横浜大桟橋</v>
      </c>
      <c r="H331" s="3" t="str">
        <f>VLOOKUP($B331,travel_provinces!$A:$C,3,0)</f>
        <v>信越</v>
      </c>
    </row>
    <row r="332" spans="1:8" ht="18.75" customHeight="1">
      <c r="A332" s="4" t="s">
        <v>1500</v>
      </c>
      <c r="B332" s="11" t="s">
        <v>3</v>
      </c>
      <c r="C332" s="11" t="s">
        <v>159</v>
      </c>
      <c r="F332" s="3" t="str">
        <f>VLOOKUP($A332,travel_delivery_charge!$A:$F,5,0)</f>
        <v>ダイヤモンド・プリンセス2018(9/4横浜大桟橋乗船)</v>
      </c>
      <c r="G332" s="3" t="str">
        <f>VLOOKUP($A332,travel_delivery_charge!$A:$F,6,0)</f>
        <v>横浜大桟橋</v>
      </c>
      <c r="H332" s="3" t="str">
        <f>VLOOKUP($B332,travel_provinces!$A:$C,3,0)</f>
        <v>東海</v>
      </c>
    </row>
    <row r="333" spans="1:8" ht="18.75" customHeight="1">
      <c r="A333" s="4" t="s">
        <v>1500</v>
      </c>
      <c r="B333" s="11" t="s">
        <v>4</v>
      </c>
      <c r="C333" s="11" t="s">
        <v>158</v>
      </c>
      <c r="F333" s="3" t="str">
        <f>VLOOKUP($A333,travel_delivery_charge!$A:$F,5,0)</f>
        <v>ダイヤモンド・プリンセス2018(9/4横浜大桟橋乗船)</v>
      </c>
      <c r="G333" s="3" t="str">
        <f>VLOOKUP($A333,travel_delivery_charge!$A:$F,6,0)</f>
        <v>横浜大桟橋</v>
      </c>
      <c r="H333" s="3" t="str">
        <f>VLOOKUP($B333,travel_provinces!$A:$C,3,0)</f>
        <v>関西</v>
      </c>
    </row>
    <row r="334" spans="1:8" ht="18.75" customHeight="1">
      <c r="A334" s="4" t="s">
        <v>1500</v>
      </c>
      <c r="B334" s="11" t="s">
        <v>5</v>
      </c>
      <c r="C334" s="11" t="s">
        <v>159</v>
      </c>
      <c r="F334" s="3" t="str">
        <f>VLOOKUP($A334,travel_delivery_charge!$A:$F,5,0)</f>
        <v>ダイヤモンド・プリンセス2018(9/4横浜大桟橋乗船)</v>
      </c>
      <c r="G334" s="3" t="str">
        <f>VLOOKUP($A334,travel_delivery_charge!$A:$F,6,0)</f>
        <v>横浜大桟橋</v>
      </c>
      <c r="H334" s="3" t="str">
        <f>VLOOKUP($B334,travel_provinces!$A:$C,3,0)</f>
        <v>北陸</v>
      </c>
    </row>
    <row r="335" spans="1:8" ht="18.75" customHeight="1">
      <c r="A335" s="4" t="s">
        <v>1500</v>
      </c>
      <c r="B335" s="11" t="s">
        <v>6</v>
      </c>
      <c r="C335" s="11" t="s">
        <v>160</v>
      </c>
      <c r="F335" s="3" t="str">
        <f>VLOOKUP($A335,travel_delivery_charge!$A:$F,5,0)</f>
        <v>ダイヤモンド・プリンセス2018(9/4横浜大桟橋乗船)</v>
      </c>
      <c r="G335" s="3" t="str">
        <f>VLOOKUP($A335,travel_delivery_charge!$A:$F,6,0)</f>
        <v>横浜大桟橋</v>
      </c>
      <c r="H335" s="3" t="str">
        <f>VLOOKUP($B335,travel_provinces!$A:$C,3,0)</f>
        <v>中国</v>
      </c>
    </row>
    <row r="336" spans="1:8" ht="18.75" customHeight="1">
      <c r="A336" s="4" t="s">
        <v>1500</v>
      </c>
      <c r="B336" s="11" t="s">
        <v>7</v>
      </c>
      <c r="C336" s="11" t="s">
        <v>161</v>
      </c>
      <c r="F336" s="3" t="str">
        <f>VLOOKUP($A336,travel_delivery_charge!$A:$F,5,0)</f>
        <v>ダイヤモンド・プリンセス2018(9/4横浜大桟橋乗船)</v>
      </c>
      <c r="G336" s="3" t="str">
        <f>VLOOKUP($A336,travel_delivery_charge!$A:$F,6,0)</f>
        <v>横浜大桟橋</v>
      </c>
      <c r="H336" s="3" t="str">
        <f>VLOOKUP($B336,travel_provinces!$A:$C,3,0)</f>
        <v>四国</v>
      </c>
    </row>
    <row r="337" spans="1:8" ht="18.75" customHeight="1">
      <c r="A337" s="4" t="s">
        <v>1500</v>
      </c>
      <c r="B337" s="11" t="s">
        <v>8</v>
      </c>
      <c r="C337" s="11" t="s">
        <v>1471</v>
      </c>
      <c r="F337" s="3" t="str">
        <f>VLOOKUP($A337,travel_delivery_charge!$A:$F,5,0)</f>
        <v>ダイヤモンド・プリンセス2018(9/4横浜大桟橋乗船)</v>
      </c>
      <c r="G337" s="3" t="str">
        <f>VLOOKUP($A337,travel_delivery_charge!$A:$F,6,0)</f>
        <v>横浜大桟橋</v>
      </c>
      <c r="H337" s="3" t="str">
        <f>VLOOKUP($B337,travel_provinces!$A:$C,3,0)</f>
        <v>北九州</v>
      </c>
    </row>
    <row r="338" spans="1:8" ht="18.75" customHeight="1">
      <c r="A338" s="4" t="s">
        <v>1500</v>
      </c>
      <c r="B338" s="11" t="s">
        <v>9</v>
      </c>
      <c r="C338" s="11" t="s">
        <v>1471</v>
      </c>
      <c r="F338" s="3" t="str">
        <f>VLOOKUP($A338,travel_delivery_charge!$A:$F,5,0)</f>
        <v>ダイヤモンド・プリンセス2018(9/4横浜大桟橋乗船)</v>
      </c>
      <c r="G338" s="3" t="str">
        <f>VLOOKUP($A338,travel_delivery_charge!$A:$F,6,0)</f>
        <v>横浜大桟橋</v>
      </c>
      <c r="H338" s="3" t="str">
        <f>VLOOKUP($B338,travel_provinces!$A:$C,3,0)</f>
        <v>南九州</v>
      </c>
    </row>
    <row r="339" spans="1:8" ht="18.75" customHeight="1">
      <c r="A339" s="4" t="s">
        <v>1500</v>
      </c>
      <c r="B339" s="11" t="s">
        <v>10</v>
      </c>
      <c r="C339" s="11" t="s">
        <v>162</v>
      </c>
      <c r="F339" s="3" t="str">
        <f>VLOOKUP($A339,travel_delivery_charge!$A:$F,5,0)</f>
        <v>ダイヤモンド・プリンセス2018(9/4横浜大桟橋乗船)</v>
      </c>
      <c r="G339" s="3" t="str">
        <f>VLOOKUP($A339,travel_delivery_charge!$A:$F,6,0)</f>
        <v>横浜大桟橋</v>
      </c>
      <c r="H339" s="3" t="str">
        <f>VLOOKUP($B339,travel_provinces!$A:$C,3,0)</f>
        <v>沖縄</v>
      </c>
    </row>
    <row r="340" spans="1:8" ht="18.75" customHeight="1">
      <c r="A340" s="4" t="s">
        <v>1501</v>
      </c>
      <c r="B340" s="11" t="s">
        <v>1</v>
      </c>
      <c r="C340" s="11" t="s">
        <v>1471</v>
      </c>
      <c r="F340" s="3" t="str">
        <f>VLOOKUP($A340,travel_delivery_charge!$A:$F,5,0)</f>
        <v>ダイヤモンド・プリンセス2018(9/12横浜大桟橋乗船)</v>
      </c>
      <c r="G340" s="3" t="str">
        <f>VLOOKUP($A340,travel_delivery_charge!$A:$F,6,0)</f>
        <v>横浜大桟橋</v>
      </c>
      <c r="H340" s="3" t="str">
        <f>VLOOKUP($B340,travel_provinces!$A:$C,3,0)</f>
        <v>北海道</v>
      </c>
    </row>
    <row r="341" spans="1:8" ht="18.75" customHeight="1">
      <c r="A341" s="4" t="s">
        <v>1501</v>
      </c>
      <c r="B341" s="11" t="s">
        <v>17</v>
      </c>
      <c r="C341" s="11" t="s">
        <v>158</v>
      </c>
      <c r="F341" s="3" t="str">
        <f>VLOOKUP($A341,travel_delivery_charge!$A:$F,5,0)</f>
        <v>ダイヤモンド・プリンセス2018(9/12横浜大桟橋乗船)</v>
      </c>
      <c r="G341" s="3" t="str">
        <f>VLOOKUP($A341,travel_delivery_charge!$A:$F,6,0)</f>
        <v>横浜大桟橋</v>
      </c>
      <c r="H341" s="3" t="str">
        <f>VLOOKUP($B341,travel_provinces!$A:$C,3,0)</f>
        <v>北東北</v>
      </c>
    </row>
    <row r="342" spans="1:8" ht="18.75" customHeight="1">
      <c r="A342" s="4" t="s">
        <v>1501</v>
      </c>
      <c r="B342" s="11" t="s">
        <v>0</v>
      </c>
      <c r="C342" s="11" t="s">
        <v>159</v>
      </c>
      <c r="F342" s="3" t="str">
        <f>VLOOKUP($A342,travel_delivery_charge!$A:$F,5,0)</f>
        <v>ダイヤモンド・プリンセス2018(9/12横浜大桟橋乗船)</v>
      </c>
      <c r="G342" s="3" t="str">
        <f>VLOOKUP($A342,travel_delivery_charge!$A:$F,6,0)</f>
        <v>横浜大桟橋</v>
      </c>
      <c r="H342" s="3" t="str">
        <f>VLOOKUP($B342,travel_provinces!$A:$C,3,0)</f>
        <v>南東北</v>
      </c>
    </row>
    <row r="343" spans="1:8" ht="18.75" customHeight="1">
      <c r="A343" s="4" t="s">
        <v>1501</v>
      </c>
      <c r="B343" s="11" t="s">
        <v>25</v>
      </c>
      <c r="C343" s="11" t="s">
        <v>159</v>
      </c>
      <c r="F343" s="3" t="str">
        <f>VLOOKUP($A343,travel_delivery_charge!$A:$F,5,0)</f>
        <v>ダイヤモンド・プリンセス2018(9/12横浜大桟橋乗船)</v>
      </c>
      <c r="G343" s="3" t="str">
        <f>VLOOKUP($A343,travel_delivery_charge!$A:$F,6,0)</f>
        <v>横浜大桟橋</v>
      </c>
      <c r="H343" s="3" t="str">
        <f>VLOOKUP($B343,travel_provinces!$A:$C,3,0)</f>
        <v>関東</v>
      </c>
    </row>
    <row r="344" spans="1:8" ht="18.75" customHeight="1">
      <c r="A344" s="4" t="s">
        <v>1501</v>
      </c>
      <c r="B344" s="11" t="s">
        <v>2</v>
      </c>
      <c r="C344" s="11" t="s">
        <v>159</v>
      </c>
      <c r="F344" s="3" t="str">
        <f>VLOOKUP($A344,travel_delivery_charge!$A:$F,5,0)</f>
        <v>ダイヤモンド・プリンセス2018(9/12横浜大桟橋乗船)</v>
      </c>
      <c r="G344" s="3" t="str">
        <f>VLOOKUP($A344,travel_delivery_charge!$A:$F,6,0)</f>
        <v>横浜大桟橋</v>
      </c>
      <c r="H344" s="3" t="str">
        <f>VLOOKUP($B344,travel_provinces!$A:$C,3,0)</f>
        <v>信越</v>
      </c>
    </row>
    <row r="345" spans="1:8" ht="18.75" customHeight="1">
      <c r="A345" s="4" t="s">
        <v>1501</v>
      </c>
      <c r="B345" s="11" t="s">
        <v>3</v>
      </c>
      <c r="C345" s="11" t="s">
        <v>159</v>
      </c>
      <c r="F345" s="3" t="str">
        <f>VLOOKUP($A345,travel_delivery_charge!$A:$F,5,0)</f>
        <v>ダイヤモンド・プリンセス2018(9/12横浜大桟橋乗船)</v>
      </c>
      <c r="G345" s="3" t="str">
        <f>VLOOKUP($A345,travel_delivery_charge!$A:$F,6,0)</f>
        <v>横浜大桟橋</v>
      </c>
      <c r="H345" s="3" t="str">
        <f>VLOOKUP($B345,travel_provinces!$A:$C,3,0)</f>
        <v>東海</v>
      </c>
    </row>
    <row r="346" spans="1:8" ht="18.75" customHeight="1">
      <c r="A346" s="4" t="s">
        <v>1501</v>
      </c>
      <c r="B346" s="11" t="s">
        <v>4</v>
      </c>
      <c r="C346" s="11" t="s">
        <v>158</v>
      </c>
      <c r="F346" s="3" t="str">
        <f>VLOOKUP($A346,travel_delivery_charge!$A:$F,5,0)</f>
        <v>ダイヤモンド・プリンセス2018(9/12横浜大桟橋乗船)</v>
      </c>
      <c r="G346" s="3" t="str">
        <f>VLOOKUP($A346,travel_delivery_charge!$A:$F,6,0)</f>
        <v>横浜大桟橋</v>
      </c>
      <c r="H346" s="3" t="str">
        <f>VLOOKUP($B346,travel_provinces!$A:$C,3,0)</f>
        <v>関西</v>
      </c>
    </row>
    <row r="347" spans="1:8" ht="18.75" customHeight="1">
      <c r="A347" s="4" t="s">
        <v>1501</v>
      </c>
      <c r="B347" s="11" t="s">
        <v>5</v>
      </c>
      <c r="C347" s="11" t="s">
        <v>159</v>
      </c>
      <c r="F347" s="3" t="str">
        <f>VLOOKUP($A347,travel_delivery_charge!$A:$F,5,0)</f>
        <v>ダイヤモンド・プリンセス2018(9/12横浜大桟橋乗船)</v>
      </c>
      <c r="G347" s="3" t="str">
        <f>VLOOKUP($A347,travel_delivery_charge!$A:$F,6,0)</f>
        <v>横浜大桟橋</v>
      </c>
      <c r="H347" s="3" t="str">
        <f>VLOOKUP($B347,travel_provinces!$A:$C,3,0)</f>
        <v>北陸</v>
      </c>
    </row>
    <row r="348" spans="1:8" ht="18.75" customHeight="1">
      <c r="A348" s="4" t="s">
        <v>1501</v>
      </c>
      <c r="B348" s="11" t="s">
        <v>6</v>
      </c>
      <c r="C348" s="11" t="s">
        <v>160</v>
      </c>
      <c r="F348" s="3" t="str">
        <f>VLOOKUP($A348,travel_delivery_charge!$A:$F,5,0)</f>
        <v>ダイヤモンド・プリンセス2018(9/12横浜大桟橋乗船)</v>
      </c>
      <c r="G348" s="3" t="str">
        <f>VLOOKUP($A348,travel_delivery_charge!$A:$F,6,0)</f>
        <v>横浜大桟橋</v>
      </c>
      <c r="H348" s="3" t="str">
        <f>VLOOKUP($B348,travel_provinces!$A:$C,3,0)</f>
        <v>中国</v>
      </c>
    </row>
    <row r="349" spans="1:8" ht="18.75" customHeight="1">
      <c r="A349" s="4" t="s">
        <v>1501</v>
      </c>
      <c r="B349" s="11" t="s">
        <v>7</v>
      </c>
      <c r="C349" s="11" t="s">
        <v>161</v>
      </c>
      <c r="F349" s="3" t="str">
        <f>VLOOKUP($A349,travel_delivery_charge!$A:$F,5,0)</f>
        <v>ダイヤモンド・プリンセス2018(9/12横浜大桟橋乗船)</v>
      </c>
      <c r="G349" s="3" t="str">
        <f>VLOOKUP($A349,travel_delivery_charge!$A:$F,6,0)</f>
        <v>横浜大桟橋</v>
      </c>
      <c r="H349" s="3" t="str">
        <f>VLOOKUP($B349,travel_provinces!$A:$C,3,0)</f>
        <v>四国</v>
      </c>
    </row>
    <row r="350" spans="1:8" ht="18.75" customHeight="1">
      <c r="A350" s="4" t="s">
        <v>1501</v>
      </c>
      <c r="B350" s="11" t="s">
        <v>8</v>
      </c>
      <c r="C350" s="11" t="s">
        <v>1471</v>
      </c>
      <c r="F350" s="3" t="str">
        <f>VLOOKUP($A350,travel_delivery_charge!$A:$F,5,0)</f>
        <v>ダイヤモンド・プリンセス2018(9/12横浜大桟橋乗船)</v>
      </c>
      <c r="G350" s="3" t="str">
        <f>VLOOKUP($A350,travel_delivery_charge!$A:$F,6,0)</f>
        <v>横浜大桟橋</v>
      </c>
      <c r="H350" s="3" t="str">
        <f>VLOOKUP($B350,travel_provinces!$A:$C,3,0)</f>
        <v>北九州</v>
      </c>
    </row>
    <row r="351" spans="1:8" ht="18.75" customHeight="1">
      <c r="A351" s="4" t="s">
        <v>1501</v>
      </c>
      <c r="B351" s="11" t="s">
        <v>9</v>
      </c>
      <c r="C351" s="11" t="s">
        <v>1471</v>
      </c>
      <c r="F351" s="3" t="str">
        <f>VLOOKUP($A351,travel_delivery_charge!$A:$F,5,0)</f>
        <v>ダイヤモンド・プリンセス2018(9/12横浜大桟橋乗船)</v>
      </c>
      <c r="G351" s="3" t="str">
        <f>VLOOKUP($A351,travel_delivery_charge!$A:$F,6,0)</f>
        <v>横浜大桟橋</v>
      </c>
      <c r="H351" s="3" t="str">
        <f>VLOOKUP($B351,travel_provinces!$A:$C,3,0)</f>
        <v>南九州</v>
      </c>
    </row>
    <row r="352" spans="1:8" ht="18.75" customHeight="1">
      <c r="A352" s="4" t="s">
        <v>1501</v>
      </c>
      <c r="B352" s="11" t="s">
        <v>10</v>
      </c>
      <c r="C352" s="11" t="s">
        <v>162</v>
      </c>
      <c r="F352" s="3" t="str">
        <f>VLOOKUP($A352,travel_delivery_charge!$A:$F,5,0)</f>
        <v>ダイヤモンド・プリンセス2018(9/12横浜大桟橋乗船)</v>
      </c>
      <c r="G352" s="3" t="str">
        <f>VLOOKUP($A352,travel_delivery_charge!$A:$F,6,0)</f>
        <v>横浜大桟橋</v>
      </c>
      <c r="H352" s="3" t="str">
        <f>VLOOKUP($B352,travel_provinces!$A:$C,3,0)</f>
        <v>沖縄</v>
      </c>
    </row>
    <row r="353" spans="1:8" ht="18.75" customHeight="1">
      <c r="A353" s="4" t="s">
        <v>1502</v>
      </c>
      <c r="B353" s="11" t="s">
        <v>1</v>
      </c>
      <c r="C353" s="11" t="s">
        <v>1471</v>
      </c>
      <c r="F353" s="3" t="str">
        <f>VLOOKUP($A353,travel_delivery_charge!$A:$F,5,0)</f>
        <v>ダイヤモンド・プリンセス2018(9/17横浜大桟橋乗船)</v>
      </c>
      <c r="G353" s="3" t="str">
        <f>VLOOKUP($A353,travel_delivery_charge!$A:$F,6,0)</f>
        <v>横浜大桟橋</v>
      </c>
      <c r="H353" s="3" t="str">
        <f>VLOOKUP($B353,travel_provinces!$A:$C,3,0)</f>
        <v>北海道</v>
      </c>
    </row>
    <row r="354" spans="1:8" ht="18.75" customHeight="1">
      <c r="A354" s="4" t="s">
        <v>1502</v>
      </c>
      <c r="B354" s="11" t="s">
        <v>17</v>
      </c>
      <c r="C354" s="11" t="s">
        <v>158</v>
      </c>
      <c r="F354" s="3" t="str">
        <f>VLOOKUP($A354,travel_delivery_charge!$A:$F,5,0)</f>
        <v>ダイヤモンド・プリンセス2018(9/17横浜大桟橋乗船)</v>
      </c>
      <c r="G354" s="3" t="str">
        <f>VLOOKUP($A354,travel_delivery_charge!$A:$F,6,0)</f>
        <v>横浜大桟橋</v>
      </c>
      <c r="H354" s="3" t="str">
        <f>VLOOKUP($B354,travel_provinces!$A:$C,3,0)</f>
        <v>北東北</v>
      </c>
    </row>
    <row r="355" spans="1:8" ht="18.75" customHeight="1">
      <c r="A355" s="4" t="s">
        <v>1502</v>
      </c>
      <c r="B355" s="11" t="s">
        <v>0</v>
      </c>
      <c r="C355" s="11" t="s">
        <v>159</v>
      </c>
      <c r="F355" s="3" t="str">
        <f>VLOOKUP($A355,travel_delivery_charge!$A:$F,5,0)</f>
        <v>ダイヤモンド・プリンセス2018(9/17横浜大桟橋乗船)</v>
      </c>
      <c r="G355" s="3" t="str">
        <f>VLOOKUP($A355,travel_delivery_charge!$A:$F,6,0)</f>
        <v>横浜大桟橋</v>
      </c>
      <c r="H355" s="3" t="str">
        <f>VLOOKUP($B355,travel_provinces!$A:$C,3,0)</f>
        <v>南東北</v>
      </c>
    </row>
    <row r="356" spans="1:8" ht="18.75" customHeight="1">
      <c r="A356" s="4" t="s">
        <v>1502</v>
      </c>
      <c r="B356" s="11" t="s">
        <v>25</v>
      </c>
      <c r="C356" s="11" t="s">
        <v>159</v>
      </c>
      <c r="F356" s="3" t="str">
        <f>VLOOKUP($A356,travel_delivery_charge!$A:$F,5,0)</f>
        <v>ダイヤモンド・プリンセス2018(9/17横浜大桟橋乗船)</v>
      </c>
      <c r="G356" s="3" t="str">
        <f>VLOOKUP($A356,travel_delivery_charge!$A:$F,6,0)</f>
        <v>横浜大桟橋</v>
      </c>
      <c r="H356" s="3" t="str">
        <f>VLOOKUP($B356,travel_provinces!$A:$C,3,0)</f>
        <v>関東</v>
      </c>
    </row>
    <row r="357" spans="1:8" ht="18.75" customHeight="1">
      <c r="A357" s="4" t="s">
        <v>1502</v>
      </c>
      <c r="B357" s="11" t="s">
        <v>2</v>
      </c>
      <c r="C357" s="11" t="s">
        <v>159</v>
      </c>
      <c r="F357" s="3" t="str">
        <f>VLOOKUP($A357,travel_delivery_charge!$A:$F,5,0)</f>
        <v>ダイヤモンド・プリンセス2018(9/17横浜大桟橋乗船)</v>
      </c>
      <c r="G357" s="3" t="str">
        <f>VLOOKUP($A357,travel_delivery_charge!$A:$F,6,0)</f>
        <v>横浜大桟橋</v>
      </c>
      <c r="H357" s="3" t="str">
        <f>VLOOKUP($B357,travel_provinces!$A:$C,3,0)</f>
        <v>信越</v>
      </c>
    </row>
    <row r="358" spans="1:8" ht="18.75" customHeight="1">
      <c r="A358" s="4" t="s">
        <v>1502</v>
      </c>
      <c r="B358" s="11" t="s">
        <v>3</v>
      </c>
      <c r="C358" s="11" t="s">
        <v>159</v>
      </c>
      <c r="F358" s="3" t="str">
        <f>VLOOKUP($A358,travel_delivery_charge!$A:$F,5,0)</f>
        <v>ダイヤモンド・プリンセス2018(9/17横浜大桟橋乗船)</v>
      </c>
      <c r="G358" s="3" t="str">
        <f>VLOOKUP($A358,travel_delivery_charge!$A:$F,6,0)</f>
        <v>横浜大桟橋</v>
      </c>
      <c r="H358" s="3" t="str">
        <f>VLOOKUP($B358,travel_provinces!$A:$C,3,0)</f>
        <v>東海</v>
      </c>
    </row>
    <row r="359" spans="1:8" ht="18.75" customHeight="1">
      <c r="A359" s="4" t="s">
        <v>1502</v>
      </c>
      <c r="B359" s="11" t="s">
        <v>4</v>
      </c>
      <c r="C359" s="11" t="s">
        <v>158</v>
      </c>
      <c r="F359" s="3" t="str">
        <f>VLOOKUP($A359,travel_delivery_charge!$A:$F,5,0)</f>
        <v>ダイヤモンド・プリンセス2018(9/17横浜大桟橋乗船)</v>
      </c>
      <c r="G359" s="3" t="str">
        <f>VLOOKUP($A359,travel_delivery_charge!$A:$F,6,0)</f>
        <v>横浜大桟橋</v>
      </c>
      <c r="H359" s="3" t="str">
        <f>VLOOKUP($B359,travel_provinces!$A:$C,3,0)</f>
        <v>関西</v>
      </c>
    </row>
    <row r="360" spans="1:8" ht="18.75" customHeight="1">
      <c r="A360" s="4" t="s">
        <v>1502</v>
      </c>
      <c r="B360" s="11" t="s">
        <v>5</v>
      </c>
      <c r="C360" s="11" t="s">
        <v>159</v>
      </c>
      <c r="F360" s="3" t="str">
        <f>VLOOKUP($A360,travel_delivery_charge!$A:$F,5,0)</f>
        <v>ダイヤモンド・プリンセス2018(9/17横浜大桟橋乗船)</v>
      </c>
      <c r="G360" s="3" t="str">
        <f>VLOOKUP($A360,travel_delivery_charge!$A:$F,6,0)</f>
        <v>横浜大桟橋</v>
      </c>
      <c r="H360" s="3" t="str">
        <f>VLOOKUP($B360,travel_provinces!$A:$C,3,0)</f>
        <v>北陸</v>
      </c>
    </row>
    <row r="361" spans="1:8" ht="18.75" customHeight="1">
      <c r="A361" s="4" t="s">
        <v>1502</v>
      </c>
      <c r="B361" s="11" t="s">
        <v>6</v>
      </c>
      <c r="C361" s="11" t="s">
        <v>160</v>
      </c>
      <c r="F361" s="3" t="str">
        <f>VLOOKUP($A361,travel_delivery_charge!$A:$F,5,0)</f>
        <v>ダイヤモンド・プリンセス2018(9/17横浜大桟橋乗船)</v>
      </c>
      <c r="G361" s="3" t="str">
        <f>VLOOKUP($A361,travel_delivery_charge!$A:$F,6,0)</f>
        <v>横浜大桟橋</v>
      </c>
      <c r="H361" s="3" t="str">
        <f>VLOOKUP($B361,travel_provinces!$A:$C,3,0)</f>
        <v>中国</v>
      </c>
    </row>
    <row r="362" spans="1:8" ht="18.75" customHeight="1">
      <c r="A362" s="4" t="s">
        <v>1502</v>
      </c>
      <c r="B362" s="11" t="s">
        <v>7</v>
      </c>
      <c r="C362" s="11" t="s">
        <v>161</v>
      </c>
      <c r="F362" s="3" t="str">
        <f>VLOOKUP($A362,travel_delivery_charge!$A:$F,5,0)</f>
        <v>ダイヤモンド・プリンセス2018(9/17横浜大桟橋乗船)</v>
      </c>
      <c r="G362" s="3" t="str">
        <f>VLOOKUP($A362,travel_delivery_charge!$A:$F,6,0)</f>
        <v>横浜大桟橋</v>
      </c>
      <c r="H362" s="3" t="str">
        <f>VLOOKUP($B362,travel_provinces!$A:$C,3,0)</f>
        <v>四国</v>
      </c>
    </row>
    <row r="363" spans="1:8" ht="18.75" customHeight="1">
      <c r="A363" s="4" t="s">
        <v>1502</v>
      </c>
      <c r="B363" s="11" t="s">
        <v>8</v>
      </c>
      <c r="C363" s="11" t="s">
        <v>1471</v>
      </c>
      <c r="F363" s="3" t="str">
        <f>VLOOKUP($A363,travel_delivery_charge!$A:$F,5,0)</f>
        <v>ダイヤモンド・プリンセス2018(9/17横浜大桟橋乗船)</v>
      </c>
      <c r="G363" s="3" t="str">
        <f>VLOOKUP($A363,travel_delivery_charge!$A:$F,6,0)</f>
        <v>横浜大桟橋</v>
      </c>
      <c r="H363" s="3" t="str">
        <f>VLOOKUP($B363,travel_provinces!$A:$C,3,0)</f>
        <v>北九州</v>
      </c>
    </row>
    <row r="364" spans="1:8" ht="18.75" customHeight="1">
      <c r="A364" s="4" t="s">
        <v>1502</v>
      </c>
      <c r="B364" s="11" t="s">
        <v>9</v>
      </c>
      <c r="C364" s="11" t="s">
        <v>1471</v>
      </c>
      <c r="F364" s="3" t="str">
        <f>VLOOKUP($A364,travel_delivery_charge!$A:$F,5,0)</f>
        <v>ダイヤモンド・プリンセス2018(9/17横浜大桟橋乗船)</v>
      </c>
      <c r="G364" s="3" t="str">
        <f>VLOOKUP($A364,travel_delivery_charge!$A:$F,6,0)</f>
        <v>横浜大桟橋</v>
      </c>
      <c r="H364" s="3" t="str">
        <f>VLOOKUP($B364,travel_provinces!$A:$C,3,0)</f>
        <v>南九州</v>
      </c>
    </row>
    <row r="365" spans="1:8" ht="18.75" customHeight="1">
      <c r="A365" s="4" t="s">
        <v>1502</v>
      </c>
      <c r="B365" s="11" t="s">
        <v>10</v>
      </c>
      <c r="C365" s="11" t="s">
        <v>162</v>
      </c>
      <c r="F365" s="3" t="str">
        <f>VLOOKUP($A365,travel_delivery_charge!$A:$F,5,0)</f>
        <v>ダイヤモンド・プリンセス2018(9/17横浜大桟橋乗船)</v>
      </c>
      <c r="G365" s="3" t="str">
        <f>VLOOKUP($A365,travel_delivery_charge!$A:$F,6,0)</f>
        <v>横浜大桟橋</v>
      </c>
      <c r="H365" s="3" t="str">
        <f>VLOOKUP($B365,travel_provinces!$A:$C,3,0)</f>
        <v>沖縄</v>
      </c>
    </row>
    <row r="366" spans="1:8" ht="18.75" customHeight="1">
      <c r="A366" s="4" t="s">
        <v>1503</v>
      </c>
      <c r="B366" s="11" t="s">
        <v>1</v>
      </c>
      <c r="C366" s="11" t="s">
        <v>1471</v>
      </c>
      <c r="F366" s="3" t="str">
        <f>VLOOKUP($A366,travel_delivery_charge!$A:$F,5,0)</f>
        <v>ダイヤモンド・プリンセス2018(9/25横浜大桟橋乗船)</v>
      </c>
      <c r="G366" s="3" t="str">
        <f>VLOOKUP($A366,travel_delivery_charge!$A:$F,6,0)</f>
        <v>横浜大桟橋</v>
      </c>
      <c r="H366" s="3" t="str">
        <f>VLOOKUP($B366,travel_provinces!$A:$C,3,0)</f>
        <v>北海道</v>
      </c>
    </row>
    <row r="367" spans="1:8" ht="18.75" customHeight="1">
      <c r="A367" s="4" t="s">
        <v>1503</v>
      </c>
      <c r="B367" s="11" t="s">
        <v>17</v>
      </c>
      <c r="C367" s="11" t="s">
        <v>158</v>
      </c>
      <c r="F367" s="3" t="str">
        <f>VLOOKUP($A367,travel_delivery_charge!$A:$F,5,0)</f>
        <v>ダイヤモンド・プリンセス2018(9/25横浜大桟橋乗船)</v>
      </c>
      <c r="G367" s="3" t="str">
        <f>VLOOKUP($A367,travel_delivery_charge!$A:$F,6,0)</f>
        <v>横浜大桟橋</v>
      </c>
      <c r="H367" s="3" t="str">
        <f>VLOOKUP($B367,travel_provinces!$A:$C,3,0)</f>
        <v>北東北</v>
      </c>
    </row>
    <row r="368" spans="1:8" ht="18.75" customHeight="1">
      <c r="A368" s="4" t="s">
        <v>1503</v>
      </c>
      <c r="B368" s="11" t="s">
        <v>0</v>
      </c>
      <c r="C368" s="11" t="s">
        <v>159</v>
      </c>
      <c r="F368" s="3" t="str">
        <f>VLOOKUP($A368,travel_delivery_charge!$A:$F,5,0)</f>
        <v>ダイヤモンド・プリンセス2018(9/25横浜大桟橋乗船)</v>
      </c>
      <c r="G368" s="3" t="str">
        <f>VLOOKUP($A368,travel_delivery_charge!$A:$F,6,0)</f>
        <v>横浜大桟橋</v>
      </c>
      <c r="H368" s="3" t="str">
        <f>VLOOKUP($B368,travel_provinces!$A:$C,3,0)</f>
        <v>南東北</v>
      </c>
    </row>
    <row r="369" spans="1:8" ht="18.75" customHeight="1">
      <c r="A369" s="4" t="s">
        <v>1503</v>
      </c>
      <c r="B369" s="11" t="s">
        <v>25</v>
      </c>
      <c r="C369" s="11" t="s">
        <v>159</v>
      </c>
      <c r="F369" s="3" t="str">
        <f>VLOOKUP($A369,travel_delivery_charge!$A:$F,5,0)</f>
        <v>ダイヤモンド・プリンセス2018(9/25横浜大桟橋乗船)</v>
      </c>
      <c r="G369" s="3" t="str">
        <f>VLOOKUP($A369,travel_delivery_charge!$A:$F,6,0)</f>
        <v>横浜大桟橋</v>
      </c>
      <c r="H369" s="3" t="str">
        <f>VLOOKUP($B369,travel_provinces!$A:$C,3,0)</f>
        <v>関東</v>
      </c>
    </row>
    <row r="370" spans="1:8" ht="18.75" customHeight="1">
      <c r="A370" s="4" t="s">
        <v>1503</v>
      </c>
      <c r="B370" s="11" t="s">
        <v>2</v>
      </c>
      <c r="C370" s="11" t="s">
        <v>159</v>
      </c>
      <c r="F370" s="3" t="str">
        <f>VLOOKUP($A370,travel_delivery_charge!$A:$F,5,0)</f>
        <v>ダイヤモンド・プリンセス2018(9/25横浜大桟橋乗船)</v>
      </c>
      <c r="G370" s="3" t="str">
        <f>VLOOKUP($A370,travel_delivery_charge!$A:$F,6,0)</f>
        <v>横浜大桟橋</v>
      </c>
      <c r="H370" s="3" t="str">
        <f>VLOOKUP($B370,travel_provinces!$A:$C,3,0)</f>
        <v>信越</v>
      </c>
    </row>
    <row r="371" spans="1:8" ht="18.75" customHeight="1">
      <c r="A371" s="4" t="s">
        <v>1503</v>
      </c>
      <c r="B371" s="11" t="s">
        <v>3</v>
      </c>
      <c r="C371" s="11" t="s">
        <v>159</v>
      </c>
      <c r="F371" s="3" t="str">
        <f>VLOOKUP($A371,travel_delivery_charge!$A:$F,5,0)</f>
        <v>ダイヤモンド・プリンセス2018(9/25横浜大桟橋乗船)</v>
      </c>
      <c r="G371" s="3" t="str">
        <f>VLOOKUP($A371,travel_delivery_charge!$A:$F,6,0)</f>
        <v>横浜大桟橋</v>
      </c>
      <c r="H371" s="3" t="str">
        <f>VLOOKUP($B371,travel_provinces!$A:$C,3,0)</f>
        <v>東海</v>
      </c>
    </row>
    <row r="372" spans="1:8" ht="18.75" customHeight="1">
      <c r="A372" s="4" t="s">
        <v>1503</v>
      </c>
      <c r="B372" s="11" t="s">
        <v>4</v>
      </c>
      <c r="C372" s="11" t="s">
        <v>158</v>
      </c>
      <c r="F372" s="3" t="str">
        <f>VLOOKUP($A372,travel_delivery_charge!$A:$F,5,0)</f>
        <v>ダイヤモンド・プリンセス2018(9/25横浜大桟橋乗船)</v>
      </c>
      <c r="G372" s="3" t="str">
        <f>VLOOKUP($A372,travel_delivery_charge!$A:$F,6,0)</f>
        <v>横浜大桟橋</v>
      </c>
      <c r="H372" s="3" t="str">
        <f>VLOOKUP($B372,travel_provinces!$A:$C,3,0)</f>
        <v>関西</v>
      </c>
    </row>
    <row r="373" spans="1:8" ht="18.75" customHeight="1">
      <c r="A373" s="4" t="s">
        <v>1503</v>
      </c>
      <c r="B373" s="11" t="s">
        <v>5</v>
      </c>
      <c r="C373" s="11" t="s">
        <v>159</v>
      </c>
      <c r="F373" s="3" t="str">
        <f>VLOOKUP($A373,travel_delivery_charge!$A:$F,5,0)</f>
        <v>ダイヤモンド・プリンセス2018(9/25横浜大桟橋乗船)</v>
      </c>
      <c r="G373" s="3" t="str">
        <f>VLOOKUP($A373,travel_delivery_charge!$A:$F,6,0)</f>
        <v>横浜大桟橋</v>
      </c>
      <c r="H373" s="3" t="str">
        <f>VLOOKUP($B373,travel_provinces!$A:$C,3,0)</f>
        <v>北陸</v>
      </c>
    </row>
    <row r="374" spans="1:8" ht="18.75" customHeight="1">
      <c r="A374" s="4" t="s">
        <v>1503</v>
      </c>
      <c r="B374" s="11" t="s">
        <v>6</v>
      </c>
      <c r="C374" s="11" t="s">
        <v>160</v>
      </c>
      <c r="F374" s="3" t="str">
        <f>VLOOKUP($A374,travel_delivery_charge!$A:$F,5,0)</f>
        <v>ダイヤモンド・プリンセス2018(9/25横浜大桟橋乗船)</v>
      </c>
      <c r="G374" s="3" t="str">
        <f>VLOOKUP($A374,travel_delivery_charge!$A:$F,6,0)</f>
        <v>横浜大桟橋</v>
      </c>
      <c r="H374" s="3" t="str">
        <f>VLOOKUP($B374,travel_provinces!$A:$C,3,0)</f>
        <v>中国</v>
      </c>
    </row>
    <row r="375" spans="1:8" ht="18.75" customHeight="1">
      <c r="A375" s="4" t="s">
        <v>1503</v>
      </c>
      <c r="B375" s="11" t="s">
        <v>7</v>
      </c>
      <c r="C375" s="11" t="s">
        <v>161</v>
      </c>
      <c r="F375" s="3" t="str">
        <f>VLOOKUP($A375,travel_delivery_charge!$A:$F,5,0)</f>
        <v>ダイヤモンド・プリンセス2018(9/25横浜大桟橋乗船)</v>
      </c>
      <c r="G375" s="3" t="str">
        <f>VLOOKUP($A375,travel_delivery_charge!$A:$F,6,0)</f>
        <v>横浜大桟橋</v>
      </c>
      <c r="H375" s="3" t="str">
        <f>VLOOKUP($B375,travel_provinces!$A:$C,3,0)</f>
        <v>四国</v>
      </c>
    </row>
    <row r="376" spans="1:8" ht="18.75" customHeight="1">
      <c r="A376" s="4" t="s">
        <v>1503</v>
      </c>
      <c r="B376" s="11" t="s">
        <v>8</v>
      </c>
      <c r="C376" s="11" t="s">
        <v>1471</v>
      </c>
      <c r="F376" s="3" t="str">
        <f>VLOOKUP($A376,travel_delivery_charge!$A:$F,5,0)</f>
        <v>ダイヤモンド・プリンセス2018(9/25横浜大桟橋乗船)</v>
      </c>
      <c r="G376" s="3" t="str">
        <f>VLOOKUP($A376,travel_delivery_charge!$A:$F,6,0)</f>
        <v>横浜大桟橋</v>
      </c>
      <c r="H376" s="3" t="str">
        <f>VLOOKUP($B376,travel_provinces!$A:$C,3,0)</f>
        <v>北九州</v>
      </c>
    </row>
    <row r="377" spans="1:8" ht="18.75" customHeight="1">
      <c r="A377" s="4" t="s">
        <v>1503</v>
      </c>
      <c r="B377" s="11" t="s">
        <v>9</v>
      </c>
      <c r="C377" s="11" t="s">
        <v>1471</v>
      </c>
      <c r="F377" s="3" t="str">
        <f>VLOOKUP($A377,travel_delivery_charge!$A:$F,5,0)</f>
        <v>ダイヤモンド・プリンセス2018(9/25横浜大桟橋乗船)</v>
      </c>
      <c r="G377" s="3" t="str">
        <f>VLOOKUP($A377,travel_delivery_charge!$A:$F,6,0)</f>
        <v>横浜大桟橋</v>
      </c>
      <c r="H377" s="3" t="str">
        <f>VLOOKUP($B377,travel_provinces!$A:$C,3,0)</f>
        <v>南九州</v>
      </c>
    </row>
    <row r="378" spans="1:8" ht="18.75" customHeight="1">
      <c r="A378" s="4" t="s">
        <v>1503</v>
      </c>
      <c r="B378" s="11" t="s">
        <v>10</v>
      </c>
      <c r="C378" s="11" t="s">
        <v>162</v>
      </c>
      <c r="F378" s="3" t="str">
        <f>VLOOKUP($A378,travel_delivery_charge!$A:$F,5,0)</f>
        <v>ダイヤモンド・プリンセス2018(9/25横浜大桟橋乗船)</v>
      </c>
      <c r="G378" s="3" t="str">
        <f>VLOOKUP($A378,travel_delivery_charge!$A:$F,6,0)</f>
        <v>横浜大桟橋</v>
      </c>
      <c r="H378" s="3" t="str">
        <f>VLOOKUP($B378,travel_provinces!$A:$C,3,0)</f>
        <v>沖縄</v>
      </c>
    </row>
    <row r="379" spans="1:8" ht="18.75" customHeight="1">
      <c r="A379" s="4" t="s">
        <v>1504</v>
      </c>
      <c r="B379" s="11" t="s">
        <v>1</v>
      </c>
      <c r="C379" s="11" t="s">
        <v>1471</v>
      </c>
      <c r="F379" s="3" t="str">
        <f>VLOOKUP($A379,travel_delivery_charge!$A:$F,5,0)</f>
        <v>ダイヤモンド・プリンセス2018(10/3横浜大桟橋乗船)</v>
      </c>
      <c r="G379" s="3" t="str">
        <f>VLOOKUP($A379,travel_delivery_charge!$A:$F,6,0)</f>
        <v>横浜大桟橋</v>
      </c>
      <c r="H379" s="3" t="str">
        <f>VLOOKUP($B379,travel_provinces!$A:$C,3,0)</f>
        <v>北海道</v>
      </c>
    </row>
    <row r="380" spans="1:8" ht="18.75" customHeight="1">
      <c r="A380" s="4" t="s">
        <v>1504</v>
      </c>
      <c r="B380" s="11" t="s">
        <v>17</v>
      </c>
      <c r="C380" s="11" t="s">
        <v>158</v>
      </c>
      <c r="F380" s="3" t="str">
        <f>VLOOKUP($A380,travel_delivery_charge!$A:$F,5,0)</f>
        <v>ダイヤモンド・プリンセス2018(10/3横浜大桟橋乗船)</v>
      </c>
      <c r="G380" s="3" t="str">
        <f>VLOOKUP($A380,travel_delivery_charge!$A:$F,6,0)</f>
        <v>横浜大桟橋</v>
      </c>
      <c r="H380" s="3" t="str">
        <f>VLOOKUP($B380,travel_provinces!$A:$C,3,0)</f>
        <v>北東北</v>
      </c>
    </row>
    <row r="381" spans="1:8" ht="18.75" customHeight="1">
      <c r="A381" s="4" t="s">
        <v>1504</v>
      </c>
      <c r="B381" s="11" t="s">
        <v>0</v>
      </c>
      <c r="C381" s="11" t="s">
        <v>159</v>
      </c>
      <c r="F381" s="3" t="str">
        <f>VLOOKUP($A381,travel_delivery_charge!$A:$F,5,0)</f>
        <v>ダイヤモンド・プリンセス2018(10/3横浜大桟橋乗船)</v>
      </c>
      <c r="G381" s="3" t="str">
        <f>VLOOKUP($A381,travel_delivery_charge!$A:$F,6,0)</f>
        <v>横浜大桟橋</v>
      </c>
      <c r="H381" s="3" t="str">
        <f>VLOOKUP($B381,travel_provinces!$A:$C,3,0)</f>
        <v>南東北</v>
      </c>
    </row>
    <row r="382" spans="1:8" ht="18.75" customHeight="1">
      <c r="A382" s="4" t="s">
        <v>1504</v>
      </c>
      <c r="B382" s="11" t="s">
        <v>25</v>
      </c>
      <c r="C382" s="11" t="s">
        <v>159</v>
      </c>
      <c r="F382" s="3" t="str">
        <f>VLOOKUP($A382,travel_delivery_charge!$A:$F,5,0)</f>
        <v>ダイヤモンド・プリンセス2018(10/3横浜大桟橋乗船)</v>
      </c>
      <c r="G382" s="3" t="str">
        <f>VLOOKUP($A382,travel_delivery_charge!$A:$F,6,0)</f>
        <v>横浜大桟橋</v>
      </c>
      <c r="H382" s="3" t="str">
        <f>VLOOKUP($B382,travel_provinces!$A:$C,3,0)</f>
        <v>関東</v>
      </c>
    </row>
    <row r="383" spans="1:8" ht="18.75" customHeight="1">
      <c r="A383" s="4" t="s">
        <v>1504</v>
      </c>
      <c r="B383" s="11" t="s">
        <v>2</v>
      </c>
      <c r="C383" s="11" t="s">
        <v>159</v>
      </c>
      <c r="F383" s="3" t="str">
        <f>VLOOKUP($A383,travel_delivery_charge!$A:$F,5,0)</f>
        <v>ダイヤモンド・プリンセス2018(10/3横浜大桟橋乗船)</v>
      </c>
      <c r="G383" s="3" t="str">
        <f>VLOOKUP($A383,travel_delivery_charge!$A:$F,6,0)</f>
        <v>横浜大桟橋</v>
      </c>
      <c r="H383" s="3" t="str">
        <f>VLOOKUP($B383,travel_provinces!$A:$C,3,0)</f>
        <v>信越</v>
      </c>
    </row>
    <row r="384" spans="1:8" ht="18.75" customHeight="1">
      <c r="A384" s="4" t="s">
        <v>1504</v>
      </c>
      <c r="B384" s="11" t="s">
        <v>3</v>
      </c>
      <c r="C384" s="11" t="s">
        <v>159</v>
      </c>
      <c r="F384" s="3" t="str">
        <f>VLOOKUP($A384,travel_delivery_charge!$A:$F,5,0)</f>
        <v>ダイヤモンド・プリンセス2018(10/3横浜大桟橋乗船)</v>
      </c>
      <c r="G384" s="3" t="str">
        <f>VLOOKUP($A384,travel_delivery_charge!$A:$F,6,0)</f>
        <v>横浜大桟橋</v>
      </c>
      <c r="H384" s="3" t="str">
        <f>VLOOKUP($B384,travel_provinces!$A:$C,3,0)</f>
        <v>東海</v>
      </c>
    </row>
    <row r="385" spans="1:8" ht="18.75" customHeight="1">
      <c r="A385" s="4" t="s">
        <v>1504</v>
      </c>
      <c r="B385" s="11" t="s">
        <v>4</v>
      </c>
      <c r="C385" s="11" t="s">
        <v>158</v>
      </c>
      <c r="F385" s="3" t="str">
        <f>VLOOKUP($A385,travel_delivery_charge!$A:$F,5,0)</f>
        <v>ダイヤモンド・プリンセス2018(10/3横浜大桟橋乗船)</v>
      </c>
      <c r="G385" s="3" t="str">
        <f>VLOOKUP($A385,travel_delivery_charge!$A:$F,6,0)</f>
        <v>横浜大桟橋</v>
      </c>
      <c r="H385" s="3" t="str">
        <f>VLOOKUP($B385,travel_provinces!$A:$C,3,0)</f>
        <v>関西</v>
      </c>
    </row>
    <row r="386" spans="1:8" ht="18.75" customHeight="1">
      <c r="A386" s="4" t="s">
        <v>1504</v>
      </c>
      <c r="B386" s="11" t="s">
        <v>5</v>
      </c>
      <c r="C386" s="11" t="s">
        <v>159</v>
      </c>
      <c r="F386" s="3" t="str">
        <f>VLOOKUP($A386,travel_delivery_charge!$A:$F,5,0)</f>
        <v>ダイヤモンド・プリンセス2018(10/3横浜大桟橋乗船)</v>
      </c>
      <c r="G386" s="3" t="str">
        <f>VLOOKUP($A386,travel_delivery_charge!$A:$F,6,0)</f>
        <v>横浜大桟橋</v>
      </c>
      <c r="H386" s="3" t="str">
        <f>VLOOKUP($B386,travel_provinces!$A:$C,3,0)</f>
        <v>北陸</v>
      </c>
    </row>
    <row r="387" spans="1:8" ht="18.75" customHeight="1">
      <c r="A387" s="4" t="s">
        <v>1504</v>
      </c>
      <c r="B387" s="11" t="s">
        <v>6</v>
      </c>
      <c r="C387" s="11" t="s">
        <v>160</v>
      </c>
      <c r="F387" s="3" t="str">
        <f>VLOOKUP($A387,travel_delivery_charge!$A:$F,5,0)</f>
        <v>ダイヤモンド・プリンセス2018(10/3横浜大桟橋乗船)</v>
      </c>
      <c r="G387" s="3" t="str">
        <f>VLOOKUP($A387,travel_delivery_charge!$A:$F,6,0)</f>
        <v>横浜大桟橋</v>
      </c>
      <c r="H387" s="3" t="str">
        <f>VLOOKUP($B387,travel_provinces!$A:$C,3,0)</f>
        <v>中国</v>
      </c>
    </row>
    <row r="388" spans="1:8" ht="18.75" customHeight="1">
      <c r="A388" s="4" t="s">
        <v>1504</v>
      </c>
      <c r="B388" s="11" t="s">
        <v>7</v>
      </c>
      <c r="C388" s="11" t="s">
        <v>161</v>
      </c>
      <c r="F388" s="3" t="str">
        <f>VLOOKUP($A388,travel_delivery_charge!$A:$F,5,0)</f>
        <v>ダイヤモンド・プリンセス2018(10/3横浜大桟橋乗船)</v>
      </c>
      <c r="G388" s="3" t="str">
        <f>VLOOKUP($A388,travel_delivery_charge!$A:$F,6,0)</f>
        <v>横浜大桟橋</v>
      </c>
      <c r="H388" s="3" t="str">
        <f>VLOOKUP($B388,travel_provinces!$A:$C,3,0)</f>
        <v>四国</v>
      </c>
    </row>
    <row r="389" spans="1:8" ht="18.75" customHeight="1">
      <c r="A389" s="4" t="s">
        <v>1504</v>
      </c>
      <c r="B389" s="11" t="s">
        <v>8</v>
      </c>
      <c r="C389" s="11" t="s">
        <v>1471</v>
      </c>
      <c r="F389" s="3" t="str">
        <f>VLOOKUP($A389,travel_delivery_charge!$A:$F,5,0)</f>
        <v>ダイヤモンド・プリンセス2018(10/3横浜大桟橋乗船)</v>
      </c>
      <c r="G389" s="3" t="str">
        <f>VLOOKUP($A389,travel_delivery_charge!$A:$F,6,0)</f>
        <v>横浜大桟橋</v>
      </c>
      <c r="H389" s="3" t="str">
        <f>VLOOKUP($B389,travel_provinces!$A:$C,3,0)</f>
        <v>北九州</v>
      </c>
    </row>
    <row r="390" spans="1:8" ht="18.75" customHeight="1">
      <c r="A390" s="4" t="s">
        <v>1504</v>
      </c>
      <c r="B390" s="11" t="s">
        <v>9</v>
      </c>
      <c r="C390" s="11" t="s">
        <v>1471</v>
      </c>
      <c r="F390" s="3" t="str">
        <f>VLOOKUP($A390,travel_delivery_charge!$A:$F,5,0)</f>
        <v>ダイヤモンド・プリンセス2018(10/3横浜大桟橋乗船)</v>
      </c>
      <c r="G390" s="3" t="str">
        <f>VLOOKUP($A390,travel_delivery_charge!$A:$F,6,0)</f>
        <v>横浜大桟橋</v>
      </c>
      <c r="H390" s="3" t="str">
        <f>VLOOKUP($B390,travel_provinces!$A:$C,3,0)</f>
        <v>南九州</v>
      </c>
    </row>
    <row r="391" spans="1:8" ht="18.75" customHeight="1">
      <c r="A391" s="4" t="s">
        <v>1504</v>
      </c>
      <c r="B391" s="11" t="s">
        <v>10</v>
      </c>
      <c r="C391" s="11" t="s">
        <v>162</v>
      </c>
      <c r="F391" s="3" t="str">
        <f>VLOOKUP($A391,travel_delivery_charge!$A:$F,5,0)</f>
        <v>ダイヤモンド・プリンセス2018(10/3横浜大桟橋乗船)</v>
      </c>
      <c r="G391" s="3" t="str">
        <f>VLOOKUP($A391,travel_delivery_charge!$A:$F,6,0)</f>
        <v>横浜大桟橋</v>
      </c>
      <c r="H391" s="3" t="str">
        <f>VLOOKUP($B391,travel_provinces!$A:$C,3,0)</f>
        <v>沖縄</v>
      </c>
    </row>
    <row r="392" spans="1:8" ht="18.75" customHeight="1">
      <c r="A392" s="4" t="s">
        <v>1505</v>
      </c>
      <c r="B392" s="11" t="s">
        <v>1</v>
      </c>
      <c r="C392" s="11" t="s">
        <v>1471</v>
      </c>
      <c r="F392" s="3" t="str">
        <f>VLOOKUP($A392,travel_delivery_charge!$A:$F,5,0)</f>
        <v>ダイヤモンド・プリンセス2018(10/8横浜大桟橋乗船)</v>
      </c>
      <c r="G392" s="3" t="str">
        <f>VLOOKUP($A392,travel_delivery_charge!$A:$F,6,0)</f>
        <v>横浜大桟橋</v>
      </c>
      <c r="H392" s="3" t="str">
        <f>VLOOKUP($B392,travel_provinces!$A:$C,3,0)</f>
        <v>北海道</v>
      </c>
    </row>
    <row r="393" spans="1:8" ht="18.75" customHeight="1">
      <c r="A393" s="4" t="s">
        <v>1505</v>
      </c>
      <c r="B393" s="11" t="s">
        <v>17</v>
      </c>
      <c r="C393" s="11" t="s">
        <v>158</v>
      </c>
      <c r="F393" s="3" t="str">
        <f>VLOOKUP($A393,travel_delivery_charge!$A:$F,5,0)</f>
        <v>ダイヤモンド・プリンセス2018(10/8横浜大桟橋乗船)</v>
      </c>
      <c r="G393" s="3" t="str">
        <f>VLOOKUP($A393,travel_delivery_charge!$A:$F,6,0)</f>
        <v>横浜大桟橋</v>
      </c>
      <c r="H393" s="3" t="str">
        <f>VLOOKUP($B393,travel_provinces!$A:$C,3,0)</f>
        <v>北東北</v>
      </c>
    </row>
    <row r="394" spans="1:8" ht="18.75" customHeight="1">
      <c r="A394" s="4" t="s">
        <v>1505</v>
      </c>
      <c r="B394" s="11" t="s">
        <v>0</v>
      </c>
      <c r="C394" s="11" t="s">
        <v>159</v>
      </c>
      <c r="F394" s="3" t="str">
        <f>VLOOKUP($A394,travel_delivery_charge!$A:$F,5,0)</f>
        <v>ダイヤモンド・プリンセス2018(10/8横浜大桟橋乗船)</v>
      </c>
      <c r="G394" s="3" t="str">
        <f>VLOOKUP($A394,travel_delivery_charge!$A:$F,6,0)</f>
        <v>横浜大桟橋</v>
      </c>
      <c r="H394" s="3" t="str">
        <f>VLOOKUP($B394,travel_provinces!$A:$C,3,0)</f>
        <v>南東北</v>
      </c>
    </row>
    <row r="395" spans="1:8" ht="18.75" customHeight="1">
      <c r="A395" s="4" t="s">
        <v>1505</v>
      </c>
      <c r="B395" s="11" t="s">
        <v>25</v>
      </c>
      <c r="C395" s="11" t="s">
        <v>159</v>
      </c>
      <c r="F395" s="3" t="str">
        <f>VLOOKUP($A395,travel_delivery_charge!$A:$F,5,0)</f>
        <v>ダイヤモンド・プリンセス2018(10/8横浜大桟橋乗船)</v>
      </c>
      <c r="G395" s="3" t="str">
        <f>VLOOKUP($A395,travel_delivery_charge!$A:$F,6,0)</f>
        <v>横浜大桟橋</v>
      </c>
      <c r="H395" s="3" t="str">
        <f>VLOOKUP($B395,travel_provinces!$A:$C,3,0)</f>
        <v>関東</v>
      </c>
    </row>
    <row r="396" spans="1:8" ht="18.75" customHeight="1">
      <c r="A396" s="4" t="s">
        <v>1505</v>
      </c>
      <c r="B396" s="11" t="s">
        <v>2</v>
      </c>
      <c r="C396" s="11" t="s">
        <v>159</v>
      </c>
      <c r="F396" s="3" t="str">
        <f>VLOOKUP($A396,travel_delivery_charge!$A:$F,5,0)</f>
        <v>ダイヤモンド・プリンセス2018(10/8横浜大桟橋乗船)</v>
      </c>
      <c r="G396" s="3" t="str">
        <f>VLOOKUP($A396,travel_delivery_charge!$A:$F,6,0)</f>
        <v>横浜大桟橋</v>
      </c>
      <c r="H396" s="3" t="str">
        <f>VLOOKUP($B396,travel_provinces!$A:$C,3,0)</f>
        <v>信越</v>
      </c>
    </row>
    <row r="397" spans="1:8" ht="18.75" customHeight="1">
      <c r="A397" s="4" t="s">
        <v>1505</v>
      </c>
      <c r="B397" s="11" t="s">
        <v>3</v>
      </c>
      <c r="C397" s="11" t="s">
        <v>159</v>
      </c>
      <c r="F397" s="3" t="str">
        <f>VLOOKUP($A397,travel_delivery_charge!$A:$F,5,0)</f>
        <v>ダイヤモンド・プリンセス2018(10/8横浜大桟橋乗船)</v>
      </c>
      <c r="G397" s="3" t="str">
        <f>VLOOKUP($A397,travel_delivery_charge!$A:$F,6,0)</f>
        <v>横浜大桟橋</v>
      </c>
      <c r="H397" s="3" t="str">
        <f>VLOOKUP($B397,travel_provinces!$A:$C,3,0)</f>
        <v>東海</v>
      </c>
    </row>
    <row r="398" spans="1:8" ht="18.75" customHeight="1">
      <c r="A398" s="4" t="s">
        <v>1505</v>
      </c>
      <c r="B398" s="11" t="s">
        <v>4</v>
      </c>
      <c r="C398" s="11" t="s">
        <v>158</v>
      </c>
      <c r="F398" s="3" t="str">
        <f>VLOOKUP($A398,travel_delivery_charge!$A:$F,5,0)</f>
        <v>ダイヤモンド・プリンセス2018(10/8横浜大桟橋乗船)</v>
      </c>
      <c r="G398" s="3" t="str">
        <f>VLOOKUP($A398,travel_delivery_charge!$A:$F,6,0)</f>
        <v>横浜大桟橋</v>
      </c>
      <c r="H398" s="3" t="str">
        <f>VLOOKUP($B398,travel_provinces!$A:$C,3,0)</f>
        <v>関西</v>
      </c>
    </row>
    <row r="399" spans="1:8" ht="18.75" customHeight="1">
      <c r="A399" s="4" t="s">
        <v>1505</v>
      </c>
      <c r="B399" s="11" t="s">
        <v>5</v>
      </c>
      <c r="C399" s="11" t="s">
        <v>159</v>
      </c>
      <c r="F399" s="3" t="str">
        <f>VLOOKUP($A399,travel_delivery_charge!$A:$F,5,0)</f>
        <v>ダイヤモンド・プリンセス2018(10/8横浜大桟橋乗船)</v>
      </c>
      <c r="G399" s="3" t="str">
        <f>VLOOKUP($A399,travel_delivery_charge!$A:$F,6,0)</f>
        <v>横浜大桟橋</v>
      </c>
      <c r="H399" s="3" t="str">
        <f>VLOOKUP($B399,travel_provinces!$A:$C,3,0)</f>
        <v>北陸</v>
      </c>
    </row>
    <row r="400" spans="1:8" ht="18.75" customHeight="1">
      <c r="A400" s="4" t="s">
        <v>1505</v>
      </c>
      <c r="B400" s="11" t="s">
        <v>6</v>
      </c>
      <c r="C400" s="11" t="s">
        <v>160</v>
      </c>
      <c r="F400" s="3" t="str">
        <f>VLOOKUP($A400,travel_delivery_charge!$A:$F,5,0)</f>
        <v>ダイヤモンド・プリンセス2018(10/8横浜大桟橋乗船)</v>
      </c>
      <c r="G400" s="3" t="str">
        <f>VLOOKUP($A400,travel_delivery_charge!$A:$F,6,0)</f>
        <v>横浜大桟橋</v>
      </c>
      <c r="H400" s="3" t="str">
        <f>VLOOKUP($B400,travel_provinces!$A:$C,3,0)</f>
        <v>中国</v>
      </c>
    </row>
    <row r="401" spans="1:8" ht="18.75" customHeight="1">
      <c r="A401" s="4" t="s">
        <v>1505</v>
      </c>
      <c r="B401" s="11" t="s">
        <v>7</v>
      </c>
      <c r="C401" s="11" t="s">
        <v>161</v>
      </c>
      <c r="F401" s="3" t="str">
        <f>VLOOKUP($A401,travel_delivery_charge!$A:$F,5,0)</f>
        <v>ダイヤモンド・プリンセス2018(10/8横浜大桟橋乗船)</v>
      </c>
      <c r="G401" s="3" t="str">
        <f>VLOOKUP($A401,travel_delivery_charge!$A:$F,6,0)</f>
        <v>横浜大桟橋</v>
      </c>
      <c r="H401" s="3" t="str">
        <f>VLOOKUP($B401,travel_provinces!$A:$C,3,0)</f>
        <v>四国</v>
      </c>
    </row>
    <row r="402" spans="1:8" ht="18.75" customHeight="1">
      <c r="A402" s="4" t="s">
        <v>1505</v>
      </c>
      <c r="B402" s="11" t="s">
        <v>8</v>
      </c>
      <c r="C402" s="11" t="s">
        <v>1471</v>
      </c>
      <c r="F402" s="3" t="str">
        <f>VLOOKUP($A402,travel_delivery_charge!$A:$F,5,0)</f>
        <v>ダイヤモンド・プリンセス2018(10/8横浜大桟橋乗船)</v>
      </c>
      <c r="G402" s="3" t="str">
        <f>VLOOKUP($A402,travel_delivery_charge!$A:$F,6,0)</f>
        <v>横浜大桟橋</v>
      </c>
      <c r="H402" s="3" t="str">
        <f>VLOOKUP($B402,travel_provinces!$A:$C,3,0)</f>
        <v>北九州</v>
      </c>
    </row>
    <row r="403" spans="1:8" ht="18.75" customHeight="1">
      <c r="A403" s="4" t="s">
        <v>1505</v>
      </c>
      <c r="B403" s="11" t="s">
        <v>9</v>
      </c>
      <c r="C403" s="11" t="s">
        <v>1471</v>
      </c>
      <c r="F403" s="3" t="str">
        <f>VLOOKUP($A403,travel_delivery_charge!$A:$F,5,0)</f>
        <v>ダイヤモンド・プリンセス2018(10/8横浜大桟橋乗船)</v>
      </c>
      <c r="G403" s="3" t="str">
        <f>VLOOKUP($A403,travel_delivery_charge!$A:$F,6,0)</f>
        <v>横浜大桟橋</v>
      </c>
      <c r="H403" s="3" t="str">
        <f>VLOOKUP($B403,travel_provinces!$A:$C,3,0)</f>
        <v>南九州</v>
      </c>
    </row>
    <row r="404" spans="1:8" ht="18.75" customHeight="1">
      <c r="A404" s="4" t="s">
        <v>1505</v>
      </c>
      <c r="B404" s="11" t="s">
        <v>10</v>
      </c>
      <c r="C404" s="11" t="s">
        <v>162</v>
      </c>
      <c r="F404" s="3" t="str">
        <f>VLOOKUP($A404,travel_delivery_charge!$A:$F,5,0)</f>
        <v>ダイヤモンド・プリンセス2018(10/8横浜大桟橋乗船)</v>
      </c>
      <c r="G404" s="3" t="str">
        <f>VLOOKUP($A404,travel_delivery_charge!$A:$F,6,0)</f>
        <v>横浜大桟橋</v>
      </c>
      <c r="H404" s="3" t="str">
        <f>VLOOKUP($B404,travel_provinces!$A:$C,3,0)</f>
        <v>沖縄</v>
      </c>
    </row>
    <row r="405" spans="1:8" ht="18.75" customHeight="1">
      <c r="A405" s="4" t="s">
        <v>1506</v>
      </c>
      <c r="B405" s="11" t="s">
        <v>1</v>
      </c>
      <c r="C405" s="11" t="s">
        <v>1471</v>
      </c>
      <c r="F405" s="3" t="str">
        <f>VLOOKUP($A405,travel_delivery_charge!$A:$F,5,0)</f>
        <v>ダイヤモンド・プリンセス2018(10/16横浜大桟橋乗船)</v>
      </c>
      <c r="G405" s="3" t="str">
        <f>VLOOKUP($A405,travel_delivery_charge!$A:$F,6,0)</f>
        <v>横浜大桟橋</v>
      </c>
      <c r="H405" s="3" t="str">
        <f>VLOOKUP($B405,travel_provinces!$A:$C,3,0)</f>
        <v>北海道</v>
      </c>
    </row>
    <row r="406" spans="1:8" ht="18.75" customHeight="1">
      <c r="A406" s="4" t="s">
        <v>1506</v>
      </c>
      <c r="B406" s="11" t="s">
        <v>17</v>
      </c>
      <c r="C406" s="11" t="s">
        <v>158</v>
      </c>
      <c r="F406" s="3" t="str">
        <f>VLOOKUP($A406,travel_delivery_charge!$A:$F,5,0)</f>
        <v>ダイヤモンド・プリンセス2018(10/16横浜大桟橋乗船)</v>
      </c>
      <c r="G406" s="3" t="str">
        <f>VLOOKUP($A406,travel_delivery_charge!$A:$F,6,0)</f>
        <v>横浜大桟橋</v>
      </c>
      <c r="H406" s="3" t="str">
        <f>VLOOKUP($B406,travel_provinces!$A:$C,3,0)</f>
        <v>北東北</v>
      </c>
    </row>
    <row r="407" spans="1:8" ht="18.75" customHeight="1">
      <c r="A407" s="4" t="s">
        <v>1506</v>
      </c>
      <c r="B407" s="11" t="s">
        <v>0</v>
      </c>
      <c r="C407" s="11" t="s">
        <v>159</v>
      </c>
      <c r="F407" s="3" t="str">
        <f>VLOOKUP($A407,travel_delivery_charge!$A:$F,5,0)</f>
        <v>ダイヤモンド・プリンセス2018(10/16横浜大桟橋乗船)</v>
      </c>
      <c r="G407" s="3" t="str">
        <f>VLOOKUP($A407,travel_delivery_charge!$A:$F,6,0)</f>
        <v>横浜大桟橋</v>
      </c>
      <c r="H407" s="3" t="str">
        <f>VLOOKUP($B407,travel_provinces!$A:$C,3,0)</f>
        <v>南東北</v>
      </c>
    </row>
    <row r="408" spans="1:8" ht="18.75" customHeight="1">
      <c r="A408" s="4" t="s">
        <v>1506</v>
      </c>
      <c r="B408" s="11" t="s">
        <v>25</v>
      </c>
      <c r="C408" s="11" t="s">
        <v>159</v>
      </c>
      <c r="F408" s="3" t="str">
        <f>VLOOKUP($A408,travel_delivery_charge!$A:$F,5,0)</f>
        <v>ダイヤモンド・プリンセス2018(10/16横浜大桟橋乗船)</v>
      </c>
      <c r="G408" s="3" t="str">
        <f>VLOOKUP($A408,travel_delivery_charge!$A:$F,6,0)</f>
        <v>横浜大桟橋</v>
      </c>
      <c r="H408" s="3" t="str">
        <f>VLOOKUP($B408,travel_provinces!$A:$C,3,0)</f>
        <v>関東</v>
      </c>
    </row>
    <row r="409" spans="1:8" ht="18.75" customHeight="1">
      <c r="A409" s="4" t="s">
        <v>1506</v>
      </c>
      <c r="B409" s="11" t="s">
        <v>2</v>
      </c>
      <c r="C409" s="11" t="s">
        <v>159</v>
      </c>
      <c r="F409" s="3" t="str">
        <f>VLOOKUP($A409,travel_delivery_charge!$A:$F,5,0)</f>
        <v>ダイヤモンド・プリンセス2018(10/16横浜大桟橋乗船)</v>
      </c>
      <c r="G409" s="3" t="str">
        <f>VLOOKUP($A409,travel_delivery_charge!$A:$F,6,0)</f>
        <v>横浜大桟橋</v>
      </c>
      <c r="H409" s="3" t="str">
        <f>VLOOKUP($B409,travel_provinces!$A:$C,3,0)</f>
        <v>信越</v>
      </c>
    </row>
    <row r="410" spans="1:8" ht="18.75" customHeight="1">
      <c r="A410" s="4" t="s">
        <v>1506</v>
      </c>
      <c r="B410" s="11" t="s">
        <v>3</v>
      </c>
      <c r="C410" s="11" t="s">
        <v>159</v>
      </c>
      <c r="F410" s="3" t="str">
        <f>VLOOKUP($A410,travel_delivery_charge!$A:$F,5,0)</f>
        <v>ダイヤモンド・プリンセス2018(10/16横浜大桟橋乗船)</v>
      </c>
      <c r="G410" s="3" t="str">
        <f>VLOOKUP($A410,travel_delivery_charge!$A:$F,6,0)</f>
        <v>横浜大桟橋</v>
      </c>
      <c r="H410" s="3" t="str">
        <f>VLOOKUP($B410,travel_provinces!$A:$C,3,0)</f>
        <v>東海</v>
      </c>
    </row>
    <row r="411" spans="1:8" ht="18.75" customHeight="1">
      <c r="A411" s="4" t="s">
        <v>1506</v>
      </c>
      <c r="B411" s="11" t="s">
        <v>4</v>
      </c>
      <c r="C411" s="11" t="s">
        <v>158</v>
      </c>
      <c r="F411" s="3" t="str">
        <f>VLOOKUP($A411,travel_delivery_charge!$A:$F,5,0)</f>
        <v>ダイヤモンド・プリンセス2018(10/16横浜大桟橋乗船)</v>
      </c>
      <c r="G411" s="3" t="str">
        <f>VLOOKUP($A411,travel_delivery_charge!$A:$F,6,0)</f>
        <v>横浜大桟橋</v>
      </c>
      <c r="H411" s="3" t="str">
        <f>VLOOKUP($B411,travel_provinces!$A:$C,3,0)</f>
        <v>関西</v>
      </c>
    </row>
    <row r="412" spans="1:8" ht="18.75" customHeight="1">
      <c r="A412" s="4" t="s">
        <v>1506</v>
      </c>
      <c r="B412" s="11" t="s">
        <v>5</v>
      </c>
      <c r="C412" s="11" t="s">
        <v>159</v>
      </c>
      <c r="F412" s="3" t="str">
        <f>VLOOKUP($A412,travel_delivery_charge!$A:$F,5,0)</f>
        <v>ダイヤモンド・プリンセス2018(10/16横浜大桟橋乗船)</v>
      </c>
      <c r="G412" s="3" t="str">
        <f>VLOOKUP($A412,travel_delivery_charge!$A:$F,6,0)</f>
        <v>横浜大桟橋</v>
      </c>
      <c r="H412" s="3" t="str">
        <f>VLOOKUP($B412,travel_provinces!$A:$C,3,0)</f>
        <v>北陸</v>
      </c>
    </row>
    <row r="413" spans="1:8" ht="18.75" customHeight="1">
      <c r="A413" s="4" t="s">
        <v>1506</v>
      </c>
      <c r="B413" s="11" t="s">
        <v>6</v>
      </c>
      <c r="C413" s="11" t="s">
        <v>160</v>
      </c>
      <c r="F413" s="3" t="str">
        <f>VLOOKUP($A413,travel_delivery_charge!$A:$F,5,0)</f>
        <v>ダイヤモンド・プリンセス2018(10/16横浜大桟橋乗船)</v>
      </c>
      <c r="G413" s="3" t="str">
        <f>VLOOKUP($A413,travel_delivery_charge!$A:$F,6,0)</f>
        <v>横浜大桟橋</v>
      </c>
      <c r="H413" s="3" t="str">
        <f>VLOOKUP($B413,travel_provinces!$A:$C,3,0)</f>
        <v>中国</v>
      </c>
    </row>
    <row r="414" spans="1:8" ht="18.75" customHeight="1">
      <c r="A414" s="4" t="s">
        <v>1506</v>
      </c>
      <c r="B414" s="11" t="s">
        <v>7</v>
      </c>
      <c r="C414" s="11" t="s">
        <v>161</v>
      </c>
      <c r="F414" s="3" t="str">
        <f>VLOOKUP($A414,travel_delivery_charge!$A:$F,5,0)</f>
        <v>ダイヤモンド・プリンセス2018(10/16横浜大桟橋乗船)</v>
      </c>
      <c r="G414" s="3" t="str">
        <f>VLOOKUP($A414,travel_delivery_charge!$A:$F,6,0)</f>
        <v>横浜大桟橋</v>
      </c>
      <c r="H414" s="3" t="str">
        <f>VLOOKUP($B414,travel_provinces!$A:$C,3,0)</f>
        <v>四国</v>
      </c>
    </row>
    <row r="415" spans="1:8" ht="18.75" customHeight="1">
      <c r="A415" s="4" t="s">
        <v>1506</v>
      </c>
      <c r="B415" s="11" t="s">
        <v>8</v>
      </c>
      <c r="C415" s="11" t="s">
        <v>1471</v>
      </c>
      <c r="F415" s="3" t="str">
        <f>VLOOKUP($A415,travel_delivery_charge!$A:$F,5,0)</f>
        <v>ダイヤモンド・プリンセス2018(10/16横浜大桟橋乗船)</v>
      </c>
      <c r="G415" s="3" t="str">
        <f>VLOOKUP($A415,travel_delivery_charge!$A:$F,6,0)</f>
        <v>横浜大桟橋</v>
      </c>
      <c r="H415" s="3" t="str">
        <f>VLOOKUP($B415,travel_provinces!$A:$C,3,0)</f>
        <v>北九州</v>
      </c>
    </row>
    <row r="416" spans="1:8" ht="18.75" customHeight="1">
      <c r="A416" s="4" t="s">
        <v>1506</v>
      </c>
      <c r="B416" s="11" t="s">
        <v>9</v>
      </c>
      <c r="C416" s="11" t="s">
        <v>1471</v>
      </c>
      <c r="F416" s="3" t="str">
        <f>VLOOKUP($A416,travel_delivery_charge!$A:$F,5,0)</f>
        <v>ダイヤモンド・プリンセス2018(10/16横浜大桟橋乗船)</v>
      </c>
      <c r="G416" s="3" t="str">
        <f>VLOOKUP($A416,travel_delivery_charge!$A:$F,6,0)</f>
        <v>横浜大桟橋</v>
      </c>
      <c r="H416" s="3" t="str">
        <f>VLOOKUP($B416,travel_provinces!$A:$C,3,0)</f>
        <v>南九州</v>
      </c>
    </row>
    <row r="417" spans="1:8" ht="18.75" customHeight="1">
      <c r="A417" s="4" t="s">
        <v>1506</v>
      </c>
      <c r="B417" s="11" t="s">
        <v>10</v>
      </c>
      <c r="C417" s="11" t="s">
        <v>162</v>
      </c>
      <c r="F417" s="3" t="str">
        <f>VLOOKUP($A417,travel_delivery_charge!$A:$F,5,0)</f>
        <v>ダイヤモンド・プリンセス2018(10/16横浜大桟橋乗船)</v>
      </c>
      <c r="G417" s="3" t="str">
        <f>VLOOKUP($A417,travel_delivery_charge!$A:$F,6,0)</f>
        <v>横浜大桟橋</v>
      </c>
      <c r="H417" s="3" t="str">
        <f>VLOOKUP($B417,travel_provinces!$A:$C,3,0)</f>
        <v>沖縄</v>
      </c>
    </row>
    <row r="418" spans="1:8" ht="18.75" customHeight="1">
      <c r="A418" s="4" t="s">
        <v>1507</v>
      </c>
      <c r="B418" s="11" t="s">
        <v>1</v>
      </c>
      <c r="C418" s="11" t="s">
        <v>1471</v>
      </c>
      <c r="F418" s="3" t="str">
        <f>VLOOKUP($A418,travel_delivery_charge!$A:$F,5,0)</f>
        <v>ダイヤモンド・プリンセス2018(10/31横浜大桟橋乗船)</v>
      </c>
      <c r="G418" s="3" t="str">
        <f>VLOOKUP($A418,travel_delivery_charge!$A:$F,6,0)</f>
        <v>横浜大桟橋</v>
      </c>
      <c r="H418" s="3" t="str">
        <f>VLOOKUP($B418,travel_provinces!$A:$C,3,0)</f>
        <v>北海道</v>
      </c>
    </row>
    <row r="419" spans="1:8" ht="18.75" customHeight="1">
      <c r="A419" s="4" t="s">
        <v>1507</v>
      </c>
      <c r="B419" s="11" t="s">
        <v>17</v>
      </c>
      <c r="C419" s="11" t="s">
        <v>158</v>
      </c>
      <c r="F419" s="3" t="str">
        <f>VLOOKUP($A419,travel_delivery_charge!$A:$F,5,0)</f>
        <v>ダイヤモンド・プリンセス2018(10/31横浜大桟橋乗船)</v>
      </c>
      <c r="G419" s="3" t="str">
        <f>VLOOKUP($A419,travel_delivery_charge!$A:$F,6,0)</f>
        <v>横浜大桟橋</v>
      </c>
      <c r="H419" s="3" t="str">
        <f>VLOOKUP($B419,travel_provinces!$A:$C,3,0)</f>
        <v>北東北</v>
      </c>
    </row>
    <row r="420" spans="1:8" ht="18.75" customHeight="1">
      <c r="A420" s="4" t="s">
        <v>1507</v>
      </c>
      <c r="B420" s="11" t="s">
        <v>0</v>
      </c>
      <c r="C420" s="11" t="s">
        <v>159</v>
      </c>
      <c r="F420" s="3" t="str">
        <f>VLOOKUP($A420,travel_delivery_charge!$A:$F,5,0)</f>
        <v>ダイヤモンド・プリンセス2018(10/31横浜大桟橋乗船)</v>
      </c>
      <c r="G420" s="3" t="str">
        <f>VLOOKUP($A420,travel_delivery_charge!$A:$F,6,0)</f>
        <v>横浜大桟橋</v>
      </c>
      <c r="H420" s="3" t="str">
        <f>VLOOKUP($B420,travel_provinces!$A:$C,3,0)</f>
        <v>南東北</v>
      </c>
    </row>
    <row r="421" spans="1:8" ht="18.75" customHeight="1">
      <c r="A421" s="4" t="s">
        <v>1507</v>
      </c>
      <c r="B421" s="11" t="s">
        <v>25</v>
      </c>
      <c r="C421" s="11" t="s">
        <v>159</v>
      </c>
      <c r="F421" s="3" t="str">
        <f>VLOOKUP($A421,travel_delivery_charge!$A:$F,5,0)</f>
        <v>ダイヤモンド・プリンセス2018(10/31横浜大桟橋乗船)</v>
      </c>
      <c r="G421" s="3" t="str">
        <f>VLOOKUP($A421,travel_delivery_charge!$A:$F,6,0)</f>
        <v>横浜大桟橋</v>
      </c>
      <c r="H421" s="3" t="str">
        <f>VLOOKUP($B421,travel_provinces!$A:$C,3,0)</f>
        <v>関東</v>
      </c>
    </row>
    <row r="422" spans="1:8" ht="18.75" customHeight="1">
      <c r="A422" s="4" t="s">
        <v>1507</v>
      </c>
      <c r="B422" s="11" t="s">
        <v>2</v>
      </c>
      <c r="C422" s="11" t="s">
        <v>159</v>
      </c>
      <c r="F422" s="3" t="str">
        <f>VLOOKUP($A422,travel_delivery_charge!$A:$F,5,0)</f>
        <v>ダイヤモンド・プリンセス2018(10/31横浜大桟橋乗船)</v>
      </c>
      <c r="G422" s="3" t="str">
        <f>VLOOKUP($A422,travel_delivery_charge!$A:$F,6,0)</f>
        <v>横浜大桟橋</v>
      </c>
      <c r="H422" s="3" t="str">
        <f>VLOOKUP($B422,travel_provinces!$A:$C,3,0)</f>
        <v>信越</v>
      </c>
    </row>
    <row r="423" spans="1:8" ht="18.75" customHeight="1">
      <c r="A423" s="4" t="s">
        <v>1507</v>
      </c>
      <c r="B423" s="11" t="s">
        <v>3</v>
      </c>
      <c r="C423" s="11" t="s">
        <v>159</v>
      </c>
      <c r="F423" s="3" t="str">
        <f>VLOOKUP($A423,travel_delivery_charge!$A:$F,5,0)</f>
        <v>ダイヤモンド・プリンセス2018(10/31横浜大桟橋乗船)</v>
      </c>
      <c r="G423" s="3" t="str">
        <f>VLOOKUP($A423,travel_delivery_charge!$A:$F,6,0)</f>
        <v>横浜大桟橋</v>
      </c>
      <c r="H423" s="3" t="str">
        <f>VLOOKUP($B423,travel_provinces!$A:$C,3,0)</f>
        <v>東海</v>
      </c>
    </row>
    <row r="424" spans="1:8" ht="18.75" customHeight="1">
      <c r="A424" s="4" t="s">
        <v>1507</v>
      </c>
      <c r="B424" s="11" t="s">
        <v>4</v>
      </c>
      <c r="C424" s="11" t="s">
        <v>158</v>
      </c>
      <c r="F424" s="3" t="str">
        <f>VLOOKUP($A424,travel_delivery_charge!$A:$F,5,0)</f>
        <v>ダイヤモンド・プリンセス2018(10/31横浜大桟橋乗船)</v>
      </c>
      <c r="G424" s="3" t="str">
        <f>VLOOKUP($A424,travel_delivery_charge!$A:$F,6,0)</f>
        <v>横浜大桟橋</v>
      </c>
      <c r="H424" s="3" t="str">
        <f>VLOOKUP($B424,travel_provinces!$A:$C,3,0)</f>
        <v>関西</v>
      </c>
    </row>
    <row r="425" spans="1:8" ht="18.75" customHeight="1">
      <c r="A425" s="4" t="s">
        <v>1507</v>
      </c>
      <c r="B425" s="11" t="s">
        <v>5</v>
      </c>
      <c r="C425" s="11" t="s">
        <v>159</v>
      </c>
      <c r="F425" s="3" t="str">
        <f>VLOOKUP($A425,travel_delivery_charge!$A:$F,5,0)</f>
        <v>ダイヤモンド・プリンセス2018(10/31横浜大桟橋乗船)</v>
      </c>
      <c r="G425" s="3" t="str">
        <f>VLOOKUP($A425,travel_delivery_charge!$A:$F,6,0)</f>
        <v>横浜大桟橋</v>
      </c>
      <c r="H425" s="3" t="str">
        <f>VLOOKUP($B425,travel_provinces!$A:$C,3,0)</f>
        <v>北陸</v>
      </c>
    </row>
    <row r="426" spans="1:8" ht="18.75" customHeight="1">
      <c r="A426" s="4" t="s">
        <v>1507</v>
      </c>
      <c r="B426" s="11" t="s">
        <v>6</v>
      </c>
      <c r="C426" s="11" t="s">
        <v>160</v>
      </c>
      <c r="F426" s="3" t="str">
        <f>VLOOKUP($A426,travel_delivery_charge!$A:$F,5,0)</f>
        <v>ダイヤモンド・プリンセス2018(10/31横浜大桟橋乗船)</v>
      </c>
      <c r="G426" s="3" t="str">
        <f>VLOOKUP($A426,travel_delivery_charge!$A:$F,6,0)</f>
        <v>横浜大桟橋</v>
      </c>
      <c r="H426" s="3" t="str">
        <f>VLOOKUP($B426,travel_provinces!$A:$C,3,0)</f>
        <v>中国</v>
      </c>
    </row>
    <row r="427" spans="1:8" ht="18.75" customHeight="1">
      <c r="A427" s="4" t="s">
        <v>1507</v>
      </c>
      <c r="B427" s="11" t="s">
        <v>7</v>
      </c>
      <c r="C427" s="11" t="s">
        <v>161</v>
      </c>
      <c r="F427" s="3" t="str">
        <f>VLOOKUP($A427,travel_delivery_charge!$A:$F,5,0)</f>
        <v>ダイヤモンド・プリンセス2018(10/31横浜大桟橋乗船)</v>
      </c>
      <c r="G427" s="3" t="str">
        <f>VLOOKUP($A427,travel_delivery_charge!$A:$F,6,0)</f>
        <v>横浜大桟橋</v>
      </c>
      <c r="H427" s="3" t="str">
        <f>VLOOKUP($B427,travel_provinces!$A:$C,3,0)</f>
        <v>四国</v>
      </c>
    </row>
    <row r="428" spans="1:8" ht="18.75" customHeight="1">
      <c r="A428" s="4" t="s">
        <v>1507</v>
      </c>
      <c r="B428" s="11" t="s">
        <v>8</v>
      </c>
      <c r="C428" s="11" t="s">
        <v>1471</v>
      </c>
      <c r="F428" s="3" t="str">
        <f>VLOOKUP($A428,travel_delivery_charge!$A:$F,5,0)</f>
        <v>ダイヤモンド・プリンセス2018(10/31横浜大桟橋乗船)</v>
      </c>
      <c r="G428" s="3" t="str">
        <f>VLOOKUP($A428,travel_delivery_charge!$A:$F,6,0)</f>
        <v>横浜大桟橋</v>
      </c>
      <c r="H428" s="3" t="str">
        <f>VLOOKUP($B428,travel_provinces!$A:$C,3,0)</f>
        <v>北九州</v>
      </c>
    </row>
    <row r="429" spans="1:8" ht="18.75" customHeight="1">
      <c r="A429" s="4" t="s">
        <v>1507</v>
      </c>
      <c r="B429" s="11" t="s">
        <v>9</v>
      </c>
      <c r="C429" s="11" t="s">
        <v>1471</v>
      </c>
      <c r="F429" s="3" t="str">
        <f>VLOOKUP($A429,travel_delivery_charge!$A:$F,5,0)</f>
        <v>ダイヤモンド・プリンセス2018(10/31横浜大桟橋乗船)</v>
      </c>
      <c r="G429" s="3" t="str">
        <f>VLOOKUP($A429,travel_delivery_charge!$A:$F,6,0)</f>
        <v>横浜大桟橋</v>
      </c>
      <c r="H429" s="3" t="str">
        <f>VLOOKUP($B429,travel_provinces!$A:$C,3,0)</f>
        <v>南九州</v>
      </c>
    </row>
    <row r="430" spans="1:8" ht="18.75" customHeight="1">
      <c r="A430" s="4" t="s">
        <v>1507</v>
      </c>
      <c r="B430" s="11" t="s">
        <v>10</v>
      </c>
      <c r="C430" s="11" t="s">
        <v>162</v>
      </c>
      <c r="F430" s="3" t="str">
        <f>VLOOKUP($A430,travel_delivery_charge!$A:$F,5,0)</f>
        <v>ダイヤモンド・プリンセス2018(10/31横浜大桟橋乗船)</v>
      </c>
      <c r="G430" s="3" t="str">
        <f>VLOOKUP($A430,travel_delivery_charge!$A:$F,6,0)</f>
        <v>横浜大桟橋</v>
      </c>
      <c r="H430" s="3" t="str">
        <f>VLOOKUP($B430,travel_provinces!$A:$C,3,0)</f>
        <v>沖縄</v>
      </c>
    </row>
    <row r="431" spans="1:8" ht="18.75" customHeight="1">
      <c r="A431" s="4" t="s">
        <v>1508</v>
      </c>
      <c r="B431" s="11" t="s">
        <v>1</v>
      </c>
      <c r="C431" s="11" t="s">
        <v>1471</v>
      </c>
      <c r="F431" s="3" t="str">
        <f>VLOOKUP($A431,travel_delivery_charge!$A:$F,5,0)</f>
        <v>ダイヤモンド・プリンセス2018(11/5横浜大桟橋乗船)</v>
      </c>
      <c r="G431" s="3" t="str">
        <f>VLOOKUP($A431,travel_delivery_charge!$A:$F,6,0)</f>
        <v>横浜大桟橋</v>
      </c>
      <c r="H431" s="3" t="str">
        <f>VLOOKUP($B431,travel_provinces!$A:$C,3,0)</f>
        <v>北海道</v>
      </c>
    </row>
    <row r="432" spans="1:8" ht="18.75" customHeight="1">
      <c r="A432" s="4" t="s">
        <v>1508</v>
      </c>
      <c r="B432" s="11" t="s">
        <v>17</v>
      </c>
      <c r="C432" s="11" t="s">
        <v>158</v>
      </c>
      <c r="F432" s="3" t="str">
        <f>VLOOKUP($A432,travel_delivery_charge!$A:$F,5,0)</f>
        <v>ダイヤモンド・プリンセス2018(11/5横浜大桟橋乗船)</v>
      </c>
      <c r="G432" s="3" t="str">
        <f>VLOOKUP($A432,travel_delivery_charge!$A:$F,6,0)</f>
        <v>横浜大桟橋</v>
      </c>
      <c r="H432" s="3" t="str">
        <f>VLOOKUP($B432,travel_provinces!$A:$C,3,0)</f>
        <v>北東北</v>
      </c>
    </row>
    <row r="433" spans="1:8" ht="18.75" customHeight="1">
      <c r="A433" s="4" t="s">
        <v>1508</v>
      </c>
      <c r="B433" s="11" t="s">
        <v>0</v>
      </c>
      <c r="C433" s="11" t="s">
        <v>159</v>
      </c>
      <c r="F433" s="3" t="str">
        <f>VLOOKUP($A433,travel_delivery_charge!$A:$F,5,0)</f>
        <v>ダイヤモンド・プリンセス2018(11/5横浜大桟橋乗船)</v>
      </c>
      <c r="G433" s="3" t="str">
        <f>VLOOKUP($A433,travel_delivery_charge!$A:$F,6,0)</f>
        <v>横浜大桟橋</v>
      </c>
      <c r="H433" s="3" t="str">
        <f>VLOOKUP($B433,travel_provinces!$A:$C,3,0)</f>
        <v>南東北</v>
      </c>
    </row>
    <row r="434" spans="1:8" ht="18.75" customHeight="1">
      <c r="A434" s="4" t="s">
        <v>1508</v>
      </c>
      <c r="B434" s="11" t="s">
        <v>25</v>
      </c>
      <c r="C434" s="11" t="s">
        <v>159</v>
      </c>
      <c r="F434" s="3" t="str">
        <f>VLOOKUP($A434,travel_delivery_charge!$A:$F,5,0)</f>
        <v>ダイヤモンド・プリンセス2018(11/5横浜大桟橋乗船)</v>
      </c>
      <c r="G434" s="3" t="str">
        <f>VLOOKUP($A434,travel_delivery_charge!$A:$F,6,0)</f>
        <v>横浜大桟橋</v>
      </c>
      <c r="H434" s="3" t="str">
        <f>VLOOKUP($B434,travel_provinces!$A:$C,3,0)</f>
        <v>関東</v>
      </c>
    </row>
    <row r="435" spans="1:8" ht="18.75" customHeight="1">
      <c r="A435" s="4" t="s">
        <v>1508</v>
      </c>
      <c r="B435" s="11" t="s">
        <v>2</v>
      </c>
      <c r="C435" s="11" t="s">
        <v>159</v>
      </c>
      <c r="F435" s="3" t="str">
        <f>VLOOKUP($A435,travel_delivery_charge!$A:$F,5,0)</f>
        <v>ダイヤモンド・プリンセス2018(11/5横浜大桟橋乗船)</v>
      </c>
      <c r="G435" s="3" t="str">
        <f>VLOOKUP($A435,travel_delivery_charge!$A:$F,6,0)</f>
        <v>横浜大桟橋</v>
      </c>
      <c r="H435" s="3" t="str">
        <f>VLOOKUP($B435,travel_provinces!$A:$C,3,0)</f>
        <v>信越</v>
      </c>
    </row>
    <row r="436" spans="1:8" ht="18.75" customHeight="1">
      <c r="A436" s="4" t="s">
        <v>1508</v>
      </c>
      <c r="B436" s="11" t="s">
        <v>3</v>
      </c>
      <c r="C436" s="11" t="s">
        <v>159</v>
      </c>
      <c r="F436" s="3" t="str">
        <f>VLOOKUP($A436,travel_delivery_charge!$A:$F,5,0)</f>
        <v>ダイヤモンド・プリンセス2018(11/5横浜大桟橋乗船)</v>
      </c>
      <c r="G436" s="3" t="str">
        <f>VLOOKUP($A436,travel_delivery_charge!$A:$F,6,0)</f>
        <v>横浜大桟橋</v>
      </c>
      <c r="H436" s="3" t="str">
        <f>VLOOKUP($B436,travel_provinces!$A:$C,3,0)</f>
        <v>東海</v>
      </c>
    </row>
    <row r="437" spans="1:8" ht="18.75" customHeight="1">
      <c r="A437" s="4" t="s">
        <v>1508</v>
      </c>
      <c r="B437" s="11" t="s">
        <v>4</v>
      </c>
      <c r="C437" s="11" t="s">
        <v>158</v>
      </c>
      <c r="F437" s="3" t="str">
        <f>VLOOKUP($A437,travel_delivery_charge!$A:$F,5,0)</f>
        <v>ダイヤモンド・プリンセス2018(11/5横浜大桟橋乗船)</v>
      </c>
      <c r="G437" s="3" t="str">
        <f>VLOOKUP($A437,travel_delivery_charge!$A:$F,6,0)</f>
        <v>横浜大桟橋</v>
      </c>
      <c r="H437" s="3" t="str">
        <f>VLOOKUP($B437,travel_provinces!$A:$C,3,0)</f>
        <v>関西</v>
      </c>
    </row>
    <row r="438" spans="1:8" ht="18.75" customHeight="1">
      <c r="A438" s="4" t="s">
        <v>1508</v>
      </c>
      <c r="B438" s="11" t="s">
        <v>5</v>
      </c>
      <c r="C438" s="11" t="s">
        <v>159</v>
      </c>
      <c r="F438" s="3" t="str">
        <f>VLOOKUP($A438,travel_delivery_charge!$A:$F,5,0)</f>
        <v>ダイヤモンド・プリンセス2018(11/5横浜大桟橋乗船)</v>
      </c>
      <c r="G438" s="3" t="str">
        <f>VLOOKUP($A438,travel_delivery_charge!$A:$F,6,0)</f>
        <v>横浜大桟橋</v>
      </c>
      <c r="H438" s="3" t="str">
        <f>VLOOKUP($B438,travel_provinces!$A:$C,3,0)</f>
        <v>北陸</v>
      </c>
    </row>
    <row r="439" spans="1:8" ht="18.75" customHeight="1">
      <c r="A439" s="4" t="s">
        <v>1508</v>
      </c>
      <c r="B439" s="11" t="s">
        <v>6</v>
      </c>
      <c r="C439" s="11" t="s">
        <v>160</v>
      </c>
      <c r="F439" s="3" t="str">
        <f>VLOOKUP($A439,travel_delivery_charge!$A:$F,5,0)</f>
        <v>ダイヤモンド・プリンセス2018(11/5横浜大桟橋乗船)</v>
      </c>
      <c r="G439" s="3" t="str">
        <f>VLOOKUP($A439,travel_delivery_charge!$A:$F,6,0)</f>
        <v>横浜大桟橋</v>
      </c>
      <c r="H439" s="3" t="str">
        <f>VLOOKUP($B439,travel_provinces!$A:$C,3,0)</f>
        <v>中国</v>
      </c>
    </row>
    <row r="440" spans="1:8" ht="18.75" customHeight="1">
      <c r="A440" s="4" t="s">
        <v>1508</v>
      </c>
      <c r="B440" s="11" t="s">
        <v>7</v>
      </c>
      <c r="C440" s="11" t="s">
        <v>161</v>
      </c>
      <c r="F440" s="3" t="str">
        <f>VLOOKUP($A440,travel_delivery_charge!$A:$F,5,0)</f>
        <v>ダイヤモンド・プリンセス2018(11/5横浜大桟橋乗船)</v>
      </c>
      <c r="G440" s="3" t="str">
        <f>VLOOKUP($A440,travel_delivery_charge!$A:$F,6,0)</f>
        <v>横浜大桟橋</v>
      </c>
      <c r="H440" s="3" t="str">
        <f>VLOOKUP($B440,travel_provinces!$A:$C,3,0)</f>
        <v>四国</v>
      </c>
    </row>
    <row r="441" spans="1:8" ht="18.75" customHeight="1">
      <c r="A441" s="4" t="s">
        <v>1508</v>
      </c>
      <c r="B441" s="11" t="s">
        <v>8</v>
      </c>
      <c r="C441" s="11" t="s">
        <v>1471</v>
      </c>
      <c r="F441" s="3" t="str">
        <f>VLOOKUP($A441,travel_delivery_charge!$A:$F,5,0)</f>
        <v>ダイヤモンド・プリンセス2018(11/5横浜大桟橋乗船)</v>
      </c>
      <c r="G441" s="3" t="str">
        <f>VLOOKUP($A441,travel_delivery_charge!$A:$F,6,0)</f>
        <v>横浜大桟橋</v>
      </c>
      <c r="H441" s="3" t="str">
        <f>VLOOKUP($B441,travel_provinces!$A:$C,3,0)</f>
        <v>北九州</v>
      </c>
    </row>
    <row r="442" spans="1:8" ht="18.75" customHeight="1">
      <c r="A442" s="4" t="s">
        <v>1508</v>
      </c>
      <c r="B442" s="11" t="s">
        <v>9</v>
      </c>
      <c r="C442" s="11" t="s">
        <v>1471</v>
      </c>
      <c r="F442" s="3" t="str">
        <f>VLOOKUP($A442,travel_delivery_charge!$A:$F,5,0)</f>
        <v>ダイヤモンド・プリンセス2018(11/5横浜大桟橋乗船)</v>
      </c>
      <c r="G442" s="3" t="str">
        <f>VLOOKUP($A442,travel_delivery_charge!$A:$F,6,0)</f>
        <v>横浜大桟橋</v>
      </c>
      <c r="H442" s="3" t="str">
        <f>VLOOKUP($B442,travel_provinces!$A:$C,3,0)</f>
        <v>南九州</v>
      </c>
    </row>
    <row r="443" spans="1:8" ht="18.75" customHeight="1">
      <c r="A443" s="4" t="s">
        <v>1508</v>
      </c>
      <c r="B443" s="11" t="s">
        <v>10</v>
      </c>
      <c r="C443" s="11" t="s">
        <v>162</v>
      </c>
      <c r="F443" s="3" t="str">
        <f>VLOOKUP($A443,travel_delivery_charge!$A:$F,5,0)</f>
        <v>ダイヤモンド・プリンセス2018(11/5横浜大桟橋乗船)</v>
      </c>
      <c r="G443" s="3" t="str">
        <f>VLOOKUP($A443,travel_delivery_charge!$A:$F,6,0)</f>
        <v>横浜大桟橋</v>
      </c>
      <c r="H443" s="3" t="str">
        <f>VLOOKUP($B443,travel_provinces!$A:$C,3,0)</f>
        <v>沖縄</v>
      </c>
    </row>
    <row r="444" spans="1:8" ht="18.75" customHeight="1">
      <c r="A444" s="4" t="s">
        <v>1510</v>
      </c>
      <c r="B444" s="11" t="s">
        <v>1</v>
      </c>
      <c r="C444" s="11" t="s">
        <v>1509</v>
      </c>
      <c r="F444" s="3" t="str">
        <f>VLOOKUP($A444,travel_delivery_charge!$A:$F,5,0)</f>
        <v>ダイヤモンド・プリンセス2018(11/6名古屋港乗船)</v>
      </c>
      <c r="G444" s="3" t="str">
        <f>VLOOKUP($A444,travel_delivery_charge!$A:$F,6,0)</f>
        <v>名古屋港</v>
      </c>
      <c r="H444" s="3" t="str">
        <f>VLOOKUP($B444,travel_provinces!$A:$C,3,0)</f>
        <v>北海道</v>
      </c>
    </row>
    <row r="445" spans="1:8" ht="18.75" customHeight="1">
      <c r="A445" s="4" t="s">
        <v>1510</v>
      </c>
      <c r="B445" s="11" t="s">
        <v>17</v>
      </c>
      <c r="C445" s="11" t="s">
        <v>160</v>
      </c>
      <c r="F445" s="3" t="str">
        <f>VLOOKUP($A445,travel_delivery_charge!$A:$F,5,0)</f>
        <v>ダイヤモンド・プリンセス2018(11/6名古屋港乗船)</v>
      </c>
      <c r="G445" s="3" t="str">
        <f>VLOOKUP($A445,travel_delivery_charge!$A:$F,6,0)</f>
        <v>名古屋港</v>
      </c>
      <c r="H445" s="3" t="str">
        <f>VLOOKUP($B445,travel_provinces!$A:$C,3,0)</f>
        <v>北東北</v>
      </c>
    </row>
    <row r="446" spans="1:8" ht="18.75" customHeight="1">
      <c r="A446" s="4" t="s">
        <v>1510</v>
      </c>
      <c r="B446" s="11" t="s">
        <v>0</v>
      </c>
      <c r="C446" s="11" t="s">
        <v>158</v>
      </c>
      <c r="F446" s="3" t="str">
        <f>VLOOKUP($A446,travel_delivery_charge!$A:$F,5,0)</f>
        <v>ダイヤモンド・プリンセス2018(11/6名古屋港乗船)</v>
      </c>
      <c r="G446" s="3" t="str">
        <f>VLOOKUP($A446,travel_delivery_charge!$A:$F,6,0)</f>
        <v>名古屋港</v>
      </c>
      <c r="H446" s="3" t="str">
        <f>VLOOKUP($B446,travel_provinces!$A:$C,3,0)</f>
        <v>南東北</v>
      </c>
    </row>
    <row r="447" spans="1:8" ht="18.75" customHeight="1">
      <c r="A447" s="4" t="s">
        <v>1510</v>
      </c>
      <c r="B447" s="11" t="s">
        <v>25</v>
      </c>
      <c r="C447" s="11" t="s">
        <v>159</v>
      </c>
      <c r="F447" s="3" t="str">
        <f>VLOOKUP($A447,travel_delivery_charge!$A:$F,5,0)</f>
        <v>ダイヤモンド・プリンセス2018(11/6名古屋港乗船)</v>
      </c>
      <c r="G447" s="3" t="str">
        <f>VLOOKUP($A447,travel_delivery_charge!$A:$F,6,0)</f>
        <v>名古屋港</v>
      </c>
      <c r="H447" s="3" t="str">
        <f>VLOOKUP($B447,travel_provinces!$A:$C,3,0)</f>
        <v>関東</v>
      </c>
    </row>
    <row r="448" spans="1:8" ht="18.75" customHeight="1">
      <c r="A448" s="4" t="s">
        <v>1510</v>
      </c>
      <c r="B448" s="11" t="s">
        <v>2</v>
      </c>
      <c r="C448" s="11" t="s">
        <v>159</v>
      </c>
      <c r="F448" s="3" t="str">
        <f>VLOOKUP($A448,travel_delivery_charge!$A:$F,5,0)</f>
        <v>ダイヤモンド・プリンセス2018(11/6名古屋港乗船)</v>
      </c>
      <c r="G448" s="3" t="str">
        <f>VLOOKUP($A448,travel_delivery_charge!$A:$F,6,0)</f>
        <v>名古屋港</v>
      </c>
      <c r="H448" s="3" t="str">
        <f>VLOOKUP($B448,travel_provinces!$A:$C,3,0)</f>
        <v>信越</v>
      </c>
    </row>
    <row r="449" spans="1:8" ht="18.75" customHeight="1">
      <c r="A449" s="4" t="s">
        <v>1510</v>
      </c>
      <c r="B449" s="11" t="s">
        <v>3</v>
      </c>
      <c r="C449" s="11" t="s">
        <v>159</v>
      </c>
      <c r="F449" s="3" t="str">
        <f>VLOOKUP($A449,travel_delivery_charge!$A:$F,5,0)</f>
        <v>ダイヤモンド・プリンセス2018(11/6名古屋港乗船)</v>
      </c>
      <c r="G449" s="3" t="str">
        <f>VLOOKUP($A449,travel_delivery_charge!$A:$F,6,0)</f>
        <v>名古屋港</v>
      </c>
      <c r="H449" s="3" t="str">
        <f>VLOOKUP($B449,travel_provinces!$A:$C,3,0)</f>
        <v>東海</v>
      </c>
    </row>
    <row r="450" spans="1:8" ht="18.75" customHeight="1">
      <c r="A450" s="4" t="s">
        <v>1510</v>
      </c>
      <c r="B450" s="11" t="s">
        <v>4</v>
      </c>
      <c r="C450" s="11" t="s">
        <v>159</v>
      </c>
      <c r="F450" s="3" t="str">
        <f>VLOOKUP($A450,travel_delivery_charge!$A:$F,5,0)</f>
        <v>ダイヤモンド・プリンセス2018(11/6名古屋港乗船)</v>
      </c>
      <c r="G450" s="3" t="str">
        <f>VLOOKUP($A450,travel_delivery_charge!$A:$F,6,0)</f>
        <v>名古屋港</v>
      </c>
      <c r="H450" s="3" t="str">
        <f>VLOOKUP($B450,travel_provinces!$A:$C,3,0)</f>
        <v>関西</v>
      </c>
    </row>
    <row r="451" spans="1:8" ht="18.75" customHeight="1">
      <c r="A451" s="4" t="s">
        <v>1510</v>
      </c>
      <c r="B451" s="11" t="s">
        <v>5</v>
      </c>
      <c r="C451" s="11" t="s">
        <v>159</v>
      </c>
      <c r="F451" s="3" t="str">
        <f>VLOOKUP($A451,travel_delivery_charge!$A:$F,5,0)</f>
        <v>ダイヤモンド・プリンセス2018(11/6名古屋港乗船)</v>
      </c>
      <c r="G451" s="3" t="str">
        <f>VLOOKUP($A451,travel_delivery_charge!$A:$F,6,0)</f>
        <v>名古屋港</v>
      </c>
      <c r="H451" s="3" t="str">
        <f>VLOOKUP($B451,travel_provinces!$A:$C,3,0)</f>
        <v>北陸</v>
      </c>
    </row>
    <row r="452" spans="1:8" ht="18.75" customHeight="1">
      <c r="A452" s="4" t="s">
        <v>1510</v>
      </c>
      <c r="B452" s="11" t="s">
        <v>6</v>
      </c>
      <c r="C452" s="11" t="s">
        <v>158</v>
      </c>
      <c r="F452" s="3" t="str">
        <f>VLOOKUP($A452,travel_delivery_charge!$A:$F,5,0)</f>
        <v>ダイヤモンド・プリンセス2018(11/6名古屋港乗船)</v>
      </c>
      <c r="G452" s="3" t="str">
        <f>VLOOKUP($A452,travel_delivery_charge!$A:$F,6,0)</f>
        <v>名古屋港</v>
      </c>
      <c r="H452" s="3" t="str">
        <f>VLOOKUP($B452,travel_provinces!$A:$C,3,0)</f>
        <v>中国</v>
      </c>
    </row>
    <row r="453" spans="1:8" ht="18.75" customHeight="1">
      <c r="A453" s="4" t="s">
        <v>1510</v>
      </c>
      <c r="B453" s="11" t="s">
        <v>7</v>
      </c>
      <c r="C453" s="11" t="s">
        <v>160</v>
      </c>
      <c r="F453" s="3" t="str">
        <f>VLOOKUP($A453,travel_delivery_charge!$A:$F,5,0)</f>
        <v>ダイヤモンド・プリンセス2018(11/6名古屋港乗船)</v>
      </c>
      <c r="G453" s="3" t="str">
        <f>VLOOKUP($A453,travel_delivery_charge!$A:$F,6,0)</f>
        <v>名古屋港</v>
      </c>
      <c r="H453" s="3" t="str">
        <f>VLOOKUP($B453,travel_provinces!$A:$C,3,0)</f>
        <v>四国</v>
      </c>
    </row>
    <row r="454" spans="1:8" ht="18.75" customHeight="1">
      <c r="A454" s="4" t="s">
        <v>1510</v>
      </c>
      <c r="B454" s="11" t="s">
        <v>8</v>
      </c>
      <c r="C454" s="11" t="s">
        <v>161</v>
      </c>
      <c r="F454" s="3" t="str">
        <f>VLOOKUP($A454,travel_delivery_charge!$A:$F,5,0)</f>
        <v>ダイヤモンド・プリンセス2018(11/6名古屋港乗船)</v>
      </c>
      <c r="G454" s="3" t="str">
        <f>VLOOKUP($A454,travel_delivery_charge!$A:$F,6,0)</f>
        <v>名古屋港</v>
      </c>
      <c r="H454" s="3" t="str">
        <f>VLOOKUP($B454,travel_provinces!$A:$C,3,0)</f>
        <v>北九州</v>
      </c>
    </row>
    <row r="455" spans="1:8" ht="18.75" customHeight="1">
      <c r="A455" s="4" t="s">
        <v>1510</v>
      </c>
      <c r="B455" s="11" t="s">
        <v>9</v>
      </c>
      <c r="C455" s="11" t="s">
        <v>161</v>
      </c>
      <c r="F455" s="3" t="str">
        <f>VLOOKUP($A455,travel_delivery_charge!$A:$F,5,0)</f>
        <v>ダイヤモンド・プリンセス2018(11/6名古屋港乗船)</v>
      </c>
      <c r="G455" s="3" t="str">
        <f>VLOOKUP($A455,travel_delivery_charge!$A:$F,6,0)</f>
        <v>名古屋港</v>
      </c>
      <c r="H455" s="3" t="str">
        <f>VLOOKUP($B455,travel_provinces!$A:$C,3,0)</f>
        <v>南九州</v>
      </c>
    </row>
    <row r="456" spans="1:8" ht="18.75" customHeight="1">
      <c r="A456" s="4" t="s">
        <v>1510</v>
      </c>
      <c r="B456" s="11" t="s">
        <v>10</v>
      </c>
      <c r="C456" s="11" t="s">
        <v>162</v>
      </c>
      <c r="F456" s="3" t="str">
        <f>VLOOKUP($A456,travel_delivery_charge!$A:$F,5,0)</f>
        <v>ダイヤモンド・プリンセス2018(11/6名古屋港乗船)</v>
      </c>
      <c r="G456" s="3" t="str">
        <f>VLOOKUP($A456,travel_delivery_charge!$A:$F,6,0)</f>
        <v>名古屋港</v>
      </c>
      <c r="H456" s="3" t="str">
        <f>VLOOKUP($B456,travel_provinces!$A:$C,3,0)</f>
        <v>沖縄</v>
      </c>
    </row>
    <row r="457" spans="1:8" ht="18.75" customHeight="1">
      <c r="A457" s="4" t="s">
        <v>1511</v>
      </c>
      <c r="B457" s="11" t="s">
        <v>1</v>
      </c>
      <c r="C457" s="11" t="s">
        <v>163</v>
      </c>
      <c r="F457" s="3" t="str">
        <f>VLOOKUP($A457,travel_delivery_charge!$A:$F,5,0)</f>
        <v>ダイヤモンド・プリンセス2018(11/7大阪港乗船)</v>
      </c>
      <c r="G457" s="3" t="str">
        <f>VLOOKUP($A457,travel_delivery_charge!$A:$F,6,0)</f>
        <v>大阪港</v>
      </c>
      <c r="H457" s="3" t="str">
        <f>VLOOKUP($B457,travel_provinces!$A:$C,3,0)</f>
        <v>北海道</v>
      </c>
    </row>
    <row r="458" spans="1:8" ht="18.75" customHeight="1">
      <c r="A458" s="4" t="s">
        <v>1511</v>
      </c>
      <c r="B458" s="11" t="s">
        <v>17</v>
      </c>
      <c r="C458" s="11" t="s">
        <v>161</v>
      </c>
      <c r="F458" s="3" t="str">
        <f>VLOOKUP($A458,travel_delivery_charge!$A:$F,5,0)</f>
        <v>ダイヤモンド・プリンセス2018(11/7大阪港乗船)</v>
      </c>
      <c r="G458" s="3" t="str">
        <f>VLOOKUP($A458,travel_delivery_charge!$A:$F,6,0)</f>
        <v>大阪港</v>
      </c>
      <c r="H458" s="3" t="str">
        <f>VLOOKUP($B458,travel_provinces!$A:$C,3,0)</f>
        <v>北東北</v>
      </c>
    </row>
    <row r="459" spans="1:8" ht="18.75" customHeight="1">
      <c r="A459" s="4" t="s">
        <v>1511</v>
      </c>
      <c r="B459" s="11" t="s">
        <v>0</v>
      </c>
      <c r="C459" s="11" t="s">
        <v>160</v>
      </c>
      <c r="F459" s="3" t="str">
        <f>VLOOKUP($A459,travel_delivery_charge!$A:$F,5,0)</f>
        <v>ダイヤモンド・プリンセス2018(11/7大阪港乗船)</v>
      </c>
      <c r="G459" s="3" t="str">
        <f>VLOOKUP($A459,travel_delivery_charge!$A:$F,6,0)</f>
        <v>大阪港</v>
      </c>
      <c r="H459" s="3" t="str">
        <f>VLOOKUP($B459,travel_provinces!$A:$C,3,0)</f>
        <v>南東北</v>
      </c>
    </row>
    <row r="460" spans="1:8" ht="18.75" customHeight="1">
      <c r="A460" s="4" t="s">
        <v>1511</v>
      </c>
      <c r="B460" s="11" t="s">
        <v>25</v>
      </c>
      <c r="C460" s="11" t="s">
        <v>158</v>
      </c>
      <c r="F460" s="3" t="str">
        <f>VLOOKUP($A460,travel_delivery_charge!$A:$F,5,0)</f>
        <v>ダイヤモンド・プリンセス2018(11/7大阪港乗船)</v>
      </c>
      <c r="G460" s="3" t="str">
        <f>VLOOKUP($A460,travel_delivery_charge!$A:$F,6,0)</f>
        <v>大阪港</v>
      </c>
      <c r="H460" s="3" t="str">
        <f>VLOOKUP($B460,travel_provinces!$A:$C,3,0)</f>
        <v>関東</v>
      </c>
    </row>
    <row r="461" spans="1:8" ht="18.75" customHeight="1">
      <c r="A461" s="4" t="s">
        <v>1511</v>
      </c>
      <c r="B461" s="11" t="s">
        <v>2</v>
      </c>
      <c r="C461" s="11" t="s">
        <v>158</v>
      </c>
      <c r="F461" s="3" t="str">
        <f>VLOOKUP($A461,travel_delivery_charge!$A:$F,5,0)</f>
        <v>ダイヤモンド・プリンセス2018(11/7大阪港乗船)</v>
      </c>
      <c r="G461" s="3" t="str">
        <f>VLOOKUP($A461,travel_delivery_charge!$A:$F,6,0)</f>
        <v>大阪港</v>
      </c>
      <c r="H461" s="3" t="str">
        <f>VLOOKUP($B461,travel_provinces!$A:$C,3,0)</f>
        <v>信越</v>
      </c>
    </row>
    <row r="462" spans="1:8" ht="18.75" customHeight="1">
      <c r="A462" s="4" t="s">
        <v>1511</v>
      </c>
      <c r="B462" s="11" t="s">
        <v>3</v>
      </c>
      <c r="C462" s="11" t="s">
        <v>159</v>
      </c>
      <c r="F462" s="3" t="str">
        <f>VLOOKUP($A462,travel_delivery_charge!$A:$F,5,0)</f>
        <v>ダイヤモンド・プリンセス2018(11/7大阪港乗船)</v>
      </c>
      <c r="G462" s="3" t="str">
        <f>VLOOKUP($A462,travel_delivery_charge!$A:$F,6,0)</f>
        <v>大阪港</v>
      </c>
      <c r="H462" s="3" t="str">
        <f>VLOOKUP($B462,travel_provinces!$A:$C,3,0)</f>
        <v>東海</v>
      </c>
    </row>
    <row r="463" spans="1:8" ht="18.75" customHeight="1">
      <c r="A463" s="4" t="s">
        <v>1511</v>
      </c>
      <c r="B463" s="11" t="s">
        <v>4</v>
      </c>
      <c r="C463" s="11" t="s">
        <v>159</v>
      </c>
      <c r="F463" s="3" t="str">
        <f>VLOOKUP($A463,travel_delivery_charge!$A:$F,5,0)</f>
        <v>ダイヤモンド・プリンセス2018(11/7大阪港乗船)</v>
      </c>
      <c r="G463" s="3" t="str">
        <f>VLOOKUP($A463,travel_delivery_charge!$A:$F,6,0)</f>
        <v>大阪港</v>
      </c>
      <c r="H463" s="3" t="str">
        <f>VLOOKUP($B463,travel_provinces!$A:$C,3,0)</f>
        <v>関西</v>
      </c>
    </row>
    <row r="464" spans="1:8" ht="18.75" customHeight="1">
      <c r="A464" s="4" t="s">
        <v>1511</v>
      </c>
      <c r="B464" s="11" t="s">
        <v>5</v>
      </c>
      <c r="C464" s="11" t="s">
        <v>159</v>
      </c>
      <c r="F464" s="3" t="str">
        <f>VLOOKUP($A464,travel_delivery_charge!$A:$F,5,0)</f>
        <v>ダイヤモンド・プリンセス2018(11/7大阪港乗船)</v>
      </c>
      <c r="G464" s="3" t="str">
        <f>VLOOKUP($A464,travel_delivery_charge!$A:$F,6,0)</f>
        <v>大阪港</v>
      </c>
      <c r="H464" s="3" t="str">
        <f>VLOOKUP($B464,travel_provinces!$A:$C,3,0)</f>
        <v>北陸</v>
      </c>
    </row>
    <row r="465" spans="1:8" ht="18.75" customHeight="1">
      <c r="A465" s="4" t="s">
        <v>1511</v>
      </c>
      <c r="B465" s="11" t="s">
        <v>6</v>
      </c>
      <c r="C465" s="11" t="s">
        <v>159</v>
      </c>
      <c r="F465" s="3" t="str">
        <f>VLOOKUP($A465,travel_delivery_charge!$A:$F,5,0)</f>
        <v>ダイヤモンド・プリンセス2018(11/7大阪港乗船)</v>
      </c>
      <c r="G465" s="3" t="str">
        <f>VLOOKUP($A465,travel_delivery_charge!$A:$F,6,0)</f>
        <v>大阪港</v>
      </c>
      <c r="H465" s="3" t="str">
        <f>VLOOKUP($B465,travel_provinces!$A:$C,3,0)</f>
        <v>中国</v>
      </c>
    </row>
    <row r="466" spans="1:8" ht="18.75" customHeight="1">
      <c r="A466" s="4" t="s">
        <v>1511</v>
      </c>
      <c r="B466" s="11" t="s">
        <v>7</v>
      </c>
      <c r="C466" s="11" t="s">
        <v>158</v>
      </c>
      <c r="F466" s="3" t="str">
        <f>VLOOKUP($A466,travel_delivery_charge!$A:$F,5,0)</f>
        <v>ダイヤモンド・プリンセス2018(11/7大阪港乗船)</v>
      </c>
      <c r="G466" s="3" t="str">
        <f>VLOOKUP($A466,travel_delivery_charge!$A:$F,6,0)</f>
        <v>大阪港</v>
      </c>
      <c r="H466" s="3" t="str">
        <f>VLOOKUP($B466,travel_provinces!$A:$C,3,0)</f>
        <v>四国</v>
      </c>
    </row>
    <row r="467" spans="1:8" ht="18.75" customHeight="1">
      <c r="A467" s="4" t="s">
        <v>1511</v>
      </c>
      <c r="B467" s="11" t="s">
        <v>8</v>
      </c>
      <c r="C467" s="11" t="s">
        <v>158</v>
      </c>
      <c r="F467" s="3" t="str">
        <f>VLOOKUP($A467,travel_delivery_charge!$A:$F,5,0)</f>
        <v>ダイヤモンド・プリンセス2018(11/7大阪港乗船)</v>
      </c>
      <c r="G467" s="3" t="str">
        <f>VLOOKUP($A467,travel_delivery_charge!$A:$F,6,0)</f>
        <v>大阪港</v>
      </c>
      <c r="H467" s="3" t="str">
        <f>VLOOKUP($B467,travel_provinces!$A:$C,3,0)</f>
        <v>北九州</v>
      </c>
    </row>
    <row r="468" spans="1:8" ht="18.75" customHeight="1">
      <c r="A468" s="4" t="s">
        <v>1511</v>
      </c>
      <c r="B468" s="11" t="s">
        <v>9</v>
      </c>
      <c r="C468" s="11" t="s">
        <v>158</v>
      </c>
      <c r="F468" s="3" t="str">
        <f>VLOOKUP($A468,travel_delivery_charge!$A:$F,5,0)</f>
        <v>ダイヤモンド・プリンセス2018(11/7大阪港乗船)</v>
      </c>
      <c r="G468" s="3" t="str">
        <f>VLOOKUP($A468,travel_delivery_charge!$A:$F,6,0)</f>
        <v>大阪港</v>
      </c>
      <c r="H468" s="3" t="str">
        <f>VLOOKUP($B468,travel_provinces!$A:$C,3,0)</f>
        <v>南九州</v>
      </c>
    </row>
    <row r="469" spans="1:8" ht="18.75" customHeight="1">
      <c r="A469" s="4" t="s">
        <v>1511</v>
      </c>
      <c r="B469" s="11" t="s">
        <v>10</v>
      </c>
      <c r="C469" s="11" t="s">
        <v>162</v>
      </c>
      <c r="F469" s="3" t="str">
        <f>VLOOKUP($A469,travel_delivery_charge!$A:$F,5,0)</f>
        <v>ダイヤモンド・プリンセス2018(11/7大阪港乗船)</v>
      </c>
      <c r="G469" s="3" t="str">
        <f>VLOOKUP($A469,travel_delivery_charge!$A:$F,6,0)</f>
        <v>大阪港</v>
      </c>
      <c r="H469" s="3" t="str">
        <f>VLOOKUP($B469,travel_provinces!$A:$C,3,0)</f>
        <v>沖縄</v>
      </c>
    </row>
    <row r="470" spans="1:8" ht="18.75" customHeight="1">
      <c r="A470" s="4" t="s">
        <v>1512</v>
      </c>
      <c r="B470" s="11" t="s">
        <v>1</v>
      </c>
      <c r="C470" s="11" t="s">
        <v>1471</v>
      </c>
      <c r="F470" s="3" t="str">
        <f>VLOOKUP($A470,travel_delivery_charge!$A:$F,5,0)</f>
        <v>ダイヤモンド・プリンセス2018(11/13横浜大桟橋乗船)</v>
      </c>
      <c r="G470" s="3" t="str">
        <f>VLOOKUP($A470,travel_delivery_charge!$A:$F,6,0)</f>
        <v>横浜大桟橋</v>
      </c>
      <c r="H470" s="3" t="str">
        <f>VLOOKUP($B470,travel_provinces!$A:$C,3,0)</f>
        <v>北海道</v>
      </c>
    </row>
    <row r="471" spans="1:8" ht="18.75" customHeight="1">
      <c r="A471" s="4" t="s">
        <v>1512</v>
      </c>
      <c r="B471" s="11" t="s">
        <v>17</v>
      </c>
      <c r="C471" s="11" t="s">
        <v>158</v>
      </c>
      <c r="F471" s="3" t="str">
        <f>VLOOKUP($A471,travel_delivery_charge!$A:$F,5,0)</f>
        <v>ダイヤモンド・プリンセス2018(11/13横浜大桟橋乗船)</v>
      </c>
      <c r="G471" s="3" t="str">
        <f>VLOOKUP($A471,travel_delivery_charge!$A:$F,6,0)</f>
        <v>横浜大桟橋</v>
      </c>
      <c r="H471" s="3" t="str">
        <f>VLOOKUP($B471,travel_provinces!$A:$C,3,0)</f>
        <v>北東北</v>
      </c>
    </row>
    <row r="472" spans="1:8" ht="18.75" customHeight="1">
      <c r="A472" s="4" t="s">
        <v>1512</v>
      </c>
      <c r="B472" s="11" t="s">
        <v>0</v>
      </c>
      <c r="C472" s="11" t="s">
        <v>159</v>
      </c>
      <c r="F472" s="3" t="str">
        <f>VLOOKUP($A472,travel_delivery_charge!$A:$F,5,0)</f>
        <v>ダイヤモンド・プリンセス2018(11/13横浜大桟橋乗船)</v>
      </c>
      <c r="G472" s="3" t="str">
        <f>VLOOKUP($A472,travel_delivery_charge!$A:$F,6,0)</f>
        <v>横浜大桟橋</v>
      </c>
      <c r="H472" s="3" t="str">
        <f>VLOOKUP($B472,travel_provinces!$A:$C,3,0)</f>
        <v>南東北</v>
      </c>
    </row>
    <row r="473" spans="1:8" ht="18.75" customHeight="1">
      <c r="A473" s="4" t="s">
        <v>1512</v>
      </c>
      <c r="B473" s="11" t="s">
        <v>25</v>
      </c>
      <c r="C473" s="11" t="s">
        <v>159</v>
      </c>
      <c r="F473" s="3" t="str">
        <f>VLOOKUP($A473,travel_delivery_charge!$A:$F,5,0)</f>
        <v>ダイヤモンド・プリンセス2018(11/13横浜大桟橋乗船)</v>
      </c>
      <c r="G473" s="3" t="str">
        <f>VLOOKUP($A473,travel_delivery_charge!$A:$F,6,0)</f>
        <v>横浜大桟橋</v>
      </c>
      <c r="H473" s="3" t="str">
        <f>VLOOKUP($B473,travel_provinces!$A:$C,3,0)</f>
        <v>関東</v>
      </c>
    </row>
    <row r="474" spans="1:8" ht="18.75" customHeight="1">
      <c r="A474" s="4" t="s">
        <v>1512</v>
      </c>
      <c r="B474" s="11" t="s">
        <v>2</v>
      </c>
      <c r="C474" s="11" t="s">
        <v>159</v>
      </c>
      <c r="F474" s="3" t="str">
        <f>VLOOKUP($A474,travel_delivery_charge!$A:$F,5,0)</f>
        <v>ダイヤモンド・プリンセス2018(11/13横浜大桟橋乗船)</v>
      </c>
      <c r="G474" s="3" t="str">
        <f>VLOOKUP($A474,travel_delivery_charge!$A:$F,6,0)</f>
        <v>横浜大桟橋</v>
      </c>
      <c r="H474" s="3" t="str">
        <f>VLOOKUP($B474,travel_provinces!$A:$C,3,0)</f>
        <v>信越</v>
      </c>
    </row>
    <row r="475" spans="1:8" ht="18.75" customHeight="1">
      <c r="A475" s="4" t="s">
        <v>1512</v>
      </c>
      <c r="B475" s="11" t="s">
        <v>3</v>
      </c>
      <c r="C475" s="11" t="s">
        <v>159</v>
      </c>
      <c r="F475" s="3" t="str">
        <f>VLOOKUP($A475,travel_delivery_charge!$A:$F,5,0)</f>
        <v>ダイヤモンド・プリンセス2018(11/13横浜大桟橋乗船)</v>
      </c>
      <c r="G475" s="3" t="str">
        <f>VLOOKUP($A475,travel_delivery_charge!$A:$F,6,0)</f>
        <v>横浜大桟橋</v>
      </c>
      <c r="H475" s="3" t="str">
        <f>VLOOKUP($B475,travel_provinces!$A:$C,3,0)</f>
        <v>東海</v>
      </c>
    </row>
    <row r="476" spans="1:8" ht="18.75" customHeight="1">
      <c r="A476" s="4" t="s">
        <v>1512</v>
      </c>
      <c r="B476" s="11" t="s">
        <v>4</v>
      </c>
      <c r="C476" s="11" t="s">
        <v>158</v>
      </c>
      <c r="F476" s="3" t="str">
        <f>VLOOKUP($A476,travel_delivery_charge!$A:$F,5,0)</f>
        <v>ダイヤモンド・プリンセス2018(11/13横浜大桟橋乗船)</v>
      </c>
      <c r="G476" s="3" t="str">
        <f>VLOOKUP($A476,travel_delivery_charge!$A:$F,6,0)</f>
        <v>横浜大桟橋</v>
      </c>
      <c r="H476" s="3" t="str">
        <f>VLOOKUP($B476,travel_provinces!$A:$C,3,0)</f>
        <v>関西</v>
      </c>
    </row>
    <row r="477" spans="1:8" ht="18.75" customHeight="1">
      <c r="A477" s="4" t="s">
        <v>1512</v>
      </c>
      <c r="B477" s="11" t="s">
        <v>5</v>
      </c>
      <c r="C477" s="11" t="s">
        <v>159</v>
      </c>
      <c r="F477" s="3" t="str">
        <f>VLOOKUP($A477,travel_delivery_charge!$A:$F,5,0)</f>
        <v>ダイヤモンド・プリンセス2018(11/13横浜大桟橋乗船)</v>
      </c>
      <c r="G477" s="3" t="str">
        <f>VLOOKUP($A477,travel_delivery_charge!$A:$F,6,0)</f>
        <v>横浜大桟橋</v>
      </c>
      <c r="H477" s="3" t="str">
        <f>VLOOKUP($B477,travel_provinces!$A:$C,3,0)</f>
        <v>北陸</v>
      </c>
    </row>
    <row r="478" spans="1:8" ht="18.75" customHeight="1">
      <c r="A478" s="4" t="s">
        <v>1512</v>
      </c>
      <c r="B478" s="11" t="s">
        <v>6</v>
      </c>
      <c r="C478" s="11" t="s">
        <v>160</v>
      </c>
      <c r="F478" s="3" t="str">
        <f>VLOOKUP($A478,travel_delivery_charge!$A:$F,5,0)</f>
        <v>ダイヤモンド・プリンセス2018(11/13横浜大桟橋乗船)</v>
      </c>
      <c r="G478" s="3" t="str">
        <f>VLOOKUP($A478,travel_delivery_charge!$A:$F,6,0)</f>
        <v>横浜大桟橋</v>
      </c>
      <c r="H478" s="3" t="str">
        <f>VLOOKUP($B478,travel_provinces!$A:$C,3,0)</f>
        <v>中国</v>
      </c>
    </row>
    <row r="479" spans="1:8" ht="18.75" customHeight="1">
      <c r="A479" s="4" t="s">
        <v>1512</v>
      </c>
      <c r="B479" s="11" t="s">
        <v>7</v>
      </c>
      <c r="C479" s="11" t="s">
        <v>161</v>
      </c>
      <c r="F479" s="3" t="str">
        <f>VLOOKUP($A479,travel_delivery_charge!$A:$F,5,0)</f>
        <v>ダイヤモンド・プリンセス2018(11/13横浜大桟橋乗船)</v>
      </c>
      <c r="G479" s="3" t="str">
        <f>VLOOKUP($A479,travel_delivery_charge!$A:$F,6,0)</f>
        <v>横浜大桟橋</v>
      </c>
      <c r="H479" s="3" t="str">
        <f>VLOOKUP($B479,travel_provinces!$A:$C,3,0)</f>
        <v>四国</v>
      </c>
    </row>
    <row r="480" spans="1:8" ht="18.75" customHeight="1">
      <c r="A480" s="4" t="s">
        <v>1512</v>
      </c>
      <c r="B480" s="11" t="s">
        <v>8</v>
      </c>
      <c r="C480" s="11" t="s">
        <v>1471</v>
      </c>
      <c r="F480" s="3" t="str">
        <f>VLOOKUP($A480,travel_delivery_charge!$A:$F,5,0)</f>
        <v>ダイヤモンド・プリンセス2018(11/13横浜大桟橋乗船)</v>
      </c>
      <c r="G480" s="3" t="str">
        <f>VLOOKUP($A480,travel_delivery_charge!$A:$F,6,0)</f>
        <v>横浜大桟橋</v>
      </c>
      <c r="H480" s="3" t="str">
        <f>VLOOKUP($B480,travel_provinces!$A:$C,3,0)</f>
        <v>北九州</v>
      </c>
    </row>
    <row r="481" spans="1:8" ht="18.75" customHeight="1">
      <c r="A481" s="4" t="s">
        <v>1512</v>
      </c>
      <c r="B481" s="11" t="s">
        <v>9</v>
      </c>
      <c r="C481" s="11" t="s">
        <v>1471</v>
      </c>
      <c r="F481" s="3" t="str">
        <f>VLOOKUP($A481,travel_delivery_charge!$A:$F,5,0)</f>
        <v>ダイヤモンド・プリンセス2018(11/13横浜大桟橋乗船)</v>
      </c>
      <c r="G481" s="3" t="str">
        <f>VLOOKUP($A481,travel_delivery_charge!$A:$F,6,0)</f>
        <v>横浜大桟橋</v>
      </c>
      <c r="H481" s="3" t="str">
        <f>VLOOKUP($B481,travel_provinces!$A:$C,3,0)</f>
        <v>南九州</v>
      </c>
    </row>
    <row r="482" spans="1:8" ht="18.75" customHeight="1">
      <c r="A482" s="4" t="s">
        <v>1512</v>
      </c>
      <c r="B482" s="11" t="s">
        <v>10</v>
      </c>
      <c r="C482" s="11" t="s">
        <v>162</v>
      </c>
      <c r="F482" s="3" t="str">
        <f>VLOOKUP($A482,travel_delivery_charge!$A:$F,5,0)</f>
        <v>ダイヤモンド・プリンセス2018(11/13横浜大桟橋乗船)</v>
      </c>
      <c r="G482" s="3" t="str">
        <f>VLOOKUP($A482,travel_delivery_charge!$A:$F,6,0)</f>
        <v>横浜大桟橋</v>
      </c>
      <c r="H482" s="3" t="str">
        <f>VLOOKUP($B482,travel_provinces!$A:$C,3,0)</f>
        <v>沖縄</v>
      </c>
    </row>
    <row r="483" spans="1:8" ht="18.75" customHeight="1">
      <c r="A483" s="4" t="s">
        <v>1513</v>
      </c>
      <c r="B483" s="11" t="s">
        <v>1</v>
      </c>
      <c r="C483" s="11" t="s">
        <v>1509</v>
      </c>
      <c r="F483" s="3" t="str">
        <f>VLOOKUP($A483,travel_delivery_charge!$A:$F,5,0)</f>
        <v>ダイヤモンド・プリンセス2018(11/14名古屋港乗船)</v>
      </c>
      <c r="G483" s="3" t="str">
        <f>VLOOKUP($A483,travel_delivery_charge!$A:$F,6,0)</f>
        <v>名古屋港</v>
      </c>
      <c r="H483" s="3" t="str">
        <f>VLOOKUP($B483,travel_provinces!$A:$C,3,0)</f>
        <v>北海道</v>
      </c>
    </row>
    <row r="484" spans="1:8" ht="18.75" customHeight="1">
      <c r="A484" s="4" t="s">
        <v>1513</v>
      </c>
      <c r="B484" s="11" t="s">
        <v>17</v>
      </c>
      <c r="C484" s="11" t="s">
        <v>160</v>
      </c>
      <c r="F484" s="3" t="str">
        <f>VLOOKUP($A484,travel_delivery_charge!$A:$F,5,0)</f>
        <v>ダイヤモンド・プリンセス2018(11/14名古屋港乗船)</v>
      </c>
      <c r="G484" s="3" t="str">
        <f>VLOOKUP($A484,travel_delivery_charge!$A:$F,6,0)</f>
        <v>名古屋港</v>
      </c>
      <c r="H484" s="3" t="str">
        <f>VLOOKUP($B484,travel_provinces!$A:$C,3,0)</f>
        <v>北東北</v>
      </c>
    </row>
    <row r="485" spans="1:8" ht="18.75" customHeight="1">
      <c r="A485" s="4" t="s">
        <v>1513</v>
      </c>
      <c r="B485" s="11" t="s">
        <v>0</v>
      </c>
      <c r="C485" s="11" t="s">
        <v>158</v>
      </c>
      <c r="F485" s="3" t="str">
        <f>VLOOKUP($A485,travel_delivery_charge!$A:$F,5,0)</f>
        <v>ダイヤモンド・プリンセス2018(11/14名古屋港乗船)</v>
      </c>
      <c r="G485" s="3" t="str">
        <f>VLOOKUP($A485,travel_delivery_charge!$A:$F,6,0)</f>
        <v>名古屋港</v>
      </c>
      <c r="H485" s="3" t="str">
        <f>VLOOKUP($B485,travel_provinces!$A:$C,3,0)</f>
        <v>南東北</v>
      </c>
    </row>
    <row r="486" spans="1:8" ht="18.75" customHeight="1">
      <c r="A486" s="4" t="s">
        <v>1513</v>
      </c>
      <c r="B486" s="11" t="s">
        <v>25</v>
      </c>
      <c r="C486" s="11" t="s">
        <v>159</v>
      </c>
      <c r="F486" s="3" t="str">
        <f>VLOOKUP($A486,travel_delivery_charge!$A:$F,5,0)</f>
        <v>ダイヤモンド・プリンセス2018(11/14名古屋港乗船)</v>
      </c>
      <c r="G486" s="3" t="str">
        <f>VLOOKUP($A486,travel_delivery_charge!$A:$F,6,0)</f>
        <v>名古屋港</v>
      </c>
      <c r="H486" s="3" t="str">
        <f>VLOOKUP($B486,travel_provinces!$A:$C,3,0)</f>
        <v>関東</v>
      </c>
    </row>
    <row r="487" spans="1:8" ht="18.75" customHeight="1">
      <c r="A487" s="4" t="s">
        <v>1513</v>
      </c>
      <c r="B487" s="11" t="s">
        <v>2</v>
      </c>
      <c r="C487" s="11" t="s">
        <v>159</v>
      </c>
      <c r="F487" s="3" t="str">
        <f>VLOOKUP($A487,travel_delivery_charge!$A:$F,5,0)</f>
        <v>ダイヤモンド・プリンセス2018(11/14名古屋港乗船)</v>
      </c>
      <c r="G487" s="3" t="str">
        <f>VLOOKUP($A487,travel_delivery_charge!$A:$F,6,0)</f>
        <v>名古屋港</v>
      </c>
      <c r="H487" s="3" t="str">
        <f>VLOOKUP($B487,travel_provinces!$A:$C,3,0)</f>
        <v>信越</v>
      </c>
    </row>
    <row r="488" spans="1:8" ht="18.75" customHeight="1">
      <c r="A488" s="4" t="s">
        <v>1513</v>
      </c>
      <c r="B488" s="11" t="s">
        <v>3</v>
      </c>
      <c r="C488" s="11" t="s">
        <v>159</v>
      </c>
      <c r="F488" s="3" t="str">
        <f>VLOOKUP($A488,travel_delivery_charge!$A:$F,5,0)</f>
        <v>ダイヤモンド・プリンセス2018(11/14名古屋港乗船)</v>
      </c>
      <c r="G488" s="3" t="str">
        <f>VLOOKUP($A488,travel_delivery_charge!$A:$F,6,0)</f>
        <v>名古屋港</v>
      </c>
      <c r="H488" s="3" t="str">
        <f>VLOOKUP($B488,travel_provinces!$A:$C,3,0)</f>
        <v>東海</v>
      </c>
    </row>
    <row r="489" spans="1:8" ht="18.75" customHeight="1">
      <c r="A489" s="4" t="s">
        <v>1513</v>
      </c>
      <c r="B489" s="11" t="s">
        <v>4</v>
      </c>
      <c r="C489" s="11" t="s">
        <v>159</v>
      </c>
      <c r="F489" s="3" t="str">
        <f>VLOOKUP($A489,travel_delivery_charge!$A:$F,5,0)</f>
        <v>ダイヤモンド・プリンセス2018(11/14名古屋港乗船)</v>
      </c>
      <c r="G489" s="3" t="str">
        <f>VLOOKUP($A489,travel_delivery_charge!$A:$F,6,0)</f>
        <v>名古屋港</v>
      </c>
      <c r="H489" s="3" t="str">
        <f>VLOOKUP($B489,travel_provinces!$A:$C,3,0)</f>
        <v>関西</v>
      </c>
    </row>
    <row r="490" spans="1:8" ht="18.75" customHeight="1">
      <c r="A490" s="4" t="s">
        <v>1513</v>
      </c>
      <c r="B490" s="11" t="s">
        <v>5</v>
      </c>
      <c r="C490" s="11" t="s">
        <v>159</v>
      </c>
      <c r="F490" s="3" t="str">
        <f>VLOOKUP($A490,travel_delivery_charge!$A:$F,5,0)</f>
        <v>ダイヤモンド・プリンセス2018(11/14名古屋港乗船)</v>
      </c>
      <c r="G490" s="3" t="str">
        <f>VLOOKUP($A490,travel_delivery_charge!$A:$F,6,0)</f>
        <v>名古屋港</v>
      </c>
      <c r="H490" s="3" t="str">
        <f>VLOOKUP($B490,travel_provinces!$A:$C,3,0)</f>
        <v>北陸</v>
      </c>
    </row>
    <row r="491" spans="1:8" ht="18.75" customHeight="1">
      <c r="A491" s="4" t="s">
        <v>1513</v>
      </c>
      <c r="B491" s="11" t="s">
        <v>6</v>
      </c>
      <c r="C491" s="11" t="s">
        <v>158</v>
      </c>
      <c r="F491" s="3" t="str">
        <f>VLOOKUP($A491,travel_delivery_charge!$A:$F,5,0)</f>
        <v>ダイヤモンド・プリンセス2018(11/14名古屋港乗船)</v>
      </c>
      <c r="G491" s="3" t="str">
        <f>VLOOKUP($A491,travel_delivery_charge!$A:$F,6,0)</f>
        <v>名古屋港</v>
      </c>
      <c r="H491" s="3" t="str">
        <f>VLOOKUP($B491,travel_provinces!$A:$C,3,0)</f>
        <v>中国</v>
      </c>
    </row>
    <row r="492" spans="1:8" ht="18.75" customHeight="1">
      <c r="A492" s="4" t="s">
        <v>1513</v>
      </c>
      <c r="B492" s="11" t="s">
        <v>7</v>
      </c>
      <c r="C492" s="11" t="s">
        <v>160</v>
      </c>
      <c r="F492" s="3" t="str">
        <f>VLOOKUP($A492,travel_delivery_charge!$A:$F,5,0)</f>
        <v>ダイヤモンド・プリンセス2018(11/14名古屋港乗船)</v>
      </c>
      <c r="G492" s="3" t="str">
        <f>VLOOKUP($A492,travel_delivery_charge!$A:$F,6,0)</f>
        <v>名古屋港</v>
      </c>
      <c r="H492" s="3" t="str">
        <f>VLOOKUP($B492,travel_provinces!$A:$C,3,0)</f>
        <v>四国</v>
      </c>
    </row>
    <row r="493" spans="1:8" ht="18.75" customHeight="1">
      <c r="A493" s="4" t="s">
        <v>1513</v>
      </c>
      <c r="B493" s="11" t="s">
        <v>8</v>
      </c>
      <c r="C493" s="11" t="s">
        <v>161</v>
      </c>
      <c r="F493" s="3" t="str">
        <f>VLOOKUP($A493,travel_delivery_charge!$A:$F,5,0)</f>
        <v>ダイヤモンド・プリンセス2018(11/14名古屋港乗船)</v>
      </c>
      <c r="G493" s="3" t="str">
        <f>VLOOKUP($A493,travel_delivery_charge!$A:$F,6,0)</f>
        <v>名古屋港</v>
      </c>
      <c r="H493" s="3" t="str">
        <f>VLOOKUP($B493,travel_provinces!$A:$C,3,0)</f>
        <v>北九州</v>
      </c>
    </row>
    <row r="494" spans="1:8" ht="18.75" customHeight="1">
      <c r="A494" s="4" t="s">
        <v>1513</v>
      </c>
      <c r="B494" s="11" t="s">
        <v>9</v>
      </c>
      <c r="C494" s="11" t="s">
        <v>161</v>
      </c>
      <c r="F494" s="3" t="str">
        <f>VLOOKUP($A494,travel_delivery_charge!$A:$F,5,0)</f>
        <v>ダイヤモンド・プリンセス2018(11/14名古屋港乗船)</v>
      </c>
      <c r="G494" s="3" t="str">
        <f>VLOOKUP($A494,travel_delivery_charge!$A:$F,6,0)</f>
        <v>名古屋港</v>
      </c>
      <c r="H494" s="3" t="str">
        <f>VLOOKUP($B494,travel_provinces!$A:$C,3,0)</f>
        <v>南九州</v>
      </c>
    </row>
    <row r="495" spans="1:8" ht="18.75" customHeight="1">
      <c r="A495" s="4" t="s">
        <v>1513</v>
      </c>
      <c r="B495" s="11" t="s">
        <v>10</v>
      </c>
      <c r="C495" s="11" t="s">
        <v>162</v>
      </c>
      <c r="F495" s="3" t="str">
        <f>VLOOKUP($A495,travel_delivery_charge!$A:$F,5,0)</f>
        <v>ダイヤモンド・プリンセス2018(11/14名古屋港乗船)</v>
      </c>
      <c r="G495" s="3" t="str">
        <f>VLOOKUP($A495,travel_delivery_charge!$A:$F,6,0)</f>
        <v>名古屋港</v>
      </c>
      <c r="H495" s="3" t="str">
        <f>VLOOKUP($B495,travel_provinces!$A:$C,3,0)</f>
        <v>沖縄</v>
      </c>
    </row>
    <row r="496" spans="1:8" ht="18.75" customHeight="1">
      <c r="A496" s="4" t="s">
        <v>1514</v>
      </c>
      <c r="B496" s="11" t="s">
        <v>1</v>
      </c>
      <c r="C496" s="11" t="s">
        <v>163</v>
      </c>
      <c r="F496" s="3" t="str">
        <f>VLOOKUP($A496,travel_delivery_charge!$A:$F,5,0)</f>
        <v>ダイヤモンド・プリンセス2018(11/15大阪乗船)</v>
      </c>
      <c r="G496" s="3" t="str">
        <f>VLOOKUP($A496,travel_delivery_charge!$A:$F,6,0)</f>
        <v>大阪港</v>
      </c>
      <c r="H496" s="3" t="str">
        <f>VLOOKUP($B496,travel_provinces!$A:$C,3,0)</f>
        <v>北海道</v>
      </c>
    </row>
    <row r="497" spans="1:8" ht="18.75" customHeight="1">
      <c r="A497" s="4" t="s">
        <v>1514</v>
      </c>
      <c r="B497" s="11" t="s">
        <v>17</v>
      </c>
      <c r="C497" s="11" t="s">
        <v>161</v>
      </c>
      <c r="F497" s="3" t="str">
        <f>VLOOKUP($A497,travel_delivery_charge!$A:$F,5,0)</f>
        <v>ダイヤモンド・プリンセス2018(11/15大阪乗船)</v>
      </c>
      <c r="G497" s="3" t="str">
        <f>VLOOKUP($A497,travel_delivery_charge!$A:$F,6,0)</f>
        <v>大阪港</v>
      </c>
      <c r="H497" s="3" t="str">
        <f>VLOOKUP($B497,travel_provinces!$A:$C,3,0)</f>
        <v>北東北</v>
      </c>
    </row>
    <row r="498" spans="1:8" ht="18.75" customHeight="1">
      <c r="A498" s="4" t="s">
        <v>1514</v>
      </c>
      <c r="B498" s="11" t="s">
        <v>0</v>
      </c>
      <c r="C498" s="11" t="s">
        <v>160</v>
      </c>
      <c r="F498" s="3" t="str">
        <f>VLOOKUP($A498,travel_delivery_charge!$A:$F,5,0)</f>
        <v>ダイヤモンド・プリンセス2018(11/15大阪乗船)</v>
      </c>
      <c r="G498" s="3" t="str">
        <f>VLOOKUP($A498,travel_delivery_charge!$A:$F,6,0)</f>
        <v>大阪港</v>
      </c>
      <c r="H498" s="3" t="str">
        <f>VLOOKUP($B498,travel_provinces!$A:$C,3,0)</f>
        <v>南東北</v>
      </c>
    </row>
    <row r="499" spans="1:8" ht="18.75" customHeight="1">
      <c r="A499" s="4" t="s">
        <v>1514</v>
      </c>
      <c r="B499" s="11" t="s">
        <v>25</v>
      </c>
      <c r="C499" s="11" t="s">
        <v>158</v>
      </c>
      <c r="F499" s="3" t="str">
        <f>VLOOKUP($A499,travel_delivery_charge!$A:$F,5,0)</f>
        <v>ダイヤモンド・プリンセス2018(11/15大阪乗船)</v>
      </c>
      <c r="G499" s="3" t="str">
        <f>VLOOKUP($A499,travel_delivery_charge!$A:$F,6,0)</f>
        <v>大阪港</v>
      </c>
      <c r="H499" s="3" t="str">
        <f>VLOOKUP($B499,travel_provinces!$A:$C,3,0)</f>
        <v>関東</v>
      </c>
    </row>
    <row r="500" spans="1:8" ht="18.75" customHeight="1">
      <c r="A500" s="4" t="s">
        <v>1514</v>
      </c>
      <c r="B500" s="11" t="s">
        <v>2</v>
      </c>
      <c r="C500" s="11" t="s">
        <v>158</v>
      </c>
      <c r="F500" s="3" t="str">
        <f>VLOOKUP($A500,travel_delivery_charge!$A:$F,5,0)</f>
        <v>ダイヤモンド・プリンセス2018(11/15大阪乗船)</v>
      </c>
      <c r="G500" s="3" t="str">
        <f>VLOOKUP($A500,travel_delivery_charge!$A:$F,6,0)</f>
        <v>大阪港</v>
      </c>
      <c r="H500" s="3" t="str">
        <f>VLOOKUP($B500,travel_provinces!$A:$C,3,0)</f>
        <v>信越</v>
      </c>
    </row>
    <row r="501" spans="1:8" ht="18.75" customHeight="1">
      <c r="A501" s="4" t="s">
        <v>1514</v>
      </c>
      <c r="B501" s="11" t="s">
        <v>3</v>
      </c>
      <c r="C501" s="11" t="s">
        <v>159</v>
      </c>
      <c r="F501" s="3" t="str">
        <f>VLOOKUP($A501,travel_delivery_charge!$A:$F,5,0)</f>
        <v>ダイヤモンド・プリンセス2018(11/15大阪乗船)</v>
      </c>
      <c r="G501" s="3" t="str">
        <f>VLOOKUP($A501,travel_delivery_charge!$A:$F,6,0)</f>
        <v>大阪港</v>
      </c>
      <c r="H501" s="3" t="str">
        <f>VLOOKUP($B501,travel_provinces!$A:$C,3,0)</f>
        <v>東海</v>
      </c>
    </row>
    <row r="502" spans="1:8" ht="18.75" customHeight="1">
      <c r="A502" s="4" t="s">
        <v>1514</v>
      </c>
      <c r="B502" s="11" t="s">
        <v>4</v>
      </c>
      <c r="C502" s="11" t="s">
        <v>159</v>
      </c>
      <c r="F502" s="3" t="str">
        <f>VLOOKUP($A502,travel_delivery_charge!$A:$F,5,0)</f>
        <v>ダイヤモンド・プリンセス2018(11/15大阪乗船)</v>
      </c>
      <c r="G502" s="3" t="str">
        <f>VLOOKUP($A502,travel_delivery_charge!$A:$F,6,0)</f>
        <v>大阪港</v>
      </c>
      <c r="H502" s="3" t="str">
        <f>VLOOKUP($B502,travel_provinces!$A:$C,3,0)</f>
        <v>関西</v>
      </c>
    </row>
    <row r="503" spans="1:8" ht="18.75" customHeight="1">
      <c r="A503" s="4" t="s">
        <v>1514</v>
      </c>
      <c r="B503" s="11" t="s">
        <v>5</v>
      </c>
      <c r="C503" s="11" t="s">
        <v>159</v>
      </c>
      <c r="F503" s="3" t="str">
        <f>VLOOKUP($A503,travel_delivery_charge!$A:$F,5,0)</f>
        <v>ダイヤモンド・プリンセス2018(11/15大阪乗船)</v>
      </c>
      <c r="G503" s="3" t="str">
        <f>VLOOKUP($A503,travel_delivery_charge!$A:$F,6,0)</f>
        <v>大阪港</v>
      </c>
      <c r="H503" s="3" t="str">
        <f>VLOOKUP($B503,travel_provinces!$A:$C,3,0)</f>
        <v>北陸</v>
      </c>
    </row>
    <row r="504" spans="1:8" ht="18.75" customHeight="1">
      <c r="A504" s="4" t="s">
        <v>1514</v>
      </c>
      <c r="B504" s="11" t="s">
        <v>6</v>
      </c>
      <c r="C504" s="11" t="s">
        <v>159</v>
      </c>
      <c r="F504" s="3" t="str">
        <f>VLOOKUP($A504,travel_delivery_charge!$A:$F,5,0)</f>
        <v>ダイヤモンド・プリンセス2018(11/15大阪乗船)</v>
      </c>
      <c r="G504" s="3" t="str">
        <f>VLOOKUP($A504,travel_delivery_charge!$A:$F,6,0)</f>
        <v>大阪港</v>
      </c>
      <c r="H504" s="3" t="str">
        <f>VLOOKUP($B504,travel_provinces!$A:$C,3,0)</f>
        <v>中国</v>
      </c>
    </row>
    <row r="505" spans="1:8" ht="18.75" customHeight="1">
      <c r="A505" s="4" t="s">
        <v>1514</v>
      </c>
      <c r="B505" s="11" t="s">
        <v>7</v>
      </c>
      <c r="C505" s="11" t="s">
        <v>158</v>
      </c>
      <c r="F505" s="3" t="str">
        <f>VLOOKUP($A505,travel_delivery_charge!$A:$F,5,0)</f>
        <v>ダイヤモンド・プリンセス2018(11/15大阪乗船)</v>
      </c>
      <c r="G505" s="3" t="str">
        <f>VLOOKUP($A505,travel_delivery_charge!$A:$F,6,0)</f>
        <v>大阪港</v>
      </c>
      <c r="H505" s="3" t="str">
        <f>VLOOKUP($B505,travel_provinces!$A:$C,3,0)</f>
        <v>四国</v>
      </c>
    </row>
    <row r="506" spans="1:8" ht="18.75" customHeight="1">
      <c r="A506" s="4" t="s">
        <v>1514</v>
      </c>
      <c r="B506" s="11" t="s">
        <v>8</v>
      </c>
      <c r="C506" s="11" t="s">
        <v>158</v>
      </c>
      <c r="F506" s="3" t="str">
        <f>VLOOKUP($A506,travel_delivery_charge!$A:$F,5,0)</f>
        <v>ダイヤモンド・プリンセス2018(11/15大阪乗船)</v>
      </c>
      <c r="G506" s="3" t="str">
        <f>VLOOKUP($A506,travel_delivery_charge!$A:$F,6,0)</f>
        <v>大阪港</v>
      </c>
      <c r="H506" s="3" t="str">
        <f>VLOOKUP($B506,travel_provinces!$A:$C,3,0)</f>
        <v>北九州</v>
      </c>
    </row>
    <row r="507" spans="1:8" ht="18.75" customHeight="1">
      <c r="A507" s="4" t="s">
        <v>1514</v>
      </c>
      <c r="B507" s="11" t="s">
        <v>9</v>
      </c>
      <c r="C507" s="11" t="s">
        <v>158</v>
      </c>
      <c r="F507" s="3" t="str">
        <f>VLOOKUP($A507,travel_delivery_charge!$A:$F,5,0)</f>
        <v>ダイヤモンド・プリンセス2018(11/15大阪乗船)</v>
      </c>
      <c r="G507" s="3" t="str">
        <f>VLOOKUP($A507,travel_delivery_charge!$A:$F,6,0)</f>
        <v>大阪港</v>
      </c>
      <c r="H507" s="3" t="str">
        <f>VLOOKUP($B507,travel_provinces!$A:$C,3,0)</f>
        <v>南九州</v>
      </c>
    </row>
    <row r="508" spans="1:8" ht="18.75" customHeight="1">
      <c r="A508" s="4" t="s">
        <v>1514</v>
      </c>
      <c r="B508" s="11" t="s">
        <v>10</v>
      </c>
      <c r="C508" s="11" t="s">
        <v>162</v>
      </c>
      <c r="F508" s="3" t="str">
        <f>VLOOKUP($A508,travel_delivery_charge!$A:$F,5,0)</f>
        <v>ダイヤモンド・プリンセス2018(11/15大阪乗船)</v>
      </c>
      <c r="G508" s="3" t="str">
        <f>VLOOKUP($A508,travel_delivery_charge!$A:$F,6,0)</f>
        <v>大阪港</v>
      </c>
      <c r="H508" s="3" t="str">
        <f>VLOOKUP($B508,travel_provinces!$A:$C,3,0)</f>
        <v>沖縄</v>
      </c>
    </row>
    <row r="509" spans="1:8" ht="18.75" customHeight="1">
      <c r="A509" s="4" t="s">
        <v>1515</v>
      </c>
      <c r="B509" s="11" t="s">
        <v>1</v>
      </c>
      <c r="C509" s="11" t="s">
        <v>1471</v>
      </c>
      <c r="F509" s="3" t="str">
        <f>VLOOKUP($A509,travel_delivery_charge!$A:$F,5,0)</f>
        <v>ダイヤモンド・プリンセス2018(11/21横浜大桟橋乗船)</v>
      </c>
      <c r="G509" s="3" t="str">
        <f>VLOOKUP($A509,travel_delivery_charge!$A:$F,6,0)</f>
        <v>横浜大桟橋</v>
      </c>
      <c r="H509" s="3" t="str">
        <f>VLOOKUP($B509,travel_provinces!$A:$C,3,0)</f>
        <v>北海道</v>
      </c>
    </row>
    <row r="510" spans="1:8" ht="18.75" customHeight="1">
      <c r="A510" s="4" t="s">
        <v>1515</v>
      </c>
      <c r="B510" s="11" t="s">
        <v>17</v>
      </c>
      <c r="C510" s="11" t="s">
        <v>158</v>
      </c>
      <c r="F510" s="3" t="str">
        <f>VLOOKUP($A510,travel_delivery_charge!$A:$F,5,0)</f>
        <v>ダイヤモンド・プリンセス2018(11/21横浜大桟橋乗船)</v>
      </c>
      <c r="G510" s="3" t="str">
        <f>VLOOKUP($A510,travel_delivery_charge!$A:$F,6,0)</f>
        <v>横浜大桟橋</v>
      </c>
      <c r="H510" s="3" t="str">
        <f>VLOOKUP($B510,travel_provinces!$A:$C,3,0)</f>
        <v>北東北</v>
      </c>
    </row>
    <row r="511" spans="1:8" ht="18.75" customHeight="1">
      <c r="A511" s="4" t="s">
        <v>1515</v>
      </c>
      <c r="B511" s="11" t="s">
        <v>0</v>
      </c>
      <c r="C511" s="11" t="s">
        <v>159</v>
      </c>
      <c r="F511" s="3" t="str">
        <f>VLOOKUP($A511,travel_delivery_charge!$A:$F,5,0)</f>
        <v>ダイヤモンド・プリンセス2018(11/21横浜大桟橋乗船)</v>
      </c>
      <c r="G511" s="3" t="str">
        <f>VLOOKUP($A511,travel_delivery_charge!$A:$F,6,0)</f>
        <v>横浜大桟橋</v>
      </c>
      <c r="H511" s="3" t="str">
        <f>VLOOKUP($B511,travel_provinces!$A:$C,3,0)</f>
        <v>南東北</v>
      </c>
    </row>
    <row r="512" spans="1:8" ht="18.75" customHeight="1">
      <c r="A512" s="4" t="s">
        <v>1515</v>
      </c>
      <c r="B512" s="11" t="s">
        <v>25</v>
      </c>
      <c r="C512" s="11" t="s">
        <v>159</v>
      </c>
      <c r="F512" s="3" t="str">
        <f>VLOOKUP($A512,travel_delivery_charge!$A:$F,5,0)</f>
        <v>ダイヤモンド・プリンセス2018(11/21横浜大桟橋乗船)</v>
      </c>
      <c r="G512" s="3" t="str">
        <f>VLOOKUP($A512,travel_delivery_charge!$A:$F,6,0)</f>
        <v>横浜大桟橋</v>
      </c>
      <c r="H512" s="3" t="str">
        <f>VLOOKUP($B512,travel_provinces!$A:$C,3,0)</f>
        <v>関東</v>
      </c>
    </row>
    <row r="513" spans="1:8" ht="18.75" customHeight="1">
      <c r="A513" s="4" t="s">
        <v>1515</v>
      </c>
      <c r="B513" s="11" t="s">
        <v>2</v>
      </c>
      <c r="C513" s="11" t="s">
        <v>159</v>
      </c>
      <c r="F513" s="3" t="str">
        <f>VLOOKUP($A513,travel_delivery_charge!$A:$F,5,0)</f>
        <v>ダイヤモンド・プリンセス2018(11/21横浜大桟橋乗船)</v>
      </c>
      <c r="G513" s="3" t="str">
        <f>VLOOKUP($A513,travel_delivery_charge!$A:$F,6,0)</f>
        <v>横浜大桟橋</v>
      </c>
      <c r="H513" s="3" t="str">
        <f>VLOOKUP($B513,travel_provinces!$A:$C,3,0)</f>
        <v>信越</v>
      </c>
    </row>
    <row r="514" spans="1:8" ht="18.75" customHeight="1">
      <c r="A514" s="4" t="s">
        <v>1515</v>
      </c>
      <c r="B514" s="11" t="s">
        <v>3</v>
      </c>
      <c r="C514" s="11" t="s">
        <v>159</v>
      </c>
      <c r="F514" s="3" t="str">
        <f>VLOOKUP($A514,travel_delivery_charge!$A:$F,5,0)</f>
        <v>ダイヤモンド・プリンセス2018(11/21横浜大桟橋乗船)</v>
      </c>
      <c r="G514" s="3" t="str">
        <f>VLOOKUP($A514,travel_delivery_charge!$A:$F,6,0)</f>
        <v>横浜大桟橋</v>
      </c>
      <c r="H514" s="3" t="str">
        <f>VLOOKUP($B514,travel_provinces!$A:$C,3,0)</f>
        <v>東海</v>
      </c>
    </row>
    <row r="515" spans="1:8" ht="18.75" customHeight="1">
      <c r="A515" s="4" t="s">
        <v>1515</v>
      </c>
      <c r="B515" s="11" t="s">
        <v>4</v>
      </c>
      <c r="C515" s="11" t="s">
        <v>158</v>
      </c>
      <c r="F515" s="3" t="str">
        <f>VLOOKUP($A515,travel_delivery_charge!$A:$F,5,0)</f>
        <v>ダイヤモンド・プリンセス2018(11/21横浜大桟橋乗船)</v>
      </c>
      <c r="G515" s="3" t="str">
        <f>VLOOKUP($A515,travel_delivery_charge!$A:$F,6,0)</f>
        <v>横浜大桟橋</v>
      </c>
      <c r="H515" s="3" t="str">
        <f>VLOOKUP($B515,travel_provinces!$A:$C,3,0)</f>
        <v>関西</v>
      </c>
    </row>
    <row r="516" spans="1:8" ht="18.75" customHeight="1">
      <c r="A516" s="4" t="s">
        <v>1515</v>
      </c>
      <c r="B516" s="11" t="s">
        <v>5</v>
      </c>
      <c r="C516" s="11" t="s">
        <v>159</v>
      </c>
      <c r="F516" s="3" t="str">
        <f>VLOOKUP($A516,travel_delivery_charge!$A:$F,5,0)</f>
        <v>ダイヤモンド・プリンセス2018(11/21横浜大桟橋乗船)</v>
      </c>
      <c r="G516" s="3" t="str">
        <f>VLOOKUP($A516,travel_delivery_charge!$A:$F,6,0)</f>
        <v>横浜大桟橋</v>
      </c>
      <c r="H516" s="3" t="str">
        <f>VLOOKUP($B516,travel_provinces!$A:$C,3,0)</f>
        <v>北陸</v>
      </c>
    </row>
    <row r="517" spans="1:8" ht="18.75" customHeight="1">
      <c r="A517" s="4" t="s">
        <v>1515</v>
      </c>
      <c r="B517" s="11" t="s">
        <v>6</v>
      </c>
      <c r="C517" s="11" t="s">
        <v>160</v>
      </c>
      <c r="F517" s="3" t="str">
        <f>VLOOKUP($A517,travel_delivery_charge!$A:$F,5,0)</f>
        <v>ダイヤモンド・プリンセス2018(11/21横浜大桟橋乗船)</v>
      </c>
      <c r="G517" s="3" t="str">
        <f>VLOOKUP($A517,travel_delivery_charge!$A:$F,6,0)</f>
        <v>横浜大桟橋</v>
      </c>
      <c r="H517" s="3" t="str">
        <f>VLOOKUP($B517,travel_provinces!$A:$C,3,0)</f>
        <v>中国</v>
      </c>
    </row>
    <row r="518" spans="1:8" ht="18.75" customHeight="1">
      <c r="A518" s="4" t="s">
        <v>1515</v>
      </c>
      <c r="B518" s="11" t="s">
        <v>7</v>
      </c>
      <c r="C518" s="11" t="s">
        <v>161</v>
      </c>
      <c r="F518" s="3" t="str">
        <f>VLOOKUP($A518,travel_delivery_charge!$A:$F,5,0)</f>
        <v>ダイヤモンド・プリンセス2018(11/21横浜大桟橋乗船)</v>
      </c>
      <c r="G518" s="3" t="str">
        <f>VLOOKUP($A518,travel_delivery_charge!$A:$F,6,0)</f>
        <v>横浜大桟橋</v>
      </c>
      <c r="H518" s="3" t="str">
        <f>VLOOKUP($B518,travel_provinces!$A:$C,3,0)</f>
        <v>四国</v>
      </c>
    </row>
    <row r="519" spans="1:8" ht="18.75" customHeight="1">
      <c r="A519" s="4" t="s">
        <v>1515</v>
      </c>
      <c r="B519" s="11" t="s">
        <v>8</v>
      </c>
      <c r="C519" s="11" t="s">
        <v>1471</v>
      </c>
      <c r="F519" s="3" t="str">
        <f>VLOOKUP($A519,travel_delivery_charge!$A:$F,5,0)</f>
        <v>ダイヤモンド・プリンセス2018(11/21横浜大桟橋乗船)</v>
      </c>
      <c r="G519" s="3" t="str">
        <f>VLOOKUP($A519,travel_delivery_charge!$A:$F,6,0)</f>
        <v>横浜大桟橋</v>
      </c>
      <c r="H519" s="3" t="str">
        <f>VLOOKUP($B519,travel_provinces!$A:$C,3,0)</f>
        <v>北九州</v>
      </c>
    </row>
    <row r="520" spans="1:8" ht="18.75" customHeight="1">
      <c r="A520" s="4" t="s">
        <v>1515</v>
      </c>
      <c r="B520" s="11" t="s">
        <v>9</v>
      </c>
      <c r="C520" s="11" t="s">
        <v>1471</v>
      </c>
      <c r="F520" s="3" t="str">
        <f>VLOOKUP($A520,travel_delivery_charge!$A:$F,5,0)</f>
        <v>ダイヤモンド・プリンセス2018(11/21横浜大桟橋乗船)</v>
      </c>
      <c r="G520" s="3" t="str">
        <f>VLOOKUP($A520,travel_delivery_charge!$A:$F,6,0)</f>
        <v>横浜大桟橋</v>
      </c>
      <c r="H520" s="3" t="str">
        <f>VLOOKUP($B520,travel_provinces!$A:$C,3,0)</f>
        <v>南九州</v>
      </c>
    </row>
    <row r="521" spans="1:8" ht="18.75" customHeight="1">
      <c r="A521" s="4" t="s">
        <v>1515</v>
      </c>
      <c r="B521" s="11" t="s">
        <v>10</v>
      </c>
      <c r="C521" s="11" t="s">
        <v>162</v>
      </c>
      <c r="F521" s="3" t="str">
        <f>VLOOKUP($A521,travel_delivery_charge!$A:$F,5,0)</f>
        <v>ダイヤモンド・プリンセス2018(11/21横浜大桟橋乗船)</v>
      </c>
      <c r="G521" s="3" t="str">
        <f>VLOOKUP($A521,travel_delivery_charge!$A:$F,6,0)</f>
        <v>横浜大桟橋</v>
      </c>
      <c r="H521" s="3" t="str">
        <f>VLOOKUP($B521,travel_provinces!$A:$C,3,0)</f>
        <v>沖縄</v>
      </c>
    </row>
    <row r="522" spans="1:8" ht="18.75" customHeight="1">
      <c r="A522" s="4" t="s">
        <v>1516</v>
      </c>
      <c r="B522" s="11" t="s">
        <v>1</v>
      </c>
      <c r="C522" s="11" t="s">
        <v>1509</v>
      </c>
      <c r="F522" s="3" t="str">
        <f>VLOOKUP($A522,travel_delivery_charge!$A:$F,5,0)</f>
        <v>ダイヤモンド・プリンセス2018(11/22名古屋港乗船)</v>
      </c>
      <c r="G522" s="3" t="str">
        <f>VLOOKUP($A522,travel_delivery_charge!$A:$F,6,0)</f>
        <v>名古屋港</v>
      </c>
      <c r="H522" s="3" t="str">
        <f>VLOOKUP($B522,travel_provinces!$A:$C,3,0)</f>
        <v>北海道</v>
      </c>
    </row>
    <row r="523" spans="1:8" ht="18.75" customHeight="1">
      <c r="A523" s="4" t="s">
        <v>1516</v>
      </c>
      <c r="B523" s="11" t="s">
        <v>17</v>
      </c>
      <c r="C523" s="11" t="s">
        <v>160</v>
      </c>
      <c r="F523" s="3" t="str">
        <f>VLOOKUP($A523,travel_delivery_charge!$A:$F,5,0)</f>
        <v>ダイヤモンド・プリンセス2018(11/22名古屋港乗船)</v>
      </c>
      <c r="G523" s="3" t="str">
        <f>VLOOKUP($A523,travel_delivery_charge!$A:$F,6,0)</f>
        <v>名古屋港</v>
      </c>
      <c r="H523" s="3" t="str">
        <f>VLOOKUP($B523,travel_provinces!$A:$C,3,0)</f>
        <v>北東北</v>
      </c>
    </row>
    <row r="524" spans="1:8" ht="18.75" customHeight="1">
      <c r="A524" s="4" t="s">
        <v>1516</v>
      </c>
      <c r="B524" s="11" t="s">
        <v>0</v>
      </c>
      <c r="C524" s="11" t="s">
        <v>158</v>
      </c>
      <c r="F524" s="3" t="str">
        <f>VLOOKUP($A524,travel_delivery_charge!$A:$F,5,0)</f>
        <v>ダイヤモンド・プリンセス2018(11/22名古屋港乗船)</v>
      </c>
      <c r="G524" s="3" t="str">
        <f>VLOOKUP($A524,travel_delivery_charge!$A:$F,6,0)</f>
        <v>名古屋港</v>
      </c>
      <c r="H524" s="3" t="str">
        <f>VLOOKUP($B524,travel_provinces!$A:$C,3,0)</f>
        <v>南東北</v>
      </c>
    </row>
    <row r="525" spans="1:8" ht="18.75" customHeight="1">
      <c r="A525" s="4" t="s">
        <v>1516</v>
      </c>
      <c r="B525" s="11" t="s">
        <v>25</v>
      </c>
      <c r="C525" s="11" t="s">
        <v>159</v>
      </c>
      <c r="F525" s="3" t="str">
        <f>VLOOKUP($A525,travel_delivery_charge!$A:$F,5,0)</f>
        <v>ダイヤモンド・プリンセス2018(11/22名古屋港乗船)</v>
      </c>
      <c r="G525" s="3" t="str">
        <f>VLOOKUP($A525,travel_delivery_charge!$A:$F,6,0)</f>
        <v>名古屋港</v>
      </c>
      <c r="H525" s="3" t="str">
        <f>VLOOKUP($B525,travel_provinces!$A:$C,3,0)</f>
        <v>関東</v>
      </c>
    </row>
    <row r="526" spans="1:8" ht="18.75" customHeight="1">
      <c r="A526" s="4" t="s">
        <v>1516</v>
      </c>
      <c r="B526" s="11" t="s">
        <v>2</v>
      </c>
      <c r="C526" s="11" t="s">
        <v>159</v>
      </c>
      <c r="F526" s="3" t="str">
        <f>VLOOKUP($A526,travel_delivery_charge!$A:$F,5,0)</f>
        <v>ダイヤモンド・プリンセス2018(11/22名古屋港乗船)</v>
      </c>
      <c r="G526" s="3" t="str">
        <f>VLOOKUP($A526,travel_delivery_charge!$A:$F,6,0)</f>
        <v>名古屋港</v>
      </c>
      <c r="H526" s="3" t="str">
        <f>VLOOKUP($B526,travel_provinces!$A:$C,3,0)</f>
        <v>信越</v>
      </c>
    </row>
    <row r="527" spans="1:8" ht="18.75" customHeight="1">
      <c r="A527" s="4" t="s">
        <v>1516</v>
      </c>
      <c r="B527" s="11" t="s">
        <v>3</v>
      </c>
      <c r="C527" s="11" t="s">
        <v>159</v>
      </c>
      <c r="F527" s="3" t="str">
        <f>VLOOKUP($A527,travel_delivery_charge!$A:$F,5,0)</f>
        <v>ダイヤモンド・プリンセス2018(11/22名古屋港乗船)</v>
      </c>
      <c r="G527" s="3" t="str">
        <f>VLOOKUP($A527,travel_delivery_charge!$A:$F,6,0)</f>
        <v>名古屋港</v>
      </c>
      <c r="H527" s="3" t="str">
        <f>VLOOKUP($B527,travel_provinces!$A:$C,3,0)</f>
        <v>東海</v>
      </c>
    </row>
    <row r="528" spans="1:8" ht="18.75" customHeight="1">
      <c r="A528" s="4" t="s">
        <v>1516</v>
      </c>
      <c r="B528" s="11" t="s">
        <v>4</v>
      </c>
      <c r="C528" s="11" t="s">
        <v>159</v>
      </c>
      <c r="F528" s="3" t="str">
        <f>VLOOKUP($A528,travel_delivery_charge!$A:$F,5,0)</f>
        <v>ダイヤモンド・プリンセス2018(11/22名古屋港乗船)</v>
      </c>
      <c r="G528" s="3" t="str">
        <f>VLOOKUP($A528,travel_delivery_charge!$A:$F,6,0)</f>
        <v>名古屋港</v>
      </c>
      <c r="H528" s="3" t="str">
        <f>VLOOKUP($B528,travel_provinces!$A:$C,3,0)</f>
        <v>関西</v>
      </c>
    </row>
    <row r="529" spans="1:8" ht="18.75" customHeight="1">
      <c r="A529" s="4" t="s">
        <v>1516</v>
      </c>
      <c r="B529" s="11" t="s">
        <v>5</v>
      </c>
      <c r="C529" s="11" t="s">
        <v>159</v>
      </c>
      <c r="F529" s="3" t="str">
        <f>VLOOKUP($A529,travel_delivery_charge!$A:$F,5,0)</f>
        <v>ダイヤモンド・プリンセス2018(11/22名古屋港乗船)</v>
      </c>
      <c r="G529" s="3" t="str">
        <f>VLOOKUP($A529,travel_delivery_charge!$A:$F,6,0)</f>
        <v>名古屋港</v>
      </c>
      <c r="H529" s="3" t="str">
        <f>VLOOKUP($B529,travel_provinces!$A:$C,3,0)</f>
        <v>北陸</v>
      </c>
    </row>
    <row r="530" spans="1:8" ht="18.75" customHeight="1">
      <c r="A530" s="4" t="s">
        <v>1516</v>
      </c>
      <c r="B530" s="11" t="s">
        <v>6</v>
      </c>
      <c r="C530" s="11" t="s">
        <v>158</v>
      </c>
      <c r="F530" s="3" t="str">
        <f>VLOOKUP($A530,travel_delivery_charge!$A:$F,5,0)</f>
        <v>ダイヤモンド・プリンセス2018(11/22名古屋港乗船)</v>
      </c>
      <c r="G530" s="3" t="str">
        <f>VLOOKUP($A530,travel_delivery_charge!$A:$F,6,0)</f>
        <v>名古屋港</v>
      </c>
      <c r="H530" s="3" t="str">
        <f>VLOOKUP($B530,travel_provinces!$A:$C,3,0)</f>
        <v>中国</v>
      </c>
    </row>
    <row r="531" spans="1:8" ht="18.75" customHeight="1">
      <c r="A531" s="4" t="s">
        <v>1516</v>
      </c>
      <c r="B531" s="11" t="s">
        <v>7</v>
      </c>
      <c r="C531" s="11" t="s">
        <v>160</v>
      </c>
      <c r="F531" s="3" t="str">
        <f>VLOOKUP($A531,travel_delivery_charge!$A:$F,5,0)</f>
        <v>ダイヤモンド・プリンセス2018(11/22名古屋港乗船)</v>
      </c>
      <c r="G531" s="3" t="str">
        <f>VLOOKUP($A531,travel_delivery_charge!$A:$F,6,0)</f>
        <v>名古屋港</v>
      </c>
      <c r="H531" s="3" t="str">
        <f>VLOOKUP($B531,travel_provinces!$A:$C,3,0)</f>
        <v>四国</v>
      </c>
    </row>
    <row r="532" spans="1:8" ht="18.75" customHeight="1">
      <c r="A532" s="4" t="s">
        <v>1516</v>
      </c>
      <c r="B532" s="11" t="s">
        <v>8</v>
      </c>
      <c r="C532" s="11" t="s">
        <v>161</v>
      </c>
      <c r="F532" s="3" t="str">
        <f>VLOOKUP($A532,travel_delivery_charge!$A:$F,5,0)</f>
        <v>ダイヤモンド・プリンセス2018(11/22名古屋港乗船)</v>
      </c>
      <c r="G532" s="3" t="str">
        <f>VLOOKUP($A532,travel_delivery_charge!$A:$F,6,0)</f>
        <v>名古屋港</v>
      </c>
      <c r="H532" s="3" t="str">
        <f>VLOOKUP($B532,travel_provinces!$A:$C,3,0)</f>
        <v>北九州</v>
      </c>
    </row>
    <row r="533" spans="1:8" ht="18.75" customHeight="1">
      <c r="A533" s="4" t="s">
        <v>1516</v>
      </c>
      <c r="B533" s="11" t="s">
        <v>9</v>
      </c>
      <c r="C533" s="11" t="s">
        <v>161</v>
      </c>
      <c r="F533" s="3" t="str">
        <f>VLOOKUP($A533,travel_delivery_charge!$A:$F,5,0)</f>
        <v>ダイヤモンド・プリンセス2018(11/22名古屋港乗船)</v>
      </c>
      <c r="G533" s="3" t="str">
        <f>VLOOKUP($A533,travel_delivery_charge!$A:$F,6,0)</f>
        <v>名古屋港</v>
      </c>
      <c r="H533" s="3" t="str">
        <f>VLOOKUP($B533,travel_provinces!$A:$C,3,0)</f>
        <v>南九州</v>
      </c>
    </row>
    <row r="534" spans="1:8" ht="18.75" customHeight="1">
      <c r="A534" s="4" t="s">
        <v>1516</v>
      </c>
      <c r="B534" s="11" t="s">
        <v>10</v>
      </c>
      <c r="C534" s="11" t="s">
        <v>162</v>
      </c>
      <c r="F534" s="3" t="str">
        <f>VLOOKUP($A534,travel_delivery_charge!$A:$F,5,0)</f>
        <v>ダイヤモンド・プリンセス2018(11/22名古屋港乗船)</v>
      </c>
      <c r="G534" s="3" t="str">
        <f>VLOOKUP($A534,travel_delivery_charge!$A:$F,6,0)</f>
        <v>名古屋港</v>
      </c>
      <c r="H534" s="3" t="str">
        <f>VLOOKUP($B534,travel_provinces!$A:$C,3,0)</f>
        <v>沖縄</v>
      </c>
    </row>
    <row r="535" spans="1:8" ht="18.75" customHeight="1">
      <c r="A535" s="4" t="s">
        <v>1517</v>
      </c>
      <c r="B535" s="11" t="s">
        <v>1</v>
      </c>
      <c r="C535" s="11" t="s">
        <v>163</v>
      </c>
      <c r="F535" s="3" t="str">
        <f>VLOOKUP($A535,travel_delivery_charge!$A:$F,5,0)</f>
        <v>ダイヤモンド・プリンセス2018(11/23大阪港乗船)</v>
      </c>
      <c r="G535" s="3" t="str">
        <f>VLOOKUP($A535,travel_delivery_charge!$A:$F,6,0)</f>
        <v>大阪港</v>
      </c>
      <c r="H535" s="3" t="str">
        <f>VLOOKUP($B535,travel_provinces!$A:$C,3,0)</f>
        <v>北海道</v>
      </c>
    </row>
    <row r="536" spans="1:8" ht="18.75" customHeight="1">
      <c r="A536" s="4" t="s">
        <v>1517</v>
      </c>
      <c r="B536" s="11" t="s">
        <v>17</v>
      </c>
      <c r="C536" s="11" t="s">
        <v>161</v>
      </c>
      <c r="F536" s="3" t="str">
        <f>VLOOKUP($A536,travel_delivery_charge!$A:$F,5,0)</f>
        <v>ダイヤモンド・プリンセス2018(11/23大阪港乗船)</v>
      </c>
      <c r="G536" s="3" t="str">
        <f>VLOOKUP($A536,travel_delivery_charge!$A:$F,6,0)</f>
        <v>大阪港</v>
      </c>
      <c r="H536" s="3" t="str">
        <f>VLOOKUP($B536,travel_provinces!$A:$C,3,0)</f>
        <v>北東北</v>
      </c>
    </row>
    <row r="537" spans="1:8" ht="18.75" customHeight="1">
      <c r="A537" s="4" t="s">
        <v>1517</v>
      </c>
      <c r="B537" s="11" t="s">
        <v>0</v>
      </c>
      <c r="C537" s="11" t="s">
        <v>160</v>
      </c>
      <c r="F537" s="3" t="str">
        <f>VLOOKUP($A537,travel_delivery_charge!$A:$F,5,0)</f>
        <v>ダイヤモンド・プリンセス2018(11/23大阪港乗船)</v>
      </c>
      <c r="G537" s="3" t="str">
        <f>VLOOKUP($A537,travel_delivery_charge!$A:$F,6,0)</f>
        <v>大阪港</v>
      </c>
      <c r="H537" s="3" t="str">
        <f>VLOOKUP($B537,travel_provinces!$A:$C,3,0)</f>
        <v>南東北</v>
      </c>
    </row>
    <row r="538" spans="1:8" ht="18.75" customHeight="1">
      <c r="A538" s="4" t="s">
        <v>1517</v>
      </c>
      <c r="B538" s="11" t="s">
        <v>25</v>
      </c>
      <c r="C538" s="11" t="s">
        <v>158</v>
      </c>
      <c r="F538" s="3" t="str">
        <f>VLOOKUP($A538,travel_delivery_charge!$A:$F,5,0)</f>
        <v>ダイヤモンド・プリンセス2018(11/23大阪港乗船)</v>
      </c>
      <c r="G538" s="3" t="str">
        <f>VLOOKUP($A538,travel_delivery_charge!$A:$F,6,0)</f>
        <v>大阪港</v>
      </c>
      <c r="H538" s="3" t="str">
        <f>VLOOKUP($B538,travel_provinces!$A:$C,3,0)</f>
        <v>関東</v>
      </c>
    </row>
    <row r="539" spans="1:8" ht="18.75" customHeight="1">
      <c r="A539" s="4" t="s">
        <v>1517</v>
      </c>
      <c r="B539" s="11" t="s">
        <v>2</v>
      </c>
      <c r="C539" s="11" t="s">
        <v>158</v>
      </c>
      <c r="F539" s="3" t="str">
        <f>VLOOKUP($A539,travel_delivery_charge!$A:$F,5,0)</f>
        <v>ダイヤモンド・プリンセス2018(11/23大阪港乗船)</v>
      </c>
      <c r="G539" s="3" t="str">
        <f>VLOOKUP($A539,travel_delivery_charge!$A:$F,6,0)</f>
        <v>大阪港</v>
      </c>
      <c r="H539" s="3" t="str">
        <f>VLOOKUP($B539,travel_provinces!$A:$C,3,0)</f>
        <v>信越</v>
      </c>
    </row>
    <row r="540" spans="1:8" ht="18.75" customHeight="1">
      <c r="A540" s="4" t="s">
        <v>1517</v>
      </c>
      <c r="B540" s="11" t="s">
        <v>3</v>
      </c>
      <c r="C540" s="11" t="s">
        <v>159</v>
      </c>
      <c r="F540" s="3" t="str">
        <f>VLOOKUP($A540,travel_delivery_charge!$A:$F,5,0)</f>
        <v>ダイヤモンド・プリンセス2018(11/23大阪港乗船)</v>
      </c>
      <c r="G540" s="3" t="str">
        <f>VLOOKUP($A540,travel_delivery_charge!$A:$F,6,0)</f>
        <v>大阪港</v>
      </c>
      <c r="H540" s="3" t="str">
        <f>VLOOKUP($B540,travel_provinces!$A:$C,3,0)</f>
        <v>東海</v>
      </c>
    </row>
    <row r="541" spans="1:8" ht="18.75" customHeight="1">
      <c r="A541" s="4" t="s">
        <v>1517</v>
      </c>
      <c r="B541" s="11" t="s">
        <v>4</v>
      </c>
      <c r="C541" s="11" t="s">
        <v>159</v>
      </c>
      <c r="F541" s="3" t="str">
        <f>VLOOKUP($A541,travel_delivery_charge!$A:$F,5,0)</f>
        <v>ダイヤモンド・プリンセス2018(11/23大阪港乗船)</v>
      </c>
      <c r="G541" s="3" t="str">
        <f>VLOOKUP($A541,travel_delivery_charge!$A:$F,6,0)</f>
        <v>大阪港</v>
      </c>
      <c r="H541" s="3" t="str">
        <f>VLOOKUP($B541,travel_provinces!$A:$C,3,0)</f>
        <v>関西</v>
      </c>
    </row>
    <row r="542" spans="1:8" ht="18.75" customHeight="1">
      <c r="A542" s="4" t="s">
        <v>1517</v>
      </c>
      <c r="B542" s="11" t="s">
        <v>5</v>
      </c>
      <c r="C542" s="11" t="s">
        <v>159</v>
      </c>
      <c r="F542" s="3" t="str">
        <f>VLOOKUP($A542,travel_delivery_charge!$A:$F,5,0)</f>
        <v>ダイヤモンド・プリンセス2018(11/23大阪港乗船)</v>
      </c>
      <c r="G542" s="3" t="str">
        <f>VLOOKUP($A542,travel_delivery_charge!$A:$F,6,0)</f>
        <v>大阪港</v>
      </c>
      <c r="H542" s="3" t="str">
        <f>VLOOKUP($B542,travel_provinces!$A:$C,3,0)</f>
        <v>北陸</v>
      </c>
    </row>
    <row r="543" spans="1:8" ht="18.75" customHeight="1">
      <c r="A543" s="4" t="s">
        <v>1517</v>
      </c>
      <c r="B543" s="11" t="s">
        <v>6</v>
      </c>
      <c r="C543" s="11" t="s">
        <v>159</v>
      </c>
      <c r="F543" s="3" t="str">
        <f>VLOOKUP($A543,travel_delivery_charge!$A:$F,5,0)</f>
        <v>ダイヤモンド・プリンセス2018(11/23大阪港乗船)</v>
      </c>
      <c r="G543" s="3" t="str">
        <f>VLOOKUP($A543,travel_delivery_charge!$A:$F,6,0)</f>
        <v>大阪港</v>
      </c>
      <c r="H543" s="3" t="str">
        <f>VLOOKUP($B543,travel_provinces!$A:$C,3,0)</f>
        <v>中国</v>
      </c>
    </row>
    <row r="544" spans="1:8" ht="18.75" customHeight="1">
      <c r="A544" s="4" t="s">
        <v>1517</v>
      </c>
      <c r="B544" s="11" t="s">
        <v>7</v>
      </c>
      <c r="C544" s="11" t="s">
        <v>158</v>
      </c>
      <c r="F544" s="3" t="str">
        <f>VLOOKUP($A544,travel_delivery_charge!$A:$F,5,0)</f>
        <v>ダイヤモンド・プリンセス2018(11/23大阪港乗船)</v>
      </c>
      <c r="G544" s="3" t="str">
        <f>VLOOKUP($A544,travel_delivery_charge!$A:$F,6,0)</f>
        <v>大阪港</v>
      </c>
      <c r="H544" s="3" t="str">
        <f>VLOOKUP($B544,travel_provinces!$A:$C,3,0)</f>
        <v>四国</v>
      </c>
    </row>
    <row r="545" spans="1:8" ht="18.75" customHeight="1">
      <c r="A545" s="4" t="s">
        <v>1517</v>
      </c>
      <c r="B545" s="11" t="s">
        <v>8</v>
      </c>
      <c r="C545" s="11" t="s">
        <v>158</v>
      </c>
      <c r="F545" s="3" t="str">
        <f>VLOOKUP($A545,travel_delivery_charge!$A:$F,5,0)</f>
        <v>ダイヤモンド・プリンセス2018(11/23大阪港乗船)</v>
      </c>
      <c r="G545" s="3" t="str">
        <f>VLOOKUP($A545,travel_delivery_charge!$A:$F,6,0)</f>
        <v>大阪港</v>
      </c>
      <c r="H545" s="3" t="str">
        <f>VLOOKUP($B545,travel_provinces!$A:$C,3,0)</f>
        <v>北九州</v>
      </c>
    </row>
    <row r="546" spans="1:8" ht="18.75" customHeight="1">
      <c r="A546" s="4" t="s">
        <v>1517</v>
      </c>
      <c r="B546" s="11" t="s">
        <v>9</v>
      </c>
      <c r="C546" s="11" t="s">
        <v>158</v>
      </c>
      <c r="F546" s="3" t="str">
        <f>VLOOKUP($A546,travel_delivery_charge!$A:$F,5,0)</f>
        <v>ダイヤモンド・プリンセス2018(11/23大阪港乗船)</v>
      </c>
      <c r="G546" s="3" t="str">
        <f>VLOOKUP($A546,travel_delivery_charge!$A:$F,6,0)</f>
        <v>大阪港</v>
      </c>
      <c r="H546" s="3" t="str">
        <f>VLOOKUP($B546,travel_provinces!$A:$C,3,0)</f>
        <v>南九州</v>
      </c>
    </row>
    <row r="547" spans="1:8" ht="18.75" customHeight="1">
      <c r="A547" s="4" t="s">
        <v>1517</v>
      </c>
      <c r="B547" s="11" t="s">
        <v>10</v>
      </c>
      <c r="C547" s="11" t="s">
        <v>162</v>
      </c>
      <c r="F547" s="3" t="str">
        <f>VLOOKUP($A547,travel_delivery_charge!$A:$F,5,0)</f>
        <v>ダイヤモンド・プリンセス2018(11/23大阪港乗船)</v>
      </c>
      <c r="G547" s="3" t="str">
        <f>VLOOKUP($A547,travel_delivery_charge!$A:$F,6,0)</f>
        <v>大阪港</v>
      </c>
      <c r="H547" s="3" t="str">
        <f>VLOOKUP($B547,travel_provinces!$A:$C,3,0)</f>
        <v>沖縄</v>
      </c>
    </row>
    <row r="548" spans="1:8" ht="18.75" customHeight="1">
      <c r="A548" s="4" t="s">
        <v>1518</v>
      </c>
      <c r="B548" s="11" t="s">
        <v>1</v>
      </c>
      <c r="C548" s="11" t="s">
        <v>1471</v>
      </c>
      <c r="F548" s="3" t="str">
        <f>VLOOKUP($A548,travel_delivery_charge!$A:$F,5,0)</f>
        <v>ダイヤモンド・プリンセス2018(11/29横浜大桟橋乗船)</v>
      </c>
      <c r="G548" s="3" t="str">
        <f>VLOOKUP($A548,travel_delivery_charge!$A:$F,6,0)</f>
        <v>横浜大桟橋</v>
      </c>
      <c r="H548" s="3" t="str">
        <f>VLOOKUP($B548,travel_provinces!$A:$C,3,0)</f>
        <v>北海道</v>
      </c>
    </row>
    <row r="549" spans="1:8" ht="18.75" customHeight="1">
      <c r="A549" s="4" t="s">
        <v>1518</v>
      </c>
      <c r="B549" s="11" t="s">
        <v>17</v>
      </c>
      <c r="C549" s="11" t="s">
        <v>158</v>
      </c>
      <c r="F549" s="3" t="str">
        <f>VLOOKUP($A549,travel_delivery_charge!$A:$F,5,0)</f>
        <v>ダイヤモンド・プリンセス2018(11/29横浜大桟橋乗船)</v>
      </c>
      <c r="G549" s="3" t="str">
        <f>VLOOKUP($A549,travel_delivery_charge!$A:$F,6,0)</f>
        <v>横浜大桟橋</v>
      </c>
      <c r="H549" s="3" t="str">
        <f>VLOOKUP($B549,travel_provinces!$A:$C,3,0)</f>
        <v>北東北</v>
      </c>
    </row>
    <row r="550" spans="1:8" ht="18.75" customHeight="1">
      <c r="A550" s="4" t="s">
        <v>1518</v>
      </c>
      <c r="B550" s="11" t="s">
        <v>0</v>
      </c>
      <c r="C550" s="11" t="s">
        <v>159</v>
      </c>
      <c r="F550" s="3" t="str">
        <f>VLOOKUP($A550,travel_delivery_charge!$A:$F,5,0)</f>
        <v>ダイヤモンド・プリンセス2018(11/29横浜大桟橋乗船)</v>
      </c>
      <c r="G550" s="3" t="str">
        <f>VLOOKUP($A550,travel_delivery_charge!$A:$F,6,0)</f>
        <v>横浜大桟橋</v>
      </c>
      <c r="H550" s="3" t="str">
        <f>VLOOKUP($B550,travel_provinces!$A:$C,3,0)</f>
        <v>南東北</v>
      </c>
    </row>
    <row r="551" spans="1:8" ht="18.75" customHeight="1">
      <c r="A551" s="4" t="s">
        <v>1518</v>
      </c>
      <c r="B551" s="11" t="s">
        <v>25</v>
      </c>
      <c r="C551" s="11" t="s">
        <v>159</v>
      </c>
      <c r="F551" s="3" t="str">
        <f>VLOOKUP($A551,travel_delivery_charge!$A:$F,5,0)</f>
        <v>ダイヤモンド・プリンセス2018(11/29横浜大桟橋乗船)</v>
      </c>
      <c r="G551" s="3" t="str">
        <f>VLOOKUP($A551,travel_delivery_charge!$A:$F,6,0)</f>
        <v>横浜大桟橋</v>
      </c>
      <c r="H551" s="3" t="str">
        <f>VLOOKUP($B551,travel_provinces!$A:$C,3,0)</f>
        <v>関東</v>
      </c>
    </row>
    <row r="552" spans="1:8" ht="18.75" customHeight="1">
      <c r="A552" s="4" t="s">
        <v>1518</v>
      </c>
      <c r="B552" s="11" t="s">
        <v>2</v>
      </c>
      <c r="C552" s="11" t="s">
        <v>159</v>
      </c>
      <c r="F552" s="3" t="str">
        <f>VLOOKUP($A552,travel_delivery_charge!$A:$F,5,0)</f>
        <v>ダイヤモンド・プリンセス2018(11/29横浜大桟橋乗船)</v>
      </c>
      <c r="G552" s="3" t="str">
        <f>VLOOKUP($A552,travel_delivery_charge!$A:$F,6,0)</f>
        <v>横浜大桟橋</v>
      </c>
      <c r="H552" s="3" t="str">
        <f>VLOOKUP($B552,travel_provinces!$A:$C,3,0)</f>
        <v>信越</v>
      </c>
    </row>
    <row r="553" spans="1:8" ht="18.75" customHeight="1">
      <c r="A553" s="4" t="s">
        <v>1518</v>
      </c>
      <c r="B553" s="11" t="s">
        <v>3</v>
      </c>
      <c r="C553" s="11" t="s">
        <v>159</v>
      </c>
      <c r="F553" s="3" t="str">
        <f>VLOOKUP($A553,travel_delivery_charge!$A:$F,5,0)</f>
        <v>ダイヤモンド・プリンセス2018(11/29横浜大桟橋乗船)</v>
      </c>
      <c r="G553" s="3" t="str">
        <f>VLOOKUP($A553,travel_delivery_charge!$A:$F,6,0)</f>
        <v>横浜大桟橋</v>
      </c>
      <c r="H553" s="3" t="str">
        <f>VLOOKUP($B553,travel_provinces!$A:$C,3,0)</f>
        <v>東海</v>
      </c>
    </row>
    <row r="554" spans="1:8" ht="18.75" customHeight="1">
      <c r="A554" s="4" t="s">
        <v>1518</v>
      </c>
      <c r="B554" s="11" t="s">
        <v>4</v>
      </c>
      <c r="C554" s="11" t="s">
        <v>158</v>
      </c>
      <c r="F554" s="3" t="str">
        <f>VLOOKUP($A554,travel_delivery_charge!$A:$F,5,0)</f>
        <v>ダイヤモンド・プリンセス2018(11/29横浜大桟橋乗船)</v>
      </c>
      <c r="G554" s="3" t="str">
        <f>VLOOKUP($A554,travel_delivery_charge!$A:$F,6,0)</f>
        <v>横浜大桟橋</v>
      </c>
      <c r="H554" s="3" t="str">
        <f>VLOOKUP($B554,travel_provinces!$A:$C,3,0)</f>
        <v>関西</v>
      </c>
    </row>
    <row r="555" spans="1:8" ht="18.75" customHeight="1">
      <c r="A555" s="4" t="s">
        <v>1518</v>
      </c>
      <c r="B555" s="11" t="s">
        <v>5</v>
      </c>
      <c r="C555" s="11" t="s">
        <v>159</v>
      </c>
      <c r="F555" s="3" t="str">
        <f>VLOOKUP($A555,travel_delivery_charge!$A:$F,5,0)</f>
        <v>ダイヤモンド・プリンセス2018(11/29横浜大桟橋乗船)</v>
      </c>
      <c r="G555" s="3" t="str">
        <f>VLOOKUP($A555,travel_delivery_charge!$A:$F,6,0)</f>
        <v>横浜大桟橋</v>
      </c>
      <c r="H555" s="3" t="str">
        <f>VLOOKUP($B555,travel_provinces!$A:$C,3,0)</f>
        <v>北陸</v>
      </c>
    </row>
    <row r="556" spans="1:8" ht="18.75" customHeight="1">
      <c r="A556" s="4" t="s">
        <v>1518</v>
      </c>
      <c r="B556" s="11" t="s">
        <v>6</v>
      </c>
      <c r="C556" s="11" t="s">
        <v>160</v>
      </c>
      <c r="F556" s="3" t="str">
        <f>VLOOKUP($A556,travel_delivery_charge!$A:$F,5,0)</f>
        <v>ダイヤモンド・プリンセス2018(11/29横浜大桟橋乗船)</v>
      </c>
      <c r="G556" s="3" t="str">
        <f>VLOOKUP($A556,travel_delivery_charge!$A:$F,6,0)</f>
        <v>横浜大桟橋</v>
      </c>
      <c r="H556" s="3" t="str">
        <f>VLOOKUP($B556,travel_provinces!$A:$C,3,0)</f>
        <v>中国</v>
      </c>
    </row>
    <row r="557" spans="1:8" ht="18.75" customHeight="1">
      <c r="A557" s="4" t="s">
        <v>1518</v>
      </c>
      <c r="B557" s="11" t="s">
        <v>7</v>
      </c>
      <c r="C557" s="11" t="s">
        <v>161</v>
      </c>
      <c r="F557" s="3" t="str">
        <f>VLOOKUP($A557,travel_delivery_charge!$A:$F,5,0)</f>
        <v>ダイヤモンド・プリンセス2018(11/29横浜大桟橋乗船)</v>
      </c>
      <c r="G557" s="3" t="str">
        <f>VLOOKUP($A557,travel_delivery_charge!$A:$F,6,0)</f>
        <v>横浜大桟橋</v>
      </c>
      <c r="H557" s="3" t="str">
        <f>VLOOKUP($B557,travel_provinces!$A:$C,3,0)</f>
        <v>四国</v>
      </c>
    </row>
    <row r="558" spans="1:8" ht="18.75" customHeight="1">
      <c r="A558" s="4" t="s">
        <v>1518</v>
      </c>
      <c r="B558" s="11" t="s">
        <v>8</v>
      </c>
      <c r="C558" s="11" t="s">
        <v>1471</v>
      </c>
      <c r="F558" s="3" t="str">
        <f>VLOOKUP($A558,travel_delivery_charge!$A:$F,5,0)</f>
        <v>ダイヤモンド・プリンセス2018(11/29横浜大桟橋乗船)</v>
      </c>
      <c r="G558" s="3" t="str">
        <f>VLOOKUP($A558,travel_delivery_charge!$A:$F,6,0)</f>
        <v>横浜大桟橋</v>
      </c>
      <c r="H558" s="3" t="str">
        <f>VLOOKUP($B558,travel_provinces!$A:$C,3,0)</f>
        <v>北九州</v>
      </c>
    </row>
    <row r="559" spans="1:8" ht="18.75" customHeight="1">
      <c r="A559" s="4" t="s">
        <v>1518</v>
      </c>
      <c r="B559" s="11" t="s">
        <v>9</v>
      </c>
      <c r="C559" s="11" t="s">
        <v>1471</v>
      </c>
      <c r="F559" s="3" t="str">
        <f>VLOOKUP($A559,travel_delivery_charge!$A:$F,5,0)</f>
        <v>ダイヤモンド・プリンセス2018(11/29横浜大桟橋乗船)</v>
      </c>
      <c r="G559" s="3" t="str">
        <f>VLOOKUP($A559,travel_delivery_charge!$A:$F,6,0)</f>
        <v>横浜大桟橋</v>
      </c>
      <c r="H559" s="3" t="str">
        <f>VLOOKUP($B559,travel_provinces!$A:$C,3,0)</f>
        <v>南九州</v>
      </c>
    </row>
    <row r="560" spans="1:8" ht="18.75" customHeight="1">
      <c r="A560" s="4" t="s">
        <v>1518</v>
      </c>
      <c r="B560" s="11" t="s">
        <v>10</v>
      </c>
      <c r="C560" s="11" t="s">
        <v>162</v>
      </c>
      <c r="F560" s="3" t="str">
        <f>VLOOKUP($A560,travel_delivery_charge!$A:$F,5,0)</f>
        <v>ダイヤモンド・プリンセス2018(11/29横浜大桟橋乗船)</v>
      </c>
      <c r="G560" s="3" t="str">
        <f>VLOOKUP($A560,travel_delivery_charge!$A:$F,6,0)</f>
        <v>横浜大桟橋</v>
      </c>
      <c r="H560" s="3" t="str">
        <f>VLOOKUP($B560,travel_provinces!$A:$C,3,0)</f>
        <v>沖縄</v>
      </c>
    </row>
    <row r="561" spans="1:8" ht="18.75" customHeight="1">
      <c r="A561" s="4" t="s">
        <v>1519</v>
      </c>
      <c r="B561" s="11" t="s">
        <v>1</v>
      </c>
      <c r="C561" s="11" t="s">
        <v>1509</v>
      </c>
      <c r="F561" s="3" t="str">
        <f>VLOOKUP($A561,travel_delivery_charge!$A:$F,5,0)</f>
        <v>ダイヤモンド・プリンセス2018(11/30名古屋港乗船)</v>
      </c>
      <c r="G561" s="3" t="str">
        <f>VLOOKUP($A561,travel_delivery_charge!$A:$F,6,0)</f>
        <v>名古屋港</v>
      </c>
      <c r="H561" s="3" t="str">
        <f>VLOOKUP($B561,travel_provinces!$A:$C,3,0)</f>
        <v>北海道</v>
      </c>
    </row>
    <row r="562" spans="1:8" ht="18.75" customHeight="1">
      <c r="A562" s="4" t="s">
        <v>1519</v>
      </c>
      <c r="B562" s="11" t="s">
        <v>17</v>
      </c>
      <c r="C562" s="11" t="s">
        <v>160</v>
      </c>
      <c r="F562" s="3" t="str">
        <f>VLOOKUP($A562,travel_delivery_charge!$A:$F,5,0)</f>
        <v>ダイヤモンド・プリンセス2018(11/30名古屋港乗船)</v>
      </c>
      <c r="G562" s="3" t="str">
        <f>VLOOKUP($A562,travel_delivery_charge!$A:$F,6,0)</f>
        <v>名古屋港</v>
      </c>
      <c r="H562" s="3" t="str">
        <f>VLOOKUP($B562,travel_provinces!$A:$C,3,0)</f>
        <v>北東北</v>
      </c>
    </row>
    <row r="563" spans="1:8" ht="18.75" customHeight="1">
      <c r="A563" s="4" t="s">
        <v>1519</v>
      </c>
      <c r="B563" s="11" t="s">
        <v>0</v>
      </c>
      <c r="C563" s="11" t="s">
        <v>158</v>
      </c>
      <c r="F563" s="3" t="str">
        <f>VLOOKUP($A563,travel_delivery_charge!$A:$F,5,0)</f>
        <v>ダイヤモンド・プリンセス2018(11/30名古屋港乗船)</v>
      </c>
      <c r="G563" s="3" t="str">
        <f>VLOOKUP($A563,travel_delivery_charge!$A:$F,6,0)</f>
        <v>名古屋港</v>
      </c>
      <c r="H563" s="3" t="str">
        <f>VLOOKUP($B563,travel_provinces!$A:$C,3,0)</f>
        <v>南東北</v>
      </c>
    </row>
    <row r="564" spans="1:8" ht="18.75" customHeight="1">
      <c r="A564" s="4" t="s">
        <v>1519</v>
      </c>
      <c r="B564" s="11" t="s">
        <v>25</v>
      </c>
      <c r="C564" s="11" t="s">
        <v>159</v>
      </c>
      <c r="F564" s="3" t="str">
        <f>VLOOKUP($A564,travel_delivery_charge!$A:$F,5,0)</f>
        <v>ダイヤモンド・プリンセス2018(11/30名古屋港乗船)</v>
      </c>
      <c r="G564" s="3" t="str">
        <f>VLOOKUP($A564,travel_delivery_charge!$A:$F,6,0)</f>
        <v>名古屋港</v>
      </c>
      <c r="H564" s="3" t="str">
        <f>VLOOKUP($B564,travel_provinces!$A:$C,3,0)</f>
        <v>関東</v>
      </c>
    </row>
    <row r="565" spans="1:8" ht="18.75" customHeight="1">
      <c r="A565" s="4" t="s">
        <v>1519</v>
      </c>
      <c r="B565" s="11" t="s">
        <v>2</v>
      </c>
      <c r="C565" s="11" t="s">
        <v>159</v>
      </c>
      <c r="F565" s="3" t="str">
        <f>VLOOKUP($A565,travel_delivery_charge!$A:$F,5,0)</f>
        <v>ダイヤモンド・プリンセス2018(11/30名古屋港乗船)</v>
      </c>
      <c r="G565" s="3" t="str">
        <f>VLOOKUP($A565,travel_delivery_charge!$A:$F,6,0)</f>
        <v>名古屋港</v>
      </c>
      <c r="H565" s="3" t="str">
        <f>VLOOKUP($B565,travel_provinces!$A:$C,3,0)</f>
        <v>信越</v>
      </c>
    </row>
    <row r="566" spans="1:8" ht="18.75" customHeight="1">
      <c r="A566" s="4" t="s">
        <v>1519</v>
      </c>
      <c r="B566" s="11" t="s">
        <v>3</v>
      </c>
      <c r="C566" s="11" t="s">
        <v>159</v>
      </c>
      <c r="F566" s="3" t="str">
        <f>VLOOKUP($A566,travel_delivery_charge!$A:$F,5,0)</f>
        <v>ダイヤモンド・プリンセス2018(11/30名古屋港乗船)</v>
      </c>
      <c r="G566" s="3" t="str">
        <f>VLOOKUP($A566,travel_delivery_charge!$A:$F,6,0)</f>
        <v>名古屋港</v>
      </c>
      <c r="H566" s="3" t="str">
        <f>VLOOKUP($B566,travel_provinces!$A:$C,3,0)</f>
        <v>東海</v>
      </c>
    </row>
    <row r="567" spans="1:8" ht="18.75" customHeight="1">
      <c r="A567" s="4" t="s">
        <v>1519</v>
      </c>
      <c r="B567" s="11" t="s">
        <v>4</v>
      </c>
      <c r="C567" s="11" t="s">
        <v>159</v>
      </c>
      <c r="F567" s="3" t="str">
        <f>VLOOKUP($A567,travel_delivery_charge!$A:$F,5,0)</f>
        <v>ダイヤモンド・プリンセス2018(11/30名古屋港乗船)</v>
      </c>
      <c r="G567" s="3" t="str">
        <f>VLOOKUP($A567,travel_delivery_charge!$A:$F,6,0)</f>
        <v>名古屋港</v>
      </c>
      <c r="H567" s="3" t="str">
        <f>VLOOKUP($B567,travel_provinces!$A:$C,3,0)</f>
        <v>関西</v>
      </c>
    </row>
    <row r="568" spans="1:8" ht="18.75" customHeight="1">
      <c r="A568" s="4" t="s">
        <v>1519</v>
      </c>
      <c r="B568" s="11" t="s">
        <v>5</v>
      </c>
      <c r="C568" s="11" t="s">
        <v>159</v>
      </c>
      <c r="F568" s="3" t="str">
        <f>VLOOKUP($A568,travel_delivery_charge!$A:$F,5,0)</f>
        <v>ダイヤモンド・プリンセス2018(11/30名古屋港乗船)</v>
      </c>
      <c r="G568" s="3" t="str">
        <f>VLOOKUP($A568,travel_delivery_charge!$A:$F,6,0)</f>
        <v>名古屋港</v>
      </c>
      <c r="H568" s="3" t="str">
        <f>VLOOKUP($B568,travel_provinces!$A:$C,3,0)</f>
        <v>北陸</v>
      </c>
    </row>
    <row r="569" spans="1:8" ht="18.75" customHeight="1">
      <c r="A569" s="4" t="s">
        <v>1519</v>
      </c>
      <c r="B569" s="11" t="s">
        <v>6</v>
      </c>
      <c r="C569" s="11" t="s">
        <v>158</v>
      </c>
      <c r="F569" s="3" t="str">
        <f>VLOOKUP($A569,travel_delivery_charge!$A:$F,5,0)</f>
        <v>ダイヤモンド・プリンセス2018(11/30名古屋港乗船)</v>
      </c>
      <c r="G569" s="3" t="str">
        <f>VLOOKUP($A569,travel_delivery_charge!$A:$F,6,0)</f>
        <v>名古屋港</v>
      </c>
      <c r="H569" s="3" t="str">
        <f>VLOOKUP($B569,travel_provinces!$A:$C,3,0)</f>
        <v>中国</v>
      </c>
    </row>
    <row r="570" spans="1:8" ht="18.75" customHeight="1">
      <c r="A570" s="4" t="s">
        <v>1519</v>
      </c>
      <c r="B570" s="11" t="s">
        <v>7</v>
      </c>
      <c r="C570" s="11" t="s">
        <v>160</v>
      </c>
      <c r="F570" s="3" t="str">
        <f>VLOOKUP($A570,travel_delivery_charge!$A:$F,5,0)</f>
        <v>ダイヤモンド・プリンセス2018(11/30名古屋港乗船)</v>
      </c>
      <c r="G570" s="3" t="str">
        <f>VLOOKUP($A570,travel_delivery_charge!$A:$F,6,0)</f>
        <v>名古屋港</v>
      </c>
      <c r="H570" s="3" t="str">
        <f>VLOOKUP($B570,travel_provinces!$A:$C,3,0)</f>
        <v>四国</v>
      </c>
    </row>
    <row r="571" spans="1:8" ht="18.75" customHeight="1">
      <c r="A571" s="4" t="s">
        <v>1519</v>
      </c>
      <c r="B571" s="11" t="s">
        <v>8</v>
      </c>
      <c r="C571" s="11" t="s">
        <v>161</v>
      </c>
      <c r="F571" s="3" t="str">
        <f>VLOOKUP($A571,travel_delivery_charge!$A:$F,5,0)</f>
        <v>ダイヤモンド・プリンセス2018(11/30名古屋港乗船)</v>
      </c>
      <c r="G571" s="3" t="str">
        <f>VLOOKUP($A571,travel_delivery_charge!$A:$F,6,0)</f>
        <v>名古屋港</v>
      </c>
      <c r="H571" s="3" t="str">
        <f>VLOOKUP($B571,travel_provinces!$A:$C,3,0)</f>
        <v>北九州</v>
      </c>
    </row>
    <row r="572" spans="1:8" ht="18.75" customHeight="1">
      <c r="A572" s="4" t="s">
        <v>1519</v>
      </c>
      <c r="B572" s="11" t="s">
        <v>9</v>
      </c>
      <c r="C572" s="11" t="s">
        <v>161</v>
      </c>
      <c r="F572" s="3" t="str">
        <f>VLOOKUP($A572,travel_delivery_charge!$A:$F,5,0)</f>
        <v>ダイヤモンド・プリンセス2018(11/30名古屋港乗船)</v>
      </c>
      <c r="G572" s="3" t="str">
        <f>VLOOKUP($A572,travel_delivery_charge!$A:$F,6,0)</f>
        <v>名古屋港</v>
      </c>
      <c r="H572" s="3" t="str">
        <f>VLOOKUP($B572,travel_provinces!$A:$C,3,0)</f>
        <v>南九州</v>
      </c>
    </row>
    <row r="573" spans="1:8" ht="18.75" customHeight="1">
      <c r="A573" s="4" t="s">
        <v>1519</v>
      </c>
      <c r="B573" s="11" t="s">
        <v>10</v>
      </c>
      <c r="C573" s="11" t="s">
        <v>162</v>
      </c>
      <c r="F573" s="3" t="str">
        <f>VLOOKUP($A573,travel_delivery_charge!$A:$F,5,0)</f>
        <v>ダイヤモンド・プリンセス2018(11/30名古屋港乗船)</v>
      </c>
      <c r="G573" s="3" t="str">
        <f>VLOOKUP($A573,travel_delivery_charge!$A:$F,6,0)</f>
        <v>名古屋港</v>
      </c>
      <c r="H573" s="3" t="str">
        <f>VLOOKUP($B573,travel_provinces!$A:$C,3,0)</f>
        <v>沖縄</v>
      </c>
    </row>
    <row r="574" spans="1:8" ht="18.75" customHeight="1">
      <c r="A574" s="4" t="s">
        <v>1520</v>
      </c>
      <c r="B574" s="11" t="s">
        <v>1</v>
      </c>
      <c r="C574" s="11" t="s">
        <v>1471</v>
      </c>
      <c r="F574" s="3" t="str">
        <f>VLOOKUP($A574,travel_delivery_charge!$A:$F,5,0)</f>
        <v>ダイヤモンド・プリンセス2018(11/30名古屋港乗船)</v>
      </c>
      <c r="G574" s="3" t="str">
        <f>VLOOKUP($A574,travel_delivery_charge!$A:$F,6,0)</f>
        <v>横浜大桟橋</v>
      </c>
      <c r="H574" s="3" t="str">
        <f>VLOOKUP($B574,travel_provinces!$A:$C,3,0)</f>
        <v>北海道</v>
      </c>
    </row>
    <row r="575" spans="1:8" ht="18.75" customHeight="1">
      <c r="A575" s="4" t="s">
        <v>1520</v>
      </c>
      <c r="B575" s="11" t="s">
        <v>17</v>
      </c>
      <c r="C575" s="11" t="s">
        <v>158</v>
      </c>
      <c r="F575" s="3" t="str">
        <f>VLOOKUP($A575,travel_delivery_charge!$A:$F,5,0)</f>
        <v>ダイヤモンド・プリンセス2018(11/30名古屋港乗船)</v>
      </c>
      <c r="G575" s="3" t="str">
        <f>VLOOKUP($A575,travel_delivery_charge!$A:$F,6,0)</f>
        <v>横浜大桟橋</v>
      </c>
      <c r="H575" s="3" t="str">
        <f>VLOOKUP($B575,travel_provinces!$A:$C,3,0)</f>
        <v>北東北</v>
      </c>
    </row>
    <row r="576" spans="1:8" ht="18.75" customHeight="1">
      <c r="A576" s="4" t="s">
        <v>1520</v>
      </c>
      <c r="B576" s="11" t="s">
        <v>0</v>
      </c>
      <c r="C576" s="11" t="s">
        <v>159</v>
      </c>
      <c r="F576" s="3" t="str">
        <f>VLOOKUP($A576,travel_delivery_charge!$A:$F,5,0)</f>
        <v>ダイヤモンド・プリンセス2018(11/30名古屋港乗船)</v>
      </c>
      <c r="G576" s="3" t="str">
        <f>VLOOKUP($A576,travel_delivery_charge!$A:$F,6,0)</f>
        <v>横浜大桟橋</v>
      </c>
      <c r="H576" s="3" t="str">
        <f>VLOOKUP($B576,travel_provinces!$A:$C,3,0)</f>
        <v>南東北</v>
      </c>
    </row>
    <row r="577" spans="1:8" ht="18.75" customHeight="1">
      <c r="A577" s="4" t="s">
        <v>1520</v>
      </c>
      <c r="B577" s="11" t="s">
        <v>25</v>
      </c>
      <c r="C577" s="11" t="s">
        <v>159</v>
      </c>
      <c r="F577" s="3" t="str">
        <f>VLOOKUP($A577,travel_delivery_charge!$A:$F,5,0)</f>
        <v>ダイヤモンド・プリンセス2018(11/30名古屋港乗船)</v>
      </c>
      <c r="G577" s="3" t="str">
        <f>VLOOKUP($A577,travel_delivery_charge!$A:$F,6,0)</f>
        <v>横浜大桟橋</v>
      </c>
      <c r="H577" s="3" t="str">
        <f>VLOOKUP($B577,travel_provinces!$A:$C,3,0)</f>
        <v>関東</v>
      </c>
    </row>
    <row r="578" spans="1:8" ht="18.75" customHeight="1">
      <c r="A578" s="4" t="s">
        <v>1520</v>
      </c>
      <c r="B578" s="11" t="s">
        <v>2</v>
      </c>
      <c r="C578" s="11" t="s">
        <v>159</v>
      </c>
      <c r="F578" s="3" t="str">
        <f>VLOOKUP($A578,travel_delivery_charge!$A:$F,5,0)</f>
        <v>ダイヤモンド・プリンセス2018(11/30名古屋港乗船)</v>
      </c>
      <c r="G578" s="3" t="str">
        <f>VLOOKUP($A578,travel_delivery_charge!$A:$F,6,0)</f>
        <v>横浜大桟橋</v>
      </c>
      <c r="H578" s="3" t="str">
        <f>VLOOKUP($B578,travel_provinces!$A:$C,3,0)</f>
        <v>信越</v>
      </c>
    </row>
    <row r="579" spans="1:8" ht="18.75" customHeight="1">
      <c r="A579" s="4" t="s">
        <v>1520</v>
      </c>
      <c r="B579" s="11" t="s">
        <v>3</v>
      </c>
      <c r="C579" s="11" t="s">
        <v>159</v>
      </c>
      <c r="F579" s="3" t="str">
        <f>VLOOKUP($A579,travel_delivery_charge!$A:$F,5,0)</f>
        <v>ダイヤモンド・プリンセス2018(11/30名古屋港乗船)</v>
      </c>
      <c r="G579" s="3" t="str">
        <f>VLOOKUP($A579,travel_delivery_charge!$A:$F,6,0)</f>
        <v>横浜大桟橋</v>
      </c>
      <c r="H579" s="3" t="str">
        <f>VLOOKUP($B579,travel_provinces!$A:$C,3,0)</f>
        <v>東海</v>
      </c>
    </row>
    <row r="580" spans="1:8" ht="18.75" customHeight="1">
      <c r="A580" s="4" t="s">
        <v>1520</v>
      </c>
      <c r="B580" s="11" t="s">
        <v>4</v>
      </c>
      <c r="C580" s="11" t="s">
        <v>158</v>
      </c>
      <c r="F580" s="3" t="str">
        <f>VLOOKUP($A580,travel_delivery_charge!$A:$F,5,0)</f>
        <v>ダイヤモンド・プリンセス2018(11/30名古屋港乗船)</v>
      </c>
      <c r="G580" s="3" t="str">
        <f>VLOOKUP($A580,travel_delivery_charge!$A:$F,6,0)</f>
        <v>横浜大桟橋</v>
      </c>
      <c r="H580" s="3" t="str">
        <f>VLOOKUP($B580,travel_provinces!$A:$C,3,0)</f>
        <v>関西</v>
      </c>
    </row>
    <row r="581" spans="1:8" ht="18.75" customHeight="1">
      <c r="A581" s="4" t="s">
        <v>1520</v>
      </c>
      <c r="B581" s="11" t="s">
        <v>5</v>
      </c>
      <c r="C581" s="11" t="s">
        <v>159</v>
      </c>
      <c r="F581" s="3" t="str">
        <f>VLOOKUP($A581,travel_delivery_charge!$A:$F,5,0)</f>
        <v>ダイヤモンド・プリンセス2018(11/30名古屋港乗船)</v>
      </c>
      <c r="G581" s="3" t="str">
        <f>VLOOKUP($A581,travel_delivery_charge!$A:$F,6,0)</f>
        <v>横浜大桟橋</v>
      </c>
      <c r="H581" s="3" t="str">
        <f>VLOOKUP($B581,travel_provinces!$A:$C,3,0)</f>
        <v>北陸</v>
      </c>
    </row>
    <row r="582" spans="1:8" ht="18.75" customHeight="1">
      <c r="A582" s="4" t="s">
        <v>1520</v>
      </c>
      <c r="B582" s="11" t="s">
        <v>6</v>
      </c>
      <c r="C582" s="11" t="s">
        <v>160</v>
      </c>
      <c r="F582" s="3" t="str">
        <f>VLOOKUP($A582,travel_delivery_charge!$A:$F,5,0)</f>
        <v>ダイヤモンド・プリンセス2018(11/30名古屋港乗船)</v>
      </c>
      <c r="G582" s="3" t="str">
        <f>VLOOKUP($A582,travel_delivery_charge!$A:$F,6,0)</f>
        <v>横浜大桟橋</v>
      </c>
      <c r="H582" s="3" t="str">
        <f>VLOOKUP($B582,travel_provinces!$A:$C,3,0)</f>
        <v>中国</v>
      </c>
    </row>
    <row r="583" spans="1:8" ht="18.75" customHeight="1">
      <c r="A583" s="4" t="s">
        <v>1520</v>
      </c>
      <c r="B583" s="11" t="s">
        <v>7</v>
      </c>
      <c r="C583" s="11" t="s">
        <v>161</v>
      </c>
      <c r="F583" s="3" t="str">
        <f>VLOOKUP($A583,travel_delivery_charge!$A:$F,5,0)</f>
        <v>ダイヤモンド・プリンセス2018(11/30名古屋港乗船)</v>
      </c>
      <c r="G583" s="3" t="str">
        <f>VLOOKUP($A583,travel_delivery_charge!$A:$F,6,0)</f>
        <v>横浜大桟橋</v>
      </c>
      <c r="H583" s="3" t="str">
        <f>VLOOKUP($B583,travel_provinces!$A:$C,3,0)</f>
        <v>四国</v>
      </c>
    </row>
    <row r="584" spans="1:8" ht="18.75" customHeight="1">
      <c r="A584" s="4" t="s">
        <v>1520</v>
      </c>
      <c r="B584" s="11" t="s">
        <v>8</v>
      </c>
      <c r="C584" s="11" t="s">
        <v>1471</v>
      </c>
      <c r="F584" s="3" t="str">
        <f>VLOOKUP($A584,travel_delivery_charge!$A:$F,5,0)</f>
        <v>ダイヤモンド・プリンセス2018(11/30名古屋港乗船)</v>
      </c>
      <c r="G584" s="3" t="str">
        <f>VLOOKUP($A584,travel_delivery_charge!$A:$F,6,0)</f>
        <v>横浜大桟橋</v>
      </c>
      <c r="H584" s="3" t="str">
        <f>VLOOKUP($B584,travel_provinces!$A:$C,3,0)</f>
        <v>北九州</v>
      </c>
    </row>
    <row r="585" spans="1:8" ht="18.75" customHeight="1">
      <c r="A585" s="4" t="s">
        <v>1520</v>
      </c>
      <c r="B585" s="11" t="s">
        <v>9</v>
      </c>
      <c r="C585" s="11" t="s">
        <v>1471</v>
      </c>
      <c r="F585" s="3" t="str">
        <f>VLOOKUP($A585,travel_delivery_charge!$A:$F,5,0)</f>
        <v>ダイヤモンド・プリンセス2018(11/30名古屋港乗船)</v>
      </c>
      <c r="G585" s="3" t="str">
        <f>VLOOKUP($A585,travel_delivery_charge!$A:$F,6,0)</f>
        <v>横浜大桟橋</v>
      </c>
      <c r="H585" s="3" t="str">
        <f>VLOOKUP($B585,travel_provinces!$A:$C,3,0)</f>
        <v>南九州</v>
      </c>
    </row>
    <row r="586" spans="1:8" ht="18.75" customHeight="1">
      <c r="A586" s="4" t="s">
        <v>1520</v>
      </c>
      <c r="B586" s="11" t="s">
        <v>10</v>
      </c>
      <c r="C586" s="11" t="s">
        <v>162</v>
      </c>
      <c r="F586" s="3" t="str">
        <f>VLOOKUP($A586,travel_delivery_charge!$A:$F,5,0)</f>
        <v>ダイヤモンド・プリンセス2018(11/30名古屋港乗船)</v>
      </c>
      <c r="G586" s="3" t="str">
        <f>VLOOKUP($A586,travel_delivery_charge!$A:$F,6,0)</f>
        <v>横浜大桟橋</v>
      </c>
      <c r="H586" s="3" t="str">
        <f>VLOOKUP($B586,travel_provinces!$A:$C,3,0)</f>
        <v>沖縄</v>
      </c>
    </row>
    <row r="587" spans="1:8" ht="18.75" customHeight="1">
      <c r="A587" s="4" t="s">
        <v>1521</v>
      </c>
      <c r="B587" s="11" t="s">
        <v>1</v>
      </c>
      <c r="C587" s="11" t="s">
        <v>163</v>
      </c>
      <c r="F587" s="3" t="str">
        <f>VLOOKUP($A587,travel_delivery_charge!$A:$F,5,0)</f>
        <v>ダイヤモンド・プリンセス2018(12/1大阪港乗船)</v>
      </c>
      <c r="G587" s="3" t="str">
        <f>VLOOKUP($A587,travel_delivery_charge!$A:$F,6,0)</f>
        <v>大阪港</v>
      </c>
      <c r="H587" s="3" t="str">
        <f>VLOOKUP($B587,travel_provinces!$A:$C,3,0)</f>
        <v>北海道</v>
      </c>
    </row>
    <row r="588" spans="1:8" ht="18.75" customHeight="1">
      <c r="A588" s="4" t="s">
        <v>1521</v>
      </c>
      <c r="B588" s="11" t="s">
        <v>17</v>
      </c>
      <c r="C588" s="11" t="s">
        <v>161</v>
      </c>
      <c r="F588" s="3" t="str">
        <f>VLOOKUP($A588,travel_delivery_charge!$A:$F,5,0)</f>
        <v>ダイヤモンド・プリンセス2018(12/1大阪港乗船)</v>
      </c>
      <c r="G588" s="3" t="str">
        <f>VLOOKUP($A588,travel_delivery_charge!$A:$F,6,0)</f>
        <v>大阪港</v>
      </c>
      <c r="H588" s="3" t="str">
        <f>VLOOKUP($B588,travel_provinces!$A:$C,3,0)</f>
        <v>北東北</v>
      </c>
    </row>
    <row r="589" spans="1:8" ht="18.75" customHeight="1">
      <c r="A589" s="4" t="s">
        <v>1521</v>
      </c>
      <c r="B589" s="11" t="s">
        <v>0</v>
      </c>
      <c r="C589" s="11" t="s">
        <v>160</v>
      </c>
      <c r="F589" s="3" t="str">
        <f>VLOOKUP($A589,travel_delivery_charge!$A:$F,5,0)</f>
        <v>ダイヤモンド・プリンセス2018(12/1大阪港乗船)</v>
      </c>
      <c r="G589" s="3" t="str">
        <f>VLOOKUP($A589,travel_delivery_charge!$A:$F,6,0)</f>
        <v>大阪港</v>
      </c>
      <c r="H589" s="3" t="str">
        <f>VLOOKUP($B589,travel_provinces!$A:$C,3,0)</f>
        <v>南東北</v>
      </c>
    </row>
    <row r="590" spans="1:8" ht="18.75" customHeight="1">
      <c r="A590" s="4" t="s">
        <v>1521</v>
      </c>
      <c r="B590" s="11" t="s">
        <v>25</v>
      </c>
      <c r="C590" s="11" t="s">
        <v>158</v>
      </c>
      <c r="F590" s="3" t="str">
        <f>VLOOKUP($A590,travel_delivery_charge!$A:$F,5,0)</f>
        <v>ダイヤモンド・プリンセス2018(12/1大阪港乗船)</v>
      </c>
      <c r="G590" s="3" t="str">
        <f>VLOOKUP($A590,travel_delivery_charge!$A:$F,6,0)</f>
        <v>大阪港</v>
      </c>
      <c r="H590" s="3" t="str">
        <f>VLOOKUP($B590,travel_provinces!$A:$C,3,0)</f>
        <v>関東</v>
      </c>
    </row>
    <row r="591" spans="1:8" ht="18.75" customHeight="1">
      <c r="A591" s="4" t="s">
        <v>1521</v>
      </c>
      <c r="B591" s="11" t="s">
        <v>2</v>
      </c>
      <c r="C591" s="11" t="s">
        <v>158</v>
      </c>
      <c r="F591" s="3" t="str">
        <f>VLOOKUP($A591,travel_delivery_charge!$A:$F,5,0)</f>
        <v>ダイヤモンド・プリンセス2018(12/1大阪港乗船)</v>
      </c>
      <c r="G591" s="3" t="str">
        <f>VLOOKUP($A591,travel_delivery_charge!$A:$F,6,0)</f>
        <v>大阪港</v>
      </c>
      <c r="H591" s="3" t="str">
        <f>VLOOKUP($B591,travel_provinces!$A:$C,3,0)</f>
        <v>信越</v>
      </c>
    </row>
    <row r="592" spans="1:8" ht="18.75" customHeight="1">
      <c r="A592" s="4" t="s">
        <v>1521</v>
      </c>
      <c r="B592" s="11" t="s">
        <v>3</v>
      </c>
      <c r="C592" s="11" t="s">
        <v>159</v>
      </c>
      <c r="F592" s="3" t="str">
        <f>VLOOKUP($A592,travel_delivery_charge!$A:$F,5,0)</f>
        <v>ダイヤモンド・プリンセス2018(12/1大阪港乗船)</v>
      </c>
      <c r="G592" s="3" t="str">
        <f>VLOOKUP($A592,travel_delivery_charge!$A:$F,6,0)</f>
        <v>大阪港</v>
      </c>
      <c r="H592" s="3" t="str">
        <f>VLOOKUP($B592,travel_provinces!$A:$C,3,0)</f>
        <v>東海</v>
      </c>
    </row>
    <row r="593" spans="1:8" ht="18.75" customHeight="1">
      <c r="A593" s="4" t="s">
        <v>1521</v>
      </c>
      <c r="B593" s="11" t="s">
        <v>4</v>
      </c>
      <c r="C593" s="11" t="s">
        <v>159</v>
      </c>
      <c r="F593" s="3" t="str">
        <f>VLOOKUP($A593,travel_delivery_charge!$A:$F,5,0)</f>
        <v>ダイヤモンド・プリンセス2018(12/1大阪港乗船)</v>
      </c>
      <c r="G593" s="3" t="str">
        <f>VLOOKUP($A593,travel_delivery_charge!$A:$F,6,0)</f>
        <v>大阪港</v>
      </c>
      <c r="H593" s="3" t="str">
        <f>VLOOKUP($B593,travel_provinces!$A:$C,3,0)</f>
        <v>関西</v>
      </c>
    </row>
    <row r="594" spans="1:8" ht="18.75" customHeight="1">
      <c r="A594" s="4" t="s">
        <v>1521</v>
      </c>
      <c r="B594" s="11" t="s">
        <v>5</v>
      </c>
      <c r="C594" s="11" t="s">
        <v>159</v>
      </c>
      <c r="F594" s="3" t="str">
        <f>VLOOKUP($A594,travel_delivery_charge!$A:$F,5,0)</f>
        <v>ダイヤモンド・プリンセス2018(12/1大阪港乗船)</v>
      </c>
      <c r="G594" s="3" t="str">
        <f>VLOOKUP($A594,travel_delivery_charge!$A:$F,6,0)</f>
        <v>大阪港</v>
      </c>
      <c r="H594" s="3" t="str">
        <f>VLOOKUP($B594,travel_provinces!$A:$C,3,0)</f>
        <v>北陸</v>
      </c>
    </row>
    <row r="595" spans="1:8" ht="18.75" customHeight="1">
      <c r="A595" s="4" t="s">
        <v>1521</v>
      </c>
      <c r="B595" s="11" t="s">
        <v>6</v>
      </c>
      <c r="C595" s="11" t="s">
        <v>159</v>
      </c>
      <c r="F595" s="3" t="str">
        <f>VLOOKUP($A595,travel_delivery_charge!$A:$F,5,0)</f>
        <v>ダイヤモンド・プリンセス2018(12/1大阪港乗船)</v>
      </c>
      <c r="G595" s="3" t="str">
        <f>VLOOKUP($A595,travel_delivery_charge!$A:$F,6,0)</f>
        <v>大阪港</v>
      </c>
      <c r="H595" s="3" t="str">
        <f>VLOOKUP($B595,travel_provinces!$A:$C,3,0)</f>
        <v>中国</v>
      </c>
    </row>
    <row r="596" spans="1:8" ht="18.75" customHeight="1">
      <c r="A596" s="4" t="s">
        <v>1521</v>
      </c>
      <c r="B596" s="11" t="s">
        <v>7</v>
      </c>
      <c r="C596" s="11" t="s">
        <v>158</v>
      </c>
      <c r="F596" s="3" t="str">
        <f>VLOOKUP($A596,travel_delivery_charge!$A:$F,5,0)</f>
        <v>ダイヤモンド・プリンセス2018(12/1大阪港乗船)</v>
      </c>
      <c r="G596" s="3" t="str">
        <f>VLOOKUP($A596,travel_delivery_charge!$A:$F,6,0)</f>
        <v>大阪港</v>
      </c>
      <c r="H596" s="3" t="str">
        <f>VLOOKUP($B596,travel_provinces!$A:$C,3,0)</f>
        <v>四国</v>
      </c>
    </row>
    <row r="597" spans="1:8" ht="18.75" customHeight="1">
      <c r="A597" s="4" t="s">
        <v>1521</v>
      </c>
      <c r="B597" s="11" t="s">
        <v>8</v>
      </c>
      <c r="C597" s="11" t="s">
        <v>158</v>
      </c>
      <c r="F597" s="3" t="str">
        <f>VLOOKUP($A597,travel_delivery_charge!$A:$F,5,0)</f>
        <v>ダイヤモンド・プリンセス2018(12/1大阪港乗船)</v>
      </c>
      <c r="G597" s="3" t="str">
        <f>VLOOKUP($A597,travel_delivery_charge!$A:$F,6,0)</f>
        <v>大阪港</v>
      </c>
      <c r="H597" s="3" t="str">
        <f>VLOOKUP($B597,travel_provinces!$A:$C,3,0)</f>
        <v>北九州</v>
      </c>
    </row>
    <row r="598" spans="1:8" ht="18.75" customHeight="1">
      <c r="A598" s="4" t="s">
        <v>1521</v>
      </c>
      <c r="B598" s="11" t="s">
        <v>9</v>
      </c>
      <c r="C598" s="11" t="s">
        <v>158</v>
      </c>
      <c r="F598" s="3" t="str">
        <f>VLOOKUP($A598,travel_delivery_charge!$A:$F,5,0)</f>
        <v>ダイヤモンド・プリンセス2018(12/1大阪港乗船)</v>
      </c>
      <c r="G598" s="3" t="str">
        <f>VLOOKUP($A598,travel_delivery_charge!$A:$F,6,0)</f>
        <v>大阪港</v>
      </c>
      <c r="H598" s="3" t="str">
        <f>VLOOKUP($B598,travel_provinces!$A:$C,3,0)</f>
        <v>南九州</v>
      </c>
    </row>
    <row r="599" spans="1:8" ht="18.75" customHeight="1">
      <c r="A599" s="4" t="s">
        <v>1521</v>
      </c>
      <c r="B599" s="11" t="s">
        <v>10</v>
      </c>
      <c r="C599" s="11" t="s">
        <v>162</v>
      </c>
      <c r="F599" s="3" t="str">
        <f>VLOOKUP($A599,travel_delivery_charge!$A:$F,5,0)</f>
        <v>ダイヤモンド・プリンセス2018(12/1大阪港乗船)</v>
      </c>
      <c r="G599" s="3" t="str">
        <f>VLOOKUP($A599,travel_delivery_charge!$A:$F,6,0)</f>
        <v>大阪港</v>
      </c>
      <c r="H599" s="3" t="str">
        <f>VLOOKUP($B599,travel_provinces!$A:$C,3,0)</f>
        <v>沖縄</v>
      </c>
    </row>
    <row r="600" spans="1:8" ht="18.75" customHeight="1">
      <c r="A600" s="4" t="s">
        <v>1522</v>
      </c>
      <c r="B600" s="11" t="s">
        <v>1</v>
      </c>
      <c r="C600" s="11" t="s">
        <v>1471</v>
      </c>
      <c r="F600" s="3" t="str">
        <f>VLOOKUP($A600,travel_delivery_charge!$A:$F,5,0)</f>
        <v>ダイヤモンド・プリンセス2018(12/1大阪港乗船)</v>
      </c>
      <c r="G600" s="3" t="str">
        <f>VLOOKUP($A600,travel_delivery_charge!$A:$F,6,0)</f>
        <v>横浜大桟橋</v>
      </c>
      <c r="H600" s="3" t="str">
        <f>VLOOKUP($B600,travel_provinces!$A:$C,3,0)</f>
        <v>北海道</v>
      </c>
    </row>
    <row r="601" spans="1:8" ht="18.75" customHeight="1">
      <c r="A601" s="4" t="s">
        <v>1522</v>
      </c>
      <c r="B601" s="11" t="s">
        <v>17</v>
      </c>
      <c r="C601" s="11" t="s">
        <v>158</v>
      </c>
      <c r="F601" s="3" t="str">
        <f>VLOOKUP($A601,travel_delivery_charge!$A:$F,5,0)</f>
        <v>ダイヤモンド・プリンセス2018(12/1大阪港乗船)</v>
      </c>
      <c r="G601" s="3" t="str">
        <f>VLOOKUP($A601,travel_delivery_charge!$A:$F,6,0)</f>
        <v>横浜大桟橋</v>
      </c>
      <c r="H601" s="3" t="str">
        <f>VLOOKUP($B601,travel_provinces!$A:$C,3,0)</f>
        <v>北東北</v>
      </c>
    </row>
    <row r="602" spans="1:8" ht="18.75" customHeight="1">
      <c r="A602" s="4" t="s">
        <v>1522</v>
      </c>
      <c r="B602" s="11" t="s">
        <v>0</v>
      </c>
      <c r="C602" s="11" t="s">
        <v>159</v>
      </c>
      <c r="F602" s="3" t="str">
        <f>VLOOKUP($A602,travel_delivery_charge!$A:$F,5,0)</f>
        <v>ダイヤモンド・プリンセス2018(12/1大阪港乗船)</v>
      </c>
      <c r="G602" s="3" t="str">
        <f>VLOOKUP($A602,travel_delivery_charge!$A:$F,6,0)</f>
        <v>横浜大桟橋</v>
      </c>
      <c r="H602" s="3" t="str">
        <f>VLOOKUP($B602,travel_provinces!$A:$C,3,0)</f>
        <v>南東北</v>
      </c>
    </row>
    <row r="603" spans="1:8" ht="18.75" customHeight="1">
      <c r="A603" s="4" t="s">
        <v>1522</v>
      </c>
      <c r="B603" s="11" t="s">
        <v>25</v>
      </c>
      <c r="C603" s="11" t="s">
        <v>159</v>
      </c>
      <c r="F603" s="3" t="str">
        <f>VLOOKUP($A603,travel_delivery_charge!$A:$F,5,0)</f>
        <v>ダイヤモンド・プリンセス2018(12/1大阪港乗船)</v>
      </c>
      <c r="G603" s="3" t="str">
        <f>VLOOKUP($A603,travel_delivery_charge!$A:$F,6,0)</f>
        <v>横浜大桟橋</v>
      </c>
      <c r="H603" s="3" t="str">
        <f>VLOOKUP($B603,travel_provinces!$A:$C,3,0)</f>
        <v>関東</v>
      </c>
    </row>
    <row r="604" spans="1:8" ht="18.75" customHeight="1">
      <c r="A604" s="4" t="s">
        <v>1522</v>
      </c>
      <c r="B604" s="11" t="s">
        <v>2</v>
      </c>
      <c r="C604" s="11" t="s">
        <v>159</v>
      </c>
      <c r="F604" s="3" t="str">
        <f>VLOOKUP($A604,travel_delivery_charge!$A:$F,5,0)</f>
        <v>ダイヤモンド・プリンセス2018(12/1大阪港乗船)</v>
      </c>
      <c r="G604" s="3" t="str">
        <f>VLOOKUP($A604,travel_delivery_charge!$A:$F,6,0)</f>
        <v>横浜大桟橋</v>
      </c>
      <c r="H604" s="3" t="str">
        <f>VLOOKUP($B604,travel_provinces!$A:$C,3,0)</f>
        <v>信越</v>
      </c>
    </row>
    <row r="605" spans="1:8" ht="18.75" customHeight="1">
      <c r="A605" s="4" t="s">
        <v>1522</v>
      </c>
      <c r="B605" s="11" t="s">
        <v>3</v>
      </c>
      <c r="C605" s="11" t="s">
        <v>159</v>
      </c>
      <c r="F605" s="3" t="str">
        <f>VLOOKUP($A605,travel_delivery_charge!$A:$F,5,0)</f>
        <v>ダイヤモンド・プリンセス2018(12/1大阪港乗船)</v>
      </c>
      <c r="G605" s="3" t="str">
        <f>VLOOKUP($A605,travel_delivery_charge!$A:$F,6,0)</f>
        <v>横浜大桟橋</v>
      </c>
      <c r="H605" s="3" t="str">
        <f>VLOOKUP($B605,travel_provinces!$A:$C,3,0)</f>
        <v>東海</v>
      </c>
    </row>
    <row r="606" spans="1:8" ht="18.75" customHeight="1">
      <c r="A606" s="4" t="s">
        <v>1522</v>
      </c>
      <c r="B606" s="11" t="s">
        <v>4</v>
      </c>
      <c r="C606" s="11" t="s">
        <v>158</v>
      </c>
      <c r="F606" s="3" t="str">
        <f>VLOOKUP($A606,travel_delivery_charge!$A:$F,5,0)</f>
        <v>ダイヤモンド・プリンセス2018(12/1大阪港乗船)</v>
      </c>
      <c r="G606" s="3" t="str">
        <f>VLOOKUP($A606,travel_delivery_charge!$A:$F,6,0)</f>
        <v>横浜大桟橋</v>
      </c>
      <c r="H606" s="3" t="str">
        <f>VLOOKUP($B606,travel_provinces!$A:$C,3,0)</f>
        <v>関西</v>
      </c>
    </row>
    <row r="607" spans="1:8" ht="18.75" customHeight="1">
      <c r="A607" s="4" t="s">
        <v>1522</v>
      </c>
      <c r="B607" s="11" t="s">
        <v>5</v>
      </c>
      <c r="C607" s="11" t="s">
        <v>159</v>
      </c>
      <c r="F607" s="3" t="str">
        <f>VLOOKUP($A607,travel_delivery_charge!$A:$F,5,0)</f>
        <v>ダイヤモンド・プリンセス2018(12/1大阪港乗船)</v>
      </c>
      <c r="G607" s="3" t="str">
        <f>VLOOKUP($A607,travel_delivery_charge!$A:$F,6,0)</f>
        <v>横浜大桟橋</v>
      </c>
      <c r="H607" s="3" t="str">
        <f>VLOOKUP($B607,travel_provinces!$A:$C,3,0)</f>
        <v>北陸</v>
      </c>
    </row>
    <row r="608" spans="1:8" ht="18.75" customHeight="1">
      <c r="A608" s="4" t="s">
        <v>1522</v>
      </c>
      <c r="B608" s="11" t="s">
        <v>6</v>
      </c>
      <c r="C608" s="11" t="s">
        <v>160</v>
      </c>
      <c r="F608" s="3" t="str">
        <f>VLOOKUP($A608,travel_delivery_charge!$A:$F,5,0)</f>
        <v>ダイヤモンド・プリンセス2018(12/1大阪港乗船)</v>
      </c>
      <c r="G608" s="3" t="str">
        <f>VLOOKUP($A608,travel_delivery_charge!$A:$F,6,0)</f>
        <v>横浜大桟橋</v>
      </c>
      <c r="H608" s="3" t="str">
        <f>VLOOKUP($B608,travel_provinces!$A:$C,3,0)</f>
        <v>中国</v>
      </c>
    </row>
    <row r="609" spans="1:8" ht="18.75" customHeight="1">
      <c r="A609" s="4" t="s">
        <v>1522</v>
      </c>
      <c r="B609" s="11" t="s">
        <v>7</v>
      </c>
      <c r="C609" s="11" t="s">
        <v>161</v>
      </c>
      <c r="F609" s="3" t="str">
        <f>VLOOKUP($A609,travel_delivery_charge!$A:$F,5,0)</f>
        <v>ダイヤモンド・プリンセス2018(12/1大阪港乗船)</v>
      </c>
      <c r="G609" s="3" t="str">
        <f>VLOOKUP($A609,travel_delivery_charge!$A:$F,6,0)</f>
        <v>横浜大桟橋</v>
      </c>
      <c r="H609" s="3" t="str">
        <f>VLOOKUP($B609,travel_provinces!$A:$C,3,0)</f>
        <v>四国</v>
      </c>
    </row>
    <row r="610" spans="1:8" ht="18.75" customHeight="1">
      <c r="A610" s="4" t="s">
        <v>1522</v>
      </c>
      <c r="B610" s="11" t="s">
        <v>8</v>
      </c>
      <c r="C610" s="11" t="s">
        <v>1471</v>
      </c>
      <c r="F610" s="3" t="str">
        <f>VLOOKUP($A610,travel_delivery_charge!$A:$F,5,0)</f>
        <v>ダイヤモンド・プリンセス2018(12/1大阪港乗船)</v>
      </c>
      <c r="G610" s="3" t="str">
        <f>VLOOKUP($A610,travel_delivery_charge!$A:$F,6,0)</f>
        <v>横浜大桟橋</v>
      </c>
      <c r="H610" s="3" t="str">
        <f>VLOOKUP($B610,travel_provinces!$A:$C,3,0)</f>
        <v>北九州</v>
      </c>
    </row>
    <row r="611" spans="1:8" ht="18.75" customHeight="1">
      <c r="A611" s="4" t="s">
        <v>1522</v>
      </c>
      <c r="B611" s="11" t="s">
        <v>9</v>
      </c>
      <c r="C611" s="11" t="s">
        <v>1471</v>
      </c>
      <c r="F611" s="3" t="str">
        <f>VLOOKUP($A611,travel_delivery_charge!$A:$F,5,0)</f>
        <v>ダイヤモンド・プリンセス2018(12/1大阪港乗船)</v>
      </c>
      <c r="G611" s="3" t="str">
        <f>VLOOKUP($A611,travel_delivery_charge!$A:$F,6,0)</f>
        <v>横浜大桟橋</v>
      </c>
      <c r="H611" s="3" t="str">
        <f>VLOOKUP($B611,travel_provinces!$A:$C,3,0)</f>
        <v>南九州</v>
      </c>
    </row>
    <row r="612" spans="1:8" ht="18.75" customHeight="1">
      <c r="A612" s="4" t="s">
        <v>1522</v>
      </c>
      <c r="B612" s="11" t="s">
        <v>10</v>
      </c>
      <c r="C612" s="11" t="s">
        <v>162</v>
      </c>
      <c r="F612" s="3" t="str">
        <f>VLOOKUP($A612,travel_delivery_charge!$A:$F,5,0)</f>
        <v>ダイヤモンド・プリンセス2018(12/1大阪港乗船)</v>
      </c>
      <c r="G612" s="3" t="str">
        <f>VLOOKUP($A612,travel_delivery_charge!$A:$F,6,0)</f>
        <v>横浜大桟橋</v>
      </c>
      <c r="H612" s="3" t="str">
        <f>VLOOKUP($B612,travel_provinces!$A:$C,3,0)</f>
        <v>沖縄</v>
      </c>
    </row>
    <row r="613" spans="1:8" ht="18.75" customHeight="1">
      <c r="A613" s="4" t="s">
        <v>1523</v>
      </c>
      <c r="B613" s="11" t="s">
        <v>1</v>
      </c>
      <c r="C613" s="11" t="s">
        <v>1471</v>
      </c>
      <c r="F613" s="3" t="str">
        <f>VLOOKUP($A613,travel_delivery_charge!$A:$F,5,0)</f>
        <v>ダイヤモンド・プリンセス2019(2/14横浜大桟橋乗船)</v>
      </c>
      <c r="G613" s="3" t="str">
        <f>VLOOKUP($A613,travel_delivery_charge!$A:$F,6,0)</f>
        <v>横浜大桟橋</v>
      </c>
      <c r="H613" s="3" t="str">
        <f>VLOOKUP($B613,travel_provinces!$A:$C,3,0)</f>
        <v>北海道</v>
      </c>
    </row>
    <row r="614" spans="1:8" ht="18.75" customHeight="1">
      <c r="A614" s="4" t="s">
        <v>1523</v>
      </c>
      <c r="B614" s="11" t="s">
        <v>17</v>
      </c>
      <c r="C614" s="11" t="s">
        <v>158</v>
      </c>
      <c r="F614" s="3" t="str">
        <f>VLOOKUP($A614,travel_delivery_charge!$A:$F,5,0)</f>
        <v>ダイヤモンド・プリンセス2019(2/14横浜大桟橋乗船)</v>
      </c>
      <c r="G614" s="3" t="str">
        <f>VLOOKUP($A614,travel_delivery_charge!$A:$F,6,0)</f>
        <v>横浜大桟橋</v>
      </c>
      <c r="H614" s="3" t="str">
        <f>VLOOKUP($B614,travel_provinces!$A:$C,3,0)</f>
        <v>北東北</v>
      </c>
    </row>
    <row r="615" spans="1:8" ht="18.75" customHeight="1">
      <c r="A615" s="4" t="s">
        <v>1523</v>
      </c>
      <c r="B615" s="11" t="s">
        <v>0</v>
      </c>
      <c r="C615" s="11" t="s">
        <v>159</v>
      </c>
      <c r="F615" s="3" t="str">
        <f>VLOOKUP($A615,travel_delivery_charge!$A:$F,5,0)</f>
        <v>ダイヤモンド・プリンセス2019(2/14横浜大桟橋乗船)</v>
      </c>
      <c r="G615" s="3" t="str">
        <f>VLOOKUP($A615,travel_delivery_charge!$A:$F,6,0)</f>
        <v>横浜大桟橋</v>
      </c>
      <c r="H615" s="3" t="str">
        <f>VLOOKUP($B615,travel_provinces!$A:$C,3,0)</f>
        <v>南東北</v>
      </c>
    </row>
    <row r="616" spans="1:8" ht="18.75" customHeight="1">
      <c r="A616" s="4" t="s">
        <v>1523</v>
      </c>
      <c r="B616" s="11" t="s">
        <v>25</v>
      </c>
      <c r="C616" s="11" t="s">
        <v>159</v>
      </c>
      <c r="F616" s="3" t="str">
        <f>VLOOKUP($A616,travel_delivery_charge!$A:$F,5,0)</f>
        <v>ダイヤモンド・プリンセス2019(2/14横浜大桟橋乗船)</v>
      </c>
      <c r="G616" s="3" t="str">
        <f>VLOOKUP($A616,travel_delivery_charge!$A:$F,6,0)</f>
        <v>横浜大桟橋</v>
      </c>
      <c r="H616" s="3" t="str">
        <f>VLOOKUP($B616,travel_provinces!$A:$C,3,0)</f>
        <v>関東</v>
      </c>
    </row>
    <row r="617" spans="1:8" ht="18.75" customHeight="1">
      <c r="A617" s="4" t="s">
        <v>1523</v>
      </c>
      <c r="B617" s="11" t="s">
        <v>2</v>
      </c>
      <c r="C617" s="11" t="s">
        <v>159</v>
      </c>
      <c r="F617" s="3" t="str">
        <f>VLOOKUP($A617,travel_delivery_charge!$A:$F,5,0)</f>
        <v>ダイヤモンド・プリンセス2019(2/14横浜大桟橋乗船)</v>
      </c>
      <c r="G617" s="3" t="str">
        <f>VLOOKUP($A617,travel_delivery_charge!$A:$F,6,0)</f>
        <v>横浜大桟橋</v>
      </c>
      <c r="H617" s="3" t="str">
        <f>VLOOKUP($B617,travel_provinces!$A:$C,3,0)</f>
        <v>信越</v>
      </c>
    </row>
    <row r="618" spans="1:8" ht="18.75" customHeight="1">
      <c r="A618" s="4" t="s">
        <v>1523</v>
      </c>
      <c r="B618" s="11" t="s">
        <v>3</v>
      </c>
      <c r="C618" s="11" t="s">
        <v>159</v>
      </c>
      <c r="F618" s="3" t="str">
        <f>VLOOKUP($A618,travel_delivery_charge!$A:$F,5,0)</f>
        <v>ダイヤモンド・プリンセス2019(2/14横浜大桟橋乗船)</v>
      </c>
      <c r="G618" s="3" t="str">
        <f>VLOOKUP($A618,travel_delivery_charge!$A:$F,6,0)</f>
        <v>横浜大桟橋</v>
      </c>
      <c r="H618" s="3" t="str">
        <f>VLOOKUP($B618,travel_provinces!$A:$C,3,0)</f>
        <v>東海</v>
      </c>
    </row>
    <row r="619" spans="1:8" ht="18.75" customHeight="1">
      <c r="A619" s="4" t="s">
        <v>1523</v>
      </c>
      <c r="B619" s="11" t="s">
        <v>4</v>
      </c>
      <c r="C619" s="11" t="s">
        <v>158</v>
      </c>
      <c r="F619" s="3" t="str">
        <f>VLOOKUP($A619,travel_delivery_charge!$A:$F,5,0)</f>
        <v>ダイヤモンド・プリンセス2019(2/14横浜大桟橋乗船)</v>
      </c>
      <c r="G619" s="3" t="str">
        <f>VLOOKUP($A619,travel_delivery_charge!$A:$F,6,0)</f>
        <v>横浜大桟橋</v>
      </c>
      <c r="H619" s="3" t="str">
        <f>VLOOKUP($B619,travel_provinces!$A:$C,3,0)</f>
        <v>関西</v>
      </c>
    </row>
    <row r="620" spans="1:8" ht="18.75" customHeight="1">
      <c r="A620" s="4" t="s">
        <v>1523</v>
      </c>
      <c r="B620" s="11" t="s">
        <v>5</v>
      </c>
      <c r="C620" s="11" t="s">
        <v>159</v>
      </c>
      <c r="F620" s="3" t="str">
        <f>VLOOKUP($A620,travel_delivery_charge!$A:$F,5,0)</f>
        <v>ダイヤモンド・プリンセス2019(2/14横浜大桟橋乗船)</v>
      </c>
      <c r="G620" s="3" t="str">
        <f>VLOOKUP($A620,travel_delivery_charge!$A:$F,6,0)</f>
        <v>横浜大桟橋</v>
      </c>
      <c r="H620" s="3" t="str">
        <f>VLOOKUP($B620,travel_provinces!$A:$C,3,0)</f>
        <v>北陸</v>
      </c>
    </row>
    <row r="621" spans="1:8" ht="18.75" customHeight="1">
      <c r="A621" s="4" t="s">
        <v>1523</v>
      </c>
      <c r="B621" s="11" t="s">
        <v>6</v>
      </c>
      <c r="C621" s="11" t="s">
        <v>160</v>
      </c>
      <c r="F621" s="3" t="str">
        <f>VLOOKUP($A621,travel_delivery_charge!$A:$F,5,0)</f>
        <v>ダイヤモンド・プリンセス2019(2/14横浜大桟橋乗船)</v>
      </c>
      <c r="G621" s="3" t="str">
        <f>VLOOKUP($A621,travel_delivery_charge!$A:$F,6,0)</f>
        <v>横浜大桟橋</v>
      </c>
      <c r="H621" s="3" t="str">
        <f>VLOOKUP($B621,travel_provinces!$A:$C,3,0)</f>
        <v>中国</v>
      </c>
    </row>
    <row r="622" spans="1:8" ht="18.75" customHeight="1">
      <c r="A622" s="4" t="s">
        <v>1523</v>
      </c>
      <c r="B622" s="11" t="s">
        <v>7</v>
      </c>
      <c r="C622" s="11" t="s">
        <v>161</v>
      </c>
      <c r="F622" s="3" t="str">
        <f>VLOOKUP($A622,travel_delivery_charge!$A:$F,5,0)</f>
        <v>ダイヤモンド・プリンセス2019(2/14横浜大桟橋乗船)</v>
      </c>
      <c r="G622" s="3" t="str">
        <f>VLOOKUP($A622,travel_delivery_charge!$A:$F,6,0)</f>
        <v>横浜大桟橋</v>
      </c>
      <c r="H622" s="3" t="str">
        <f>VLOOKUP($B622,travel_provinces!$A:$C,3,0)</f>
        <v>四国</v>
      </c>
    </row>
    <row r="623" spans="1:8" ht="18.75" customHeight="1">
      <c r="A623" s="4" t="s">
        <v>1523</v>
      </c>
      <c r="B623" s="11" t="s">
        <v>8</v>
      </c>
      <c r="C623" s="11" t="s">
        <v>1471</v>
      </c>
      <c r="F623" s="3" t="str">
        <f>VLOOKUP($A623,travel_delivery_charge!$A:$F,5,0)</f>
        <v>ダイヤモンド・プリンセス2019(2/14横浜大桟橋乗船)</v>
      </c>
      <c r="G623" s="3" t="str">
        <f>VLOOKUP($A623,travel_delivery_charge!$A:$F,6,0)</f>
        <v>横浜大桟橋</v>
      </c>
      <c r="H623" s="3" t="str">
        <f>VLOOKUP($B623,travel_provinces!$A:$C,3,0)</f>
        <v>北九州</v>
      </c>
    </row>
    <row r="624" spans="1:8" ht="18.75" customHeight="1">
      <c r="A624" s="4" t="s">
        <v>1523</v>
      </c>
      <c r="B624" s="11" t="s">
        <v>9</v>
      </c>
      <c r="C624" s="11" t="s">
        <v>1471</v>
      </c>
      <c r="F624" s="3" t="str">
        <f>VLOOKUP($A624,travel_delivery_charge!$A:$F,5,0)</f>
        <v>ダイヤモンド・プリンセス2019(2/14横浜大桟橋乗船)</v>
      </c>
      <c r="G624" s="3" t="str">
        <f>VLOOKUP($A624,travel_delivery_charge!$A:$F,6,0)</f>
        <v>横浜大桟橋</v>
      </c>
      <c r="H624" s="3" t="str">
        <f>VLOOKUP($B624,travel_provinces!$A:$C,3,0)</f>
        <v>南九州</v>
      </c>
    </row>
    <row r="625" spans="1:8" ht="18.75" customHeight="1">
      <c r="A625" s="4" t="s">
        <v>1523</v>
      </c>
      <c r="B625" s="11" t="s">
        <v>10</v>
      </c>
      <c r="C625" s="11" t="s">
        <v>162</v>
      </c>
      <c r="F625" s="3" t="str">
        <f>VLOOKUP($A625,travel_delivery_charge!$A:$F,5,0)</f>
        <v>ダイヤモンド・プリンセス2019(2/14横浜大桟橋乗船)</v>
      </c>
      <c r="G625" s="3" t="str">
        <f>VLOOKUP($A625,travel_delivery_charge!$A:$F,6,0)</f>
        <v>横浜大桟橋</v>
      </c>
      <c r="H625" s="3" t="str">
        <f>VLOOKUP($B625,travel_provinces!$A:$C,3,0)</f>
        <v>沖縄</v>
      </c>
    </row>
    <row r="626" spans="1:8" ht="18.75" customHeight="1">
      <c r="A626" s="4" t="s">
        <v>1524</v>
      </c>
      <c r="B626" s="11" t="s">
        <v>1</v>
      </c>
      <c r="C626" s="11" t="s">
        <v>1471</v>
      </c>
      <c r="F626" s="3" t="str">
        <f>VLOOKUP($A626,travel_delivery_charge!$A:$F,5,0)</f>
        <v>ダイヤモンド・プリンセス2019(2/15名古屋港乗船)</v>
      </c>
      <c r="G626" s="3" t="str">
        <f>VLOOKUP($A626,travel_delivery_charge!$A:$F,6,0)</f>
        <v>名古屋港</v>
      </c>
      <c r="H626" s="3" t="str">
        <f>VLOOKUP($B626,travel_provinces!$A:$C,3,0)</f>
        <v>北海道</v>
      </c>
    </row>
    <row r="627" spans="1:8" ht="18.75" customHeight="1">
      <c r="A627" s="4" t="s">
        <v>1524</v>
      </c>
      <c r="B627" s="11" t="s">
        <v>17</v>
      </c>
      <c r="C627" s="11" t="s">
        <v>158</v>
      </c>
      <c r="F627" s="3" t="str">
        <f>VLOOKUP($A627,travel_delivery_charge!$A:$F,5,0)</f>
        <v>ダイヤモンド・プリンセス2019(2/15名古屋港乗船)</v>
      </c>
      <c r="G627" s="3" t="str">
        <f>VLOOKUP($A627,travel_delivery_charge!$A:$F,6,0)</f>
        <v>名古屋港</v>
      </c>
      <c r="H627" s="3" t="str">
        <f>VLOOKUP($B627,travel_provinces!$A:$C,3,0)</f>
        <v>北東北</v>
      </c>
    </row>
    <row r="628" spans="1:8" ht="18.75" customHeight="1">
      <c r="A628" s="4" t="s">
        <v>1524</v>
      </c>
      <c r="B628" s="11" t="s">
        <v>0</v>
      </c>
      <c r="C628" s="11" t="s">
        <v>159</v>
      </c>
      <c r="F628" s="3" t="str">
        <f>VLOOKUP($A628,travel_delivery_charge!$A:$F,5,0)</f>
        <v>ダイヤモンド・プリンセス2019(2/15名古屋港乗船)</v>
      </c>
      <c r="G628" s="3" t="str">
        <f>VLOOKUP($A628,travel_delivery_charge!$A:$F,6,0)</f>
        <v>名古屋港</v>
      </c>
      <c r="H628" s="3" t="str">
        <f>VLOOKUP($B628,travel_provinces!$A:$C,3,0)</f>
        <v>南東北</v>
      </c>
    </row>
    <row r="629" spans="1:8" ht="18.75" customHeight="1">
      <c r="A629" s="4" t="s">
        <v>1524</v>
      </c>
      <c r="B629" s="11" t="s">
        <v>25</v>
      </c>
      <c r="C629" s="11" t="s">
        <v>159</v>
      </c>
      <c r="F629" s="3" t="str">
        <f>VLOOKUP($A629,travel_delivery_charge!$A:$F,5,0)</f>
        <v>ダイヤモンド・プリンセス2019(2/15名古屋港乗船)</v>
      </c>
      <c r="G629" s="3" t="str">
        <f>VLOOKUP($A629,travel_delivery_charge!$A:$F,6,0)</f>
        <v>名古屋港</v>
      </c>
      <c r="H629" s="3" t="str">
        <f>VLOOKUP($B629,travel_provinces!$A:$C,3,0)</f>
        <v>関東</v>
      </c>
    </row>
    <row r="630" spans="1:8" ht="18.75" customHeight="1">
      <c r="A630" s="4" t="s">
        <v>1524</v>
      </c>
      <c r="B630" s="11" t="s">
        <v>2</v>
      </c>
      <c r="C630" s="11" t="s">
        <v>159</v>
      </c>
      <c r="F630" s="3" t="str">
        <f>VLOOKUP($A630,travel_delivery_charge!$A:$F,5,0)</f>
        <v>ダイヤモンド・プリンセス2019(2/15名古屋港乗船)</v>
      </c>
      <c r="G630" s="3" t="str">
        <f>VLOOKUP($A630,travel_delivery_charge!$A:$F,6,0)</f>
        <v>名古屋港</v>
      </c>
      <c r="H630" s="3" t="str">
        <f>VLOOKUP($B630,travel_provinces!$A:$C,3,0)</f>
        <v>信越</v>
      </c>
    </row>
    <row r="631" spans="1:8" ht="18.75" customHeight="1">
      <c r="A631" s="4" t="s">
        <v>1524</v>
      </c>
      <c r="B631" s="11" t="s">
        <v>3</v>
      </c>
      <c r="C631" s="11" t="s">
        <v>159</v>
      </c>
      <c r="F631" s="3" t="str">
        <f>VLOOKUP($A631,travel_delivery_charge!$A:$F,5,0)</f>
        <v>ダイヤモンド・プリンセス2019(2/15名古屋港乗船)</v>
      </c>
      <c r="G631" s="3" t="str">
        <f>VLOOKUP($A631,travel_delivery_charge!$A:$F,6,0)</f>
        <v>名古屋港</v>
      </c>
      <c r="H631" s="3" t="str">
        <f>VLOOKUP($B631,travel_provinces!$A:$C,3,0)</f>
        <v>東海</v>
      </c>
    </row>
    <row r="632" spans="1:8" ht="18.75" customHeight="1">
      <c r="A632" s="4" t="s">
        <v>1524</v>
      </c>
      <c r="B632" s="11" t="s">
        <v>4</v>
      </c>
      <c r="C632" s="11" t="s">
        <v>158</v>
      </c>
      <c r="F632" s="3" t="str">
        <f>VLOOKUP($A632,travel_delivery_charge!$A:$F,5,0)</f>
        <v>ダイヤモンド・プリンセス2019(2/15名古屋港乗船)</v>
      </c>
      <c r="G632" s="3" t="str">
        <f>VLOOKUP($A632,travel_delivery_charge!$A:$F,6,0)</f>
        <v>名古屋港</v>
      </c>
      <c r="H632" s="3" t="str">
        <f>VLOOKUP($B632,travel_provinces!$A:$C,3,0)</f>
        <v>関西</v>
      </c>
    </row>
    <row r="633" spans="1:8" ht="18.75" customHeight="1">
      <c r="A633" s="4" t="s">
        <v>1524</v>
      </c>
      <c r="B633" s="11" t="s">
        <v>5</v>
      </c>
      <c r="C633" s="11" t="s">
        <v>159</v>
      </c>
      <c r="F633" s="3" t="str">
        <f>VLOOKUP($A633,travel_delivery_charge!$A:$F,5,0)</f>
        <v>ダイヤモンド・プリンセス2019(2/15名古屋港乗船)</v>
      </c>
      <c r="G633" s="3" t="str">
        <f>VLOOKUP($A633,travel_delivery_charge!$A:$F,6,0)</f>
        <v>名古屋港</v>
      </c>
      <c r="H633" s="3" t="str">
        <f>VLOOKUP($B633,travel_provinces!$A:$C,3,0)</f>
        <v>北陸</v>
      </c>
    </row>
    <row r="634" spans="1:8" ht="18.75" customHeight="1">
      <c r="A634" s="4" t="s">
        <v>1524</v>
      </c>
      <c r="B634" s="11" t="s">
        <v>6</v>
      </c>
      <c r="C634" s="11" t="s">
        <v>160</v>
      </c>
      <c r="F634" s="3" t="str">
        <f>VLOOKUP($A634,travel_delivery_charge!$A:$F,5,0)</f>
        <v>ダイヤモンド・プリンセス2019(2/15名古屋港乗船)</v>
      </c>
      <c r="G634" s="3" t="str">
        <f>VLOOKUP($A634,travel_delivery_charge!$A:$F,6,0)</f>
        <v>名古屋港</v>
      </c>
      <c r="H634" s="3" t="str">
        <f>VLOOKUP($B634,travel_provinces!$A:$C,3,0)</f>
        <v>中国</v>
      </c>
    </row>
    <row r="635" spans="1:8" ht="18.75" customHeight="1">
      <c r="A635" s="4" t="s">
        <v>1524</v>
      </c>
      <c r="B635" s="11" t="s">
        <v>7</v>
      </c>
      <c r="C635" s="11" t="s">
        <v>161</v>
      </c>
      <c r="F635" s="3" t="str">
        <f>VLOOKUP($A635,travel_delivery_charge!$A:$F,5,0)</f>
        <v>ダイヤモンド・プリンセス2019(2/15名古屋港乗船)</v>
      </c>
      <c r="G635" s="3" t="str">
        <f>VLOOKUP($A635,travel_delivery_charge!$A:$F,6,0)</f>
        <v>名古屋港</v>
      </c>
      <c r="H635" s="3" t="str">
        <f>VLOOKUP($B635,travel_provinces!$A:$C,3,0)</f>
        <v>四国</v>
      </c>
    </row>
    <row r="636" spans="1:8" ht="18.75" customHeight="1">
      <c r="A636" s="4" t="s">
        <v>1524</v>
      </c>
      <c r="B636" s="11" t="s">
        <v>8</v>
      </c>
      <c r="C636" s="11" t="s">
        <v>1471</v>
      </c>
      <c r="F636" s="3" t="str">
        <f>VLOOKUP($A636,travel_delivery_charge!$A:$F,5,0)</f>
        <v>ダイヤモンド・プリンセス2019(2/15名古屋港乗船)</v>
      </c>
      <c r="G636" s="3" t="str">
        <f>VLOOKUP($A636,travel_delivery_charge!$A:$F,6,0)</f>
        <v>名古屋港</v>
      </c>
      <c r="H636" s="3" t="str">
        <f>VLOOKUP($B636,travel_provinces!$A:$C,3,0)</f>
        <v>北九州</v>
      </c>
    </row>
    <row r="637" spans="1:8" ht="18.75" customHeight="1">
      <c r="A637" s="4" t="s">
        <v>1524</v>
      </c>
      <c r="B637" s="11" t="s">
        <v>9</v>
      </c>
      <c r="C637" s="11" t="s">
        <v>1471</v>
      </c>
      <c r="F637" s="3" t="str">
        <f>VLOOKUP($A637,travel_delivery_charge!$A:$F,5,0)</f>
        <v>ダイヤモンド・プリンセス2019(2/15名古屋港乗船)</v>
      </c>
      <c r="G637" s="3" t="str">
        <f>VLOOKUP($A637,travel_delivery_charge!$A:$F,6,0)</f>
        <v>名古屋港</v>
      </c>
      <c r="H637" s="3" t="str">
        <f>VLOOKUP($B637,travel_provinces!$A:$C,3,0)</f>
        <v>南九州</v>
      </c>
    </row>
    <row r="638" spans="1:8" ht="18.75" customHeight="1">
      <c r="A638" s="4" t="s">
        <v>1524</v>
      </c>
      <c r="B638" s="11" t="s">
        <v>10</v>
      </c>
      <c r="C638" s="11" t="s">
        <v>162</v>
      </c>
      <c r="F638" s="3" t="str">
        <f>VLOOKUP($A638,travel_delivery_charge!$A:$F,5,0)</f>
        <v>ダイヤモンド・プリンセス2019(2/15名古屋港乗船)</v>
      </c>
      <c r="G638" s="3" t="str">
        <f>VLOOKUP($A638,travel_delivery_charge!$A:$F,6,0)</f>
        <v>名古屋港</v>
      </c>
      <c r="H638" s="3" t="str">
        <f>VLOOKUP($B638,travel_provinces!$A:$C,3,0)</f>
        <v>沖縄</v>
      </c>
    </row>
    <row r="639" spans="1:8" ht="18.75" customHeight="1">
      <c r="A639" s="4" t="s">
        <v>1525</v>
      </c>
      <c r="B639" s="11" t="s">
        <v>1</v>
      </c>
      <c r="C639" s="11" t="s">
        <v>163</v>
      </c>
      <c r="F639" s="3" t="str">
        <f>VLOOKUP($A639,travel_delivery_charge!$A:$F,5,0)</f>
        <v>ダイヤモンド・プリンセス2019(2/16大阪港乗船)</v>
      </c>
      <c r="G639" s="3" t="str">
        <f>VLOOKUP($A639,travel_delivery_charge!$A:$F,6,0)</f>
        <v>大阪港</v>
      </c>
      <c r="H639" s="3" t="str">
        <f>VLOOKUP($B639,travel_provinces!$A:$C,3,0)</f>
        <v>北海道</v>
      </c>
    </row>
    <row r="640" spans="1:8" ht="18.75" customHeight="1">
      <c r="A640" s="4" t="s">
        <v>1525</v>
      </c>
      <c r="B640" s="11" t="s">
        <v>17</v>
      </c>
      <c r="C640" s="11" t="s">
        <v>161</v>
      </c>
      <c r="F640" s="3" t="str">
        <f>VLOOKUP($A640,travel_delivery_charge!$A:$F,5,0)</f>
        <v>ダイヤモンド・プリンセス2019(2/16大阪港乗船)</v>
      </c>
      <c r="G640" s="3" t="str">
        <f>VLOOKUP($A640,travel_delivery_charge!$A:$F,6,0)</f>
        <v>大阪港</v>
      </c>
      <c r="H640" s="3" t="str">
        <f>VLOOKUP($B640,travel_provinces!$A:$C,3,0)</f>
        <v>北東北</v>
      </c>
    </row>
    <row r="641" spans="1:8" ht="18.75" customHeight="1">
      <c r="A641" s="4" t="s">
        <v>1525</v>
      </c>
      <c r="B641" s="11" t="s">
        <v>0</v>
      </c>
      <c r="C641" s="11" t="s">
        <v>160</v>
      </c>
      <c r="F641" s="3" t="str">
        <f>VLOOKUP($A641,travel_delivery_charge!$A:$F,5,0)</f>
        <v>ダイヤモンド・プリンセス2019(2/16大阪港乗船)</v>
      </c>
      <c r="G641" s="3" t="str">
        <f>VLOOKUP($A641,travel_delivery_charge!$A:$F,6,0)</f>
        <v>大阪港</v>
      </c>
      <c r="H641" s="3" t="str">
        <f>VLOOKUP($B641,travel_provinces!$A:$C,3,0)</f>
        <v>南東北</v>
      </c>
    </row>
    <row r="642" spans="1:8" ht="18.75" customHeight="1">
      <c r="A642" s="4" t="s">
        <v>1525</v>
      </c>
      <c r="B642" s="11" t="s">
        <v>25</v>
      </c>
      <c r="C642" s="11" t="s">
        <v>158</v>
      </c>
      <c r="F642" s="3" t="str">
        <f>VLOOKUP($A642,travel_delivery_charge!$A:$F,5,0)</f>
        <v>ダイヤモンド・プリンセス2019(2/16大阪港乗船)</v>
      </c>
      <c r="G642" s="3" t="str">
        <f>VLOOKUP($A642,travel_delivery_charge!$A:$F,6,0)</f>
        <v>大阪港</v>
      </c>
      <c r="H642" s="3" t="str">
        <f>VLOOKUP($B642,travel_provinces!$A:$C,3,0)</f>
        <v>関東</v>
      </c>
    </row>
    <row r="643" spans="1:8" ht="18.75" customHeight="1">
      <c r="A643" s="4" t="s">
        <v>1525</v>
      </c>
      <c r="B643" s="11" t="s">
        <v>2</v>
      </c>
      <c r="C643" s="11" t="s">
        <v>158</v>
      </c>
      <c r="F643" s="3" t="str">
        <f>VLOOKUP($A643,travel_delivery_charge!$A:$F,5,0)</f>
        <v>ダイヤモンド・プリンセス2019(2/16大阪港乗船)</v>
      </c>
      <c r="G643" s="3" t="str">
        <f>VLOOKUP($A643,travel_delivery_charge!$A:$F,6,0)</f>
        <v>大阪港</v>
      </c>
      <c r="H643" s="3" t="str">
        <f>VLOOKUP($B643,travel_provinces!$A:$C,3,0)</f>
        <v>信越</v>
      </c>
    </row>
    <row r="644" spans="1:8" ht="18.75" customHeight="1">
      <c r="A644" s="4" t="s">
        <v>1525</v>
      </c>
      <c r="B644" s="11" t="s">
        <v>3</v>
      </c>
      <c r="C644" s="11" t="s">
        <v>159</v>
      </c>
      <c r="F644" s="3" t="str">
        <f>VLOOKUP($A644,travel_delivery_charge!$A:$F,5,0)</f>
        <v>ダイヤモンド・プリンセス2019(2/16大阪港乗船)</v>
      </c>
      <c r="G644" s="3" t="str">
        <f>VLOOKUP($A644,travel_delivery_charge!$A:$F,6,0)</f>
        <v>大阪港</v>
      </c>
      <c r="H644" s="3" t="str">
        <f>VLOOKUP($B644,travel_provinces!$A:$C,3,0)</f>
        <v>東海</v>
      </c>
    </row>
    <row r="645" spans="1:8" ht="18.75" customHeight="1">
      <c r="A645" s="4" t="s">
        <v>1525</v>
      </c>
      <c r="B645" s="11" t="s">
        <v>4</v>
      </c>
      <c r="C645" s="11" t="s">
        <v>159</v>
      </c>
      <c r="F645" s="3" t="str">
        <f>VLOOKUP($A645,travel_delivery_charge!$A:$F,5,0)</f>
        <v>ダイヤモンド・プリンセス2019(2/16大阪港乗船)</v>
      </c>
      <c r="G645" s="3" t="str">
        <f>VLOOKUP($A645,travel_delivery_charge!$A:$F,6,0)</f>
        <v>大阪港</v>
      </c>
      <c r="H645" s="3" t="str">
        <f>VLOOKUP($B645,travel_provinces!$A:$C,3,0)</f>
        <v>関西</v>
      </c>
    </row>
    <row r="646" spans="1:8" ht="18.75" customHeight="1">
      <c r="A646" s="4" t="s">
        <v>1525</v>
      </c>
      <c r="B646" s="11" t="s">
        <v>5</v>
      </c>
      <c r="C646" s="11" t="s">
        <v>159</v>
      </c>
      <c r="F646" s="3" t="str">
        <f>VLOOKUP($A646,travel_delivery_charge!$A:$F,5,0)</f>
        <v>ダイヤモンド・プリンセス2019(2/16大阪港乗船)</v>
      </c>
      <c r="G646" s="3" t="str">
        <f>VLOOKUP($A646,travel_delivery_charge!$A:$F,6,0)</f>
        <v>大阪港</v>
      </c>
      <c r="H646" s="3" t="str">
        <f>VLOOKUP($B646,travel_provinces!$A:$C,3,0)</f>
        <v>北陸</v>
      </c>
    </row>
    <row r="647" spans="1:8" ht="18.75" customHeight="1">
      <c r="A647" s="4" t="s">
        <v>1525</v>
      </c>
      <c r="B647" s="11" t="s">
        <v>6</v>
      </c>
      <c r="C647" s="11" t="s">
        <v>159</v>
      </c>
      <c r="F647" s="3" t="str">
        <f>VLOOKUP($A647,travel_delivery_charge!$A:$F,5,0)</f>
        <v>ダイヤモンド・プリンセス2019(2/16大阪港乗船)</v>
      </c>
      <c r="G647" s="3" t="str">
        <f>VLOOKUP($A647,travel_delivery_charge!$A:$F,6,0)</f>
        <v>大阪港</v>
      </c>
      <c r="H647" s="3" t="str">
        <f>VLOOKUP($B647,travel_provinces!$A:$C,3,0)</f>
        <v>中国</v>
      </c>
    </row>
    <row r="648" spans="1:8" ht="18.75" customHeight="1">
      <c r="A648" s="4" t="s">
        <v>1525</v>
      </c>
      <c r="B648" s="11" t="s">
        <v>7</v>
      </c>
      <c r="C648" s="11" t="s">
        <v>158</v>
      </c>
      <c r="F648" s="3" t="str">
        <f>VLOOKUP($A648,travel_delivery_charge!$A:$F,5,0)</f>
        <v>ダイヤモンド・プリンセス2019(2/16大阪港乗船)</v>
      </c>
      <c r="G648" s="3" t="str">
        <f>VLOOKUP($A648,travel_delivery_charge!$A:$F,6,0)</f>
        <v>大阪港</v>
      </c>
      <c r="H648" s="3" t="str">
        <f>VLOOKUP($B648,travel_provinces!$A:$C,3,0)</f>
        <v>四国</v>
      </c>
    </row>
    <row r="649" spans="1:8" ht="18.75" customHeight="1">
      <c r="A649" s="4" t="s">
        <v>1525</v>
      </c>
      <c r="B649" s="11" t="s">
        <v>8</v>
      </c>
      <c r="C649" s="11" t="s">
        <v>158</v>
      </c>
      <c r="F649" s="3" t="str">
        <f>VLOOKUP($A649,travel_delivery_charge!$A:$F,5,0)</f>
        <v>ダイヤモンド・プリンセス2019(2/16大阪港乗船)</v>
      </c>
      <c r="G649" s="3" t="str">
        <f>VLOOKUP($A649,travel_delivery_charge!$A:$F,6,0)</f>
        <v>大阪港</v>
      </c>
      <c r="H649" s="3" t="str">
        <f>VLOOKUP($B649,travel_provinces!$A:$C,3,0)</f>
        <v>北九州</v>
      </c>
    </row>
    <row r="650" spans="1:8" ht="18.75" customHeight="1">
      <c r="A650" s="4" t="s">
        <v>1525</v>
      </c>
      <c r="B650" s="11" t="s">
        <v>9</v>
      </c>
      <c r="C650" s="11" t="s">
        <v>158</v>
      </c>
      <c r="F650" s="3" t="str">
        <f>VLOOKUP($A650,travel_delivery_charge!$A:$F,5,0)</f>
        <v>ダイヤモンド・プリンセス2019(2/16大阪港乗船)</v>
      </c>
      <c r="G650" s="3" t="str">
        <f>VLOOKUP($A650,travel_delivery_charge!$A:$F,6,0)</f>
        <v>大阪港</v>
      </c>
      <c r="H650" s="3" t="str">
        <f>VLOOKUP($B650,travel_provinces!$A:$C,3,0)</f>
        <v>南九州</v>
      </c>
    </row>
    <row r="651" spans="1:8" ht="18.75" customHeight="1">
      <c r="A651" s="4" t="s">
        <v>1525</v>
      </c>
      <c r="B651" s="11" t="s">
        <v>10</v>
      </c>
      <c r="C651" s="11" t="s">
        <v>162</v>
      </c>
      <c r="F651" s="3" t="str">
        <f>VLOOKUP($A651,travel_delivery_charge!$A:$F,5,0)</f>
        <v>ダイヤモンド・プリンセス2019(2/16大阪港乗船)</v>
      </c>
      <c r="G651" s="3" t="str">
        <f>VLOOKUP($A651,travel_delivery_charge!$A:$F,6,0)</f>
        <v>大阪港</v>
      </c>
      <c r="H651" s="3" t="str">
        <f>VLOOKUP($B651,travel_provinces!$A:$C,3,0)</f>
        <v>沖縄</v>
      </c>
    </row>
    <row r="652" spans="1:8" ht="18.75" customHeight="1">
      <c r="A652" s="4" t="s">
        <v>1526</v>
      </c>
      <c r="B652" s="11" t="s">
        <v>1</v>
      </c>
      <c r="C652" s="11" t="s">
        <v>1471</v>
      </c>
      <c r="F652" s="3" t="str">
        <f>VLOOKUP($A652,travel_delivery_charge!$A:$F,5,0)</f>
        <v>ダイヤモンド・プリンセス2019(2/22横浜大桟橋乗船)</v>
      </c>
      <c r="G652" s="3" t="str">
        <f>VLOOKUP($A652,travel_delivery_charge!$A:$F,6,0)</f>
        <v>横浜大桟橋</v>
      </c>
      <c r="H652" s="3" t="str">
        <f>VLOOKUP($B652,travel_provinces!$A:$C,3,0)</f>
        <v>北海道</v>
      </c>
    </row>
    <row r="653" spans="1:8" ht="18.75" customHeight="1">
      <c r="A653" s="4" t="s">
        <v>1526</v>
      </c>
      <c r="B653" s="11" t="s">
        <v>17</v>
      </c>
      <c r="C653" s="11" t="s">
        <v>158</v>
      </c>
      <c r="F653" s="3" t="str">
        <f>VLOOKUP($A653,travel_delivery_charge!$A:$F,5,0)</f>
        <v>ダイヤモンド・プリンセス2019(2/22横浜大桟橋乗船)</v>
      </c>
      <c r="G653" s="3" t="str">
        <f>VLOOKUP($A653,travel_delivery_charge!$A:$F,6,0)</f>
        <v>横浜大桟橋</v>
      </c>
      <c r="H653" s="3" t="str">
        <f>VLOOKUP($B653,travel_provinces!$A:$C,3,0)</f>
        <v>北東北</v>
      </c>
    </row>
    <row r="654" spans="1:8" ht="18.75" customHeight="1">
      <c r="A654" s="4" t="s">
        <v>1526</v>
      </c>
      <c r="B654" s="11" t="s">
        <v>0</v>
      </c>
      <c r="C654" s="11" t="s">
        <v>159</v>
      </c>
      <c r="F654" s="3" t="str">
        <f>VLOOKUP($A654,travel_delivery_charge!$A:$F,5,0)</f>
        <v>ダイヤモンド・プリンセス2019(2/22横浜大桟橋乗船)</v>
      </c>
      <c r="G654" s="3" t="str">
        <f>VLOOKUP($A654,travel_delivery_charge!$A:$F,6,0)</f>
        <v>横浜大桟橋</v>
      </c>
      <c r="H654" s="3" t="str">
        <f>VLOOKUP($B654,travel_provinces!$A:$C,3,0)</f>
        <v>南東北</v>
      </c>
    </row>
    <row r="655" spans="1:8" ht="18.75" customHeight="1">
      <c r="A655" s="4" t="s">
        <v>1526</v>
      </c>
      <c r="B655" s="11" t="s">
        <v>25</v>
      </c>
      <c r="C655" s="11" t="s">
        <v>159</v>
      </c>
      <c r="F655" s="3" t="str">
        <f>VLOOKUP($A655,travel_delivery_charge!$A:$F,5,0)</f>
        <v>ダイヤモンド・プリンセス2019(2/22横浜大桟橋乗船)</v>
      </c>
      <c r="G655" s="3" t="str">
        <f>VLOOKUP($A655,travel_delivery_charge!$A:$F,6,0)</f>
        <v>横浜大桟橋</v>
      </c>
      <c r="H655" s="3" t="str">
        <f>VLOOKUP($B655,travel_provinces!$A:$C,3,0)</f>
        <v>関東</v>
      </c>
    </row>
    <row r="656" spans="1:8" ht="18.75" customHeight="1">
      <c r="A656" s="4" t="s">
        <v>1526</v>
      </c>
      <c r="B656" s="11" t="s">
        <v>2</v>
      </c>
      <c r="C656" s="11" t="s">
        <v>159</v>
      </c>
      <c r="F656" s="3" t="str">
        <f>VLOOKUP($A656,travel_delivery_charge!$A:$F,5,0)</f>
        <v>ダイヤモンド・プリンセス2019(2/22横浜大桟橋乗船)</v>
      </c>
      <c r="G656" s="3" t="str">
        <f>VLOOKUP($A656,travel_delivery_charge!$A:$F,6,0)</f>
        <v>横浜大桟橋</v>
      </c>
      <c r="H656" s="3" t="str">
        <f>VLOOKUP($B656,travel_provinces!$A:$C,3,0)</f>
        <v>信越</v>
      </c>
    </row>
    <row r="657" spans="1:8" ht="18.75" customHeight="1">
      <c r="A657" s="4" t="s">
        <v>1526</v>
      </c>
      <c r="B657" s="11" t="s">
        <v>3</v>
      </c>
      <c r="C657" s="11" t="s">
        <v>159</v>
      </c>
      <c r="F657" s="3" t="str">
        <f>VLOOKUP($A657,travel_delivery_charge!$A:$F,5,0)</f>
        <v>ダイヤモンド・プリンセス2019(2/22横浜大桟橋乗船)</v>
      </c>
      <c r="G657" s="3" t="str">
        <f>VLOOKUP($A657,travel_delivery_charge!$A:$F,6,0)</f>
        <v>横浜大桟橋</v>
      </c>
      <c r="H657" s="3" t="str">
        <f>VLOOKUP($B657,travel_provinces!$A:$C,3,0)</f>
        <v>東海</v>
      </c>
    </row>
    <row r="658" spans="1:8" ht="18.75" customHeight="1">
      <c r="A658" s="4" t="s">
        <v>1526</v>
      </c>
      <c r="B658" s="11" t="s">
        <v>4</v>
      </c>
      <c r="C658" s="11" t="s">
        <v>158</v>
      </c>
      <c r="F658" s="3" t="str">
        <f>VLOOKUP($A658,travel_delivery_charge!$A:$F,5,0)</f>
        <v>ダイヤモンド・プリンセス2019(2/22横浜大桟橋乗船)</v>
      </c>
      <c r="G658" s="3" t="str">
        <f>VLOOKUP($A658,travel_delivery_charge!$A:$F,6,0)</f>
        <v>横浜大桟橋</v>
      </c>
      <c r="H658" s="3" t="str">
        <f>VLOOKUP($B658,travel_provinces!$A:$C,3,0)</f>
        <v>関西</v>
      </c>
    </row>
    <row r="659" spans="1:8" ht="18.75" customHeight="1">
      <c r="A659" s="4" t="s">
        <v>1526</v>
      </c>
      <c r="B659" s="11" t="s">
        <v>5</v>
      </c>
      <c r="C659" s="11" t="s">
        <v>159</v>
      </c>
      <c r="F659" s="3" t="str">
        <f>VLOOKUP($A659,travel_delivery_charge!$A:$F,5,0)</f>
        <v>ダイヤモンド・プリンセス2019(2/22横浜大桟橋乗船)</v>
      </c>
      <c r="G659" s="3" t="str">
        <f>VLOOKUP($A659,travel_delivery_charge!$A:$F,6,0)</f>
        <v>横浜大桟橋</v>
      </c>
      <c r="H659" s="3" t="str">
        <f>VLOOKUP($B659,travel_provinces!$A:$C,3,0)</f>
        <v>北陸</v>
      </c>
    </row>
    <row r="660" spans="1:8" ht="18.75" customHeight="1">
      <c r="A660" s="4" t="s">
        <v>1526</v>
      </c>
      <c r="B660" s="11" t="s">
        <v>6</v>
      </c>
      <c r="C660" s="11" t="s">
        <v>160</v>
      </c>
      <c r="F660" s="3" t="str">
        <f>VLOOKUP($A660,travel_delivery_charge!$A:$F,5,0)</f>
        <v>ダイヤモンド・プリンセス2019(2/22横浜大桟橋乗船)</v>
      </c>
      <c r="G660" s="3" t="str">
        <f>VLOOKUP($A660,travel_delivery_charge!$A:$F,6,0)</f>
        <v>横浜大桟橋</v>
      </c>
      <c r="H660" s="3" t="str">
        <f>VLOOKUP($B660,travel_provinces!$A:$C,3,0)</f>
        <v>中国</v>
      </c>
    </row>
    <row r="661" spans="1:8" ht="18.75" customHeight="1">
      <c r="A661" s="4" t="s">
        <v>1526</v>
      </c>
      <c r="B661" s="11" t="s">
        <v>7</v>
      </c>
      <c r="C661" s="11" t="s">
        <v>161</v>
      </c>
      <c r="F661" s="3" t="str">
        <f>VLOOKUP($A661,travel_delivery_charge!$A:$F,5,0)</f>
        <v>ダイヤモンド・プリンセス2019(2/22横浜大桟橋乗船)</v>
      </c>
      <c r="G661" s="3" t="str">
        <f>VLOOKUP($A661,travel_delivery_charge!$A:$F,6,0)</f>
        <v>横浜大桟橋</v>
      </c>
      <c r="H661" s="3" t="str">
        <f>VLOOKUP($B661,travel_provinces!$A:$C,3,0)</f>
        <v>四国</v>
      </c>
    </row>
    <row r="662" spans="1:8" ht="18.75" customHeight="1">
      <c r="A662" s="4" t="s">
        <v>1526</v>
      </c>
      <c r="B662" s="11" t="s">
        <v>8</v>
      </c>
      <c r="C662" s="11" t="s">
        <v>1471</v>
      </c>
      <c r="F662" s="3" t="str">
        <f>VLOOKUP($A662,travel_delivery_charge!$A:$F,5,0)</f>
        <v>ダイヤモンド・プリンセス2019(2/22横浜大桟橋乗船)</v>
      </c>
      <c r="G662" s="3" t="str">
        <f>VLOOKUP($A662,travel_delivery_charge!$A:$F,6,0)</f>
        <v>横浜大桟橋</v>
      </c>
      <c r="H662" s="3" t="str">
        <f>VLOOKUP($B662,travel_provinces!$A:$C,3,0)</f>
        <v>北九州</v>
      </c>
    </row>
    <row r="663" spans="1:8" ht="18.75" customHeight="1">
      <c r="A663" s="4" t="s">
        <v>1526</v>
      </c>
      <c r="B663" s="11" t="s">
        <v>9</v>
      </c>
      <c r="C663" s="11" t="s">
        <v>1471</v>
      </c>
      <c r="F663" s="3" t="str">
        <f>VLOOKUP($A663,travel_delivery_charge!$A:$F,5,0)</f>
        <v>ダイヤモンド・プリンセス2019(2/22横浜大桟橋乗船)</v>
      </c>
      <c r="G663" s="3" t="str">
        <f>VLOOKUP($A663,travel_delivery_charge!$A:$F,6,0)</f>
        <v>横浜大桟橋</v>
      </c>
      <c r="H663" s="3" t="str">
        <f>VLOOKUP($B663,travel_provinces!$A:$C,3,0)</f>
        <v>南九州</v>
      </c>
    </row>
    <row r="664" spans="1:8" ht="18.75" customHeight="1">
      <c r="A664" s="4" t="s">
        <v>1526</v>
      </c>
      <c r="B664" s="11" t="s">
        <v>10</v>
      </c>
      <c r="C664" s="11" t="s">
        <v>162</v>
      </c>
      <c r="F664" s="3" t="str">
        <f>VLOOKUP($A664,travel_delivery_charge!$A:$F,5,0)</f>
        <v>ダイヤモンド・プリンセス2019(2/22横浜大桟橋乗船)</v>
      </c>
      <c r="G664" s="3" t="str">
        <f>VLOOKUP($A664,travel_delivery_charge!$A:$F,6,0)</f>
        <v>横浜大桟橋</v>
      </c>
      <c r="H664" s="3" t="str">
        <f>VLOOKUP($B664,travel_provinces!$A:$C,3,0)</f>
        <v>沖縄</v>
      </c>
    </row>
    <row r="665" spans="1:8" ht="18.75" customHeight="1">
      <c r="A665" s="4" t="s">
        <v>1527</v>
      </c>
      <c r="B665" s="11" t="s">
        <v>1</v>
      </c>
      <c r="C665" s="11" t="s">
        <v>1471</v>
      </c>
      <c r="F665" s="3" t="str">
        <f>VLOOKUP($A665,travel_delivery_charge!$A:$F,5,0)</f>
        <v>ダイヤモンド・プリンセス2019(2/23名古屋港乗船)</v>
      </c>
      <c r="G665" s="3" t="str">
        <f>VLOOKUP($A665,travel_delivery_charge!$A:$F,6,0)</f>
        <v>名古屋港</v>
      </c>
      <c r="H665" s="3" t="str">
        <f>VLOOKUP($B665,travel_provinces!$A:$C,3,0)</f>
        <v>北海道</v>
      </c>
    </row>
    <row r="666" spans="1:8" ht="18.75" customHeight="1">
      <c r="A666" s="4" t="s">
        <v>1527</v>
      </c>
      <c r="B666" s="11" t="s">
        <v>17</v>
      </c>
      <c r="C666" s="11" t="s">
        <v>158</v>
      </c>
      <c r="F666" s="3" t="str">
        <f>VLOOKUP($A666,travel_delivery_charge!$A:$F,5,0)</f>
        <v>ダイヤモンド・プリンセス2019(2/23名古屋港乗船)</v>
      </c>
      <c r="G666" s="3" t="str">
        <f>VLOOKUP($A666,travel_delivery_charge!$A:$F,6,0)</f>
        <v>名古屋港</v>
      </c>
      <c r="H666" s="3" t="str">
        <f>VLOOKUP($B666,travel_provinces!$A:$C,3,0)</f>
        <v>北東北</v>
      </c>
    </row>
    <row r="667" spans="1:8" ht="18.75" customHeight="1">
      <c r="A667" s="4" t="s">
        <v>1527</v>
      </c>
      <c r="B667" s="11" t="s">
        <v>0</v>
      </c>
      <c r="C667" s="11" t="s">
        <v>159</v>
      </c>
      <c r="F667" s="3" t="str">
        <f>VLOOKUP($A667,travel_delivery_charge!$A:$F,5,0)</f>
        <v>ダイヤモンド・プリンセス2019(2/23名古屋港乗船)</v>
      </c>
      <c r="G667" s="3" t="str">
        <f>VLOOKUP($A667,travel_delivery_charge!$A:$F,6,0)</f>
        <v>名古屋港</v>
      </c>
      <c r="H667" s="3" t="str">
        <f>VLOOKUP($B667,travel_provinces!$A:$C,3,0)</f>
        <v>南東北</v>
      </c>
    </row>
    <row r="668" spans="1:8" ht="18.75" customHeight="1">
      <c r="A668" s="4" t="s">
        <v>1527</v>
      </c>
      <c r="B668" s="11" t="s">
        <v>25</v>
      </c>
      <c r="C668" s="11" t="s">
        <v>159</v>
      </c>
      <c r="F668" s="3" t="str">
        <f>VLOOKUP($A668,travel_delivery_charge!$A:$F,5,0)</f>
        <v>ダイヤモンド・プリンセス2019(2/23名古屋港乗船)</v>
      </c>
      <c r="G668" s="3" t="str">
        <f>VLOOKUP($A668,travel_delivery_charge!$A:$F,6,0)</f>
        <v>名古屋港</v>
      </c>
      <c r="H668" s="3" t="str">
        <f>VLOOKUP($B668,travel_provinces!$A:$C,3,0)</f>
        <v>関東</v>
      </c>
    </row>
    <row r="669" spans="1:8" ht="18.75" customHeight="1">
      <c r="A669" s="4" t="s">
        <v>1527</v>
      </c>
      <c r="B669" s="11" t="s">
        <v>2</v>
      </c>
      <c r="C669" s="11" t="s">
        <v>159</v>
      </c>
      <c r="F669" s="3" t="str">
        <f>VLOOKUP($A669,travel_delivery_charge!$A:$F,5,0)</f>
        <v>ダイヤモンド・プリンセス2019(2/23名古屋港乗船)</v>
      </c>
      <c r="G669" s="3" t="str">
        <f>VLOOKUP($A669,travel_delivery_charge!$A:$F,6,0)</f>
        <v>名古屋港</v>
      </c>
      <c r="H669" s="3" t="str">
        <f>VLOOKUP($B669,travel_provinces!$A:$C,3,0)</f>
        <v>信越</v>
      </c>
    </row>
    <row r="670" spans="1:8" ht="18.75" customHeight="1">
      <c r="A670" s="4" t="s">
        <v>1527</v>
      </c>
      <c r="B670" s="11" t="s">
        <v>3</v>
      </c>
      <c r="C670" s="11" t="s">
        <v>159</v>
      </c>
      <c r="F670" s="3" t="str">
        <f>VLOOKUP($A670,travel_delivery_charge!$A:$F,5,0)</f>
        <v>ダイヤモンド・プリンセス2019(2/23名古屋港乗船)</v>
      </c>
      <c r="G670" s="3" t="str">
        <f>VLOOKUP($A670,travel_delivery_charge!$A:$F,6,0)</f>
        <v>名古屋港</v>
      </c>
      <c r="H670" s="3" t="str">
        <f>VLOOKUP($B670,travel_provinces!$A:$C,3,0)</f>
        <v>東海</v>
      </c>
    </row>
    <row r="671" spans="1:8" ht="18.75" customHeight="1">
      <c r="A671" s="4" t="s">
        <v>1527</v>
      </c>
      <c r="B671" s="11" t="s">
        <v>4</v>
      </c>
      <c r="C671" s="11" t="s">
        <v>158</v>
      </c>
      <c r="F671" s="3" t="str">
        <f>VLOOKUP($A671,travel_delivery_charge!$A:$F,5,0)</f>
        <v>ダイヤモンド・プリンセス2019(2/23名古屋港乗船)</v>
      </c>
      <c r="G671" s="3" t="str">
        <f>VLOOKUP($A671,travel_delivery_charge!$A:$F,6,0)</f>
        <v>名古屋港</v>
      </c>
      <c r="H671" s="3" t="str">
        <f>VLOOKUP($B671,travel_provinces!$A:$C,3,0)</f>
        <v>関西</v>
      </c>
    </row>
    <row r="672" spans="1:8" ht="18.75" customHeight="1">
      <c r="A672" s="4" t="s">
        <v>1527</v>
      </c>
      <c r="B672" s="11" t="s">
        <v>5</v>
      </c>
      <c r="C672" s="11" t="s">
        <v>159</v>
      </c>
      <c r="F672" s="3" t="str">
        <f>VLOOKUP($A672,travel_delivery_charge!$A:$F,5,0)</f>
        <v>ダイヤモンド・プリンセス2019(2/23名古屋港乗船)</v>
      </c>
      <c r="G672" s="3" t="str">
        <f>VLOOKUP($A672,travel_delivery_charge!$A:$F,6,0)</f>
        <v>名古屋港</v>
      </c>
      <c r="H672" s="3" t="str">
        <f>VLOOKUP($B672,travel_provinces!$A:$C,3,0)</f>
        <v>北陸</v>
      </c>
    </row>
    <row r="673" spans="1:8" ht="18.75" customHeight="1">
      <c r="A673" s="4" t="s">
        <v>1527</v>
      </c>
      <c r="B673" s="11" t="s">
        <v>6</v>
      </c>
      <c r="C673" s="11" t="s">
        <v>160</v>
      </c>
      <c r="F673" s="3" t="str">
        <f>VLOOKUP($A673,travel_delivery_charge!$A:$F,5,0)</f>
        <v>ダイヤモンド・プリンセス2019(2/23名古屋港乗船)</v>
      </c>
      <c r="G673" s="3" t="str">
        <f>VLOOKUP($A673,travel_delivery_charge!$A:$F,6,0)</f>
        <v>名古屋港</v>
      </c>
      <c r="H673" s="3" t="str">
        <f>VLOOKUP($B673,travel_provinces!$A:$C,3,0)</f>
        <v>中国</v>
      </c>
    </row>
    <row r="674" spans="1:8" ht="18.75" customHeight="1">
      <c r="A674" s="4" t="s">
        <v>1527</v>
      </c>
      <c r="B674" s="11" t="s">
        <v>7</v>
      </c>
      <c r="C674" s="11" t="s">
        <v>161</v>
      </c>
      <c r="F674" s="3" t="str">
        <f>VLOOKUP($A674,travel_delivery_charge!$A:$F,5,0)</f>
        <v>ダイヤモンド・プリンセス2019(2/23名古屋港乗船)</v>
      </c>
      <c r="G674" s="3" t="str">
        <f>VLOOKUP($A674,travel_delivery_charge!$A:$F,6,0)</f>
        <v>名古屋港</v>
      </c>
      <c r="H674" s="3" t="str">
        <f>VLOOKUP($B674,travel_provinces!$A:$C,3,0)</f>
        <v>四国</v>
      </c>
    </row>
    <row r="675" spans="1:8" ht="18.75" customHeight="1">
      <c r="A675" s="4" t="s">
        <v>1527</v>
      </c>
      <c r="B675" s="11" t="s">
        <v>8</v>
      </c>
      <c r="C675" s="11" t="s">
        <v>1471</v>
      </c>
      <c r="F675" s="3" t="str">
        <f>VLOOKUP($A675,travel_delivery_charge!$A:$F,5,0)</f>
        <v>ダイヤモンド・プリンセス2019(2/23名古屋港乗船)</v>
      </c>
      <c r="G675" s="3" t="str">
        <f>VLOOKUP($A675,travel_delivery_charge!$A:$F,6,0)</f>
        <v>名古屋港</v>
      </c>
      <c r="H675" s="3" t="str">
        <f>VLOOKUP($B675,travel_provinces!$A:$C,3,0)</f>
        <v>北九州</v>
      </c>
    </row>
    <row r="676" spans="1:8" ht="18.75" customHeight="1">
      <c r="A676" s="4" t="s">
        <v>1527</v>
      </c>
      <c r="B676" s="11" t="s">
        <v>9</v>
      </c>
      <c r="C676" s="11" t="s">
        <v>1471</v>
      </c>
      <c r="F676" s="3" t="str">
        <f>VLOOKUP($A676,travel_delivery_charge!$A:$F,5,0)</f>
        <v>ダイヤモンド・プリンセス2019(2/23名古屋港乗船)</v>
      </c>
      <c r="G676" s="3" t="str">
        <f>VLOOKUP($A676,travel_delivery_charge!$A:$F,6,0)</f>
        <v>名古屋港</v>
      </c>
      <c r="H676" s="3" t="str">
        <f>VLOOKUP($B676,travel_provinces!$A:$C,3,0)</f>
        <v>南九州</v>
      </c>
    </row>
    <row r="677" spans="1:8" ht="18.75" customHeight="1">
      <c r="A677" s="4" t="s">
        <v>1527</v>
      </c>
      <c r="B677" s="11" t="s">
        <v>10</v>
      </c>
      <c r="C677" s="11" t="s">
        <v>162</v>
      </c>
      <c r="F677" s="3" t="str">
        <f>VLOOKUP($A677,travel_delivery_charge!$A:$F,5,0)</f>
        <v>ダイヤモンド・プリンセス2019(2/23名古屋港乗船)</v>
      </c>
      <c r="G677" s="3" t="str">
        <f>VLOOKUP($A677,travel_delivery_charge!$A:$F,6,0)</f>
        <v>名古屋港</v>
      </c>
      <c r="H677" s="3" t="str">
        <f>VLOOKUP($B677,travel_provinces!$A:$C,3,0)</f>
        <v>沖縄</v>
      </c>
    </row>
    <row r="678" spans="1:8" ht="18.75" customHeight="1">
      <c r="A678" s="4" t="s">
        <v>1528</v>
      </c>
      <c r="B678" s="11" t="s">
        <v>1</v>
      </c>
      <c r="C678" s="11" t="s">
        <v>163</v>
      </c>
      <c r="F678" s="3" t="str">
        <f>VLOOKUP($A678,travel_delivery_charge!$A:$F,5,0)</f>
        <v>ダイヤモンド・プリンセス2019(2/24大阪港乗船)</v>
      </c>
      <c r="G678" s="3" t="str">
        <f>VLOOKUP($A678,travel_delivery_charge!$A:$F,6,0)</f>
        <v>大阪港</v>
      </c>
      <c r="H678" s="3" t="str">
        <f>VLOOKUP($B678,travel_provinces!$A:$C,3,0)</f>
        <v>北海道</v>
      </c>
    </row>
    <row r="679" spans="1:8" ht="18.75" customHeight="1">
      <c r="A679" s="4" t="s">
        <v>1528</v>
      </c>
      <c r="B679" s="11" t="s">
        <v>17</v>
      </c>
      <c r="C679" s="11" t="s">
        <v>161</v>
      </c>
      <c r="F679" s="3" t="str">
        <f>VLOOKUP($A679,travel_delivery_charge!$A:$F,5,0)</f>
        <v>ダイヤモンド・プリンセス2019(2/24大阪港乗船)</v>
      </c>
      <c r="G679" s="3" t="str">
        <f>VLOOKUP($A679,travel_delivery_charge!$A:$F,6,0)</f>
        <v>大阪港</v>
      </c>
      <c r="H679" s="3" t="str">
        <f>VLOOKUP($B679,travel_provinces!$A:$C,3,0)</f>
        <v>北東北</v>
      </c>
    </row>
    <row r="680" spans="1:8" ht="18.75" customHeight="1">
      <c r="A680" s="4" t="s">
        <v>1528</v>
      </c>
      <c r="B680" s="11" t="s">
        <v>0</v>
      </c>
      <c r="C680" s="11" t="s">
        <v>160</v>
      </c>
      <c r="F680" s="3" t="str">
        <f>VLOOKUP($A680,travel_delivery_charge!$A:$F,5,0)</f>
        <v>ダイヤモンド・プリンセス2019(2/24大阪港乗船)</v>
      </c>
      <c r="G680" s="3" t="str">
        <f>VLOOKUP($A680,travel_delivery_charge!$A:$F,6,0)</f>
        <v>大阪港</v>
      </c>
      <c r="H680" s="3" t="str">
        <f>VLOOKUP($B680,travel_provinces!$A:$C,3,0)</f>
        <v>南東北</v>
      </c>
    </row>
    <row r="681" spans="1:8" ht="18.75" customHeight="1">
      <c r="A681" s="4" t="s">
        <v>1528</v>
      </c>
      <c r="B681" s="11" t="s">
        <v>25</v>
      </c>
      <c r="C681" s="11" t="s">
        <v>158</v>
      </c>
      <c r="F681" s="3" t="str">
        <f>VLOOKUP($A681,travel_delivery_charge!$A:$F,5,0)</f>
        <v>ダイヤモンド・プリンセス2019(2/24大阪港乗船)</v>
      </c>
      <c r="G681" s="3" t="str">
        <f>VLOOKUP($A681,travel_delivery_charge!$A:$F,6,0)</f>
        <v>大阪港</v>
      </c>
      <c r="H681" s="3" t="str">
        <f>VLOOKUP($B681,travel_provinces!$A:$C,3,0)</f>
        <v>関東</v>
      </c>
    </row>
    <row r="682" spans="1:8" ht="18.75" customHeight="1">
      <c r="A682" s="4" t="s">
        <v>1528</v>
      </c>
      <c r="B682" s="11" t="s">
        <v>2</v>
      </c>
      <c r="C682" s="11" t="s">
        <v>158</v>
      </c>
      <c r="F682" s="3" t="str">
        <f>VLOOKUP($A682,travel_delivery_charge!$A:$F,5,0)</f>
        <v>ダイヤモンド・プリンセス2019(2/24大阪港乗船)</v>
      </c>
      <c r="G682" s="3" t="str">
        <f>VLOOKUP($A682,travel_delivery_charge!$A:$F,6,0)</f>
        <v>大阪港</v>
      </c>
      <c r="H682" s="3" t="str">
        <f>VLOOKUP($B682,travel_provinces!$A:$C,3,0)</f>
        <v>信越</v>
      </c>
    </row>
    <row r="683" spans="1:8" ht="18.75" customHeight="1">
      <c r="A683" s="4" t="s">
        <v>1528</v>
      </c>
      <c r="B683" s="11" t="s">
        <v>3</v>
      </c>
      <c r="C683" s="11" t="s">
        <v>159</v>
      </c>
      <c r="F683" s="3" t="str">
        <f>VLOOKUP($A683,travel_delivery_charge!$A:$F,5,0)</f>
        <v>ダイヤモンド・プリンセス2019(2/24大阪港乗船)</v>
      </c>
      <c r="G683" s="3" t="str">
        <f>VLOOKUP($A683,travel_delivery_charge!$A:$F,6,0)</f>
        <v>大阪港</v>
      </c>
      <c r="H683" s="3" t="str">
        <f>VLOOKUP($B683,travel_provinces!$A:$C,3,0)</f>
        <v>東海</v>
      </c>
    </row>
    <row r="684" spans="1:8" ht="18.75" customHeight="1">
      <c r="A684" s="4" t="s">
        <v>1528</v>
      </c>
      <c r="B684" s="11" t="s">
        <v>4</v>
      </c>
      <c r="C684" s="11" t="s">
        <v>159</v>
      </c>
      <c r="F684" s="3" t="str">
        <f>VLOOKUP($A684,travel_delivery_charge!$A:$F,5,0)</f>
        <v>ダイヤモンド・プリンセス2019(2/24大阪港乗船)</v>
      </c>
      <c r="G684" s="3" t="str">
        <f>VLOOKUP($A684,travel_delivery_charge!$A:$F,6,0)</f>
        <v>大阪港</v>
      </c>
      <c r="H684" s="3" t="str">
        <f>VLOOKUP($B684,travel_provinces!$A:$C,3,0)</f>
        <v>関西</v>
      </c>
    </row>
    <row r="685" spans="1:8" ht="18.75" customHeight="1">
      <c r="A685" s="4" t="s">
        <v>1528</v>
      </c>
      <c r="B685" s="11" t="s">
        <v>5</v>
      </c>
      <c r="C685" s="11" t="s">
        <v>159</v>
      </c>
      <c r="F685" s="3" t="str">
        <f>VLOOKUP($A685,travel_delivery_charge!$A:$F,5,0)</f>
        <v>ダイヤモンド・プリンセス2019(2/24大阪港乗船)</v>
      </c>
      <c r="G685" s="3" t="str">
        <f>VLOOKUP($A685,travel_delivery_charge!$A:$F,6,0)</f>
        <v>大阪港</v>
      </c>
      <c r="H685" s="3" t="str">
        <f>VLOOKUP($B685,travel_provinces!$A:$C,3,0)</f>
        <v>北陸</v>
      </c>
    </row>
    <row r="686" spans="1:8" ht="18.75" customHeight="1">
      <c r="A686" s="4" t="s">
        <v>1528</v>
      </c>
      <c r="B686" s="11" t="s">
        <v>6</v>
      </c>
      <c r="C686" s="11" t="s">
        <v>159</v>
      </c>
      <c r="F686" s="3" t="str">
        <f>VLOOKUP($A686,travel_delivery_charge!$A:$F,5,0)</f>
        <v>ダイヤモンド・プリンセス2019(2/24大阪港乗船)</v>
      </c>
      <c r="G686" s="3" t="str">
        <f>VLOOKUP($A686,travel_delivery_charge!$A:$F,6,0)</f>
        <v>大阪港</v>
      </c>
      <c r="H686" s="3" t="str">
        <f>VLOOKUP($B686,travel_provinces!$A:$C,3,0)</f>
        <v>中国</v>
      </c>
    </row>
    <row r="687" spans="1:8" ht="18.75" customHeight="1">
      <c r="A687" s="4" t="s">
        <v>1528</v>
      </c>
      <c r="B687" s="11" t="s">
        <v>7</v>
      </c>
      <c r="C687" s="11" t="s">
        <v>158</v>
      </c>
      <c r="F687" s="3" t="str">
        <f>VLOOKUP($A687,travel_delivery_charge!$A:$F,5,0)</f>
        <v>ダイヤモンド・プリンセス2019(2/24大阪港乗船)</v>
      </c>
      <c r="G687" s="3" t="str">
        <f>VLOOKUP($A687,travel_delivery_charge!$A:$F,6,0)</f>
        <v>大阪港</v>
      </c>
      <c r="H687" s="3" t="str">
        <f>VLOOKUP($B687,travel_provinces!$A:$C,3,0)</f>
        <v>四国</v>
      </c>
    </row>
    <row r="688" spans="1:8" ht="18.75" customHeight="1">
      <c r="A688" s="4" t="s">
        <v>1528</v>
      </c>
      <c r="B688" s="11" t="s">
        <v>8</v>
      </c>
      <c r="C688" s="11" t="s">
        <v>158</v>
      </c>
      <c r="F688" s="3" t="str">
        <f>VLOOKUP($A688,travel_delivery_charge!$A:$F,5,0)</f>
        <v>ダイヤモンド・プリンセス2019(2/24大阪港乗船)</v>
      </c>
      <c r="G688" s="3" t="str">
        <f>VLOOKUP($A688,travel_delivery_charge!$A:$F,6,0)</f>
        <v>大阪港</v>
      </c>
      <c r="H688" s="3" t="str">
        <f>VLOOKUP($B688,travel_provinces!$A:$C,3,0)</f>
        <v>北九州</v>
      </c>
    </row>
    <row r="689" spans="1:8" ht="18.75" customHeight="1">
      <c r="A689" s="4" t="s">
        <v>1528</v>
      </c>
      <c r="B689" s="11" t="s">
        <v>9</v>
      </c>
      <c r="C689" s="11" t="s">
        <v>158</v>
      </c>
      <c r="F689" s="3" t="str">
        <f>VLOOKUP($A689,travel_delivery_charge!$A:$F,5,0)</f>
        <v>ダイヤモンド・プリンセス2019(2/24大阪港乗船)</v>
      </c>
      <c r="G689" s="3" t="str">
        <f>VLOOKUP($A689,travel_delivery_charge!$A:$F,6,0)</f>
        <v>大阪港</v>
      </c>
      <c r="H689" s="3" t="str">
        <f>VLOOKUP($B689,travel_provinces!$A:$C,3,0)</f>
        <v>南九州</v>
      </c>
    </row>
    <row r="690" spans="1:8" ht="18.75" customHeight="1">
      <c r="A690" s="4" t="s">
        <v>1528</v>
      </c>
      <c r="B690" s="11" t="s">
        <v>10</v>
      </c>
      <c r="C690" s="11" t="s">
        <v>162</v>
      </c>
      <c r="F690" s="3" t="str">
        <f>VLOOKUP($A690,travel_delivery_charge!$A:$F,5,0)</f>
        <v>ダイヤモンド・プリンセス2019(2/24大阪港乗船)</v>
      </c>
      <c r="G690" s="3" t="str">
        <f>VLOOKUP($A690,travel_delivery_charge!$A:$F,6,0)</f>
        <v>大阪港</v>
      </c>
      <c r="H690" s="3" t="str">
        <f>VLOOKUP($B690,travel_provinces!$A:$C,3,0)</f>
        <v>沖縄</v>
      </c>
    </row>
    <row r="691" spans="1:8" ht="18.75" customHeight="1">
      <c r="A691" s="4" t="s">
        <v>1529</v>
      </c>
      <c r="B691" s="11" t="s">
        <v>1</v>
      </c>
      <c r="C691" s="11" t="s">
        <v>1471</v>
      </c>
      <c r="F691" s="3" t="str">
        <f>VLOOKUP($A691,travel_delivery_charge!$A:$F,5,0)</f>
        <v>ダイヤモンド・プリンセス2019(3/2横浜大桟橋乗船)</v>
      </c>
      <c r="G691" s="3" t="str">
        <f>VLOOKUP($A691,travel_delivery_charge!$A:$F,6,0)</f>
        <v>横浜大桟橋</v>
      </c>
      <c r="H691" s="3" t="str">
        <f>VLOOKUP($B691,travel_provinces!$A:$C,3,0)</f>
        <v>北海道</v>
      </c>
    </row>
    <row r="692" spans="1:8" ht="18.75" customHeight="1">
      <c r="A692" s="4" t="s">
        <v>1529</v>
      </c>
      <c r="B692" s="11" t="s">
        <v>17</v>
      </c>
      <c r="C692" s="11" t="s">
        <v>158</v>
      </c>
      <c r="F692" s="3" t="str">
        <f>VLOOKUP($A692,travel_delivery_charge!$A:$F,5,0)</f>
        <v>ダイヤモンド・プリンセス2019(3/2横浜大桟橋乗船)</v>
      </c>
      <c r="G692" s="3" t="str">
        <f>VLOOKUP($A692,travel_delivery_charge!$A:$F,6,0)</f>
        <v>横浜大桟橋</v>
      </c>
      <c r="H692" s="3" t="str">
        <f>VLOOKUP($B692,travel_provinces!$A:$C,3,0)</f>
        <v>北東北</v>
      </c>
    </row>
    <row r="693" spans="1:8" ht="18.75" customHeight="1">
      <c r="A693" s="4" t="s">
        <v>1529</v>
      </c>
      <c r="B693" s="11" t="s">
        <v>0</v>
      </c>
      <c r="C693" s="11" t="s">
        <v>159</v>
      </c>
      <c r="F693" s="3" t="str">
        <f>VLOOKUP($A693,travel_delivery_charge!$A:$F,5,0)</f>
        <v>ダイヤモンド・プリンセス2019(3/2横浜大桟橋乗船)</v>
      </c>
      <c r="G693" s="3" t="str">
        <f>VLOOKUP($A693,travel_delivery_charge!$A:$F,6,0)</f>
        <v>横浜大桟橋</v>
      </c>
      <c r="H693" s="3" t="str">
        <f>VLOOKUP($B693,travel_provinces!$A:$C,3,0)</f>
        <v>南東北</v>
      </c>
    </row>
    <row r="694" spans="1:8" ht="18.75" customHeight="1">
      <c r="A694" s="4" t="s">
        <v>1529</v>
      </c>
      <c r="B694" s="11" t="s">
        <v>25</v>
      </c>
      <c r="C694" s="11" t="s">
        <v>159</v>
      </c>
      <c r="F694" s="3" t="str">
        <f>VLOOKUP($A694,travel_delivery_charge!$A:$F,5,0)</f>
        <v>ダイヤモンド・プリンセス2019(3/2横浜大桟橋乗船)</v>
      </c>
      <c r="G694" s="3" t="str">
        <f>VLOOKUP($A694,travel_delivery_charge!$A:$F,6,0)</f>
        <v>横浜大桟橋</v>
      </c>
      <c r="H694" s="3" t="str">
        <f>VLOOKUP($B694,travel_provinces!$A:$C,3,0)</f>
        <v>関東</v>
      </c>
    </row>
    <row r="695" spans="1:8" ht="18.75" customHeight="1">
      <c r="A695" s="4" t="s">
        <v>1529</v>
      </c>
      <c r="B695" s="11" t="s">
        <v>2</v>
      </c>
      <c r="C695" s="11" t="s">
        <v>159</v>
      </c>
      <c r="F695" s="3" t="str">
        <f>VLOOKUP($A695,travel_delivery_charge!$A:$F,5,0)</f>
        <v>ダイヤモンド・プリンセス2019(3/2横浜大桟橋乗船)</v>
      </c>
      <c r="G695" s="3" t="str">
        <f>VLOOKUP($A695,travel_delivery_charge!$A:$F,6,0)</f>
        <v>横浜大桟橋</v>
      </c>
      <c r="H695" s="3" t="str">
        <f>VLOOKUP($B695,travel_provinces!$A:$C,3,0)</f>
        <v>信越</v>
      </c>
    </row>
    <row r="696" spans="1:8" ht="18.75" customHeight="1">
      <c r="A696" s="4" t="s">
        <v>1529</v>
      </c>
      <c r="B696" s="11" t="s">
        <v>3</v>
      </c>
      <c r="C696" s="11" t="s">
        <v>159</v>
      </c>
      <c r="F696" s="3" t="str">
        <f>VLOOKUP($A696,travel_delivery_charge!$A:$F,5,0)</f>
        <v>ダイヤモンド・プリンセス2019(3/2横浜大桟橋乗船)</v>
      </c>
      <c r="G696" s="3" t="str">
        <f>VLOOKUP($A696,travel_delivery_charge!$A:$F,6,0)</f>
        <v>横浜大桟橋</v>
      </c>
      <c r="H696" s="3" t="str">
        <f>VLOOKUP($B696,travel_provinces!$A:$C,3,0)</f>
        <v>東海</v>
      </c>
    </row>
    <row r="697" spans="1:8" ht="18.75" customHeight="1">
      <c r="A697" s="4" t="s">
        <v>1529</v>
      </c>
      <c r="B697" s="11" t="s">
        <v>4</v>
      </c>
      <c r="C697" s="11" t="s">
        <v>158</v>
      </c>
      <c r="F697" s="3" t="str">
        <f>VLOOKUP($A697,travel_delivery_charge!$A:$F,5,0)</f>
        <v>ダイヤモンド・プリンセス2019(3/2横浜大桟橋乗船)</v>
      </c>
      <c r="G697" s="3" t="str">
        <f>VLOOKUP($A697,travel_delivery_charge!$A:$F,6,0)</f>
        <v>横浜大桟橋</v>
      </c>
      <c r="H697" s="3" t="str">
        <f>VLOOKUP($B697,travel_provinces!$A:$C,3,0)</f>
        <v>関西</v>
      </c>
    </row>
    <row r="698" spans="1:8" ht="18.75" customHeight="1">
      <c r="A698" s="4" t="s">
        <v>1529</v>
      </c>
      <c r="B698" s="11" t="s">
        <v>5</v>
      </c>
      <c r="C698" s="11" t="s">
        <v>159</v>
      </c>
      <c r="F698" s="3" t="str">
        <f>VLOOKUP($A698,travel_delivery_charge!$A:$F,5,0)</f>
        <v>ダイヤモンド・プリンセス2019(3/2横浜大桟橋乗船)</v>
      </c>
      <c r="G698" s="3" t="str">
        <f>VLOOKUP($A698,travel_delivery_charge!$A:$F,6,0)</f>
        <v>横浜大桟橋</v>
      </c>
      <c r="H698" s="3" t="str">
        <f>VLOOKUP($B698,travel_provinces!$A:$C,3,0)</f>
        <v>北陸</v>
      </c>
    </row>
    <row r="699" spans="1:8" ht="18.75" customHeight="1">
      <c r="A699" s="4" t="s">
        <v>1529</v>
      </c>
      <c r="B699" s="11" t="s">
        <v>6</v>
      </c>
      <c r="C699" s="11" t="s">
        <v>160</v>
      </c>
      <c r="F699" s="3" t="str">
        <f>VLOOKUP($A699,travel_delivery_charge!$A:$F,5,0)</f>
        <v>ダイヤモンド・プリンセス2019(3/2横浜大桟橋乗船)</v>
      </c>
      <c r="G699" s="3" t="str">
        <f>VLOOKUP($A699,travel_delivery_charge!$A:$F,6,0)</f>
        <v>横浜大桟橋</v>
      </c>
      <c r="H699" s="3" t="str">
        <f>VLOOKUP($B699,travel_provinces!$A:$C,3,0)</f>
        <v>中国</v>
      </c>
    </row>
    <row r="700" spans="1:8" ht="18.75" customHeight="1">
      <c r="A700" s="4" t="s">
        <v>1529</v>
      </c>
      <c r="B700" s="11" t="s">
        <v>7</v>
      </c>
      <c r="C700" s="11" t="s">
        <v>161</v>
      </c>
      <c r="F700" s="3" t="str">
        <f>VLOOKUP($A700,travel_delivery_charge!$A:$F,5,0)</f>
        <v>ダイヤモンド・プリンセス2019(3/2横浜大桟橋乗船)</v>
      </c>
      <c r="G700" s="3" t="str">
        <f>VLOOKUP($A700,travel_delivery_charge!$A:$F,6,0)</f>
        <v>横浜大桟橋</v>
      </c>
      <c r="H700" s="3" t="str">
        <f>VLOOKUP($B700,travel_provinces!$A:$C,3,0)</f>
        <v>四国</v>
      </c>
    </row>
    <row r="701" spans="1:8" ht="18.75" customHeight="1">
      <c r="A701" s="4" t="s">
        <v>1529</v>
      </c>
      <c r="B701" s="11" t="s">
        <v>8</v>
      </c>
      <c r="C701" s="11" t="s">
        <v>1471</v>
      </c>
      <c r="F701" s="3" t="str">
        <f>VLOOKUP($A701,travel_delivery_charge!$A:$F,5,0)</f>
        <v>ダイヤモンド・プリンセス2019(3/2横浜大桟橋乗船)</v>
      </c>
      <c r="G701" s="3" t="str">
        <f>VLOOKUP($A701,travel_delivery_charge!$A:$F,6,0)</f>
        <v>横浜大桟橋</v>
      </c>
      <c r="H701" s="3" t="str">
        <f>VLOOKUP($B701,travel_provinces!$A:$C,3,0)</f>
        <v>北九州</v>
      </c>
    </row>
    <row r="702" spans="1:8" ht="18.75" customHeight="1">
      <c r="A702" s="4" t="s">
        <v>1529</v>
      </c>
      <c r="B702" s="11" t="s">
        <v>9</v>
      </c>
      <c r="C702" s="11" t="s">
        <v>1471</v>
      </c>
      <c r="F702" s="3" t="str">
        <f>VLOOKUP($A702,travel_delivery_charge!$A:$F,5,0)</f>
        <v>ダイヤモンド・プリンセス2019(3/2横浜大桟橋乗船)</v>
      </c>
      <c r="G702" s="3" t="str">
        <f>VLOOKUP($A702,travel_delivery_charge!$A:$F,6,0)</f>
        <v>横浜大桟橋</v>
      </c>
      <c r="H702" s="3" t="str">
        <f>VLOOKUP($B702,travel_provinces!$A:$C,3,0)</f>
        <v>南九州</v>
      </c>
    </row>
    <row r="703" spans="1:8" ht="18.75" customHeight="1">
      <c r="A703" s="4" t="s">
        <v>1529</v>
      </c>
      <c r="B703" s="11" t="s">
        <v>10</v>
      </c>
      <c r="C703" s="11" t="s">
        <v>162</v>
      </c>
      <c r="F703" s="3" t="str">
        <f>VLOOKUP($A703,travel_delivery_charge!$A:$F,5,0)</f>
        <v>ダイヤモンド・プリンセス2019(3/2横浜大桟橋乗船)</v>
      </c>
      <c r="G703" s="3" t="str">
        <f>VLOOKUP($A703,travel_delivery_charge!$A:$F,6,0)</f>
        <v>横浜大桟橋</v>
      </c>
      <c r="H703" s="3" t="str">
        <f>VLOOKUP($B703,travel_provinces!$A:$C,3,0)</f>
        <v>沖縄</v>
      </c>
    </row>
    <row r="704" spans="1:8" ht="18.75" customHeight="1">
      <c r="A704" s="4" t="s">
        <v>1530</v>
      </c>
      <c r="B704" s="11" t="s">
        <v>1</v>
      </c>
      <c r="C704" s="11" t="s">
        <v>1471</v>
      </c>
      <c r="F704" s="3" t="str">
        <f>VLOOKUP($A704,travel_delivery_charge!$A:$F,5,0)</f>
        <v>ダイヤモンド・プリンセス2019(3/3名古屋港乗船)</v>
      </c>
      <c r="G704" s="3" t="str">
        <f>VLOOKUP($A704,travel_delivery_charge!$A:$F,6,0)</f>
        <v>名古屋港</v>
      </c>
      <c r="H704" s="3" t="str">
        <f>VLOOKUP($B704,travel_provinces!$A:$C,3,0)</f>
        <v>北海道</v>
      </c>
    </row>
    <row r="705" spans="1:8" ht="18.75" customHeight="1">
      <c r="A705" s="4" t="s">
        <v>1530</v>
      </c>
      <c r="B705" s="11" t="s">
        <v>17</v>
      </c>
      <c r="C705" s="11" t="s">
        <v>158</v>
      </c>
      <c r="F705" s="3" t="str">
        <f>VLOOKUP($A705,travel_delivery_charge!$A:$F,5,0)</f>
        <v>ダイヤモンド・プリンセス2019(3/3名古屋港乗船)</v>
      </c>
      <c r="G705" s="3" t="str">
        <f>VLOOKUP($A705,travel_delivery_charge!$A:$F,6,0)</f>
        <v>名古屋港</v>
      </c>
      <c r="H705" s="3" t="str">
        <f>VLOOKUP($B705,travel_provinces!$A:$C,3,0)</f>
        <v>北東北</v>
      </c>
    </row>
    <row r="706" spans="1:8" ht="18.75" customHeight="1">
      <c r="A706" s="4" t="s">
        <v>1530</v>
      </c>
      <c r="B706" s="11" t="s">
        <v>0</v>
      </c>
      <c r="C706" s="11" t="s">
        <v>159</v>
      </c>
      <c r="F706" s="3" t="str">
        <f>VLOOKUP($A706,travel_delivery_charge!$A:$F,5,0)</f>
        <v>ダイヤモンド・プリンセス2019(3/3名古屋港乗船)</v>
      </c>
      <c r="G706" s="3" t="str">
        <f>VLOOKUP($A706,travel_delivery_charge!$A:$F,6,0)</f>
        <v>名古屋港</v>
      </c>
      <c r="H706" s="3" t="str">
        <f>VLOOKUP($B706,travel_provinces!$A:$C,3,0)</f>
        <v>南東北</v>
      </c>
    </row>
    <row r="707" spans="1:8" ht="18.75" customHeight="1">
      <c r="A707" s="4" t="s">
        <v>1530</v>
      </c>
      <c r="B707" s="11" t="s">
        <v>25</v>
      </c>
      <c r="C707" s="11" t="s">
        <v>159</v>
      </c>
      <c r="F707" s="3" t="str">
        <f>VLOOKUP($A707,travel_delivery_charge!$A:$F,5,0)</f>
        <v>ダイヤモンド・プリンセス2019(3/3名古屋港乗船)</v>
      </c>
      <c r="G707" s="3" t="str">
        <f>VLOOKUP($A707,travel_delivery_charge!$A:$F,6,0)</f>
        <v>名古屋港</v>
      </c>
      <c r="H707" s="3" t="str">
        <f>VLOOKUP($B707,travel_provinces!$A:$C,3,0)</f>
        <v>関東</v>
      </c>
    </row>
    <row r="708" spans="1:8" ht="18.75" customHeight="1">
      <c r="A708" s="4" t="s">
        <v>1530</v>
      </c>
      <c r="B708" s="11" t="s">
        <v>2</v>
      </c>
      <c r="C708" s="11" t="s">
        <v>159</v>
      </c>
      <c r="F708" s="3" t="str">
        <f>VLOOKUP($A708,travel_delivery_charge!$A:$F,5,0)</f>
        <v>ダイヤモンド・プリンセス2019(3/3名古屋港乗船)</v>
      </c>
      <c r="G708" s="3" t="str">
        <f>VLOOKUP($A708,travel_delivery_charge!$A:$F,6,0)</f>
        <v>名古屋港</v>
      </c>
      <c r="H708" s="3" t="str">
        <f>VLOOKUP($B708,travel_provinces!$A:$C,3,0)</f>
        <v>信越</v>
      </c>
    </row>
    <row r="709" spans="1:8" ht="18.75" customHeight="1">
      <c r="A709" s="4" t="s">
        <v>1530</v>
      </c>
      <c r="B709" s="11" t="s">
        <v>3</v>
      </c>
      <c r="C709" s="11" t="s">
        <v>159</v>
      </c>
      <c r="F709" s="3" t="str">
        <f>VLOOKUP($A709,travel_delivery_charge!$A:$F,5,0)</f>
        <v>ダイヤモンド・プリンセス2019(3/3名古屋港乗船)</v>
      </c>
      <c r="G709" s="3" t="str">
        <f>VLOOKUP($A709,travel_delivery_charge!$A:$F,6,0)</f>
        <v>名古屋港</v>
      </c>
      <c r="H709" s="3" t="str">
        <f>VLOOKUP($B709,travel_provinces!$A:$C,3,0)</f>
        <v>東海</v>
      </c>
    </row>
    <row r="710" spans="1:8" ht="18.75" customHeight="1">
      <c r="A710" s="4" t="s">
        <v>1530</v>
      </c>
      <c r="B710" s="11" t="s">
        <v>4</v>
      </c>
      <c r="C710" s="11" t="s">
        <v>158</v>
      </c>
      <c r="F710" s="3" t="str">
        <f>VLOOKUP($A710,travel_delivery_charge!$A:$F,5,0)</f>
        <v>ダイヤモンド・プリンセス2019(3/3名古屋港乗船)</v>
      </c>
      <c r="G710" s="3" t="str">
        <f>VLOOKUP($A710,travel_delivery_charge!$A:$F,6,0)</f>
        <v>名古屋港</v>
      </c>
      <c r="H710" s="3" t="str">
        <f>VLOOKUP($B710,travel_provinces!$A:$C,3,0)</f>
        <v>関西</v>
      </c>
    </row>
    <row r="711" spans="1:8" ht="18.75" customHeight="1">
      <c r="A711" s="4" t="s">
        <v>1530</v>
      </c>
      <c r="B711" s="11" t="s">
        <v>5</v>
      </c>
      <c r="C711" s="11" t="s">
        <v>159</v>
      </c>
      <c r="F711" s="3" t="str">
        <f>VLOOKUP($A711,travel_delivery_charge!$A:$F,5,0)</f>
        <v>ダイヤモンド・プリンセス2019(3/3名古屋港乗船)</v>
      </c>
      <c r="G711" s="3" t="str">
        <f>VLOOKUP($A711,travel_delivery_charge!$A:$F,6,0)</f>
        <v>名古屋港</v>
      </c>
      <c r="H711" s="3" t="str">
        <f>VLOOKUP($B711,travel_provinces!$A:$C,3,0)</f>
        <v>北陸</v>
      </c>
    </row>
    <row r="712" spans="1:8" ht="18.75" customHeight="1">
      <c r="A712" s="4" t="s">
        <v>1530</v>
      </c>
      <c r="B712" s="11" t="s">
        <v>6</v>
      </c>
      <c r="C712" s="11" t="s">
        <v>160</v>
      </c>
      <c r="F712" s="3" t="str">
        <f>VLOOKUP($A712,travel_delivery_charge!$A:$F,5,0)</f>
        <v>ダイヤモンド・プリンセス2019(3/3名古屋港乗船)</v>
      </c>
      <c r="G712" s="3" t="str">
        <f>VLOOKUP($A712,travel_delivery_charge!$A:$F,6,0)</f>
        <v>名古屋港</v>
      </c>
      <c r="H712" s="3" t="str">
        <f>VLOOKUP($B712,travel_provinces!$A:$C,3,0)</f>
        <v>中国</v>
      </c>
    </row>
    <row r="713" spans="1:8" ht="18.75" customHeight="1">
      <c r="A713" s="4" t="s">
        <v>1530</v>
      </c>
      <c r="B713" s="11" t="s">
        <v>7</v>
      </c>
      <c r="C713" s="11" t="s">
        <v>161</v>
      </c>
      <c r="F713" s="3" t="str">
        <f>VLOOKUP($A713,travel_delivery_charge!$A:$F,5,0)</f>
        <v>ダイヤモンド・プリンセス2019(3/3名古屋港乗船)</v>
      </c>
      <c r="G713" s="3" t="str">
        <f>VLOOKUP($A713,travel_delivery_charge!$A:$F,6,0)</f>
        <v>名古屋港</v>
      </c>
      <c r="H713" s="3" t="str">
        <f>VLOOKUP($B713,travel_provinces!$A:$C,3,0)</f>
        <v>四国</v>
      </c>
    </row>
    <row r="714" spans="1:8" ht="18.75" customHeight="1">
      <c r="A714" s="4" t="s">
        <v>1530</v>
      </c>
      <c r="B714" s="11" t="s">
        <v>8</v>
      </c>
      <c r="C714" s="11" t="s">
        <v>1471</v>
      </c>
      <c r="F714" s="3" t="str">
        <f>VLOOKUP($A714,travel_delivery_charge!$A:$F,5,0)</f>
        <v>ダイヤモンド・プリンセス2019(3/3名古屋港乗船)</v>
      </c>
      <c r="G714" s="3" t="str">
        <f>VLOOKUP($A714,travel_delivery_charge!$A:$F,6,0)</f>
        <v>名古屋港</v>
      </c>
      <c r="H714" s="3" t="str">
        <f>VLOOKUP($B714,travel_provinces!$A:$C,3,0)</f>
        <v>北九州</v>
      </c>
    </row>
    <row r="715" spans="1:8" ht="18.75" customHeight="1">
      <c r="A715" s="4" t="s">
        <v>1530</v>
      </c>
      <c r="B715" s="11" t="s">
        <v>9</v>
      </c>
      <c r="C715" s="11" t="s">
        <v>1471</v>
      </c>
      <c r="F715" s="3" t="str">
        <f>VLOOKUP($A715,travel_delivery_charge!$A:$F,5,0)</f>
        <v>ダイヤモンド・プリンセス2019(3/3名古屋港乗船)</v>
      </c>
      <c r="G715" s="3" t="str">
        <f>VLOOKUP($A715,travel_delivery_charge!$A:$F,6,0)</f>
        <v>名古屋港</v>
      </c>
      <c r="H715" s="3" t="str">
        <f>VLOOKUP($B715,travel_provinces!$A:$C,3,0)</f>
        <v>南九州</v>
      </c>
    </row>
    <row r="716" spans="1:8" ht="18.75" customHeight="1">
      <c r="A716" s="4" t="s">
        <v>1530</v>
      </c>
      <c r="B716" s="11" t="s">
        <v>10</v>
      </c>
      <c r="C716" s="11" t="s">
        <v>162</v>
      </c>
      <c r="F716" s="3" t="str">
        <f>VLOOKUP($A716,travel_delivery_charge!$A:$F,5,0)</f>
        <v>ダイヤモンド・プリンセス2019(3/3名古屋港乗船)</v>
      </c>
      <c r="G716" s="3" t="str">
        <f>VLOOKUP($A716,travel_delivery_charge!$A:$F,6,0)</f>
        <v>名古屋港</v>
      </c>
      <c r="H716" s="3" t="str">
        <f>VLOOKUP($B716,travel_provinces!$A:$C,3,0)</f>
        <v>沖縄</v>
      </c>
    </row>
    <row r="717" spans="1:8" ht="18.75" customHeight="1">
      <c r="A717" s="4" t="s">
        <v>1531</v>
      </c>
      <c r="B717" s="11" t="s">
        <v>1</v>
      </c>
      <c r="C717" s="11" t="s">
        <v>163</v>
      </c>
      <c r="F717" s="3" t="str">
        <f>VLOOKUP($A717,travel_delivery_charge!$A:$F,5,0)</f>
        <v>ダイヤモンド・プリンセス2019(3/4大阪港乗船)</v>
      </c>
      <c r="G717" s="3" t="str">
        <f>VLOOKUP($A717,travel_delivery_charge!$A:$F,6,0)</f>
        <v>大阪港</v>
      </c>
      <c r="H717" s="3" t="str">
        <f>VLOOKUP($B717,travel_provinces!$A:$C,3,0)</f>
        <v>北海道</v>
      </c>
    </row>
    <row r="718" spans="1:8" ht="18.75" customHeight="1">
      <c r="A718" s="4" t="s">
        <v>1531</v>
      </c>
      <c r="B718" s="11" t="s">
        <v>17</v>
      </c>
      <c r="C718" s="11" t="s">
        <v>161</v>
      </c>
      <c r="F718" s="3" t="str">
        <f>VLOOKUP($A718,travel_delivery_charge!$A:$F,5,0)</f>
        <v>ダイヤモンド・プリンセス2019(3/4大阪港乗船)</v>
      </c>
      <c r="G718" s="3" t="str">
        <f>VLOOKUP($A718,travel_delivery_charge!$A:$F,6,0)</f>
        <v>大阪港</v>
      </c>
      <c r="H718" s="3" t="str">
        <f>VLOOKUP($B718,travel_provinces!$A:$C,3,0)</f>
        <v>北東北</v>
      </c>
    </row>
    <row r="719" spans="1:8" ht="18.75" customHeight="1">
      <c r="A719" s="4" t="s">
        <v>1531</v>
      </c>
      <c r="B719" s="11" t="s">
        <v>0</v>
      </c>
      <c r="C719" s="11" t="s">
        <v>160</v>
      </c>
      <c r="F719" s="3" t="str">
        <f>VLOOKUP($A719,travel_delivery_charge!$A:$F,5,0)</f>
        <v>ダイヤモンド・プリンセス2019(3/4大阪港乗船)</v>
      </c>
      <c r="G719" s="3" t="str">
        <f>VLOOKUP($A719,travel_delivery_charge!$A:$F,6,0)</f>
        <v>大阪港</v>
      </c>
      <c r="H719" s="3" t="str">
        <f>VLOOKUP($B719,travel_provinces!$A:$C,3,0)</f>
        <v>南東北</v>
      </c>
    </row>
    <row r="720" spans="1:8" ht="18.75" customHeight="1">
      <c r="A720" s="4" t="s">
        <v>1531</v>
      </c>
      <c r="B720" s="11" t="s">
        <v>25</v>
      </c>
      <c r="C720" s="11" t="s">
        <v>158</v>
      </c>
      <c r="F720" s="3" t="str">
        <f>VLOOKUP($A720,travel_delivery_charge!$A:$F,5,0)</f>
        <v>ダイヤモンド・プリンセス2019(3/4大阪港乗船)</v>
      </c>
      <c r="G720" s="3" t="str">
        <f>VLOOKUP($A720,travel_delivery_charge!$A:$F,6,0)</f>
        <v>大阪港</v>
      </c>
      <c r="H720" s="3" t="str">
        <f>VLOOKUP($B720,travel_provinces!$A:$C,3,0)</f>
        <v>関東</v>
      </c>
    </row>
    <row r="721" spans="1:8" ht="18.75" customHeight="1">
      <c r="A721" s="4" t="s">
        <v>1531</v>
      </c>
      <c r="B721" s="11" t="s">
        <v>2</v>
      </c>
      <c r="C721" s="11" t="s">
        <v>158</v>
      </c>
      <c r="F721" s="3" t="str">
        <f>VLOOKUP($A721,travel_delivery_charge!$A:$F,5,0)</f>
        <v>ダイヤモンド・プリンセス2019(3/4大阪港乗船)</v>
      </c>
      <c r="G721" s="3" t="str">
        <f>VLOOKUP($A721,travel_delivery_charge!$A:$F,6,0)</f>
        <v>大阪港</v>
      </c>
      <c r="H721" s="3" t="str">
        <f>VLOOKUP($B721,travel_provinces!$A:$C,3,0)</f>
        <v>信越</v>
      </c>
    </row>
    <row r="722" spans="1:8" ht="18.75" customHeight="1">
      <c r="A722" s="4" t="s">
        <v>1531</v>
      </c>
      <c r="B722" s="11" t="s">
        <v>3</v>
      </c>
      <c r="C722" s="11" t="s">
        <v>159</v>
      </c>
      <c r="F722" s="3" t="str">
        <f>VLOOKUP($A722,travel_delivery_charge!$A:$F,5,0)</f>
        <v>ダイヤモンド・プリンセス2019(3/4大阪港乗船)</v>
      </c>
      <c r="G722" s="3" t="str">
        <f>VLOOKUP($A722,travel_delivery_charge!$A:$F,6,0)</f>
        <v>大阪港</v>
      </c>
      <c r="H722" s="3" t="str">
        <f>VLOOKUP($B722,travel_provinces!$A:$C,3,0)</f>
        <v>東海</v>
      </c>
    </row>
    <row r="723" spans="1:8" ht="18.75" customHeight="1">
      <c r="A723" s="4" t="s">
        <v>1531</v>
      </c>
      <c r="B723" s="11" t="s">
        <v>4</v>
      </c>
      <c r="C723" s="11" t="s">
        <v>159</v>
      </c>
      <c r="F723" s="3" t="str">
        <f>VLOOKUP($A723,travel_delivery_charge!$A:$F,5,0)</f>
        <v>ダイヤモンド・プリンセス2019(3/4大阪港乗船)</v>
      </c>
      <c r="G723" s="3" t="str">
        <f>VLOOKUP($A723,travel_delivery_charge!$A:$F,6,0)</f>
        <v>大阪港</v>
      </c>
      <c r="H723" s="3" t="str">
        <f>VLOOKUP($B723,travel_provinces!$A:$C,3,0)</f>
        <v>関西</v>
      </c>
    </row>
    <row r="724" spans="1:8" ht="18.75" customHeight="1">
      <c r="A724" s="4" t="s">
        <v>1531</v>
      </c>
      <c r="B724" s="11" t="s">
        <v>5</v>
      </c>
      <c r="C724" s="11" t="s">
        <v>159</v>
      </c>
      <c r="F724" s="3" t="str">
        <f>VLOOKUP($A724,travel_delivery_charge!$A:$F,5,0)</f>
        <v>ダイヤモンド・プリンセス2019(3/4大阪港乗船)</v>
      </c>
      <c r="G724" s="3" t="str">
        <f>VLOOKUP($A724,travel_delivery_charge!$A:$F,6,0)</f>
        <v>大阪港</v>
      </c>
      <c r="H724" s="3" t="str">
        <f>VLOOKUP($B724,travel_provinces!$A:$C,3,0)</f>
        <v>北陸</v>
      </c>
    </row>
    <row r="725" spans="1:8" ht="18.75" customHeight="1">
      <c r="A725" s="4" t="s">
        <v>1531</v>
      </c>
      <c r="B725" s="11" t="s">
        <v>6</v>
      </c>
      <c r="C725" s="11" t="s">
        <v>159</v>
      </c>
      <c r="F725" s="3" t="str">
        <f>VLOOKUP($A725,travel_delivery_charge!$A:$F,5,0)</f>
        <v>ダイヤモンド・プリンセス2019(3/4大阪港乗船)</v>
      </c>
      <c r="G725" s="3" t="str">
        <f>VLOOKUP($A725,travel_delivery_charge!$A:$F,6,0)</f>
        <v>大阪港</v>
      </c>
      <c r="H725" s="3" t="str">
        <f>VLOOKUP($B725,travel_provinces!$A:$C,3,0)</f>
        <v>中国</v>
      </c>
    </row>
    <row r="726" spans="1:8" ht="18.75" customHeight="1">
      <c r="A726" s="4" t="s">
        <v>1531</v>
      </c>
      <c r="B726" s="11" t="s">
        <v>7</v>
      </c>
      <c r="C726" s="11" t="s">
        <v>158</v>
      </c>
      <c r="F726" s="3" t="str">
        <f>VLOOKUP($A726,travel_delivery_charge!$A:$F,5,0)</f>
        <v>ダイヤモンド・プリンセス2019(3/4大阪港乗船)</v>
      </c>
      <c r="G726" s="3" t="str">
        <f>VLOOKUP($A726,travel_delivery_charge!$A:$F,6,0)</f>
        <v>大阪港</v>
      </c>
      <c r="H726" s="3" t="str">
        <f>VLOOKUP($B726,travel_provinces!$A:$C,3,0)</f>
        <v>四国</v>
      </c>
    </row>
    <row r="727" spans="1:8" ht="18.75" customHeight="1">
      <c r="A727" s="4" t="s">
        <v>1531</v>
      </c>
      <c r="B727" s="11" t="s">
        <v>8</v>
      </c>
      <c r="C727" s="11" t="s">
        <v>158</v>
      </c>
      <c r="F727" s="3" t="str">
        <f>VLOOKUP($A727,travel_delivery_charge!$A:$F,5,0)</f>
        <v>ダイヤモンド・プリンセス2019(3/4大阪港乗船)</v>
      </c>
      <c r="G727" s="3" t="str">
        <f>VLOOKUP($A727,travel_delivery_charge!$A:$F,6,0)</f>
        <v>大阪港</v>
      </c>
      <c r="H727" s="3" t="str">
        <f>VLOOKUP($B727,travel_provinces!$A:$C,3,0)</f>
        <v>北九州</v>
      </c>
    </row>
    <row r="728" spans="1:8" ht="18.75" customHeight="1">
      <c r="A728" s="4" t="s">
        <v>1531</v>
      </c>
      <c r="B728" s="11" t="s">
        <v>9</v>
      </c>
      <c r="C728" s="11" t="s">
        <v>158</v>
      </c>
      <c r="F728" s="3" t="str">
        <f>VLOOKUP($A728,travel_delivery_charge!$A:$F,5,0)</f>
        <v>ダイヤモンド・プリンセス2019(3/4大阪港乗船)</v>
      </c>
      <c r="G728" s="3" t="str">
        <f>VLOOKUP($A728,travel_delivery_charge!$A:$F,6,0)</f>
        <v>大阪港</v>
      </c>
      <c r="H728" s="3" t="str">
        <f>VLOOKUP($B728,travel_provinces!$A:$C,3,0)</f>
        <v>南九州</v>
      </c>
    </row>
    <row r="729" spans="1:8" ht="18.75" customHeight="1">
      <c r="A729" s="4" t="s">
        <v>1531</v>
      </c>
      <c r="B729" s="11" t="s">
        <v>10</v>
      </c>
      <c r="C729" s="11" t="s">
        <v>162</v>
      </c>
      <c r="F729" s="3" t="str">
        <f>VLOOKUP($A729,travel_delivery_charge!$A:$F,5,0)</f>
        <v>ダイヤモンド・プリンセス2019(3/4大阪港乗船)</v>
      </c>
      <c r="G729" s="3" t="str">
        <f>VLOOKUP($A729,travel_delivery_charge!$A:$F,6,0)</f>
        <v>大阪港</v>
      </c>
      <c r="H729" s="3" t="str">
        <f>VLOOKUP($B729,travel_provinces!$A:$C,3,0)</f>
        <v>沖縄</v>
      </c>
    </row>
    <row r="730" spans="1:8" ht="18.75" customHeight="1">
      <c r="A730" s="4" t="s">
        <v>1532</v>
      </c>
      <c r="B730" s="11" t="s">
        <v>1</v>
      </c>
      <c r="C730" s="11" t="s">
        <v>1471</v>
      </c>
      <c r="F730" s="3" t="str">
        <f>VLOOKUP($A730,travel_delivery_charge!$A:$F,5,0)</f>
        <v>ダイヤモンド・プリンセス2019(3/10横浜大桟橋乗船)</v>
      </c>
      <c r="G730" s="3" t="str">
        <f>VLOOKUP($A730,travel_delivery_charge!$A:$F,6,0)</f>
        <v>横浜大桟橋</v>
      </c>
      <c r="H730" s="3" t="str">
        <f>VLOOKUP($B730,travel_provinces!$A:$C,3,0)</f>
        <v>北海道</v>
      </c>
    </row>
    <row r="731" spans="1:8" ht="18.75" customHeight="1">
      <c r="A731" s="4" t="s">
        <v>1532</v>
      </c>
      <c r="B731" s="11" t="s">
        <v>17</v>
      </c>
      <c r="C731" s="11" t="s">
        <v>158</v>
      </c>
      <c r="F731" s="3" t="str">
        <f>VLOOKUP($A731,travel_delivery_charge!$A:$F,5,0)</f>
        <v>ダイヤモンド・プリンセス2019(3/10横浜大桟橋乗船)</v>
      </c>
      <c r="G731" s="3" t="str">
        <f>VLOOKUP($A731,travel_delivery_charge!$A:$F,6,0)</f>
        <v>横浜大桟橋</v>
      </c>
      <c r="H731" s="3" t="str">
        <f>VLOOKUP($B731,travel_provinces!$A:$C,3,0)</f>
        <v>北東北</v>
      </c>
    </row>
    <row r="732" spans="1:8" ht="18.75" customHeight="1">
      <c r="A732" s="4" t="s">
        <v>1532</v>
      </c>
      <c r="B732" s="11" t="s">
        <v>0</v>
      </c>
      <c r="C732" s="11" t="s">
        <v>159</v>
      </c>
      <c r="F732" s="3" t="str">
        <f>VLOOKUP($A732,travel_delivery_charge!$A:$F,5,0)</f>
        <v>ダイヤモンド・プリンセス2019(3/10横浜大桟橋乗船)</v>
      </c>
      <c r="G732" s="3" t="str">
        <f>VLOOKUP($A732,travel_delivery_charge!$A:$F,6,0)</f>
        <v>横浜大桟橋</v>
      </c>
      <c r="H732" s="3" t="str">
        <f>VLOOKUP($B732,travel_provinces!$A:$C,3,0)</f>
        <v>南東北</v>
      </c>
    </row>
    <row r="733" spans="1:8" ht="18.75" customHeight="1">
      <c r="A733" s="4" t="s">
        <v>1532</v>
      </c>
      <c r="B733" s="11" t="s">
        <v>25</v>
      </c>
      <c r="C733" s="11" t="s">
        <v>159</v>
      </c>
      <c r="F733" s="3" t="str">
        <f>VLOOKUP($A733,travel_delivery_charge!$A:$F,5,0)</f>
        <v>ダイヤモンド・プリンセス2019(3/10横浜大桟橋乗船)</v>
      </c>
      <c r="G733" s="3" t="str">
        <f>VLOOKUP($A733,travel_delivery_charge!$A:$F,6,0)</f>
        <v>横浜大桟橋</v>
      </c>
      <c r="H733" s="3" t="str">
        <f>VLOOKUP($B733,travel_provinces!$A:$C,3,0)</f>
        <v>関東</v>
      </c>
    </row>
    <row r="734" spans="1:8" ht="18.75" customHeight="1">
      <c r="A734" s="4" t="s">
        <v>1532</v>
      </c>
      <c r="B734" s="11" t="s">
        <v>2</v>
      </c>
      <c r="C734" s="11" t="s">
        <v>159</v>
      </c>
      <c r="F734" s="3" t="str">
        <f>VLOOKUP($A734,travel_delivery_charge!$A:$F,5,0)</f>
        <v>ダイヤモンド・プリンセス2019(3/10横浜大桟橋乗船)</v>
      </c>
      <c r="G734" s="3" t="str">
        <f>VLOOKUP($A734,travel_delivery_charge!$A:$F,6,0)</f>
        <v>横浜大桟橋</v>
      </c>
      <c r="H734" s="3" t="str">
        <f>VLOOKUP($B734,travel_provinces!$A:$C,3,0)</f>
        <v>信越</v>
      </c>
    </row>
    <row r="735" spans="1:8" ht="18.75" customHeight="1">
      <c r="A735" s="4" t="s">
        <v>1532</v>
      </c>
      <c r="B735" s="11" t="s">
        <v>3</v>
      </c>
      <c r="C735" s="11" t="s">
        <v>159</v>
      </c>
      <c r="F735" s="3" t="str">
        <f>VLOOKUP($A735,travel_delivery_charge!$A:$F,5,0)</f>
        <v>ダイヤモンド・プリンセス2019(3/10横浜大桟橋乗船)</v>
      </c>
      <c r="G735" s="3" t="str">
        <f>VLOOKUP($A735,travel_delivery_charge!$A:$F,6,0)</f>
        <v>横浜大桟橋</v>
      </c>
      <c r="H735" s="3" t="str">
        <f>VLOOKUP($B735,travel_provinces!$A:$C,3,0)</f>
        <v>東海</v>
      </c>
    </row>
    <row r="736" spans="1:8" ht="18.75" customHeight="1">
      <c r="A736" s="4" t="s">
        <v>1532</v>
      </c>
      <c r="B736" s="11" t="s">
        <v>4</v>
      </c>
      <c r="C736" s="11" t="s">
        <v>158</v>
      </c>
      <c r="F736" s="3" t="str">
        <f>VLOOKUP($A736,travel_delivery_charge!$A:$F,5,0)</f>
        <v>ダイヤモンド・プリンセス2019(3/10横浜大桟橋乗船)</v>
      </c>
      <c r="G736" s="3" t="str">
        <f>VLOOKUP($A736,travel_delivery_charge!$A:$F,6,0)</f>
        <v>横浜大桟橋</v>
      </c>
      <c r="H736" s="3" t="str">
        <f>VLOOKUP($B736,travel_provinces!$A:$C,3,0)</f>
        <v>関西</v>
      </c>
    </row>
    <row r="737" spans="1:8" ht="18.75" customHeight="1">
      <c r="A737" s="4" t="s">
        <v>1532</v>
      </c>
      <c r="B737" s="11" t="s">
        <v>5</v>
      </c>
      <c r="C737" s="11" t="s">
        <v>159</v>
      </c>
      <c r="F737" s="3" t="str">
        <f>VLOOKUP($A737,travel_delivery_charge!$A:$F,5,0)</f>
        <v>ダイヤモンド・プリンセス2019(3/10横浜大桟橋乗船)</v>
      </c>
      <c r="G737" s="3" t="str">
        <f>VLOOKUP($A737,travel_delivery_charge!$A:$F,6,0)</f>
        <v>横浜大桟橋</v>
      </c>
      <c r="H737" s="3" t="str">
        <f>VLOOKUP($B737,travel_provinces!$A:$C,3,0)</f>
        <v>北陸</v>
      </c>
    </row>
    <row r="738" spans="1:8" ht="18.75" customHeight="1">
      <c r="A738" s="4" t="s">
        <v>1532</v>
      </c>
      <c r="B738" s="11" t="s">
        <v>6</v>
      </c>
      <c r="C738" s="11" t="s">
        <v>160</v>
      </c>
      <c r="F738" s="3" t="str">
        <f>VLOOKUP($A738,travel_delivery_charge!$A:$F,5,0)</f>
        <v>ダイヤモンド・プリンセス2019(3/10横浜大桟橋乗船)</v>
      </c>
      <c r="G738" s="3" t="str">
        <f>VLOOKUP($A738,travel_delivery_charge!$A:$F,6,0)</f>
        <v>横浜大桟橋</v>
      </c>
      <c r="H738" s="3" t="str">
        <f>VLOOKUP($B738,travel_provinces!$A:$C,3,0)</f>
        <v>中国</v>
      </c>
    </row>
    <row r="739" spans="1:8" ht="18.75" customHeight="1">
      <c r="A739" s="4" t="s">
        <v>1532</v>
      </c>
      <c r="B739" s="11" t="s">
        <v>7</v>
      </c>
      <c r="C739" s="11" t="s">
        <v>161</v>
      </c>
      <c r="F739" s="3" t="str">
        <f>VLOOKUP($A739,travel_delivery_charge!$A:$F,5,0)</f>
        <v>ダイヤモンド・プリンセス2019(3/10横浜大桟橋乗船)</v>
      </c>
      <c r="G739" s="3" t="str">
        <f>VLOOKUP($A739,travel_delivery_charge!$A:$F,6,0)</f>
        <v>横浜大桟橋</v>
      </c>
      <c r="H739" s="3" t="str">
        <f>VLOOKUP($B739,travel_provinces!$A:$C,3,0)</f>
        <v>四国</v>
      </c>
    </row>
    <row r="740" spans="1:8" ht="18.75" customHeight="1">
      <c r="A740" s="4" t="s">
        <v>1532</v>
      </c>
      <c r="B740" s="11" t="s">
        <v>8</v>
      </c>
      <c r="C740" s="11" t="s">
        <v>1471</v>
      </c>
      <c r="F740" s="3" t="str">
        <f>VLOOKUP($A740,travel_delivery_charge!$A:$F,5,0)</f>
        <v>ダイヤモンド・プリンセス2019(3/10横浜大桟橋乗船)</v>
      </c>
      <c r="G740" s="3" t="str">
        <f>VLOOKUP($A740,travel_delivery_charge!$A:$F,6,0)</f>
        <v>横浜大桟橋</v>
      </c>
      <c r="H740" s="3" t="str">
        <f>VLOOKUP($B740,travel_provinces!$A:$C,3,0)</f>
        <v>北九州</v>
      </c>
    </row>
    <row r="741" spans="1:8" ht="18.75" customHeight="1">
      <c r="A741" s="4" t="s">
        <v>1532</v>
      </c>
      <c r="B741" s="11" t="s">
        <v>9</v>
      </c>
      <c r="C741" s="11" t="s">
        <v>1471</v>
      </c>
      <c r="F741" s="3" t="str">
        <f>VLOOKUP($A741,travel_delivery_charge!$A:$F,5,0)</f>
        <v>ダイヤモンド・プリンセス2019(3/10横浜大桟橋乗船)</v>
      </c>
      <c r="G741" s="3" t="str">
        <f>VLOOKUP($A741,travel_delivery_charge!$A:$F,6,0)</f>
        <v>横浜大桟橋</v>
      </c>
      <c r="H741" s="3" t="str">
        <f>VLOOKUP($B741,travel_provinces!$A:$C,3,0)</f>
        <v>南九州</v>
      </c>
    </row>
    <row r="742" spans="1:8" ht="18.75" customHeight="1">
      <c r="A742" s="4" t="s">
        <v>1532</v>
      </c>
      <c r="B742" s="11" t="s">
        <v>10</v>
      </c>
      <c r="C742" s="11" t="s">
        <v>162</v>
      </c>
      <c r="F742" s="3" t="str">
        <f>VLOOKUP($A742,travel_delivery_charge!$A:$F,5,0)</f>
        <v>ダイヤモンド・プリンセス2019(3/10横浜大桟橋乗船)</v>
      </c>
      <c r="G742" s="3" t="str">
        <f>VLOOKUP($A742,travel_delivery_charge!$A:$F,6,0)</f>
        <v>横浜大桟橋</v>
      </c>
      <c r="H742" s="3" t="str">
        <f>VLOOKUP($B742,travel_provinces!$A:$C,3,0)</f>
        <v>沖縄</v>
      </c>
    </row>
    <row r="743" spans="1:8" ht="18.75" customHeight="1">
      <c r="A743" s="4" t="s">
        <v>1533</v>
      </c>
      <c r="B743" s="11" t="s">
        <v>1</v>
      </c>
      <c r="C743" s="11" t="s">
        <v>1471</v>
      </c>
      <c r="F743" s="3" t="str">
        <f>VLOOKUP($A743,travel_delivery_charge!$A:$F,5,0)</f>
        <v>ダイヤモンド・プリンセス2019(3/11名古屋港乗船)</v>
      </c>
      <c r="G743" s="3" t="str">
        <f>VLOOKUP($A743,travel_delivery_charge!$A:$F,6,0)</f>
        <v>名古屋港</v>
      </c>
      <c r="H743" s="3" t="str">
        <f>VLOOKUP($B743,travel_provinces!$A:$C,3,0)</f>
        <v>北海道</v>
      </c>
    </row>
    <row r="744" spans="1:8" ht="18.75" customHeight="1">
      <c r="A744" s="4" t="s">
        <v>1533</v>
      </c>
      <c r="B744" s="11" t="s">
        <v>17</v>
      </c>
      <c r="C744" s="11" t="s">
        <v>158</v>
      </c>
      <c r="F744" s="3" t="str">
        <f>VLOOKUP($A744,travel_delivery_charge!$A:$F,5,0)</f>
        <v>ダイヤモンド・プリンセス2019(3/11名古屋港乗船)</v>
      </c>
      <c r="G744" s="3" t="str">
        <f>VLOOKUP($A744,travel_delivery_charge!$A:$F,6,0)</f>
        <v>名古屋港</v>
      </c>
      <c r="H744" s="3" t="str">
        <f>VLOOKUP($B744,travel_provinces!$A:$C,3,0)</f>
        <v>北東北</v>
      </c>
    </row>
    <row r="745" spans="1:8" ht="18.75" customHeight="1">
      <c r="A745" s="4" t="s">
        <v>1533</v>
      </c>
      <c r="B745" s="11" t="s">
        <v>0</v>
      </c>
      <c r="C745" s="11" t="s">
        <v>159</v>
      </c>
      <c r="F745" s="3" t="str">
        <f>VLOOKUP($A745,travel_delivery_charge!$A:$F,5,0)</f>
        <v>ダイヤモンド・プリンセス2019(3/11名古屋港乗船)</v>
      </c>
      <c r="G745" s="3" t="str">
        <f>VLOOKUP($A745,travel_delivery_charge!$A:$F,6,0)</f>
        <v>名古屋港</v>
      </c>
      <c r="H745" s="3" t="str">
        <f>VLOOKUP($B745,travel_provinces!$A:$C,3,0)</f>
        <v>南東北</v>
      </c>
    </row>
    <row r="746" spans="1:8" ht="18.75" customHeight="1">
      <c r="A746" s="4" t="s">
        <v>1533</v>
      </c>
      <c r="B746" s="11" t="s">
        <v>25</v>
      </c>
      <c r="C746" s="11" t="s">
        <v>159</v>
      </c>
      <c r="F746" s="3" t="str">
        <f>VLOOKUP($A746,travel_delivery_charge!$A:$F,5,0)</f>
        <v>ダイヤモンド・プリンセス2019(3/11名古屋港乗船)</v>
      </c>
      <c r="G746" s="3" t="str">
        <f>VLOOKUP($A746,travel_delivery_charge!$A:$F,6,0)</f>
        <v>名古屋港</v>
      </c>
      <c r="H746" s="3" t="str">
        <f>VLOOKUP($B746,travel_provinces!$A:$C,3,0)</f>
        <v>関東</v>
      </c>
    </row>
    <row r="747" spans="1:8" ht="18.75" customHeight="1">
      <c r="A747" s="4" t="s">
        <v>1533</v>
      </c>
      <c r="B747" s="11" t="s">
        <v>2</v>
      </c>
      <c r="C747" s="11" t="s">
        <v>159</v>
      </c>
      <c r="F747" s="3" t="str">
        <f>VLOOKUP($A747,travel_delivery_charge!$A:$F,5,0)</f>
        <v>ダイヤモンド・プリンセス2019(3/11名古屋港乗船)</v>
      </c>
      <c r="G747" s="3" t="str">
        <f>VLOOKUP($A747,travel_delivery_charge!$A:$F,6,0)</f>
        <v>名古屋港</v>
      </c>
      <c r="H747" s="3" t="str">
        <f>VLOOKUP($B747,travel_provinces!$A:$C,3,0)</f>
        <v>信越</v>
      </c>
    </row>
    <row r="748" spans="1:8" ht="18.75" customHeight="1">
      <c r="A748" s="4" t="s">
        <v>1533</v>
      </c>
      <c r="B748" s="11" t="s">
        <v>3</v>
      </c>
      <c r="C748" s="11" t="s">
        <v>159</v>
      </c>
      <c r="F748" s="3" t="str">
        <f>VLOOKUP($A748,travel_delivery_charge!$A:$F,5,0)</f>
        <v>ダイヤモンド・プリンセス2019(3/11名古屋港乗船)</v>
      </c>
      <c r="G748" s="3" t="str">
        <f>VLOOKUP($A748,travel_delivery_charge!$A:$F,6,0)</f>
        <v>名古屋港</v>
      </c>
      <c r="H748" s="3" t="str">
        <f>VLOOKUP($B748,travel_provinces!$A:$C,3,0)</f>
        <v>東海</v>
      </c>
    </row>
    <row r="749" spans="1:8" ht="18.75" customHeight="1">
      <c r="A749" s="4" t="s">
        <v>1533</v>
      </c>
      <c r="B749" s="11" t="s">
        <v>4</v>
      </c>
      <c r="C749" s="11" t="s">
        <v>158</v>
      </c>
      <c r="F749" s="3" t="str">
        <f>VLOOKUP($A749,travel_delivery_charge!$A:$F,5,0)</f>
        <v>ダイヤモンド・プリンセス2019(3/11名古屋港乗船)</v>
      </c>
      <c r="G749" s="3" t="str">
        <f>VLOOKUP($A749,travel_delivery_charge!$A:$F,6,0)</f>
        <v>名古屋港</v>
      </c>
      <c r="H749" s="3" t="str">
        <f>VLOOKUP($B749,travel_provinces!$A:$C,3,0)</f>
        <v>関西</v>
      </c>
    </row>
    <row r="750" spans="1:8" ht="18.75" customHeight="1">
      <c r="A750" s="4" t="s">
        <v>1533</v>
      </c>
      <c r="B750" s="11" t="s">
        <v>5</v>
      </c>
      <c r="C750" s="11" t="s">
        <v>159</v>
      </c>
      <c r="F750" s="3" t="str">
        <f>VLOOKUP($A750,travel_delivery_charge!$A:$F,5,0)</f>
        <v>ダイヤモンド・プリンセス2019(3/11名古屋港乗船)</v>
      </c>
      <c r="G750" s="3" t="str">
        <f>VLOOKUP($A750,travel_delivery_charge!$A:$F,6,0)</f>
        <v>名古屋港</v>
      </c>
      <c r="H750" s="3" t="str">
        <f>VLOOKUP($B750,travel_provinces!$A:$C,3,0)</f>
        <v>北陸</v>
      </c>
    </row>
    <row r="751" spans="1:8" ht="18.75" customHeight="1">
      <c r="A751" s="4" t="s">
        <v>1533</v>
      </c>
      <c r="B751" s="11" t="s">
        <v>6</v>
      </c>
      <c r="C751" s="11" t="s">
        <v>160</v>
      </c>
      <c r="F751" s="3" t="str">
        <f>VLOOKUP($A751,travel_delivery_charge!$A:$F,5,0)</f>
        <v>ダイヤモンド・プリンセス2019(3/11名古屋港乗船)</v>
      </c>
      <c r="G751" s="3" t="str">
        <f>VLOOKUP($A751,travel_delivery_charge!$A:$F,6,0)</f>
        <v>名古屋港</v>
      </c>
      <c r="H751" s="3" t="str">
        <f>VLOOKUP($B751,travel_provinces!$A:$C,3,0)</f>
        <v>中国</v>
      </c>
    </row>
    <row r="752" spans="1:8" ht="18.75" customHeight="1">
      <c r="A752" s="4" t="s">
        <v>1533</v>
      </c>
      <c r="B752" s="11" t="s">
        <v>7</v>
      </c>
      <c r="C752" s="11" t="s">
        <v>161</v>
      </c>
      <c r="F752" s="3" t="str">
        <f>VLOOKUP($A752,travel_delivery_charge!$A:$F,5,0)</f>
        <v>ダイヤモンド・プリンセス2019(3/11名古屋港乗船)</v>
      </c>
      <c r="G752" s="3" t="str">
        <f>VLOOKUP($A752,travel_delivery_charge!$A:$F,6,0)</f>
        <v>名古屋港</v>
      </c>
      <c r="H752" s="3" t="str">
        <f>VLOOKUP($B752,travel_provinces!$A:$C,3,0)</f>
        <v>四国</v>
      </c>
    </row>
    <row r="753" spans="1:8" ht="18.75" customHeight="1">
      <c r="A753" s="4" t="s">
        <v>1533</v>
      </c>
      <c r="B753" s="11" t="s">
        <v>8</v>
      </c>
      <c r="C753" s="11" t="s">
        <v>1471</v>
      </c>
      <c r="F753" s="3" t="str">
        <f>VLOOKUP($A753,travel_delivery_charge!$A:$F,5,0)</f>
        <v>ダイヤモンド・プリンセス2019(3/11名古屋港乗船)</v>
      </c>
      <c r="G753" s="3" t="str">
        <f>VLOOKUP($A753,travel_delivery_charge!$A:$F,6,0)</f>
        <v>名古屋港</v>
      </c>
      <c r="H753" s="3" t="str">
        <f>VLOOKUP($B753,travel_provinces!$A:$C,3,0)</f>
        <v>北九州</v>
      </c>
    </row>
    <row r="754" spans="1:8" ht="18.75" customHeight="1">
      <c r="A754" s="4" t="s">
        <v>1533</v>
      </c>
      <c r="B754" s="11" t="s">
        <v>9</v>
      </c>
      <c r="C754" s="11" t="s">
        <v>1471</v>
      </c>
      <c r="F754" s="3" t="str">
        <f>VLOOKUP($A754,travel_delivery_charge!$A:$F,5,0)</f>
        <v>ダイヤモンド・プリンセス2019(3/11名古屋港乗船)</v>
      </c>
      <c r="G754" s="3" t="str">
        <f>VLOOKUP($A754,travel_delivery_charge!$A:$F,6,0)</f>
        <v>名古屋港</v>
      </c>
      <c r="H754" s="3" t="str">
        <f>VLOOKUP($B754,travel_provinces!$A:$C,3,0)</f>
        <v>南九州</v>
      </c>
    </row>
    <row r="755" spans="1:8" ht="18.75" customHeight="1">
      <c r="A755" s="4" t="s">
        <v>1533</v>
      </c>
      <c r="B755" s="11" t="s">
        <v>10</v>
      </c>
      <c r="C755" s="11" t="s">
        <v>162</v>
      </c>
      <c r="F755" s="3" t="str">
        <f>VLOOKUP($A755,travel_delivery_charge!$A:$F,5,0)</f>
        <v>ダイヤモンド・プリンセス2019(3/11名古屋港乗船)</v>
      </c>
      <c r="G755" s="3" t="str">
        <f>VLOOKUP($A755,travel_delivery_charge!$A:$F,6,0)</f>
        <v>名古屋港</v>
      </c>
      <c r="H755" s="3" t="str">
        <f>VLOOKUP($B755,travel_provinces!$A:$C,3,0)</f>
        <v>沖縄</v>
      </c>
    </row>
    <row r="756" spans="1:8" ht="18.75" customHeight="1">
      <c r="A756" s="4" t="s">
        <v>1534</v>
      </c>
      <c r="B756" s="11" t="s">
        <v>1</v>
      </c>
      <c r="C756" s="11" t="s">
        <v>163</v>
      </c>
      <c r="F756" s="3" t="str">
        <f>VLOOKUP($A756,travel_delivery_charge!$A:$F,5,0)</f>
        <v>ダイヤモンド・プリンセス2019(3/12大阪港乗船)</v>
      </c>
      <c r="G756" s="3" t="str">
        <f>VLOOKUP($A756,travel_delivery_charge!$A:$F,6,0)</f>
        <v>大阪港</v>
      </c>
      <c r="H756" s="3" t="str">
        <f>VLOOKUP($B756,travel_provinces!$A:$C,3,0)</f>
        <v>北海道</v>
      </c>
    </row>
    <row r="757" spans="1:8" ht="18.75" customHeight="1">
      <c r="A757" s="4" t="s">
        <v>1534</v>
      </c>
      <c r="B757" s="11" t="s">
        <v>17</v>
      </c>
      <c r="C757" s="11" t="s">
        <v>161</v>
      </c>
      <c r="F757" s="3" t="str">
        <f>VLOOKUP($A757,travel_delivery_charge!$A:$F,5,0)</f>
        <v>ダイヤモンド・プリンセス2019(3/12大阪港乗船)</v>
      </c>
      <c r="G757" s="3" t="str">
        <f>VLOOKUP($A757,travel_delivery_charge!$A:$F,6,0)</f>
        <v>大阪港</v>
      </c>
      <c r="H757" s="3" t="str">
        <f>VLOOKUP($B757,travel_provinces!$A:$C,3,0)</f>
        <v>北東北</v>
      </c>
    </row>
    <row r="758" spans="1:8" ht="18.75" customHeight="1">
      <c r="A758" s="4" t="s">
        <v>1534</v>
      </c>
      <c r="B758" s="11" t="s">
        <v>0</v>
      </c>
      <c r="C758" s="11" t="s">
        <v>160</v>
      </c>
      <c r="F758" s="3" t="str">
        <f>VLOOKUP($A758,travel_delivery_charge!$A:$F,5,0)</f>
        <v>ダイヤモンド・プリンセス2019(3/12大阪港乗船)</v>
      </c>
      <c r="G758" s="3" t="str">
        <f>VLOOKUP($A758,travel_delivery_charge!$A:$F,6,0)</f>
        <v>大阪港</v>
      </c>
      <c r="H758" s="3" t="str">
        <f>VLOOKUP($B758,travel_provinces!$A:$C,3,0)</f>
        <v>南東北</v>
      </c>
    </row>
    <row r="759" spans="1:8" ht="18.75" customHeight="1">
      <c r="A759" s="4" t="s">
        <v>1534</v>
      </c>
      <c r="B759" s="11" t="s">
        <v>25</v>
      </c>
      <c r="C759" s="11" t="s">
        <v>158</v>
      </c>
      <c r="F759" s="3" t="str">
        <f>VLOOKUP($A759,travel_delivery_charge!$A:$F,5,0)</f>
        <v>ダイヤモンド・プリンセス2019(3/12大阪港乗船)</v>
      </c>
      <c r="G759" s="3" t="str">
        <f>VLOOKUP($A759,travel_delivery_charge!$A:$F,6,0)</f>
        <v>大阪港</v>
      </c>
      <c r="H759" s="3" t="str">
        <f>VLOOKUP($B759,travel_provinces!$A:$C,3,0)</f>
        <v>関東</v>
      </c>
    </row>
    <row r="760" spans="1:8" ht="18.75" customHeight="1">
      <c r="A760" s="4" t="s">
        <v>1534</v>
      </c>
      <c r="B760" s="11" t="s">
        <v>2</v>
      </c>
      <c r="C760" s="11" t="s">
        <v>158</v>
      </c>
      <c r="F760" s="3" t="str">
        <f>VLOOKUP($A760,travel_delivery_charge!$A:$F,5,0)</f>
        <v>ダイヤモンド・プリンセス2019(3/12大阪港乗船)</v>
      </c>
      <c r="G760" s="3" t="str">
        <f>VLOOKUP($A760,travel_delivery_charge!$A:$F,6,0)</f>
        <v>大阪港</v>
      </c>
      <c r="H760" s="3" t="str">
        <f>VLOOKUP($B760,travel_provinces!$A:$C,3,0)</f>
        <v>信越</v>
      </c>
    </row>
    <row r="761" spans="1:8" ht="18.75" customHeight="1">
      <c r="A761" s="4" t="s">
        <v>1534</v>
      </c>
      <c r="B761" s="11" t="s">
        <v>3</v>
      </c>
      <c r="C761" s="11" t="s">
        <v>159</v>
      </c>
      <c r="F761" s="3" t="str">
        <f>VLOOKUP($A761,travel_delivery_charge!$A:$F,5,0)</f>
        <v>ダイヤモンド・プリンセス2019(3/12大阪港乗船)</v>
      </c>
      <c r="G761" s="3" t="str">
        <f>VLOOKUP($A761,travel_delivery_charge!$A:$F,6,0)</f>
        <v>大阪港</v>
      </c>
      <c r="H761" s="3" t="str">
        <f>VLOOKUP($B761,travel_provinces!$A:$C,3,0)</f>
        <v>東海</v>
      </c>
    </row>
    <row r="762" spans="1:8" ht="18.75" customHeight="1">
      <c r="A762" s="4" t="s">
        <v>1534</v>
      </c>
      <c r="B762" s="11" t="s">
        <v>4</v>
      </c>
      <c r="C762" s="11" t="s">
        <v>159</v>
      </c>
      <c r="F762" s="3" t="str">
        <f>VLOOKUP($A762,travel_delivery_charge!$A:$F,5,0)</f>
        <v>ダイヤモンド・プリンセス2019(3/12大阪港乗船)</v>
      </c>
      <c r="G762" s="3" t="str">
        <f>VLOOKUP($A762,travel_delivery_charge!$A:$F,6,0)</f>
        <v>大阪港</v>
      </c>
      <c r="H762" s="3" t="str">
        <f>VLOOKUP($B762,travel_provinces!$A:$C,3,0)</f>
        <v>関西</v>
      </c>
    </row>
    <row r="763" spans="1:8" ht="18.75" customHeight="1">
      <c r="A763" s="4" t="s">
        <v>1534</v>
      </c>
      <c r="B763" s="11" t="s">
        <v>5</v>
      </c>
      <c r="C763" s="11" t="s">
        <v>159</v>
      </c>
      <c r="F763" s="3" t="str">
        <f>VLOOKUP($A763,travel_delivery_charge!$A:$F,5,0)</f>
        <v>ダイヤモンド・プリンセス2019(3/12大阪港乗船)</v>
      </c>
      <c r="G763" s="3" t="str">
        <f>VLOOKUP($A763,travel_delivery_charge!$A:$F,6,0)</f>
        <v>大阪港</v>
      </c>
      <c r="H763" s="3" t="str">
        <f>VLOOKUP($B763,travel_provinces!$A:$C,3,0)</f>
        <v>北陸</v>
      </c>
    </row>
    <row r="764" spans="1:8" ht="18.75" customHeight="1">
      <c r="A764" s="4" t="s">
        <v>1534</v>
      </c>
      <c r="B764" s="11" t="s">
        <v>6</v>
      </c>
      <c r="C764" s="11" t="s">
        <v>159</v>
      </c>
      <c r="F764" s="3" t="str">
        <f>VLOOKUP($A764,travel_delivery_charge!$A:$F,5,0)</f>
        <v>ダイヤモンド・プリンセス2019(3/12大阪港乗船)</v>
      </c>
      <c r="G764" s="3" t="str">
        <f>VLOOKUP($A764,travel_delivery_charge!$A:$F,6,0)</f>
        <v>大阪港</v>
      </c>
      <c r="H764" s="3" t="str">
        <f>VLOOKUP($B764,travel_provinces!$A:$C,3,0)</f>
        <v>中国</v>
      </c>
    </row>
    <row r="765" spans="1:8" ht="18.75" customHeight="1">
      <c r="A765" s="4" t="s">
        <v>1534</v>
      </c>
      <c r="B765" s="11" t="s">
        <v>7</v>
      </c>
      <c r="C765" s="11" t="s">
        <v>158</v>
      </c>
      <c r="F765" s="3" t="str">
        <f>VLOOKUP($A765,travel_delivery_charge!$A:$F,5,0)</f>
        <v>ダイヤモンド・プリンセス2019(3/12大阪港乗船)</v>
      </c>
      <c r="G765" s="3" t="str">
        <f>VLOOKUP($A765,travel_delivery_charge!$A:$F,6,0)</f>
        <v>大阪港</v>
      </c>
      <c r="H765" s="3" t="str">
        <f>VLOOKUP($B765,travel_provinces!$A:$C,3,0)</f>
        <v>四国</v>
      </c>
    </row>
    <row r="766" spans="1:8" ht="18.75" customHeight="1">
      <c r="A766" s="4" t="s">
        <v>1534</v>
      </c>
      <c r="B766" s="11" t="s">
        <v>8</v>
      </c>
      <c r="C766" s="11" t="s">
        <v>158</v>
      </c>
      <c r="F766" s="3" t="str">
        <f>VLOOKUP($A766,travel_delivery_charge!$A:$F,5,0)</f>
        <v>ダイヤモンド・プリンセス2019(3/12大阪港乗船)</v>
      </c>
      <c r="G766" s="3" t="str">
        <f>VLOOKUP($A766,travel_delivery_charge!$A:$F,6,0)</f>
        <v>大阪港</v>
      </c>
      <c r="H766" s="3" t="str">
        <f>VLOOKUP($B766,travel_provinces!$A:$C,3,0)</f>
        <v>北九州</v>
      </c>
    </row>
    <row r="767" spans="1:8" ht="18.75" customHeight="1">
      <c r="A767" s="4" t="s">
        <v>1534</v>
      </c>
      <c r="B767" s="11" t="s">
        <v>9</v>
      </c>
      <c r="C767" s="11" t="s">
        <v>158</v>
      </c>
      <c r="F767" s="3" t="str">
        <f>VLOOKUP($A767,travel_delivery_charge!$A:$F,5,0)</f>
        <v>ダイヤモンド・プリンセス2019(3/12大阪港乗船)</v>
      </c>
      <c r="G767" s="3" t="str">
        <f>VLOOKUP($A767,travel_delivery_charge!$A:$F,6,0)</f>
        <v>大阪港</v>
      </c>
      <c r="H767" s="3" t="str">
        <f>VLOOKUP($B767,travel_provinces!$A:$C,3,0)</f>
        <v>南九州</v>
      </c>
    </row>
    <row r="768" spans="1:8" ht="18.75" customHeight="1">
      <c r="A768" s="4" t="s">
        <v>1534</v>
      </c>
      <c r="B768" s="11" t="s">
        <v>10</v>
      </c>
      <c r="C768" s="11" t="s">
        <v>162</v>
      </c>
      <c r="F768" s="3" t="str">
        <f>VLOOKUP($A768,travel_delivery_charge!$A:$F,5,0)</f>
        <v>ダイヤモンド・プリンセス2019(3/12大阪港乗船)</v>
      </c>
      <c r="G768" s="3" t="str">
        <f>VLOOKUP($A768,travel_delivery_charge!$A:$F,6,0)</f>
        <v>大阪港</v>
      </c>
      <c r="H768" s="3" t="str">
        <f>VLOOKUP($B768,travel_provinces!$A:$C,3,0)</f>
        <v>沖縄</v>
      </c>
    </row>
    <row r="769" spans="1:8" ht="18.75" customHeight="1">
      <c r="A769" s="4" t="s">
        <v>1535</v>
      </c>
      <c r="B769" s="11" t="s">
        <v>1</v>
      </c>
      <c r="C769" s="11" t="s">
        <v>1471</v>
      </c>
      <c r="F769" s="3" t="str">
        <f>VLOOKUP($A769,travel_delivery_charge!$A:$F,5,0)</f>
        <v>ダイヤモンド・プリンセス2019(3/18横浜大桟橋乗船)</v>
      </c>
      <c r="G769" s="3" t="str">
        <f>VLOOKUP($A769,travel_delivery_charge!$A:$F,6,0)</f>
        <v>横浜大桟橋</v>
      </c>
      <c r="H769" s="3" t="str">
        <f>VLOOKUP($B769,travel_provinces!$A:$C,3,0)</f>
        <v>北海道</v>
      </c>
    </row>
    <row r="770" spans="1:8" ht="18.75" customHeight="1">
      <c r="A770" s="4" t="s">
        <v>1535</v>
      </c>
      <c r="B770" s="11" t="s">
        <v>17</v>
      </c>
      <c r="C770" s="11" t="s">
        <v>158</v>
      </c>
      <c r="F770" s="3" t="str">
        <f>VLOOKUP($A770,travel_delivery_charge!$A:$F,5,0)</f>
        <v>ダイヤモンド・プリンセス2019(3/18横浜大桟橋乗船)</v>
      </c>
      <c r="G770" s="3" t="str">
        <f>VLOOKUP($A770,travel_delivery_charge!$A:$F,6,0)</f>
        <v>横浜大桟橋</v>
      </c>
      <c r="H770" s="3" t="str">
        <f>VLOOKUP($B770,travel_provinces!$A:$C,3,0)</f>
        <v>北東北</v>
      </c>
    </row>
    <row r="771" spans="1:8" ht="18.75" customHeight="1">
      <c r="A771" s="4" t="s">
        <v>1535</v>
      </c>
      <c r="B771" s="11" t="s">
        <v>0</v>
      </c>
      <c r="C771" s="11" t="s">
        <v>159</v>
      </c>
      <c r="F771" s="3" t="str">
        <f>VLOOKUP($A771,travel_delivery_charge!$A:$F,5,0)</f>
        <v>ダイヤモンド・プリンセス2019(3/18横浜大桟橋乗船)</v>
      </c>
      <c r="G771" s="3" t="str">
        <f>VLOOKUP($A771,travel_delivery_charge!$A:$F,6,0)</f>
        <v>横浜大桟橋</v>
      </c>
      <c r="H771" s="3" t="str">
        <f>VLOOKUP($B771,travel_provinces!$A:$C,3,0)</f>
        <v>南東北</v>
      </c>
    </row>
    <row r="772" spans="1:8" ht="18.75" customHeight="1">
      <c r="A772" s="4" t="s">
        <v>1535</v>
      </c>
      <c r="B772" s="11" t="s">
        <v>25</v>
      </c>
      <c r="C772" s="11" t="s">
        <v>159</v>
      </c>
      <c r="F772" s="3" t="str">
        <f>VLOOKUP($A772,travel_delivery_charge!$A:$F,5,0)</f>
        <v>ダイヤモンド・プリンセス2019(3/18横浜大桟橋乗船)</v>
      </c>
      <c r="G772" s="3" t="str">
        <f>VLOOKUP($A772,travel_delivery_charge!$A:$F,6,0)</f>
        <v>横浜大桟橋</v>
      </c>
      <c r="H772" s="3" t="str">
        <f>VLOOKUP($B772,travel_provinces!$A:$C,3,0)</f>
        <v>関東</v>
      </c>
    </row>
    <row r="773" spans="1:8" ht="18.75" customHeight="1">
      <c r="A773" s="4" t="s">
        <v>1535</v>
      </c>
      <c r="B773" s="11" t="s">
        <v>2</v>
      </c>
      <c r="C773" s="11" t="s">
        <v>159</v>
      </c>
      <c r="F773" s="3" t="str">
        <f>VLOOKUP($A773,travel_delivery_charge!$A:$F,5,0)</f>
        <v>ダイヤモンド・プリンセス2019(3/18横浜大桟橋乗船)</v>
      </c>
      <c r="G773" s="3" t="str">
        <f>VLOOKUP($A773,travel_delivery_charge!$A:$F,6,0)</f>
        <v>横浜大桟橋</v>
      </c>
      <c r="H773" s="3" t="str">
        <f>VLOOKUP($B773,travel_provinces!$A:$C,3,0)</f>
        <v>信越</v>
      </c>
    </row>
    <row r="774" spans="1:8" ht="18.75" customHeight="1">
      <c r="A774" s="4" t="s">
        <v>1535</v>
      </c>
      <c r="B774" s="11" t="s">
        <v>3</v>
      </c>
      <c r="C774" s="11" t="s">
        <v>159</v>
      </c>
      <c r="F774" s="3" t="str">
        <f>VLOOKUP($A774,travel_delivery_charge!$A:$F,5,0)</f>
        <v>ダイヤモンド・プリンセス2019(3/18横浜大桟橋乗船)</v>
      </c>
      <c r="G774" s="3" t="str">
        <f>VLOOKUP($A774,travel_delivery_charge!$A:$F,6,0)</f>
        <v>横浜大桟橋</v>
      </c>
      <c r="H774" s="3" t="str">
        <f>VLOOKUP($B774,travel_provinces!$A:$C,3,0)</f>
        <v>東海</v>
      </c>
    </row>
    <row r="775" spans="1:8" ht="18.75" customHeight="1">
      <c r="A775" s="4" t="s">
        <v>1535</v>
      </c>
      <c r="B775" s="11" t="s">
        <v>4</v>
      </c>
      <c r="C775" s="11" t="s">
        <v>158</v>
      </c>
      <c r="F775" s="3" t="str">
        <f>VLOOKUP($A775,travel_delivery_charge!$A:$F,5,0)</f>
        <v>ダイヤモンド・プリンセス2019(3/18横浜大桟橋乗船)</v>
      </c>
      <c r="G775" s="3" t="str">
        <f>VLOOKUP($A775,travel_delivery_charge!$A:$F,6,0)</f>
        <v>横浜大桟橋</v>
      </c>
      <c r="H775" s="3" t="str">
        <f>VLOOKUP($B775,travel_provinces!$A:$C,3,0)</f>
        <v>関西</v>
      </c>
    </row>
    <row r="776" spans="1:8" ht="18.75" customHeight="1">
      <c r="A776" s="4" t="s">
        <v>1535</v>
      </c>
      <c r="B776" s="11" t="s">
        <v>5</v>
      </c>
      <c r="C776" s="11" t="s">
        <v>159</v>
      </c>
      <c r="F776" s="3" t="str">
        <f>VLOOKUP($A776,travel_delivery_charge!$A:$F,5,0)</f>
        <v>ダイヤモンド・プリンセス2019(3/18横浜大桟橋乗船)</v>
      </c>
      <c r="G776" s="3" t="str">
        <f>VLOOKUP($A776,travel_delivery_charge!$A:$F,6,0)</f>
        <v>横浜大桟橋</v>
      </c>
      <c r="H776" s="3" t="str">
        <f>VLOOKUP($B776,travel_provinces!$A:$C,3,0)</f>
        <v>北陸</v>
      </c>
    </row>
    <row r="777" spans="1:8" ht="18.75" customHeight="1">
      <c r="A777" s="4" t="s">
        <v>1535</v>
      </c>
      <c r="B777" s="11" t="s">
        <v>6</v>
      </c>
      <c r="C777" s="11" t="s">
        <v>160</v>
      </c>
      <c r="F777" s="3" t="str">
        <f>VLOOKUP($A777,travel_delivery_charge!$A:$F,5,0)</f>
        <v>ダイヤモンド・プリンセス2019(3/18横浜大桟橋乗船)</v>
      </c>
      <c r="G777" s="3" t="str">
        <f>VLOOKUP($A777,travel_delivery_charge!$A:$F,6,0)</f>
        <v>横浜大桟橋</v>
      </c>
      <c r="H777" s="3" t="str">
        <f>VLOOKUP($B777,travel_provinces!$A:$C,3,0)</f>
        <v>中国</v>
      </c>
    </row>
    <row r="778" spans="1:8" ht="18.75" customHeight="1">
      <c r="A778" s="4" t="s">
        <v>1535</v>
      </c>
      <c r="B778" s="11" t="s">
        <v>7</v>
      </c>
      <c r="C778" s="11" t="s">
        <v>161</v>
      </c>
      <c r="F778" s="3" t="str">
        <f>VLOOKUP($A778,travel_delivery_charge!$A:$F,5,0)</f>
        <v>ダイヤモンド・プリンセス2019(3/18横浜大桟橋乗船)</v>
      </c>
      <c r="G778" s="3" t="str">
        <f>VLOOKUP($A778,travel_delivery_charge!$A:$F,6,0)</f>
        <v>横浜大桟橋</v>
      </c>
      <c r="H778" s="3" t="str">
        <f>VLOOKUP($B778,travel_provinces!$A:$C,3,0)</f>
        <v>四国</v>
      </c>
    </row>
    <row r="779" spans="1:8" ht="18.75" customHeight="1">
      <c r="A779" s="4" t="s">
        <v>1535</v>
      </c>
      <c r="B779" s="11" t="s">
        <v>8</v>
      </c>
      <c r="C779" s="11" t="s">
        <v>1471</v>
      </c>
      <c r="F779" s="3" t="str">
        <f>VLOOKUP($A779,travel_delivery_charge!$A:$F,5,0)</f>
        <v>ダイヤモンド・プリンセス2019(3/18横浜大桟橋乗船)</v>
      </c>
      <c r="G779" s="3" t="str">
        <f>VLOOKUP($A779,travel_delivery_charge!$A:$F,6,0)</f>
        <v>横浜大桟橋</v>
      </c>
      <c r="H779" s="3" t="str">
        <f>VLOOKUP($B779,travel_provinces!$A:$C,3,0)</f>
        <v>北九州</v>
      </c>
    </row>
    <row r="780" spans="1:8" ht="18.75" customHeight="1">
      <c r="A780" s="4" t="s">
        <v>1535</v>
      </c>
      <c r="B780" s="11" t="s">
        <v>9</v>
      </c>
      <c r="C780" s="11" t="s">
        <v>1471</v>
      </c>
      <c r="F780" s="3" t="str">
        <f>VLOOKUP($A780,travel_delivery_charge!$A:$F,5,0)</f>
        <v>ダイヤモンド・プリンセス2019(3/18横浜大桟橋乗船)</v>
      </c>
      <c r="G780" s="3" t="str">
        <f>VLOOKUP($A780,travel_delivery_charge!$A:$F,6,0)</f>
        <v>横浜大桟橋</v>
      </c>
      <c r="H780" s="3" t="str">
        <f>VLOOKUP($B780,travel_provinces!$A:$C,3,0)</f>
        <v>南九州</v>
      </c>
    </row>
    <row r="781" spans="1:8" ht="18.75" customHeight="1">
      <c r="A781" s="4" t="s">
        <v>1535</v>
      </c>
      <c r="B781" s="11" t="s">
        <v>10</v>
      </c>
      <c r="C781" s="11" t="s">
        <v>162</v>
      </c>
      <c r="F781" s="3" t="str">
        <f>VLOOKUP($A781,travel_delivery_charge!$A:$F,5,0)</f>
        <v>ダイヤモンド・プリンセス2019(3/18横浜大桟橋乗船)</v>
      </c>
      <c r="G781" s="3" t="str">
        <f>VLOOKUP($A781,travel_delivery_charge!$A:$F,6,0)</f>
        <v>横浜大桟橋</v>
      </c>
      <c r="H781" s="3" t="str">
        <f>VLOOKUP($B781,travel_provinces!$A:$C,3,0)</f>
        <v>沖縄</v>
      </c>
    </row>
    <row r="782" spans="1:8" ht="18.75" customHeight="1">
      <c r="A782" s="4" t="s">
        <v>1536</v>
      </c>
      <c r="B782" s="11" t="s">
        <v>1</v>
      </c>
      <c r="C782" s="11" t="s">
        <v>1471</v>
      </c>
      <c r="F782" s="3" t="str">
        <f>VLOOKUP($A782,travel_delivery_charge!$A:$F,5,0)</f>
        <v>ダイヤモンド・プリンセス2019(3/19名古屋港乗船)</v>
      </c>
      <c r="G782" s="3" t="str">
        <f>VLOOKUP($A782,travel_delivery_charge!$A:$F,6,0)</f>
        <v>名古屋港</v>
      </c>
      <c r="H782" s="3" t="str">
        <f>VLOOKUP($B782,travel_provinces!$A:$C,3,0)</f>
        <v>北海道</v>
      </c>
    </row>
    <row r="783" spans="1:8" ht="18.75" customHeight="1">
      <c r="A783" s="4" t="s">
        <v>1536</v>
      </c>
      <c r="B783" s="11" t="s">
        <v>17</v>
      </c>
      <c r="C783" s="11" t="s">
        <v>158</v>
      </c>
      <c r="F783" s="3" t="str">
        <f>VLOOKUP($A783,travel_delivery_charge!$A:$F,5,0)</f>
        <v>ダイヤモンド・プリンセス2019(3/19名古屋港乗船)</v>
      </c>
      <c r="G783" s="3" t="str">
        <f>VLOOKUP($A783,travel_delivery_charge!$A:$F,6,0)</f>
        <v>名古屋港</v>
      </c>
      <c r="H783" s="3" t="str">
        <f>VLOOKUP($B783,travel_provinces!$A:$C,3,0)</f>
        <v>北東北</v>
      </c>
    </row>
    <row r="784" spans="1:8" ht="18.75" customHeight="1">
      <c r="A784" s="4" t="s">
        <v>1536</v>
      </c>
      <c r="B784" s="11" t="s">
        <v>0</v>
      </c>
      <c r="C784" s="11" t="s">
        <v>159</v>
      </c>
      <c r="F784" s="3" t="str">
        <f>VLOOKUP($A784,travel_delivery_charge!$A:$F,5,0)</f>
        <v>ダイヤモンド・プリンセス2019(3/19名古屋港乗船)</v>
      </c>
      <c r="G784" s="3" t="str">
        <f>VLOOKUP($A784,travel_delivery_charge!$A:$F,6,0)</f>
        <v>名古屋港</v>
      </c>
      <c r="H784" s="3" t="str">
        <f>VLOOKUP($B784,travel_provinces!$A:$C,3,0)</f>
        <v>南東北</v>
      </c>
    </row>
    <row r="785" spans="1:8" ht="18.75" customHeight="1">
      <c r="A785" s="4" t="s">
        <v>1536</v>
      </c>
      <c r="B785" s="11" t="s">
        <v>25</v>
      </c>
      <c r="C785" s="11" t="s">
        <v>159</v>
      </c>
      <c r="F785" s="3" t="str">
        <f>VLOOKUP($A785,travel_delivery_charge!$A:$F,5,0)</f>
        <v>ダイヤモンド・プリンセス2019(3/19名古屋港乗船)</v>
      </c>
      <c r="G785" s="3" t="str">
        <f>VLOOKUP($A785,travel_delivery_charge!$A:$F,6,0)</f>
        <v>名古屋港</v>
      </c>
      <c r="H785" s="3" t="str">
        <f>VLOOKUP($B785,travel_provinces!$A:$C,3,0)</f>
        <v>関東</v>
      </c>
    </row>
    <row r="786" spans="1:8" ht="18.75" customHeight="1">
      <c r="A786" s="4" t="s">
        <v>1536</v>
      </c>
      <c r="B786" s="11" t="s">
        <v>2</v>
      </c>
      <c r="C786" s="11" t="s">
        <v>159</v>
      </c>
      <c r="F786" s="3" t="str">
        <f>VLOOKUP($A786,travel_delivery_charge!$A:$F,5,0)</f>
        <v>ダイヤモンド・プリンセス2019(3/19名古屋港乗船)</v>
      </c>
      <c r="G786" s="3" t="str">
        <f>VLOOKUP($A786,travel_delivery_charge!$A:$F,6,0)</f>
        <v>名古屋港</v>
      </c>
      <c r="H786" s="3" t="str">
        <f>VLOOKUP($B786,travel_provinces!$A:$C,3,0)</f>
        <v>信越</v>
      </c>
    </row>
    <row r="787" spans="1:8" ht="18.75" customHeight="1">
      <c r="A787" s="4" t="s">
        <v>1536</v>
      </c>
      <c r="B787" s="11" t="s">
        <v>3</v>
      </c>
      <c r="C787" s="11" t="s">
        <v>159</v>
      </c>
      <c r="F787" s="3" t="str">
        <f>VLOOKUP($A787,travel_delivery_charge!$A:$F,5,0)</f>
        <v>ダイヤモンド・プリンセス2019(3/19名古屋港乗船)</v>
      </c>
      <c r="G787" s="3" t="str">
        <f>VLOOKUP($A787,travel_delivery_charge!$A:$F,6,0)</f>
        <v>名古屋港</v>
      </c>
      <c r="H787" s="3" t="str">
        <f>VLOOKUP($B787,travel_provinces!$A:$C,3,0)</f>
        <v>東海</v>
      </c>
    </row>
    <row r="788" spans="1:8" ht="18.75" customHeight="1">
      <c r="A788" s="4" t="s">
        <v>1536</v>
      </c>
      <c r="B788" s="11" t="s">
        <v>4</v>
      </c>
      <c r="C788" s="11" t="s">
        <v>158</v>
      </c>
      <c r="F788" s="3" t="str">
        <f>VLOOKUP($A788,travel_delivery_charge!$A:$F,5,0)</f>
        <v>ダイヤモンド・プリンセス2019(3/19名古屋港乗船)</v>
      </c>
      <c r="G788" s="3" t="str">
        <f>VLOOKUP($A788,travel_delivery_charge!$A:$F,6,0)</f>
        <v>名古屋港</v>
      </c>
      <c r="H788" s="3" t="str">
        <f>VLOOKUP($B788,travel_provinces!$A:$C,3,0)</f>
        <v>関西</v>
      </c>
    </row>
    <row r="789" spans="1:8" ht="18.75" customHeight="1">
      <c r="A789" s="4" t="s">
        <v>1536</v>
      </c>
      <c r="B789" s="11" t="s">
        <v>5</v>
      </c>
      <c r="C789" s="11" t="s">
        <v>159</v>
      </c>
      <c r="F789" s="3" t="str">
        <f>VLOOKUP($A789,travel_delivery_charge!$A:$F,5,0)</f>
        <v>ダイヤモンド・プリンセス2019(3/19名古屋港乗船)</v>
      </c>
      <c r="G789" s="3" t="str">
        <f>VLOOKUP($A789,travel_delivery_charge!$A:$F,6,0)</f>
        <v>名古屋港</v>
      </c>
      <c r="H789" s="3" t="str">
        <f>VLOOKUP($B789,travel_provinces!$A:$C,3,0)</f>
        <v>北陸</v>
      </c>
    </row>
    <row r="790" spans="1:8" ht="18.75" customHeight="1">
      <c r="A790" s="4" t="s">
        <v>1536</v>
      </c>
      <c r="B790" s="11" t="s">
        <v>6</v>
      </c>
      <c r="C790" s="11" t="s">
        <v>160</v>
      </c>
      <c r="F790" s="3" t="str">
        <f>VLOOKUP($A790,travel_delivery_charge!$A:$F,5,0)</f>
        <v>ダイヤモンド・プリンセス2019(3/19名古屋港乗船)</v>
      </c>
      <c r="G790" s="3" t="str">
        <f>VLOOKUP($A790,travel_delivery_charge!$A:$F,6,0)</f>
        <v>名古屋港</v>
      </c>
      <c r="H790" s="3" t="str">
        <f>VLOOKUP($B790,travel_provinces!$A:$C,3,0)</f>
        <v>中国</v>
      </c>
    </row>
    <row r="791" spans="1:8" ht="18.75" customHeight="1">
      <c r="A791" s="4" t="s">
        <v>1536</v>
      </c>
      <c r="B791" s="11" t="s">
        <v>7</v>
      </c>
      <c r="C791" s="11" t="s">
        <v>161</v>
      </c>
      <c r="F791" s="3" t="str">
        <f>VLOOKUP($A791,travel_delivery_charge!$A:$F,5,0)</f>
        <v>ダイヤモンド・プリンセス2019(3/19名古屋港乗船)</v>
      </c>
      <c r="G791" s="3" t="str">
        <f>VLOOKUP($A791,travel_delivery_charge!$A:$F,6,0)</f>
        <v>名古屋港</v>
      </c>
      <c r="H791" s="3" t="str">
        <f>VLOOKUP($B791,travel_provinces!$A:$C,3,0)</f>
        <v>四国</v>
      </c>
    </row>
    <row r="792" spans="1:8" ht="18.75" customHeight="1">
      <c r="A792" s="4" t="s">
        <v>1536</v>
      </c>
      <c r="B792" s="11" t="s">
        <v>8</v>
      </c>
      <c r="C792" s="11" t="s">
        <v>1471</v>
      </c>
      <c r="F792" s="3" t="str">
        <f>VLOOKUP($A792,travel_delivery_charge!$A:$F,5,0)</f>
        <v>ダイヤモンド・プリンセス2019(3/19名古屋港乗船)</v>
      </c>
      <c r="G792" s="3" t="str">
        <f>VLOOKUP($A792,travel_delivery_charge!$A:$F,6,0)</f>
        <v>名古屋港</v>
      </c>
      <c r="H792" s="3" t="str">
        <f>VLOOKUP($B792,travel_provinces!$A:$C,3,0)</f>
        <v>北九州</v>
      </c>
    </row>
    <row r="793" spans="1:8" ht="18.75" customHeight="1">
      <c r="A793" s="4" t="s">
        <v>1536</v>
      </c>
      <c r="B793" s="11" t="s">
        <v>9</v>
      </c>
      <c r="C793" s="11" t="s">
        <v>1471</v>
      </c>
      <c r="F793" s="3" t="str">
        <f>VLOOKUP($A793,travel_delivery_charge!$A:$F,5,0)</f>
        <v>ダイヤモンド・プリンセス2019(3/19名古屋港乗船)</v>
      </c>
      <c r="G793" s="3" t="str">
        <f>VLOOKUP($A793,travel_delivery_charge!$A:$F,6,0)</f>
        <v>名古屋港</v>
      </c>
      <c r="H793" s="3" t="str">
        <f>VLOOKUP($B793,travel_provinces!$A:$C,3,0)</f>
        <v>南九州</v>
      </c>
    </row>
    <row r="794" spans="1:8" ht="18.75" customHeight="1">
      <c r="A794" s="4" t="s">
        <v>1536</v>
      </c>
      <c r="B794" s="11" t="s">
        <v>10</v>
      </c>
      <c r="C794" s="11" t="s">
        <v>162</v>
      </c>
      <c r="F794" s="3" t="str">
        <f>VLOOKUP($A794,travel_delivery_charge!$A:$F,5,0)</f>
        <v>ダイヤモンド・プリンセス2019(3/19名古屋港乗船)</v>
      </c>
      <c r="G794" s="3" t="str">
        <f>VLOOKUP($A794,travel_delivery_charge!$A:$F,6,0)</f>
        <v>名古屋港</v>
      </c>
      <c r="H794" s="3" t="str">
        <f>VLOOKUP($B794,travel_provinces!$A:$C,3,0)</f>
        <v>沖縄</v>
      </c>
    </row>
    <row r="795" spans="1:8" ht="18.75" customHeight="1">
      <c r="A795" s="4" t="s">
        <v>1537</v>
      </c>
      <c r="B795" s="11" t="s">
        <v>1</v>
      </c>
      <c r="C795" s="11" t="s">
        <v>1471</v>
      </c>
      <c r="F795" s="3" t="str">
        <f>VLOOKUP($A795,travel_delivery_charge!$A:$F,5,0)</f>
        <v>ダイヤモンド・プリンセス2019(3/19名古屋港乗船)</v>
      </c>
      <c r="G795" s="3" t="str">
        <f>VLOOKUP($A795,travel_delivery_charge!$A:$F,6,0)</f>
        <v>横浜大桟橋</v>
      </c>
      <c r="H795" s="3" t="str">
        <f>VLOOKUP($B795,travel_provinces!$A:$C,3,0)</f>
        <v>北海道</v>
      </c>
    </row>
    <row r="796" spans="1:8" ht="18.75" customHeight="1">
      <c r="A796" s="4" t="s">
        <v>1537</v>
      </c>
      <c r="B796" s="11" t="s">
        <v>17</v>
      </c>
      <c r="C796" s="11" t="s">
        <v>158</v>
      </c>
      <c r="F796" s="3" t="str">
        <f>VLOOKUP($A796,travel_delivery_charge!$A:$F,5,0)</f>
        <v>ダイヤモンド・プリンセス2019(3/19名古屋港乗船)</v>
      </c>
      <c r="G796" s="3" t="str">
        <f>VLOOKUP($A796,travel_delivery_charge!$A:$F,6,0)</f>
        <v>横浜大桟橋</v>
      </c>
      <c r="H796" s="3" t="str">
        <f>VLOOKUP($B796,travel_provinces!$A:$C,3,0)</f>
        <v>北東北</v>
      </c>
    </row>
    <row r="797" spans="1:8" ht="18.75" customHeight="1">
      <c r="A797" s="4" t="s">
        <v>1537</v>
      </c>
      <c r="B797" s="11" t="s">
        <v>0</v>
      </c>
      <c r="C797" s="11" t="s">
        <v>159</v>
      </c>
      <c r="F797" s="3" t="str">
        <f>VLOOKUP($A797,travel_delivery_charge!$A:$F,5,0)</f>
        <v>ダイヤモンド・プリンセス2019(3/19名古屋港乗船)</v>
      </c>
      <c r="G797" s="3" t="str">
        <f>VLOOKUP($A797,travel_delivery_charge!$A:$F,6,0)</f>
        <v>横浜大桟橋</v>
      </c>
      <c r="H797" s="3" t="str">
        <f>VLOOKUP($B797,travel_provinces!$A:$C,3,0)</f>
        <v>南東北</v>
      </c>
    </row>
    <row r="798" spans="1:8" ht="18.75" customHeight="1">
      <c r="A798" s="4" t="s">
        <v>1537</v>
      </c>
      <c r="B798" s="11" t="s">
        <v>25</v>
      </c>
      <c r="C798" s="11" t="s">
        <v>159</v>
      </c>
      <c r="F798" s="3" t="str">
        <f>VLOOKUP($A798,travel_delivery_charge!$A:$F,5,0)</f>
        <v>ダイヤモンド・プリンセス2019(3/19名古屋港乗船)</v>
      </c>
      <c r="G798" s="3" t="str">
        <f>VLOOKUP($A798,travel_delivery_charge!$A:$F,6,0)</f>
        <v>横浜大桟橋</v>
      </c>
      <c r="H798" s="3" t="str">
        <f>VLOOKUP($B798,travel_provinces!$A:$C,3,0)</f>
        <v>関東</v>
      </c>
    </row>
    <row r="799" spans="1:8" ht="18.75" customHeight="1">
      <c r="A799" s="4" t="s">
        <v>1537</v>
      </c>
      <c r="B799" s="11" t="s">
        <v>2</v>
      </c>
      <c r="C799" s="11" t="s">
        <v>159</v>
      </c>
      <c r="F799" s="3" t="str">
        <f>VLOOKUP($A799,travel_delivery_charge!$A:$F,5,0)</f>
        <v>ダイヤモンド・プリンセス2019(3/19名古屋港乗船)</v>
      </c>
      <c r="G799" s="3" t="str">
        <f>VLOOKUP($A799,travel_delivery_charge!$A:$F,6,0)</f>
        <v>横浜大桟橋</v>
      </c>
      <c r="H799" s="3" t="str">
        <f>VLOOKUP($B799,travel_provinces!$A:$C,3,0)</f>
        <v>信越</v>
      </c>
    </row>
    <row r="800" spans="1:8" ht="18.75" customHeight="1">
      <c r="A800" s="4" t="s">
        <v>1537</v>
      </c>
      <c r="B800" s="11" t="s">
        <v>3</v>
      </c>
      <c r="C800" s="11" t="s">
        <v>159</v>
      </c>
      <c r="F800" s="3" t="str">
        <f>VLOOKUP($A800,travel_delivery_charge!$A:$F,5,0)</f>
        <v>ダイヤモンド・プリンセス2019(3/19名古屋港乗船)</v>
      </c>
      <c r="G800" s="3" t="str">
        <f>VLOOKUP($A800,travel_delivery_charge!$A:$F,6,0)</f>
        <v>横浜大桟橋</v>
      </c>
      <c r="H800" s="3" t="str">
        <f>VLOOKUP($B800,travel_provinces!$A:$C,3,0)</f>
        <v>東海</v>
      </c>
    </row>
    <row r="801" spans="1:8" ht="18.75" customHeight="1">
      <c r="A801" s="4" t="s">
        <v>1537</v>
      </c>
      <c r="B801" s="11" t="s">
        <v>4</v>
      </c>
      <c r="C801" s="11" t="s">
        <v>158</v>
      </c>
      <c r="F801" s="3" t="str">
        <f>VLOOKUP($A801,travel_delivery_charge!$A:$F,5,0)</f>
        <v>ダイヤモンド・プリンセス2019(3/19名古屋港乗船)</v>
      </c>
      <c r="G801" s="3" t="str">
        <f>VLOOKUP($A801,travel_delivery_charge!$A:$F,6,0)</f>
        <v>横浜大桟橋</v>
      </c>
      <c r="H801" s="3" t="str">
        <f>VLOOKUP($B801,travel_provinces!$A:$C,3,0)</f>
        <v>関西</v>
      </c>
    </row>
    <row r="802" spans="1:8" ht="18.75" customHeight="1">
      <c r="A802" s="4" t="s">
        <v>1537</v>
      </c>
      <c r="B802" s="11" t="s">
        <v>5</v>
      </c>
      <c r="C802" s="11" t="s">
        <v>159</v>
      </c>
      <c r="F802" s="3" t="str">
        <f>VLOOKUP($A802,travel_delivery_charge!$A:$F,5,0)</f>
        <v>ダイヤモンド・プリンセス2019(3/19名古屋港乗船)</v>
      </c>
      <c r="G802" s="3" t="str">
        <f>VLOOKUP($A802,travel_delivery_charge!$A:$F,6,0)</f>
        <v>横浜大桟橋</v>
      </c>
      <c r="H802" s="3" t="str">
        <f>VLOOKUP($B802,travel_provinces!$A:$C,3,0)</f>
        <v>北陸</v>
      </c>
    </row>
    <row r="803" spans="1:8" ht="18.75" customHeight="1">
      <c r="A803" s="4" t="s">
        <v>1537</v>
      </c>
      <c r="B803" s="11" t="s">
        <v>6</v>
      </c>
      <c r="C803" s="11" t="s">
        <v>160</v>
      </c>
      <c r="F803" s="3" t="str">
        <f>VLOOKUP($A803,travel_delivery_charge!$A:$F,5,0)</f>
        <v>ダイヤモンド・プリンセス2019(3/19名古屋港乗船)</v>
      </c>
      <c r="G803" s="3" t="str">
        <f>VLOOKUP($A803,travel_delivery_charge!$A:$F,6,0)</f>
        <v>横浜大桟橋</v>
      </c>
      <c r="H803" s="3" t="str">
        <f>VLOOKUP($B803,travel_provinces!$A:$C,3,0)</f>
        <v>中国</v>
      </c>
    </row>
    <row r="804" spans="1:8" ht="18.75" customHeight="1">
      <c r="A804" s="4" t="s">
        <v>1537</v>
      </c>
      <c r="B804" s="11" t="s">
        <v>7</v>
      </c>
      <c r="C804" s="11" t="s">
        <v>161</v>
      </c>
      <c r="F804" s="3" t="str">
        <f>VLOOKUP($A804,travel_delivery_charge!$A:$F,5,0)</f>
        <v>ダイヤモンド・プリンセス2019(3/19名古屋港乗船)</v>
      </c>
      <c r="G804" s="3" t="str">
        <f>VLOOKUP($A804,travel_delivery_charge!$A:$F,6,0)</f>
        <v>横浜大桟橋</v>
      </c>
      <c r="H804" s="3" t="str">
        <f>VLOOKUP($B804,travel_provinces!$A:$C,3,0)</f>
        <v>四国</v>
      </c>
    </row>
    <row r="805" spans="1:8" ht="18.75" customHeight="1">
      <c r="A805" s="4" t="s">
        <v>1537</v>
      </c>
      <c r="B805" s="11" t="s">
        <v>8</v>
      </c>
      <c r="C805" s="11" t="s">
        <v>1471</v>
      </c>
      <c r="F805" s="3" t="str">
        <f>VLOOKUP($A805,travel_delivery_charge!$A:$F,5,0)</f>
        <v>ダイヤモンド・プリンセス2019(3/19名古屋港乗船)</v>
      </c>
      <c r="G805" s="3" t="str">
        <f>VLOOKUP($A805,travel_delivery_charge!$A:$F,6,0)</f>
        <v>横浜大桟橋</v>
      </c>
      <c r="H805" s="3" t="str">
        <f>VLOOKUP($B805,travel_provinces!$A:$C,3,0)</f>
        <v>北九州</v>
      </c>
    </row>
    <row r="806" spans="1:8" ht="18.75" customHeight="1">
      <c r="A806" s="4" t="s">
        <v>1537</v>
      </c>
      <c r="B806" s="11" t="s">
        <v>9</v>
      </c>
      <c r="C806" s="11" t="s">
        <v>1471</v>
      </c>
      <c r="F806" s="3" t="str">
        <f>VLOOKUP($A806,travel_delivery_charge!$A:$F,5,0)</f>
        <v>ダイヤモンド・プリンセス2019(3/19名古屋港乗船)</v>
      </c>
      <c r="G806" s="3" t="str">
        <f>VLOOKUP($A806,travel_delivery_charge!$A:$F,6,0)</f>
        <v>横浜大桟橋</v>
      </c>
      <c r="H806" s="3" t="str">
        <f>VLOOKUP($B806,travel_provinces!$A:$C,3,0)</f>
        <v>南九州</v>
      </c>
    </row>
    <row r="807" spans="1:8" ht="18.75" customHeight="1">
      <c r="A807" s="4" t="s">
        <v>1537</v>
      </c>
      <c r="B807" s="11" t="s">
        <v>10</v>
      </c>
      <c r="C807" s="11" t="s">
        <v>162</v>
      </c>
      <c r="F807" s="3" t="str">
        <f>VLOOKUP($A807,travel_delivery_charge!$A:$F,5,0)</f>
        <v>ダイヤモンド・プリンセス2019(3/19名古屋港乗船)</v>
      </c>
      <c r="G807" s="3" t="str">
        <f>VLOOKUP($A807,travel_delivery_charge!$A:$F,6,0)</f>
        <v>横浜大桟橋</v>
      </c>
      <c r="H807" s="3" t="str">
        <f>VLOOKUP($B807,travel_provinces!$A:$C,3,0)</f>
        <v>沖縄</v>
      </c>
    </row>
    <row r="808" spans="1:8" ht="18.75" customHeight="1">
      <c r="A808" s="4" t="s">
        <v>1538</v>
      </c>
      <c r="B808" s="11" t="s">
        <v>1</v>
      </c>
      <c r="C808" s="11" t="s">
        <v>163</v>
      </c>
      <c r="F808" s="3" t="str">
        <f>VLOOKUP($A808,travel_delivery_charge!$A:$F,5,0)</f>
        <v>ダイヤモンド・プリンセス2019(3/20大阪港乗船)</v>
      </c>
      <c r="G808" s="3" t="str">
        <f>VLOOKUP($A808,travel_delivery_charge!$A:$F,6,0)</f>
        <v>大阪港</v>
      </c>
      <c r="H808" s="3" t="str">
        <f>VLOOKUP($B808,travel_provinces!$A:$C,3,0)</f>
        <v>北海道</v>
      </c>
    </row>
    <row r="809" spans="1:8" ht="18.75" customHeight="1">
      <c r="A809" s="4" t="s">
        <v>1538</v>
      </c>
      <c r="B809" s="11" t="s">
        <v>17</v>
      </c>
      <c r="C809" s="11" t="s">
        <v>161</v>
      </c>
      <c r="F809" s="3" t="str">
        <f>VLOOKUP($A809,travel_delivery_charge!$A:$F,5,0)</f>
        <v>ダイヤモンド・プリンセス2019(3/20大阪港乗船)</v>
      </c>
      <c r="G809" s="3" t="str">
        <f>VLOOKUP($A809,travel_delivery_charge!$A:$F,6,0)</f>
        <v>大阪港</v>
      </c>
      <c r="H809" s="3" t="str">
        <f>VLOOKUP($B809,travel_provinces!$A:$C,3,0)</f>
        <v>北東北</v>
      </c>
    </row>
    <row r="810" spans="1:8" ht="18.75" customHeight="1">
      <c r="A810" s="4" t="s">
        <v>1538</v>
      </c>
      <c r="B810" s="11" t="s">
        <v>0</v>
      </c>
      <c r="C810" s="11" t="s">
        <v>160</v>
      </c>
      <c r="F810" s="3" t="str">
        <f>VLOOKUP($A810,travel_delivery_charge!$A:$F,5,0)</f>
        <v>ダイヤモンド・プリンセス2019(3/20大阪港乗船)</v>
      </c>
      <c r="G810" s="3" t="str">
        <f>VLOOKUP($A810,travel_delivery_charge!$A:$F,6,0)</f>
        <v>大阪港</v>
      </c>
      <c r="H810" s="3" t="str">
        <f>VLOOKUP($B810,travel_provinces!$A:$C,3,0)</f>
        <v>南東北</v>
      </c>
    </row>
    <row r="811" spans="1:8" ht="18.75" customHeight="1">
      <c r="A811" s="4" t="s">
        <v>1538</v>
      </c>
      <c r="B811" s="11" t="s">
        <v>25</v>
      </c>
      <c r="C811" s="11" t="s">
        <v>158</v>
      </c>
      <c r="F811" s="3" t="str">
        <f>VLOOKUP($A811,travel_delivery_charge!$A:$F,5,0)</f>
        <v>ダイヤモンド・プリンセス2019(3/20大阪港乗船)</v>
      </c>
      <c r="G811" s="3" t="str">
        <f>VLOOKUP($A811,travel_delivery_charge!$A:$F,6,0)</f>
        <v>大阪港</v>
      </c>
      <c r="H811" s="3" t="str">
        <f>VLOOKUP($B811,travel_provinces!$A:$C,3,0)</f>
        <v>関東</v>
      </c>
    </row>
    <row r="812" spans="1:8" ht="18.75" customHeight="1">
      <c r="A812" s="4" t="s">
        <v>1538</v>
      </c>
      <c r="B812" s="11" t="s">
        <v>2</v>
      </c>
      <c r="C812" s="11" t="s">
        <v>158</v>
      </c>
      <c r="F812" s="3" t="str">
        <f>VLOOKUP($A812,travel_delivery_charge!$A:$F,5,0)</f>
        <v>ダイヤモンド・プリンセス2019(3/20大阪港乗船)</v>
      </c>
      <c r="G812" s="3" t="str">
        <f>VLOOKUP($A812,travel_delivery_charge!$A:$F,6,0)</f>
        <v>大阪港</v>
      </c>
      <c r="H812" s="3" t="str">
        <f>VLOOKUP($B812,travel_provinces!$A:$C,3,0)</f>
        <v>信越</v>
      </c>
    </row>
    <row r="813" spans="1:8" ht="18.75" customHeight="1">
      <c r="A813" s="4" t="s">
        <v>1538</v>
      </c>
      <c r="B813" s="11" t="s">
        <v>3</v>
      </c>
      <c r="C813" s="11" t="s">
        <v>159</v>
      </c>
      <c r="F813" s="3" t="str">
        <f>VLOOKUP($A813,travel_delivery_charge!$A:$F,5,0)</f>
        <v>ダイヤモンド・プリンセス2019(3/20大阪港乗船)</v>
      </c>
      <c r="G813" s="3" t="str">
        <f>VLOOKUP($A813,travel_delivery_charge!$A:$F,6,0)</f>
        <v>大阪港</v>
      </c>
      <c r="H813" s="3" t="str">
        <f>VLOOKUP($B813,travel_provinces!$A:$C,3,0)</f>
        <v>東海</v>
      </c>
    </row>
    <row r="814" spans="1:8" ht="18.75" customHeight="1">
      <c r="A814" s="4" t="s">
        <v>1538</v>
      </c>
      <c r="B814" s="11" t="s">
        <v>4</v>
      </c>
      <c r="C814" s="11" t="s">
        <v>159</v>
      </c>
      <c r="F814" s="3" t="str">
        <f>VLOOKUP($A814,travel_delivery_charge!$A:$F,5,0)</f>
        <v>ダイヤモンド・プリンセス2019(3/20大阪港乗船)</v>
      </c>
      <c r="G814" s="3" t="str">
        <f>VLOOKUP($A814,travel_delivery_charge!$A:$F,6,0)</f>
        <v>大阪港</v>
      </c>
      <c r="H814" s="3" t="str">
        <f>VLOOKUP($B814,travel_provinces!$A:$C,3,0)</f>
        <v>関西</v>
      </c>
    </row>
    <row r="815" spans="1:8" ht="18.75" customHeight="1">
      <c r="A815" s="4" t="s">
        <v>1538</v>
      </c>
      <c r="B815" s="11" t="s">
        <v>5</v>
      </c>
      <c r="C815" s="11" t="s">
        <v>159</v>
      </c>
      <c r="F815" s="3" t="str">
        <f>VLOOKUP($A815,travel_delivery_charge!$A:$F,5,0)</f>
        <v>ダイヤモンド・プリンセス2019(3/20大阪港乗船)</v>
      </c>
      <c r="G815" s="3" t="str">
        <f>VLOOKUP($A815,travel_delivery_charge!$A:$F,6,0)</f>
        <v>大阪港</v>
      </c>
      <c r="H815" s="3" t="str">
        <f>VLOOKUP($B815,travel_provinces!$A:$C,3,0)</f>
        <v>北陸</v>
      </c>
    </row>
    <row r="816" spans="1:8" ht="18.75" customHeight="1">
      <c r="A816" s="4" t="s">
        <v>1538</v>
      </c>
      <c r="B816" s="11" t="s">
        <v>6</v>
      </c>
      <c r="C816" s="11" t="s">
        <v>159</v>
      </c>
      <c r="F816" s="3" t="str">
        <f>VLOOKUP($A816,travel_delivery_charge!$A:$F,5,0)</f>
        <v>ダイヤモンド・プリンセス2019(3/20大阪港乗船)</v>
      </c>
      <c r="G816" s="3" t="str">
        <f>VLOOKUP($A816,travel_delivery_charge!$A:$F,6,0)</f>
        <v>大阪港</v>
      </c>
      <c r="H816" s="3" t="str">
        <f>VLOOKUP($B816,travel_provinces!$A:$C,3,0)</f>
        <v>中国</v>
      </c>
    </row>
    <row r="817" spans="1:8" ht="18.75" customHeight="1">
      <c r="A817" s="4" t="s">
        <v>1538</v>
      </c>
      <c r="B817" s="11" t="s">
        <v>7</v>
      </c>
      <c r="C817" s="11" t="s">
        <v>158</v>
      </c>
      <c r="F817" s="3" t="str">
        <f>VLOOKUP($A817,travel_delivery_charge!$A:$F,5,0)</f>
        <v>ダイヤモンド・プリンセス2019(3/20大阪港乗船)</v>
      </c>
      <c r="G817" s="3" t="str">
        <f>VLOOKUP($A817,travel_delivery_charge!$A:$F,6,0)</f>
        <v>大阪港</v>
      </c>
      <c r="H817" s="3" t="str">
        <f>VLOOKUP($B817,travel_provinces!$A:$C,3,0)</f>
        <v>四国</v>
      </c>
    </row>
    <row r="818" spans="1:8" ht="18.75" customHeight="1">
      <c r="A818" s="4" t="s">
        <v>1538</v>
      </c>
      <c r="B818" s="11" t="s">
        <v>8</v>
      </c>
      <c r="C818" s="11" t="s">
        <v>158</v>
      </c>
      <c r="F818" s="3" t="str">
        <f>VLOOKUP($A818,travel_delivery_charge!$A:$F,5,0)</f>
        <v>ダイヤモンド・プリンセス2019(3/20大阪港乗船)</v>
      </c>
      <c r="G818" s="3" t="str">
        <f>VLOOKUP($A818,travel_delivery_charge!$A:$F,6,0)</f>
        <v>大阪港</v>
      </c>
      <c r="H818" s="3" t="str">
        <f>VLOOKUP($B818,travel_provinces!$A:$C,3,0)</f>
        <v>北九州</v>
      </c>
    </row>
    <row r="819" spans="1:8" ht="18.75" customHeight="1">
      <c r="A819" s="4" t="s">
        <v>1538</v>
      </c>
      <c r="B819" s="11" t="s">
        <v>9</v>
      </c>
      <c r="C819" s="11" t="s">
        <v>158</v>
      </c>
      <c r="F819" s="3" t="str">
        <f>VLOOKUP($A819,travel_delivery_charge!$A:$F,5,0)</f>
        <v>ダイヤモンド・プリンセス2019(3/20大阪港乗船)</v>
      </c>
      <c r="G819" s="3" t="str">
        <f>VLOOKUP($A819,travel_delivery_charge!$A:$F,6,0)</f>
        <v>大阪港</v>
      </c>
      <c r="H819" s="3" t="str">
        <f>VLOOKUP($B819,travel_provinces!$A:$C,3,0)</f>
        <v>南九州</v>
      </c>
    </row>
    <row r="820" spans="1:8" ht="18.75" customHeight="1">
      <c r="A820" s="4" t="s">
        <v>1538</v>
      </c>
      <c r="B820" s="11" t="s">
        <v>10</v>
      </c>
      <c r="C820" s="11" t="s">
        <v>162</v>
      </c>
      <c r="F820" s="3" t="str">
        <f>VLOOKUP($A820,travel_delivery_charge!$A:$F,5,0)</f>
        <v>ダイヤモンド・プリンセス2019(3/20大阪港乗船)</v>
      </c>
      <c r="G820" s="3" t="str">
        <f>VLOOKUP($A820,travel_delivery_charge!$A:$F,6,0)</f>
        <v>大阪港</v>
      </c>
      <c r="H820" s="3" t="str">
        <f>VLOOKUP($B820,travel_provinces!$A:$C,3,0)</f>
        <v>沖縄</v>
      </c>
    </row>
    <row r="821" spans="1:8" ht="18.75" customHeight="1">
      <c r="A821" s="4" t="s">
        <v>1539</v>
      </c>
      <c r="B821" s="11" t="s">
        <v>1</v>
      </c>
      <c r="C821" s="11" t="s">
        <v>1471</v>
      </c>
      <c r="F821" s="3" t="str">
        <f>VLOOKUP($A821,travel_delivery_charge!$A:$F,5,0)</f>
        <v>ダイヤモンド・プリンセス2019(3/20大阪港乗船)</v>
      </c>
      <c r="G821" s="3" t="str">
        <f>VLOOKUP($A821,travel_delivery_charge!$A:$F,6,0)</f>
        <v>横浜大桟橋</v>
      </c>
      <c r="H821" s="3" t="str">
        <f>VLOOKUP($B821,travel_provinces!$A:$C,3,0)</f>
        <v>北海道</v>
      </c>
    </row>
    <row r="822" spans="1:8" ht="18.75" customHeight="1">
      <c r="A822" s="4" t="s">
        <v>1539</v>
      </c>
      <c r="B822" s="11" t="s">
        <v>17</v>
      </c>
      <c r="C822" s="11" t="s">
        <v>158</v>
      </c>
      <c r="F822" s="3" t="str">
        <f>VLOOKUP($A822,travel_delivery_charge!$A:$F,5,0)</f>
        <v>ダイヤモンド・プリンセス2019(3/20大阪港乗船)</v>
      </c>
      <c r="G822" s="3" t="str">
        <f>VLOOKUP($A822,travel_delivery_charge!$A:$F,6,0)</f>
        <v>横浜大桟橋</v>
      </c>
      <c r="H822" s="3" t="str">
        <f>VLOOKUP($B822,travel_provinces!$A:$C,3,0)</f>
        <v>北東北</v>
      </c>
    </row>
    <row r="823" spans="1:8" ht="18.75" customHeight="1">
      <c r="A823" s="4" t="s">
        <v>1539</v>
      </c>
      <c r="B823" s="11" t="s">
        <v>0</v>
      </c>
      <c r="C823" s="11" t="s">
        <v>159</v>
      </c>
      <c r="F823" s="3" t="str">
        <f>VLOOKUP($A823,travel_delivery_charge!$A:$F,5,0)</f>
        <v>ダイヤモンド・プリンセス2019(3/20大阪港乗船)</v>
      </c>
      <c r="G823" s="3" t="str">
        <f>VLOOKUP($A823,travel_delivery_charge!$A:$F,6,0)</f>
        <v>横浜大桟橋</v>
      </c>
      <c r="H823" s="3" t="str">
        <f>VLOOKUP($B823,travel_provinces!$A:$C,3,0)</f>
        <v>南東北</v>
      </c>
    </row>
    <row r="824" spans="1:8" ht="18.75" customHeight="1">
      <c r="A824" s="4" t="s">
        <v>1539</v>
      </c>
      <c r="B824" s="11" t="s">
        <v>25</v>
      </c>
      <c r="C824" s="11" t="s">
        <v>159</v>
      </c>
      <c r="F824" s="3" t="str">
        <f>VLOOKUP($A824,travel_delivery_charge!$A:$F,5,0)</f>
        <v>ダイヤモンド・プリンセス2019(3/20大阪港乗船)</v>
      </c>
      <c r="G824" s="3" t="str">
        <f>VLOOKUP($A824,travel_delivery_charge!$A:$F,6,0)</f>
        <v>横浜大桟橋</v>
      </c>
      <c r="H824" s="3" t="str">
        <f>VLOOKUP($B824,travel_provinces!$A:$C,3,0)</f>
        <v>関東</v>
      </c>
    </row>
    <row r="825" spans="1:8" ht="18.75" customHeight="1">
      <c r="A825" s="4" t="s">
        <v>1539</v>
      </c>
      <c r="B825" s="11" t="s">
        <v>2</v>
      </c>
      <c r="C825" s="11" t="s">
        <v>159</v>
      </c>
      <c r="F825" s="3" t="str">
        <f>VLOOKUP($A825,travel_delivery_charge!$A:$F,5,0)</f>
        <v>ダイヤモンド・プリンセス2019(3/20大阪港乗船)</v>
      </c>
      <c r="G825" s="3" t="str">
        <f>VLOOKUP($A825,travel_delivery_charge!$A:$F,6,0)</f>
        <v>横浜大桟橋</v>
      </c>
      <c r="H825" s="3" t="str">
        <f>VLOOKUP($B825,travel_provinces!$A:$C,3,0)</f>
        <v>信越</v>
      </c>
    </row>
    <row r="826" spans="1:8" ht="18.75" customHeight="1">
      <c r="A826" s="4" t="s">
        <v>1539</v>
      </c>
      <c r="B826" s="11" t="s">
        <v>3</v>
      </c>
      <c r="C826" s="11" t="s">
        <v>159</v>
      </c>
      <c r="F826" s="3" t="str">
        <f>VLOOKUP($A826,travel_delivery_charge!$A:$F,5,0)</f>
        <v>ダイヤモンド・プリンセス2019(3/20大阪港乗船)</v>
      </c>
      <c r="G826" s="3" t="str">
        <f>VLOOKUP($A826,travel_delivery_charge!$A:$F,6,0)</f>
        <v>横浜大桟橋</v>
      </c>
      <c r="H826" s="3" t="str">
        <f>VLOOKUP($B826,travel_provinces!$A:$C,3,0)</f>
        <v>東海</v>
      </c>
    </row>
    <row r="827" spans="1:8" ht="18.75" customHeight="1">
      <c r="A827" s="4" t="s">
        <v>1539</v>
      </c>
      <c r="B827" s="11" t="s">
        <v>4</v>
      </c>
      <c r="C827" s="11" t="s">
        <v>158</v>
      </c>
      <c r="F827" s="3" t="str">
        <f>VLOOKUP($A827,travel_delivery_charge!$A:$F,5,0)</f>
        <v>ダイヤモンド・プリンセス2019(3/20大阪港乗船)</v>
      </c>
      <c r="G827" s="3" t="str">
        <f>VLOOKUP($A827,travel_delivery_charge!$A:$F,6,0)</f>
        <v>横浜大桟橋</v>
      </c>
      <c r="H827" s="3" t="str">
        <f>VLOOKUP($B827,travel_provinces!$A:$C,3,0)</f>
        <v>関西</v>
      </c>
    </row>
    <row r="828" spans="1:8" ht="18.75" customHeight="1">
      <c r="A828" s="4" t="s">
        <v>1539</v>
      </c>
      <c r="B828" s="11" t="s">
        <v>5</v>
      </c>
      <c r="C828" s="11" t="s">
        <v>159</v>
      </c>
      <c r="F828" s="3" t="str">
        <f>VLOOKUP($A828,travel_delivery_charge!$A:$F,5,0)</f>
        <v>ダイヤモンド・プリンセス2019(3/20大阪港乗船)</v>
      </c>
      <c r="G828" s="3" t="str">
        <f>VLOOKUP($A828,travel_delivery_charge!$A:$F,6,0)</f>
        <v>横浜大桟橋</v>
      </c>
      <c r="H828" s="3" t="str">
        <f>VLOOKUP($B828,travel_provinces!$A:$C,3,0)</f>
        <v>北陸</v>
      </c>
    </row>
    <row r="829" spans="1:8" ht="18.75" customHeight="1">
      <c r="A829" s="4" t="s">
        <v>1539</v>
      </c>
      <c r="B829" s="11" t="s">
        <v>6</v>
      </c>
      <c r="C829" s="11" t="s">
        <v>160</v>
      </c>
      <c r="F829" s="3" t="str">
        <f>VLOOKUP($A829,travel_delivery_charge!$A:$F,5,0)</f>
        <v>ダイヤモンド・プリンセス2019(3/20大阪港乗船)</v>
      </c>
      <c r="G829" s="3" t="str">
        <f>VLOOKUP($A829,travel_delivery_charge!$A:$F,6,0)</f>
        <v>横浜大桟橋</v>
      </c>
      <c r="H829" s="3" t="str">
        <f>VLOOKUP($B829,travel_provinces!$A:$C,3,0)</f>
        <v>中国</v>
      </c>
    </row>
    <row r="830" spans="1:8" ht="18.75" customHeight="1">
      <c r="A830" s="4" t="s">
        <v>1539</v>
      </c>
      <c r="B830" s="11" t="s">
        <v>7</v>
      </c>
      <c r="C830" s="11" t="s">
        <v>161</v>
      </c>
      <c r="F830" s="3" t="str">
        <f>VLOOKUP($A830,travel_delivery_charge!$A:$F,5,0)</f>
        <v>ダイヤモンド・プリンセス2019(3/20大阪港乗船)</v>
      </c>
      <c r="G830" s="3" t="str">
        <f>VLOOKUP($A830,travel_delivery_charge!$A:$F,6,0)</f>
        <v>横浜大桟橋</v>
      </c>
      <c r="H830" s="3" t="str">
        <f>VLOOKUP($B830,travel_provinces!$A:$C,3,0)</f>
        <v>四国</v>
      </c>
    </row>
    <row r="831" spans="1:8" ht="18.75" customHeight="1">
      <c r="A831" s="4" t="s">
        <v>1539</v>
      </c>
      <c r="B831" s="11" t="s">
        <v>8</v>
      </c>
      <c r="C831" s="11" t="s">
        <v>1471</v>
      </c>
      <c r="F831" s="3" t="str">
        <f>VLOOKUP($A831,travel_delivery_charge!$A:$F,5,0)</f>
        <v>ダイヤモンド・プリンセス2019(3/20大阪港乗船)</v>
      </c>
      <c r="G831" s="3" t="str">
        <f>VLOOKUP($A831,travel_delivery_charge!$A:$F,6,0)</f>
        <v>横浜大桟橋</v>
      </c>
      <c r="H831" s="3" t="str">
        <f>VLOOKUP($B831,travel_provinces!$A:$C,3,0)</f>
        <v>北九州</v>
      </c>
    </row>
    <row r="832" spans="1:8" ht="18.75" customHeight="1">
      <c r="A832" s="4" t="s">
        <v>1539</v>
      </c>
      <c r="B832" s="11" t="s">
        <v>9</v>
      </c>
      <c r="C832" s="11" t="s">
        <v>1471</v>
      </c>
      <c r="F832" s="3" t="str">
        <f>VLOOKUP($A832,travel_delivery_charge!$A:$F,5,0)</f>
        <v>ダイヤモンド・プリンセス2019(3/20大阪港乗船)</v>
      </c>
      <c r="G832" s="3" t="str">
        <f>VLOOKUP($A832,travel_delivery_charge!$A:$F,6,0)</f>
        <v>横浜大桟橋</v>
      </c>
      <c r="H832" s="3" t="str">
        <f>VLOOKUP($B832,travel_provinces!$A:$C,3,0)</f>
        <v>南九州</v>
      </c>
    </row>
    <row r="833" spans="1:8" ht="18.75" customHeight="1">
      <c r="A833" s="4" t="s">
        <v>1539</v>
      </c>
      <c r="B833" s="11" t="s">
        <v>10</v>
      </c>
      <c r="C833" s="11" t="s">
        <v>162</v>
      </c>
      <c r="F833" s="3" t="str">
        <f>VLOOKUP($A833,travel_delivery_charge!$A:$F,5,0)</f>
        <v>ダイヤモンド・プリンセス2019(3/20大阪港乗船)</v>
      </c>
      <c r="G833" s="3" t="str">
        <f>VLOOKUP($A833,travel_delivery_charge!$A:$F,6,0)</f>
        <v>横浜大桟橋</v>
      </c>
      <c r="H833" s="3" t="str">
        <f>VLOOKUP($B833,travel_provinces!$A:$C,3,0)</f>
        <v>沖縄</v>
      </c>
    </row>
    <row r="834" spans="1:8" ht="18.75" customHeight="1">
      <c r="A834" s="4" t="s">
        <v>1540</v>
      </c>
      <c r="B834" s="11" t="s">
        <v>1</v>
      </c>
      <c r="C834" s="11" t="s">
        <v>1471</v>
      </c>
      <c r="F834" s="3" t="str">
        <f>VLOOKUP($A834,travel_delivery_charge!$A:$F,5,0)</f>
        <v>コスタ・ネオ・ロマンチカ2018(4/21東京晴海乗船)</v>
      </c>
      <c r="G834" s="3" t="str">
        <f>VLOOKUP($A834,travel_delivery_charge!$A:$F,6,0)</f>
        <v>東京晴海</v>
      </c>
      <c r="H834" s="3" t="str">
        <f>VLOOKUP($B834,travel_provinces!$A:$C,3,0)</f>
        <v>北海道</v>
      </c>
    </row>
    <row r="835" spans="1:8" ht="18.75" customHeight="1">
      <c r="A835" s="4" t="s">
        <v>1540</v>
      </c>
      <c r="B835" s="11" t="s">
        <v>17</v>
      </c>
      <c r="C835" s="11" t="s">
        <v>158</v>
      </c>
      <c r="F835" s="3" t="str">
        <f>VLOOKUP($A835,travel_delivery_charge!$A:$F,5,0)</f>
        <v>コスタ・ネオ・ロマンチカ2018(4/21東京晴海乗船)</v>
      </c>
      <c r="G835" s="3" t="str">
        <f>VLOOKUP($A835,travel_delivery_charge!$A:$F,6,0)</f>
        <v>東京晴海</v>
      </c>
      <c r="H835" s="3" t="str">
        <f>VLOOKUP($B835,travel_provinces!$A:$C,3,0)</f>
        <v>北東北</v>
      </c>
    </row>
    <row r="836" spans="1:8" ht="18.75" customHeight="1">
      <c r="A836" s="4" t="s">
        <v>1540</v>
      </c>
      <c r="B836" s="11" t="s">
        <v>0</v>
      </c>
      <c r="C836" s="11" t="s">
        <v>159</v>
      </c>
      <c r="F836" s="3" t="str">
        <f>VLOOKUP($A836,travel_delivery_charge!$A:$F,5,0)</f>
        <v>コスタ・ネオ・ロマンチカ2018(4/21東京晴海乗船)</v>
      </c>
      <c r="G836" s="3" t="str">
        <f>VLOOKUP($A836,travel_delivery_charge!$A:$F,6,0)</f>
        <v>東京晴海</v>
      </c>
      <c r="H836" s="3" t="str">
        <f>VLOOKUP($B836,travel_provinces!$A:$C,3,0)</f>
        <v>南東北</v>
      </c>
    </row>
    <row r="837" spans="1:8" ht="18.75" customHeight="1">
      <c r="A837" s="4" t="s">
        <v>1540</v>
      </c>
      <c r="B837" s="11" t="s">
        <v>25</v>
      </c>
      <c r="C837" s="11" t="s">
        <v>159</v>
      </c>
      <c r="F837" s="3" t="str">
        <f>VLOOKUP($A837,travel_delivery_charge!$A:$F,5,0)</f>
        <v>コスタ・ネオ・ロマンチカ2018(4/21東京晴海乗船)</v>
      </c>
      <c r="G837" s="3" t="str">
        <f>VLOOKUP($A837,travel_delivery_charge!$A:$F,6,0)</f>
        <v>東京晴海</v>
      </c>
      <c r="H837" s="3" t="str">
        <f>VLOOKUP($B837,travel_provinces!$A:$C,3,0)</f>
        <v>関東</v>
      </c>
    </row>
    <row r="838" spans="1:8" ht="18.75" customHeight="1">
      <c r="A838" s="4" t="s">
        <v>1540</v>
      </c>
      <c r="B838" s="11" t="s">
        <v>2</v>
      </c>
      <c r="C838" s="11" t="s">
        <v>159</v>
      </c>
      <c r="F838" s="3" t="str">
        <f>VLOOKUP($A838,travel_delivery_charge!$A:$F,5,0)</f>
        <v>コスタ・ネオ・ロマンチカ2018(4/21東京晴海乗船)</v>
      </c>
      <c r="G838" s="3" t="str">
        <f>VLOOKUP($A838,travel_delivery_charge!$A:$F,6,0)</f>
        <v>東京晴海</v>
      </c>
      <c r="H838" s="3" t="str">
        <f>VLOOKUP($B838,travel_provinces!$A:$C,3,0)</f>
        <v>信越</v>
      </c>
    </row>
    <row r="839" spans="1:8" ht="18.75" customHeight="1">
      <c r="A839" s="4" t="s">
        <v>1540</v>
      </c>
      <c r="B839" s="11" t="s">
        <v>3</v>
      </c>
      <c r="C839" s="11" t="s">
        <v>159</v>
      </c>
      <c r="F839" s="3" t="str">
        <f>VLOOKUP($A839,travel_delivery_charge!$A:$F,5,0)</f>
        <v>コスタ・ネオ・ロマンチカ2018(4/21東京晴海乗船)</v>
      </c>
      <c r="G839" s="3" t="str">
        <f>VLOOKUP($A839,travel_delivery_charge!$A:$F,6,0)</f>
        <v>東京晴海</v>
      </c>
      <c r="H839" s="3" t="str">
        <f>VLOOKUP($B839,travel_provinces!$A:$C,3,0)</f>
        <v>東海</v>
      </c>
    </row>
    <row r="840" spans="1:8" ht="18.75" customHeight="1">
      <c r="A840" s="4" t="s">
        <v>1540</v>
      </c>
      <c r="B840" s="11" t="s">
        <v>4</v>
      </c>
      <c r="C840" s="11" t="s">
        <v>158</v>
      </c>
      <c r="F840" s="3" t="str">
        <f>VLOOKUP($A840,travel_delivery_charge!$A:$F,5,0)</f>
        <v>コスタ・ネオ・ロマンチカ2018(4/21東京晴海乗船)</v>
      </c>
      <c r="G840" s="3" t="str">
        <f>VLOOKUP($A840,travel_delivery_charge!$A:$F,6,0)</f>
        <v>東京晴海</v>
      </c>
      <c r="H840" s="3" t="str">
        <f>VLOOKUP($B840,travel_provinces!$A:$C,3,0)</f>
        <v>関西</v>
      </c>
    </row>
    <row r="841" spans="1:8" ht="18.75" customHeight="1">
      <c r="A841" s="4" t="s">
        <v>1540</v>
      </c>
      <c r="B841" s="11" t="s">
        <v>5</v>
      </c>
      <c r="C841" s="11" t="s">
        <v>159</v>
      </c>
      <c r="F841" s="3" t="str">
        <f>VLOOKUP($A841,travel_delivery_charge!$A:$F,5,0)</f>
        <v>コスタ・ネオ・ロマンチカ2018(4/21東京晴海乗船)</v>
      </c>
      <c r="G841" s="3" t="str">
        <f>VLOOKUP($A841,travel_delivery_charge!$A:$F,6,0)</f>
        <v>東京晴海</v>
      </c>
      <c r="H841" s="3" t="str">
        <f>VLOOKUP($B841,travel_provinces!$A:$C,3,0)</f>
        <v>北陸</v>
      </c>
    </row>
    <row r="842" spans="1:8" ht="18.75" customHeight="1">
      <c r="A842" s="4" t="s">
        <v>1540</v>
      </c>
      <c r="B842" s="11" t="s">
        <v>6</v>
      </c>
      <c r="C842" s="11" t="s">
        <v>160</v>
      </c>
      <c r="F842" s="3" t="str">
        <f>VLOOKUP($A842,travel_delivery_charge!$A:$F,5,0)</f>
        <v>コスタ・ネオ・ロマンチカ2018(4/21東京晴海乗船)</v>
      </c>
      <c r="G842" s="3" t="str">
        <f>VLOOKUP($A842,travel_delivery_charge!$A:$F,6,0)</f>
        <v>東京晴海</v>
      </c>
      <c r="H842" s="3" t="str">
        <f>VLOOKUP($B842,travel_provinces!$A:$C,3,0)</f>
        <v>中国</v>
      </c>
    </row>
    <row r="843" spans="1:8" ht="18.75" customHeight="1">
      <c r="A843" s="4" t="s">
        <v>1540</v>
      </c>
      <c r="B843" s="11" t="s">
        <v>7</v>
      </c>
      <c r="C843" s="11" t="s">
        <v>161</v>
      </c>
      <c r="F843" s="3" t="str">
        <f>VLOOKUP($A843,travel_delivery_charge!$A:$F,5,0)</f>
        <v>コスタ・ネオ・ロマンチカ2018(4/21東京晴海乗船)</v>
      </c>
      <c r="G843" s="3" t="str">
        <f>VLOOKUP($A843,travel_delivery_charge!$A:$F,6,0)</f>
        <v>東京晴海</v>
      </c>
      <c r="H843" s="3" t="str">
        <f>VLOOKUP($B843,travel_provinces!$A:$C,3,0)</f>
        <v>四国</v>
      </c>
    </row>
    <row r="844" spans="1:8" ht="18.75" customHeight="1">
      <c r="A844" s="4" t="s">
        <v>1540</v>
      </c>
      <c r="B844" s="11" t="s">
        <v>8</v>
      </c>
      <c r="C844" s="11" t="s">
        <v>1471</v>
      </c>
      <c r="F844" s="3" t="str">
        <f>VLOOKUP($A844,travel_delivery_charge!$A:$F,5,0)</f>
        <v>コスタ・ネオ・ロマンチカ2018(4/21東京晴海乗船)</v>
      </c>
      <c r="G844" s="3" t="str">
        <f>VLOOKUP($A844,travel_delivery_charge!$A:$F,6,0)</f>
        <v>東京晴海</v>
      </c>
      <c r="H844" s="3" t="str">
        <f>VLOOKUP($B844,travel_provinces!$A:$C,3,0)</f>
        <v>北九州</v>
      </c>
    </row>
    <row r="845" spans="1:8" ht="18.75" customHeight="1">
      <c r="A845" s="4" t="s">
        <v>1540</v>
      </c>
      <c r="B845" s="11" t="s">
        <v>9</v>
      </c>
      <c r="C845" s="11" t="s">
        <v>1471</v>
      </c>
      <c r="F845" s="3" t="str">
        <f>VLOOKUP($A845,travel_delivery_charge!$A:$F,5,0)</f>
        <v>コスタ・ネオ・ロマンチカ2018(4/21東京晴海乗船)</v>
      </c>
      <c r="G845" s="3" t="str">
        <f>VLOOKUP($A845,travel_delivery_charge!$A:$F,6,0)</f>
        <v>東京晴海</v>
      </c>
      <c r="H845" s="3" t="str">
        <f>VLOOKUP($B845,travel_provinces!$A:$C,3,0)</f>
        <v>南九州</v>
      </c>
    </row>
    <row r="846" spans="1:8" ht="18.75" customHeight="1">
      <c r="A846" s="4" t="s">
        <v>1540</v>
      </c>
      <c r="B846" s="11" t="s">
        <v>10</v>
      </c>
      <c r="C846" s="11" t="s">
        <v>162</v>
      </c>
      <c r="F846" s="3" t="str">
        <f>VLOOKUP($A846,travel_delivery_charge!$A:$F,5,0)</f>
        <v>コスタ・ネオ・ロマンチカ2018(4/21東京晴海乗船)</v>
      </c>
      <c r="G846" s="3" t="str">
        <f>VLOOKUP($A846,travel_delivery_charge!$A:$F,6,0)</f>
        <v>東京晴海</v>
      </c>
      <c r="H846" s="3" t="str">
        <f>VLOOKUP($B846,travel_provinces!$A:$C,3,0)</f>
        <v>沖縄</v>
      </c>
    </row>
    <row r="847" spans="1:8" ht="18.75" customHeight="1">
      <c r="A847" s="4" t="s">
        <v>1541</v>
      </c>
      <c r="B847" s="11" t="s">
        <v>1</v>
      </c>
      <c r="C847" s="11" t="s">
        <v>163</v>
      </c>
      <c r="F847" s="3" t="str">
        <f>VLOOKUP($A847,travel_delivery_charge!$A:$F,5,0)</f>
        <v>コスタ・ネオ・ロマンチカ2018(4/22神戸港乗船)</v>
      </c>
      <c r="G847" s="3" t="str">
        <f>VLOOKUP($A847,travel_delivery_charge!$A:$F,6,0)</f>
        <v>神戸港</v>
      </c>
      <c r="H847" s="3" t="str">
        <f>VLOOKUP($B847,travel_provinces!$A:$C,3,0)</f>
        <v>北海道</v>
      </c>
    </row>
    <row r="848" spans="1:8" ht="18.75" customHeight="1">
      <c r="A848" s="4" t="s">
        <v>1541</v>
      </c>
      <c r="B848" s="11" t="s">
        <v>17</v>
      </c>
      <c r="C848" s="11" t="s">
        <v>161</v>
      </c>
      <c r="F848" s="3" t="str">
        <f>VLOOKUP($A848,travel_delivery_charge!$A:$F,5,0)</f>
        <v>コスタ・ネオ・ロマンチカ2018(4/22神戸港乗船)</v>
      </c>
      <c r="G848" s="3" t="str">
        <f>VLOOKUP($A848,travel_delivery_charge!$A:$F,6,0)</f>
        <v>神戸港</v>
      </c>
      <c r="H848" s="3" t="str">
        <f>VLOOKUP($B848,travel_provinces!$A:$C,3,0)</f>
        <v>北東北</v>
      </c>
    </row>
    <row r="849" spans="1:8" ht="18.75" customHeight="1">
      <c r="A849" s="4" t="s">
        <v>1541</v>
      </c>
      <c r="B849" s="11" t="s">
        <v>0</v>
      </c>
      <c r="C849" s="11" t="s">
        <v>160</v>
      </c>
      <c r="F849" s="3" t="str">
        <f>VLOOKUP($A849,travel_delivery_charge!$A:$F,5,0)</f>
        <v>コスタ・ネオ・ロマンチカ2018(4/22神戸港乗船)</v>
      </c>
      <c r="G849" s="3" t="str">
        <f>VLOOKUP($A849,travel_delivery_charge!$A:$F,6,0)</f>
        <v>神戸港</v>
      </c>
      <c r="H849" s="3" t="str">
        <f>VLOOKUP($B849,travel_provinces!$A:$C,3,0)</f>
        <v>南東北</v>
      </c>
    </row>
    <row r="850" spans="1:8" ht="18.75" customHeight="1">
      <c r="A850" s="4" t="s">
        <v>1541</v>
      </c>
      <c r="B850" s="11" t="s">
        <v>25</v>
      </c>
      <c r="C850" s="11" t="s">
        <v>158</v>
      </c>
      <c r="F850" s="3" t="str">
        <f>VLOOKUP($A850,travel_delivery_charge!$A:$F,5,0)</f>
        <v>コスタ・ネオ・ロマンチカ2018(4/22神戸港乗船)</v>
      </c>
      <c r="G850" s="3" t="str">
        <f>VLOOKUP($A850,travel_delivery_charge!$A:$F,6,0)</f>
        <v>神戸港</v>
      </c>
      <c r="H850" s="3" t="str">
        <f>VLOOKUP($B850,travel_provinces!$A:$C,3,0)</f>
        <v>関東</v>
      </c>
    </row>
    <row r="851" spans="1:8" ht="18.75" customHeight="1">
      <c r="A851" s="4" t="s">
        <v>1541</v>
      </c>
      <c r="B851" s="11" t="s">
        <v>2</v>
      </c>
      <c r="C851" s="11" t="s">
        <v>158</v>
      </c>
      <c r="F851" s="3" t="str">
        <f>VLOOKUP($A851,travel_delivery_charge!$A:$F,5,0)</f>
        <v>コスタ・ネオ・ロマンチカ2018(4/22神戸港乗船)</v>
      </c>
      <c r="G851" s="3" t="str">
        <f>VLOOKUP($A851,travel_delivery_charge!$A:$F,6,0)</f>
        <v>神戸港</v>
      </c>
      <c r="H851" s="3" t="str">
        <f>VLOOKUP($B851,travel_provinces!$A:$C,3,0)</f>
        <v>信越</v>
      </c>
    </row>
    <row r="852" spans="1:8" ht="18.75" customHeight="1">
      <c r="A852" s="4" t="s">
        <v>1541</v>
      </c>
      <c r="B852" s="11" t="s">
        <v>3</v>
      </c>
      <c r="C852" s="11" t="s">
        <v>159</v>
      </c>
      <c r="F852" s="3" t="str">
        <f>VLOOKUP($A852,travel_delivery_charge!$A:$F,5,0)</f>
        <v>コスタ・ネオ・ロマンチカ2018(4/22神戸港乗船)</v>
      </c>
      <c r="G852" s="3" t="str">
        <f>VLOOKUP($A852,travel_delivery_charge!$A:$F,6,0)</f>
        <v>神戸港</v>
      </c>
      <c r="H852" s="3" t="str">
        <f>VLOOKUP($B852,travel_provinces!$A:$C,3,0)</f>
        <v>東海</v>
      </c>
    </row>
    <row r="853" spans="1:8" ht="18.75" customHeight="1">
      <c r="A853" s="4" t="s">
        <v>1541</v>
      </c>
      <c r="B853" s="11" t="s">
        <v>4</v>
      </c>
      <c r="C853" s="11" t="s">
        <v>159</v>
      </c>
      <c r="F853" s="3" t="str">
        <f>VLOOKUP($A853,travel_delivery_charge!$A:$F,5,0)</f>
        <v>コスタ・ネオ・ロマンチカ2018(4/22神戸港乗船)</v>
      </c>
      <c r="G853" s="3" t="str">
        <f>VLOOKUP($A853,travel_delivery_charge!$A:$F,6,0)</f>
        <v>神戸港</v>
      </c>
      <c r="H853" s="3" t="str">
        <f>VLOOKUP($B853,travel_provinces!$A:$C,3,0)</f>
        <v>関西</v>
      </c>
    </row>
    <row r="854" spans="1:8" ht="18.75" customHeight="1">
      <c r="A854" s="4" t="s">
        <v>1541</v>
      </c>
      <c r="B854" s="11" t="s">
        <v>5</v>
      </c>
      <c r="C854" s="11" t="s">
        <v>159</v>
      </c>
      <c r="F854" s="3" t="str">
        <f>VLOOKUP($A854,travel_delivery_charge!$A:$F,5,0)</f>
        <v>コスタ・ネオ・ロマンチカ2018(4/22神戸港乗船)</v>
      </c>
      <c r="G854" s="3" t="str">
        <f>VLOOKUP($A854,travel_delivery_charge!$A:$F,6,0)</f>
        <v>神戸港</v>
      </c>
      <c r="H854" s="3" t="str">
        <f>VLOOKUP($B854,travel_provinces!$A:$C,3,0)</f>
        <v>北陸</v>
      </c>
    </row>
    <row r="855" spans="1:8" ht="18.75" customHeight="1">
      <c r="A855" s="4" t="s">
        <v>1541</v>
      </c>
      <c r="B855" s="11" t="s">
        <v>6</v>
      </c>
      <c r="C855" s="11" t="s">
        <v>159</v>
      </c>
      <c r="F855" s="3" t="str">
        <f>VLOOKUP($A855,travel_delivery_charge!$A:$F,5,0)</f>
        <v>コスタ・ネオ・ロマンチカ2018(4/22神戸港乗船)</v>
      </c>
      <c r="G855" s="3" t="str">
        <f>VLOOKUP($A855,travel_delivery_charge!$A:$F,6,0)</f>
        <v>神戸港</v>
      </c>
      <c r="H855" s="3" t="str">
        <f>VLOOKUP($B855,travel_provinces!$A:$C,3,0)</f>
        <v>中国</v>
      </c>
    </row>
    <row r="856" spans="1:8" ht="18.75" customHeight="1">
      <c r="A856" s="4" t="s">
        <v>1541</v>
      </c>
      <c r="B856" s="11" t="s">
        <v>7</v>
      </c>
      <c r="C856" s="11" t="s">
        <v>158</v>
      </c>
      <c r="F856" s="3" t="str">
        <f>VLOOKUP($A856,travel_delivery_charge!$A:$F,5,0)</f>
        <v>コスタ・ネオ・ロマンチカ2018(4/22神戸港乗船)</v>
      </c>
      <c r="G856" s="3" t="str">
        <f>VLOOKUP($A856,travel_delivery_charge!$A:$F,6,0)</f>
        <v>神戸港</v>
      </c>
      <c r="H856" s="3" t="str">
        <f>VLOOKUP($B856,travel_provinces!$A:$C,3,0)</f>
        <v>四国</v>
      </c>
    </row>
    <row r="857" spans="1:8" ht="18.75" customHeight="1">
      <c r="A857" s="4" t="s">
        <v>1541</v>
      </c>
      <c r="B857" s="11" t="s">
        <v>8</v>
      </c>
      <c r="C857" s="11" t="s">
        <v>158</v>
      </c>
      <c r="F857" s="3" t="str">
        <f>VLOOKUP($A857,travel_delivery_charge!$A:$F,5,0)</f>
        <v>コスタ・ネオ・ロマンチカ2018(4/22神戸港乗船)</v>
      </c>
      <c r="G857" s="3" t="str">
        <f>VLOOKUP($A857,travel_delivery_charge!$A:$F,6,0)</f>
        <v>神戸港</v>
      </c>
      <c r="H857" s="3" t="str">
        <f>VLOOKUP($B857,travel_provinces!$A:$C,3,0)</f>
        <v>北九州</v>
      </c>
    </row>
    <row r="858" spans="1:8" ht="18.75" customHeight="1">
      <c r="A858" s="4" t="s">
        <v>1541</v>
      </c>
      <c r="B858" s="11" t="s">
        <v>9</v>
      </c>
      <c r="C858" s="11" t="s">
        <v>158</v>
      </c>
      <c r="F858" s="3" t="str">
        <f>VLOOKUP($A858,travel_delivery_charge!$A:$F,5,0)</f>
        <v>コスタ・ネオ・ロマンチカ2018(4/22神戸港乗船)</v>
      </c>
      <c r="G858" s="3" t="str">
        <f>VLOOKUP($A858,travel_delivery_charge!$A:$F,6,0)</f>
        <v>神戸港</v>
      </c>
      <c r="H858" s="3" t="str">
        <f>VLOOKUP($B858,travel_provinces!$A:$C,3,0)</f>
        <v>南九州</v>
      </c>
    </row>
    <row r="859" spans="1:8" ht="18.75" customHeight="1">
      <c r="A859" s="4" t="s">
        <v>1541</v>
      </c>
      <c r="B859" s="11" t="s">
        <v>10</v>
      </c>
      <c r="C859" s="11" t="s">
        <v>162</v>
      </c>
      <c r="F859" s="3" t="str">
        <f>VLOOKUP($A859,travel_delivery_charge!$A:$F,5,0)</f>
        <v>コスタ・ネオ・ロマンチカ2018(4/22神戸港乗船)</v>
      </c>
      <c r="G859" s="3" t="str">
        <f>VLOOKUP($A859,travel_delivery_charge!$A:$F,6,0)</f>
        <v>神戸港</v>
      </c>
      <c r="H859" s="3" t="str">
        <f>VLOOKUP($B859,travel_provinces!$A:$C,3,0)</f>
        <v>沖縄</v>
      </c>
    </row>
    <row r="860" spans="1:8" ht="18.75" customHeight="1">
      <c r="A860" s="4" t="s">
        <v>1542</v>
      </c>
      <c r="B860" s="11" t="s">
        <v>1</v>
      </c>
      <c r="C860" s="11" t="s">
        <v>1471</v>
      </c>
      <c r="F860" s="3" t="str">
        <f>VLOOKUP($A860,travel_delivery_charge!$A:$F,5,0)</f>
        <v>コスタ・ネオ・ロマンチカ2018(4/28東京晴海乗船)</v>
      </c>
      <c r="G860" s="3" t="str">
        <f>VLOOKUP($A860,travel_delivery_charge!$A:$F,6,0)</f>
        <v>東京晴海</v>
      </c>
      <c r="H860" s="3" t="str">
        <f>VLOOKUP($B860,travel_provinces!$A:$C,3,0)</f>
        <v>北海道</v>
      </c>
    </row>
    <row r="861" spans="1:8" ht="18.75" customHeight="1">
      <c r="A861" s="4" t="s">
        <v>1542</v>
      </c>
      <c r="B861" s="11" t="s">
        <v>17</v>
      </c>
      <c r="C861" s="11" t="s">
        <v>158</v>
      </c>
      <c r="F861" s="3" t="str">
        <f>VLOOKUP($A861,travel_delivery_charge!$A:$F,5,0)</f>
        <v>コスタ・ネオ・ロマンチカ2018(4/28東京晴海乗船)</v>
      </c>
      <c r="G861" s="3" t="str">
        <f>VLOOKUP($A861,travel_delivery_charge!$A:$F,6,0)</f>
        <v>東京晴海</v>
      </c>
      <c r="H861" s="3" t="str">
        <f>VLOOKUP($B861,travel_provinces!$A:$C,3,0)</f>
        <v>北東北</v>
      </c>
    </row>
    <row r="862" spans="1:8" ht="18.75" customHeight="1">
      <c r="A862" s="4" t="s">
        <v>1542</v>
      </c>
      <c r="B862" s="11" t="s">
        <v>0</v>
      </c>
      <c r="C862" s="11" t="s">
        <v>159</v>
      </c>
      <c r="F862" s="3" t="str">
        <f>VLOOKUP($A862,travel_delivery_charge!$A:$F,5,0)</f>
        <v>コスタ・ネオ・ロマンチカ2018(4/28東京晴海乗船)</v>
      </c>
      <c r="G862" s="3" t="str">
        <f>VLOOKUP($A862,travel_delivery_charge!$A:$F,6,0)</f>
        <v>東京晴海</v>
      </c>
      <c r="H862" s="3" t="str">
        <f>VLOOKUP($B862,travel_provinces!$A:$C,3,0)</f>
        <v>南東北</v>
      </c>
    </row>
    <row r="863" spans="1:8" ht="18.75" customHeight="1">
      <c r="A863" s="4" t="s">
        <v>1542</v>
      </c>
      <c r="B863" s="11" t="s">
        <v>25</v>
      </c>
      <c r="C863" s="11" t="s">
        <v>159</v>
      </c>
      <c r="F863" s="3" t="str">
        <f>VLOOKUP($A863,travel_delivery_charge!$A:$F,5,0)</f>
        <v>コスタ・ネオ・ロマンチカ2018(4/28東京晴海乗船)</v>
      </c>
      <c r="G863" s="3" t="str">
        <f>VLOOKUP($A863,travel_delivery_charge!$A:$F,6,0)</f>
        <v>東京晴海</v>
      </c>
      <c r="H863" s="3" t="str">
        <f>VLOOKUP($B863,travel_provinces!$A:$C,3,0)</f>
        <v>関東</v>
      </c>
    </row>
    <row r="864" spans="1:8" ht="18.75" customHeight="1">
      <c r="A864" s="4" t="s">
        <v>1542</v>
      </c>
      <c r="B864" s="11" t="s">
        <v>2</v>
      </c>
      <c r="C864" s="11" t="s">
        <v>159</v>
      </c>
      <c r="F864" s="3" t="str">
        <f>VLOOKUP($A864,travel_delivery_charge!$A:$F,5,0)</f>
        <v>コスタ・ネオ・ロマンチカ2018(4/28東京晴海乗船)</v>
      </c>
      <c r="G864" s="3" t="str">
        <f>VLOOKUP($A864,travel_delivery_charge!$A:$F,6,0)</f>
        <v>東京晴海</v>
      </c>
      <c r="H864" s="3" t="str">
        <f>VLOOKUP($B864,travel_provinces!$A:$C,3,0)</f>
        <v>信越</v>
      </c>
    </row>
    <row r="865" spans="1:8" ht="18.75" customHeight="1">
      <c r="A865" s="4" t="s">
        <v>1542</v>
      </c>
      <c r="B865" s="11" t="s">
        <v>3</v>
      </c>
      <c r="C865" s="11" t="s">
        <v>159</v>
      </c>
      <c r="F865" s="3" t="str">
        <f>VLOOKUP($A865,travel_delivery_charge!$A:$F,5,0)</f>
        <v>コスタ・ネオ・ロマンチカ2018(4/28東京晴海乗船)</v>
      </c>
      <c r="G865" s="3" t="str">
        <f>VLOOKUP($A865,travel_delivery_charge!$A:$F,6,0)</f>
        <v>東京晴海</v>
      </c>
      <c r="H865" s="3" t="str">
        <f>VLOOKUP($B865,travel_provinces!$A:$C,3,0)</f>
        <v>東海</v>
      </c>
    </row>
    <row r="866" spans="1:8" ht="18.75" customHeight="1">
      <c r="A866" s="4" t="s">
        <v>1542</v>
      </c>
      <c r="B866" s="11" t="s">
        <v>4</v>
      </c>
      <c r="C866" s="11" t="s">
        <v>158</v>
      </c>
      <c r="F866" s="3" t="str">
        <f>VLOOKUP($A866,travel_delivery_charge!$A:$F,5,0)</f>
        <v>コスタ・ネオ・ロマンチカ2018(4/28東京晴海乗船)</v>
      </c>
      <c r="G866" s="3" t="str">
        <f>VLOOKUP($A866,travel_delivery_charge!$A:$F,6,0)</f>
        <v>東京晴海</v>
      </c>
      <c r="H866" s="3" t="str">
        <f>VLOOKUP($B866,travel_provinces!$A:$C,3,0)</f>
        <v>関西</v>
      </c>
    </row>
    <row r="867" spans="1:8" ht="18.75" customHeight="1">
      <c r="A867" s="4" t="s">
        <v>1542</v>
      </c>
      <c r="B867" s="11" t="s">
        <v>5</v>
      </c>
      <c r="C867" s="11" t="s">
        <v>159</v>
      </c>
      <c r="F867" s="3" t="str">
        <f>VLOOKUP($A867,travel_delivery_charge!$A:$F,5,0)</f>
        <v>コスタ・ネオ・ロマンチカ2018(4/28東京晴海乗船)</v>
      </c>
      <c r="G867" s="3" t="str">
        <f>VLOOKUP($A867,travel_delivery_charge!$A:$F,6,0)</f>
        <v>東京晴海</v>
      </c>
      <c r="H867" s="3" t="str">
        <f>VLOOKUP($B867,travel_provinces!$A:$C,3,0)</f>
        <v>北陸</v>
      </c>
    </row>
    <row r="868" spans="1:8" ht="18.75" customHeight="1">
      <c r="A868" s="4" t="s">
        <v>1542</v>
      </c>
      <c r="B868" s="11" t="s">
        <v>6</v>
      </c>
      <c r="C868" s="11" t="s">
        <v>160</v>
      </c>
      <c r="F868" s="3" t="str">
        <f>VLOOKUP($A868,travel_delivery_charge!$A:$F,5,0)</f>
        <v>コスタ・ネオ・ロマンチカ2018(4/28東京晴海乗船)</v>
      </c>
      <c r="G868" s="3" t="str">
        <f>VLOOKUP($A868,travel_delivery_charge!$A:$F,6,0)</f>
        <v>東京晴海</v>
      </c>
      <c r="H868" s="3" t="str">
        <f>VLOOKUP($B868,travel_provinces!$A:$C,3,0)</f>
        <v>中国</v>
      </c>
    </row>
    <row r="869" spans="1:8" ht="18.75" customHeight="1">
      <c r="A869" s="4" t="s">
        <v>1542</v>
      </c>
      <c r="B869" s="11" t="s">
        <v>7</v>
      </c>
      <c r="C869" s="11" t="s">
        <v>161</v>
      </c>
      <c r="F869" s="3" t="str">
        <f>VLOOKUP($A869,travel_delivery_charge!$A:$F,5,0)</f>
        <v>コスタ・ネオ・ロマンチカ2018(4/28東京晴海乗船)</v>
      </c>
      <c r="G869" s="3" t="str">
        <f>VLOOKUP($A869,travel_delivery_charge!$A:$F,6,0)</f>
        <v>東京晴海</v>
      </c>
      <c r="H869" s="3" t="str">
        <f>VLOOKUP($B869,travel_provinces!$A:$C,3,0)</f>
        <v>四国</v>
      </c>
    </row>
    <row r="870" spans="1:8" ht="18.75" customHeight="1">
      <c r="A870" s="4" t="s">
        <v>1542</v>
      </c>
      <c r="B870" s="11" t="s">
        <v>8</v>
      </c>
      <c r="C870" s="11" t="s">
        <v>1471</v>
      </c>
      <c r="F870" s="3" t="str">
        <f>VLOOKUP($A870,travel_delivery_charge!$A:$F,5,0)</f>
        <v>コスタ・ネオ・ロマンチカ2018(4/28東京晴海乗船)</v>
      </c>
      <c r="G870" s="3" t="str">
        <f>VLOOKUP($A870,travel_delivery_charge!$A:$F,6,0)</f>
        <v>東京晴海</v>
      </c>
      <c r="H870" s="3" t="str">
        <f>VLOOKUP($B870,travel_provinces!$A:$C,3,0)</f>
        <v>北九州</v>
      </c>
    </row>
    <row r="871" spans="1:8" ht="18.75" customHeight="1">
      <c r="A871" s="4" t="s">
        <v>1542</v>
      </c>
      <c r="B871" s="11" t="s">
        <v>9</v>
      </c>
      <c r="C871" s="11" t="s">
        <v>1471</v>
      </c>
      <c r="F871" s="3" t="str">
        <f>VLOOKUP($A871,travel_delivery_charge!$A:$F,5,0)</f>
        <v>コスタ・ネオ・ロマンチカ2018(4/28東京晴海乗船)</v>
      </c>
      <c r="G871" s="3" t="str">
        <f>VLOOKUP($A871,travel_delivery_charge!$A:$F,6,0)</f>
        <v>東京晴海</v>
      </c>
      <c r="H871" s="3" t="str">
        <f>VLOOKUP($B871,travel_provinces!$A:$C,3,0)</f>
        <v>南九州</v>
      </c>
    </row>
    <row r="872" spans="1:8" ht="18.75" customHeight="1">
      <c r="A872" s="4" t="s">
        <v>1542</v>
      </c>
      <c r="B872" s="11" t="s">
        <v>10</v>
      </c>
      <c r="C872" s="11" t="s">
        <v>162</v>
      </c>
      <c r="F872" s="3" t="str">
        <f>VLOOKUP($A872,travel_delivery_charge!$A:$F,5,0)</f>
        <v>コスタ・ネオ・ロマンチカ2018(4/28東京晴海乗船)</v>
      </c>
      <c r="G872" s="3" t="str">
        <f>VLOOKUP($A872,travel_delivery_charge!$A:$F,6,0)</f>
        <v>東京晴海</v>
      </c>
      <c r="H872" s="3" t="str">
        <f>VLOOKUP($B872,travel_provinces!$A:$C,3,0)</f>
        <v>沖縄</v>
      </c>
    </row>
    <row r="873" spans="1:8" ht="18.75" customHeight="1">
      <c r="A873" s="4" t="s">
        <v>1543</v>
      </c>
      <c r="B873" s="11" t="s">
        <v>1</v>
      </c>
      <c r="C873" s="11" t="s">
        <v>163</v>
      </c>
      <c r="F873" s="3" t="str">
        <f>VLOOKUP($A873,travel_delivery_charge!$A:$F,5,0)</f>
        <v>コスタ・ネオ・ロマンチカ2018(4/29神戸港乗船)</v>
      </c>
      <c r="G873" s="3" t="str">
        <f>VLOOKUP($A873,travel_delivery_charge!$A:$F,6,0)</f>
        <v>神戸港</v>
      </c>
      <c r="H873" s="3" t="str">
        <f>VLOOKUP($B873,travel_provinces!$A:$C,3,0)</f>
        <v>北海道</v>
      </c>
    </row>
    <row r="874" spans="1:8" ht="18.75" customHeight="1">
      <c r="A874" s="4" t="s">
        <v>1543</v>
      </c>
      <c r="B874" s="11" t="s">
        <v>17</v>
      </c>
      <c r="C874" s="11" t="s">
        <v>161</v>
      </c>
      <c r="F874" s="3" t="str">
        <f>VLOOKUP($A874,travel_delivery_charge!$A:$F,5,0)</f>
        <v>コスタ・ネオ・ロマンチカ2018(4/29神戸港乗船)</v>
      </c>
      <c r="G874" s="3" t="str">
        <f>VLOOKUP($A874,travel_delivery_charge!$A:$F,6,0)</f>
        <v>神戸港</v>
      </c>
      <c r="H874" s="3" t="str">
        <f>VLOOKUP($B874,travel_provinces!$A:$C,3,0)</f>
        <v>北東北</v>
      </c>
    </row>
    <row r="875" spans="1:8" ht="18.75" customHeight="1">
      <c r="A875" s="4" t="s">
        <v>1543</v>
      </c>
      <c r="B875" s="11" t="s">
        <v>0</v>
      </c>
      <c r="C875" s="11" t="s">
        <v>160</v>
      </c>
      <c r="F875" s="3" t="str">
        <f>VLOOKUP($A875,travel_delivery_charge!$A:$F,5,0)</f>
        <v>コスタ・ネオ・ロマンチカ2018(4/29神戸港乗船)</v>
      </c>
      <c r="G875" s="3" t="str">
        <f>VLOOKUP($A875,travel_delivery_charge!$A:$F,6,0)</f>
        <v>神戸港</v>
      </c>
      <c r="H875" s="3" t="str">
        <f>VLOOKUP($B875,travel_provinces!$A:$C,3,0)</f>
        <v>南東北</v>
      </c>
    </row>
    <row r="876" spans="1:8" ht="18.75" customHeight="1">
      <c r="A876" s="4" t="s">
        <v>1543</v>
      </c>
      <c r="B876" s="11" t="s">
        <v>25</v>
      </c>
      <c r="C876" s="11" t="s">
        <v>158</v>
      </c>
      <c r="F876" s="3" t="str">
        <f>VLOOKUP($A876,travel_delivery_charge!$A:$F,5,0)</f>
        <v>コスタ・ネオ・ロマンチカ2018(4/29神戸港乗船)</v>
      </c>
      <c r="G876" s="3" t="str">
        <f>VLOOKUP($A876,travel_delivery_charge!$A:$F,6,0)</f>
        <v>神戸港</v>
      </c>
      <c r="H876" s="3" t="str">
        <f>VLOOKUP($B876,travel_provinces!$A:$C,3,0)</f>
        <v>関東</v>
      </c>
    </row>
    <row r="877" spans="1:8" ht="18.75" customHeight="1">
      <c r="A877" s="4" t="s">
        <v>1543</v>
      </c>
      <c r="B877" s="11" t="s">
        <v>2</v>
      </c>
      <c r="C877" s="11" t="s">
        <v>158</v>
      </c>
      <c r="F877" s="3" t="str">
        <f>VLOOKUP($A877,travel_delivery_charge!$A:$F,5,0)</f>
        <v>コスタ・ネオ・ロマンチカ2018(4/29神戸港乗船)</v>
      </c>
      <c r="G877" s="3" t="str">
        <f>VLOOKUP($A877,travel_delivery_charge!$A:$F,6,0)</f>
        <v>神戸港</v>
      </c>
      <c r="H877" s="3" t="str">
        <f>VLOOKUP($B877,travel_provinces!$A:$C,3,0)</f>
        <v>信越</v>
      </c>
    </row>
    <row r="878" spans="1:8" ht="18.75" customHeight="1">
      <c r="A878" s="4" t="s">
        <v>1543</v>
      </c>
      <c r="B878" s="11" t="s">
        <v>3</v>
      </c>
      <c r="C878" s="11" t="s">
        <v>159</v>
      </c>
      <c r="F878" s="3" t="str">
        <f>VLOOKUP($A878,travel_delivery_charge!$A:$F,5,0)</f>
        <v>コスタ・ネオ・ロマンチカ2018(4/29神戸港乗船)</v>
      </c>
      <c r="G878" s="3" t="str">
        <f>VLOOKUP($A878,travel_delivery_charge!$A:$F,6,0)</f>
        <v>神戸港</v>
      </c>
      <c r="H878" s="3" t="str">
        <f>VLOOKUP($B878,travel_provinces!$A:$C,3,0)</f>
        <v>東海</v>
      </c>
    </row>
    <row r="879" spans="1:8" ht="18.75" customHeight="1">
      <c r="A879" s="4" t="s">
        <v>1543</v>
      </c>
      <c r="B879" s="11" t="s">
        <v>4</v>
      </c>
      <c r="C879" s="11" t="s">
        <v>159</v>
      </c>
      <c r="F879" s="3" t="str">
        <f>VLOOKUP($A879,travel_delivery_charge!$A:$F,5,0)</f>
        <v>コスタ・ネオ・ロマンチカ2018(4/29神戸港乗船)</v>
      </c>
      <c r="G879" s="3" t="str">
        <f>VLOOKUP($A879,travel_delivery_charge!$A:$F,6,0)</f>
        <v>神戸港</v>
      </c>
      <c r="H879" s="3" t="str">
        <f>VLOOKUP($B879,travel_provinces!$A:$C,3,0)</f>
        <v>関西</v>
      </c>
    </row>
    <row r="880" spans="1:8" ht="18.75" customHeight="1">
      <c r="A880" s="4" t="s">
        <v>1543</v>
      </c>
      <c r="B880" s="11" t="s">
        <v>5</v>
      </c>
      <c r="C880" s="11" t="s">
        <v>159</v>
      </c>
      <c r="F880" s="3" t="str">
        <f>VLOOKUP($A880,travel_delivery_charge!$A:$F,5,0)</f>
        <v>コスタ・ネオ・ロマンチカ2018(4/29神戸港乗船)</v>
      </c>
      <c r="G880" s="3" t="str">
        <f>VLOOKUP($A880,travel_delivery_charge!$A:$F,6,0)</f>
        <v>神戸港</v>
      </c>
      <c r="H880" s="3" t="str">
        <f>VLOOKUP($B880,travel_provinces!$A:$C,3,0)</f>
        <v>北陸</v>
      </c>
    </row>
    <row r="881" spans="1:8" ht="18.75" customHeight="1">
      <c r="A881" s="4" t="s">
        <v>1543</v>
      </c>
      <c r="B881" s="11" t="s">
        <v>6</v>
      </c>
      <c r="C881" s="11" t="s">
        <v>159</v>
      </c>
      <c r="F881" s="3" t="str">
        <f>VLOOKUP($A881,travel_delivery_charge!$A:$F,5,0)</f>
        <v>コスタ・ネオ・ロマンチカ2018(4/29神戸港乗船)</v>
      </c>
      <c r="G881" s="3" t="str">
        <f>VLOOKUP($A881,travel_delivery_charge!$A:$F,6,0)</f>
        <v>神戸港</v>
      </c>
      <c r="H881" s="3" t="str">
        <f>VLOOKUP($B881,travel_provinces!$A:$C,3,0)</f>
        <v>中国</v>
      </c>
    </row>
    <row r="882" spans="1:8" ht="18.75" customHeight="1">
      <c r="A882" s="4" t="s">
        <v>1543</v>
      </c>
      <c r="B882" s="11" t="s">
        <v>7</v>
      </c>
      <c r="C882" s="11" t="s">
        <v>158</v>
      </c>
      <c r="F882" s="3" t="str">
        <f>VLOOKUP($A882,travel_delivery_charge!$A:$F,5,0)</f>
        <v>コスタ・ネオ・ロマンチカ2018(4/29神戸港乗船)</v>
      </c>
      <c r="G882" s="3" t="str">
        <f>VLOOKUP($A882,travel_delivery_charge!$A:$F,6,0)</f>
        <v>神戸港</v>
      </c>
      <c r="H882" s="3" t="str">
        <f>VLOOKUP($B882,travel_provinces!$A:$C,3,0)</f>
        <v>四国</v>
      </c>
    </row>
    <row r="883" spans="1:8" ht="18.75" customHeight="1">
      <c r="A883" s="4" t="s">
        <v>1543</v>
      </c>
      <c r="B883" s="11" t="s">
        <v>8</v>
      </c>
      <c r="C883" s="11" t="s">
        <v>158</v>
      </c>
      <c r="F883" s="3" t="str">
        <f>VLOOKUP($A883,travel_delivery_charge!$A:$F,5,0)</f>
        <v>コスタ・ネオ・ロマンチカ2018(4/29神戸港乗船)</v>
      </c>
      <c r="G883" s="3" t="str">
        <f>VLOOKUP($A883,travel_delivery_charge!$A:$F,6,0)</f>
        <v>神戸港</v>
      </c>
      <c r="H883" s="3" t="str">
        <f>VLOOKUP($B883,travel_provinces!$A:$C,3,0)</f>
        <v>北九州</v>
      </c>
    </row>
    <row r="884" spans="1:8" ht="18.75" customHeight="1">
      <c r="A884" s="4" t="s">
        <v>1543</v>
      </c>
      <c r="B884" s="11" t="s">
        <v>9</v>
      </c>
      <c r="C884" s="11" t="s">
        <v>158</v>
      </c>
      <c r="F884" s="3" t="str">
        <f>VLOOKUP($A884,travel_delivery_charge!$A:$F,5,0)</f>
        <v>コスタ・ネオ・ロマンチカ2018(4/29神戸港乗船)</v>
      </c>
      <c r="G884" s="3" t="str">
        <f>VLOOKUP($A884,travel_delivery_charge!$A:$F,6,0)</f>
        <v>神戸港</v>
      </c>
      <c r="H884" s="3" t="str">
        <f>VLOOKUP($B884,travel_provinces!$A:$C,3,0)</f>
        <v>南九州</v>
      </c>
    </row>
    <row r="885" spans="1:8" ht="18.75" customHeight="1">
      <c r="A885" s="4" t="s">
        <v>1543</v>
      </c>
      <c r="B885" s="11" t="s">
        <v>10</v>
      </c>
      <c r="C885" s="11" t="s">
        <v>162</v>
      </c>
      <c r="F885" s="3" t="str">
        <f>VLOOKUP($A885,travel_delivery_charge!$A:$F,5,0)</f>
        <v>コスタ・ネオ・ロマンチカ2018(4/29神戸港乗船)</v>
      </c>
      <c r="G885" s="3" t="str">
        <f>VLOOKUP($A885,travel_delivery_charge!$A:$F,6,0)</f>
        <v>神戸港</v>
      </c>
      <c r="H885" s="3" t="str">
        <f>VLOOKUP($B885,travel_provinces!$A:$C,3,0)</f>
        <v>沖縄</v>
      </c>
    </row>
    <row r="886" spans="1:8" ht="18.75" customHeight="1">
      <c r="A886" s="4" t="s">
        <v>1544</v>
      </c>
      <c r="B886" s="11" t="s">
        <v>1</v>
      </c>
      <c r="C886" s="11" t="s">
        <v>1471</v>
      </c>
      <c r="F886" s="3" t="str">
        <f>VLOOKUP($A886,travel_delivery_charge!$A:$F,5,0)</f>
        <v>コスタ・ネオ・ロマンチカ2018(5/6東京晴海乗船)</v>
      </c>
      <c r="G886" s="3" t="str">
        <f>VLOOKUP($A886,travel_delivery_charge!$A:$F,6,0)</f>
        <v>東京晴海</v>
      </c>
      <c r="H886" s="3" t="str">
        <f>VLOOKUP($B886,travel_provinces!$A:$C,3,0)</f>
        <v>北海道</v>
      </c>
    </row>
    <row r="887" spans="1:8" ht="18.75" customHeight="1">
      <c r="A887" s="4" t="s">
        <v>1544</v>
      </c>
      <c r="B887" s="11" t="s">
        <v>17</v>
      </c>
      <c r="C887" s="11" t="s">
        <v>158</v>
      </c>
      <c r="F887" s="3" t="str">
        <f>VLOOKUP($A887,travel_delivery_charge!$A:$F,5,0)</f>
        <v>コスタ・ネオ・ロマンチカ2018(5/6東京晴海乗船)</v>
      </c>
      <c r="G887" s="3" t="str">
        <f>VLOOKUP($A887,travel_delivery_charge!$A:$F,6,0)</f>
        <v>東京晴海</v>
      </c>
      <c r="H887" s="3" t="str">
        <f>VLOOKUP($B887,travel_provinces!$A:$C,3,0)</f>
        <v>北東北</v>
      </c>
    </row>
    <row r="888" spans="1:8" ht="18.75" customHeight="1">
      <c r="A888" s="4" t="s">
        <v>1544</v>
      </c>
      <c r="B888" s="11" t="s">
        <v>0</v>
      </c>
      <c r="C888" s="11" t="s">
        <v>159</v>
      </c>
      <c r="F888" s="3" t="str">
        <f>VLOOKUP($A888,travel_delivery_charge!$A:$F,5,0)</f>
        <v>コスタ・ネオ・ロマンチカ2018(5/6東京晴海乗船)</v>
      </c>
      <c r="G888" s="3" t="str">
        <f>VLOOKUP($A888,travel_delivery_charge!$A:$F,6,0)</f>
        <v>東京晴海</v>
      </c>
      <c r="H888" s="3" t="str">
        <f>VLOOKUP($B888,travel_provinces!$A:$C,3,0)</f>
        <v>南東北</v>
      </c>
    </row>
    <row r="889" spans="1:8" ht="18.75" customHeight="1">
      <c r="A889" s="4" t="s">
        <v>1544</v>
      </c>
      <c r="B889" s="11" t="s">
        <v>25</v>
      </c>
      <c r="C889" s="11" t="s">
        <v>159</v>
      </c>
      <c r="F889" s="3" t="str">
        <f>VLOOKUP($A889,travel_delivery_charge!$A:$F,5,0)</f>
        <v>コスタ・ネオ・ロマンチカ2018(5/6東京晴海乗船)</v>
      </c>
      <c r="G889" s="3" t="str">
        <f>VLOOKUP($A889,travel_delivery_charge!$A:$F,6,0)</f>
        <v>東京晴海</v>
      </c>
      <c r="H889" s="3" t="str">
        <f>VLOOKUP($B889,travel_provinces!$A:$C,3,0)</f>
        <v>関東</v>
      </c>
    </row>
    <row r="890" spans="1:8" ht="18.75" customHeight="1">
      <c r="A890" s="4" t="s">
        <v>1544</v>
      </c>
      <c r="B890" s="11" t="s">
        <v>2</v>
      </c>
      <c r="C890" s="11" t="s">
        <v>159</v>
      </c>
      <c r="F890" s="3" t="str">
        <f>VLOOKUP($A890,travel_delivery_charge!$A:$F,5,0)</f>
        <v>コスタ・ネオ・ロマンチカ2018(5/6東京晴海乗船)</v>
      </c>
      <c r="G890" s="3" t="str">
        <f>VLOOKUP($A890,travel_delivery_charge!$A:$F,6,0)</f>
        <v>東京晴海</v>
      </c>
      <c r="H890" s="3" t="str">
        <f>VLOOKUP($B890,travel_provinces!$A:$C,3,0)</f>
        <v>信越</v>
      </c>
    </row>
    <row r="891" spans="1:8" ht="18.75" customHeight="1">
      <c r="A891" s="4" t="s">
        <v>1544</v>
      </c>
      <c r="B891" s="11" t="s">
        <v>3</v>
      </c>
      <c r="C891" s="11" t="s">
        <v>159</v>
      </c>
      <c r="F891" s="3" t="str">
        <f>VLOOKUP($A891,travel_delivery_charge!$A:$F,5,0)</f>
        <v>コスタ・ネオ・ロマンチカ2018(5/6東京晴海乗船)</v>
      </c>
      <c r="G891" s="3" t="str">
        <f>VLOOKUP($A891,travel_delivery_charge!$A:$F,6,0)</f>
        <v>東京晴海</v>
      </c>
      <c r="H891" s="3" t="str">
        <f>VLOOKUP($B891,travel_provinces!$A:$C,3,0)</f>
        <v>東海</v>
      </c>
    </row>
    <row r="892" spans="1:8" ht="18.75" customHeight="1">
      <c r="A892" s="4" t="s">
        <v>1544</v>
      </c>
      <c r="B892" s="11" t="s">
        <v>4</v>
      </c>
      <c r="C892" s="11" t="s">
        <v>158</v>
      </c>
      <c r="F892" s="3" t="str">
        <f>VLOOKUP($A892,travel_delivery_charge!$A:$F,5,0)</f>
        <v>コスタ・ネオ・ロマンチカ2018(5/6東京晴海乗船)</v>
      </c>
      <c r="G892" s="3" t="str">
        <f>VLOOKUP($A892,travel_delivery_charge!$A:$F,6,0)</f>
        <v>東京晴海</v>
      </c>
      <c r="H892" s="3" t="str">
        <f>VLOOKUP($B892,travel_provinces!$A:$C,3,0)</f>
        <v>関西</v>
      </c>
    </row>
    <row r="893" spans="1:8" ht="18.75" customHeight="1">
      <c r="A893" s="4" t="s">
        <v>1544</v>
      </c>
      <c r="B893" s="11" t="s">
        <v>5</v>
      </c>
      <c r="C893" s="11" t="s">
        <v>159</v>
      </c>
      <c r="F893" s="3" t="str">
        <f>VLOOKUP($A893,travel_delivery_charge!$A:$F,5,0)</f>
        <v>コスタ・ネオ・ロマンチカ2018(5/6東京晴海乗船)</v>
      </c>
      <c r="G893" s="3" t="str">
        <f>VLOOKUP($A893,travel_delivery_charge!$A:$F,6,0)</f>
        <v>東京晴海</v>
      </c>
      <c r="H893" s="3" t="str">
        <f>VLOOKUP($B893,travel_provinces!$A:$C,3,0)</f>
        <v>北陸</v>
      </c>
    </row>
    <row r="894" spans="1:8" ht="18.75" customHeight="1">
      <c r="A894" s="4" t="s">
        <v>1544</v>
      </c>
      <c r="B894" s="11" t="s">
        <v>6</v>
      </c>
      <c r="C894" s="11" t="s">
        <v>160</v>
      </c>
      <c r="F894" s="3" t="str">
        <f>VLOOKUP($A894,travel_delivery_charge!$A:$F,5,0)</f>
        <v>コスタ・ネオ・ロマンチカ2018(5/6東京晴海乗船)</v>
      </c>
      <c r="G894" s="3" t="str">
        <f>VLOOKUP($A894,travel_delivery_charge!$A:$F,6,0)</f>
        <v>東京晴海</v>
      </c>
      <c r="H894" s="3" t="str">
        <f>VLOOKUP($B894,travel_provinces!$A:$C,3,0)</f>
        <v>中国</v>
      </c>
    </row>
    <row r="895" spans="1:8" ht="18.75" customHeight="1">
      <c r="A895" s="4" t="s">
        <v>1544</v>
      </c>
      <c r="B895" s="11" t="s">
        <v>7</v>
      </c>
      <c r="C895" s="11" t="s">
        <v>161</v>
      </c>
      <c r="F895" s="3" t="str">
        <f>VLOOKUP($A895,travel_delivery_charge!$A:$F,5,0)</f>
        <v>コスタ・ネオ・ロマンチカ2018(5/6東京晴海乗船)</v>
      </c>
      <c r="G895" s="3" t="str">
        <f>VLOOKUP($A895,travel_delivery_charge!$A:$F,6,0)</f>
        <v>東京晴海</v>
      </c>
      <c r="H895" s="3" t="str">
        <f>VLOOKUP($B895,travel_provinces!$A:$C,3,0)</f>
        <v>四国</v>
      </c>
    </row>
    <row r="896" spans="1:8" ht="18.75" customHeight="1">
      <c r="A896" s="4" t="s">
        <v>1544</v>
      </c>
      <c r="B896" s="11" t="s">
        <v>8</v>
      </c>
      <c r="C896" s="11" t="s">
        <v>1471</v>
      </c>
      <c r="F896" s="3" t="str">
        <f>VLOOKUP($A896,travel_delivery_charge!$A:$F,5,0)</f>
        <v>コスタ・ネオ・ロマンチカ2018(5/6東京晴海乗船)</v>
      </c>
      <c r="G896" s="3" t="str">
        <f>VLOOKUP($A896,travel_delivery_charge!$A:$F,6,0)</f>
        <v>東京晴海</v>
      </c>
      <c r="H896" s="3" t="str">
        <f>VLOOKUP($B896,travel_provinces!$A:$C,3,0)</f>
        <v>北九州</v>
      </c>
    </row>
    <row r="897" spans="1:8" ht="18.75" customHeight="1">
      <c r="A897" s="4" t="s">
        <v>1544</v>
      </c>
      <c r="B897" s="11" t="s">
        <v>9</v>
      </c>
      <c r="C897" s="11" t="s">
        <v>1471</v>
      </c>
      <c r="F897" s="3" t="str">
        <f>VLOOKUP($A897,travel_delivery_charge!$A:$F,5,0)</f>
        <v>コスタ・ネオ・ロマンチカ2018(5/6東京晴海乗船)</v>
      </c>
      <c r="G897" s="3" t="str">
        <f>VLOOKUP($A897,travel_delivery_charge!$A:$F,6,0)</f>
        <v>東京晴海</v>
      </c>
      <c r="H897" s="3" t="str">
        <f>VLOOKUP($B897,travel_provinces!$A:$C,3,0)</f>
        <v>南九州</v>
      </c>
    </row>
    <row r="898" spans="1:8" ht="18.75" customHeight="1">
      <c r="A898" s="4" t="s">
        <v>1544</v>
      </c>
      <c r="B898" s="11" t="s">
        <v>10</v>
      </c>
      <c r="C898" s="11" t="s">
        <v>162</v>
      </c>
      <c r="F898" s="3" t="str">
        <f>VLOOKUP($A898,travel_delivery_charge!$A:$F,5,0)</f>
        <v>コスタ・ネオ・ロマンチカ2018(5/6東京晴海乗船)</v>
      </c>
      <c r="G898" s="3" t="str">
        <f>VLOOKUP($A898,travel_delivery_charge!$A:$F,6,0)</f>
        <v>東京晴海</v>
      </c>
      <c r="H898" s="3" t="str">
        <f>VLOOKUP($B898,travel_provinces!$A:$C,3,0)</f>
        <v>沖縄</v>
      </c>
    </row>
    <row r="899" spans="1:8" ht="18.75" customHeight="1">
      <c r="A899" s="4" t="s">
        <v>1545</v>
      </c>
      <c r="B899" s="11" t="s">
        <v>1</v>
      </c>
      <c r="C899" s="11" t="s">
        <v>163</v>
      </c>
      <c r="F899" s="3" t="str">
        <f>VLOOKUP($A899,travel_delivery_charge!$A:$F,5,0)</f>
        <v>コスタ・ネオ・ロマンチカ2018(5/7神戸港乗船)</v>
      </c>
      <c r="G899" s="3" t="str">
        <f>VLOOKUP($A899,travel_delivery_charge!$A:$F,6,0)</f>
        <v>神戸港</v>
      </c>
      <c r="H899" s="3" t="str">
        <f>VLOOKUP($B899,travel_provinces!$A:$C,3,0)</f>
        <v>北海道</v>
      </c>
    </row>
    <row r="900" spans="1:8" ht="18.75" customHeight="1">
      <c r="A900" s="4" t="s">
        <v>1545</v>
      </c>
      <c r="B900" s="11" t="s">
        <v>17</v>
      </c>
      <c r="C900" s="11" t="s">
        <v>161</v>
      </c>
      <c r="F900" s="3" t="str">
        <f>VLOOKUP($A900,travel_delivery_charge!$A:$F,5,0)</f>
        <v>コスタ・ネオ・ロマンチカ2018(5/7神戸港乗船)</v>
      </c>
      <c r="G900" s="3" t="str">
        <f>VLOOKUP($A900,travel_delivery_charge!$A:$F,6,0)</f>
        <v>神戸港</v>
      </c>
      <c r="H900" s="3" t="str">
        <f>VLOOKUP($B900,travel_provinces!$A:$C,3,0)</f>
        <v>北東北</v>
      </c>
    </row>
    <row r="901" spans="1:8" ht="18.75" customHeight="1">
      <c r="A901" s="4" t="s">
        <v>1545</v>
      </c>
      <c r="B901" s="11" t="s">
        <v>0</v>
      </c>
      <c r="C901" s="11" t="s">
        <v>160</v>
      </c>
      <c r="F901" s="3" t="str">
        <f>VLOOKUP($A901,travel_delivery_charge!$A:$F,5,0)</f>
        <v>コスタ・ネオ・ロマンチカ2018(5/7神戸港乗船)</v>
      </c>
      <c r="G901" s="3" t="str">
        <f>VLOOKUP($A901,travel_delivery_charge!$A:$F,6,0)</f>
        <v>神戸港</v>
      </c>
      <c r="H901" s="3" t="str">
        <f>VLOOKUP($B901,travel_provinces!$A:$C,3,0)</f>
        <v>南東北</v>
      </c>
    </row>
    <row r="902" spans="1:8" ht="18.75" customHeight="1">
      <c r="A902" s="4" t="s">
        <v>1545</v>
      </c>
      <c r="B902" s="11" t="s">
        <v>25</v>
      </c>
      <c r="C902" s="11" t="s">
        <v>158</v>
      </c>
      <c r="F902" s="3" t="str">
        <f>VLOOKUP($A902,travel_delivery_charge!$A:$F,5,0)</f>
        <v>コスタ・ネオ・ロマンチカ2018(5/7神戸港乗船)</v>
      </c>
      <c r="G902" s="3" t="str">
        <f>VLOOKUP($A902,travel_delivery_charge!$A:$F,6,0)</f>
        <v>神戸港</v>
      </c>
      <c r="H902" s="3" t="str">
        <f>VLOOKUP($B902,travel_provinces!$A:$C,3,0)</f>
        <v>関東</v>
      </c>
    </row>
    <row r="903" spans="1:8" ht="18.75" customHeight="1">
      <c r="A903" s="4" t="s">
        <v>1545</v>
      </c>
      <c r="B903" s="11" t="s">
        <v>2</v>
      </c>
      <c r="C903" s="11" t="s">
        <v>158</v>
      </c>
      <c r="F903" s="3" t="str">
        <f>VLOOKUP($A903,travel_delivery_charge!$A:$F,5,0)</f>
        <v>コスタ・ネオ・ロマンチカ2018(5/7神戸港乗船)</v>
      </c>
      <c r="G903" s="3" t="str">
        <f>VLOOKUP($A903,travel_delivery_charge!$A:$F,6,0)</f>
        <v>神戸港</v>
      </c>
      <c r="H903" s="3" t="str">
        <f>VLOOKUP($B903,travel_provinces!$A:$C,3,0)</f>
        <v>信越</v>
      </c>
    </row>
    <row r="904" spans="1:8" ht="18.75" customHeight="1">
      <c r="A904" s="4" t="s">
        <v>1545</v>
      </c>
      <c r="B904" s="11" t="s">
        <v>3</v>
      </c>
      <c r="C904" s="11" t="s">
        <v>159</v>
      </c>
      <c r="F904" s="3" t="str">
        <f>VLOOKUP($A904,travel_delivery_charge!$A:$F,5,0)</f>
        <v>コスタ・ネオ・ロマンチカ2018(5/7神戸港乗船)</v>
      </c>
      <c r="G904" s="3" t="str">
        <f>VLOOKUP($A904,travel_delivery_charge!$A:$F,6,0)</f>
        <v>神戸港</v>
      </c>
      <c r="H904" s="3" t="str">
        <f>VLOOKUP($B904,travel_provinces!$A:$C,3,0)</f>
        <v>東海</v>
      </c>
    </row>
    <row r="905" spans="1:8" ht="18.75" customHeight="1">
      <c r="A905" s="4" t="s">
        <v>1545</v>
      </c>
      <c r="B905" s="11" t="s">
        <v>4</v>
      </c>
      <c r="C905" s="11" t="s">
        <v>159</v>
      </c>
      <c r="F905" s="3" t="str">
        <f>VLOOKUP($A905,travel_delivery_charge!$A:$F,5,0)</f>
        <v>コスタ・ネオ・ロマンチカ2018(5/7神戸港乗船)</v>
      </c>
      <c r="G905" s="3" t="str">
        <f>VLOOKUP($A905,travel_delivery_charge!$A:$F,6,0)</f>
        <v>神戸港</v>
      </c>
      <c r="H905" s="3" t="str">
        <f>VLOOKUP($B905,travel_provinces!$A:$C,3,0)</f>
        <v>関西</v>
      </c>
    </row>
    <row r="906" spans="1:8" ht="18.75" customHeight="1">
      <c r="A906" s="4" t="s">
        <v>1545</v>
      </c>
      <c r="B906" s="11" t="s">
        <v>5</v>
      </c>
      <c r="C906" s="11" t="s">
        <v>159</v>
      </c>
      <c r="F906" s="3" t="str">
        <f>VLOOKUP($A906,travel_delivery_charge!$A:$F,5,0)</f>
        <v>コスタ・ネオ・ロマンチカ2018(5/7神戸港乗船)</v>
      </c>
      <c r="G906" s="3" t="str">
        <f>VLOOKUP($A906,travel_delivery_charge!$A:$F,6,0)</f>
        <v>神戸港</v>
      </c>
      <c r="H906" s="3" t="str">
        <f>VLOOKUP($B906,travel_provinces!$A:$C,3,0)</f>
        <v>北陸</v>
      </c>
    </row>
    <row r="907" spans="1:8" ht="18.75" customHeight="1">
      <c r="A907" s="4" t="s">
        <v>1545</v>
      </c>
      <c r="B907" s="11" t="s">
        <v>6</v>
      </c>
      <c r="C907" s="11" t="s">
        <v>159</v>
      </c>
      <c r="F907" s="3" t="str">
        <f>VLOOKUP($A907,travel_delivery_charge!$A:$F,5,0)</f>
        <v>コスタ・ネオ・ロマンチカ2018(5/7神戸港乗船)</v>
      </c>
      <c r="G907" s="3" t="str">
        <f>VLOOKUP($A907,travel_delivery_charge!$A:$F,6,0)</f>
        <v>神戸港</v>
      </c>
      <c r="H907" s="3" t="str">
        <f>VLOOKUP($B907,travel_provinces!$A:$C,3,0)</f>
        <v>中国</v>
      </c>
    </row>
    <row r="908" spans="1:8" ht="18.75" customHeight="1">
      <c r="A908" s="4" t="s">
        <v>1545</v>
      </c>
      <c r="B908" s="11" t="s">
        <v>7</v>
      </c>
      <c r="C908" s="11" t="s">
        <v>158</v>
      </c>
      <c r="F908" s="3" t="str">
        <f>VLOOKUP($A908,travel_delivery_charge!$A:$F,5,0)</f>
        <v>コスタ・ネオ・ロマンチカ2018(5/7神戸港乗船)</v>
      </c>
      <c r="G908" s="3" t="str">
        <f>VLOOKUP($A908,travel_delivery_charge!$A:$F,6,0)</f>
        <v>神戸港</v>
      </c>
      <c r="H908" s="3" t="str">
        <f>VLOOKUP($B908,travel_provinces!$A:$C,3,0)</f>
        <v>四国</v>
      </c>
    </row>
    <row r="909" spans="1:8" ht="18.75" customHeight="1">
      <c r="A909" s="4" t="s">
        <v>1545</v>
      </c>
      <c r="B909" s="11" t="s">
        <v>8</v>
      </c>
      <c r="C909" s="11" t="s">
        <v>158</v>
      </c>
      <c r="F909" s="3" t="str">
        <f>VLOOKUP($A909,travel_delivery_charge!$A:$F,5,0)</f>
        <v>コスタ・ネオ・ロマンチカ2018(5/7神戸港乗船)</v>
      </c>
      <c r="G909" s="3" t="str">
        <f>VLOOKUP($A909,travel_delivery_charge!$A:$F,6,0)</f>
        <v>神戸港</v>
      </c>
      <c r="H909" s="3" t="str">
        <f>VLOOKUP($B909,travel_provinces!$A:$C,3,0)</f>
        <v>北九州</v>
      </c>
    </row>
    <row r="910" spans="1:8" ht="18.75" customHeight="1">
      <c r="A910" s="4" t="s">
        <v>1545</v>
      </c>
      <c r="B910" s="11" t="s">
        <v>9</v>
      </c>
      <c r="C910" s="11" t="s">
        <v>158</v>
      </c>
      <c r="F910" s="3" t="str">
        <f>VLOOKUP($A910,travel_delivery_charge!$A:$F,5,0)</f>
        <v>コスタ・ネオ・ロマンチカ2018(5/7神戸港乗船)</v>
      </c>
      <c r="G910" s="3" t="str">
        <f>VLOOKUP($A910,travel_delivery_charge!$A:$F,6,0)</f>
        <v>神戸港</v>
      </c>
      <c r="H910" s="3" t="str">
        <f>VLOOKUP($B910,travel_provinces!$A:$C,3,0)</f>
        <v>南九州</v>
      </c>
    </row>
    <row r="911" spans="1:8" ht="18.75" customHeight="1">
      <c r="A911" s="4" t="s">
        <v>1545</v>
      </c>
      <c r="B911" s="11" t="s">
        <v>10</v>
      </c>
      <c r="C911" s="11" t="s">
        <v>162</v>
      </c>
      <c r="F911" s="3" t="str">
        <f>VLOOKUP($A911,travel_delivery_charge!$A:$F,5,0)</f>
        <v>コスタ・ネオ・ロマンチカ2018(5/7神戸港乗船)</v>
      </c>
      <c r="G911" s="3" t="str">
        <f>VLOOKUP($A911,travel_delivery_charge!$A:$F,6,0)</f>
        <v>神戸港</v>
      </c>
      <c r="H911" s="3" t="str">
        <f>VLOOKUP($B911,travel_provinces!$A:$C,3,0)</f>
        <v>沖縄</v>
      </c>
    </row>
    <row r="912" spans="1:8" ht="18.75" customHeight="1">
      <c r="A912" s="4" t="s">
        <v>1546</v>
      </c>
      <c r="B912" s="11" t="s">
        <v>1</v>
      </c>
      <c r="C912" s="11" t="s">
        <v>1471</v>
      </c>
      <c r="F912" s="3" t="str">
        <f>VLOOKUP($A912,travel_delivery_charge!$A:$F,5,0)</f>
        <v>コスタ・ネオ・ロマンチカ2018(5/13東京晴海乗船)</v>
      </c>
      <c r="G912" s="3" t="str">
        <f>VLOOKUP($A912,travel_delivery_charge!$A:$F,6,0)</f>
        <v>東京晴海</v>
      </c>
      <c r="H912" s="3" t="str">
        <f>VLOOKUP($B912,travel_provinces!$A:$C,3,0)</f>
        <v>北海道</v>
      </c>
    </row>
    <row r="913" spans="1:8" ht="18.75" customHeight="1">
      <c r="A913" s="4" t="s">
        <v>1546</v>
      </c>
      <c r="B913" s="11" t="s">
        <v>17</v>
      </c>
      <c r="C913" s="11" t="s">
        <v>158</v>
      </c>
      <c r="F913" s="3" t="str">
        <f>VLOOKUP($A913,travel_delivery_charge!$A:$F,5,0)</f>
        <v>コスタ・ネオ・ロマンチカ2018(5/13東京晴海乗船)</v>
      </c>
      <c r="G913" s="3" t="str">
        <f>VLOOKUP($A913,travel_delivery_charge!$A:$F,6,0)</f>
        <v>東京晴海</v>
      </c>
      <c r="H913" s="3" t="str">
        <f>VLOOKUP($B913,travel_provinces!$A:$C,3,0)</f>
        <v>北東北</v>
      </c>
    </row>
    <row r="914" spans="1:8" ht="18.75" customHeight="1">
      <c r="A914" s="4" t="s">
        <v>1546</v>
      </c>
      <c r="B914" s="11" t="s">
        <v>0</v>
      </c>
      <c r="C914" s="11" t="s">
        <v>159</v>
      </c>
      <c r="F914" s="3" t="str">
        <f>VLOOKUP($A914,travel_delivery_charge!$A:$F,5,0)</f>
        <v>コスタ・ネオ・ロマンチカ2018(5/13東京晴海乗船)</v>
      </c>
      <c r="G914" s="3" t="str">
        <f>VLOOKUP($A914,travel_delivery_charge!$A:$F,6,0)</f>
        <v>東京晴海</v>
      </c>
      <c r="H914" s="3" t="str">
        <f>VLOOKUP($B914,travel_provinces!$A:$C,3,0)</f>
        <v>南東北</v>
      </c>
    </row>
    <row r="915" spans="1:8" ht="18.75" customHeight="1">
      <c r="A915" s="4" t="s">
        <v>1546</v>
      </c>
      <c r="B915" s="11" t="s">
        <v>25</v>
      </c>
      <c r="C915" s="11" t="s">
        <v>159</v>
      </c>
      <c r="F915" s="3" t="str">
        <f>VLOOKUP($A915,travel_delivery_charge!$A:$F,5,0)</f>
        <v>コスタ・ネオ・ロマンチカ2018(5/13東京晴海乗船)</v>
      </c>
      <c r="G915" s="3" t="str">
        <f>VLOOKUP($A915,travel_delivery_charge!$A:$F,6,0)</f>
        <v>東京晴海</v>
      </c>
      <c r="H915" s="3" t="str">
        <f>VLOOKUP($B915,travel_provinces!$A:$C,3,0)</f>
        <v>関東</v>
      </c>
    </row>
    <row r="916" spans="1:8" ht="18.75" customHeight="1">
      <c r="A916" s="4" t="s">
        <v>1546</v>
      </c>
      <c r="B916" s="11" t="s">
        <v>2</v>
      </c>
      <c r="C916" s="11" t="s">
        <v>159</v>
      </c>
      <c r="F916" s="3" t="str">
        <f>VLOOKUP($A916,travel_delivery_charge!$A:$F,5,0)</f>
        <v>コスタ・ネオ・ロマンチカ2018(5/13東京晴海乗船)</v>
      </c>
      <c r="G916" s="3" t="str">
        <f>VLOOKUP($A916,travel_delivery_charge!$A:$F,6,0)</f>
        <v>東京晴海</v>
      </c>
      <c r="H916" s="3" t="str">
        <f>VLOOKUP($B916,travel_provinces!$A:$C,3,0)</f>
        <v>信越</v>
      </c>
    </row>
    <row r="917" spans="1:8" ht="18.75" customHeight="1">
      <c r="A917" s="4" t="s">
        <v>1546</v>
      </c>
      <c r="B917" s="11" t="s">
        <v>3</v>
      </c>
      <c r="C917" s="11" t="s">
        <v>159</v>
      </c>
      <c r="F917" s="3" t="str">
        <f>VLOOKUP($A917,travel_delivery_charge!$A:$F,5,0)</f>
        <v>コスタ・ネオ・ロマンチカ2018(5/13東京晴海乗船)</v>
      </c>
      <c r="G917" s="3" t="str">
        <f>VLOOKUP($A917,travel_delivery_charge!$A:$F,6,0)</f>
        <v>東京晴海</v>
      </c>
      <c r="H917" s="3" t="str">
        <f>VLOOKUP($B917,travel_provinces!$A:$C,3,0)</f>
        <v>東海</v>
      </c>
    </row>
    <row r="918" spans="1:8" ht="18.75" customHeight="1">
      <c r="A918" s="4" t="s">
        <v>1546</v>
      </c>
      <c r="B918" s="11" t="s">
        <v>4</v>
      </c>
      <c r="C918" s="11" t="s">
        <v>158</v>
      </c>
      <c r="F918" s="3" t="str">
        <f>VLOOKUP($A918,travel_delivery_charge!$A:$F,5,0)</f>
        <v>コスタ・ネオ・ロマンチカ2018(5/13東京晴海乗船)</v>
      </c>
      <c r="G918" s="3" t="str">
        <f>VLOOKUP($A918,travel_delivery_charge!$A:$F,6,0)</f>
        <v>東京晴海</v>
      </c>
      <c r="H918" s="3" t="str">
        <f>VLOOKUP($B918,travel_provinces!$A:$C,3,0)</f>
        <v>関西</v>
      </c>
    </row>
    <row r="919" spans="1:8" ht="18.75" customHeight="1">
      <c r="A919" s="4" t="s">
        <v>1546</v>
      </c>
      <c r="B919" s="11" t="s">
        <v>5</v>
      </c>
      <c r="C919" s="11" t="s">
        <v>159</v>
      </c>
      <c r="F919" s="3" t="str">
        <f>VLOOKUP($A919,travel_delivery_charge!$A:$F,5,0)</f>
        <v>コスタ・ネオ・ロマンチカ2018(5/13東京晴海乗船)</v>
      </c>
      <c r="G919" s="3" t="str">
        <f>VLOOKUP($A919,travel_delivery_charge!$A:$F,6,0)</f>
        <v>東京晴海</v>
      </c>
      <c r="H919" s="3" t="str">
        <f>VLOOKUP($B919,travel_provinces!$A:$C,3,0)</f>
        <v>北陸</v>
      </c>
    </row>
    <row r="920" spans="1:8" ht="18.75" customHeight="1">
      <c r="A920" s="4" t="s">
        <v>1546</v>
      </c>
      <c r="B920" s="11" t="s">
        <v>6</v>
      </c>
      <c r="C920" s="11" t="s">
        <v>160</v>
      </c>
      <c r="F920" s="3" t="str">
        <f>VLOOKUP($A920,travel_delivery_charge!$A:$F,5,0)</f>
        <v>コスタ・ネオ・ロマンチカ2018(5/13東京晴海乗船)</v>
      </c>
      <c r="G920" s="3" t="str">
        <f>VLOOKUP($A920,travel_delivery_charge!$A:$F,6,0)</f>
        <v>東京晴海</v>
      </c>
      <c r="H920" s="3" t="str">
        <f>VLOOKUP($B920,travel_provinces!$A:$C,3,0)</f>
        <v>中国</v>
      </c>
    </row>
    <row r="921" spans="1:8" ht="18.75" customHeight="1">
      <c r="A921" s="4" t="s">
        <v>1546</v>
      </c>
      <c r="B921" s="11" t="s">
        <v>7</v>
      </c>
      <c r="C921" s="11" t="s">
        <v>161</v>
      </c>
      <c r="F921" s="3" t="str">
        <f>VLOOKUP($A921,travel_delivery_charge!$A:$F,5,0)</f>
        <v>コスタ・ネオ・ロマンチカ2018(5/13東京晴海乗船)</v>
      </c>
      <c r="G921" s="3" t="str">
        <f>VLOOKUP($A921,travel_delivery_charge!$A:$F,6,0)</f>
        <v>東京晴海</v>
      </c>
      <c r="H921" s="3" t="str">
        <f>VLOOKUP($B921,travel_provinces!$A:$C,3,0)</f>
        <v>四国</v>
      </c>
    </row>
    <row r="922" spans="1:8" ht="18.75" customHeight="1">
      <c r="A922" s="4" t="s">
        <v>1546</v>
      </c>
      <c r="B922" s="11" t="s">
        <v>8</v>
      </c>
      <c r="C922" s="11" t="s">
        <v>1471</v>
      </c>
      <c r="F922" s="3" t="str">
        <f>VLOOKUP($A922,travel_delivery_charge!$A:$F,5,0)</f>
        <v>コスタ・ネオ・ロマンチカ2018(5/13東京晴海乗船)</v>
      </c>
      <c r="G922" s="3" t="str">
        <f>VLOOKUP($A922,travel_delivery_charge!$A:$F,6,0)</f>
        <v>東京晴海</v>
      </c>
      <c r="H922" s="3" t="str">
        <f>VLOOKUP($B922,travel_provinces!$A:$C,3,0)</f>
        <v>北九州</v>
      </c>
    </row>
    <row r="923" spans="1:8" ht="18.75" customHeight="1">
      <c r="A923" s="4" t="s">
        <v>1546</v>
      </c>
      <c r="B923" s="11" t="s">
        <v>9</v>
      </c>
      <c r="C923" s="11" t="s">
        <v>1471</v>
      </c>
      <c r="F923" s="3" t="str">
        <f>VLOOKUP($A923,travel_delivery_charge!$A:$F,5,0)</f>
        <v>コスタ・ネオ・ロマンチカ2018(5/13東京晴海乗船)</v>
      </c>
      <c r="G923" s="3" t="str">
        <f>VLOOKUP($A923,travel_delivery_charge!$A:$F,6,0)</f>
        <v>東京晴海</v>
      </c>
      <c r="H923" s="3" t="str">
        <f>VLOOKUP($B923,travel_provinces!$A:$C,3,0)</f>
        <v>南九州</v>
      </c>
    </row>
    <row r="924" spans="1:8" ht="18.75" customHeight="1">
      <c r="A924" s="4" t="s">
        <v>1546</v>
      </c>
      <c r="B924" s="11" t="s">
        <v>10</v>
      </c>
      <c r="C924" s="11" t="s">
        <v>162</v>
      </c>
      <c r="F924" s="3" t="str">
        <f>VLOOKUP($A924,travel_delivery_charge!$A:$F,5,0)</f>
        <v>コスタ・ネオ・ロマンチカ2018(5/13東京晴海乗船)</v>
      </c>
      <c r="G924" s="3" t="str">
        <f>VLOOKUP($A924,travel_delivery_charge!$A:$F,6,0)</f>
        <v>東京晴海</v>
      </c>
      <c r="H924" s="3" t="str">
        <f>VLOOKUP($B924,travel_provinces!$A:$C,3,0)</f>
        <v>沖縄</v>
      </c>
    </row>
    <row r="925" spans="1:8" ht="18.75" customHeight="1">
      <c r="A925" s="4" t="s">
        <v>1547</v>
      </c>
      <c r="B925" s="11" t="s">
        <v>1</v>
      </c>
      <c r="C925" s="11" t="s">
        <v>1471</v>
      </c>
      <c r="F925" s="3" t="str">
        <f>VLOOKUP($A925,travel_delivery_charge!$A:$F,5,0)</f>
        <v>コスタ・ネオ・ロマンチカ2018(5/13東京晴海乗船)</v>
      </c>
      <c r="G925" s="3" t="str">
        <f>VLOOKUP($A925,travel_delivery_charge!$A:$F,6,0)</f>
        <v>横浜大桟橋</v>
      </c>
      <c r="H925" s="3" t="str">
        <f>VLOOKUP($B925,travel_provinces!$A:$C,3,0)</f>
        <v>北海道</v>
      </c>
    </row>
    <row r="926" spans="1:8" ht="18.75" customHeight="1">
      <c r="A926" s="4" t="s">
        <v>1547</v>
      </c>
      <c r="B926" s="11" t="s">
        <v>17</v>
      </c>
      <c r="C926" s="11" t="s">
        <v>158</v>
      </c>
      <c r="F926" s="3" t="str">
        <f>VLOOKUP($A926,travel_delivery_charge!$A:$F,5,0)</f>
        <v>コスタ・ネオ・ロマンチカ2018(5/13東京晴海乗船)</v>
      </c>
      <c r="G926" s="3" t="str">
        <f>VLOOKUP($A926,travel_delivery_charge!$A:$F,6,0)</f>
        <v>横浜大桟橋</v>
      </c>
      <c r="H926" s="3" t="str">
        <f>VLOOKUP($B926,travel_provinces!$A:$C,3,0)</f>
        <v>北東北</v>
      </c>
    </row>
    <row r="927" spans="1:8" ht="18.75" customHeight="1">
      <c r="A927" s="4" t="s">
        <v>1547</v>
      </c>
      <c r="B927" s="11" t="s">
        <v>0</v>
      </c>
      <c r="C927" s="11" t="s">
        <v>159</v>
      </c>
      <c r="F927" s="3" t="str">
        <f>VLOOKUP($A927,travel_delivery_charge!$A:$F,5,0)</f>
        <v>コスタ・ネオ・ロマンチカ2018(5/13東京晴海乗船)</v>
      </c>
      <c r="G927" s="3" t="str">
        <f>VLOOKUP($A927,travel_delivery_charge!$A:$F,6,0)</f>
        <v>横浜大桟橋</v>
      </c>
      <c r="H927" s="3" t="str">
        <f>VLOOKUP($B927,travel_provinces!$A:$C,3,0)</f>
        <v>南東北</v>
      </c>
    </row>
    <row r="928" spans="1:8" ht="18.75" customHeight="1">
      <c r="A928" s="4" t="s">
        <v>1547</v>
      </c>
      <c r="B928" s="11" t="s">
        <v>25</v>
      </c>
      <c r="C928" s="11" t="s">
        <v>159</v>
      </c>
      <c r="F928" s="3" t="str">
        <f>VLOOKUP($A928,travel_delivery_charge!$A:$F,5,0)</f>
        <v>コスタ・ネオ・ロマンチカ2018(5/13東京晴海乗船)</v>
      </c>
      <c r="G928" s="3" t="str">
        <f>VLOOKUP($A928,travel_delivery_charge!$A:$F,6,0)</f>
        <v>横浜大桟橋</v>
      </c>
      <c r="H928" s="3" t="str">
        <f>VLOOKUP($B928,travel_provinces!$A:$C,3,0)</f>
        <v>関東</v>
      </c>
    </row>
    <row r="929" spans="1:8" ht="18.75" customHeight="1">
      <c r="A929" s="4" t="s">
        <v>1547</v>
      </c>
      <c r="B929" s="11" t="s">
        <v>2</v>
      </c>
      <c r="C929" s="11" t="s">
        <v>159</v>
      </c>
      <c r="F929" s="3" t="str">
        <f>VLOOKUP($A929,travel_delivery_charge!$A:$F,5,0)</f>
        <v>コスタ・ネオ・ロマンチカ2018(5/13東京晴海乗船)</v>
      </c>
      <c r="G929" s="3" t="str">
        <f>VLOOKUP($A929,travel_delivery_charge!$A:$F,6,0)</f>
        <v>横浜大桟橋</v>
      </c>
      <c r="H929" s="3" t="str">
        <f>VLOOKUP($B929,travel_provinces!$A:$C,3,0)</f>
        <v>信越</v>
      </c>
    </row>
    <row r="930" spans="1:8" ht="18.75" customHeight="1">
      <c r="A930" s="4" t="s">
        <v>1547</v>
      </c>
      <c r="B930" s="11" t="s">
        <v>3</v>
      </c>
      <c r="C930" s="11" t="s">
        <v>159</v>
      </c>
      <c r="F930" s="3" t="str">
        <f>VLOOKUP($A930,travel_delivery_charge!$A:$F,5,0)</f>
        <v>コスタ・ネオ・ロマンチカ2018(5/13東京晴海乗船)</v>
      </c>
      <c r="G930" s="3" t="str">
        <f>VLOOKUP($A930,travel_delivery_charge!$A:$F,6,0)</f>
        <v>横浜大桟橋</v>
      </c>
      <c r="H930" s="3" t="str">
        <f>VLOOKUP($B930,travel_provinces!$A:$C,3,0)</f>
        <v>東海</v>
      </c>
    </row>
    <row r="931" spans="1:8" ht="18.75" customHeight="1">
      <c r="A931" s="4" t="s">
        <v>1547</v>
      </c>
      <c r="B931" s="11" t="s">
        <v>4</v>
      </c>
      <c r="C931" s="11" t="s">
        <v>158</v>
      </c>
      <c r="F931" s="3" t="str">
        <f>VLOOKUP($A931,travel_delivery_charge!$A:$F,5,0)</f>
        <v>コスタ・ネオ・ロマンチカ2018(5/13東京晴海乗船)</v>
      </c>
      <c r="G931" s="3" t="str">
        <f>VLOOKUP($A931,travel_delivery_charge!$A:$F,6,0)</f>
        <v>横浜大桟橋</v>
      </c>
      <c r="H931" s="3" t="str">
        <f>VLOOKUP($B931,travel_provinces!$A:$C,3,0)</f>
        <v>関西</v>
      </c>
    </row>
    <row r="932" spans="1:8" ht="18.75" customHeight="1">
      <c r="A932" s="4" t="s">
        <v>1547</v>
      </c>
      <c r="B932" s="11" t="s">
        <v>5</v>
      </c>
      <c r="C932" s="11" t="s">
        <v>159</v>
      </c>
      <c r="F932" s="3" t="str">
        <f>VLOOKUP($A932,travel_delivery_charge!$A:$F,5,0)</f>
        <v>コスタ・ネオ・ロマンチカ2018(5/13東京晴海乗船)</v>
      </c>
      <c r="G932" s="3" t="str">
        <f>VLOOKUP($A932,travel_delivery_charge!$A:$F,6,0)</f>
        <v>横浜大桟橋</v>
      </c>
      <c r="H932" s="3" t="str">
        <f>VLOOKUP($B932,travel_provinces!$A:$C,3,0)</f>
        <v>北陸</v>
      </c>
    </row>
    <row r="933" spans="1:8" ht="18.75" customHeight="1">
      <c r="A933" s="4" t="s">
        <v>1547</v>
      </c>
      <c r="B933" s="11" t="s">
        <v>6</v>
      </c>
      <c r="C933" s="11" t="s">
        <v>160</v>
      </c>
      <c r="F933" s="3" t="str">
        <f>VLOOKUP($A933,travel_delivery_charge!$A:$F,5,0)</f>
        <v>コスタ・ネオ・ロマンチカ2018(5/13東京晴海乗船)</v>
      </c>
      <c r="G933" s="3" t="str">
        <f>VLOOKUP($A933,travel_delivery_charge!$A:$F,6,0)</f>
        <v>横浜大桟橋</v>
      </c>
      <c r="H933" s="3" t="str">
        <f>VLOOKUP($B933,travel_provinces!$A:$C,3,0)</f>
        <v>中国</v>
      </c>
    </row>
    <row r="934" spans="1:8" ht="18.75" customHeight="1">
      <c r="A934" s="4" t="s">
        <v>1547</v>
      </c>
      <c r="B934" s="11" t="s">
        <v>7</v>
      </c>
      <c r="C934" s="11" t="s">
        <v>161</v>
      </c>
      <c r="F934" s="3" t="str">
        <f>VLOOKUP($A934,travel_delivery_charge!$A:$F,5,0)</f>
        <v>コスタ・ネオ・ロマンチカ2018(5/13東京晴海乗船)</v>
      </c>
      <c r="G934" s="3" t="str">
        <f>VLOOKUP($A934,travel_delivery_charge!$A:$F,6,0)</f>
        <v>横浜大桟橋</v>
      </c>
      <c r="H934" s="3" t="str">
        <f>VLOOKUP($B934,travel_provinces!$A:$C,3,0)</f>
        <v>四国</v>
      </c>
    </row>
    <row r="935" spans="1:8" ht="18.75" customHeight="1">
      <c r="A935" s="4" t="s">
        <v>1547</v>
      </c>
      <c r="B935" s="11" t="s">
        <v>8</v>
      </c>
      <c r="C935" s="11" t="s">
        <v>1471</v>
      </c>
      <c r="F935" s="3" t="str">
        <f>VLOOKUP($A935,travel_delivery_charge!$A:$F,5,0)</f>
        <v>コスタ・ネオ・ロマンチカ2018(5/13東京晴海乗船)</v>
      </c>
      <c r="G935" s="3" t="str">
        <f>VLOOKUP($A935,travel_delivery_charge!$A:$F,6,0)</f>
        <v>横浜大桟橋</v>
      </c>
      <c r="H935" s="3" t="str">
        <f>VLOOKUP($B935,travel_provinces!$A:$C,3,0)</f>
        <v>北九州</v>
      </c>
    </row>
    <row r="936" spans="1:8" ht="18.75" customHeight="1">
      <c r="A936" s="4" t="s">
        <v>1547</v>
      </c>
      <c r="B936" s="11" t="s">
        <v>9</v>
      </c>
      <c r="C936" s="11" t="s">
        <v>1471</v>
      </c>
      <c r="F936" s="3" t="str">
        <f>VLOOKUP($A936,travel_delivery_charge!$A:$F,5,0)</f>
        <v>コスタ・ネオ・ロマンチカ2018(5/13東京晴海乗船)</v>
      </c>
      <c r="G936" s="3" t="str">
        <f>VLOOKUP($A936,travel_delivery_charge!$A:$F,6,0)</f>
        <v>横浜大桟橋</v>
      </c>
      <c r="H936" s="3" t="str">
        <f>VLOOKUP($B936,travel_provinces!$A:$C,3,0)</f>
        <v>南九州</v>
      </c>
    </row>
    <row r="937" spans="1:8" ht="18.75" customHeight="1">
      <c r="A937" s="4" t="s">
        <v>1547</v>
      </c>
      <c r="B937" s="11" t="s">
        <v>10</v>
      </c>
      <c r="C937" s="11" t="s">
        <v>162</v>
      </c>
      <c r="F937" s="3" t="str">
        <f>VLOOKUP($A937,travel_delivery_charge!$A:$F,5,0)</f>
        <v>コスタ・ネオ・ロマンチカ2018(5/13東京晴海乗船)</v>
      </c>
      <c r="G937" s="3" t="str">
        <f>VLOOKUP($A937,travel_delivery_charge!$A:$F,6,0)</f>
        <v>横浜大桟橋</v>
      </c>
      <c r="H937" s="3" t="str">
        <f>VLOOKUP($B937,travel_provinces!$A:$C,3,0)</f>
        <v>沖縄</v>
      </c>
    </row>
    <row r="938" spans="1:8" ht="18.75" customHeight="1">
      <c r="A938" s="4" t="s">
        <v>1548</v>
      </c>
      <c r="B938" s="11" t="s">
        <v>1</v>
      </c>
      <c r="C938" s="11" t="s">
        <v>163</v>
      </c>
      <c r="F938" s="3" t="str">
        <f>VLOOKUP($A938,travel_delivery_charge!$A:$F,5,0)</f>
        <v>コスタ・ネオ・ロマンチカ2018(5/14神戸港乗船)</v>
      </c>
      <c r="G938" s="3" t="str">
        <f>VLOOKUP($A938,travel_delivery_charge!$A:$F,6,0)</f>
        <v>神戸港</v>
      </c>
      <c r="H938" s="3" t="str">
        <f>VLOOKUP($B938,travel_provinces!$A:$C,3,0)</f>
        <v>北海道</v>
      </c>
    </row>
    <row r="939" spans="1:8" ht="18.75" customHeight="1">
      <c r="A939" s="4" t="s">
        <v>1548</v>
      </c>
      <c r="B939" s="11" t="s">
        <v>17</v>
      </c>
      <c r="C939" s="11" t="s">
        <v>161</v>
      </c>
      <c r="F939" s="3" t="str">
        <f>VLOOKUP($A939,travel_delivery_charge!$A:$F,5,0)</f>
        <v>コスタ・ネオ・ロマンチカ2018(5/14神戸港乗船)</v>
      </c>
      <c r="G939" s="3" t="str">
        <f>VLOOKUP($A939,travel_delivery_charge!$A:$F,6,0)</f>
        <v>神戸港</v>
      </c>
      <c r="H939" s="3" t="str">
        <f>VLOOKUP($B939,travel_provinces!$A:$C,3,0)</f>
        <v>北東北</v>
      </c>
    </row>
    <row r="940" spans="1:8" ht="18.75" customHeight="1">
      <c r="A940" s="4" t="s">
        <v>1548</v>
      </c>
      <c r="B940" s="11" t="s">
        <v>0</v>
      </c>
      <c r="C940" s="11" t="s">
        <v>160</v>
      </c>
      <c r="F940" s="3" t="str">
        <f>VLOOKUP($A940,travel_delivery_charge!$A:$F,5,0)</f>
        <v>コスタ・ネオ・ロマンチカ2018(5/14神戸港乗船)</v>
      </c>
      <c r="G940" s="3" t="str">
        <f>VLOOKUP($A940,travel_delivery_charge!$A:$F,6,0)</f>
        <v>神戸港</v>
      </c>
      <c r="H940" s="3" t="str">
        <f>VLOOKUP($B940,travel_provinces!$A:$C,3,0)</f>
        <v>南東北</v>
      </c>
    </row>
    <row r="941" spans="1:8" ht="18.75" customHeight="1">
      <c r="A941" s="4" t="s">
        <v>1548</v>
      </c>
      <c r="B941" s="11" t="s">
        <v>25</v>
      </c>
      <c r="C941" s="11" t="s">
        <v>158</v>
      </c>
      <c r="F941" s="3" t="str">
        <f>VLOOKUP($A941,travel_delivery_charge!$A:$F,5,0)</f>
        <v>コスタ・ネオ・ロマンチカ2018(5/14神戸港乗船)</v>
      </c>
      <c r="G941" s="3" t="str">
        <f>VLOOKUP($A941,travel_delivery_charge!$A:$F,6,0)</f>
        <v>神戸港</v>
      </c>
      <c r="H941" s="3" t="str">
        <f>VLOOKUP($B941,travel_provinces!$A:$C,3,0)</f>
        <v>関東</v>
      </c>
    </row>
    <row r="942" spans="1:8" ht="18.75" customHeight="1">
      <c r="A942" s="4" t="s">
        <v>1548</v>
      </c>
      <c r="B942" s="11" t="s">
        <v>2</v>
      </c>
      <c r="C942" s="11" t="s">
        <v>158</v>
      </c>
      <c r="F942" s="3" t="str">
        <f>VLOOKUP($A942,travel_delivery_charge!$A:$F,5,0)</f>
        <v>コスタ・ネオ・ロマンチカ2018(5/14神戸港乗船)</v>
      </c>
      <c r="G942" s="3" t="str">
        <f>VLOOKUP($A942,travel_delivery_charge!$A:$F,6,0)</f>
        <v>神戸港</v>
      </c>
      <c r="H942" s="3" t="str">
        <f>VLOOKUP($B942,travel_provinces!$A:$C,3,0)</f>
        <v>信越</v>
      </c>
    </row>
    <row r="943" spans="1:8" ht="18.75" customHeight="1">
      <c r="A943" s="4" t="s">
        <v>1548</v>
      </c>
      <c r="B943" s="11" t="s">
        <v>3</v>
      </c>
      <c r="C943" s="11" t="s">
        <v>159</v>
      </c>
      <c r="F943" s="3" t="str">
        <f>VLOOKUP($A943,travel_delivery_charge!$A:$F,5,0)</f>
        <v>コスタ・ネオ・ロマンチカ2018(5/14神戸港乗船)</v>
      </c>
      <c r="G943" s="3" t="str">
        <f>VLOOKUP($A943,travel_delivery_charge!$A:$F,6,0)</f>
        <v>神戸港</v>
      </c>
      <c r="H943" s="3" t="str">
        <f>VLOOKUP($B943,travel_provinces!$A:$C,3,0)</f>
        <v>東海</v>
      </c>
    </row>
    <row r="944" spans="1:8" ht="18.75" customHeight="1">
      <c r="A944" s="4" t="s">
        <v>1548</v>
      </c>
      <c r="B944" s="11" t="s">
        <v>4</v>
      </c>
      <c r="C944" s="11" t="s">
        <v>159</v>
      </c>
      <c r="F944" s="3" t="str">
        <f>VLOOKUP($A944,travel_delivery_charge!$A:$F,5,0)</f>
        <v>コスタ・ネオ・ロマンチカ2018(5/14神戸港乗船)</v>
      </c>
      <c r="G944" s="3" t="str">
        <f>VLOOKUP($A944,travel_delivery_charge!$A:$F,6,0)</f>
        <v>神戸港</v>
      </c>
      <c r="H944" s="3" t="str">
        <f>VLOOKUP($B944,travel_provinces!$A:$C,3,0)</f>
        <v>関西</v>
      </c>
    </row>
    <row r="945" spans="1:8" ht="18.75" customHeight="1">
      <c r="A945" s="4" t="s">
        <v>1548</v>
      </c>
      <c r="B945" s="11" t="s">
        <v>5</v>
      </c>
      <c r="C945" s="11" t="s">
        <v>159</v>
      </c>
      <c r="F945" s="3" t="str">
        <f>VLOOKUP($A945,travel_delivery_charge!$A:$F,5,0)</f>
        <v>コスタ・ネオ・ロマンチカ2018(5/14神戸港乗船)</v>
      </c>
      <c r="G945" s="3" t="str">
        <f>VLOOKUP($A945,travel_delivery_charge!$A:$F,6,0)</f>
        <v>神戸港</v>
      </c>
      <c r="H945" s="3" t="str">
        <f>VLOOKUP($B945,travel_provinces!$A:$C,3,0)</f>
        <v>北陸</v>
      </c>
    </row>
    <row r="946" spans="1:8" ht="18.75" customHeight="1">
      <c r="A946" s="4" t="s">
        <v>1548</v>
      </c>
      <c r="B946" s="11" t="s">
        <v>6</v>
      </c>
      <c r="C946" s="11" t="s">
        <v>159</v>
      </c>
      <c r="F946" s="3" t="str">
        <f>VLOOKUP($A946,travel_delivery_charge!$A:$F,5,0)</f>
        <v>コスタ・ネオ・ロマンチカ2018(5/14神戸港乗船)</v>
      </c>
      <c r="G946" s="3" t="str">
        <f>VLOOKUP($A946,travel_delivery_charge!$A:$F,6,0)</f>
        <v>神戸港</v>
      </c>
      <c r="H946" s="3" t="str">
        <f>VLOOKUP($B946,travel_provinces!$A:$C,3,0)</f>
        <v>中国</v>
      </c>
    </row>
    <row r="947" spans="1:8" ht="18.75" customHeight="1">
      <c r="A947" s="4" t="s">
        <v>1548</v>
      </c>
      <c r="B947" s="11" t="s">
        <v>7</v>
      </c>
      <c r="C947" s="11" t="s">
        <v>158</v>
      </c>
      <c r="F947" s="3" t="str">
        <f>VLOOKUP($A947,travel_delivery_charge!$A:$F,5,0)</f>
        <v>コスタ・ネオ・ロマンチカ2018(5/14神戸港乗船)</v>
      </c>
      <c r="G947" s="3" t="str">
        <f>VLOOKUP($A947,travel_delivery_charge!$A:$F,6,0)</f>
        <v>神戸港</v>
      </c>
      <c r="H947" s="3" t="str">
        <f>VLOOKUP($B947,travel_provinces!$A:$C,3,0)</f>
        <v>四国</v>
      </c>
    </row>
    <row r="948" spans="1:8" ht="18.75" customHeight="1">
      <c r="A948" s="4" t="s">
        <v>1548</v>
      </c>
      <c r="B948" s="11" t="s">
        <v>8</v>
      </c>
      <c r="C948" s="11" t="s">
        <v>158</v>
      </c>
      <c r="F948" s="3" t="str">
        <f>VLOOKUP($A948,travel_delivery_charge!$A:$F,5,0)</f>
        <v>コスタ・ネオ・ロマンチカ2018(5/14神戸港乗船)</v>
      </c>
      <c r="G948" s="3" t="str">
        <f>VLOOKUP($A948,travel_delivery_charge!$A:$F,6,0)</f>
        <v>神戸港</v>
      </c>
      <c r="H948" s="3" t="str">
        <f>VLOOKUP($B948,travel_provinces!$A:$C,3,0)</f>
        <v>北九州</v>
      </c>
    </row>
    <row r="949" spans="1:8" ht="18.75" customHeight="1">
      <c r="A949" s="4" t="s">
        <v>1548</v>
      </c>
      <c r="B949" s="11" t="s">
        <v>9</v>
      </c>
      <c r="C949" s="11" t="s">
        <v>158</v>
      </c>
      <c r="F949" s="3" t="str">
        <f>VLOOKUP($A949,travel_delivery_charge!$A:$F,5,0)</f>
        <v>コスタ・ネオ・ロマンチカ2018(5/14神戸港乗船)</v>
      </c>
      <c r="G949" s="3" t="str">
        <f>VLOOKUP($A949,travel_delivery_charge!$A:$F,6,0)</f>
        <v>神戸港</v>
      </c>
      <c r="H949" s="3" t="str">
        <f>VLOOKUP($B949,travel_provinces!$A:$C,3,0)</f>
        <v>南九州</v>
      </c>
    </row>
    <row r="950" spans="1:8" ht="18.75" customHeight="1">
      <c r="A950" s="4" t="s">
        <v>1548</v>
      </c>
      <c r="B950" s="11" t="s">
        <v>10</v>
      </c>
      <c r="C950" s="11" t="s">
        <v>162</v>
      </c>
      <c r="F950" s="3" t="str">
        <f>VLOOKUP($A950,travel_delivery_charge!$A:$F,5,0)</f>
        <v>コスタ・ネオ・ロマンチカ2018(5/14神戸港乗船)</v>
      </c>
      <c r="G950" s="3" t="str">
        <f>VLOOKUP($A950,travel_delivery_charge!$A:$F,6,0)</f>
        <v>神戸港</v>
      </c>
      <c r="H950" s="3" t="str">
        <f>VLOOKUP($B950,travel_provinces!$A:$C,3,0)</f>
        <v>沖縄</v>
      </c>
    </row>
    <row r="951" spans="1:8" ht="18.75" customHeight="1">
      <c r="A951" s="4" t="s">
        <v>1549</v>
      </c>
      <c r="B951" s="11" t="s">
        <v>1</v>
      </c>
      <c r="C951" s="11" t="s">
        <v>1471</v>
      </c>
      <c r="F951" s="3" t="str">
        <f>VLOOKUP($A951,travel_delivery_charge!$A:$F,5,0)</f>
        <v>コスタ・ネオ・ロマンチカ2018(5/19横浜大桟橋乗船)</v>
      </c>
      <c r="G951" s="3" t="str">
        <f>VLOOKUP($A951,travel_delivery_charge!$A:$F,6,0)</f>
        <v>横浜大桟橋</v>
      </c>
      <c r="H951" s="3" t="str">
        <f>VLOOKUP($B951,travel_provinces!$A:$C,3,0)</f>
        <v>北海道</v>
      </c>
    </row>
    <row r="952" spans="1:8" ht="18.75" customHeight="1">
      <c r="A952" s="4" t="s">
        <v>1549</v>
      </c>
      <c r="B952" s="11" t="s">
        <v>17</v>
      </c>
      <c r="C952" s="11" t="s">
        <v>158</v>
      </c>
      <c r="F952" s="3" t="str">
        <f>VLOOKUP($A952,travel_delivery_charge!$A:$F,5,0)</f>
        <v>コスタ・ネオ・ロマンチカ2018(5/19横浜大桟橋乗船)</v>
      </c>
      <c r="G952" s="3" t="str">
        <f>VLOOKUP($A952,travel_delivery_charge!$A:$F,6,0)</f>
        <v>横浜大桟橋</v>
      </c>
      <c r="H952" s="3" t="str">
        <f>VLOOKUP($B952,travel_provinces!$A:$C,3,0)</f>
        <v>北東北</v>
      </c>
    </row>
    <row r="953" spans="1:8" ht="18.75" customHeight="1">
      <c r="A953" s="4" t="s">
        <v>1549</v>
      </c>
      <c r="B953" s="11" t="s">
        <v>0</v>
      </c>
      <c r="C953" s="11" t="s">
        <v>159</v>
      </c>
      <c r="F953" s="3" t="str">
        <f>VLOOKUP($A953,travel_delivery_charge!$A:$F,5,0)</f>
        <v>コスタ・ネオ・ロマンチカ2018(5/19横浜大桟橋乗船)</v>
      </c>
      <c r="G953" s="3" t="str">
        <f>VLOOKUP($A953,travel_delivery_charge!$A:$F,6,0)</f>
        <v>横浜大桟橋</v>
      </c>
      <c r="H953" s="3" t="str">
        <f>VLOOKUP($B953,travel_provinces!$A:$C,3,0)</f>
        <v>南東北</v>
      </c>
    </row>
    <row r="954" spans="1:8" ht="18.75" customHeight="1">
      <c r="A954" s="4" t="s">
        <v>1549</v>
      </c>
      <c r="B954" s="11" t="s">
        <v>25</v>
      </c>
      <c r="C954" s="11" t="s">
        <v>159</v>
      </c>
      <c r="F954" s="3" t="str">
        <f>VLOOKUP($A954,travel_delivery_charge!$A:$F,5,0)</f>
        <v>コスタ・ネオ・ロマンチカ2018(5/19横浜大桟橋乗船)</v>
      </c>
      <c r="G954" s="3" t="str">
        <f>VLOOKUP($A954,travel_delivery_charge!$A:$F,6,0)</f>
        <v>横浜大桟橋</v>
      </c>
      <c r="H954" s="3" t="str">
        <f>VLOOKUP($B954,travel_provinces!$A:$C,3,0)</f>
        <v>関東</v>
      </c>
    </row>
    <row r="955" spans="1:8" ht="18.75" customHeight="1">
      <c r="A955" s="4" t="s">
        <v>1549</v>
      </c>
      <c r="B955" s="11" t="s">
        <v>2</v>
      </c>
      <c r="C955" s="11" t="s">
        <v>159</v>
      </c>
      <c r="F955" s="3" t="str">
        <f>VLOOKUP($A955,travel_delivery_charge!$A:$F,5,0)</f>
        <v>コスタ・ネオ・ロマンチカ2018(5/19横浜大桟橋乗船)</v>
      </c>
      <c r="G955" s="3" t="str">
        <f>VLOOKUP($A955,travel_delivery_charge!$A:$F,6,0)</f>
        <v>横浜大桟橋</v>
      </c>
      <c r="H955" s="3" t="str">
        <f>VLOOKUP($B955,travel_provinces!$A:$C,3,0)</f>
        <v>信越</v>
      </c>
    </row>
    <row r="956" spans="1:8" ht="18.75" customHeight="1">
      <c r="A956" s="4" t="s">
        <v>1549</v>
      </c>
      <c r="B956" s="11" t="s">
        <v>3</v>
      </c>
      <c r="C956" s="11" t="s">
        <v>159</v>
      </c>
      <c r="F956" s="3" t="str">
        <f>VLOOKUP($A956,travel_delivery_charge!$A:$F,5,0)</f>
        <v>コスタ・ネオ・ロマンチカ2018(5/19横浜大桟橋乗船)</v>
      </c>
      <c r="G956" s="3" t="str">
        <f>VLOOKUP($A956,travel_delivery_charge!$A:$F,6,0)</f>
        <v>横浜大桟橋</v>
      </c>
      <c r="H956" s="3" t="str">
        <f>VLOOKUP($B956,travel_provinces!$A:$C,3,0)</f>
        <v>東海</v>
      </c>
    </row>
    <row r="957" spans="1:8" ht="18.75" customHeight="1">
      <c r="A957" s="4" t="s">
        <v>1549</v>
      </c>
      <c r="B957" s="11" t="s">
        <v>4</v>
      </c>
      <c r="C957" s="11" t="s">
        <v>158</v>
      </c>
      <c r="F957" s="3" t="str">
        <f>VLOOKUP($A957,travel_delivery_charge!$A:$F,5,0)</f>
        <v>コスタ・ネオ・ロマンチカ2018(5/19横浜大桟橋乗船)</v>
      </c>
      <c r="G957" s="3" t="str">
        <f>VLOOKUP($A957,travel_delivery_charge!$A:$F,6,0)</f>
        <v>横浜大桟橋</v>
      </c>
      <c r="H957" s="3" t="str">
        <f>VLOOKUP($B957,travel_provinces!$A:$C,3,0)</f>
        <v>関西</v>
      </c>
    </row>
    <row r="958" spans="1:8" ht="18.75" customHeight="1">
      <c r="A958" s="4" t="s">
        <v>1549</v>
      </c>
      <c r="B958" s="11" t="s">
        <v>5</v>
      </c>
      <c r="C958" s="11" t="s">
        <v>159</v>
      </c>
      <c r="F958" s="3" t="str">
        <f>VLOOKUP($A958,travel_delivery_charge!$A:$F,5,0)</f>
        <v>コスタ・ネオ・ロマンチカ2018(5/19横浜大桟橋乗船)</v>
      </c>
      <c r="G958" s="3" t="str">
        <f>VLOOKUP($A958,travel_delivery_charge!$A:$F,6,0)</f>
        <v>横浜大桟橋</v>
      </c>
      <c r="H958" s="3" t="str">
        <f>VLOOKUP($B958,travel_provinces!$A:$C,3,0)</f>
        <v>北陸</v>
      </c>
    </row>
    <row r="959" spans="1:8" ht="18.75" customHeight="1">
      <c r="A959" s="4" t="s">
        <v>1549</v>
      </c>
      <c r="B959" s="11" t="s">
        <v>6</v>
      </c>
      <c r="C959" s="11" t="s">
        <v>160</v>
      </c>
      <c r="F959" s="3" t="str">
        <f>VLOOKUP($A959,travel_delivery_charge!$A:$F,5,0)</f>
        <v>コスタ・ネオ・ロマンチカ2018(5/19横浜大桟橋乗船)</v>
      </c>
      <c r="G959" s="3" t="str">
        <f>VLOOKUP($A959,travel_delivery_charge!$A:$F,6,0)</f>
        <v>横浜大桟橋</v>
      </c>
      <c r="H959" s="3" t="str">
        <f>VLOOKUP($B959,travel_provinces!$A:$C,3,0)</f>
        <v>中国</v>
      </c>
    </row>
    <row r="960" spans="1:8" ht="18.75" customHeight="1">
      <c r="A960" s="4" t="s">
        <v>1549</v>
      </c>
      <c r="B960" s="11" t="s">
        <v>7</v>
      </c>
      <c r="C960" s="11" t="s">
        <v>161</v>
      </c>
      <c r="F960" s="3" t="str">
        <f>VLOOKUP($A960,travel_delivery_charge!$A:$F,5,0)</f>
        <v>コスタ・ネオ・ロマンチカ2018(5/19横浜大桟橋乗船)</v>
      </c>
      <c r="G960" s="3" t="str">
        <f>VLOOKUP($A960,travel_delivery_charge!$A:$F,6,0)</f>
        <v>横浜大桟橋</v>
      </c>
      <c r="H960" s="3" t="str">
        <f>VLOOKUP($B960,travel_provinces!$A:$C,3,0)</f>
        <v>四国</v>
      </c>
    </row>
    <row r="961" spans="1:8" ht="18.75" customHeight="1">
      <c r="A961" s="4" t="s">
        <v>1549</v>
      </c>
      <c r="B961" s="11" t="s">
        <v>8</v>
      </c>
      <c r="C961" s="11" t="s">
        <v>1471</v>
      </c>
      <c r="F961" s="3" t="str">
        <f>VLOOKUP($A961,travel_delivery_charge!$A:$F,5,0)</f>
        <v>コスタ・ネオ・ロマンチカ2018(5/19横浜大桟橋乗船)</v>
      </c>
      <c r="G961" s="3" t="str">
        <f>VLOOKUP($A961,travel_delivery_charge!$A:$F,6,0)</f>
        <v>横浜大桟橋</v>
      </c>
      <c r="H961" s="3" t="str">
        <f>VLOOKUP($B961,travel_provinces!$A:$C,3,0)</f>
        <v>北九州</v>
      </c>
    </row>
    <row r="962" spans="1:8" ht="18.75" customHeight="1">
      <c r="A962" s="4" t="s">
        <v>1549</v>
      </c>
      <c r="B962" s="11" t="s">
        <v>9</v>
      </c>
      <c r="C962" s="11" t="s">
        <v>1471</v>
      </c>
      <c r="F962" s="3" t="str">
        <f>VLOOKUP($A962,travel_delivery_charge!$A:$F,5,0)</f>
        <v>コスタ・ネオ・ロマンチカ2018(5/19横浜大桟橋乗船)</v>
      </c>
      <c r="G962" s="3" t="str">
        <f>VLOOKUP($A962,travel_delivery_charge!$A:$F,6,0)</f>
        <v>横浜大桟橋</v>
      </c>
      <c r="H962" s="3" t="str">
        <f>VLOOKUP($B962,travel_provinces!$A:$C,3,0)</f>
        <v>南九州</v>
      </c>
    </row>
    <row r="963" spans="1:8" ht="18.75" customHeight="1">
      <c r="A963" s="4" t="s">
        <v>1549</v>
      </c>
      <c r="B963" s="11" t="s">
        <v>10</v>
      </c>
      <c r="C963" s="11" t="s">
        <v>162</v>
      </c>
      <c r="F963" s="3" t="str">
        <f>VLOOKUP($A963,travel_delivery_charge!$A:$F,5,0)</f>
        <v>コスタ・ネオ・ロマンチカ2018(5/19横浜大桟橋乗船)</v>
      </c>
      <c r="G963" s="3" t="str">
        <f>VLOOKUP($A963,travel_delivery_charge!$A:$F,6,0)</f>
        <v>横浜大桟橋</v>
      </c>
      <c r="H963" s="3" t="str">
        <f>VLOOKUP($B963,travel_provinces!$A:$C,3,0)</f>
        <v>沖縄</v>
      </c>
    </row>
    <row r="964" spans="1:8" ht="18.75" customHeight="1">
      <c r="A964" s="4" t="s">
        <v>1550</v>
      </c>
      <c r="B964" s="11" t="s">
        <v>1</v>
      </c>
      <c r="C964" s="11" t="s">
        <v>163</v>
      </c>
      <c r="F964" s="3" t="str">
        <f>VLOOKUP($A964,travel_delivery_charge!$A:$F,5,0)</f>
        <v>コスタ・ネオ・ロマンチカ2018(5/20神戸港乗船)</v>
      </c>
      <c r="G964" s="3" t="str">
        <f>VLOOKUP($A964,travel_delivery_charge!$A:$F,6,0)</f>
        <v>神戸港</v>
      </c>
      <c r="H964" s="3" t="str">
        <f>VLOOKUP($B964,travel_provinces!$A:$C,3,0)</f>
        <v>北海道</v>
      </c>
    </row>
    <row r="965" spans="1:8" ht="18.75" customHeight="1">
      <c r="A965" s="4" t="s">
        <v>1550</v>
      </c>
      <c r="B965" s="11" t="s">
        <v>17</v>
      </c>
      <c r="C965" s="11" t="s">
        <v>161</v>
      </c>
      <c r="F965" s="3" t="str">
        <f>VLOOKUP($A965,travel_delivery_charge!$A:$F,5,0)</f>
        <v>コスタ・ネオ・ロマンチカ2018(5/20神戸港乗船)</v>
      </c>
      <c r="G965" s="3" t="str">
        <f>VLOOKUP($A965,travel_delivery_charge!$A:$F,6,0)</f>
        <v>神戸港</v>
      </c>
      <c r="H965" s="3" t="str">
        <f>VLOOKUP($B965,travel_provinces!$A:$C,3,0)</f>
        <v>北東北</v>
      </c>
    </row>
    <row r="966" spans="1:8" ht="18.75" customHeight="1">
      <c r="A966" s="4" t="s">
        <v>1550</v>
      </c>
      <c r="B966" s="11" t="s">
        <v>0</v>
      </c>
      <c r="C966" s="11" t="s">
        <v>160</v>
      </c>
      <c r="F966" s="3" t="str">
        <f>VLOOKUP($A966,travel_delivery_charge!$A:$F,5,0)</f>
        <v>コスタ・ネオ・ロマンチカ2018(5/20神戸港乗船)</v>
      </c>
      <c r="G966" s="3" t="str">
        <f>VLOOKUP($A966,travel_delivery_charge!$A:$F,6,0)</f>
        <v>神戸港</v>
      </c>
      <c r="H966" s="3" t="str">
        <f>VLOOKUP($B966,travel_provinces!$A:$C,3,0)</f>
        <v>南東北</v>
      </c>
    </row>
    <row r="967" spans="1:8" ht="18.75" customHeight="1">
      <c r="A967" s="4" t="s">
        <v>1550</v>
      </c>
      <c r="B967" s="11" t="s">
        <v>25</v>
      </c>
      <c r="C967" s="11" t="s">
        <v>158</v>
      </c>
      <c r="F967" s="3" t="str">
        <f>VLOOKUP($A967,travel_delivery_charge!$A:$F,5,0)</f>
        <v>コスタ・ネオ・ロマンチカ2018(5/20神戸港乗船)</v>
      </c>
      <c r="G967" s="3" t="str">
        <f>VLOOKUP($A967,travel_delivery_charge!$A:$F,6,0)</f>
        <v>神戸港</v>
      </c>
      <c r="H967" s="3" t="str">
        <f>VLOOKUP($B967,travel_provinces!$A:$C,3,0)</f>
        <v>関東</v>
      </c>
    </row>
    <row r="968" spans="1:8" ht="18.75" customHeight="1">
      <c r="A968" s="4" t="s">
        <v>1550</v>
      </c>
      <c r="B968" s="11" t="s">
        <v>2</v>
      </c>
      <c r="C968" s="11" t="s">
        <v>158</v>
      </c>
      <c r="F968" s="3" t="str">
        <f>VLOOKUP($A968,travel_delivery_charge!$A:$F,5,0)</f>
        <v>コスタ・ネオ・ロマンチカ2018(5/20神戸港乗船)</v>
      </c>
      <c r="G968" s="3" t="str">
        <f>VLOOKUP($A968,travel_delivery_charge!$A:$F,6,0)</f>
        <v>神戸港</v>
      </c>
      <c r="H968" s="3" t="str">
        <f>VLOOKUP($B968,travel_provinces!$A:$C,3,0)</f>
        <v>信越</v>
      </c>
    </row>
    <row r="969" spans="1:8" ht="18.75" customHeight="1">
      <c r="A969" s="4" t="s">
        <v>1550</v>
      </c>
      <c r="B969" s="11" t="s">
        <v>3</v>
      </c>
      <c r="C969" s="11" t="s">
        <v>159</v>
      </c>
      <c r="F969" s="3" t="str">
        <f>VLOOKUP($A969,travel_delivery_charge!$A:$F,5,0)</f>
        <v>コスタ・ネオ・ロマンチカ2018(5/20神戸港乗船)</v>
      </c>
      <c r="G969" s="3" t="str">
        <f>VLOOKUP($A969,travel_delivery_charge!$A:$F,6,0)</f>
        <v>神戸港</v>
      </c>
      <c r="H969" s="3" t="str">
        <f>VLOOKUP($B969,travel_provinces!$A:$C,3,0)</f>
        <v>東海</v>
      </c>
    </row>
    <row r="970" spans="1:8" ht="18.75" customHeight="1">
      <c r="A970" s="4" t="s">
        <v>1550</v>
      </c>
      <c r="B970" s="11" t="s">
        <v>4</v>
      </c>
      <c r="C970" s="11" t="s">
        <v>159</v>
      </c>
      <c r="F970" s="3" t="str">
        <f>VLOOKUP($A970,travel_delivery_charge!$A:$F,5,0)</f>
        <v>コスタ・ネオ・ロマンチカ2018(5/20神戸港乗船)</v>
      </c>
      <c r="G970" s="3" t="str">
        <f>VLOOKUP($A970,travel_delivery_charge!$A:$F,6,0)</f>
        <v>神戸港</v>
      </c>
      <c r="H970" s="3" t="str">
        <f>VLOOKUP($B970,travel_provinces!$A:$C,3,0)</f>
        <v>関西</v>
      </c>
    </row>
    <row r="971" spans="1:8" ht="18.75" customHeight="1">
      <c r="A971" s="4" t="s">
        <v>1550</v>
      </c>
      <c r="B971" s="11" t="s">
        <v>5</v>
      </c>
      <c r="C971" s="11" t="s">
        <v>159</v>
      </c>
      <c r="F971" s="3" t="str">
        <f>VLOOKUP($A971,travel_delivery_charge!$A:$F,5,0)</f>
        <v>コスタ・ネオ・ロマンチカ2018(5/20神戸港乗船)</v>
      </c>
      <c r="G971" s="3" t="str">
        <f>VLOOKUP($A971,travel_delivery_charge!$A:$F,6,0)</f>
        <v>神戸港</v>
      </c>
      <c r="H971" s="3" t="str">
        <f>VLOOKUP($B971,travel_provinces!$A:$C,3,0)</f>
        <v>北陸</v>
      </c>
    </row>
    <row r="972" spans="1:8" ht="18.75" customHeight="1">
      <c r="A972" s="4" t="s">
        <v>1550</v>
      </c>
      <c r="B972" s="11" t="s">
        <v>6</v>
      </c>
      <c r="C972" s="11" t="s">
        <v>159</v>
      </c>
      <c r="F972" s="3" t="str">
        <f>VLOOKUP($A972,travel_delivery_charge!$A:$F,5,0)</f>
        <v>コスタ・ネオ・ロマンチカ2018(5/20神戸港乗船)</v>
      </c>
      <c r="G972" s="3" t="str">
        <f>VLOOKUP($A972,travel_delivery_charge!$A:$F,6,0)</f>
        <v>神戸港</v>
      </c>
      <c r="H972" s="3" t="str">
        <f>VLOOKUP($B972,travel_provinces!$A:$C,3,0)</f>
        <v>中国</v>
      </c>
    </row>
    <row r="973" spans="1:8" ht="18.75" customHeight="1">
      <c r="A973" s="4" t="s">
        <v>1550</v>
      </c>
      <c r="B973" s="11" t="s">
        <v>7</v>
      </c>
      <c r="C973" s="11" t="s">
        <v>158</v>
      </c>
      <c r="F973" s="3" t="str">
        <f>VLOOKUP($A973,travel_delivery_charge!$A:$F,5,0)</f>
        <v>コスタ・ネオ・ロマンチカ2018(5/20神戸港乗船)</v>
      </c>
      <c r="G973" s="3" t="str">
        <f>VLOOKUP($A973,travel_delivery_charge!$A:$F,6,0)</f>
        <v>神戸港</v>
      </c>
      <c r="H973" s="3" t="str">
        <f>VLOOKUP($B973,travel_provinces!$A:$C,3,0)</f>
        <v>四国</v>
      </c>
    </row>
    <row r="974" spans="1:8" ht="18.75" customHeight="1">
      <c r="A974" s="4" t="s">
        <v>1550</v>
      </c>
      <c r="B974" s="11" t="s">
        <v>8</v>
      </c>
      <c r="C974" s="11" t="s">
        <v>158</v>
      </c>
      <c r="F974" s="3" t="str">
        <f>VLOOKUP($A974,travel_delivery_charge!$A:$F,5,0)</f>
        <v>コスタ・ネオ・ロマンチカ2018(5/20神戸港乗船)</v>
      </c>
      <c r="G974" s="3" t="str">
        <f>VLOOKUP($A974,travel_delivery_charge!$A:$F,6,0)</f>
        <v>神戸港</v>
      </c>
      <c r="H974" s="3" t="str">
        <f>VLOOKUP($B974,travel_provinces!$A:$C,3,0)</f>
        <v>北九州</v>
      </c>
    </row>
    <row r="975" spans="1:8" ht="18.75" customHeight="1">
      <c r="A975" s="4" t="s">
        <v>1550</v>
      </c>
      <c r="B975" s="11" t="s">
        <v>9</v>
      </c>
      <c r="C975" s="11" t="s">
        <v>158</v>
      </c>
      <c r="F975" s="3" t="str">
        <f>VLOOKUP($A975,travel_delivery_charge!$A:$F,5,0)</f>
        <v>コスタ・ネオ・ロマンチカ2018(5/20神戸港乗船)</v>
      </c>
      <c r="G975" s="3" t="str">
        <f>VLOOKUP($A975,travel_delivery_charge!$A:$F,6,0)</f>
        <v>神戸港</v>
      </c>
      <c r="H975" s="3" t="str">
        <f>VLOOKUP($B975,travel_provinces!$A:$C,3,0)</f>
        <v>南九州</v>
      </c>
    </row>
    <row r="976" spans="1:8" ht="18.75" customHeight="1">
      <c r="A976" s="4" t="s">
        <v>1550</v>
      </c>
      <c r="B976" s="11" t="s">
        <v>10</v>
      </c>
      <c r="C976" s="11" t="s">
        <v>162</v>
      </c>
      <c r="F976" s="3" t="str">
        <f>VLOOKUP($A976,travel_delivery_charge!$A:$F,5,0)</f>
        <v>コスタ・ネオ・ロマンチカ2018(5/20神戸港乗船)</v>
      </c>
      <c r="G976" s="3" t="str">
        <f>VLOOKUP($A976,travel_delivery_charge!$A:$F,6,0)</f>
        <v>神戸港</v>
      </c>
      <c r="H976" s="3" t="str">
        <f>VLOOKUP($B976,travel_provinces!$A:$C,3,0)</f>
        <v>沖縄</v>
      </c>
    </row>
    <row r="977" spans="1:8" ht="18.75" customHeight="1">
      <c r="A977" s="4" t="s">
        <v>1551</v>
      </c>
      <c r="B977" s="11" t="s">
        <v>1</v>
      </c>
      <c r="C977" s="11" t="s">
        <v>1471</v>
      </c>
      <c r="F977" s="3" t="str">
        <f>VLOOKUP($A977,travel_delivery_charge!$A:$F,5,0)</f>
        <v>コスタ・ネオ・ロマンチカ2018(5/27横浜大桟橋乗船)</v>
      </c>
      <c r="G977" s="3" t="str">
        <f>VLOOKUP($A977,travel_delivery_charge!$A:$F,6,0)</f>
        <v>横浜大桟橋</v>
      </c>
      <c r="H977" s="3" t="str">
        <f>VLOOKUP($B977,travel_provinces!$A:$C,3,0)</f>
        <v>北海道</v>
      </c>
    </row>
    <row r="978" spans="1:8" ht="18.75" customHeight="1">
      <c r="A978" s="4" t="s">
        <v>1551</v>
      </c>
      <c r="B978" s="11" t="s">
        <v>17</v>
      </c>
      <c r="C978" s="11" t="s">
        <v>158</v>
      </c>
      <c r="F978" s="3" t="str">
        <f>VLOOKUP($A978,travel_delivery_charge!$A:$F,5,0)</f>
        <v>コスタ・ネオ・ロマンチカ2018(5/27横浜大桟橋乗船)</v>
      </c>
      <c r="G978" s="3" t="str">
        <f>VLOOKUP($A978,travel_delivery_charge!$A:$F,6,0)</f>
        <v>横浜大桟橋</v>
      </c>
      <c r="H978" s="3" t="str">
        <f>VLOOKUP($B978,travel_provinces!$A:$C,3,0)</f>
        <v>北東北</v>
      </c>
    </row>
    <row r="979" spans="1:8" ht="18.75" customHeight="1">
      <c r="A979" s="4" t="s">
        <v>1551</v>
      </c>
      <c r="B979" s="11" t="s">
        <v>0</v>
      </c>
      <c r="C979" s="11" t="s">
        <v>159</v>
      </c>
      <c r="F979" s="3" t="str">
        <f>VLOOKUP($A979,travel_delivery_charge!$A:$F,5,0)</f>
        <v>コスタ・ネオ・ロマンチカ2018(5/27横浜大桟橋乗船)</v>
      </c>
      <c r="G979" s="3" t="str">
        <f>VLOOKUP($A979,travel_delivery_charge!$A:$F,6,0)</f>
        <v>横浜大桟橋</v>
      </c>
      <c r="H979" s="3" t="str">
        <f>VLOOKUP($B979,travel_provinces!$A:$C,3,0)</f>
        <v>南東北</v>
      </c>
    </row>
    <row r="980" spans="1:8" ht="18.75" customHeight="1">
      <c r="A980" s="4" t="s">
        <v>1551</v>
      </c>
      <c r="B980" s="11" t="s">
        <v>25</v>
      </c>
      <c r="C980" s="11" t="s">
        <v>159</v>
      </c>
      <c r="F980" s="3" t="str">
        <f>VLOOKUP($A980,travel_delivery_charge!$A:$F,5,0)</f>
        <v>コスタ・ネオ・ロマンチカ2018(5/27横浜大桟橋乗船)</v>
      </c>
      <c r="G980" s="3" t="str">
        <f>VLOOKUP($A980,travel_delivery_charge!$A:$F,6,0)</f>
        <v>横浜大桟橋</v>
      </c>
      <c r="H980" s="3" t="str">
        <f>VLOOKUP($B980,travel_provinces!$A:$C,3,0)</f>
        <v>関東</v>
      </c>
    </row>
    <row r="981" spans="1:8" ht="18.75" customHeight="1">
      <c r="A981" s="4" t="s">
        <v>1551</v>
      </c>
      <c r="B981" s="11" t="s">
        <v>2</v>
      </c>
      <c r="C981" s="11" t="s">
        <v>159</v>
      </c>
      <c r="F981" s="3" t="str">
        <f>VLOOKUP($A981,travel_delivery_charge!$A:$F,5,0)</f>
        <v>コスタ・ネオ・ロマンチカ2018(5/27横浜大桟橋乗船)</v>
      </c>
      <c r="G981" s="3" t="str">
        <f>VLOOKUP($A981,travel_delivery_charge!$A:$F,6,0)</f>
        <v>横浜大桟橋</v>
      </c>
      <c r="H981" s="3" t="str">
        <f>VLOOKUP($B981,travel_provinces!$A:$C,3,0)</f>
        <v>信越</v>
      </c>
    </row>
    <row r="982" spans="1:8" ht="18.75" customHeight="1">
      <c r="A982" s="4" t="s">
        <v>1551</v>
      </c>
      <c r="B982" s="11" t="s">
        <v>3</v>
      </c>
      <c r="C982" s="11" t="s">
        <v>159</v>
      </c>
      <c r="F982" s="3" t="str">
        <f>VLOOKUP($A982,travel_delivery_charge!$A:$F,5,0)</f>
        <v>コスタ・ネオ・ロマンチカ2018(5/27横浜大桟橋乗船)</v>
      </c>
      <c r="G982" s="3" t="str">
        <f>VLOOKUP($A982,travel_delivery_charge!$A:$F,6,0)</f>
        <v>横浜大桟橋</v>
      </c>
      <c r="H982" s="3" t="str">
        <f>VLOOKUP($B982,travel_provinces!$A:$C,3,0)</f>
        <v>東海</v>
      </c>
    </row>
    <row r="983" spans="1:8" ht="18.75" customHeight="1">
      <c r="A983" s="4" t="s">
        <v>1551</v>
      </c>
      <c r="B983" s="11" t="s">
        <v>4</v>
      </c>
      <c r="C983" s="11" t="s">
        <v>158</v>
      </c>
      <c r="F983" s="3" t="str">
        <f>VLOOKUP($A983,travel_delivery_charge!$A:$F,5,0)</f>
        <v>コスタ・ネオ・ロマンチカ2018(5/27横浜大桟橋乗船)</v>
      </c>
      <c r="G983" s="3" t="str">
        <f>VLOOKUP($A983,travel_delivery_charge!$A:$F,6,0)</f>
        <v>横浜大桟橋</v>
      </c>
      <c r="H983" s="3" t="str">
        <f>VLOOKUP($B983,travel_provinces!$A:$C,3,0)</f>
        <v>関西</v>
      </c>
    </row>
    <row r="984" spans="1:8" ht="18.75" customHeight="1">
      <c r="A984" s="4" t="s">
        <v>1551</v>
      </c>
      <c r="B984" s="11" t="s">
        <v>5</v>
      </c>
      <c r="C984" s="11" t="s">
        <v>159</v>
      </c>
      <c r="F984" s="3" t="str">
        <f>VLOOKUP($A984,travel_delivery_charge!$A:$F,5,0)</f>
        <v>コスタ・ネオ・ロマンチカ2018(5/27横浜大桟橋乗船)</v>
      </c>
      <c r="G984" s="3" t="str">
        <f>VLOOKUP($A984,travel_delivery_charge!$A:$F,6,0)</f>
        <v>横浜大桟橋</v>
      </c>
      <c r="H984" s="3" t="str">
        <f>VLOOKUP($B984,travel_provinces!$A:$C,3,0)</f>
        <v>北陸</v>
      </c>
    </row>
    <row r="985" spans="1:8" ht="18.75" customHeight="1">
      <c r="A985" s="4" t="s">
        <v>1551</v>
      </c>
      <c r="B985" s="11" t="s">
        <v>6</v>
      </c>
      <c r="C985" s="11" t="s">
        <v>160</v>
      </c>
      <c r="F985" s="3" t="str">
        <f>VLOOKUP($A985,travel_delivery_charge!$A:$F,5,0)</f>
        <v>コスタ・ネオ・ロマンチカ2018(5/27横浜大桟橋乗船)</v>
      </c>
      <c r="G985" s="3" t="str">
        <f>VLOOKUP($A985,travel_delivery_charge!$A:$F,6,0)</f>
        <v>横浜大桟橋</v>
      </c>
      <c r="H985" s="3" t="str">
        <f>VLOOKUP($B985,travel_provinces!$A:$C,3,0)</f>
        <v>中国</v>
      </c>
    </row>
    <row r="986" spans="1:8" ht="18.75" customHeight="1">
      <c r="A986" s="4" t="s">
        <v>1551</v>
      </c>
      <c r="B986" s="11" t="s">
        <v>7</v>
      </c>
      <c r="C986" s="11" t="s">
        <v>161</v>
      </c>
      <c r="F986" s="3" t="str">
        <f>VLOOKUP($A986,travel_delivery_charge!$A:$F,5,0)</f>
        <v>コスタ・ネオ・ロマンチカ2018(5/27横浜大桟橋乗船)</v>
      </c>
      <c r="G986" s="3" t="str">
        <f>VLOOKUP($A986,travel_delivery_charge!$A:$F,6,0)</f>
        <v>横浜大桟橋</v>
      </c>
      <c r="H986" s="3" t="str">
        <f>VLOOKUP($B986,travel_provinces!$A:$C,3,0)</f>
        <v>四国</v>
      </c>
    </row>
    <row r="987" spans="1:8" ht="18.75" customHeight="1">
      <c r="A987" s="4" t="s">
        <v>1551</v>
      </c>
      <c r="B987" s="11" t="s">
        <v>8</v>
      </c>
      <c r="C987" s="11" t="s">
        <v>1471</v>
      </c>
      <c r="F987" s="3" t="str">
        <f>VLOOKUP($A987,travel_delivery_charge!$A:$F,5,0)</f>
        <v>コスタ・ネオ・ロマンチカ2018(5/27横浜大桟橋乗船)</v>
      </c>
      <c r="G987" s="3" t="str">
        <f>VLOOKUP($A987,travel_delivery_charge!$A:$F,6,0)</f>
        <v>横浜大桟橋</v>
      </c>
      <c r="H987" s="3" t="str">
        <f>VLOOKUP($B987,travel_provinces!$A:$C,3,0)</f>
        <v>北九州</v>
      </c>
    </row>
    <row r="988" spans="1:8" ht="18.75" customHeight="1">
      <c r="A988" s="4" t="s">
        <v>1551</v>
      </c>
      <c r="B988" s="11" t="s">
        <v>9</v>
      </c>
      <c r="C988" s="11" t="s">
        <v>1471</v>
      </c>
      <c r="F988" s="3" t="str">
        <f>VLOOKUP($A988,travel_delivery_charge!$A:$F,5,0)</f>
        <v>コスタ・ネオ・ロマンチカ2018(5/27横浜大桟橋乗船)</v>
      </c>
      <c r="G988" s="3" t="str">
        <f>VLOOKUP($A988,travel_delivery_charge!$A:$F,6,0)</f>
        <v>横浜大桟橋</v>
      </c>
      <c r="H988" s="3" t="str">
        <f>VLOOKUP($B988,travel_provinces!$A:$C,3,0)</f>
        <v>南九州</v>
      </c>
    </row>
    <row r="989" spans="1:8" ht="18.75" customHeight="1">
      <c r="A989" s="4" t="s">
        <v>1551</v>
      </c>
      <c r="B989" s="11" t="s">
        <v>10</v>
      </c>
      <c r="C989" s="11" t="s">
        <v>162</v>
      </c>
      <c r="F989" s="3" t="str">
        <f>VLOOKUP($A989,travel_delivery_charge!$A:$F,5,0)</f>
        <v>コスタ・ネオ・ロマンチカ2018(5/27横浜大桟橋乗船)</v>
      </c>
      <c r="G989" s="3" t="str">
        <f>VLOOKUP($A989,travel_delivery_charge!$A:$F,6,0)</f>
        <v>横浜大桟橋</v>
      </c>
      <c r="H989" s="3" t="str">
        <f>VLOOKUP($B989,travel_provinces!$A:$C,3,0)</f>
        <v>沖縄</v>
      </c>
    </row>
    <row r="990" spans="1:8" ht="18.75" customHeight="1">
      <c r="A990" s="4" t="s">
        <v>1552</v>
      </c>
      <c r="B990" s="11" t="s">
        <v>1</v>
      </c>
      <c r="C990" s="11" t="s">
        <v>1471</v>
      </c>
      <c r="F990" s="3" t="str">
        <f>VLOOKUP($A990,travel_delivery_charge!$A:$F,5,0)</f>
        <v>コスタ・ネオ・ロマンチカ2018(5/27横浜大桟橋乗船)</v>
      </c>
      <c r="G990" s="3" t="str">
        <f>VLOOKUP($A990,travel_delivery_charge!$A:$F,6,0)</f>
        <v>東京晴海</v>
      </c>
      <c r="H990" s="3" t="str">
        <f>VLOOKUP($B990,travel_provinces!$A:$C,3,0)</f>
        <v>北海道</v>
      </c>
    </row>
    <row r="991" spans="1:8" ht="18.75" customHeight="1">
      <c r="A991" s="4" t="s">
        <v>1552</v>
      </c>
      <c r="B991" s="11" t="s">
        <v>17</v>
      </c>
      <c r="C991" s="11" t="s">
        <v>158</v>
      </c>
      <c r="F991" s="3" t="str">
        <f>VLOOKUP($A991,travel_delivery_charge!$A:$F,5,0)</f>
        <v>コスタ・ネオ・ロマンチカ2018(5/27横浜大桟橋乗船)</v>
      </c>
      <c r="G991" s="3" t="str">
        <f>VLOOKUP($A991,travel_delivery_charge!$A:$F,6,0)</f>
        <v>東京晴海</v>
      </c>
      <c r="H991" s="3" t="str">
        <f>VLOOKUP($B991,travel_provinces!$A:$C,3,0)</f>
        <v>北東北</v>
      </c>
    </row>
    <row r="992" spans="1:8" ht="18.75" customHeight="1">
      <c r="A992" s="4" t="s">
        <v>1552</v>
      </c>
      <c r="B992" s="11" t="s">
        <v>0</v>
      </c>
      <c r="C992" s="11" t="s">
        <v>159</v>
      </c>
      <c r="F992" s="3" t="str">
        <f>VLOOKUP($A992,travel_delivery_charge!$A:$F,5,0)</f>
        <v>コスタ・ネオ・ロマンチカ2018(5/27横浜大桟橋乗船)</v>
      </c>
      <c r="G992" s="3" t="str">
        <f>VLOOKUP($A992,travel_delivery_charge!$A:$F,6,0)</f>
        <v>東京晴海</v>
      </c>
      <c r="H992" s="3" t="str">
        <f>VLOOKUP($B992,travel_provinces!$A:$C,3,0)</f>
        <v>南東北</v>
      </c>
    </row>
    <row r="993" spans="1:8" ht="18.75" customHeight="1">
      <c r="A993" s="4" t="s">
        <v>1552</v>
      </c>
      <c r="B993" s="11" t="s">
        <v>25</v>
      </c>
      <c r="C993" s="11" t="s">
        <v>159</v>
      </c>
      <c r="F993" s="3" t="str">
        <f>VLOOKUP($A993,travel_delivery_charge!$A:$F,5,0)</f>
        <v>コスタ・ネオ・ロマンチカ2018(5/27横浜大桟橋乗船)</v>
      </c>
      <c r="G993" s="3" t="str">
        <f>VLOOKUP($A993,travel_delivery_charge!$A:$F,6,0)</f>
        <v>東京晴海</v>
      </c>
      <c r="H993" s="3" t="str">
        <f>VLOOKUP($B993,travel_provinces!$A:$C,3,0)</f>
        <v>関東</v>
      </c>
    </row>
    <row r="994" spans="1:8" ht="18.75" customHeight="1">
      <c r="A994" s="4" t="s">
        <v>1552</v>
      </c>
      <c r="B994" s="11" t="s">
        <v>2</v>
      </c>
      <c r="C994" s="11" t="s">
        <v>159</v>
      </c>
      <c r="F994" s="3" t="str">
        <f>VLOOKUP($A994,travel_delivery_charge!$A:$F,5,0)</f>
        <v>コスタ・ネオ・ロマンチカ2018(5/27横浜大桟橋乗船)</v>
      </c>
      <c r="G994" s="3" t="str">
        <f>VLOOKUP($A994,travel_delivery_charge!$A:$F,6,0)</f>
        <v>東京晴海</v>
      </c>
      <c r="H994" s="3" t="str">
        <f>VLOOKUP($B994,travel_provinces!$A:$C,3,0)</f>
        <v>信越</v>
      </c>
    </row>
    <row r="995" spans="1:8" ht="18.75" customHeight="1">
      <c r="A995" s="4" t="s">
        <v>1552</v>
      </c>
      <c r="B995" s="11" t="s">
        <v>3</v>
      </c>
      <c r="C995" s="11" t="s">
        <v>159</v>
      </c>
      <c r="F995" s="3" t="str">
        <f>VLOOKUP($A995,travel_delivery_charge!$A:$F,5,0)</f>
        <v>コスタ・ネオ・ロマンチカ2018(5/27横浜大桟橋乗船)</v>
      </c>
      <c r="G995" s="3" t="str">
        <f>VLOOKUP($A995,travel_delivery_charge!$A:$F,6,0)</f>
        <v>東京晴海</v>
      </c>
      <c r="H995" s="3" t="str">
        <f>VLOOKUP($B995,travel_provinces!$A:$C,3,0)</f>
        <v>東海</v>
      </c>
    </row>
    <row r="996" spans="1:8" ht="18.75" customHeight="1">
      <c r="A996" s="4" t="s">
        <v>1552</v>
      </c>
      <c r="B996" s="11" t="s">
        <v>4</v>
      </c>
      <c r="C996" s="11" t="s">
        <v>158</v>
      </c>
      <c r="F996" s="3" t="str">
        <f>VLOOKUP($A996,travel_delivery_charge!$A:$F,5,0)</f>
        <v>コスタ・ネオ・ロマンチカ2018(5/27横浜大桟橋乗船)</v>
      </c>
      <c r="G996" s="3" t="str">
        <f>VLOOKUP($A996,travel_delivery_charge!$A:$F,6,0)</f>
        <v>東京晴海</v>
      </c>
      <c r="H996" s="3" t="str">
        <f>VLOOKUP($B996,travel_provinces!$A:$C,3,0)</f>
        <v>関西</v>
      </c>
    </row>
    <row r="997" spans="1:8" ht="18.75" customHeight="1">
      <c r="A997" s="4" t="s">
        <v>1552</v>
      </c>
      <c r="B997" s="11" t="s">
        <v>5</v>
      </c>
      <c r="C997" s="11" t="s">
        <v>159</v>
      </c>
      <c r="F997" s="3" t="str">
        <f>VLOOKUP($A997,travel_delivery_charge!$A:$F,5,0)</f>
        <v>コスタ・ネオ・ロマンチカ2018(5/27横浜大桟橋乗船)</v>
      </c>
      <c r="G997" s="3" t="str">
        <f>VLOOKUP($A997,travel_delivery_charge!$A:$F,6,0)</f>
        <v>東京晴海</v>
      </c>
      <c r="H997" s="3" t="str">
        <f>VLOOKUP($B997,travel_provinces!$A:$C,3,0)</f>
        <v>北陸</v>
      </c>
    </row>
    <row r="998" spans="1:8" ht="18.75" customHeight="1">
      <c r="A998" s="4" t="s">
        <v>1552</v>
      </c>
      <c r="B998" s="11" t="s">
        <v>6</v>
      </c>
      <c r="C998" s="11" t="s">
        <v>160</v>
      </c>
      <c r="F998" s="3" t="str">
        <f>VLOOKUP($A998,travel_delivery_charge!$A:$F,5,0)</f>
        <v>コスタ・ネオ・ロマンチカ2018(5/27横浜大桟橋乗船)</v>
      </c>
      <c r="G998" s="3" t="str">
        <f>VLOOKUP($A998,travel_delivery_charge!$A:$F,6,0)</f>
        <v>東京晴海</v>
      </c>
      <c r="H998" s="3" t="str">
        <f>VLOOKUP($B998,travel_provinces!$A:$C,3,0)</f>
        <v>中国</v>
      </c>
    </row>
    <row r="999" spans="1:8" ht="18.75" customHeight="1">
      <c r="A999" s="4" t="s">
        <v>1552</v>
      </c>
      <c r="B999" s="11" t="s">
        <v>7</v>
      </c>
      <c r="C999" s="11" t="s">
        <v>161</v>
      </c>
      <c r="F999" s="3" t="str">
        <f>VLOOKUP($A999,travel_delivery_charge!$A:$F,5,0)</f>
        <v>コスタ・ネオ・ロマンチカ2018(5/27横浜大桟橋乗船)</v>
      </c>
      <c r="G999" s="3" t="str">
        <f>VLOOKUP($A999,travel_delivery_charge!$A:$F,6,0)</f>
        <v>東京晴海</v>
      </c>
      <c r="H999" s="3" t="str">
        <f>VLOOKUP($B999,travel_provinces!$A:$C,3,0)</f>
        <v>四国</v>
      </c>
    </row>
    <row r="1000" spans="1:8" ht="18.75" customHeight="1">
      <c r="A1000" s="4" t="s">
        <v>1552</v>
      </c>
      <c r="B1000" s="11" t="s">
        <v>8</v>
      </c>
      <c r="C1000" s="11" t="s">
        <v>1471</v>
      </c>
      <c r="F1000" s="3" t="str">
        <f>VLOOKUP($A1000,travel_delivery_charge!$A:$F,5,0)</f>
        <v>コスタ・ネオ・ロマンチカ2018(5/27横浜大桟橋乗船)</v>
      </c>
      <c r="G1000" s="3" t="str">
        <f>VLOOKUP($A1000,travel_delivery_charge!$A:$F,6,0)</f>
        <v>東京晴海</v>
      </c>
      <c r="H1000" s="3" t="str">
        <f>VLOOKUP($B1000,travel_provinces!$A:$C,3,0)</f>
        <v>北九州</v>
      </c>
    </row>
    <row r="1001" spans="1:8" ht="18.75" customHeight="1">
      <c r="A1001" s="4" t="s">
        <v>1552</v>
      </c>
      <c r="B1001" s="11" t="s">
        <v>9</v>
      </c>
      <c r="C1001" s="11" t="s">
        <v>1471</v>
      </c>
      <c r="F1001" s="3" t="str">
        <f>VLOOKUP($A1001,travel_delivery_charge!$A:$F,5,0)</f>
        <v>コスタ・ネオ・ロマンチカ2018(5/27横浜大桟橋乗船)</v>
      </c>
      <c r="G1001" s="3" t="str">
        <f>VLOOKUP($A1001,travel_delivery_charge!$A:$F,6,0)</f>
        <v>東京晴海</v>
      </c>
      <c r="H1001" s="3" t="str">
        <f>VLOOKUP($B1001,travel_provinces!$A:$C,3,0)</f>
        <v>南九州</v>
      </c>
    </row>
    <row r="1002" spans="1:8" ht="18.75" customHeight="1">
      <c r="A1002" s="4" t="s">
        <v>1552</v>
      </c>
      <c r="B1002" s="11" t="s">
        <v>10</v>
      </c>
      <c r="C1002" s="11" t="s">
        <v>162</v>
      </c>
      <c r="F1002" s="3" t="str">
        <f>VLOOKUP($A1002,travel_delivery_charge!$A:$F,5,0)</f>
        <v>コスタ・ネオ・ロマンチカ2018(5/27横浜大桟橋乗船)</v>
      </c>
      <c r="G1002" s="3" t="str">
        <f>VLOOKUP($A1002,travel_delivery_charge!$A:$F,6,0)</f>
        <v>東京晴海</v>
      </c>
      <c r="H1002" s="3" t="str">
        <f>VLOOKUP($B1002,travel_provinces!$A:$C,3,0)</f>
        <v>沖縄</v>
      </c>
    </row>
    <row r="1003" spans="1:8" ht="18.75" customHeight="1">
      <c r="A1003" s="4" t="s">
        <v>1553</v>
      </c>
      <c r="B1003" s="11" t="s">
        <v>1</v>
      </c>
      <c r="C1003" s="11" t="s">
        <v>163</v>
      </c>
      <c r="F1003" s="3" t="str">
        <f>VLOOKUP($A1003,travel_delivery_charge!$A:$F,5,0)</f>
        <v>コスタ・ネオ・ロマンチカ2018(5/28神戸港乗船)</v>
      </c>
      <c r="G1003" s="3" t="str">
        <f>VLOOKUP($A1003,travel_delivery_charge!$A:$F,6,0)</f>
        <v>神戸港</v>
      </c>
      <c r="H1003" s="3" t="str">
        <f>VLOOKUP($B1003,travel_provinces!$A:$C,3,0)</f>
        <v>北海道</v>
      </c>
    </row>
    <row r="1004" spans="1:8" ht="18.75" customHeight="1">
      <c r="A1004" s="4" t="s">
        <v>1553</v>
      </c>
      <c r="B1004" s="11" t="s">
        <v>17</v>
      </c>
      <c r="C1004" s="11" t="s">
        <v>161</v>
      </c>
      <c r="F1004" s="3" t="str">
        <f>VLOOKUP($A1004,travel_delivery_charge!$A:$F,5,0)</f>
        <v>コスタ・ネオ・ロマンチカ2018(5/28神戸港乗船)</v>
      </c>
      <c r="G1004" s="3" t="str">
        <f>VLOOKUP($A1004,travel_delivery_charge!$A:$F,6,0)</f>
        <v>神戸港</v>
      </c>
      <c r="H1004" s="3" t="str">
        <f>VLOOKUP($B1004,travel_provinces!$A:$C,3,0)</f>
        <v>北東北</v>
      </c>
    </row>
    <row r="1005" spans="1:8" ht="18.75" customHeight="1">
      <c r="A1005" s="4" t="s">
        <v>1553</v>
      </c>
      <c r="B1005" s="11" t="s">
        <v>0</v>
      </c>
      <c r="C1005" s="11" t="s">
        <v>160</v>
      </c>
      <c r="F1005" s="3" t="str">
        <f>VLOOKUP($A1005,travel_delivery_charge!$A:$F,5,0)</f>
        <v>コスタ・ネオ・ロマンチカ2018(5/28神戸港乗船)</v>
      </c>
      <c r="G1005" s="3" t="str">
        <f>VLOOKUP($A1005,travel_delivery_charge!$A:$F,6,0)</f>
        <v>神戸港</v>
      </c>
      <c r="H1005" s="3" t="str">
        <f>VLOOKUP($B1005,travel_provinces!$A:$C,3,0)</f>
        <v>南東北</v>
      </c>
    </row>
    <row r="1006" spans="1:8" ht="18.75" customHeight="1">
      <c r="A1006" s="4" t="s">
        <v>1553</v>
      </c>
      <c r="B1006" s="11" t="s">
        <v>25</v>
      </c>
      <c r="C1006" s="11" t="s">
        <v>158</v>
      </c>
      <c r="F1006" s="3" t="str">
        <f>VLOOKUP($A1006,travel_delivery_charge!$A:$F,5,0)</f>
        <v>コスタ・ネオ・ロマンチカ2018(5/28神戸港乗船)</v>
      </c>
      <c r="G1006" s="3" t="str">
        <f>VLOOKUP($A1006,travel_delivery_charge!$A:$F,6,0)</f>
        <v>神戸港</v>
      </c>
      <c r="H1006" s="3" t="str">
        <f>VLOOKUP($B1006,travel_provinces!$A:$C,3,0)</f>
        <v>関東</v>
      </c>
    </row>
    <row r="1007" spans="1:8" ht="18.75" customHeight="1">
      <c r="A1007" s="4" t="s">
        <v>1553</v>
      </c>
      <c r="B1007" s="11" t="s">
        <v>2</v>
      </c>
      <c r="C1007" s="11" t="s">
        <v>158</v>
      </c>
      <c r="F1007" s="3" t="str">
        <f>VLOOKUP($A1007,travel_delivery_charge!$A:$F,5,0)</f>
        <v>コスタ・ネオ・ロマンチカ2018(5/28神戸港乗船)</v>
      </c>
      <c r="G1007" s="3" t="str">
        <f>VLOOKUP($A1007,travel_delivery_charge!$A:$F,6,0)</f>
        <v>神戸港</v>
      </c>
      <c r="H1007" s="3" t="str">
        <f>VLOOKUP($B1007,travel_provinces!$A:$C,3,0)</f>
        <v>信越</v>
      </c>
    </row>
    <row r="1008" spans="1:8" ht="18.75" customHeight="1">
      <c r="A1008" s="4" t="s">
        <v>1553</v>
      </c>
      <c r="B1008" s="11" t="s">
        <v>3</v>
      </c>
      <c r="C1008" s="11" t="s">
        <v>159</v>
      </c>
      <c r="F1008" s="3" t="str">
        <f>VLOOKUP($A1008,travel_delivery_charge!$A:$F,5,0)</f>
        <v>コスタ・ネオ・ロマンチカ2018(5/28神戸港乗船)</v>
      </c>
      <c r="G1008" s="3" t="str">
        <f>VLOOKUP($A1008,travel_delivery_charge!$A:$F,6,0)</f>
        <v>神戸港</v>
      </c>
      <c r="H1008" s="3" t="str">
        <f>VLOOKUP($B1008,travel_provinces!$A:$C,3,0)</f>
        <v>東海</v>
      </c>
    </row>
    <row r="1009" spans="1:8" ht="18.75" customHeight="1">
      <c r="A1009" s="4" t="s">
        <v>1553</v>
      </c>
      <c r="B1009" s="11" t="s">
        <v>4</v>
      </c>
      <c r="C1009" s="11" t="s">
        <v>159</v>
      </c>
      <c r="F1009" s="3" t="str">
        <f>VLOOKUP($A1009,travel_delivery_charge!$A:$F,5,0)</f>
        <v>コスタ・ネオ・ロマンチカ2018(5/28神戸港乗船)</v>
      </c>
      <c r="G1009" s="3" t="str">
        <f>VLOOKUP($A1009,travel_delivery_charge!$A:$F,6,0)</f>
        <v>神戸港</v>
      </c>
      <c r="H1009" s="3" t="str">
        <f>VLOOKUP($B1009,travel_provinces!$A:$C,3,0)</f>
        <v>関西</v>
      </c>
    </row>
    <row r="1010" spans="1:8" ht="18.75" customHeight="1">
      <c r="A1010" s="4" t="s">
        <v>1553</v>
      </c>
      <c r="B1010" s="11" t="s">
        <v>5</v>
      </c>
      <c r="C1010" s="11" t="s">
        <v>159</v>
      </c>
      <c r="F1010" s="3" t="str">
        <f>VLOOKUP($A1010,travel_delivery_charge!$A:$F,5,0)</f>
        <v>コスタ・ネオ・ロマンチカ2018(5/28神戸港乗船)</v>
      </c>
      <c r="G1010" s="3" t="str">
        <f>VLOOKUP($A1010,travel_delivery_charge!$A:$F,6,0)</f>
        <v>神戸港</v>
      </c>
      <c r="H1010" s="3" t="str">
        <f>VLOOKUP($B1010,travel_provinces!$A:$C,3,0)</f>
        <v>北陸</v>
      </c>
    </row>
    <row r="1011" spans="1:8" ht="18.75" customHeight="1">
      <c r="A1011" s="4" t="s">
        <v>1553</v>
      </c>
      <c r="B1011" s="11" t="s">
        <v>6</v>
      </c>
      <c r="C1011" s="11" t="s">
        <v>159</v>
      </c>
      <c r="F1011" s="3" t="str">
        <f>VLOOKUP($A1011,travel_delivery_charge!$A:$F,5,0)</f>
        <v>コスタ・ネオ・ロマンチカ2018(5/28神戸港乗船)</v>
      </c>
      <c r="G1011" s="3" t="str">
        <f>VLOOKUP($A1011,travel_delivery_charge!$A:$F,6,0)</f>
        <v>神戸港</v>
      </c>
      <c r="H1011" s="3" t="str">
        <f>VLOOKUP($B1011,travel_provinces!$A:$C,3,0)</f>
        <v>中国</v>
      </c>
    </row>
    <row r="1012" spans="1:8" ht="18.75" customHeight="1">
      <c r="A1012" s="4" t="s">
        <v>1553</v>
      </c>
      <c r="B1012" s="11" t="s">
        <v>7</v>
      </c>
      <c r="C1012" s="11" t="s">
        <v>158</v>
      </c>
      <c r="F1012" s="3" t="str">
        <f>VLOOKUP($A1012,travel_delivery_charge!$A:$F,5,0)</f>
        <v>コスタ・ネオ・ロマンチカ2018(5/28神戸港乗船)</v>
      </c>
      <c r="G1012" s="3" t="str">
        <f>VLOOKUP($A1012,travel_delivery_charge!$A:$F,6,0)</f>
        <v>神戸港</v>
      </c>
      <c r="H1012" s="3" t="str">
        <f>VLOOKUP($B1012,travel_provinces!$A:$C,3,0)</f>
        <v>四国</v>
      </c>
    </row>
    <row r="1013" spans="1:8" ht="18.75" customHeight="1">
      <c r="A1013" s="4" t="s">
        <v>1553</v>
      </c>
      <c r="B1013" s="11" t="s">
        <v>8</v>
      </c>
      <c r="C1013" s="11" t="s">
        <v>158</v>
      </c>
      <c r="F1013" s="3" t="str">
        <f>VLOOKUP($A1013,travel_delivery_charge!$A:$F,5,0)</f>
        <v>コスタ・ネオ・ロマンチカ2018(5/28神戸港乗船)</v>
      </c>
      <c r="G1013" s="3" t="str">
        <f>VLOOKUP($A1013,travel_delivery_charge!$A:$F,6,0)</f>
        <v>神戸港</v>
      </c>
      <c r="H1013" s="3" t="str">
        <f>VLOOKUP($B1013,travel_provinces!$A:$C,3,0)</f>
        <v>北九州</v>
      </c>
    </row>
    <row r="1014" spans="1:8" ht="18.75" customHeight="1">
      <c r="A1014" s="4" t="s">
        <v>1553</v>
      </c>
      <c r="B1014" s="11" t="s">
        <v>9</v>
      </c>
      <c r="C1014" s="11" t="s">
        <v>158</v>
      </c>
      <c r="F1014" s="3" t="str">
        <f>VLOOKUP($A1014,travel_delivery_charge!$A:$F,5,0)</f>
        <v>コスタ・ネオ・ロマンチカ2018(5/28神戸港乗船)</v>
      </c>
      <c r="G1014" s="3" t="str">
        <f>VLOOKUP($A1014,travel_delivery_charge!$A:$F,6,0)</f>
        <v>神戸港</v>
      </c>
      <c r="H1014" s="3" t="str">
        <f>VLOOKUP($B1014,travel_provinces!$A:$C,3,0)</f>
        <v>南九州</v>
      </c>
    </row>
    <row r="1015" spans="1:8" ht="18.75" customHeight="1">
      <c r="A1015" s="4" t="s">
        <v>1553</v>
      </c>
      <c r="B1015" s="11" t="s">
        <v>10</v>
      </c>
      <c r="C1015" s="11" t="s">
        <v>162</v>
      </c>
      <c r="F1015" s="3" t="str">
        <f>VLOOKUP($A1015,travel_delivery_charge!$A:$F,5,0)</f>
        <v>コスタ・ネオ・ロマンチカ2018(5/28神戸港乗船)</v>
      </c>
      <c r="G1015" s="3" t="str">
        <f>VLOOKUP($A1015,travel_delivery_charge!$A:$F,6,0)</f>
        <v>神戸港</v>
      </c>
      <c r="H1015" s="3" t="str">
        <f>VLOOKUP($B1015,travel_provinces!$A:$C,3,0)</f>
        <v>沖縄</v>
      </c>
    </row>
    <row r="1016" spans="1:8" ht="18.75" customHeight="1">
      <c r="A1016" s="4" t="s">
        <v>1554</v>
      </c>
      <c r="B1016" s="11" t="s">
        <v>1</v>
      </c>
      <c r="C1016" s="11" t="s">
        <v>1471</v>
      </c>
      <c r="F1016" s="3" t="str">
        <f>VLOOKUP($A1016,travel_delivery_charge!$A:$F,5,0)</f>
        <v>コスタ・ネオ・ロマンチカ2018(6/3東京晴海乗船)</v>
      </c>
      <c r="G1016" s="3" t="str">
        <f>VLOOKUP($A1016,travel_delivery_charge!$A:$F,6,0)</f>
        <v>東京晴海</v>
      </c>
      <c r="H1016" s="3" t="str">
        <f>VLOOKUP($B1016,travel_provinces!$A:$C,3,0)</f>
        <v>北海道</v>
      </c>
    </row>
    <row r="1017" spans="1:8" ht="18.75" customHeight="1">
      <c r="A1017" s="4" t="s">
        <v>1554</v>
      </c>
      <c r="B1017" s="11" t="s">
        <v>17</v>
      </c>
      <c r="C1017" s="11" t="s">
        <v>158</v>
      </c>
      <c r="F1017" s="3" t="str">
        <f>VLOOKUP($A1017,travel_delivery_charge!$A:$F,5,0)</f>
        <v>コスタ・ネオ・ロマンチカ2018(6/3東京晴海乗船)</v>
      </c>
      <c r="G1017" s="3" t="str">
        <f>VLOOKUP($A1017,travel_delivery_charge!$A:$F,6,0)</f>
        <v>東京晴海</v>
      </c>
      <c r="H1017" s="3" t="str">
        <f>VLOOKUP($B1017,travel_provinces!$A:$C,3,0)</f>
        <v>北東北</v>
      </c>
    </row>
    <row r="1018" spans="1:8" ht="18.75" customHeight="1">
      <c r="A1018" s="4" t="s">
        <v>1554</v>
      </c>
      <c r="B1018" s="11" t="s">
        <v>0</v>
      </c>
      <c r="C1018" s="11" t="s">
        <v>159</v>
      </c>
      <c r="F1018" s="3" t="str">
        <f>VLOOKUP($A1018,travel_delivery_charge!$A:$F,5,0)</f>
        <v>コスタ・ネオ・ロマンチカ2018(6/3東京晴海乗船)</v>
      </c>
      <c r="G1018" s="3" t="str">
        <f>VLOOKUP($A1018,travel_delivery_charge!$A:$F,6,0)</f>
        <v>東京晴海</v>
      </c>
      <c r="H1018" s="3" t="str">
        <f>VLOOKUP($B1018,travel_provinces!$A:$C,3,0)</f>
        <v>南東北</v>
      </c>
    </row>
    <row r="1019" spans="1:8" ht="18.75" customHeight="1">
      <c r="A1019" s="4" t="s">
        <v>1554</v>
      </c>
      <c r="B1019" s="11" t="s">
        <v>25</v>
      </c>
      <c r="C1019" s="11" t="s">
        <v>159</v>
      </c>
      <c r="F1019" s="3" t="str">
        <f>VLOOKUP($A1019,travel_delivery_charge!$A:$F,5,0)</f>
        <v>コスタ・ネオ・ロマンチカ2018(6/3東京晴海乗船)</v>
      </c>
      <c r="G1019" s="3" t="str">
        <f>VLOOKUP($A1019,travel_delivery_charge!$A:$F,6,0)</f>
        <v>東京晴海</v>
      </c>
      <c r="H1019" s="3" t="str">
        <f>VLOOKUP($B1019,travel_provinces!$A:$C,3,0)</f>
        <v>関東</v>
      </c>
    </row>
    <row r="1020" spans="1:8" ht="18.75" customHeight="1">
      <c r="A1020" s="4" t="s">
        <v>1554</v>
      </c>
      <c r="B1020" s="11" t="s">
        <v>2</v>
      </c>
      <c r="C1020" s="11" t="s">
        <v>159</v>
      </c>
      <c r="F1020" s="3" t="str">
        <f>VLOOKUP($A1020,travel_delivery_charge!$A:$F,5,0)</f>
        <v>コスタ・ネオ・ロマンチカ2018(6/3東京晴海乗船)</v>
      </c>
      <c r="G1020" s="3" t="str">
        <f>VLOOKUP($A1020,travel_delivery_charge!$A:$F,6,0)</f>
        <v>東京晴海</v>
      </c>
      <c r="H1020" s="3" t="str">
        <f>VLOOKUP($B1020,travel_provinces!$A:$C,3,0)</f>
        <v>信越</v>
      </c>
    </row>
    <row r="1021" spans="1:8" ht="18.75" customHeight="1">
      <c r="A1021" s="4" t="s">
        <v>1554</v>
      </c>
      <c r="B1021" s="11" t="s">
        <v>3</v>
      </c>
      <c r="C1021" s="11" t="s">
        <v>159</v>
      </c>
      <c r="F1021" s="3" t="str">
        <f>VLOOKUP($A1021,travel_delivery_charge!$A:$F,5,0)</f>
        <v>コスタ・ネオ・ロマンチカ2018(6/3東京晴海乗船)</v>
      </c>
      <c r="G1021" s="3" t="str">
        <f>VLOOKUP($A1021,travel_delivery_charge!$A:$F,6,0)</f>
        <v>東京晴海</v>
      </c>
      <c r="H1021" s="3" t="str">
        <f>VLOOKUP($B1021,travel_provinces!$A:$C,3,0)</f>
        <v>東海</v>
      </c>
    </row>
    <row r="1022" spans="1:8" ht="18.75" customHeight="1">
      <c r="A1022" s="4" t="s">
        <v>1554</v>
      </c>
      <c r="B1022" s="11" t="s">
        <v>4</v>
      </c>
      <c r="C1022" s="11" t="s">
        <v>158</v>
      </c>
      <c r="F1022" s="3" t="str">
        <f>VLOOKUP($A1022,travel_delivery_charge!$A:$F,5,0)</f>
        <v>コスタ・ネオ・ロマンチカ2018(6/3東京晴海乗船)</v>
      </c>
      <c r="G1022" s="3" t="str">
        <f>VLOOKUP($A1022,travel_delivery_charge!$A:$F,6,0)</f>
        <v>東京晴海</v>
      </c>
      <c r="H1022" s="3" t="str">
        <f>VLOOKUP($B1022,travel_provinces!$A:$C,3,0)</f>
        <v>関西</v>
      </c>
    </row>
    <row r="1023" spans="1:8" ht="18.75" customHeight="1">
      <c r="A1023" s="4" t="s">
        <v>1554</v>
      </c>
      <c r="B1023" s="11" t="s">
        <v>5</v>
      </c>
      <c r="C1023" s="11" t="s">
        <v>159</v>
      </c>
      <c r="F1023" s="3" t="str">
        <f>VLOOKUP($A1023,travel_delivery_charge!$A:$F,5,0)</f>
        <v>コスタ・ネオ・ロマンチカ2018(6/3東京晴海乗船)</v>
      </c>
      <c r="G1023" s="3" t="str">
        <f>VLOOKUP($A1023,travel_delivery_charge!$A:$F,6,0)</f>
        <v>東京晴海</v>
      </c>
      <c r="H1023" s="3" t="str">
        <f>VLOOKUP($B1023,travel_provinces!$A:$C,3,0)</f>
        <v>北陸</v>
      </c>
    </row>
    <row r="1024" spans="1:8" ht="18.75" customHeight="1">
      <c r="A1024" s="4" t="s">
        <v>1554</v>
      </c>
      <c r="B1024" s="11" t="s">
        <v>6</v>
      </c>
      <c r="C1024" s="11" t="s">
        <v>160</v>
      </c>
      <c r="F1024" s="3" t="str">
        <f>VLOOKUP($A1024,travel_delivery_charge!$A:$F,5,0)</f>
        <v>コスタ・ネオ・ロマンチカ2018(6/3東京晴海乗船)</v>
      </c>
      <c r="G1024" s="3" t="str">
        <f>VLOOKUP($A1024,travel_delivery_charge!$A:$F,6,0)</f>
        <v>東京晴海</v>
      </c>
      <c r="H1024" s="3" t="str">
        <f>VLOOKUP($B1024,travel_provinces!$A:$C,3,0)</f>
        <v>中国</v>
      </c>
    </row>
    <row r="1025" spans="1:8" ht="18.75" customHeight="1">
      <c r="A1025" s="4" t="s">
        <v>1554</v>
      </c>
      <c r="B1025" s="11" t="s">
        <v>7</v>
      </c>
      <c r="C1025" s="11" t="s">
        <v>161</v>
      </c>
      <c r="F1025" s="3" t="str">
        <f>VLOOKUP($A1025,travel_delivery_charge!$A:$F,5,0)</f>
        <v>コスタ・ネオ・ロマンチカ2018(6/3東京晴海乗船)</v>
      </c>
      <c r="G1025" s="3" t="str">
        <f>VLOOKUP($A1025,travel_delivery_charge!$A:$F,6,0)</f>
        <v>東京晴海</v>
      </c>
      <c r="H1025" s="3" t="str">
        <f>VLOOKUP($B1025,travel_provinces!$A:$C,3,0)</f>
        <v>四国</v>
      </c>
    </row>
    <row r="1026" spans="1:8" ht="18.75" customHeight="1">
      <c r="A1026" s="4" t="s">
        <v>1554</v>
      </c>
      <c r="B1026" s="11" t="s">
        <v>8</v>
      </c>
      <c r="C1026" s="11" t="s">
        <v>1471</v>
      </c>
      <c r="F1026" s="3" t="str">
        <f>VLOOKUP($A1026,travel_delivery_charge!$A:$F,5,0)</f>
        <v>コスタ・ネオ・ロマンチカ2018(6/3東京晴海乗船)</v>
      </c>
      <c r="G1026" s="3" t="str">
        <f>VLOOKUP($A1026,travel_delivery_charge!$A:$F,6,0)</f>
        <v>東京晴海</v>
      </c>
      <c r="H1026" s="3" t="str">
        <f>VLOOKUP($B1026,travel_provinces!$A:$C,3,0)</f>
        <v>北九州</v>
      </c>
    </row>
    <row r="1027" spans="1:8" ht="18.75" customHeight="1">
      <c r="A1027" s="4" t="s">
        <v>1554</v>
      </c>
      <c r="B1027" s="11" t="s">
        <v>9</v>
      </c>
      <c r="C1027" s="11" t="s">
        <v>1471</v>
      </c>
      <c r="F1027" s="3" t="str">
        <f>VLOOKUP($A1027,travel_delivery_charge!$A:$F,5,0)</f>
        <v>コスタ・ネオ・ロマンチカ2018(6/3東京晴海乗船)</v>
      </c>
      <c r="G1027" s="3" t="str">
        <f>VLOOKUP($A1027,travel_delivery_charge!$A:$F,6,0)</f>
        <v>東京晴海</v>
      </c>
      <c r="H1027" s="3" t="str">
        <f>VLOOKUP($B1027,travel_provinces!$A:$C,3,0)</f>
        <v>南九州</v>
      </c>
    </row>
    <row r="1028" spans="1:8" ht="18.75" customHeight="1">
      <c r="A1028" s="4" t="s">
        <v>1554</v>
      </c>
      <c r="B1028" s="11" t="s">
        <v>10</v>
      </c>
      <c r="C1028" s="11" t="s">
        <v>162</v>
      </c>
      <c r="F1028" s="3" t="str">
        <f>VLOOKUP($A1028,travel_delivery_charge!$A:$F,5,0)</f>
        <v>コスタ・ネオ・ロマンチカ2018(6/3東京晴海乗船)</v>
      </c>
      <c r="G1028" s="3" t="str">
        <f>VLOOKUP($A1028,travel_delivery_charge!$A:$F,6,0)</f>
        <v>東京晴海</v>
      </c>
      <c r="H1028" s="3" t="str">
        <f>VLOOKUP($B1028,travel_provinces!$A:$C,3,0)</f>
        <v>沖縄</v>
      </c>
    </row>
    <row r="1029" spans="1:8" ht="18.75" customHeight="1">
      <c r="A1029" s="4" t="s">
        <v>1555</v>
      </c>
      <c r="B1029" s="11" t="s">
        <v>1</v>
      </c>
      <c r="C1029" s="11" t="s">
        <v>163</v>
      </c>
      <c r="F1029" s="3" t="str">
        <f>VLOOKUP($A1029,travel_delivery_charge!$A:$F,5,0)</f>
        <v>コスタ・ネオ・ロマンチカ2018(6/4神戸港乗船)</v>
      </c>
      <c r="G1029" s="3" t="str">
        <f>VLOOKUP($A1029,travel_delivery_charge!$A:$F,6,0)</f>
        <v>神戸港</v>
      </c>
      <c r="H1029" s="3" t="str">
        <f>VLOOKUP($B1029,travel_provinces!$A:$C,3,0)</f>
        <v>北海道</v>
      </c>
    </row>
    <row r="1030" spans="1:8" ht="18.75" customHeight="1">
      <c r="A1030" s="4" t="s">
        <v>1555</v>
      </c>
      <c r="B1030" s="11" t="s">
        <v>17</v>
      </c>
      <c r="C1030" s="11" t="s">
        <v>161</v>
      </c>
      <c r="F1030" s="3" t="str">
        <f>VLOOKUP($A1030,travel_delivery_charge!$A:$F,5,0)</f>
        <v>コスタ・ネオ・ロマンチカ2018(6/4神戸港乗船)</v>
      </c>
      <c r="G1030" s="3" t="str">
        <f>VLOOKUP($A1030,travel_delivery_charge!$A:$F,6,0)</f>
        <v>神戸港</v>
      </c>
      <c r="H1030" s="3" t="str">
        <f>VLOOKUP($B1030,travel_provinces!$A:$C,3,0)</f>
        <v>北東北</v>
      </c>
    </row>
    <row r="1031" spans="1:8" ht="18.75" customHeight="1">
      <c r="A1031" s="4" t="s">
        <v>1555</v>
      </c>
      <c r="B1031" s="11" t="s">
        <v>0</v>
      </c>
      <c r="C1031" s="11" t="s">
        <v>160</v>
      </c>
      <c r="F1031" s="3" t="str">
        <f>VLOOKUP($A1031,travel_delivery_charge!$A:$F,5,0)</f>
        <v>コスタ・ネオ・ロマンチカ2018(6/4神戸港乗船)</v>
      </c>
      <c r="G1031" s="3" t="str">
        <f>VLOOKUP($A1031,travel_delivery_charge!$A:$F,6,0)</f>
        <v>神戸港</v>
      </c>
      <c r="H1031" s="3" t="str">
        <f>VLOOKUP($B1031,travel_provinces!$A:$C,3,0)</f>
        <v>南東北</v>
      </c>
    </row>
    <row r="1032" spans="1:8" ht="18.75" customHeight="1">
      <c r="A1032" s="4" t="s">
        <v>1555</v>
      </c>
      <c r="B1032" s="11" t="s">
        <v>25</v>
      </c>
      <c r="C1032" s="11" t="s">
        <v>158</v>
      </c>
      <c r="F1032" s="3" t="str">
        <f>VLOOKUP($A1032,travel_delivery_charge!$A:$F,5,0)</f>
        <v>コスタ・ネオ・ロマンチカ2018(6/4神戸港乗船)</v>
      </c>
      <c r="G1032" s="3" t="str">
        <f>VLOOKUP($A1032,travel_delivery_charge!$A:$F,6,0)</f>
        <v>神戸港</v>
      </c>
      <c r="H1032" s="3" t="str">
        <f>VLOOKUP($B1032,travel_provinces!$A:$C,3,0)</f>
        <v>関東</v>
      </c>
    </row>
    <row r="1033" spans="1:8" ht="18.75" customHeight="1">
      <c r="A1033" s="4" t="s">
        <v>1555</v>
      </c>
      <c r="B1033" s="11" t="s">
        <v>2</v>
      </c>
      <c r="C1033" s="11" t="s">
        <v>158</v>
      </c>
      <c r="F1033" s="3" t="str">
        <f>VLOOKUP($A1033,travel_delivery_charge!$A:$F,5,0)</f>
        <v>コスタ・ネオ・ロマンチカ2018(6/4神戸港乗船)</v>
      </c>
      <c r="G1033" s="3" t="str">
        <f>VLOOKUP($A1033,travel_delivery_charge!$A:$F,6,0)</f>
        <v>神戸港</v>
      </c>
      <c r="H1033" s="3" t="str">
        <f>VLOOKUP($B1033,travel_provinces!$A:$C,3,0)</f>
        <v>信越</v>
      </c>
    </row>
    <row r="1034" spans="1:8" ht="18.75" customHeight="1">
      <c r="A1034" s="4" t="s">
        <v>1555</v>
      </c>
      <c r="B1034" s="11" t="s">
        <v>3</v>
      </c>
      <c r="C1034" s="11" t="s">
        <v>159</v>
      </c>
      <c r="F1034" s="3" t="str">
        <f>VLOOKUP($A1034,travel_delivery_charge!$A:$F,5,0)</f>
        <v>コスタ・ネオ・ロマンチカ2018(6/4神戸港乗船)</v>
      </c>
      <c r="G1034" s="3" t="str">
        <f>VLOOKUP($A1034,travel_delivery_charge!$A:$F,6,0)</f>
        <v>神戸港</v>
      </c>
      <c r="H1034" s="3" t="str">
        <f>VLOOKUP($B1034,travel_provinces!$A:$C,3,0)</f>
        <v>東海</v>
      </c>
    </row>
    <row r="1035" spans="1:8" ht="18.75" customHeight="1">
      <c r="A1035" s="4" t="s">
        <v>1555</v>
      </c>
      <c r="B1035" s="11" t="s">
        <v>4</v>
      </c>
      <c r="C1035" s="11" t="s">
        <v>159</v>
      </c>
      <c r="F1035" s="3" t="str">
        <f>VLOOKUP($A1035,travel_delivery_charge!$A:$F,5,0)</f>
        <v>コスタ・ネオ・ロマンチカ2018(6/4神戸港乗船)</v>
      </c>
      <c r="G1035" s="3" t="str">
        <f>VLOOKUP($A1035,travel_delivery_charge!$A:$F,6,0)</f>
        <v>神戸港</v>
      </c>
      <c r="H1035" s="3" t="str">
        <f>VLOOKUP($B1035,travel_provinces!$A:$C,3,0)</f>
        <v>関西</v>
      </c>
    </row>
    <row r="1036" spans="1:8" ht="18.75" customHeight="1">
      <c r="A1036" s="4" t="s">
        <v>1555</v>
      </c>
      <c r="B1036" s="11" t="s">
        <v>5</v>
      </c>
      <c r="C1036" s="11" t="s">
        <v>159</v>
      </c>
      <c r="F1036" s="3" t="str">
        <f>VLOOKUP($A1036,travel_delivery_charge!$A:$F,5,0)</f>
        <v>コスタ・ネオ・ロマンチカ2018(6/4神戸港乗船)</v>
      </c>
      <c r="G1036" s="3" t="str">
        <f>VLOOKUP($A1036,travel_delivery_charge!$A:$F,6,0)</f>
        <v>神戸港</v>
      </c>
      <c r="H1036" s="3" t="str">
        <f>VLOOKUP($B1036,travel_provinces!$A:$C,3,0)</f>
        <v>北陸</v>
      </c>
    </row>
    <row r="1037" spans="1:8" ht="18.75" customHeight="1">
      <c r="A1037" s="4" t="s">
        <v>1555</v>
      </c>
      <c r="B1037" s="11" t="s">
        <v>6</v>
      </c>
      <c r="C1037" s="11" t="s">
        <v>159</v>
      </c>
      <c r="F1037" s="3" t="str">
        <f>VLOOKUP($A1037,travel_delivery_charge!$A:$F,5,0)</f>
        <v>コスタ・ネオ・ロマンチカ2018(6/4神戸港乗船)</v>
      </c>
      <c r="G1037" s="3" t="str">
        <f>VLOOKUP($A1037,travel_delivery_charge!$A:$F,6,0)</f>
        <v>神戸港</v>
      </c>
      <c r="H1037" s="3" t="str">
        <f>VLOOKUP($B1037,travel_provinces!$A:$C,3,0)</f>
        <v>中国</v>
      </c>
    </row>
    <row r="1038" spans="1:8" ht="18.75" customHeight="1">
      <c r="A1038" s="4" t="s">
        <v>1555</v>
      </c>
      <c r="B1038" s="11" t="s">
        <v>7</v>
      </c>
      <c r="C1038" s="11" t="s">
        <v>158</v>
      </c>
      <c r="F1038" s="3" t="str">
        <f>VLOOKUP($A1038,travel_delivery_charge!$A:$F,5,0)</f>
        <v>コスタ・ネオ・ロマンチカ2018(6/4神戸港乗船)</v>
      </c>
      <c r="G1038" s="3" t="str">
        <f>VLOOKUP($A1038,travel_delivery_charge!$A:$F,6,0)</f>
        <v>神戸港</v>
      </c>
      <c r="H1038" s="3" t="str">
        <f>VLOOKUP($B1038,travel_provinces!$A:$C,3,0)</f>
        <v>四国</v>
      </c>
    </row>
    <row r="1039" spans="1:8" ht="18.75" customHeight="1">
      <c r="A1039" s="4" t="s">
        <v>1555</v>
      </c>
      <c r="B1039" s="11" t="s">
        <v>8</v>
      </c>
      <c r="C1039" s="11" t="s">
        <v>158</v>
      </c>
      <c r="F1039" s="3" t="str">
        <f>VLOOKUP($A1039,travel_delivery_charge!$A:$F,5,0)</f>
        <v>コスタ・ネオ・ロマンチカ2018(6/4神戸港乗船)</v>
      </c>
      <c r="G1039" s="3" t="str">
        <f>VLOOKUP($A1039,travel_delivery_charge!$A:$F,6,0)</f>
        <v>神戸港</v>
      </c>
      <c r="H1039" s="3" t="str">
        <f>VLOOKUP($B1039,travel_provinces!$A:$C,3,0)</f>
        <v>北九州</v>
      </c>
    </row>
    <row r="1040" spans="1:8" ht="18.75" customHeight="1">
      <c r="A1040" s="4" t="s">
        <v>1555</v>
      </c>
      <c r="B1040" s="11" t="s">
        <v>9</v>
      </c>
      <c r="C1040" s="11" t="s">
        <v>158</v>
      </c>
      <c r="F1040" s="3" t="str">
        <f>VLOOKUP($A1040,travel_delivery_charge!$A:$F,5,0)</f>
        <v>コスタ・ネオ・ロマンチカ2018(6/4神戸港乗船)</v>
      </c>
      <c r="G1040" s="3" t="str">
        <f>VLOOKUP($A1040,travel_delivery_charge!$A:$F,6,0)</f>
        <v>神戸港</v>
      </c>
      <c r="H1040" s="3" t="str">
        <f>VLOOKUP($B1040,travel_provinces!$A:$C,3,0)</f>
        <v>南九州</v>
      </c>
    </row>
    <row r="1041" spans="1:8" ht="18.75" customHeight="1">
      <c r="A1041" s="4" t="s">
        <v>1555</v>
      </c>
      <c r="B1041" s="11" t="s">
        <v>10</v>
      </c>
      <c r="C1041" s="11" t="s">
        <v>162</v>
      </c>
      <c r="F1041" s="3" t="str">
        <f>VLOOKUP($A1041,travel_delivery_charge!$A:$F,5,0)</f>
        <v>コスタ・ネオ・ロマンチカ2018(6/4神戸港乗船)</v>
      </c>
      <c r="G1041" s="3" t="str">
        <f>VLOOKUP($A1041,travel_delivery_charge!$A:$F,6,0)</f>
        <v>神戸港</v>
      </c>
      <c r="H1041" s="3" t="str">
        <f>VLOOKUP($B1041,travel_provinces!$A:$C,3,0)</f>
        <v>沖縄</v>
      </c>
    </row>
    <row r="1042" spans="1:8" ht="18.75" customHeight="1">
      <c r="A1042" s="4" t="s">
        <v>1556</v>
      </c>
      <c r="B1042" s="11" t="s">
        <v>1</v>
      </c>
      <c r="C1042" s="11" t="s">
        <v>1471</v>
      </c>
      <c r="F1042" s="3" t="str">
        <f>VLOOKUP($A1042,travel_delivery_charge!$A:$F,5,0)</f>
        <v>コスタ・ネオ・ロマンチカ2018(6/10東京晴海乗船)</v>
      </c>
      <c r="G1042" s="3" t="str">
        <f>VLOOKUP($A1042,travel_delivery_charge!$A:$F,6,0)</f>
        <v>東京晴海</v>
      </c>
      <c r="H1042" s="3" t="str">
        <f>VLOOKUP($B1042,travel_provinces!$A:$C,3,0)</f>
        <v>北海道</v>
      </c>
    </row>
    <row r="1043" spans="1:8" ht="18.75" customHeight="1">
      <c r="A1043" s="4" t="s">
        <v>1556</v>
      </c>
      <c r="B1043" s="11" t="s">
        <v>17</v>
      </c>
      <c r="C1043" s="11" t="s">
        <v>158</v>
      </c>
      <c r="F1043" s="3" t="str">
        <f>VLOOKUP($A1043,travel_delivery_charge!$A:$F,5,0)</f>
        <v>コスタ・ネオ・ロマンチカ2018(6/10東京晴海乗船)</v>
      </c>
      <c r="G1043" s="3" t="str">
        <f>VLOOKUP($A1043,travel_delivery_charge!$A:$F,6,0)</f>
        <v>東京晴海</v>
      </c>
      <c r="H1043" s="3" t="str">
        <f>VLOOKUP($B1043,travel_provinces!$A:$C,3,0)</f>
        <v>北東北</v>
      </c>
    </row>
    <row r="1044" spans="1:8" ht="18.75" customHeight="1">
      <c r="A1044" s="4" t="s">
        <v>1556</v>
      </c>
      <c r="B1044" s="11" t="s">
        <v>0</v>
      </c>
      <c r="C1044" s="11" t="s">
        <v>159</v>
      </c>
      <c r="F1044" s="3" t="str">
        <f>VLOOKUP($A1044,travel_delivery_charge!$A:$F,5,0)</f>
        <v>コスタ・ネオ・ロマンチカ2018(6/10東京晴海乗船)</v>
      </c>
      <c r="G1044" s="3" t="str">
        <f>VLOOKUP($A1044,travel_delivery_charge!$A:$F,6,0)</f>
        <v>東京晴海</v>
      </c>
      <c r="H1044" s="3" t="str">
        <f>VLOOKUP($B1044,travel_provinces!$A:$C,3,0)</f>
        <v>南東北</v>
      </c>
    </row>
    <row r="1045" spans="1:8" ht="18.75" customHeight="1">
      <c r="A1045" s="4" t="s">
        <v>1556</v>
      </c>
      <c r="B1045" s="11" t="s">
        <v>25</v>
      </c>
      <c r="C1045" s="11" t="s">
        <v>159</v>
      </c>
      <c r="F1045" s="3" t="str">
        <f>VLOOKUP($A1045,travel_delivery_charge!$A:$F,5,0)</f>
        <v>コスタ・ネオ・ロマンチカ2018(6/10東京晴海乗船)</v>
      </c>
      <c r="G1045" s="3" t="str">
        <f>VLOOKUP($A1045,travel_delivery_charge!$A:$F,6,0)</f>
        <v>東京晴海</v>
      </c>
      <c r="H1045" s="3" t="str">
        <f>VLOOKUP($B1045,travel_provinces!$A:$C,3,0)</f>
        <v>関東</v>
      </c>
    </row>
    <row r="1046" spans="1:8" ht="18.75" customHeight="1">
      <c r="A1046" s="4" t="s">
        <v>1556</v>
      </c>
      <c r="B1046" s="11" t="s">
        <v>2</v>
      </c>
      <c r="C1046" s="11" t="s">
        <v>159</v>
      </c>
      <c r="F1046" s="3" t="str">
        <f>VLOOKUP($A1046,travel_delivery_charge!$A:$F,5,0)</f>
        <v>コスタ・ネオ・ロマンチカ2018(6/10東京晴海乗船)</v>
      </c>
      <c r="G1046" s="3" t="str">
        <f>VLOOKUP($A1046,travel_delivery_charge!$A:$F,6,0)</f>
        <v>東京晴海</v>
      </c>
      <c r="H1046" s="3" t="str">
        <f>VLOOKUP($B1046,travel_provinces!$A:$C,3,0)</f>
        <v>信越</v>
      </c>
    </row>
    <row r="1047" spans="1:8" ht="18.75" customHeight="1">
      <c r="A1047" s="4" t="s">
        <v>1556</v>
      </c>
      <c r="B1047" s="11" t="s">
        <v>3</v>
      </c>
      <c r="C1047" s="11" t="s">
        <v>159</v>
      </c>
      <c r="F1047" s="3" t="str">
        <f>VLOOKUP($A1047,travel_delivery_charge!$A:$F,5,0)</f>
        <v>コスタ・ネオ・ロマンチカ2018(6/10東京晴海乗船)</v>
      </c>
      <c r="G1047" s="3" t="str">
        <f>VLOOKUP($A1047,travel_delivery_charge!$A:$F,6,0)</f>
        <v>東京晴海</v>
      </c>
      <c r="H1047" s="3" t="str">
        <f>VLOOKUP($B1047,travel_provinces!$A:$C,3,0)</f>
        <v>東海</v>
      </c>
    </row>
    <row r="1048" spans="1:8" ht="18.75" customHeight="1">
      <c r="A1048" s="4" t="s">
        <v>1556</v>
      </c>
      <c r="B1048" s="11" t="s">
        <v>4</v>
      </c>
      <c r="C1048" s="11" t="s">
        <v>158</v>
      </c>
      <c r="F1048" s="3" t="str">
        <f>VLOOKUP($A1048,travel_delivery_charge!$A:$F,5,0)</f>
        <v>コスタ・ネオ・ロマンチカ2018(6/10東京晴海乗船)</v>
      </c>
      <c r="G1048" s="3" t="str">
        <f>VLOOKUP($A1048,travel_delivery_charge!$A:$F,6,0)</f>
        <v>東京晴海</v>
      </c>
      <c r="H1048" s="3" t="str">
        <f>VLOOKUP($B1048,travel_provinces!$A:$C,3,0)</f>
        <v>関西</v>
      </c>
    </row>
    <row r="1049" spans="1:8" ht="18.75" customHeight="1">
      <c r="A1049" s="4" t="s">
        <v>1556</v>
      </c>
      <c r="B1049" s="11" t="s">
        <v>5</v>
      </c>
      <c r="C1049" s="11" t="s">
        <v>159</v>
      </c>
      <c r="F1049" s="3" t="str">
        <f>VLOOKUP($A1049,travel_delivery_charge!$A:$F,5,0)</f>
        <v>コスタ・ネオ・ロマンチカ2018(6/10東京晴海乗船)</v>
      </c>
      <c r="G1049" s="3" t="str">
        <f>VLOOKUP($A1049,travel_delivery_charge!$A:$F,6,0)</f>
        <v>東京晴海</v>
      </c>
      <c r="H1049" s="3" t="str">
        <f>VLOOKUP($B1049,travel_provinces!$A:$C,3,0)</f>
        <v>北陸</v>
      </c>
    </row>
    <row r="1050" spans="1:8" ht="18.75" customHeight="1">
      <c r="A1050" s="4" t="s">
        <v>1556</v>
      </c>
      <c r="B1050" s="11" t="s">
        <v>6</v>
      </c>
      <c r="C1050" s="11" t="s">
        <v>160</v>
      </c>
      <c r="F1050" s="3" t="str">
        <f>VLOOKUP($A1050,travel_delivery_charge!$A:$F,5,0)</f>
        <v>コスタ・ネオ・ロマンチカ2018(6/10東京晴海乗船)</v>
      </c>
      <c r="G1050" s="3" t="str">
        <f>VLOOKUP($A1050,travel_delivery_charge!$A:$F,6,0)</f>
        <v>東京晴海</v>
      </c>
      <c r="H1050" s="3" t="str">
        <f>VLOOKUP($B1050,travel_provinces!$A:$C,3,0)</f>
        <v>中国</v>
      </c>
    </row>
    <row r="1051" spans="1:8" ht="18.75" customHeight="1">
      <c r="A1051" s="4" t="s">
        <v>1556</v>
      </c>
      <c r="B1051" s="11" t="s">
        <v>7</v>
      </c>
      <c r="C1051" s="11" t="s">
        <v>161</v>
      </c>
      <c r="F1051" s="3" t="str">
        <f>VLOOKUP($A1051,travel_delivery_charge!$A:$F,5,0)</f>
        <v>コスタ・ネオ・ロマンチカ2018(6/10東京晴海乗船)</v>
      </c>
      <c r="G1051" s="3" t="str">
        <f>VLOOKUP($A1051,travel_delivery_charge!$A:$F,6,0)</f>
        <v>東京晴海</v>
      </c>
      <c r="H1051" s="3" t="str">
        <f>VLOOKUP($B1051,travel_provinces!$A:$C,3,0)</f>
        <v>四国</v>
      </c>
    </row>
    <row r="1052" spans="1:8" ht="18.75" customHeight="1">
      <c r="A1052" s="4" t="s">
        <v>1556</v>
      </c>
      <c r="B1052" s="11" t="s">
        <v>8</v>
      </c>
      <c r="C1052" s="11" t="s">
        <v>1471</v>
      </c>
      <c r="F1052" s="3" t="str">
        <f>VLOOKUP($A1052,travel_delivery_charge!$A:$F,5,0)</f>
        <v>コスタ・ネオ・ロマンチカ2018(6/10東京晴海乗船)</v>
      </c>
      <c r="G1052" s="3" t="str">
        <f>VLOOKUP($A1052,travel_delivery_charge!$A:$F,6,0)</f>
        <v>東京晴海</v>
      </c>
      <c r="H1052" s="3" t="str">
        <f>VLOOKUP($B1052,travel_provinces!$A:$C,3,0)</f>
        <v>北九州</v>
      </c>
    </row>
    <row r="1053" spans="1:8" ht="18.75" customHeight="1">
      <c r="A1053" s="4" t="s">
        <v>1556</v>
      </c>
      <c r="B1053" s="11" t="s">
        <v>9</v>
      </c>
      <c r="C1053" s="11" t="s">
        <v>1471</v>
      </c>
      <c r="F1053" s="3" t="str">
        <f>VLOOKUP($A1053,travel_delivery_charge!$A:$F,5,0)</f>
        <v>コスタ・ネオ・ロマンチカ2018(6/10東京晴海乗船)</v>
      </c>
      <c r="G1053" s="3" t="str">
        <f>VLOOKUP($A1053,travel_delivery_charge!$A:$F,6,0)</f>
        <v>東京晴海</v>
      </c>
      <c r="H1053" s="3" t="str">
        <f>VLOOKUP($B1053,travel_provinces!$A:$C,3,0)</f>
        <v>南九州</v>
      </c>
    </row>
    <row r="1054" spans="1:8" ht="18.75" customHeight="1">
      <c r="A1054" s="4" t="s">
        <v>1556</v>
      </c>
      <c r="B1054" s="11" t="s">
        <v>10</v>
      </c>
      <c r="C1054" s="11" t="s">
        <v>162</v>
      </c>
      <c r="F1054" s="3" t="str">
        <f>VLOOKUP($A1054,travel_delivery_charge!$A:$F,5,0)</f>
        <v>コスタ・ネオ・ロマンチカ2018(6/10東京晴海乗船)</v>
      </c>
      <c r="G1054" s="3" t="str">
        <f>VLOOKUP($A1054,travel_delivery_charge!$A:$F,6,0)</f>
        <v>東京晴海</v>
      </c>
      <c r="H1054" s="3" t="str">
        <f>VLOOKUP($B1054,travel_provinces!$A:$C,3,0)</f>
        <v>沖縄</v>
      </c>
    </row>
    <row r="1055" spans="1:8" ht="18.75" customHeight="1">
      <c r="A1055" s="4" t="s">
        <v>1557</v>
      </c>
      <c r="B1055" s="11" t="s">
        <v>1</v>
      </c>
      <c r="C1055" s="11" t="s">
        <v>163</v>
      </c>
      <c r="F1055" s="3" t="str">
        <f>VLOOKUP($A1055,travel_delivery_charge!$A:$F,5,0)</f>
        <v>コスタ・ネオ・ロマンチカ2018(6/11神戸港乗船)</v>
      </c>
      <c r="G1055" s="3" t="str">
        <f>VLOOKUP($A1055,travel_delivery_charge!$A:$F,6,0)</f>
        <v>神戸港</v>
      </c>
      <c r="H1055" s="3" t="str">
        <f>VLOOKUP($B1055,travel_provinces!$A:$C,3,0)</f>
        <v>北海道</v>
      </c>
    </row>
    <row r="1056" spans="1:8" ht="18.75" customHeight="1">
      <c r="A1056" s="4" t="s">
        <v>1557</v>
      </c>
      <c r="B1056" s="11" t="s">
        <v>17</v>
      </c>
      <c r="C1056" s="11" t="s">
        <v>161</v>
      </c>
      <c r="F1056" s="3" t="str">
        <f>VLOOKUP($A1056,travel_delivery_charge!$A:$F,5,0)</f>
        <v>コスタ・ネオ・ロマンチカ2018(6/11神戸港乗船)</v>
      </c>
      <c r="G1056" s="3" t="str">
        <f>VLOOKUP($A1056,travel_delivery_charge!$A:$F,6,0)</f>
        <v>神戸港</v>
      </c>
      <c r="H1056" s="3" t="str">
        <f>VLOOKUP($B1056,travel_provinces!$A:$C,3,0)</f>
        <v>北東北</v>
      </c>
    </row>
    <row r="1057" spans="1:8" ht="18.75" customHeight="1">
      <c r="A1057" s="4" t="s">
        <v>1557</v>
      </c>
      <c r="B1057" s="11" t="s">
        <v>0</v>
      </c>
      <c r="C1057" s="11" t="s">
        <v>160</v>
      </c>
      <c r="F1057" s="3" t="str">
        <f>VLOOKUP($A1057,travel_delivery_charge!$A:$F,5,0)</f>
        <v>コスタ・ネオ・ロマンチカ2018(6/11神戸港乗船)</v>
      </c>
      <c r="G1057" s="3" t="str">
        <f>VLOOKUP($A1057,travel_delivery_charge!$A:$F,6,0)</f>
        <v>神戸港</v>
      </c>
      <c r="H1057" s="3" t="str">
        <f>VLOOKUP($B1057,travel_provinces!$A:$C,3,0)</f>
        <v>南東北</v>
      </c>
    </row>
    <row r="1058" spans="1:8" ht="18.75" customHeight="1">
      <c r="A1058" s="4" t="s">
        <v>1557</v>
      </c>
      <c r="B1058" s="11" t="s">
        <v>25</v>
      </c>
      <c r="C1058" s="11" t="s">
        <v>158</v>
      </c>
      <c r="F1058" s="3" t="str">
        <f>VLOOKUP($A1058,travel_delivery_charge!$A:$F,5,0)</f>
        <v>コスタ・ネオ・ロマンチカ2018(6/11神戸港乗船)</v>
      </c>
      <c r="G1058" s="3" t="str">
        <f>VLOOKUP($A1058,travel_delivery_charge!$A:$F,6,0)</f>
        <v>神戸港</v>
      </c>
      <c r="H1058" s="3" t="str">
        <f>VLOOKUP($B1058,travel_provinces!$A:$C,3,0)</f>
        <v>関東</v>
      </c>
    </row>
    <row r="1059" spans="1:8" ht="18.75" customHeight="1">
      <c r="A1059" s="4" t="s">
        <v>1557</v>
      </c>
      <c r="B1059" s="11" t="s">
        <v>2</v>
      </c>
      <c r="C1059" s="11" t="s">
        <v>158</v>
      </c>
      <c r="F1059" s="3" t="str">
        <f>VLOOKUP($A1059,travel_delivery_charge!$A:$F,5,0)</f>
        <v>コスタ・ネオ・ロマンチカ2018(6/11神戸港乗船)</v>
      </c>
      <c r="G1059" s="3" t="str">
        <f>VLOOKUP($A1059,travel_delivery_charge!$A:$F,6,0)</f>
        <v>神戸港</v>
      </c>
      <c r="H1059" s="3" t="str">
        <f>VLOOKUP($B1059,travel_provinces!$A:$C,3,0)</f>
        <v>信越</v>
      </c>
    </row>
    <row r="1060" spans="1:8" ht="18.75" customHeight="1">
      <c r="A1060" s="4" t="s">
        <v>1557</v>
      </c>
      <c r="B1060" s="11" t="s">
        <v>3</v>
      </c>
      <c r="C1060" s="11" t="s">
        <v>159</v>
      </c>
      <c r="F1060" s="3" t="str">
        <f>VLOOKUP($A1060,travel_delivery_charge!$A:$F,5,0)</f>
        <v>コスタ・ネオ・ロマンチカ2018(6/11神戸港乗船)</v>
      </c>
      <c r="G1060" s="3" t="str">
        <f>VLOOKUP($A1060,travel_delivery_charge!$A:$F,6,0)</f>
        <v>神戸港</v>
      </c>
      <c r="H1060" s="3" t="str">
        <f>VLOOKUP($B1060,travel_provinces!$A:$C,3,0)</f>
        <v>東海</v>
      </c>
    </row>
    <row r="1061" spans="1:8" ht="18.75" customHeight="1">
      <c r="A1061" s="4" t="s">
        <v>1557</v>
      </c>
      <c r="B1061" s="11" t="s">
        <v>4</v>
      </c>
      <c r="C1061" s="11" t="s">
        <v>159</v>
      </c>
      <c r="F1061" s="3" t="str">
        <f>VLOOKUP($A1061,travel_delivery_charge!$A:$F,5,0)</f>
        <v>コスタ・ネオ・ロマンチカ2018(6/11神戸港乗船)</v>
      </c>
      <c r="G1061" s="3" t="str">
        <f>VLOOKUP($A1061,travel_delivery_charge!$A:$F,6,0)</f>
        <v>神戸港</v>
      </c>
      <c r="H1061" s="3" t="str">
        <f>VLOOKUP($B1061,travel_provinces!$A:$C,3,0)</f>
        <v>関西</v>
      </c>
    </row>
    <row r="1062" spans="1:8" ht="18.75" customHeight="1">
      <c r="A1062" s="4" t="s">
        <v>1557</v>
      </c>
      <c r="B1062" s="11" t="s">
        <v>5</v>
      </c>
      <c r="C1062" s="11" t="s">
        <v>159</v>
      </c>
      <c r="F1062" s="3" t="str">
        <f>VLOOKUP($A1062,travel_delivery_charge!$A:$F,5,0)</f>
        <v>コスタ・ネオ・ロマンチカ2018(6/11神戸港乗船)</v>
      </c>
      <c r="G1062" s="3" t="str">
        <f>VLOOKUP($A1062,travel_delivery_charge!$A:$F,6,0)</f>
        <v>神戸港</v>
      </c>
      <c r="H1062" s="3" t="str">
        <f>VLOOKUP($B1062,travel_provinces!$A:$C,3,0)</f>
        <v>北陸</v>
      </c>
    </row>
    <row r="1063" spans="1:8" ht="18.75" customHeight="1">
      <c r="A1063" s="4" t="s">
        <v>1557</v>
      </c>
      <c r="B1063" s="11" t="s">
        <v>6</v>
      </c>
      <c r="C1063" s="11" t="s">
        <v>159</v>
      </c>
      <c r="F1063" s="3" t="str">
        <f>VLOOKUP($A1063,travel_delivery_charge!$A:$F,5,0)</f>
        <v>コスタ・ネオ・ロマンチカ2018(6/11神戸港乗船)</v>
      </c>
      <c r="G1063" s="3" t="str">
        <f>VLOOKUP($A1063,travel_delivery_charge!$A:$F,6,0)</f>
        <v>神戸港</v>
      </c>
      <c r="H1063" s="3" t="str">
        <f>VLOOKUP($B1063,travel_provinces!$A:$C,3,0)</f>
        <v>中国</v>
      </c>
    </row>
    <row r="1064" spans="1:8" ht="18.75" customHeight="1">
      <c r="A1064" s="4" t="s">
        <v>1557</v>
      </c>
      <c r="B1064" s="11" t="s">
        <v>7</v>
      </c>
      <c r="C1064" s="11" t="s">
        <v>158</v>
      </c>
      <c r="F1064" s="3" t="str">
        <f>VLOOKUP($A1064,travel_delivery_charge!$A:$F,5,0)</f>
        <v>コスタ・ネオ・ロマンチカ2018(6/11神戸港乗船)</v>
      </c>
      <c r="G1064" s="3" t="str">
        <f>VLOOKUP($A1064,travel_delivery_charge!$A:$F,6,0)</f>
        <v>神戸港</v>
      </c>
      <c r="H1064" s="3" t="str">
        <f>VLOOKUP($B1064,travel_provinces!$A:$C,3,0)</f>
        <v>四国</v>
      </c>
    </row>
    <row r="1065" spans="1:8" ht="18.75" customHeight="1">
      <c r="A1065" s="4" t="s">
        <v>1557</v>
      </c>
      <c r="B1065" s="11" t="s">
        <v>8</v>
      </c>
      <c r="C1065" s="11" t="s">
        <v>158</v>
      </c>
      <c r="F1065" s="3" t="str">
        <f>VLOOKUP($A1065,travel_delivery_charge!$A:$F,5,0)</f>
        <v>コスタ・ネオ・ロマンチカ2018(6/11神戸港乗船)</v>
      </c>
      <c r="G1065" s="3" t="str">
        <f>VLOOKUP($A1065,travel_delivery_charge!$A:$F,6,0)</f>
        <v>神戸港</v>
      </c>
      <c r="H1065" s="3" t="str">
        <f>VLOOKUP($B1065,travel_provinces!$A:$C,3,0)</f>
        <v>北九州</v>
      </c>
    </row>
    <row r="1066" spans="1:8" ht="18.75" customHeight="1">
      <c r="A1066" s="4" t="s">
        <v>1557</v>
      </c>
      <c r="B1066" s="11" t="s">
        <v>9</v>
      </c>
      <c r="C1066" s="11" t="s">
        <v>158</v>
      </c>
      <c r="F1066" s="3" t="str">
        <f>VLOOKUP($A1066,travel_delivery_charge!$A:$F,5,0)</f>
        <v>コスタ・ネオ・ロマンチカ2018(6/11神戸港乗船)</v>
      </c>
      <c r="G1066" s="3" t="str">
        <f>VLOOKUP($A1066,travel_delivery_charge!$A:$F,6,0)</f>
        <v>神戸港</v>
      </c>
      <c r="H1066" s="3" t="str">
        <f>VLOOKUP($B1066,travel_provinces!$A:$C,3,0)</f>
        <v>南九州</v>
      </c>
    </row>
    <row r="1067" spans="1:8" ht="18.75" customHeight="1">
      <c r="A1067" s="4" t="s">
        <v>1557</v>
      </c>
      <c r="B1067" s="11" t="s">
        <v>10</v>
      </c>
      <c r="C1067" s="11" t="s">
        <v>162</v>
      </c>
      <c r="F1067" s="3" t="str">
        <f>VLOOKUP($A1067,travel_delivery_charge!$A:$F,5,0)</f>
        <v>コスタ・ネオ・ロマンチカ2018(6/11神戸港乗船)</v>
      </c>
      <c r="G1067" s="3" t="str">
        <f>VLOOKUP($A1067,travel_delivery_charge!$A:$F,6,0)</f>
        <v>神戸港</v>
      </c>
      <c r="H1067" s="3" t="str">
        <f>VLOOKUP($B1067,travel_provinces!$A:$C,3,0)</f>
        <v>沖縄</v>
      </c>
    </row>
    <row r="1068" spans="1:8" ht="18.75" customHeight="1">
      <c r="A1068" s="4" t="s">
        <v>1558</v>
      </c>
      <c r="B1068" s="11" t="s">
        <v>1</v>
      </c>
      <c r="C1068" s="11" t="s">
        <v>1471</v>
      </c>
      <c r="F1068" s="3" t="str">
        <f>VLOOKUP($A1068,travel_delivery_charge!$A:$F,5,0)</f>
        <v>コスタ・ネオ・ロマンチカ2018(6/16東京晴海乗船)</v>
      </c>
      <c r="G1068" s="3" t="str">
        <f>VLOOKUP($A1068,travel_delivery_charge!$A:$F,6,0)</f>
        <v>東京晴海</v>
      </c>
      <c r="H1068" s="3" t="str">
        <f>VLOOKUP($B1068,travel_provinces!$A:$C,3,0)</f>
        <v>北海道</v>
      </c>
    </row>
    <row r="1069" spans="1:8" ht="18.75" customHeight="1">
      <c r="A1069" s="4" t="s">
        <v>1558</v>
      </c>
      <c r="B1069" s="11" t="s">
        <v>17</v>
      </c>
      <c r="C1069" s="11" t="s">
        <v>158</v>
      </c>
      <c r="F1069" s="3" t="str">
        <f>VLOOKUP($A1069,travel_delivery_charge!$A:$F,5,0)</f>
        <v>コスタ・ネオ・ロマンチカ2018(6/16東京晴海乗船)</v>
      </c>
      <c r="G1069" s="3" t="str">
        <f>VLOOKUP($A1069,travel_delivery_charge!$A:$F,6,0)</f>
        <v>東京晴海</v>
      </c>
      <c r="H1069" s="3" t="str">
        <f>VLOOKUP($B1069,travel_provinces!$A:$C,3,0)</f>
        <v>北東北</v>
      </c>
    </row>
    <row r="1070" spans="1:8" ht="18.75" customHeight="1">
      <c r="A1070" s="4" t="s">
        <v>1558</v>
      </c>
      <c r="B1070" s="11" t="s">
        <v>0</v>
      </c>
      <c r="C1070" s="11" t="s">
        <v>159</v>
      </c>
      <c r="F1070" s="3" t="str">
        <f>VLOOKUP($A1070,travel_delivery_charge!$A:$F,5,0)</f>
        <v>コスタ・ネオ・ロマンチカ2018(6/16東京晴海乗船)</v>
      </c>
      <c r="G1070" s="3" t="str">
        <f>VLOOKUP($A1070,travel_delivery_charge!$A:$F,6,0)</f>
        <v>東京晴海</v>
      </c>
      <c r="H1070" s="3" t="str">
        <f>VLOOKUP($B1070,travel_provinces!$A:$C,3,0)</f>
        <v>南東北</v>
      </c>
    </row>
    <row r="1071" spans="1:8" ht="18.75" customHeight="1">
      <c r="A1071" s="4" t="s">
        <v>1558</v>
      </c>
      <c r="B1071" s="11" t="s">
        <v>25</v>
      </c>
      <c r="C1071" s="11" t="s">
        <v>159</v>
      </c>
      <c r="F1071" s="3" t="str">
        <f>VLOOKUP($A1071,travel_delivery_charge!$A:$F,5,0)</f>
        <v>コスタ・ネオ・ロマンチカ2018(6/16東京晴海乗船)</v>
      </c>
      <c r="G1071" s="3" t="str">
        <f>VLOOKUP($A1071,travel_delivery_charge!$A:$F,6,0)</f>
        <v>東京晴海</v>
      </c>
      <c r="H1071" s="3" t="str">
        <f>VLOOKUP($B1071,travel_provinces!$A:$C,3,0)</f>
        <v>関東</v>
      </c>
    </row>
    <row r="1072" spans="1:8" ht="18.75" customHeight="1">
      <c r="A1072" s="4" t="s">
        <v>1558</v>
      </c>
      <c r="B1072" s="11" t="s">
        <v>2</v>
      </c>
      <c r="C1072" s="11" t="s">
        <v>159</v>
      </c>
      <c r="F1072" s="3" t="str">
        <f>VLOOKUP($A1072,travel_delivery_charge!$A:$F,5,0)</f>
        <v>コスタ・ネオ・ロマンチカ2018(6/16東京晴海乗船)</v>
      </c>
      <c r="G1072" s="3" t="str">
        <f>VLOOKUP($A1072,travel_delivery_charge!$A:$F,6,0)</f>
        <v>東京晴海</v>
      </c>
      <c r="H1072" s="3" t="str">
        <f>VLOOKUP($B1072,travel_provinces!$A:$C,3,0)</f>
        <v>信越</v>
      </c>
    </row>
    <row r="1073" spans="1:8" ht="18.75" customHeight="1">
      <c r="A1073" s="4" t="s">
        <v>1558</v>
      </c>
      <c r="B1073" s="11" t="s">
        <v>3</v>
      </c>
      <c r="C1073" s="11" t="s">
        <v>159</v>
      </c>
      <c r="F1073" s="3" t="str">
        <f>VLOOKUP($A1073,travel_delivery_charge!$A:$F,5,0)</f>
        <v>コスタ・ネオ・ロマンチカ2018(6/16東京晴海乗船)</v>
      </c>
      <c r="G1073" s="3" t="str">
        <f>VLOOKUP($A1073,travel_delivery_charge!$A:$F,6,0)</f>
        <v>東京晴海</v>
      </c>
      <c r="H1073" s="3" t="str">
        <f>VLOOKUP($B1073,travel_provinces!$A:$C,3,0)</f>
        <v>東海</v>
      </c>
    </row>
    <row r="1074" spans="1:8" ht="18.75" customHeight="1">
      <c r="A1074" s="4" t="s">
        <v>1558</v>
      </c>
      <c r="B1074" s="11" t="s">
        <v>4</v>
      </c>
      <c r="C1074" s="11" t="s">
        <v>158</v>
      </c>
      <c r="F1074" s="3" t="str">
        <f>VLOOKUP($A1074,travel_delivery_charge!$A:$F,5,0)</f>
        <v>コスタ・ネオ・ロマンチカ2018(6/16東京晴海乗船)</v>
      </c>
      <c r="G1074" s="3" t="str">
        <f>VLOOKUP($A1074,travel_delivery_charge!$A:$F,6,0)</f>
        <v>東京晴海</v>
      </c>
      <c r="H1074" s="3" t="str">
        <f>VLOOKUP($B1074,travel_provinces!$A:$C,3,0)</f>
        <v>関西</v>
      </c>
    </row>
    <row r="1075" spans="1:8" ht="18.75" customHeight="1">
      <c r="A1075" s="4" t="s">
        <v>1558</v>
      </c>
      <c r="B1075" s="11" t="s">
        <v>5</v>
      </c>
      <c r="C1075" s="11" t="s">
        <v>159</v>
      </c>
      <c r="F1075" s="3" t="str">
        <f>VLOOKUP($A1075,travel_delivery_charge!$A:$F,5,0)</f>
        <v>コスタ・ネオ・ロマンチカ2018(6/16東京晴海乗船)</v>
      </c>
      <c r="G1075" s="3" t="str">
        <f>VLOOKUP($A1075,travel_delivery_charge!$A:$F,6,0)</f>
        <v>東京晴海</v>
      </c>
      <c r="H1075" s="3" t="str">
        <f>VLOOKUP($B1075,travel_provinces!$A:$C,3,0)</f>
        <v>北陸</v>
      </c>
    </row>
    <row r="1076" spans="1:8" ht="18.75" customHeight="1">
      <c r="A1076" s="4" t="s">
        <v>1558</v>
      </c>
      <c r="B1076" s="11" t="s">
        <v>6</v>
      </c>
      <c r="C1076" s="11" t="s">
        <v>160</v>
      </c>
      <c r="F1076" s="3" t="str">
        <f>VLOOKUP($A1076,travel_delivery_charge!$A:$F,5,0)</f>
        <v>コスタ・ネオ・ロマンチカ2018(6/16東京晴海乗船)</v>
      </c>
      <c r="G1076" s="3" t="str">
        <f>VLOOKUP($A1076,travel_delivery_charge!$A:$F,6,0)</f>
        <v>東京晴海</v>
      </c>
      <c r="H1076" s="3" t="str">
        <f>VLOOKUP($B1076,travel_provinces!$A:$C,3,0)</f>
        <v>中国</v>
      </c>
    </row>
    <row r="1077" spans="1:8" ht="18.75" customHeight="1">
      <c r="A1077" s="4" t="s">
        <v>1558</v>
      </c>
      <c r="B1077" s="11" t="s">
        <v>7</v>
      </c>
      <c r="C1077" s="11" t="s">
        <v>161</v>
      </c>
      <c r="F1077" s="3" t="str">
        <f>VLOOKUP($A1077,travel_delivery_charge!$A:$F,5,0)</f>
        <v>コスタ・ネオ・ロマンチカ2018(6/16東京晴海乗船)</v>
      </c>
      <c r="G1077" s="3" t="str">
        <f>VLOOKUP($A1077,travel_delivery_charge!$A:$F,6,0)</f>
        <v>東京晴海</v>
      </c>
      <c r="H1077" s="3" t="str">
        <f>VLOOKUP($B1077,travel_provinces!$A:$C,3,0)</f>
        <v>四国</v>
      </c>
    </row>
    <row r="1078" spans="1:8" ht="18.75" customHeight="1">
      <c r="A1078" s="4" t="s">
        <v>1558</v>
      </c>
      <c r="B1078" s="11" t="s">
        <v>8</v>
      </c>
      <c r="C1078" s="11" t="s">
        <v>1471</v>
      </c>
      <c r="F1078" s="3" t="str">
        <f>VLOOKUP($A1078,travel_delivery_charge!$A:$F,5,0)</f>
        <v>コスタ・ネオ・ロマンチカ2018(6/16東京晴海乗船)</v>
      </c>
      <c r="G1078" s="3" t="str">
        <f>VLOOKUP($A1078,travel_delivery_charge!$A:$F,6,0)</f>
        <v>東京晴海</v>
      </c>
      <c r="H1078" s="3" t="str">
        <f>VLOOKUP($B1078,travel_provinces!$A:$C,3,0)</f>
        <v>北九州</v>
      </c>
    </row>
    <row r="1079" spans="1:8" ht="18.75" customHeight="1">
      <c r="A1079" s="4" t="s">
        <v>1558</v>
      </c>
      <c r="B1079" s="11" t="s">
        <v>9</v>
      </c>
      <c r="C1079" s="11" t="s">
        <v>1471</v>
      </c>
      <c r="F1079" s="3" t="str">
        <f>VLOOKUP($A1079,travel_delivery_charge!$A:$F,5,0)</f>
        <v>コスタ・ネオ・ロマンチカ2018(6/16東京晴海乗船)</v>
      </c>
      <c r="G1079" s="3" t="str">
        <f>VLOOKUP($A1079,travel_delivery_charge!$A:$F,6,0)</f>
        <v>東京晴海</v>
      </c>
      <c r="H1079" s="3" t="str">
        <f>VLOOKUP($B1079,travel_provinces!$A:$C,3,0)</f>
        <v>南九州</v>
      </c>
    </row>
    <row r="1080" spans="1:8" ht="18.75" customHeight="1">
      <c r="A1080" s="4" t="s">
        <v>1558</v>
      </c>
      <c r="B1080" s="11" t="s">
        <v>10</v>
      </c>
      <c r="C1080" s="11" t="s">
        <v>162</v>
      </c>
      <c r="F1080" s="3" t="str">
        <f>VLOOKUP($A1080,travel_delivery_charge!$A:$F,5,0)</f>
        <v>コスタ・ネオ・ロマンチカ2018(6/16東京晴海乗船)</v>
      </c>
      <c r="G1080" s="3" t="str">
        <f>VLOOKUP($A1080,travel_delivery_charge!$A:$F,6,0)</f>
        <v>東京晴海</v>
      </c>
      <c r="H1080" s="3" t="str">
        <f>VLOOKUP($B1080,travel_provinces!$A:$C,3,0)</f>
        <v>沖縄</v>
      </c>
    </row>
    <row r="1081" spans="1:8" ht="18.75" customHeight="1">
      <c r="A1081" s="4" t="s">
        <v>1559</v>
      </c>
      <c r="B1081" s="11" t="s">
        <v>1</v>
      </c>
      <c r="C1081" s="11" t="s">
        <v>163</v>
      </c>
      <c r="F1081" s="3" t="str">
        <f>VLOOKUP($A1081,travel_delivery_charge!$A:$F,5,0)</f>
        <v>コスタ・ネオ・ロマンチカ2018(6/17神戸港乗船)</v>
      </c>
      <c r="G1081" s="3" t="str">
        <f>VLOOKUP($A1081,travel_delivery_charge!$A:$F,6,0)</f>
        <v>神戸港</v>
      </c>
      <c r="H1081" s="3" t="str">
        <f>VLOOKUP($B1081,travel_provinces!$A:$C,3,0)</f>
        <v>北海道</v>
      </c>
    </row>
    <row r="1082" spans="1:8" ht="18.75" customHeight="1">
      <c r="A1082" s="4" t="s">
        <v>1559</v>
      </c>
      <c r="B1082" s="11" t="s">
        <v>17</v>
      </c>
      <c r="C1082" s="11" t="s">
        <v>161</v>
      </c>
      <c r="F1082" s="3" t="str">
        <f>VLOOKUP($A1082,travel_delivery_charge!$A:$F,5,0)</f>
        <v>コスタ・ネオ・ロマンチカ2018(6/17神戸港乗船)</v>
      </c>
      <c r="G1082" s="3" t="str">
        <f>VLOOKUP($A1082,travel_delivery_charge!$A:$F,6,0)</f>
        <v>神戸港</v>
      </c>
      <c r="H1082" s="3" t="str">
        <f>VLOOKUP($B1082,travel_provinces!$A:$C,3,0)</f>
        <v>北東北</v>
      </c>
    </row>
    <row r="1083" spans="1:8" ht="18.75" customHeight="1">
      <c r="A1083" s="4" t="s">
        <v>1559</v>
      </c>
      <c r="B1083" s="11" t="s">
        <v>0</v>
      </c>
      <c r="C1083" s="11" t="s">
        <v>160</v>
      </c>
      <c r="F1083" s="3" t="str">
        <f>VLOOKUP($A1083,travel_delivery_charge!$A:$F,5,0)</f>
        <v>コスタ・ネオ・ロマンチカ2018(6/17神戸港乗船)</v>
      </c>
      <c r="G1083" s="3" t="str">
        <f>VLOOKUP($A1083,travel_delivery_charge!$A:$F,6,0)</f>
        <v>神戸港</v>
      </c>
      <c r="H1083" s="3" t="str">
        <f>VLOOKUP($B1083,travel_provinces!$A:$C,3,0)</f>
        <v>南東北</v>
      </c>
    </row>
    <row r="1084" spans="1:8" ht="18.75" customHeight="1">
      <c r="A1084" s="4" t="s">
        <v>1559</v>
      </c>
      <c r="B1084" s="11" t="s">
        <v>25</v>
      </c>
      <c r="C1084" s="11" t="s">
        <v>158</v>
      </c>
      <c r="F1084" s="3" t="str">
        <f>VLOOKUP($A1084,travel_delivery_charge!$A:$F,5,0)</f>
        <v>コスタ・ネオ・ロマンチカ2018(6/17神戸港乗船)</v>
      </c>
      <c r="G1084" s="3" t="str">
        <f>VLOOKUP($A1084,travel_delivery_charge!$A:$F,6,0)</f>
        <v>神戸港</v>
      </c>
      <c r="H1084" s="3" t="str">
        <f>VLOOKUP($B1084,travel_provinces!$A:$C,3,0)</f>
        <v>関東</v>
      </c>
    </row>
    <row r="1085" spans="1:8" ht="18.75" customHeight="1">
      <c r="A1085" s="4" t="s">
        <v>1559</v>
      </c>
      <c r="B1085" s="11" t="s">
        <v>2</v>
      </c>
      <c r="C1085" s="11" t="s">
        <v>158</v>
      </c>
      <c r="F1085" s="3" t="str">
        <f>VLOOKUP($A1085,travel_delivery_charge!$A:$F,5,0)</f>
        <v>コスタ・ネオ・ロマンチカ2018(6/17神戸港乗船)</v>
      </c>
      <c r="G1085" s="3" t="str">
        <f>VLOOKUP($A1085,travel_delivery_charge!$A:$F,6,0)</f>
        <v>神戸港</v>
      </c>
      <c r="H1085" s="3" t="str">
        <f>VLOOKUP($B1085,travel_provinces!$A:$C,3,0)</f>
        <v>信越</v>
      </c>
    </row>
    <row r="1086" spans="1:8" ht="18.75" customHeight="1">
      <c r="A1086" s="4" t="s">
        <v>1559</v>
      </c>
      <c r="B1086" s="11" t="s">
        <v>3</v>
      </c>
      <c r="C1086" s="11" t="s">
        <v>159</v>
      </c>
      <c r="F1086" s="3" t="str">
        <f>VLOOKUP($A1086,travel_delivery_charge!$A:$F,5,0)</f>
        <v>コスタ・ネオ・ロマンチカ2018(6/17神戸港乗船)</v>
      </c>
      <c r="G1086" s="3" t="str">
        <f>VLOOKUP($A1086,travel_delivery_charge!$A:$F,6,0)</f>
        <v>神戸港</v>
      </c>
      <c r="H1086" s="3" t="str">
        <f>VLOOKUP($B1086,travel_provinces!$A:$C,3,0)</f>
        <v>東海</v>
      </c>
    </row>
    <row r="1087" spans="1:8" ht="18.75" customHeight="1">
      <c r="A1087" s="4" t="s">
        <v>1559</v>
      </c>
      <c r="B1087" s="11" t="s">
        <v>4</v>
      </c>
      <c r="C1087" s="11" t="s">
        <v>159</v>
      </c>
      <c r="F1087" s="3" t="str">
        <f>VLOOKUP($A1087,travel_delivery_charge!$A:$F,5,0)</f>
        <v>コスタ・ネオ・ロマンチカ2018(6/17神戸港乗船)</v>
      </c>
      <c r="G1087" s="3" t="str">
        <f>VLOOKUP($A1087,travel_delivery_charge!$A:$F,6,0)</f>
        <v>神戸港</v>
      </c>
      <c r="H1087" s="3" t="str">
        <f>VLOOKUP($B1087,travel_provinces!$A:$C,3,0)</f>
        <v>関西</v>
      </c>
    </row>
    <row r="1088" spans="1:8" ht="18.75" customHeight="1">
      <c r="A1088" s="4" t="s">
        <v>1559</v>
      </c>
      <c r="B1088" s="11" t="s">
        <v>5</v>
      </c>
      <c r="C1088" s="11" t="s">
        <v>159</v>
      </c>
      <c r="F1088" s="3" t="str">
        <f>VLOOKUP($A1088,travel_delivery_charge!$A:$F,5,0)</f>
        <v>コスタ・ネオ・ロマンチカ2018(6/17神戸港乗船)</v>
      </c>
      <c r="G1088" s="3" t="str">
        <f>VLOOKUP($A1088,travel_delivery_charge!$A:$F,6,0)</f>
        <v>神戸港</v>
      </c>
      <c r="H1088" s="3" t="str">
        <f>VLOOKUP($B1088,travel_provinces!$A:$C,3,0)</f>
        <v>北陸</v>
      </c>
    </row>
    <row r="1089" spans="1:8" ht="18.75" customHeight="1">
      <c r="A1089" s="4" t="s">
        <v>1559</v>
      </c>
      <c r="B1089" s="11" t="s">
        <v>6</v>
      </c>
      <c r="C1089" s="11" t="s">
        <v>159</v>
      </c>
      <c r="F1089" s="3" t="str">
        <f>VLOOKUP($A1089,travel_delivery_charge!$A:$F,5,0)</f>
        <v>コスタ・ネオ・ロマンチカ2018(6/17神戸港乗船)</v>
      </c>
      <c r="G1089" s="3" t="str">
        <f>VLOOKUP($A1089,travel_delivery_charge!$A:$F,6,0)</f>
        <v>神戸港</v>
      </c>
      <c r="H1089" s="3" t="str">
        <f>VLOOKUP($B1089,travel_provinces!$A:$C,3,0)</f>
        <v>中国</v>
      </c>
    </row>
    <row r="1090" spans="1:8" ht="18.75" customHeight="1">
      <c r="A1090" s="4" t="s">
        <v>1559</v>
      </c>
      <c r="B1090" s="11" t="s">
        <v>7</v>
      </c>
      <c r="C1090" s="11" t="s">
        <v>158</v>
      </c>
      <c r="F1090" s="3" t="str">
        <f>VLOOKUP($A1090,travel_delivery_charge!$A:$F,5,0)</f>
        <v>コスタ・ネオ・ロマンチカ2018(6/17神戸港乗船)</v>
      </c>
      <c r="G1090" s="3" t="str">
        <f>VLOOKUP($A1090,travel_delivery_charge!$A:$F,6,0)</f>
        <v>神戸港</v>
      </c>
      <c r="H1090" s="3" t="str">
        <f>VLOOKUP($B1090,travel_provinces!$A:$C,3,0)</f>
        <v>四国</v>
      </c>
    </row>
    <row r="1091" spans="1:8" ht="18.75" customHeight="1">
      <c r="A1091" s="4" t="s">
        <v>1559</v>
      </c>
      <c r="B1091" s="11" t="s">
        <v>8</v>
      </c>
      <c r="C1091" s="11" t="s">
        <v>158</v>
      </c>
      <c r="F1091" s="3" t="str">
        <f>VLOOKUP($A1091,travel_delivery_charge!$A:$F,5,0)</f>
        <v>コスタ・ネオ・ロマンチカ2018(6/17神戸港乗船)</v>
      </c>
      <c r="G1091" s="3" t="str">
        <f>VLOOKUP($A1091,travel_delivery_charge!$A:$F,6,0)</f>
        <v>神戸港</v>
      </c>
      <c r="H1091" s="3" t="str">
        <f>VLOOKUP($B1091,travel_provinces!$A:$C,3,0)</f>
        <v>北九州</v>
      </c>
    </row>
    <row r="1092" spans="1:8" ht="18.75" customHeight="1">
      <c r="A1092" s="4" t="s">
        <v>1559</v>
      </c>
      <c r="B1092" s="11" t="s">
        <v>9</v>
      </c>
      <c r="C1092" s="11" t="s">
        <v>158</v>
      </c>
      <c r="F1092" s="3" t="str">
        <f>VLOOKUP($A1092,travel_delivery_charge!$A:$F,5,0)</f>
        <v>コスタ・ネオ・ロマンチカ2018(6/17神戸港乗船)</v>
      </c>
      <c r="G1092" s="3" t="str">
        <f>VLOOKUP($A1092,travel_delivery_charge!$A:$F,6,0)</f>
        <v>神戸港</v>
      </c>
      <c r="H1092" s="3" t="str">
        <f>VLOOKUP($B1092,travel_provinces!$A:$C,3,0)</f>
        <v>南九州</v>
      </c>
    </row>
    <row r="1093" spans="1:8" ht="18.75" customHeight="1">
      <c r="A1093" s="4" t="s">
        <v>1559</v>
      </c>
      <c r="B1093" s="11" t="s">
        <v>10</v>
      </c>
      <c r="C1093" s="11" t="s">
        <v>162</v>
      </c>
      <c r="F1093" s="3" t="str">
        <f>VLOOKUP($A1093,travel_delivery_charge!$A:$F,5,0)</f>
        <v>コスタ・ネオ・ロマンチカ2018(6/17神戸港乗船)</v>
      </c>
      <c r="G1093" s="3" t="str">
        <f>VLOOKUP($A1093,travel_delivery_charge!$A:$F,6,0)</f>
        <v>神戸港</v>
      </c>
      <c r="H1093" s="3" t="str">
        <f>VLOOKUP($B1093,travel_provinces!$A:$C,3,0)</f>
        <v>沖縄</v>
      </c>
    </row>
    <row r="1094" spans="1:8" ht="18.75" customHeight="1">
      <c r="A1094" s="4" t="s">
        <v>1560</v>
      </c>
      <c r="B1094" s="11" t="s">
        <v>1</v>
      </c>
      <c r="C1094" s="11" t="s">
        <v>1471</v>
      </c>
      <c r="F1094" s="3" t="str">
        <f>VLOOKUP($A1094,travel_delivery_charge!$A:$F,5,0)</f>
        <v>コスタ・ネオ・ロマンチカ2018(6/24東京晴海乗船)</v>
      </c>
      <c r="G1094" s="3" t="str">
        <f>VLOOKUP($A1094,travel_delivery_charge!$A:$F,6,0)</f>
        <v>東京晴海</v>
      </c>
      <c r="H1094" s="3" t="str">
        <f>VLOOKUP($B1094,travel_provinces!$A:$C,3,0)</f>
        <v>北海道</v>
      </c>
    </row>
    <row r="1095" spans="1:8" ht="18.75" customHeight="1">
      <c r="A1095" s="4" t="s">
        <v>1560</v>
      </c>
      <c r="B1095" s="11" t="s">
        <v>17</v>
      </c>
      <c r="C1095" s="11" t="s">
        <v>158</v>
      </c>
      <c r="F1095" s="3" t="str">
        <f>VLOOKUP($A1095,travel_delivery_charge!$A:$F,5,0)</f>
        <v>コスタ・ネオ・ロマンチカ2018(6/24東京晴海乗船)</v>
      </c>
      <c r="G1095" s="3" t="str">
        <f>VLOOKUP($A1095,travel_delivery_charge!$A:$F,6,0)</f>
        <v>東京晴海</v>
      </c>
      <c r="H1095" s="3" t="str">
        <f>VLOOKUP($B1095,travel_provinces!$A:$C,3,0)</f>
        <v>北東北</v>
      </c>
    </row>
    <row r="1096" spans="1:8" ht="18.75" customHeight="1">
      <c r="A1096" s="4" t="s">
        <v>1560</v>
      </c>
      <c r="B1096" s="11" t="s">
        <v>0</v>
      </c>
      <c r="C1096" s="11" t="s">
        <v>159</v>
      </c>
      <c r="F1096" s="3" t="str">
        <f>VLOOKUP($A1096,travel_delivery_charge!$A:$F,5,0)</f>
        <v>コスタ・ネオ・ロマンチカ2018(6/24東京晴海乗船)</v>
      </c>
      <c r="G1096" s="3" t="str">
        <f>VLOOKUP($A1096,travel_delivery_charge!$A:$F,6,0)</f>
        <v>東京晴海</v>
      </c>
      <c r="H1096" s="3" t="str">
        <f>VLOOKUP($B1096,travel_provinces!$A:$C,3,0)</f>
        <v>南東北</v>
      </c>
    </row>
    <row r="1097" spans="1:8" ht="18.75" customHeight="1">
      <c r="A1097" s="4" t="s">
        <v>1560</v>
      </c>
      <c r="B1097" s="11" t="s">
        <v>25</v>
      </c>
      <c r="C1097" s="11" t="s">
        <v>159</v>
      </c>
      <c r="F1097" s="3" t="str">
        <f>VLOOKUP($A1097,travel_delivery_charge!$A:$F,5,0)</f>
        <v>コスタ・ネオ・ロマンチカ2018(6/24東京晴海乗船)</v>
      </c>
      <c r="G1097" s="3" t="str">
        <f>VLOOKUP($A1097,travel_delivery_charge!$A:$F,6,0)</f>
        <v>東京晴海</v>
      </c>
      <c r="H1097" s="3" t="str">
        <f>VLOOKUP($B1097,travel_provinces!$A:$C,3,0)</f>
        <v>関東</v>
      </c>
    </row>
    <row r="1098" spans="1:8" ht="18.75" customHeight="1">
      <c r="A1098" s="4" t="s">
        <v>1560</v>
      </c>
      <c r="B1098" s="11" t="s">
        <v>2</v>
      </c>
      <c r="C1098" s="11" t="s">
        <v>159</v>
      </c>
      <c r="F1098" s="3" t="str">
        <f>VLOOKUP($A1098,travel_delivery_charge!$A:$F,5,0)</f>
        <v>コスタ・ネオ・ロマンチカ2018(6/24東京晴海乗船)</v>
      </c>
      <c r="G1098" s="3" t="str">
        <f>VLOOKUP($A1098,travel_delivery_charge!$A:$F,6,0)</f>
        <v>東京晴海</v>
      </c>
      <c r="H1098" s="3" t="str">
        <f>VLOOKUP($B1098,travel_provinces!$A:$C,3,0)</f>
        <v>信越</v>
      </c>
    </row>
    <row r="1099" spans="1:8" ht="18.75" customHeight="1">
      <c r="A1099" s="4" t="s">
        <v>1560</v>
      </c>
      <c r="B1099" s="11" t="s">
        <v>3</v>
      </c>
      <c r="C1099" s="11" t="s">
        <v>159</v>
      </c>
      <c r="F1099" s="3" t="str">
        <f>VLOOKUP($A1099,travel_delivery_charge!$A:$F,5,0)</f>
        <v>コスタ・ネオ・ロマンチカ2018(6/24東京晴海乗船)</v>
      </c>
      <c r="G1099" s="3" t="str">
        <f>VLOOKUP($A1099,travel_delivery_charge!$A:$F,6,0)</f>
        <v>東京晴海</v>
      </c>
      <c r="H1099" s="3" t="str">
        <f>VLOOKUP($B1099,travel_provinces!$A:$C,3,0)</f>
        <v>東海</v>
      </c>
    </row>
    <row r="1100" spans="1:8" ht="18.75" customHeight="1">
      <c r="A1100" s="4" t="s">
        <v>1560</v>
      </c>
      <c r="B1100" s="11" t="s">
        <v>4</v>
      </c>
      <c r="C1100" s="11" t="s">
        <v>158</v>
      </c>
      <c r="F1100" s="3" t="str">
        <f>VLOOKUP($A1100,travel_delivery_charge!$A:$F,5,0)</f>
        <v>コスタ・ネオ・ロマンチカ2018(6/24東京晴海乗船)</v>
      </c>
      <c r="G1100" s="3" t="str">
        <f>VLOOKUP($A1100,travel_delivery_charge!$A:$F,6,0)</f>
        <v>東京晴海</v>
      </c>
      <c r="H1100" s="3" t="str">
        <f>VLOOKUP($B1100,travel_provinces!$A:$C,3,0)</f>
        <v>関西</v>
      </c>
    </row>
    <row r="1101" spans="1:8" ht="18.75" customHeight="1">
      <c r="A1101" s="4" t="s">
        <v>1560</v>
      </c>
      <c r="B1101" s="11" t="s">
        <v>5</v>
      </c>
      <c r="C1101" s="11" t="s">
        <v>159</v>
      </c>
      <c r="F1101" s="3" t="str">
        <f>VLOOKUP($A1101,travel_delivery_charge!$A:$F,5,0)</f>
        <v>コスタ・ネオ・ロマンチカ2018(6/24東京晴海乗船)</v>
      </c>
      <c r="G1101" s="3" t="str">
        <f>VLOOKUP($A1101,travel_delivery_charge!$A:$F,6,0)</f>
        <v>東京晴海</v>
      </c>
      <c r="H1101" s="3" t="str">
        <f>VLOOKUP($B1101,travel_provinces!$A:$C,3,0)</f>
        <v>北陸</v>
      </c>
    </row>
    <row r="1102" spans="1:8" ht="18.75" customHeight="1">
      <c r="A1102" s="4" t="s">
        <v>1560</v>
      </c>
      <c r="B1102" s="11" t="s">
        <v>6</v>
      </c>
      <c r="C1102" s="11" t="s">
        <v>160</v>
      </c>
      <c r="F1102" s="3" t="str">
        <f>VLOOKUP($A1102,travel_delivery_charge!$A:$F,5,0)</f>
        <v>コスタ・ネオ・ロマンチカ2018(6/24東京晴海乗船)</v>
      </c>
      <c r="G1102" s="3" t="str">
        <f>VLOOKUP($A1102,travel_delivery_charge!$A:$F,6,0)</f>
        <v>東京晴海</v>
      </c>
      <c r="H1102" s="3" t="str">
        <f>VLOOKUP($B1102,travel_provinces!$A:$C,3,0)</f>
        <v>中国</v>
      </c>
    </row>
    <row r="1103" spans="1:8" ht="18.75" customHeight="1">
      <c r="A1103" s="4" t="s">
        <v>1560</v>
      </c>
      <c r="B1103" s="11" t="s">
        <v>7</v>
      </c>
      <c r="C1103" s="11" t="s">
        <v>161</v>
      </c>
      <c r="F1103" s="3" t="str">
        <f>VLOOKUP($A1103,travel_delivery_charge!$A:$F,5,0)</f>
        <v>コスタ・ネオ・ロマンチカ2018(6/24東京晴海乗船)</v>
      </c>
      <c r="G1103" s="3" t="str">
        <f>VLOOKUP($A1103,travel_delivery_charge!$A:$F,6,0)</f>
        <v>東京晴海</v>
      </c>
      <c r="H1103" s="3" t="str">
        <f>VLOOKUP($B1103,travel_provinces!$A:$C,3,0)</f>
        <v>四国</v>
      </c>
    </row>
    <row r="1104" spans="1:8" ht="18.75" customHeight="1">
      <c r="A1104" s="4" t="s">
        <v>1560</v>
      </c>
      <c r="B1104" s="11" t="s">
        <v>8</v>
      </c>
      <c r="C1104" s="11" t="s">
        <v>1471</v>
      </c>
      <c r="F1104" s="3" t="str">
        <f>VLOOKUP($A1104,travel_delivery_charge!$A:$F,5,0)</f>
        <v>コスタ・ネオ・ロマンチカ2018(6/24東京晴海乗船)</v>
      </c>
      <c r="G1104" s="3" t="str">
        <f>VLOOKUP($A1104,travel_delivery_charge!$A:$F,6,0)</f>
        <v>東京晴海</v>
      </c>
      <c r="H1104" s="3" t="str">
        <f>VLOOKUP($B1104,travel_provinces!$A:$C,3,0)</f>
        <v>北九州</v>
      </c>
    </row>
    <row r="1105" spans="1:8" ht="18.75" customHeight="1">
      <c r="A1105" s="4" t="s">
        <v>1560</v>
      </c>
      <c r="B1105" s="11" t="s">
        <v>9</v>
      </c>
      <c r="C1105" s="11" t="s">
        <v>1471</v>
      </c>
      <c r="F1105" s="3" t="str">
        <f>VLOOKUP($A1105,travel_delivery_charge!$A:$F,5,0)</f>
        <v>コスタ・ネオ・ロマンチカ2018(6/24東京晴海乗船)</v>
      </c>
      <c r="G1105" s="3" t="str">
        <f>VLOOKUP($A1105,travel_delivery_charge!$A:$F,6,0)</f>
        <v>東京晴海</v>
      </c>
      <c r="H1105" s="3" t="str">
        <f>VLOOKUP($B1105,travel_provinces!$A:$C,3,0)</f>
        <v>南九州</v>
      </c>
    </row>
    <row r="1106" spans="1:8" ht="18.75" customHeight="1">
      <c r="A1106" s="4" t="s">
        <v>1560</v>
      </c>
      <c r="B1106" s="11" t="s">
        <v>10</v>
      </c>
      <c r="C1106" s="11" t="s">
        <v>162</v>
      </c>
      <c r="F1106" s="3" t="str">
        <f>VLOOKUP($A1106,travel_delivery_charge!$A:$F,5,0)</f>
        <v>コスタ・ネオ・ロマンチカ2018(6/24東京晴海乗船)</v>
      </c>
      <c r="G1106" s="3" t="str">
        <f>VLOOKUP($A1106,travel_delivery_charge!$A:$F,6,0)</f>
        <v>東京晴海</v>
      </c>
      <c r="H1106" s="3" t="str">
        <f>VLOOKUP($B1106,travel_provinces!$A:$C,3,0)</f>
        <v>沖縄</v>
      </c>
    </row>
    <row r="1107" spans="1:8" ht="18.75" customHeight="1">
      <c r="A1107" s="4" t="s">
        <v>1562</v>
      </c>
      <c r="B1107" s="15" t="s">
        <v>1</v>
      </c>
      <c r="C1107" s="15" t="s">
        <v>1561</v>
      </c>
      <c r="F1107" s="3" t="str">
        <f>VLOOKUP($A1107,travel_delivery_charge!$A:$F,5,0)</f>
        <v>コスタ・ネオ・ロマンチカ2018(6/24東京晴海乗船)</v>
      </c>
      <c r="G1107" s="3" t="str">
        <f>VLOOKUP($A1107,travel_delivery_charge!$A:$F,6,0)</f>
        <v>博多港</v>
      </c>
      <c r="H1107" s="3" t="str">
        <f>VLOOKUP($B1107,travel_provinces!$A:$C,3,0)</f>
        <v>北海道</v>
      </c>
    </row>
    <row r="1108" spans="1:8" ht="18.75" customHeight="1">
      <c r="A1108" s="4" t="s">
        <v>1562</v>
      </c>
      <c r="B1108" s="15" t="s">
        <v>17</v>
      </c>
      <c r="C1108" s="15" t="s">
        <v>163</v>
      </c>
      <c r="F1108" s="3" t="str">
        <f>VLOOKUP($A1108,travel_delivery_charge!$A:$F,5,0)</f>
        <v>コスタ・ネオ・ロマンチカ2018(6/24東京晴海乗船)</v>
      </c>
      <c r="G1108" s="3" t="str">
        <f>VLOOKUP($A1108,travel_delivery_charge!$A:$F,6,0)</f>
        <v>博多港</v>
      </c>
      <c r="H1108" s="3" t="str">
        <f>VLOOKUP($B1108,travel_provinces!$A:$C,3,0)</f>
        <v>北東北</v>
      </c>
    </row>
    <row r="1109" spans="1:8" ht="18.75" customHeight="1">
      <c r="A1109" s="4" t="s">
        <v>1562</v>
      </c>
      <c r="B1109" s="15" t="s">
        <v>0</v>
      </c>
      <c r="C1109" s="15" t="s">
        <v>1509</v>
      </c>
      <c r="F1109" s="3" t="str">
        <f>VLOOKUP($A1109,travel_delivery_charge!$A:$F,5,0)</f>
        <v>コスタ・ネオ・ロマンチカ2018(6/24東京晴海乗船)</v>
      </c>
      <c r="G1109" s="3" t="str">
        <f>VLOOKUP($A1109,travel_delivery_charge!$A:$F,6,0)</f>
        <v>博多港</v>
      </c>
      <c r="H1109" s="3" t="str">
        <f>VLOOKUP($B1109,travel_provinces!$A:$C,3,0)</f>
        <v>南東北</v>
      </c>
    </row>
    <row r="1110" spans="1:8" ht="18.75" customHeight="1">
      <c r="A1110" s="4" t="s">
        <v>1562</v>
      </c>
      <c r="B1110" s="15" t="s">
        <v>25</v>
      </c>
      <c r="C1110" s="15" t="s">
        <v>1471</v>
      </c>
      <c r="F1110" s="3" t="str">
        <f>VLOOKUP($A1110,travel_delivery_charge!$A:$F,5,0)</f>
        <v>コスタ・ネオ・ロマンチカ2018(6/24東京晴海乗船)</v>
      </c>
      <c r="G1110" s="3" t="str">
        <f>VLOOKUP($A1110,travel_delivery_charge!$A:$F,6,0)</f>
        <v>博多港</v>
      </c>
      <c r="H1110" s="3" t="str">
        <f>VLOOKUP($B1110,travel_provinces!$A:$C,3,0)</f>
        <v>関東</v>
      </c>
    </row>
    <row r="1111" spans="1:8" ht="18.75" customHeight="1">
      <c r="A1111" s="4" t="s">
        <v>1562</v>
      </c>
      <c r="B1111" s="15" t="s">
        <v>2</v>
      </c>
      <c r="C1111" s="15" t="s">
        <v>1471</v>
      </c>
      <c r="F1111" s="3" t="str">
        <f>VLOOKUP($A1111,travel_delivery_charge!$A:$F,5,0)</f>
        <v>コスタ・ネオ・ロマンチカ2018(6/24東京晴海乗船)</v>
      </c>
      <c r="G1111" s="3" t="str">
        <f>VLOOKUP($A1111,travel_delivery_charge!$A:$F,6,0)</f>
        <v>博多港</v>
      </c>
      <c r="H1111" s="3" t="str">
        <f>VLOOKUP($B1111,travel_provinces!$A:$C,3,0)</f>
        <v>信越</v>
      </c>
    </row>
    <row r="1112" spans="1:8" ht="18.75" customHeight="1">
      <c r="A1112" s="4" t="s">
        <v>1562</v>
      </c>
      <c r="B1112" s="15" t="s">
        <v>3</v>
      </c>
      <c r="C1112" s="15" t="s">
        <v>161</v>
      </c>
      <c r="F1112" s="3" t="str">
        <f>VLOOKUP($A1112,travel_delivery_charge!$A:$F,5,0)</f>
        <v>コスタ・ネオ・ロマンチカ2018(6/24東京晴海乗船)</v>
      </c>
      <c r="G1112" s="3" t="str">
        <f>VLOOKUP($A1112,travel_delivery_charge!$A:$F,6,0)</f>
        <v>博多港</v>
      </c>
      <c r="H1112" s="3" t="str">
        <f>VLOOKUP($B1112,travel_provinces!$A:$C,3,0)</f>
        <v>東海</v>
      </c>
    </row>
    <row r="1113" spans="1:8" ht="18.75" customHeight="1">
      <c r="A1113" s="4" t="s">
        <v>1562</v>
      </c>
      <c r="B1113" s="15" t="s">
        <v>4</v>
      </c>
      <c r="C1113" s="15" t="s">
        <v>158</v>
      </c>
      <c r="F1113" s="3" t="str">
        <f>VLOOKUP($A1113,travel_delivery_charge!$A:$F,5,0)</f>
        <v>コスタ・ネオ・ロマンチカ2018(6/24東京晴海乗船)</v>
      </c>
      <c r="G1113" s="3" t="str">
        <f>VLOOKUP($A1113,travel_delivery_charge!$A:$F,6,0)</f>
        <v>博多港</v>
      </c>
      <c r="H1113" s="3" t="str">
        <f>VLOOKUP($B1113,travel_provinces!$A:$C,3,0)</f>
        <v>関西</v>
      </c>
    </row>
    <row r="1114" spans="1:8" ht="18.75" customHeight="1">
      <c r="A1114" s="4" t="s">
        <v>1562</v>
      </c>
      <c r="B1114" s="15" t="s">
        <v>5</v>
      </c>
      <c r="C1114" s="15" t="s">
        <v>158</v>
      </c>
      <c r="F1114" s="3" t="str">
        <f>VLOOKUP($A1114,travel_delivery_charge!$A:$F,5,0)</f>
        <v>コスタ・ネオ・ロマンチカ2018(6/24東京晴海乗船)</v>
      </c>
      <c r="G1114" s="3" t="str">
        <f>VLOOKUP($A1114,travel_delivery_charge!$A:$F,6,0)</f>
        <v>博多港</v>
      </c>
      <c r="H1114" s="3" t="str">
        <f>VLOOKUP($B1114,travel_provinces!$A:$C,3,0)</f>
        <v>北陸</v>
      </c>
    </row>
    <row r="1115" spans="1:8" ht="18.75" customHeight="1">
      <c r="A1115" s="4" t="s">
        <v>1562</v>
      </c>
      <c r="B1115" s="15" t="s">
        <v>6</v>
      </c>
      <c r="C1115" s="15" t="s">
        <v>158</v>
      </c>
      <c r="F1115" s="3" t="str">
        <f>VLOOKUP($A1115,travel_delivery_charge!$A:$F,5,0)</f>
        <v>コスタ・ネオ・ロマンチカ2018(6/24東京晴海乗船)</v>
      </c>
      <c r="G1115" s="3" t="str">
        <f>VLOOKUP($A1115,travel_delivery_charge!$A:$F,6,0)</f>
        <v>博多港</v>
      </c>
      <c r="H1115" s="3" t="str">
        <f>VLOOKUP($B1115,travel_provinces!$A:$C,3,0)</f>
        <v>中国</v>
      </c>
    </row>
    <row r="1116" spans="1:8" ht="18.75" customHeight="1">
      <c r="A1116" s="4" t="s">
        <v>1562</v>
      </c>
      <c r="B1116" s="15" t="s">
        <v>7</v>
      </c>
      <c r="C1116" s="15" t="s">
        <v>160</v>
      </c>
      <c r="F1116" s="3" t="str">
        <f>VLOOKUP($A1116,travel_delivery_charge!$A:$F,5,0)</f>
        <v>コスタ・ネオ・ロマンチカ2018(6/24東京晴海乗船)</v>
      </c>
      <c r="G1116" s="3" t="str">
        <f>VLOOKUP($A1116,travel_delivery_charge!$A:$F,6,0)</f>
        <v>博多港</v>
      </c>
      <c r="H1116" s="3" t="str">
        <f>VLOOKUP($B1116,travel_provinces!$A:$C,3,0)</f>
        <v>四国</v>
      </c>
    </row>
    <row r="1117" spans="1:8" ht="18.75" customHeight="1">
      <c r="A1117" s="4" t="s">
        <v>1562</v>
      </c>
      <c r="B1117" s="15" t="s">
        <v>8</v>
      </c>
      <c r="C1117" s="15" t="s">
        <v>159</v>
      </c>
      <c r="F1117" s="3" t="str">
        <f>VLOOKUP($A1117,travel_delivery_charge!$A:$F,5,0)</f>
        <v>コスタ・ネオ・ロマンチカ2018(6/24東京晴海乗船)</v>
      </c>
      <c r="G1117" s="3" t="str">
        <f>VLOOKUP($A1117,travel_delivery_charge!$A:$F,6,0)</f>
        <v>博多港</v>
      </c>
      <c r="H1117" s="3" t="str">
        <f>VLOOKUP($B1117,travel_provinces!$A:$C,3,0)</f>
        <v>北九州</v>
      </c>
    </row>
    <row r="1118" spans="1:8" ht="18.75" customHeight="1">
      <c r="A1118" s="4" t="s">
        <v>1562</v>
      </c>
      <c r="B1118" s="15" t="s">
        <v>9</v>
      </c>
      <c r="C1118" s="15" t="s">
        <v>159</v>
      </c>
      <c r="F1118" s="3" t="str">
        <f>VLOOKUP($A1118,travel_delivery_charge!$A:$F,5,0)</f>
        <v>コスタ・ネオ・ロマンチカ2018(6/24東京晴海乗船)</v>
      </c>
      <c r="G1118" s="3" t="str">
        <f>VLOOKUP($A1118,travel_delivery_charge!$A:$F,6,0)</f>
        <v>博多港</v>
      </c>
      <c r="H1118" s="3" t="str">
        <f>VLOOKUP($B1118,travel_provinces!$A:$C,3,0)</f>
        <v>南九州</v>
      </c>
    </row>
    <row r="1119" spans="1:8" ht="18.75" customHeight="1">
      <c r="A1119" s="4" t="s">
        <v>1562</v>
      </c>
      <c r="B1119" s="15" t="s">
        <v>10</v>
      </c>
      <c r="C1119" s="15" t="s">
        <v>162</v>
      </c>
      <c r="F1119" s="3" t="str">
        <f>VLOOKUP($A1119,travel_delivery_charge!$A:$F,5,0)</f>
        <v>コスタ・ネオ・ロマンチカ2018(6/24東京晴海乗船)</v>
      </c>
      <c r="G1119" s="3" t="str">
        <f>VLOOKUP($A1119,travel_delivery_charge!$A:$F,6,0)</f>
        <v>博多港</v>
      </c>
      <c r="H1119" s="3" t="str">
        <f>VLOOKUP($B1119,travel_provinces!$A:$C,3,0)</f>
        <v>沖縄</v>
      </c>
    </row>
    <row r="1120" spans="1:8" ht="18.75" customHeight="1">
      <c r="A1120" s="4" t="s">
        <v>1563</v>
      </c>
      <c r="B1120" s="15" t="s">
        <v>1</v>
      </c>
      <c r="C1120" s="15" t="s">
        <v>1561</v>
      </c>
      <c r="F1120" s="3" t="str">
        <f>VLOOKUP($A1120,travel_delivery_charge!$A:$F,5,0)</f>
        <v>コスタ・ネオ・ロマンチカ2018(6/30博多港乗船)</v>
      </c>
      <c r="G1120" s="3" t="str">
        <f>VLOOKUP($A1120,travel_delivery_charge!$A:$F,6,0)</f>
        <v>博多港</v>
      </c>
      <c r="H1120" s="3" t="str">
        <f>VLOOKUP($B1120,travel_provinces!$A:$C,3,0)</f>
        <v>北海道</v>
      </c>
    </row>
    <row r="1121" spans="1:8" ht="18.75" customHeight="1">
      <c r="A1121" s="4" t="s">
        <v>1563</v>
      </c>
      <c r="B1121" s="15" t="s">
        <v>17</v>
      </c>
      <c r="C1121" s="15" t="s">
        <v>163</v>
      </c>
      <c r="F1121" s="3" t="str">
        <f>VLOOKUP($A1121,travel_delivery_charge!$A:$F,5,0)</f>
        <v>コスタ・ネオ・ロマンチカ2018(6/30博多港乗船)</v>
      </c>
      <c r="G1121" s="3" t="str">
        <f>VLOOKUP($A1121,travel_delivery_charge!$A:$F,6,0)</f>
        <v>博多港</v>
      </c>
      <c r="H1121" s="3" t="str">
        <f>VLOOKUP($B1121,travel_provinces!$A:$C,3,0)</f>
        <v>北東北</v>
      </c>
    </row>
    <row r="1122" spans="1:8" ht="18.75" customHeight="1">
      <c r="A1122" s="4" t="s">
        <v>1563</v>
      </c>
      <c r="B1122" s="15" t="s">
        <v>0</v>
      </c>
      <c r="C1122" s="15" t="s">
        <v>1509</v>
      </c>
      <c r="F1122" s="3" t="str">
        <f>VLOOKUP($A1122,travel_delivery_charge!$A:$F,5,0)</f>
        <v>コスタ・ネオ・ロマンチカ2018(6/30博多港乗船)</v>
      </c>
      <c r="G1122" s="3" t="str">
        <f>VLOOKUP($A1122,travel_delivery_charge!$A:$F,6,0)</f>
        <v>博多港</v>
      </c>
      <c r="H1122" s="3" t="str">
        <f>VLOOKUP($B1122,travel_provinces!$A:$C,3,0)</f>
        <v>南東北</v>
      </c>
    </row>
    <row r="1123" spans="1:8" ht="18.75" customHeight="1">
      <c r="A1123" s="4" t="s">
        <v>1563</v>
      </c>
      <c r="B1123" s="15" t="s">
        <v>25</v>
      </c>
      <c r="C1123" s="15" t="s">
        <v>1471</v>
      </c>
      <c r="F1123" s="3" t="str">
        <f>VLOOKUP($A1123,travel_delivery_charge!$A:$F,5,0)</f>
        <v>コスタ・ネオ・ロマンチカ2018(6/30博多港乗船)</v>
      </c>
      <c r="G1123" s="3" t="str">
        <f>VLOOKUP($A1123,travel_delivery_charge!$A:$F,6,0)</f>
        <v>博多港</v>
      </c>
      <c r="H1123" s="3" t="str">
        <f>VLOOKUP($B1123,travel_provinces!$A:$C,3,0)</f>
        <v>関東</v>
      </c>
    </row>
    <row r="1124" spans="1:8" ht="18.75" customHeight="1">
      <c r="A1124" s="4" t="s">
        <v>1563</v>
      </c>
      <c r="B1124" s="15" t="s">
        <v>2</v>
      </c>
      <c r="C1124" s="15" t="s">
        <v>1471</v>
      </c>
      <c r="F1124" s="3" t="str">
        <f>VLOOKUP($A1124,travel_delivery_charge!$A:$F,5,0)</f>
        <v>コスタ・ネオ・ロマンチカ2018(6/30博多港乗船)</v>
      </c>
      <c r="G1124" s="3" t="str">
        <f>VLOOKUP($A1124,travel_delivery_charge!$A:$F,6,0)</f>
        <v>博多港</v>
      </c>
      <c r="H1124" s="3" t="str">
        <f>VLOOKUP($B1124,travel_provinces!$A:$C,3,0)</f>
        <v>信越</v>
      </c>
    </row>
    <row r="1125" spans="1:8" ht="18.75" customHeight="1">
      <c r="A1125" s="4" t="s">
        <v>1563</v>
      </c>
      <c r="B1125" s="15" t="s">
        <v>3</v>
      </c>
      <c r="C1125" s="15" t="s">
        <v>161</v>
      </c>
      <c r="F1125" s="3" t="str">
        <f>VLOOKUP($A1125,travel_delivery_charge!$A:$F,5,0)</f>
        <v>コスタ・ネオ・ロマンチカ2018(6/30博多港乗船)</v>
      </c>
      <c r="G1125" s="3" t="str">
        <f>VLOOKUP($A1125,travel_delivery_charge!$A:$F,6,0)</f>
        <v>博多港</v>
      </c>
      <c r="H1125" s="3" t="str">
        <f>VLOOKUP($B1125,travel_provinces!$A:$C,3,0)</f>
        <v>東海</v>
      </c>
    </row>
    <row r="1126" spans="1:8" ht="18.75" customHeight="1">
      <c r="A1126" s="4" t="s">
        <v>1563</v>
      </c>
      <c r="B1126" s="15" t="s">
        <v>4</v>
      </c>
      <c r="C1126" s="15" t="s">
        <v>158</v>
      </c>
      <c r="F1126" s="3" t="str">
        <f>VLOOKUP($A1126,travel_delivery_charge!$A:$F,5,0)</f>
        <v>コスタ・ネオ・ロマンチカ2018(6/30博多港乗船)</v>
      </c>
      <c r="G1126" s="3" t="str">
        <f>VLOOKUP($A1126,travel_delivery_charge!$A:$F,6,0)</f>
        <v>博多港</v>
      </c>
      <c r="H1126" s="3" t="str">
        <f>VLOOKUP($B1126,travel_provinces!$A:$C,3,0)</f>
        <v>関西</v>
      </c>
    </row>
    <row r="1127" spans="1:8" ht="18.75" customHeight="1">
      <c r="A1127" s="4" t="s">
        <v>1563</v>
      </c>
      <c r="B1127" s="15" t="s">
        <v>5</v>
      </c>
      <c r="C1127" s="15" t="s">
        <v>158</v>
      </c>
      <c r="F1127" s="3" t="str">
        <f>VLOOKUP($A1127,travel_delivery_charge!$A:$F,5,0)</f>
        <v>コスタ・ネオ・ロマンチカ2018(6/30博多港乗船)</v>
      </c>
      <c r="G1127" s="3" t="str">
        <f>VLOOKUP($A1127,travel_delivery_charge!$A:$F,6,0)</f>
        <v>博多港</v>
      </c>
      <c r="H1127" s="3" t="str">
        <f>VLOOKUP($B1127,travel_provinces!$A:$C,3,0)</f>
        <v>北陸</v>
      </c>
    </row>
    <row r="1128" spans="1:8" ht="18.75" customHeight="1">
      <c r="A1128" s="4" t="s">
        <v>1563</v>
      </c>
      <c r="B1128" s="15" t="s">
        <v>6</v>
      </c>
      <c r="C1128" s="15" t="s">
        <v>158</v>
      </c>
      <c r="F1128" s="3" t="str">
        <f>VLOOKUP($A1128,travel_delivery_charge!$A:$F,5,0)</f>
        <v>コスタ・ネオ・ロマンチカ2018(6/30博多港乗船)</v>
      </c>
      <c r="G1128" s="3" t="str">
        <f>VLOOKUP($A1128,travel_delivery_charge!$A:$F,6,0)</f>
        <v>博多港</v>
      </c>
      <c r="H1128" s="3" t="str">
        <f>VLOOKUP($B1128,travel_provinces!$A:$C,3,0)</f>
        <v>中国</v>
      </c>
    </row>
    <row r="1129" spans="1:8" ht="18.75" customHeight="1">
      <c r="A1129" s="4" t="s">
        <v>1563</v>
      </c>
      <c r="B1129" s="15" t="s">
        <v>7</v>
      </c>
      <c r="C1129" s="15" t="s">
        <v>160</v>
      </c>
      <c r="F1129" s="3" t="str">
        <f>VLOOKUP($A1129,travel_delivery_charge!$A:$F,5,0)</f>
        <v>コスタ・ネオ・ロマンチカ2018(6/30博多港乗船)</v>
      </c>
      <c r="G1129" s="3" t="str">
        <f>VLOOKUP($A1129,travel_delivery_charge!$A:$F,6,0)</f>
        <v>博多港</v>
      </c>
      <c r="H1129" s="3" t="str">
        <f>VLOOKUP($B1129,travel_provinces!$A:$C,3,0)</f>
        <v>四国</v>
      </c>
    </row>
    <row r="1130" spans="1:8" ht="18.75" customHeight="1">
      <c r="A1130" s="4" t="s">
        <v>1563</v>
      </c>
      <c r="B1130" s="15" t="s">
        <v>8</v>
      </c>
      <c r="C1130" s="15" t="s">
        <v>159</v>
      </c>
      <c r="F1130" s="3" t="str">
        <f>VLOOKUP($A1130,travel_delivery_charge!$A:$F,5,0)</f>
        <v>コスタ・ネオ・ロマンチカ2018(6/30博多港乗船)</v>
      </c>
      <c r="G1130" s="3" t="str">
        <f>VLOOKUP($A1130,travel_delivery_charge!$A:$F,6,0)</f>
        <v>博多港</v>
      </c>
      <c r="H1130" s="3" t="str">
        <f>VLOOKUP($B1130,travel_provinces!$A:$C,3,0)</f>
        <v>北九州</v>
      </c>
    </row>
    <row r="1131" spans="1:8" ht="18.75" customHeight="1">
      <c r="A1131" s="4" t="s">
        <v>1563</v>
      </c>
      <c r="B1131" s="15" t="s">
        <v>9</v>
      </c>
      <c r="C1131" s="15" t="s">
        <v>159</v>
      </c>
      <c r="F1131" s="3" t="str">
        <f>VLOOKUP($A1131,travel_delivery_charge!$A:$F,5,0)</f>
        <v>コスタ・ネオ・ロマンチカ2018(6/30博多港乗船)</v>
      </c>
      <c r="G1131" s="3" t="str">
        <f>VLOOKUP($A1131,travel_delivery_charge!$A:$F,6,0)</f>
        <v>博多港</v>
      </c>
      <c r="H1131" s="3" t="str">
        <f>VLOOKUP($B1131,travel_provinces!$A:$C,3,0)</f>
        <v>南九州</v>
      </c>
    </row>
    <row r="1132" spans="1:8" ht="18.75" customHeight="1">
      <c r="A1132" s="4" t="s">
        <v>1563</v>
      </c>
      <c r="B1132" s="15" t="s">
        <v>10</v>
      </c>
      <c r="C1132" s="15" t="s">
        <v>162</v>
      </c>
      <c r="F1132" s="3" t="str">
        <f>VLOOKUP($A1132,travel_delivery_charge!$A:$F,5,0)</f>
        <v>コスタ・ネオ・ロマンチカ2018(6/30博多港乗船)</v>
      </c>
      <c r="G1132" s="3" t="str">
        <f>VLOOKUP($A1132,travel_delivery_charge!$A:$F,6,0)</f>
        <v>博多港</v>
      </c>
      <c r="H1132" s="3" t="str">
        <f>VLOOKUP($B1132,travel_provinces!$A:$C,3,0)</f>
        <v>沖縄</v>
      </c>
    </row>
    <row r="1133" spans="1:8" ht="18.75" customHeight="1">
      <c r="A1133" s="4" t="s">
        <v>1564</v>
      </c>
      <c r="B1133" s="4" t="s">
        <v>1</v>
      </c>
      <c r="C1133" s="4" t="s">
        <v>163</v>
      </c>
      <c r="F1133" s="3" t="str">
        <f>VLOOKUP($A1133,travel_delivery_charge!$A:$F,5,0)</f>
        <v>コスタ・ネオ・ロマンチカ2018(7/1舞鶴港乗船)</v>
      </c>
      <c r="G1133" s="3" t="str">
        <f>VLOOKUP($A1133,travel_delivery_charge!$A:$F,6,0)</f>
        <v>舞鶴港</v>
      </c>
      <c r="H1133" s="3" t="str">
        <f>VLOOKUP($B1133,travel_provinces!$A:$C,3,0)</f>
        <v>北海道</v>
      </c>
    </row>
    <row r="1134" spans="1:8" ht="18.75" customHeight="1">
      <c r="A1134" s="4" t="s">
        <v>1564</v>
      </c>
      <c r="B1134" s="4" t="s">
        <v>17</v>
      </c>
      <c r="C1134" s="4" t="s">
        <v>161</v>
      </c>
      <c r="F1134" s="3" t="str">
        <f>VLOOKUP($A1134,travel_delivery_charge!$A:$F,5,0)</f>
        <v>コスタ・ネオ・ロマンチカ2018(7/1舞鶴港乗船)</v>
      </c>
      <c r="G1134" s="3" t="str">
        <f>VLOOKUP($A1134,travel_delivery_charge!$A:$F,6,0)</f>
        <v>舞鶴港</v>
      </c>
      <c r="H1134" s="3" t="str">
        <f>VLOOKUP($B1134,travel_provinces!$A:$C,3,0)</f>
        <v>北東北</v>
      </c>
    </row>
    <row r="1135" spans="1:8" ht="18.75" customHeight="1">
      <c r="A1135" s="4" t="s">
        <v>1564</v>
      </c>
      <c r="B1135" s="4" t="s">
        <v>0</v>
      </c>
      <c r="C1135" s="4" t="s">
        <v>160</v>
      </c>
      <c r="F1135" s="3" t="str">
        <f>VLOOKUP($A1135,travel_delivery_charge!$A:$F,5,0)</f>
        <v>コスタ・ネオ・ロマンチカ2018(7/1舞鶴港乗船)</v>
      </c>
      <c r="G1135" s="3" t="str">
        <f>VLOOKUP($A1135,travel_delivery_charge!$A:$F,6,0)</f>
        <v>舞鶴港</v>
      </c>
      <c r="H1135" s="3" t="str">
        <f>VLOOKUP($B1135,travel_provinces!$A:$C,3,0)</f>
        <v>南東北</v>
      </c>
    </row>
    <row r="1136" spans="1:8" ht="18.75" customHeight="1">
      <c r="A1136" s="4" t="s">
        <v>1564</v>
      </c>
      <c r="B1136" s="4" t="s">
        <v>25</v>
      </c>
      <c r="C1136" s="4" t="s">
        <v>158</v>
      </c>
      <c r="F1136" s="3" t="str">
        <f>VLOOKUP($A1136,travel_delivery_charge!$A:$F,5,0)</f>
        <v>コスタ・ネオ・ロマンチカ2018(7/1舞鶴港乗船)</v>
      </c>
      <c r="G1136" s="3" t="str">
        <f>VLOOKUP($A1136,travel_delivery_charge!$A:$F,6,0)</f>
        <v>舞鶴港</v>
      </c>
      <c r="H1136" s="3" t="str">
        <f>VLOOKUP($B1136,travel_provinces!$A:$C,3,0)</f>
        <v>関東</v>
      </c>
    </row>
    <row r="1137" spans="1:8" ht="18.75" customHeight="1">
      <c r="A1137" s="4" t="s">
        <v>1564</v>
      </c>
      <c r="B1137" s="4" t="s">
        <v>2</v>
      </c>
      <c r="C1137" s="4" t="s">
        <v>158</v>
      </c>
      <c r="F1137" s="3" t="str">
        <f>VLOOKUP($A1137,travel_delivery_charge!$A:$F,5,0)</f>
        <v>コスタ・ネオ・ロマンチカ2018(7/1舞鶴港乗船)</v>
      </c>
      <c r="G1137" s="3" t="str">
        <f>VLOOKUP($A1137,travel_delivery_charge!$A:$F,6,0)</f>
        <v>舞鶴港</v>
      </c>
      <c r="H1137" s="3" t="str">
        <f>VLOOKUP($B1137,travel_provinces!$A:$C,3,0)</f>
        <v>信越</v>
      </c>
    </row>
    <row r="1138" spans="1:8" ht="18.75" customHeight="1">
      <c r="A1138" s="4" t="s">
        <v>1564</v>
      </c>
      <c r="B1138" s="4" t="s">
        <v>3</v>
      </c>
      <c r="C1138" s="4" t="s">
        <v>159</v>
      </c>
      <c r="F1138" s="3" t="str">
        <f>VLOOKUP($A1138,travel_delivery_charge!$A:$F,5,0)</f>
        <v>コスタ・ネオ・ロマンチカ2018(7/1舞鶴港乗船)</v>
      </c>
      <c r="G1138" s="3" t="str">
        <f>VLOOKUP($A1138,travel_delivery_charge!$A:$F,6,0)</f>
        <v>舞鶴港</v>
      </c>
      <c r="H1138" s="3" t="str">
        <f>VLOOKUP($B1138,travel_provinces!$A:$C,3,0)</f>
        <v>東海</v>
      </c>
    </row>
    <row r="1139" spans="1:8" ht="18.75" customHeight="1">
      <c r="A1139" s="4" t="s">
        <v>1564</v>
      </c>
      <c r="B1139" s="4" t="s">
        <v>4</v>
      </c>
      <c r="C1139" s="4" t="s">
        <v>159</v>
      </c>
      <c r="F1139" s="3" t="str">
        <f>VLOOKUP($A1139,travel_delivery_charge!$A:$F,5,0)</f>
        <v>コスタ・ネオ・ロマンチカ2018(7/1舞鶴港乗船)</v>
      </c>
      <c r="G1139" s="3" t="str">
        <f>VLOOKUP($A1139,travel_delivery_charge!$A:$F,6,0)</f>
        <v>舞鶴港</v>
      </c>
      <c r="H1139" s="3" t="str">
        <f>VLOOKUP($B1139,travel_provinces!$A:$C,3,0)</f>
        <v>関西</v>
      </c>
    </row>
    <row r="1140" spans="1:8" ht="18.75" customHeight="1">
      <c r="A1140" s="4" t="s">
        <v>1564</v>
      </c>
      <c r="B1140" s="4" t="s">
        <v>5</v>
      </c>
      <c r="C1140" s="4" t="s">
        <v>159</v>
      </c>
      <c r="F1140" s="3" t="str">
        <f>VLOOKUP($A1140,travel_delivery_charge!$A:$F,5,0)</f>
        <v>コスタ・ネオ・ロマンチカ2018(7/1舞鶴港乗船)</v>
      </c>
      <c r="G1140" s="3" t="str">
        <f>VLOOKUP($A1140,travel_delivery_charge!$A:$F,6,0)</f>
        <v>舞鶴港</v>
      </c>
      <c r="H1140" s="3" t="str">
        <f>VLOOKUP($B1140,travel_provinces!$A:$C,3,0)</f>
        <v>北陸</v>
      </c>
    </row>
    <row r="1141" spans="1:8" ht="18.75" customHeight="1">
      <c r="A1141" s="4" t="s">
        <v>1564</v>
      </c>
      <c r="B1141" s="4" t="s">
        <v>6</v>
      </c>
      <c r="C1141" s="4" t="s">
        <v>159</v>
      </c>
      <c r="F1141" s="3" t="str">
        <f>VLOOKUP($A1141,travel_delivery_charge!$A:$F,5,0)</f>
        <v>コスタ・ネオ・ロマンチカ2018(7/1舞鶴港乗船)</v>
      </c>
      <c r="G1141" s="3" t="str">
        <f>VLOOKUP($A1141,travel_delivery_charge!$A:$F,6,0)</f>
        <v>舞鶴港</v>
      </c>
      <c r="H1141" s="3" t="str">
        <f>VLOOKUP($B1141,travel_provinces!$A:$C,3,0)</f>
        <v>中国</v>
      </c>
    </row>
    <row r="1142" spans="1:8" ht="18.75" customHeight="1">
      <c r="A1142" s="4" t="s">
        <v>1564</v>
      </c>
      <c r="B1142" s="4" t="s">
        <v>7</v>
      </c>
      <c r="C1142" s="4" t="s">
        <v>158</v>
      </c>
      <c r="F1142" s="3" t="str">
        <f>VLOOKUP($A1142,travel_delivery_charge!$A:$F,5,0)</f>
        <v>コスタ・ネオ・ロマンチカ2018(7/1舞鶴港乗船)</v>
      </c>
      <c r="G1142" s="3" t="str">
        <f>VLOOKUP($A1142,travel_delivery_charge!$A:$F,6,0)</f>
        <v>舞鶴港</v>
      </c>
      <c r="H1142" s="3" t="str">
        <f>VLOOKUP($B1142,travel_provinces!$A:$C,3,0)</f>
        <v>四国</v>
      </c>
    </row>
    <row r="1143" spans="1:8" ht="18.75" customHeight="1">
      <c r="A1143" s="4" t="s">
        <v>1564</v>
      </c>
      <c r="B1143" s="4" t="s">
        <v>8</v>
      </c>
      <c r="C1143" s="4" t="s">
        <v>158</v>
      </c>
      <c r="F1143" s="3" t="str">
        <f>VLOOKUP($A1143,travel_delivery_charge!$A:$F,5,0)</f>
        <v>コスタ・ネオ・ロマンチカ2018(7/1舞鶴港乗船)</v>
      </c>
      <c r="G1143" s="3" t="str">
        <f>VLOOKUP($A1143,travel_delivery_charge!$A:$F,6,0)</f>
        <v>舞鶴港</v>
      </c>
      <c r="H1143" s="3" t="str">
        <f>VLOOKUP($B1143,travel_provinces!$A:$C,3,0)</f>
        <v>北九州</v>
      </c>
    </row>
    <row r="1144" spans="1:8" ht="18.75" customHeight="1">
      <c r="A1144" s="4" t="s">
        <v>1564</v>
      </c>
      <c r="B1144" s="4" t="s">
        <v>9</v>
      </c>
      <c r="C1144" s="4" t="s">
        <v>158</v>
      </c>
      <c r="F1144" s="3" t="str">
        <f>VLOOKUP($A1144,travel_delivery_charge!$A:$F,5,0)</f>
        <v>コスタ・ネオ・ロマンチカ2018(7/1舞鶴港乗船)</v>
      </c>
      <c r="G1144" s="3" t="str">
        <f>VLOOKUP($A1144,travel_delivery_charge!$A:$F,6,0)</f>
        <v>舞鶴港</v>
      </c>
      <c r="H1144" s="3" t="str">
        <f>VLOOKUP($B1144,travel_provinces!$A:$C,3,0)</f>
        <v>南九州</v>
      </c>
    </row>
    <row r="1145" spans="1:8" ht="18.75" customHeight="1">
      <c r="A1145" s="4" t="s">
        <v>1564</v>
      </c>
      <c r="B1145" s="4" t="s">
        <v>10</v>
      </c>
      <c r="C1145" s="4" t="s">
        <v>162</v>
      </c>
      <c r="F1145" s="3" t="str">
        <f>VLOOKUP($A1145,travel_delivery_charge!$A:$F,5,0)</f>
        <v>コスタ・ネオ・ロマンチカ2018(7/1舞鶴港乗船)</v>
      </c>
      <c r="G1145" s="3" t="str">
        <f>VLOOKUP($A1145,travel_delivery_charge!$A:$F,6,0)</f>
        <v>舞鶴港</v>
      </c>
      <c r="H1145" s="3" t="str">
        <f>VLOOKUP($B1145,travel_provinces!$A:$C,3,0)</f>
        <v>沖縄</v>
      </c>
    </row>
    <row r="1146" spans="1:8" ht="18.75" customHeight="1">
      <c r="A1146" s="4" t="s">
        <v>1565</v>
      </c>
      <c r="B1146" s="4" t="s">
        <v>1</v>
      </c>
      <c r="C1146" s="4" t="s">
        <v>1509</v>
      </c>
      <c r="F1146" s="3" t="str">
        <f>VLOOKUP($A1146,travel_delivery_charge!$A:$F,5,0)</f>
        <v>コスタ・ネオ・ロマンチカ2018(7/2金沢港乗船)</v>
      </c>
      <c r="G1146" s="3" t="str">
        <f>VLOOKUP($A1146,travel_delivery_charge!$A:$F,6,0)</f>
        <v>金沢港</v>
      </c>
      <c r="H1146" s="3" t="str">
        <f>VLOOKUP($B1146,travel_provinces!$A:$C,3,0)</f>
        <v>北海道</v>
      </c>
    </row>
    <row r="1147" spans="1:8" ht="18.75" customHeight="1">
      <c r="A1147" s="4" t="s">
        <v>1565</v>
      </c>
      <c r="B1147" s="4" t="s">
        <v>17</v>
      </c>
      <c r="C1147" s="4" t="s">
        <v>160</v>
      </c>
      <c r="F1147" s="3" t="str">
        <f>VLOOKUP($A1147,travel_delivery_charge!$A:$F,5,0)</f>
        <v>コスタ・ネオ・ロマンチカ2018(7/2金沢港乗船)</v>
      </c>
      <c r="G1147" s="3" t="str">
        <f>VLOOKUP($A1147,travel_delivery_charge!$A:$F,6,0)</f>
        <v>金沢港</v>
      </c>
      <c r="H1147" s="3" t="str">
        <f>VLOOKUP($B1147,travel_provinces!$A:$C,3,0)</f>
        <v>北東北</v>
      </c>
    </row>
    <row r="1148" spans="1:8" ht="18.75" customHeight="1">
      <c r="A1148" s="4" t="s">
        <v>1565</v>
      </c>
      <c r="B1148" s="4" t="s">
        <v>0</v>
      </c>
      <c r="C1148" s="4" t="s">
        <v>158</v>
      </c>
      <c r="F1148" s="3" t="str">
        <f>VLOOKUP($A1148,travel_delivery_charge!$A:$F,5,0)</f>
        <v>コスタ・ネオ・ロマンチカ2018(7/2金沢港乗船)</v>
      </c>
      <c r="G1148" s="3" t="str">
        <f>VLOOKUP($A1148,travel_delivery_charge!$A:$F,6,0)</f>
        <v>金沢港</v>
      </c>
      <c r="H1148" s="3" t="str">
        <f>VLOOKUP($B1148,travel_provinces!$A:$C,3,0)</f>
        <v>南東北</v>
      </c>
    </row>
    <row r="1149" spans="1:8" ht="18.75" customHeight="1">
      <c r="A1149" s="4" t="s">
        <v>1565</v>
      </c>
      <c r="B1149" s="4" t="s">
        <v>25</v>
      </c>
      <c r="C1149" s="4" t="s">
        <v>159</v>
      </c>
      <c r="F1149" s="3" t="str">
        <f>VLOOKUP($A1149,travel_delivery_charge!$A:$F,5,0)</f>
        <v>コスタ・ネオ・ロマンチカ2018(7/2金沢港乗船)</v>
      </c>
      <c r="G1149" s="3" t="str">
        <f>VLOOKUP($A1149,travel_delivery_charge!$A:$F,6,0)</f>
        <v>金沢港</v>
      </c>
      <c r="H1149" s="3" t="str">
        <f>VLOOKUP($B1149,travel_provinces!$A:$C,3,0)</f>
        <v>関東</v>
      </c>
    </row>
    <row r="1150" spans="1:8" ht="18.75" customHeight="1">
      <c r="A1150" s="4" t="s">
        <v>1565</v>
      </c>
      <c r="B1150" s="4" t="s">
        <v>2</v>
      </c>
      <c r="C1150" s="4" t="s">
        <v>159</v>
      </c>
      <c r="F1150" s="3" t="str">
        <f>VLOOKUP($A1150,travel_delivery_charge!$A:$F,5,0)</f>
        <v>コスタ・ネオ・ロマンチカ2018(7/2金沢港乗船)</v>
      </c>
      <c r="G1150" s="3" t="str">
        <f>VLOOKUP($A1150,travel_delivery_charge!$A:$F,6,0)</f>
        <v>金沢港</v>
      </c>
      <c r="H1150" s="3" t="str">
        <f>VLOOKUP($B1150,travel_provinces!$A:$C,3,0)</f>
        <v>信越</v>
      </c>
    </row>
    <row r="1151" spans="1:8" ht="18.75" customHeight="1">
      <c r="A1151" s="4" t="s">
        <v>1565</v>
      </c>
      <c r="B1151" s="4" t="s">
        <v>3</v>
      </c>
      <c r="C1151" s="4" t="s">
        <v>159</v>
      </c>
      <c r="F1151" s="3" t="str">
        <f>VLOOKUP($A1151,travel_delivery_charge!$A:$F,5,0)</f>
        <v>コスタ・ネオ・ロマンチカ2018(7/2金沢港乗船)</v>
      </c>
      <c r="G1151" s="3" t="str">
        <f>VLOOKUP($A1151,travel_delivery_charge!$A:$F,6,0)</f>
        <v>金沢港</v>
      </c>
      <c r="H1151" s="3" t="str">
        <f>VLOOKUP($B1151,travel_provinces!$A:$C,3,0)</f>
        <v>東海</v>
      </c>
    </row>
    <row r="1152" spans="1:8" ht="18.75" customHeight="1">
      <c r="A1152" s="4" t="s">
        <v>1565</v>
      </c>
      <c r="B1152" s="4" t="s">
        <v>4</v>
      </c>
      <c r="C1152" s="4" t="s">
        <v>159</v>
      </c>
      <c r="F1152" s="3" t="str">
        <f>VLOOKUP($A1152,travel_delivery_charge!$A:$F,5,0)</f>
        <v>コスタ・ネオ・ロマンチカ2018(7/2金沢港乗船)</v>
      </c>
      <c r="G1152" s="3" t="str">
        <f>VLOOKUP($A1152,travel_delivery_charge!$A:$F,6,0)</f>
        <v>金沢港</v>
      </c>
      <c r="H1152" s="3" t="str">
        <f>VLOOKUP($B1152,travel_provinces!$A:$C,3,0)</f>
        <v>関西</v>
      </c>
    </row>
    <row r="1153" spans="1:8" ht="18.75" customHeight="1">
      <c r="A1153" s="4" t="s">
        <v>1565</v>
      </c>
      <c r="B1153" s="4" t="s">
        <v>5</v>
      </c>
      <c r="C1153" s="4" t="s">
        <v>159</v>
      </c>
      <c r="F1153" s="3" t="str">
        <f>VLOOKUP($A1153,travel_delivery_charge!$A:$F,5,0)</f>
        <v>コスタ・ネオ・ロマンチカ2018(7/2金沢港乗船)</v>
      </c>
      <c r="G1153" s="3" t="str">
        <f>VLOOKUP($A1153,travel_delivery_charge!$A:$F,6,0)</f>
        <v>金沢港</v>
      </c>
      <c r="H1153" s="3" t="str">
        <f>VLOOKUP($B1153,travel_provinces!$A:$C,3,0)</f>
        <v>北陸</v>
      </c>
    </row>
    <row r="1154" spans="1:8" ht="18.75" customHeight="1">
      <c r="A1154" s="4" t="s">
        <v>1565</v>
      </c>
      <c r="B1154" s="4" t="s">
        <v>6</v>
      </c>
      <c r="C1154" s="4" t="s">
        <v>158</v>
      </c>
      <c r="F1154" s="3" t="str">
        <f>VLOOKUP($A1154,travel_delivery_charge!$A:$F,5,0)</f>
        <v>コスタ・ネオ・ロマンチカ2018(7/2金沢港乗船)</v>
      </c>
      <c r="G1154" s="3" t="str">
        <f>VLOOKUP($A1154,travel_delivery_charge!$A:$F,6,0)</f>
        <v>金沢港</v>
      </c>
      <c r="H1154" s="3" t="str">
        <f>VLOOKUP($B1154,travel_provinces!$A:$C,3,0)</f>
        <v>中国</v>
      </c>
    </row>
    <row r="1155" spans="1:8" ht="18.75" customHeight="1">
      <c r="A1155" s="4" t="s">
        <v>1565</v>
      </c>
      <c r="B1155" s="4" t="s">
        <v>7</v>
      </c>
      <c r="C1155" s="4" t="s">
        <v>160</v>
      </c>
      <c r="F1155" s="3" t="str">
        <f>VLOOKUP($A1155,travel_delivery_charge!$A:$F,5,0)</f>
        <v>コスタ・ネオ・ロマンチカ2018(7/2金沢港乗船)</v>
      </c>
      <c r="G1155" s="3" t="str">
        <f>VLOOKUP($A1155,travel_delivery_charge!$A:$F,6,0)</f>
        <v>金沢港</v>
      </c>
      <c r="H1155" s="3" t="str">
        <f>VLOOKUP($B1155,travel_provinces!$A:$C,3,0)</f>
        <v>四国</v>
      </c>
    </row>
    <row r="1156" spans="1:8" ht="18.75" customHeight="1">
      <c r="A1156" s="4" t="s">
        <v>1565</v>
      </c>
      <c r="B1156" s="4" t="s">
        <v>8</v>
      </c>
      <c r="C1156" s="4" t="s">
        <v>161</v>
      </c>
      <c r="F1156" s="3" t="str">
        <f>VLOOKUP($A1156,travel_delivery_charge!$A:$F,5,0)</f>
        <v>コスタ・ネオ・ロマンチカ2018(7/2金沢港乗船)</v>
      </c>
      <c r="G1156" s="3" t="str">
        <f>VLOOKUP($A1156,travel_delivery_charge!$A:$F,6,0)</f>
        <v>金沢港</v>
      </c>
      <c r="H1156" s="3" t="str">
        <f>VLOOKUP($B1156,travel_provinces!$A:$C,3,0)</f>
        <v>北九州</v>
      </c>
    </row>
    <row r="1157" spans="1:8" ht="18.75" customHeight="1">
      <c r="A1157" s="4" t="s">
        <v>1565</v>
      </c>
      <c r="B1157" s="4" t="s">
        <v>9</v>
      </c>
      <c r="C1157" s="4" t="s">
        <v>161</v>
      </c>
      <c r="F1157" s="3" t="str">
        <f>VLOOKUP($A1157,travel_delivery_charge!$A:$F,5,0)</f>
        <v>コスタ・ネオ・ロマンチカ2018(7/2金沢港乗船)</v>
      </c>
      <c r="G1157" s="3" t="str">
        <f>VLOOKUP($A1157,travel_delivery_charge!$A:$F,6,0)</f>
        <v>金沢港</v>
      </c>
      <c r="H1157" s="3" t="str">
        <f>VLOOKUP($B1157,travel_provinces!$A:$C,3,0)</f>
        <v>南九州</v>
      </c>
    </row>
    <row r="1158" spans="1:8" ht="18.75" customHeight="1">
      <c r="A1158" s="4" t="s">
        <v>1565</v>
      </c>
      <c r="B1158" s="4" t="s">
        <v>10</v>
      </c>
      <c r="C1158" s="4" t="s">
        <v>162</v>
      </c>
      <c r="F1158" s="3" t="str">
        <f>VLOOKUP($A1158,travel_delivery_charge!$A:$F,5,0)</f>
        <v>コスタ・ネオ・ロマンチカ2018(7/2金沢港乗船)</v>
      </c>
      <c r="G1158" s="3" t="str">
        <f>VLOOKUP($A1158,travel_delivery_charge!$A:$F,6,0)</f>
        <v>金沢港</v>
      </c>
      <c r="H1158" s="3" t="str">
        <f>VLOOKUP($B1158,travel_provinces!$A:$C,3,0)</f>
        <v>沖縄</v>
      </c>
    </row>
    <row r="1159" spans="1:8" ht="18.75" customHeight="1">
      <c r="A1159" s="4" t="s">
        <v>1566</v>
      </c>
      <c r="B1159" s="15" t="s">
        <v>1</v>
      </c>
      <c r="C1159" s="15" t="s">
        <v>1561</v>
      </c>
      <c r="F1159" s="3" t="str">
        <f>VLOOKUP($A1159,travel_delivery_charge!$A:$F,5,0)</f>
        <v>コスタ・ネオ・ロマンチカ2018(7/5博多港乗船)</v>
      </c>
      <c r="G1159" s="3" t="str">
        <f>VLOOKUP($A1159,travel_delivery_charge!$A:$F,6,0)</f>
        <v>博多港</v>
      </c>
      <c r="H1159" s="3" t="str">
        <f>VLOOKUP($B1159,travel_provinces!$A:$C,3,0)</f>
        <v>北海道</v>
      </c>
    </row>
    <row r="1160" spans="1:8" ht="18.75" customHeight="1">
      <c r="A1160" s="4" t="s">
        <v>1566</v>
      </c>
      <c r="B1160" s="15" t="s">
        <v>17</v>
      </c>
      <c r="C1160" s="15" t="s">
        <v>163</v>
      </c>
      <c r="F1160" s="3" t="str">
        <f>VLOOKUP($A1160,travel_delivery_charge!$A:$F,5,0)</f>
        <v>コスタ・ネオ・ロマンチカ2018(7/5博多港乗船)</v>
      </c>
      <c r="G1160" s="3" t="str">
        <f>VLOOKUP($A1160,travel_delivery_charge!$A:$F,6,0)</f>
        <v>博多港</v>
      </c>
      <c r="H1160" s="3" t="str">
        <f>VLOOKUP($B1160,travel_provinces!$A:$C,3,0)</f>
        <v>北東北</v>
      </c>
    </row>
    <row r="1161" spans="1:8" ht="18.75" customHeight="1">
      <c r="A1161" s="4" t="s">
        <v>1566</v>
      </c>
      <c r="B1161" s="15" t="s">
        <v>0</v>
      </c>
      <c r="C1161" s="15" t="s">
        <v>1509</v>
      </c>
      <c r="F1161" s="3" t="str">
        <f>VLOOKUP($A1161,travel_delivery_charge!$A:$F,5,0)</f>
        <v>コスタ・ネオ・ロマンチカ2018(7/5博多港乗船)</v>
      </c>
      <c r="G1161" s="3" t="str">
        <f>VLOOKUP($A1161,travel_delivery_charge!$A:$F,6,0)</f>
        <v>博多港</v>
      </c>
      <c r="H1161" s="3" t="str">
        <f>VLOOKUP($B1161,travel_provinces!$A:$C,3,0)</f>
        <v>南東北</v>
      </c>
    </row>
    <row r="1162" spans="1:8" ht="18.75" customHeight="1">
      <c r="A1162" s="4" t="s">
        <v>1566</v>
      </c>
      <c r="B1162" s="15" t="s">
        <v>25</v>
      </c>
      <c r="C1162" s="15" t="s">
        <v>1471</v>
      </c>
      <c r="F1162" s="3" t="str">
        <f>VLOOKUP($A1162,travel_delivery_charge!$A:$F,5,0)</f>
        <v>コスタ・ネオ・ロマンチカ2018(7/5博多港乗船)</v>
      </c>
      <c r="G1162" s="3" t="str">
        <f>VLOOKUP($A1162,travel_delivery_charge!$A:$F,6,0)</f>
        <v>博多港</v>
      </c>
      <c r="H1162" s="3" t="str">
        <f>VLOOKUP($B1162,travel_provinces!$A:$C,3,0)</f>
        <v>関東</v>
      </c>
    </row>
    <row r="1163" spans="1:8" ht="18.75" customHeight="1">
      <c r="A1163" s="4" t="s">
        <v>1566</v>
      </c>
      <c r="B1163" s="15" t="s">
        <v>2</v>
      </c>
      <c r="C1163" s="15" t="s">
        <v>1471</v>
      </c>
      <c r="F1163" s="3" t="str">
        <f>VLOOKUP($A1163,travel_delivery_charge!$A:$F,5,0)</f>
        <v>コスタ・ネオ・ロマンチカ2018(7/5博多港乗船)</v>
      </c>
      <c r="G1163" s="3" t="str">
        <f>VLOOKUP($A1163,travel_delivery_charge!$A:$F,6,0)</f>
        <v>博多港</v>
      </c>
      <c r="H1163" s="3" t="str">
        <f>VLOOKUP($B1163,travel_provinces!$A:$C,3,0)</f>
        <v>信越</v>
      </c>
    </row>
    <row r="1164" spans="1:8" ht="18.75" customHeight="1">
      <c r="A1164" s="4" t="s">
        <v>1566</v>
      </c>
      <c r="B1164" s="15" t="s">
        <v>3</v>
      </c>
      <c r="C1164" s="15" t="s">
        <v>161</v>
      </c>
      <c r="F1164" s="3" t="str">
        <f>VLOOKUP($A1164,travel_delivery_charge!$A:$F,5,0)</f>
        <v>コスタ・ネオ・ロマンチカ2018(7/5博多港乗船)</v>
      </c>
      <c r="G1164" s="3" t="str">
        <f>VLOOKUP($A1164,travel_delivery_charge!$A:$F,6,0)</f>
        <v>博多港</v>
      </c>
      <c r="H1164" s="3" t="str">
        <f>VLOOKUP($B1164,travel_provinces!$A:$C,3,0)</f>
        <v>東海</v>
      </c>
    </row>
    <row r="1165" spans="1:8" ht="18.75" customHeight="1">
      <c r="A1165" s="4" t="s">
        <v>1566</v>
      </c>
      <c r="B1165" s="15" t="s">
        <v>4</v>
      </c>
      <c r="C1165" s="15" t="s">
        <v>158</v>
      </c>
      <c r="F1165" s="3" t="str">
        <f>VLOOKUP($A1165,travel_delivery_charge!$A:$F,5,0)</f>
        <v>コスタ・ネオ・ロマンチカ2018(7/5博多港乗船)</v>
      </c>
      <c r="G1165" s="3" t="str">
        <f>VLOOKUP($A1165,travel_delivery_charge!$A:$F,6,0)</f>
        <v>博多港</v>
      </c>
      <c r="H1165" s="3" t="str">
        <f>VLOOKUP($B1165,travel_provinces!$A:$C,3,0)</f>
        <v>関西</v>
      </c>
    </row>
    <row r="1166" spans="1:8" ht="18.75" customHeight="1">
      <c r="A1166" s="4" t="s">
        <v>1566</v>
      </c>
      <c r="B1166" s="15" t="s">
        <v>5</v>
      </c>
      <c r="C1166" s="15" t="s">
        <v>158</v>
      </c>
      <c r="F1166" s="3" t="str">
        <f>VLOOKUP($A1166,travel_delivery_charge!$A:$F,5,0)</f>
        <v>コスタ・ネオ・ロマンチカ2018(7/5博多港乗船)</v>
      </c>
      <c r="G1166" s="3" t="str">
        <f>VLOOKUP($A1166,travel_delivery_charge!$A:$F,6,0)</f>
        <v>博多港</v>
      </c>
      <c r="H1166" s="3" t="str">
        <f>VLOOKUP($B1166,travel_provinces!$A:$C,3,0)</f>
        <v>北陸</v>
      </c>
    </row>
    <row r="1167" spans="1:8" ht="18.75" customHeight="1">
      <c r="A1167" s="4" t="s">
        <v>1566</v>
      </c>
      <c r="B1167" s="15" t="s">
        <v>6</v>
      </c>
      <c r="C1167" s="15" t="s">
        <v>158</v>
      </c>
      <c r="F1167" s="3" t="str">
        <f>VLOOKUP($A1167,travel_delivery_charge!$A:$F,5,0)</f>
        <v>コスタ・ネオ・ロマンチカ2018(7/5博多港乗船)</v>
      </c>
      <c r="G1167" s="3" t="str">
        <f>VLOOKUP($A1167,travel_delivery_charge!$A:$F,6,0)</f>
        <v>博多港</v>
      </c>
      <c r="H1167" s="3" t="str">
        <f>VLOOKUP($B1167,travel_provinces!$A:$C,3,0)</f>
        <v>中国</v>
      </c>
    </row>
    <row r="1168" spans="1:8" ht="18.75" customHeight="1">
      <c r="A1168" s="4" t="s">
        <v>1566</v>
      </c>
      <c r="B1168" s="15" t="s">
        <v>7</v>
      </c>
      <c r="C1168" s="15" t="s">
        <v>160</v>
      </c>
      <c r="F1168" s="3" t="str">
        <f>VLOOKUP($A1168,travel_delivery_charge!$A:$F,5,0)</f>
        <v>コスタ・ネオ・ロマンチカ2018(7/5博多港乗船)</v>
      </c>
      <c r="G1168" s="3" t="str">
        <f>VLOOKUP($A1168,travel_delivery_charge!$A:$F,6,0)</f>
        <v>博多港</v>
      </c>
      <c r="H1168" s="3" t="str">
        <f>VLOOKUP($B1168,travel_provinces!$A:$C,3,0)</f>
        <v>四国</v>
      </c>
    </row>
    <row r="1169" spans="1:8" ht="18.75" customHeight="1">
      <c r="A1169" s="4" t="s">
        <v>1566</v>
      </c>
      <c r="B1169" s="15" t="s">
        <v>8</v>
      </c>
      <c r="C1169" s="15" t="s">
        <v>159</v>
      </c>
      <c r="F1169" s="3" t="str">
        <f>VLOOKUP($A1169,travel_delivery_charge!$A:$F,5,0)</f>
        <v>コスタ・ネオ・ロマンチカ2018(7/5博多港乗船)</v>
      </c>
      <c r="G1169" s="3" t="str">
        <f>VLOOKUP($A1169,travel_delivery_charge!$A:$F,6,0)</f>
        <v>博多港</v>
      </c>
      <c r="H1169" s="3" t="str">
        <f>VLOOKUP($B1169,travel_provinces!$A:$C,3,0)</f>
        <v>北九州</v>
      </c>
    </row>
    <row r="1170" spans="1:8" ht="18.75" customHeight="1">
      <c r="A1170" s="4" t="s">
        <v>1566</v>
      </c>
      <c r="B1170" s="15" t="s">
        <v>9</v>
      </c>
      <c r="C1170" s="15" t="s">
        <v>159</v>
      </c>
      <c r="F1170" s="3" t="str">
        <f>VLOOKUP($A1170,travel_delivery_charge!$A:$F,5,0)</f>
        <v>コスタ・ネオ・ロマンチカ2018(7/5博多港乗船)</v>
      </c>
      <c r="G1170" s="3" t="str">
        <f>VLOOKUP($A1170,travel_delivery_charge!$A:$F,6,0)</f>
        <v>博多港</v>
      </c>
      <c r="H1170" s="3" t="str">
        <f>VLOOKUP($B1170,travel_provinces!$A:$C,3,0)</f>
        <v>南九州</v>
      </c>
    </row>
    <row r="1171" spans="1:8" ht="18.75" customHeight="1">
      <c r="A1171" s="4" t="s">
        <v>1566</v>
      </c>
      <c r="B1171" s="15" t="s">
        <v>10</v>
      </c>
      <c r="C1171" s="15" t="s">
        <v>162</v>
      </c>
      <c r="F1171" s="3" t="str">
        <f>VLOOKUP($A1171,travel_delivery_charge!$A:$F,5,0)</f>
        <v>コスタ・ネオ・ロマンチカ2018(7/5博多港乗船)</v>
      </c>
      <c r="G1171" s="3" t="str">
        <f>VLOOKUP($A1171,travel_delivery_charge!$A:$F,6,0)</f>
        <v>博多港</v>
      </c>
      <c r="H1171" s="3" t="str">
        <f>VLOOKUP($B1171,travel_provinces!$A:$C,3,0)</f>
        <v>沖縄</v>
      </c>
    </row>
    <row r="1172" spans="1:8" ht="18.75" customHeight="1">
      <c r="A1172" s="4" t="s">
        <v>1567</v>
      </c>
      <c r="B1172" s="4" t="s">
        <v>1</v>
      </c>
      <c r="C1172" s="4" t="s">
        <v>163</v>
      </c>
      <c r="F1172" s="3" t="str">
        <f>VLOOKUP($A1172,travel_delivery_charge!$A:$F,5,0)</f>
        <v>コスタ・ネオ・ロマンチカ2018(7/6舞鶴港乗船)</v>
      </c>
      <c r="G1172" s="3" t="str">
        <f>VLOOKUP($A1172,travel_delivery_charge!$A:$F,6,0)</f>
        <v>舞鶴港</v>
      </c>
      <c r="H1172" s="3" t="str">
        <f>VLOOKUP($B1172,travel_provinces!$A:$C,3,0)</f>
        <v>北海道</v>
      </c>
    </row>
    <row r="1173" spans="1:8" ht="18.75" customHeight="1">
      <c r="A1173" s="4" t="s">
        <v>1567</v>
      </c>
      <c r="B1173" s="4" t="s">
        <v>17</v>
      </c>
      <c r="C1173" s="4" t="s">
        <v>161</v>
      </c>
      <c r="F1173" s="3" t="str">
        <f>VLOOKUP($A1173,travel_delivery_charge!$A:$F,5,0)</f>
        <v>コスタ・ネオ・ロマンチカ2018(7/6舞鶴港乗船)</v>
      </c>
      <c r="G1173" s="3" t="str">
        <f>VLOOKUP($A1173,travel_delivery_charge!$A:$F,6,0)</f>
        <v>舞鶴港</v>
      </c>
      <c r="H1173" s="3" t="str">
        <f>VLOOKUP($B1173,travel_provinces!$A:$C,3,0)</f>
        <v>北東北</v>
      </c>
    </row>
    <row r="1174" spans="1:8" ht="18.75" customHeight="1">
      <c r="A1174" s="4" t="s">
        <v>1567</v>
      </c>
      <c r="B1174" s="4" t="s">
        <v>0</v>
      </c>
      <c r="C1174" s="4" t="s">
        <v>160</v>
      </c>
      <c r="F1174" s="3" t="str">
        <f>VLOOKUP($A1174,travel_delivery_charge!$A:$F,5,0)</f>
        <v>コスタ・ネオ・ロマンチカ2018(7/6舞鶴港乗船)</v>
      </c>
      <c r="G1174" s="3" t="str">
        <f>VLOOKUP($A1174,travel_delivery_charge!$A:$F,6,0)</f>
        <v>舞鶴港</v>
      </c>
      <c r="H1174" s="3" t="str">
        <f>VLOOKUP($B1174,travel_provinces!$A:$C,3,0)</f>
        <v>南東北</v>
      </c>
    </row>
    <row r="1175" spans="1:8" ht="18.75" customHeight="1">
      <c r="A1175" s="4" t="s">
        <v>1567</v>
      </c>
      <c r="B1175" s="4" t="s">
        <v>25</v>
      </c>
      <c r="C1175" s="4" t="s">
        <v>158</v>
      </c>
      <c r="F1175" s="3" t="str">
        <f>VLOOKUP($A1175,travel_delivery_charge!$A:$F,5,0)</f>
        <v>コスタ・ネオ・ロマンチカ2018(7/6舞鶴港乗船)</v>
      </c>
      <c r="G1175" s="3" t="str">
        <f>VLOOKUP($A1175,travel_delivery_charge!$A:$F,6,0)</f>
        <v>舞鶴港</v>
      </c>
      <c r="H1175" s="3" t="str">
        <f>VLOOKUP($B1175,travel_provinces!$A:$C,3,0)</f>
        <v>関東</v>
      </c>
    </row>
    <row r="1176" spans="1:8" ht="18.75" customHeight="1">
      <c r="A1176" s="4" t="s">
        <v>1567</v>
      </c>
      <c r="B1176" s="4" t="s">
        <v>2</v>
      </c>
      <c r="C1176" s="4" t="s">
        <v>158</v>
      </c>
      <c r="F1176" s="3" t="str">
        <f>VLOOKUP($A1176,travel_delivery_charge!$A:$F,5,0)</f>
        <v>コスタ・ネオ・ロマンチカ2018(7/6舞鶴港乗船)</v>
      </c>
      <c r="G1176" s="3" t="str">
        <f>VLOOKUP($A1176,travel_delivery_charge!$A:$F,6,0)</f>
        <v>舞鶴港</v>
      </c>
      <c r="H1176" s="3" t="str">
        <f>VLOOKUP($B1176,travel_provinces!$A:$C,3,0)</f>
        <v>信越</v>
      </c>
    </row>
    <row r="1177" spans="1:8" ht="18.75" customHeight="1">
      <c r="A1177" s="4" t="s">
        <v>1567</v>
      </c>
      <c r="B1177" s="4" t="s">
        <v>3</v>
      </c>
      <c r="C1177" s="4" t="s">
        <v>159</v>
      </c>
      <c r="F1177" s="3" t="str">
        <f>VLOOKUP($A1177,travel_delivery_charge!$A:$F,5,0)</f>
        <v>コスタ・ネオ・ロマンチカ2018(7/6舞鶴港乗船)</v>
      </c>
      <c r="G1177" s="3" t="str">
        <f>VLOOKUP($A1177,travel_delivery_charge!$A:$F,6,0)</f>
        <v>舞鶴港</v>
      </c>
      <c r="H1177" s="3" t="str">
        <f>VLOOKUP($B1177,travel_provinces!$A:$C,3,0)</f>
        <v>東海</v>
      </c>
    </row>
    <row r="1178" spans="1:8" ht="18.75" customHeight="1">
      <c r="A1178" s="4" t="s">
        <v>1567</v>
      </c>
      <c r="B1178" s="4" t="s">
        <v>4</v>
      </c>
      <c r="C1178" s="4" t="s">
        <v>159</v>
      </c>
      <c r="F1178" s="3" t="str">
        <f>VLOOKUP($A1178,travel_delivery_charge!$A:$F,5,0)</f>
        <v>コスタ・ネオ・ロマンチカ2018(7/6舞鶴港乗船)</v>
      </c>
      <c r="G1178" s="3" t="str">
        <f>VLOOKUP($A1178,travel_delivery_charge!$A:$F,6,0)</f>
        <v>舞鶴港</v>
      </c>
      <c r="H1178" s="3" t="str">
        <f>VLOOKUP($B1178,travel_provinces!$A:$C,3,0)</f>
        <v>関西</v>
      </c>
    </row>
    <row r="1179" spans="1:8" ht="18.75" customHeight="1">
      <c r="A1179" s="4" t="s">
        <v>1567</v>
      </c>
      <c r="B1179" s="4" t="s">
        <v>5</v>
      </c>
      <c r="C1179" s="4" t="s">
        <v>159</v>
      </c>
      <c r="F1179" s="3" t="str">
        <f>VLOOKUP($A1179,travel_delivery_charge!$A:$F,5,0)</f>
        <v>コスタ・ネオ・ロマンチカ2018(7/6舞鶴港乗船)</v>
      </c>
      <c r="G1179" s="3" t="str">
        <f>VLOOKUP($A1179,travel_delivery_charge!$A:$F,6,0)</f>
        <v>舞鶴港</v>
      </c>
      <c r="H1179" s="3" t="str">
        <f>VLOOKUP($B1179,travel_provinces!$A:$C,3,0)</f>
        <v>北陸</v>
      </c>
    </row>
    <row r="1180" spans="1:8" ht="18.75" customHeight="1">
      <c r="A1180" s="4" t="s">
        <v>1567</v>
      </c>
      <c r="B1180" s="4" t="s">
        <v>6</v>
      </c>
      <c r="C1180" s="4" t="s">
        <v>159</v>
      </c>
      <c r="F1180" s="3" t="str">
        <f>VLOOKUP($A1180,travel_delivery_charge!$A:$F,5,0)</f>
        <v>コスタ・ネオ・ロマンチカ2018(7/6舞鶴港乗船)</v>
      </c>
      <c r="G1180" s="3" t="str">
        <f>VLOOKUP($A1180,travel_delivery_charge!$A:$F,6,0)</f>
        <v>舞鶴港</v>
      </c>
      <c r="H1180" s="3" t="str">
        <f>VLOOKUP($B1180,travel_provinces!$A:$C,3,0)</f>
        <v>中国</v>
      </c>
    </row>
    <row r="1181" spans="1:8" ht="18.75" customHeight="1">
      <c r="A1181" s="4" t="s">
        <v>1567</v>
      </c>
      <c r="B1181" s="4" t="s">
        <v>7</v>
      </c>
      <c r="C1181" s="4" t="s">
        <v>158</v>
      </c>
      <c r="F1181" s="3" t="str">
        <f>VLOOKUP($A1181,travel_delivery_charge!$A:$F,5,0)</f>
        <v>コスタ・ネオ・ロマンチカ2018(7/6舞鶴港乗船)</v>
      </c>
      <c r="G1181" s="3" t="str">
        <f>VLOOKUP($A1181,travel_delivery_charge!$A:$F,6,0)</f>
        <v>舞鶴港</v>
      </c>
      <c r="H1181" s="3" t="str">
        <f>VLOOKUP($B1181,travel_provinces!$A:$C,3,0)</f>
        <v>四国</v>
      </c>
    </row>
    <row r="1182" spans="1:8" ht="18.75" customHeight="1">
      <c r="A1182" s="4" t="s">
        <v>1567</v>
      </c>
      <c r="B1182" s="4" t="s">
        <v>8</v>
      </c>
      <c r="C1182" s="4" t="s">
        <v>158</v>
      </c>
      <c r="F1182" s="3" t="str">
        <f>VLOOKUP($A1182,travel_delivery_charge!$A:$F,5,0)</f>
        <v>コスタ・ネオ・ロマンチカ2018(7/6舞鶴港乗船)</v>
      </c>
      <c r="G1182" s="3" t="str">
        <f>VLOOKUP($A1182,travel_delivery_charge!$A:$F,6,0)</f>
        <v>舞鶴港</v>
      </c>
      <c r="H1182" s="3" t="str">
        <f>VLOOKUP($B1182,travel_provinces!$A:$C,3,0)</f>
        <v>北九州</v>
      </c>
    </row>
    <row r="1183" spans="1:8" ht="18.75" customHeight="1">
      <c r="A1183" s="4" t="s">
        <v>1567</v>
      </c>
      <c r="B1183" s="4" t="s">
        <v>9</v>
      </c>
      <c r="C1183" s="4" t="s">
        <v>158</v>
      </c>
      <c r="F1183" s="3" t="str">
        <f>VLOOKUP($A1183,travel_delivery_charge!$A:$F,5,0)</f>
        <v>コスタ・ネオ・ロマンチカ2018(7/6舞鶴港乗船)</v>
      </c>
      <c r="G1183" s="3" t="str">
        <f>VLOOKUP($A1183,travel_delivery_charge!$A:$F,6,0)</f>
        <v>舞鶴港</v>
      </c>
      <c r="H1183" s="3" t="str">
        <f>VLOOKUP($B1183,travel_provinces!$A:$C,3,0)</f>
        <v>南九州</v>
      </c>
    </row>
    <row r="1184" spans="1:8" ht="18.75" customHeight="1">
      <c r="A1184" s="4" t="s">
        <v>1567</v>
      </c>
      <c r="B1184" s="4" t="s">
        <v>10</v>
      </c>
      <c r="C1184" s="4" t="s">
        <v>162</v>
      </c>
      <c r="F1184" s="3" t="str">
        <f>VLOOKUP($A1184,travel_delivery_charge!$A:$F,5,0)</f>
        <v>コスタ・ネオ・ロマンチカ2018(7/6舞鶴港乗船)</v>
      </c>
      <c r="G1184" s="3" t="str">
        <f>VLOOKUP($A1184,travel_delivery_charge!$A:$F,6,0)</f>
        <v>舞鶴港</v>
      </c>
      <c r="H1184" s="3" t="str">
        <f>VLOOKUP($B1184,travel_provinces!$A:$C,3,0)</f>
        <v>沖縄</v>
      </c>
    </row>
    <row r="1185" spans="1:8" ht="18.75" customHeight="1">
      <c r="A1185" s="4" t="s">
        <v>1568</v>
      </c>
      <c r="B1185" s="4" t="s">
        <v>1</v>
      </c>
      <c r="C1185" s="4" t="s">
        <v>1509</v>
      </c>
      <c r="F1185" s="3" t="str">
        <f>VLOOKUP($A1185,travel_delivery_charge!$A:$F,5,0)</f>
        <v>コスタ・ネオ・ロマンチカ2018(7/7金沢港乗船)</v>
      </c>
      <c r="G1185" s="3" t="str">
        <f>VLOOKUP($A1185,travel_delivery_charge!$A:$F,6,0)</f>
        <v>金沢港</v>
      </c>
      <c r="H1185" s="3" t="str">
        <f>VLOOKUP($B1185,travel_provinces!$A:$C,3,0)</f>
        <v>北海道</v>
      </c>
    </row>
    <row r="1186" spans="1:8" ht="18.75" customHeight="1">
      <c r="A1186" s="4" t="s">
        <v>1568</v>
      </c>
      <c r="B1186" s="4" t="s">
        <v>17</v>
      </c>
      <c r="C1186" s="4" t="s">
        <v>160</v>
      </c>
      <c r="F1186" s="3" t="str">
        <f>VLOOKUP($A1186,travel_delivery_charge!$A:$F,5,0)</f>
        <v>コスタ・ネオ・ロマンチカ2018(7/7金沢港乗船)</v>
      </c>
      <c r="G1186" s="3" t="str">
        <f>VLOOKUP($A1186,travel_delivery_charge!$A:$F,6,0)</f>
        <v>金沢港</v>
      </c>
      <c r="H1186" s="3" t="str">
        <f>VLOOKUP($B1186,travel_provinces!$A:$C,3,0)</f>
        <v>北東北</v>
      </c>
    </row>
    <row r="1187" spans="1:8" ht="18.75" customHeight="1">
      <c r="A1187" s="4" t="s">
        <v>1568</v>
      </c>
      <c r="B1187" s="4" t="s">
        <v>0</v>
      </c>
      <c r="C1187" s="4" t="s">
        <v>158</v>
      </c>
      <c r="F1187" s="3" t="str">
        <f>VLOOKUP($A1187,travel_delivery_charge!$A:$F,5,0)</f>
        <v>コスタ・ネオ・ロマンチカ2018(7/7金沢港乗船)</v>
      </c>
      <c r="G1187" s="3" t="str">
        <f>VLOOKUP($A1187,travel_delivery_charge!$A:$F,6,0)</f>
        <v>金沢港</v>
      </c>
      <c r="H1187" s="3" t="str">
        <f>VLOOKUP($B1187,travel_provinces!$A:$C,3,0)</f>
        <v>南東北</v>
      </c>
    </row>
    <row r="1188" spans="1:8" ht="18.75" customHeight="1">
      <c r="A1188" s="4" t="s">
        <v>1568</v>
      </c>
      <c r="B1188" s="4" t="s">
        <v>25</v>
      </c>
      <c r="C1188" s="4" t="s">
        <v>159</v>
      </c>
      <c r="F1188" s="3" t="str">
        <f>VLOOKUP($A1188,travel_delivery_charge!$A:$F,5,0)</f>
        <v>コスタ・ネオ・ロマンチカ2018(7/7金沢港乗船)</v>
      </c>
      <c r="G1188" s="3" t="str">
        <f>VLOOKUP($A1188,travel_delivery_charge!$A:$F,6,0)</f>
        <v>金沢港</v>
      </c>
      <c r="H1188" s="3" t="str">
        <f>VLOOKUP($B1188,travel_provinces!$A:$C,3,0)</f>
        <v>関東</v>
      </c>
    </row>
    <row r="1189" spans="1:8" ht="18.75" customHeight="1">
      <c r="A1189" s="4" t="s">
        <v>1568</v>
      </c>
      <c r="B1189" s="4" t="s">
        <v>2</v>
      </c>
      <c r="C1189" s="4" t="s">
        <v>159</v>
      </c>
      <c r="F1189" s="3" t="str">
        <f>VLOOKUP($A1189,travel_delivery_charge!$A:$F,5,0)</f>
        <v>コスタ・ネオ・ロマンチカ2018(7/7金沢港乗船)</v>
      </c>
      <c r="G1189" s="3" t="str">
        <f>VLOOKUP($A1189,travel_delivery_charge!$A:$F,6,0)</f>
        <v>金沢港</v>
      </c>
      <c r="H1189" s="3" t="str">
        <f>VLOOKUP($B1189,travel_provinces!$A:$C,3,0)</f>
        <v>信越</v>
      </c>
    </row>
    <row r="1190" spans="1:8" ht="18.75" customHeight="1">
      <c r="A1190" s="4" t="s">
        <v>1568</v>
      </c>
      <c r="B1190" s="4" t="s">
        <v>3</v>
      </c>
      <c r="C1190" s="4" t="s">
        <v>159</v>
      </c>
      <c r="F1190" s="3" t="str">
        <f>VLOOKUP($A1190,travel_delivery_charge!$A:$F,5,0)</f>
        <v>コスタ・ネオ・ロマンチカ2018(7/7金沢港乗船)</v>
      </c>
      <c r="G1190" s="3" t="str">
        <f>VLOOKUP($A1190,travel_delivery_charge!$A:$F,6,0)</f>
        <v>金沢港</v>
      </c>
      <c r="H1190" s="3" t="str">
        <f>VLOOKUP($B1190,travel_provinces!$A:$C,3,0)</f>
        <v>東海</v>
      </c>
    </row>
    <row r="1191" spans="1:8" ht="18.75" customHeight="1">
      <c r="A1191" s="4" t="s">
        <v>1568</v>
      </c>
      <c r="B1191" s="4" t="s">
        <v>4</v>
      </c>
      <c r="C1191" s="4" t="s">
        <v>159</v>
      </c>
      <c r="F1191" s="3" t="str">
        <f>VLOOKUP($A1191,travel_delivery_charge!$A:$F,5,0)</f>
        <v>コスタ・ネオ・ロマンチカ2018(7/7金沢港乗船)</v>
      </c>
      <c r="G1191" s="3" t="str">
        <f>VLOOKUP($A1191,travel_delivery_charge!$A:$F,6,0)</f>
        <v>金沢港</v>
      </c>
      <c r="H1191" s="3" t="str">
        <f>VLOOKUP($B1191,travel_provinces!$A:$C,3,0)</f>
        <v>関西</v>
      </c>
    </row>
    <row r="1192" spans="1:8" ht="18.75" customHeight="1">
      <c r="A1192" s="4" t="s">
        <v>1568</v>
      </c>
      <c r="B1192" s="4" t="s">
        <v>5</v>
      </c>
      <c r="C1192" s="4" t="s">
        <v>159</v>
      </c>
      <c r="F1192" s="3" t="str">
        <f>VLOOKUP($A1192,travel_delivery_charge!$A:$F,5,0)</f>
        <v>コスタ・ネオ・ロマンチカ2018(7/7金沢港乗船)</v>
      </c>
      <c r="G1192" s="3" t="str">
        <f>VLOOKUP($A1192,travel_delivery_charge!$A:$F,6,0)</f>
        <v>金沢港</v>
      </c>
      <c r="H1192" s="3" t="str">
        <f>VLOOKUP($B1192,travel_provinces!$A:$C,3,0)</f>
        <v>北陸</v>
      </c>
    </row>
    <row r="1193" spans="1:8" ht="18.75" customHeight="1">
      <c r="A1193" s="4" t="s">
        <v>1568</v>
      </c>
      <c r="B1193" s="4" t="s">
        <v>6</v>
      </c>
      <c r="C1193" s="4" t="s">
        <v>158</v>
      </c>
      <c r="F1193" s="3" t="str">
        <f>VLOOKUP($A1193,travel_delivery_charge!$A:$F,5,0)</f>
        <v>コスタ・ネオ・ロマンチカ2018(7/7金沢港乗船)</v>
      </c>
      <c r="G1193" s="3" t="str">
        <f>VLOOKUP($A1193,travel_delivery_charge!$A:$F,6,0)</f>
        <v>金沢港</v>
      </c>
      <c r="H1193" s="3" t="str">
        <f>VLOOKUP($B1193,travel_provinces!$A:$C,3,0)</f>
        <v>中国</v>
      </c>
    </row>
    <row r="1194" spans="1:8" ht="18.75" customHeight="1">
      <c r="A1194" s="4" t="s">
        <v>1568</v>
      </c>
      <c r="B1194" s="4" t="s">
        <v>7</v>
      </c>
      <c r="C1194" s="4" t="s">
        <v>160</v>
      </c>
      <c r="F1194" s="3" t="str">
        <f>VLOOKUP($A1194,travel_delivery_charge!$A:$F,5,0)</f>
        <v>コスタ・ネオ・ロマンチカ2018(7/7金沢港乗船)</v>
      </c>
      <c r="G1194" s="3" t="str">
        <f>VLOOKUP($A1194,travel_delivery_charge!$A:$F,6,0)</f>
        <v>金沢港</v>
      </c>
      <c r="H1194" s="3" t="str">
        <f>VLOOKUP($B1194,travel_provinces!$A:$C,3,0)</f>
        <v>四国</v>
      </c>
    </row>
    <row r="1195" spans="1:8" ht="18.75" customHeight="1">
      <c r="A1195" s="4" t="s">
        <v>1568</v>
      </c>
      <c r="B1195" s="4" t="s">
        <v>8</v>
      </c>
      <c r="C1195" s="4" t="s">
        <v>161</v>
      </c>
      <c r="F1195" s="3" t="str">
        <f>VLOOKUP($A1195,travel_delivery_charge!$A:$F,5,0)</f>
        <v>コスタ・ネオ・ロマンチカ2018(7/7金沢港乗船)</v>
      </c>
      <c r="G1195" s="3" t="str">
        <f>VLOOKUP($A1195,travel_delivery_charge!$A:$F,6,0)</f>
        <v>金沢港</v>
      </c>
      <c r="H1195" s="3" t="str">
        <f>VLOOKUP($B1195,travel_provinces!$A:$C,3,0)</f>
        <v>北九州</v>
      </c>
    </row>
    <row r="1196" spans="1:8" ht="18.75" customHeight="1">
      <c r="A1196" s="4" t="s">
        <v>1568</v>
      </c>
      <c r="B1196" s="4" t="s">
        <v>9</v>
      </c>
      <c r="C1196" s="4" t="s">
        <v>161</v>
      </c>
      <c r="F1196" s="3" t="str">
        <f>VLOOKUP($A1196,travel_delivery_charge!$A:$F,5,0)</f>
        <v>コスタ・ネオ・ロマンチカ2018(7/7金沢港乗船)</v>
      </c>
      <c r="G1196" s="3" t="str">
        <f>VLOOKUP($A1196,travel_delivery_charge!$A:$F,6,0)</f>
        <v>金沢港</v>
      </c>
      <c r="H1196" s="3" t="str">
        <f>VLOOKUP($B1196,travel_provinces!$A:$C,3,0)</f>
        <v>南九州</v>
      </c>
    </row>
    <row r="1197" spans="1:8" ht="18.75" customHeight="1">
      <c r="A1197" s="4" t="s">
        <v>1568</v>
      </c>
      <c r="B1197" s="4" t="s">
        <v>10</v>
      </c>
      <c r="C1197" s="4" t="s">
        <v>162</v>
      </c>
      <c r="F1197" s="3" t="str">
        <f>VLOOKUP($A1197,travel_delivery_charge!$A:$F,5,0)</f>
        <v>コスタ・ネオ・ロマンチカ2018(7/7金沢港乗船)</v>
      </c>
      <c r="G1197" s="3" t="str">
        <f>VLOOKUP($A1197,travel_delivery_charge!$A:$F,6,0)</f>
        <v>金沢港</v>
      </c>
      <c r="H1197" s="3" t="str">
        <f>VLOOKUP($B1197,travel_provinces!$A:$C,3,0)</f>
        <v>沖縄</v>
      </c>
    </row>
    <row r="1198" spans="1:8" ht="18.75" customHeight="1">
      <c r="A1198" s="4" t="s">
        <v>1569</v>
      </c>
      <c r="B1198" s="15" t="s">
        <v>1</v>
      </c>
      <c r="C1198" s="15" t="s">
        <v>1561</v>
      </c>
      <c r="F1198" s="3" t="str">
        <f>VLOOKUP($A1198,travel_delivery_charge!$A:$F,5,0)</f>
        <v>コスタ・ネオ・ロマンチカ2018(7/10博多港乗船)</v>
      </c>
      <c r="G1198" s="3" t="str">
        <f>VLOOKUP($A1198,travel_delivery_charge!$A:$F,6,0)</f>
        <v>博多港</v>
      </c>
      <c r="H1198" s="3" t="str">
        <f>VLOOKUP($B1198,travel_provinces!$A:$C,3,0)</f>
        <v>北海道</v>
      </c>
    </row>
    <row r="1199" spans="1:8" ht="18.75" customHeight="1">
      <c r="A1199" s="4" t="s">
        <v>1569</v>
      </c>
      <c r="B1199" s="15" t="s">
        <v>17</v>
      </c>
      <c r="C1199" s="15" t="s">
        <v>163</v>
      </c>
      <c r="F1199" s="3" t="str">
        <f>VLOOKUP($A1199,travel_delivery_charge!$A:$F,5,0)</f>
        <v>コスタ・ネオ・ロマンチカ2018(7/10博多港乗船)</v>
      </c>
      <c r="G1199" s="3" t="str">
        <f>VLOOKUP($A1199,travel_delivery_charge!$A:$F,6,0)</f>
        <v>博多港</v>
      </c>
      <c r="H1199" s="3" t="str">
        <f>VLOOKUP($B1199,travel_provinces!$A:$C,3,0)</f>
        <v>北東北</v>
      </c>
    </row>
    <row r="1200" spans="1:8" ht="18.75" customHeight="1">
      <c r="A1200" s="4" t="s">
        <v>1569</v>
      </c>
      <c r="B1200" s="15" t="s">
        <v>0</v>
      </c>
      <c r="C1200" s="15" t="s">
        <v>1509</v>
      </c>
      <c r="F1200" s="3" t="str">
        <f>VLOOKUP($A1200,travel_delivery_charge!$A:$F,5,0)</f>
        <v>コスタ・ネオ・ロマンチカ2018(7/10博多港乗船)</v>
      </c>
      <c r="G1200" s="3" t="str">
        <f>VLOOKUP($A1200,travel_delivery_charge!$A:$F,6,0)</f>
        <v>博多港</v>
      </c>
      <c r="H1200" s="3" t="str">
        <f>VLOOKUP($B1200,travel_provinces!$A:$C,3,0)</f>
        <v>南東北</v>
      </c>
    </row>
    <row r="1201" spans="1:8" ht="18.75" customHeight="1">
      <c r="A1201" s="4" t="s">
        <v>1569</v>
      </c>
      <c r="B1201" s="15" t="s">
        <v>25</v>
      </c>
      <c r="C1201" s="15" t="s">
        <v>1471</v>
      </c>
      <c r="F1201" s="3" t="str">
        <f>VLOOKUP($A1201,travel_delivery_charge!$A:$F,5,0)</f>
        <v>コスタ・ネオ・ロマンチカ2018(7/10博多港乗船)</v>
      </c>
      <c r="G1201" s="3" t="str">
        <f>VLOOKUP($A1201,travel_delivery_charge!$A:$F,6,0)</f>
        <v>博多港</v>
      </c>
      <c r="H1201" s="3" t="str">
        <f>VLOOKUP($B1201,travel_provinces!$A:$C,3,0)</f>
        <v>関東</v>
      </c>
    </row>
    <row r="1202" spans="1:8" ht="18.75" customHeight="1">
      <c r="A1202" s="4" t="s">
        <v>1569</v>
      </c>
      <c r="B1202" s="15" t="s">
        <v>2</v>
      </c>
      <c r="C1202" s="15" t="s">
        <v>1471</v>
      </c>
      <c r="F1202" s="3" t="str">
        <f>VLOOKUP($A1202,travel_delivery_charge!$A:$F,5,0)</f>
        <v>コスタ・ネオ・ロマンチカ2018(7/10博多港乗船)</v>
      </c>
      <c r="G1202" s="3" t="str">
        <f>VLOOKUP($A1202,travel_delivery_charge!$A:$F,6,0)</f>
        <v>博多港</v>
      </c>
      <c r="H1202" s="3" t="str">
        <f>VLOOKUP($B1202,travel_provinces!$A:$C,3,0)</f>
        <v>信越</v>
      </c>
    </row>
    <row r="1203" spans="1:8" ht="18.75" customHeight="1">
      <c r="A1203" s="4" t="s">
        <v>1569</v>
      </c>
      <c r="B1203" s="15" t="s">
        <v>3</v>
      </c>
      <c r="C1203" s="15" t="s">
        <v>161</v>
      </c>
      <c r="F1203" s="3" t="str">
        <f>VLOOKUP($A1203,travel_delivery_charge!$A:$F,5,0)</f>
        <v>コスタ・ネオ・ロマンチカ2018(7/10博多港乗船)</v>
      </c>
      <c r="G1203" s="3" t="str">
        <f>VLOOKUP($A1203,travel_delivery_charge!$A:$F,6,0)</f>
        <v>博多港</v>
      </c>
      <c r="H1203" s="3" t="str">
        <f>VLOOKUP($B1203,travel_provinces!$A:$C,3,0)</f>
        <v>東海</v>
      </c>
    </row>
    <row r="1204" spans="1:8" ht="18.75" customHeight="1">
      <c r="A1204" s="4" t="s">
        <v>1569</v>
      </c>
      <c r="B1204" s="15" t="s">
        <v>4</v>
      </c>
      <c r="C1204" s="15" t="s">
        <v>158</v>
      </c>
      <c r="F1204" s="3" t="str">
        <f>VLOOKUP($A1204,travel_delivery_charge!$A:$F,5,0)</f>
        <v>コスタ・ネオ・ロマンチカ2018(7/10博多港乗船)</v>
      </c>
      <c r="G1204" s="3" t="str">
        <f>VLOOKUP($A1204,travel_delivery_charge!$A:$F,6,0)</f>
        <v>博多港</v>
      </c>
      <c r="H1204" s="3" t="str">
        <f>VLOOKUP($B1204,travel_provinces!$A:$C,3,0)</f>
        <v>関西</v>
      </c>
    </row>
    <row r="1205" spans="1:8" ht="18.75" customHeight="1">
      <c r="A1205" s="4" t="s">
        <v>1569</v>
      </c>
      <c r="B1205" s="15" t="s">
        <v>5</v>
      </c>
      <c r="C1205" s="15" t="s">
        <v>158</v>
      </c>
      <c r="F1205" s="3" t="str">
        <f>VLOOKUP($A1205,travel_delivery_charge!$A:$F,5,0)</f>
        <v>コスタ・ネオ・ロマンチカ2018(7/10博多港乗船)</v>
      </c>
      <c r="G1205" s="3" t="str">
        <f>VLOOKUP($A1205,travel_delivery_charge!$A:$F,6,0)</f>
        <v>博多港</v>
      </c>
      <c r="H1205" s="3" t="str">
        <f>VLOOKUP($B1205,travel_provinces!$A:$C,3,0)</f>
        <v>北陸</v>
      </c>
    </row>
    <row r="1206" spans="1:8" ht="18.75" customHeight="1">
      <c r="A1206" s="4" t="s">
        <v>1569</v>
      </c>
      <c r="B1206" s="15" t="s">
        <v>6</v>
      </c>
      <c r="C1206" s="15" t="s">
        <v>158</v>
      </c>
      <c r="F1206" s="3" t="str">
        <f>VLOOKUP($A1206,travel_delivery_charge!$A:$F,5,0)</f>
        <v>コスタ・ネオ・ロマンチカ2018(7/10博多港乗船)</v>
      </c>
      <c r="G1206" s="3" t="str">
        <f>VLOOKUP($A1206,travel_delivery_charge!$A:$F,6,0)</f>
        <v>博多港</v>
      </c>
      <c r="H1206" s="3" t="str">
        <f>VLOOKUP($B1206,travel_provinces!$A:$C,3,0)</f>
        <v>中国</v>
      </c>
    </row>
    <row r="1207" spans="1:8" ht="18.75" customHeight="1">
      <c r="A1207" s="4" t="s">
        <v>1569</v>
      </c>
      <c r="B1207" s="15" t="s">
        <v>7</v>
      </c>
      <c r="C1207" s="15" t="s">
        <v>160</v>
      </c>
      <c r="F1207" s="3" t="str">
        <f>VLOOKUP($A1207,travel_delivery_charge!$A:$F,5,0)</f>
        <v>コスタ・ネオ・ロマンチカ2018(7/10博多港乗船)</v>
      </c>
      <c r="G1207" s="3" t="str">
        <f>VLOOKUP($A1207,travel_delivery_charge!$A:$F,6,0)</f>
        <v>博多港</v>
      </c>
      <c r="H1207" s="3" t="str">
        <f>VLOOKUP($B1207,travel_provinces!$A:$C,3,0)</f>
        <v>四国</v>
      </c>
    </row>
    <row r="1208" spans="1:8" ht="18.75" customHeight="1">
      <c r="A1208" s="4" t="s">
        <v>1569</v>
      </c>
      <c r="B1208" s="15" t="s">
        <v>8</v>
      </c>
      <c r="C1208" s="15" t="s">
        <v>159</v>
      </c>
      <c r="F1208" s="3" t="str">
        <f>VLOOKUP($A1208,travel_delivery_charge!$A:$F,5,0)</f>
        <v>コスタ・ネオ・ロマンチカ2018(7/10博多港乗船)</v>
      </c>
      <c r="G1208" s="3" t="str">
        <f>VLOOKUP($A1208,travel_delivery_charge!$A:$F,6,0)</f>
        <v>博多港</v>
      </c>
      <c r="H1208" s="3" t="str">
        <f>VLOOKUP($B1208,travel_provinces!$A:$C,3,0)</f>
        <v>北九州</v>
      </c>
    </row>
    <row r="1209" spans="1:8" ht="18.75" customHeight="1">
      <c r="A1209" s="4" t="s">
        <v>1569</v>
      </c>
      <c r="B1209" s="15" t="s">
        <v>9</v>
      </c>
      <c r="C1209" s="15" t="s">
        <v>159</v>
      </c>
      <c r="F1209" s="3" t="str">
        <f>VLOOKUP($A1209,travel_delivery_charge!$A:$F,5,0)</f>
        <v>コスタ・ネオ・ロマンチカ2018(7/10博多港乗船)</v>
      </c>
      <c r="G1209" s="3" t="str">
        <f>VLOOKUP($A1209,travel_delivery_charge!$A:$F,6,0)</f>
        <v>博多港</v>
      </c>
      <c r="H1209" s="3" t="str">
        <f>VLOOKUP($B1209,travel_provinces!$A:$C,3,0)</f>
        <v>南九州</v>
      </c>
    </row>
    <row r="1210" spans="1:8" ht="18.75" customHeight="1">
      <c r="A1210" s="4" t="s">
        <v>1569</v>
      </c>
      <c r="B1210" s="15" t="s">
        <v>10</v>
      </c>
      <c r="C1210" s="15" t="s">
        <v>162</v>
      </c>
      <c r="F1210" s="3" t="str">
        <f>VLOOKUP($A1210,travel_delivery_charge!$A:$F,5,0)</f>
        <v>コスタ・ネオ・ロマンチカ2018(7/10博多港乗船)</v>
      </c>
      <c r="G1210" s="3" t="str">
        <f>VLOOKUP($A1210,travel_delivery_charge!$A:$F,6,0)</f>
        <v>博多港</v>
      </c>
      <c r="H1210" s="3" t="str">
        <f>VLOOKUP($B1210,travel_provinces!$A:$C,3,0)</f>
        <v>沖縄</v>
      </c>
    </row>
    <row r="1211" spans="1:8" ht="18.75" customHeight="1">
      <c r="A1211" s="4" t="s">
        <v>1570</v>
      </c>
      <c r="B1211" s="4" t="s">
        <v>1</v>
      </c>
      <c r="C1211" s="4" t="s">
        <v>163</v>
      </c>
      <c r="F1211" s="3" t="str">
        <f>VLOOKUP($A1211,travel_delivery_charge!$A:$F,5,0)</f>
        <v>コスタ・ネオ・ロマンチカ2018(7/11舞鶴港乗船)</v>
      </c>
      <c r="G1211" s="3" t="str">
        <f>VLOOKUP($A1211,travel_delivery_charge!$A:$F,6,0)</f>
        <v>舞鶴港</v>
      </c>
      <c r="H1211" s="3" t="str">
        <f>VLOOKUP($B1211,travel_provinces!$A:$C,3,0)</f>
        <v>北海道</v>
      </c>
    </row>
    <row r="1212" spans="1:8" ht="18.75" customHeight="1">
      <c r="A1212" s="4" t="s">
        <v>1570</v>
      </c>
      <c r="B1212" s="4" t="s">
        <v>17</v>
      </c>
      <c r="C1212" s="4" t="s">
        <v>161</v>
      </c>
      <c r="F1212" s="3" t="str">
        <f>VLOOKUP($A1212,travel_delivery_charge!$A:$F,5,0)</f>
        <v>コスタ・ネオ・ロマンチカ2018(7/11舞鶴港乗船)</v>
      </c>
      <c r="G1212" s="3" t="str">
        <f>VLOOKUP($A1212,travel_delivery_charge!$A:$F,6,0)</f>
        <v>舞鶴港</v>
      </c>
      <c r="H1212" s="3" t="str">
        <f>VLOOKUP($B1212,travel_provinces!$A:$C,3,0)</f>
        <v>北東北</v>
      </c>
    </row>
    <row r="1213" spans="1:8" ht="18.75" customHeight="1">
      <c r="A1213" s="4" t="s">
        <v>1570</v>
      </c>
      <c r="B1213" s="4" t="s">
        <v>0</v>
      </c>
      <c r="C1213" s="4" t="s">
        <v>160</v>
      </c>
      <c r="F1213" s="3" t="str">
        <f>VLOOKUP($A1213,travel_delivery_charge!$A:$F,5,0)</f>
        <v>コスタ・ネオ・ロマンチカ2018(7/11舞鶴港乗船)</v>
      </c>
      <c r="G1213" s="3" t="str">
        <f>VLOOKUP($A1213,travel_delivery_charge!$A:$F,6,0)</f>
        <v>舞鶴港</v>
      </c>
      <c r="H1213" s="3" t="str">
        <f>VLOOKUP($B1213,travel_provinces!$A:$C,3,0)</f>
        <v>南東北</v>
      </c>
    </row>
    <row r="1214" spans="1:8" ht="18.75" customHeight="1">
      <c r="A1214" s="4" t="s">
        <v>1570</v>
      </c>
      <c r="B1214" s="4" t="s">
        <v>25</v>
      </c>
      <c r="C1214" s="4" t="s">
        <v>158</v>
      </c>
      <c r="F1214" s="3" t="str">
        <f>VLOOKUP($A1214,travel_delivery_charge!$A:$F,5,0)</f>
        <v>コスタ・ネオ・ロマンチカ2018(7/11舞鶴港乗船)</v>
      </c>
      <c r="G1214" s="3" t="str">
        <f>VLOOKUP($A1214,travel_delivery_charge!$A:$F,6,0)</f>
        <v>舞鶴港</v>
      </c>
      <c r="H1214" s="3" t="str">
        <f>VLOOKUP($B1214,travel_provinces!$A:$C,3,0)</f>
        <v>関東</v>
      </c>
    </row>
    <row r="1215" spans="1:8" ht="18.75" customHeight="1">
      <c r="A1215" s="4" t="s">
        <v>1570</v>
      </c>
      <c r="B1215" s="4" t="s">
        <v>2</v>
      </c>
      <c r="C1215" s="4" t="s">
        <v>158</v>
      </c>
      <c r="F1215" s="3" t="str">
        <f>VLOOKUP($A1215,travel_delivery_charge!$A:$F,5,0)</f>
        <v>コスタ・ネオ・ロマンチカ2018(7/11舞鶴港乗船)</v>
      </c>
      <c r="G1215" s="3" t="str">
        <f>VLOOKUP($A1215,travel_delivery_charge!$A:$F,6,0)</f>
        <v>舞鶴港</v>
      </c>
      <c r="H1215" s="3" t="str">
        <f>VLOOKUP($B1215,travel_provinces!$A:$C,3,0)</f>
        <v>信越</v>
      </c>
    </row>
    <row r="1216" spans="1:8" ht="18.75" customHeight="1">
      <c r="A1216" s="4" t="s">
        <v>1570</v>
      </c>
      <c r="B1216" s="4" t="s">
        <v>3</v>
      </c>
      <c r="C1216" s="4" t="s">
        <v>159</v>
      </c>
      <c r="F1216" s="3" t="str">
        <f>VLOOKUP($A1216,travel_delivery_charge!$A:$F,5,0)</f>
        <v>コスタ・ネオ・ロマンチカ2018(7/11舞鶴港乗船)</v>
      </c>
      <c r="G1216" s="3" t="str">
        <f>VLOOKUP($A1216,travel_delivery_charge!$A:$F,6,0)</f>
        <v>舞鶴港</v>
      </c>
      <c r="H1216" s="3" t="str">
        <f>VLOOKUP($B1216,travel_provinces!$A:$C,3,0)</f>
        <v>東海</v>
      </c>
    </row>
    <row r="1217" spans="1:8" ht="18.75" customHeight="1">
      <c r="A1217" s="4" t="s">
        <v>1570</v>
      </c>
      <c r="B1217" s="4" t="s">
        <v>4</v>
      </c>
      <c r="C1217" s="4" t="s">
        <v>159</v>
      </c>
      <c r="F1217" s="3" t="str">
        <f>VLOOKUP($A1217,travel_delivery_charge!$A:$F,5,0)</f>
        <v>コスタ・ネオ・ロマンチカ2018(7/11舞鶴港乗船)</v>
      </c>
      <c r="G1217" s="3" t="str">
        <f>VLOOKUP($A1217,travel_delivery_charge!$A:$F,6,0)</f>
        <v>舞鶴港</v>
      </c>
      <c r="H1217" s="3" t="str">
        <f>VLOOKUP($B1217,travel_provinces!$A:$C,3,0)</f>
        <v>関西</v>
      </c>
    </row>
    <row r="1218" spans="1:8" ht="18.75" customHeight="1">
      <c r="A1218" s="4" t="s">
        <v>1570</v>
      </c>
      <c r="B1218" s="4" t="s">
        <v>5</v>
      </c>
      <c r="C1218" s="4" t="s">
        <v>159</v>
      </c>
      <c r="F1218" s="3" t="str">
        <f>VLOOKUP($A1218,travel_delivery_charge!$A:$F,5,0)</f>
        <v>コスタ・ネオ・ロマンチカ2018(7/11舞鶴港乗船)</v>
      </c>
      <c r="G1218" s="3" t="str">
        <f>VLOOKUP($A1218,travel_delivery_charge!$A:$F,6,0)</f>
        <v>舞鶴港</v>
      </c>
      <c r="H1218" s="3" t="str">
        <f>VLOOKUP($B1218,travel_provinces!$A:$C,3,0)</f>
        <v>北陸</v>
      </c>
    </row>
    <row r="1219" spans="1:8" ht="18.75" customHeight="1">
      <c r="A1219" s="4" t="s">
        <v>1570</v>
      </c>
      <c r="B1219" s="4" t="s">
        <v>6</v>
      </c>
      <c r="C1219" s="4" t="s">
        <v>159</v>
      </c>
      <c r="F1219" s="3" t="str">
        <f>VLOOKUP($A1219,travel_delivery_charge!$A:$F,5,0)</f>
        <v>コスタ・ネオ・ロマンチカ2018(7/11舞鶴港乗船)</v>
      </c>
      <c r="G1219" s="3" t="str">
        <f>VLOOKUP($A1219,travel_delivery_charge!$A:$F,6,0)</f>
        <v>舞鶴港</v>
      </c>
      <c r="H1219" s="3" t="str">
        <f>VLOOKUP($B1219,travel_provinces!$A:$C,3,0)</f>
        <v>中国</v>
      </c>
    </row>
    <row r="1220" spans="1:8" ht="18.75" customHeight="1">
      <c r="A1220" s="4" t="s">
        <v>1570</v>
      </c>
      <c r="B1220" s="4" t="s">
        <v>7</v>
      </c>
      <c r="C1220" s="4" t="s">
        <v>158</v>
      </c>
      <c r="F1220" s="3" t="str">
        <f>VLOOKUP($A1220,travel_delivery_charge!$A:$F,5,0)</f>
        <v>コスタ・ネオ・ロマンチカ2018(7/11舞鶴港乗船)</v>
      </c>
      <c r="G1220" s="3" t="str">
        <f>VLOOKUP($A1220,travel_delivery_charge!$A:$F,6,0)</f>
        <v>舞鶴港</v>
      </c>
      <c r="H1220" s="3" t="str">
        <f>VLOOKUP($B1220,travel_provinces!$A:$C,3,0)</f>
        <v>四国</v>
      </c>
    </row>
    <row r="1221" spans="1:8" ht="18.75" customHeight="1">
      <c r="A1221" s="4" t="s">
        <v>1570</v>
      </c>
      <c r="B1221" s="4" t="s">
        <v>8</v>
      </c>
      <c r="C1221" s="4" t="s">
        <v>158</v>
      </c>
      <c r="F1221" s="3" t="str">
        <f>VLOOKUP($A1221,travel_delivery_charge!$A:$F,5,0)</f>
        <v>コスタ・ネオ・ロマンチカ2018(7/11舞鶴港乗船)</v>
      </c>
      <c r="G1221" s="3" t="str">
        <f>VLOOKUP($A1221,travel_delivery_charge!$A:$F,6,0)</f>
        <v>舞鶴港</v>
      </c>
      <c r="H1221" s="3" t="str">
        <f>VLOOKUP($B1221,travel_provinces!$A:$C,3,0)</f>
        <v>北九州</v>
      </c>
    </row>
    <row r="1222" spans="1:8" ht="18.75" customHeight="1">
      <c r="A1222" s="4" t="s">
        <v>1570</v>
      </c>
      <c r="B1222" s="4" t="s">
        <v>9</v>
      </c>
      <c r="C1222" s="4" t="s">
        <v>158</v>
      </c>
      <c r="F1222" s="3" t="str">
        <f>VLOOKUP($A1222,travel_delivery_charge!$A:$F,5,0)</f>
        <v>コスタ・ネオ・ロマンチカ2018(7/11舞鶴港乗船)</v>
      </c>
      <c r="G1222" s="3" t="str">
        <f>VLOOKUP($A1222,travel_delivery_charge!$A:$F,6,0)</f>
        <v>舞鶴港</v>
      </c>
      <c r="H1222" s="3" t="str">
        <f>VLOOKUP($B1222,travel_provinces!$A:$C,3,0)</f>
        <v>南九州</v>
      </c>
    </row>
    <row r="1223" spans="1:8" ht="18.75" customHeight="1">
      <c r="A1223" s="4" t="s">
        <v>1570</v>
      </c>
      <c r="B1223" s="4" t="s">
        <v>10</v>
      </c>
      <c r="C1223" s="4" t="s">
        <v>162</v>
      </c>
      <c r="F1223" s="3" t="str">
        <f>VLOOKUP($A1223,travel_delivery_charge!$A:$F,5,0)</f>
        <v>コスタ・ネオ・ロマンチカ2018(7/11舞鶴港乗船)</v>
      </c>
      <c r="G1223" s="3" t="str">
        <f>VLOOKUP($A1223,travel_delivery_charge!$A:$F,6,0)</f>
        <v>舞鶴港</v>
      </c>
      <c r="H1223" s="3" t="str">
        <f>VLOOKUP($B1223,travel_provinces!$A:$C,3,0)</f>
        <v>沖縄</v>
      </c>
    </row>
    <row r="1224" spans="1:8" ht="18.75" customHeight="1">
      <c r="A1224" s="4" t="s">
        <v>1571</v>
      </c>
      <c r="B1224" s="4" t="s">
        <v>1</v>
      </c>
      <c r="C1224" s="4" t="s">
        <v>1509</v>
      </c>
      <c r="F1224" s="3" t="str">
        <f>VLOOKUP($A1224,travel_delivery_charge!$A:$F,5,0)</f>
        <v>コスタ・ネオ・ロマンチカ2018(7/12金沢港乗船)</v>
      </c>
      <c r="G1224" s="3" t="str">
        <f>VLOOKUP($A1224,travel_delivery_charge!$A:$F,6,0)</f>
        <v>金沢港</v>
      </c>
      <c r="H1224" s="3" t="str">
        <f>VLOOKUP($B1224,travel_provinces!$A:$C,3,0)</f>
        <v>北海道</v>
      </c>
    </row>
    <row r="1225" spans="1:8" ht="18.75" customHeight="1">
      <c r="A1225" s="4" t="s">
        <v>1571</v>
      </c>
      <c r="B1225" s="4" t="s">
        <v>17</v>
      </c>
      <c r="C1225" s="4" t="s">
        <v>160</v>
      </c>
      <c r="F1225" s="3" t="str">
        <f>VLOOKUP($A1225,travel_delivery_charge!$A:$F,5,0)</f>
        <v>コスタ・ネオ・ロマンチカ2018(7/12金沢港乗船)</v>
      </c>
      <c r="G1225" s="3" t="str">
        <f>VLOOKUP($A1225,travel_delivery_charge!$A:$F,6,0)</f>
        <v>金沢港</v>
      </c>
      <c r="H1225" s="3" t="str">
        <f>VLOOKUP($B1225,travel_provinces!$A:$C,3,0)</f>
        <v>北東北</v>
      </c>
    </row>
    <row r="1226" spans="1:8" ht="18.75" customHeight="1">
      <c r="A1226" s="4" t="s">
        <v>1571</v>
      </c>
      <c r="B1226" s="4" t="s">
        <v>0</v>
      </c>
      <c r="C1226" s="4" t="s">
        <v>158</v>
      </c>
      <c r="F1226" s="3" t="str">
        <f>VLOOKUP($A1226,travel_delivery_charge!$A:$F,5,0)</f>
        <v>コスタ・ネオ・ロマンチカ2018(7/12金沢港乗船)</v>
      </c>
      <c r="G1226" s="3" t="str">
        <f>VLOOKUP($A1226,travel_delivery_charge!$A:$F,6,0)</f>
        <v>金沢港</v>
      </c>
      <c r="H1226" s="3" t="str">
        <f>VLOOKUP($B1226,travel_provinces!$A:$C,3,0)</f>
        <v>南東北</v>
      </c>
    </row>
    <row r="1227" spans="1:8" ht="18.75" customHeight="1">
      <c r="A1227" s="4" t="s">
        <v>1571</v>
      </c>
      <c r="B1227" s="4" t="s">
        <v>25</v>
      </c>
      <c r="C1227" s="4" t="s">
        <v>159</v>
      </c>
      <c r="F1227" s="3" t="str">
        <f>VLOOKUP($A1227,travel_delivery_charge!$A:$F,5,0)</f>
        <v>コスタ・ネオ・ロマンチカ2018(7/12金沢港乗船)</v>
      </c>
      <c r="G1227" s="3" t="str">
        <f>VLOOKUP($A1227,travel_delivery_charge!$A:$F,6,0)</f>
        <v>金沢港</v>
      </c>
      <c r="H1227" s="3" t="str">
        <f>VLOOKUP($B1227,travel_provinces!$A:$C,3,0)</f>
        <v>関東</v>
      </c>
    </row>
    <row r="1228" spans="1:8" ht="18.75" customHeight="1">
      <c r="A1228" s="4" t="s">
        <v>1571</v>
      </c>
      <c r="B1228" s="4" t="s">
        <v>2</v>
      </c>
      <c r="C1228" s="4" t="s">
        <v>159</v>
      </c>
      <c r="F1228" s="3" t="str">
        <f>VLOOKUP($A1228,travel_delivery_charge!$A:$F,5,0)</f>
        <v>コスタ・ネオ・ロマンチカ2018(7/12金沢港乗船)</v>
      </c>
      <c r="G1228" s="3" t="str">
        <f>VLOOKUP($A1228,travel_delivery_charge!$A:$F,6,0)</f>
        <v>金沢港</v>
      </c>
      <c r="H1228" s="3" t="str">
        <f>VLOOKUP($B1228,travel_provinces!$A:$C,3,0)</f>
        <v>信越</v>
      </c>
    </row>
    <row r="1229" spans="1:8" ht="18.75" customHeight="1">
      <c r="A1229" s="4" t="s">
        <v>1571</v>
      </c>
      <c r="B1229" s="4" t="s">
        <v>3</v>
      </c>
      <c r="C1229" s="4" t="s">
        <v>159</v>
      </c>
      <c r="F1229" s="3" t="str">
        <f>VLOOKUP($A1229,travel_delivery_charge!$A:$F,5,0)</f>
        <v>コスタ・ネオ・ロマンチカ2018(7/12金沢港乗船)</v>
      </c>
      <c r="G1229" s="3" t="str">
        <f>VLOOKUP($A1229,travel_delivery_charge!$A:$F,6,0)</f>
        <v>金沢港</v>
      </c>
      <c r="H1229" s="3" t="str">
        <f>VLOOKUP($B1229,travel_provinces!$A:$C,3,0)</f>
        <v>東海</v>
      </c>
    </row>
    <row r="1230" spans="1:8" ht="18.75" customHeight="1">
      <c r="A1230" s="4" t="s">
        <v>1571</v>
      </c>
      <c r="B1230" s="4" t="s">
        <v>4</v>
      </c>
      <c r="C1230" s="4" t="s">
        <v>159</v>
      </c>
      <c r="F1230" s="3" t="str">
        <f>VLOOKUP($A1230,travel_delivery_charge!$A:$F,5,0)</f>
        <v>コスタ・ネオ・ロマンチカ2018(7/12金沢港乗船)</v>
      </c>
      <c r="G1230" s="3" t="str">
        <f>VLOOKUP($A1230,travel_delivery_charge!$A:$F,6,0)</f>
        <v>金沢港</v>
      </c>
      <c r="H1230" s="3" t="str">
        <f>VLOOKUP($B1230,travel_provinces!$A:$C,3,0)</f>
        <v>関西</v>
      </c>
    </row>
    <row r="1231" spans="1:8" ht="18.75" customHeight="1">
      <c r="A1231" s="4" t="s">
        <v>1571</v>
      </c>
      <c r="B1231" s="4" t="s">
        <v>5</v>
      </c>
      <c r="C1231" s="4" t="s">
        <v>159</v>
      </c>
      <c r="F1231" s="3" t="str">
        <f>VLOOKUP($A1231,travel_delivery_charge!$A:$F,5,0)</f>
        <v>コスタ・ネオ・ロマンチカ2018(7/12金沢港乗船)</v>
      </c>
      <c r="G1231" s="3" t="str">
        <f>VLOOKUP($A1231,travel_delivery_charge!$A:$F,6,0)</f>
        <v>金沢港</v>
      </c>
      <c r="H1231" s="3" t="str">
        <f>VLOOKUP($B1231,travel_provinces!$A:$C,3,0)</f>
        <v>北陸</v>
      </c>
    </row>
    <row r="1232" spans="1:8" ht="18.75" customHeight="1">
      <c r="A1232" s="4" t="s">
        <v>1571</v>
      </c>
      <c r="B1232" s="4" t="s">
        <v>6</v>
      </c>
      <c r="C1232" s="4" t="s">
        <v>158</v>
      </c>
      <c r="F1232" s="3" t="str">
        <f>VLOOKUP($A1232,travel_delivery_charge!$A:$F,5,0)</f>
        <v>コスタ・ネオ・ロマンチカ2018(7/12金沢港乗船)</v>
      </c>
      <c r="G1232" s="3" t="str">
        <f>VLOOKUP($A1232,travel_delivery_charge!$A:$F,6,0)</f>
        <v>金沢港</v>
      </c>
      <c r="H1232" s="3" t="str">
        <f>VLOOKUP($B1232,travel_provinces!$A:$C,3,0)</f>
        <v>中国</v>
      </c>
    </row>
    <row r="1233" spans="1:8" ht="18.75" customHeight="1">
      <c r="A1233" s="4" t="s">
        <v>1571</v>
      </c>
      <c r="B1233" s="4" t="s">
        <v>7</v>
      </c>
      <c r="C1233" s="4" t="s">
        <v>160</v>
      </c>
      <c r="F1233" s="3" t="str">
        <f>VLOOKUP($A1233,travel_delivery_charge!$A:$F,5,0)</f>
        <v>コスタ・ネオ・ロマンチカ2018(7/12金沢港乗船)</v>
      </c>
      <c r="G1233" s="3" t="str">
        <f>VLOOKUP($A1233,travel_delivery_charge!$A:$F,6,0)</f>
        <v>金沢港</v>
      </c>
      <c r="H1233" s="3" t="str">
        <f>VLOOKUP($B1233,travel_provinces!$A:$C,3,0)</f>
        <v>四国</v>
      </c>
    </row>
    <row r="1234" spans="1:8" ht="18.75" customHeight="1">
      <c r="A1234" s="4" t="s">
        <v>1571</v>
      </c>
      <c r="B1234" s="4" t="s">
        <v>8</v>
      </c>
      <c r="C1234" s="4" t="s">
        <v>161</v>
      </c>
      <c r="F1234" s="3" t="str">
        <f>VLOOKUP($A1234,travel_delivery_charge!$A:$F,5,0)</f>
        <v>コスタ・ネオ・ロマンチカ2018(7/12金沢港乗船)</v>
      </c>
      <c r="G1234" s="3" t="str">
        <f>VLOOKUP($A1234,travel_delivery_charge!$A:$F,6,0)</f>
        <v>金沢港</v>
      </c>
      <c r="H1234" s="3" t="str">
        <f>VLOOKUP($B1234,travel_provinces!$A:$C,3,0)</f>
        <v>北九州</v>
      </c>
    </row>
    <row r="1235" spans="1:8" ht="18.75" customHeight="1">
      <c r="A1235" s="4" t="s">
        <v>1571</v>
      </c>
      <c r="B1235" s="4" t="s">
        <v>9</v>
      </c>
      <c r="C1235" s="4" t="s">
        <v>161</v>
      </c>
      <c r="F1235" s="3" t="str">
        <f>VLOOKUP($A1235,travel_delivery_charge!$A:$F,5,0)</f>
        <v>コスタ・ネオ・ロマンチカ2018(7/12金沢港乗船)</v>
      </c>
      <c r="G1235" s="3" t="str">
        <f>VLOOKUP($A1235,travel_delivery_charge!$A:$F,6,0)</f>
        <v>金沢港</v>
      </c>
      <c r="H1235" s="3" t="str">
        <f>VLOOKUP($B1235,travel_provinces!$A:$C,3,0)</f>
        <v>南九州</v>
      </c>
    </row>
    <row r="1236" spans="1:8" ht="18.75" customHeight="1">
      <c r="A1236" s="4" t="s">
        <v>1571</v>
      </c>
      <c r="B1236" s="4" t="s">
        <v>10</v>
      </c>
      <c r="C1236" s="4" t="s">
        <v>162</v>
      </c>
      <c r="F1236" s="3" t="str">
        <f>VLOOKUP($A1236,travel_delivery_charge!$A:$F,5,0)</f>
        <v>コスタ・ネオ・ロマンチカ2018(7/12金沢港乗船)</v>
      </c>
      <c r="G1236" s="3" t="str">
        <f>VLOOKUP($A1236,travel_delivery_charge!$A:$F,6,0)</f>
        <v>金沢港</v>
      </c>
      <c r="H1236" s="3" t="str">
        <f>VLOOKUP($B1236,travel_provinces!$A:$C,3,0)</f>
        <v>沖縄</v>
      </c>
    </row>
    <row r="1237" spans="1:8" ht="18.75" customHeight="1">
      <c r="A1237" s="4" t="s">
        <v>1572</v>
      </c>
      <c r="B1237" s="15" t="s">
        <v>1</v>
      </c>
      <c r="C1237" s="15" t="s">
        <v>1561</v>
      </c>
      <c r="F1237" s="3" t="str">
        <f>VLOOKUP($A1237,travel_delivery_charge!$A:$F,5,0)</f>
        <v>コスタ・ネオ・ロマンチカ2018(7/14博多港乗船)</v>
      </c>
      <c r="G1237" s="3" t="str">
        <f>VLOOKUP($A1237,travel_delivery_charge!$A:$F,6,0)</f>
        <v>博多港</v>
      </c>
      <c r="H1237" s="3" t="str">
        <f>VLOOKUP($B1237,travel_provinces!$A:$C,3,0)</f>
        <v>北海道</v>
      </c>
    </row>
    <row r="1238" spans="1:8" ht="18.75" customHeight="1">
      <c r="A1238" s="4" t="s">
        <v>1572</v>
      </c>
      <c r="B1238" s="15" t="s">
        <v>17</v>
      </c>
      <c r="C1238" s="15" t="s">
        <v>163</v>
      </c>
      <c r="F1238" s="3" t="str">
        <f>VLOOKUP($A1238,travel_delivery_charge!$A:$F,5,0)</f>
        <v>コスタ・ネオ・ロマンチカ2018(7/14博多港乗船)</v>
      </c>
      <c r="G1238" s="3" t="str">
        <f>VLOOKUP($A1238,travel_delivery_charge!$A:$F,6,0)</f>
        <v>博多港</v>
      </c>
      <c r="H1238" s="3" t="str">
        <f>VLOOKUP($B1238,travel_provinces!$A:$C,3,0)</f>
        <v>北東北</v>
      </c>
    </row>
    <row r="1239" spans="1:8" ht="18.75" customHeight="1">
      <c r="A1239" s="4" t="s">
        <v>1572</v>
      </c>
      <c r="B1239" s="15" t="s">
        <v>0</v>
      </c>
      <c r="C1239" s="15" t="s">
        <v>1509</v>
      </c>
      <c r="F1239" s="3" t="str">
        <f>VLOOKUP($A1239,travel_delivery_charge!$A:$F,5,0)</f>
        <v>コスタ・ネオ・ロマンチカ2018(7/14博多港乗船)</v>
      </c>
      <c r="G1239" s="3" t="str">
        <f>VLOOKUP($A1239,travel_delivery_charge!$A:$F,6,0)</f>
        <v>博多港</v>
      </c>
      <c r="H1239" s="3" t="str">
        <f>VLOOKUP($B1239,travel_provinces!$A:$C,3,0)</f>
        <v>南東北</v>
      </c>
    </row>
    <row r="1240" spans="1:8" ht="18.75" customHeight="1">
      <c r="A1240" s="4" t="s">
        <v>1572</v>
      </c>
      <c r="B1240" s="15" t="s">
        <v>25</v>
      </c>
      <c r="C1240" s="15" t="s">
        <v>1471</v>
      </c>
      <c r="F1240" s="3" t="str">
        <f>VLOOKUP($A1240,travel_delivery_charge!$A:$F,5,0)</f>
        <v>コスタ・ネオ・ロマンチカ2018(7/14博多港乗船)</v>
      </c>
      <c r="G1240" s="3" t="str">
        <f>VLOOKUP($A1240,travel_delivery_charge!$A:$F,6,0)</f>
        <v>博多港</v>
      </c>
      <c r="H1240" s="3" t="str">
        <f>VLOOKUP($B1240,travel_provinces!$A:$C,3,0)</f>
        <v>関東</v>
      </c>
    </row>
    <row r="1241" spans="1:8" ht="18.75" customHeight="1">
      <c r="A1241" s="4" t="s">
        <v>1572</v>
      </c>
      <c r="B1241" s="15" t="s">
        <v>2</v>
      </c>
      <c r="C1241" s="15" t="s">
        <v>1471</v>
      </c>
      <c r="F1241" s="3" t="str">
        <f>VLOOKUP($A1241,travel_delivery_charge!$A:$F,5,0)</f>
        <v>コスタ・ネオ・ロマンチカ2018(7/14博多港乗船)</v>
      </c>
      <c r="G1241" s="3" t="str">
        <f>VLOOKUP($A1241,travel_delivery_charge!$A:$F,6,0)</f>
        <v>博多港</v>
      </c>
      <c r="H1241" s="3" t="str">
        <f>VLOOKUP($B1241,travel_provinces!$A:$C,3,0)</f>
        <v>信越</v>
      </c>
    </row>
    <row r="1242" spans="1:8" ht="18.75" customHeight="1">
      <c r="A1242" s="4" t="s">
        <v>1572</v>
      </c>
      <c r="B1242" s="15" t="s">
        <v>3</v>
      </c>
      <c r="C1242" s="15" t="s">
        <v>161</v>
      </c>
      <c r="F1242" s="3" t="str">
        <f>VLOOKUP($A1242,travel_delivery_charge!$A:$F,5,0)</f>
        <v>コスタ・ネオ・ロマンチカ2018(7/14博多港乗船)</v>
      </c>
      <c r="G1242" s="3" t="str">
        <f>VLOOKUP($A1242,travel_delivery_charge!$A:$F,6,0)</f>
        <v>博多港</v>
      </c>
      <c r="H1242" s="3" t="str">
        <f>VLOOKUP($B1242,travel_provinces!$A:$C,3,0)</f>
        <v>東海</v>
      </c>
    </row>
    <row r="1243" spans="1:8" ht="18.75" customHeight="1">
      <c r="A1243" s="4" t="s">
        <v>1572</v>
      </c>
      <c r="B1243" s="15" t="s">
        <v>4</v>
      </c>
      <c r="C1243" s="15" t="s">
        <v>158</v>
      </c>
      <c r="F1243" s="3" t="str">
        <f>VLOOKUP($A1243,travel_delivery_charge!$A:$F,5,0)</f>
        <v>コスタ・ネオ・ロマンチカ2018(7/14博多港乗船)</v>
      </c>
      <c r="G1243" s="3" t="str">
        <f>VLOOKUP($A1243,travel_delivery_charge!$A:$F,6,0)</f>
        <v>博多港</v>
      </c>
      <c r="H1243" s="3" t="str">
        <f>VLOOKUP($B1243,travel_provinces!$A:$C,3,0)</f>
        <v>関西</v>
      </c>
    </row>
    <row r="1244" spans="1:8" ht="18.75" customHeight="1">
      <c r="A1244" s="4" t="s">
        <v>1572</v>
      </c>
      <c r="B1244" s="15" t="s">
        <v>5</v>
      </c>
      <c r="C1244" s="15" t="s">
        <v>158</v>
      </c>
      <c r="F1244" s="3" t="str">
        <f>VLOOKUP($A1244,travel_delivery_charge!$A:$F,5,0)</f>
        <v>コスタ・ネオ・ロマンチカ2018(7/14博多港乗船)</v>
      </c>
      <c r="G1244" s="3" t="str">
        <f>VLOOKUP($A1244,travel_delivery_charge!$A:$F,6,0)</f>
        <v>博多港</v>
      </c>
      <c r="H1244" s="3" t="str">
        <f>VLOOKUP($B1244,travel_provinces!$A:$C,3,0)</f>
        <v>北陸</v>
      </c>
    </row>
    <row r="1245" spans="1:8" ht="18.75" customHeight="1">
      <c r="A1245" s="4" t="s">
        <v>1572</v>
      </c>
      <c r="B1245" s="15" t="s">
        <v>6</v>
      </c>
      <c r="C1245" s="15" t="s">
        <v>158</v>
      </c>
      <c r="F1245" s="3" t="str">
        <f>VLOOKUP($A1245,travel_delivery_charge!$A:$F,5,0)</f>
        <v>コスタ・ネオ・ロマンチカ2018(7/14博多港乗船)</v>
      </c>
      <c r="G1245" s="3" t="str">
        <f>VLOOKUP($A1245,travel_delivery_charge!$A:$F,6,0)</f>
        <v>博多港</v>
      </c>
      <c r="H1245" s="3" t="str">
        <f>VLOOKUP($B1245,travel_provinces!$A:$C,3,0)</f>
        <v>中国</v>
      </c>
    </row>
    <row r="1246" spans="1:8" ht="18.75" customHeight="1">
      <c r="A1246" s="4" t="s">
        <v>1572</v>
      </c>
      <c r="B1246" s="15" t="s">
        <v>7</v>
      </c>
      <c r="C1246" s="15" t="s">
        <v>160</v>
      </c>
      <c r="F1246" s="3" t="str">
        <f>VLOOKUP($A1246,travel_delivery_charge!$A:$F,5,0)</f>
        <v>コスタ・ネオ・ロマンチカ2018(7/14博多港乗船)</v>
      </c>
      <c r="G1246" s="3" t="str">
        <f>VLOOKUP($A1246,travel_delivery_charge!$A:$F,6,0)</f>
        <v>博多港</v>
      </c>
      <c r="H1246" s="3" t="str">
        <f>VLOOKUP($B1246,travel_provinces!$A:$C,3,0)</f>
        <v>四国</v>
      </c>
    </row>
    <row r="1247" spans="1:8" ht="18.75" customHeight="1">
      <c r="A1247" s="4" t="s">
        <v>1572</v>
      </c>
      <c r="B1247" s="15" t="s">
        <v>8</v>
      </c>
      <c r="C1247" s="15" t="s">
        <v>159</v>
      </c>
      <c r="F1247" s="3" t="str">
        <f>VLOOKUP($A1247,travel_delivery_charge!$A:$F,5,0)</f>
        <v>コスタ・ネオ・ロマンチカ2018(7/14博多港乗船)</v>
      </c>
      <c r="G1247" s="3" t="str">
        <f>VLOOKUP($A1247,travel_delivery_charge!$A:$F,6,0)</f>
        <v>博多港</v>
      </c>
      <c r="H1247" s="3" t="str">
        <f>VLOOKUP($B1247,travel_provinces!$A:$C,3,0)</f>
        <v>北九州</v>
      </c>
    </row>
    <row r="1248" spans="1:8" ht="18.75" customHeight="1">
      <c r="A1248" s="4" t="s">
        <v>1572</v>
      </c>
      <c r="B1248" s="15" t="s">
        <v>9</v>
      </c>
      <c r="C1248" s="15" t="s">
        <v>159</v>
      </c>
      <c r="F1248" s="3" t="str">
        <f>VLOOKUP($A1248,travel_delivery_charge!$A:$F,5,0)</f>
        <v>コスタ・ネオ・ロマンチカ2018(7/14博多港乗船)</v>
      </c>
      <c r="G1248" s="3" t="str">
        <f>VLOOKUP($A1248,travel_delivery_charge!$A:$F,6,0)</f>
        <v>博多港</v>
      </c>
      <c r="H1248" s="3" t="str">
        <f>VLOOKUP($B1248,travel_provinces!$A:$C,3,0)</f>
        <v>南九州</v>
      </c>
    </row>
    <row r="1249" spans="1:8" ht="18.75" customHeight="1">
      <c r="A1249" s="4" t="s">
        <v>1572</v>
      </c>
      <c r="B1249" s="15" t="s">
        <v>10</v>
      </c>
      <c r="C1249" s="15" t="s">
        <v>162</v>
      </c>
      <c r="F1249" s="3" t="str">
        <f>VLOOKUP($A1249,travel_delivery_charge!$A:$F,5,0)</f>
        <v>コスタ・ネオ・ロマンチカ2018(7/14博多港乗船)</v>
      </c>
      <c r="G1249" s="3" t="str">
        <f>VLOOKUP($A1249,travel_delivery_charge!$A:$F,6,0)</f>
        <v>博多港</v>
      </c>
      <c r="H1249" s="3" t="str">
        <f>VLOOKUP($B1249,travel_provinces!$A:$C,3,0)</f>
        <v>沖縄</v>
      </c>
    </row>
    <row r="1250" spans="1:8" ht="18.75" customHeight="1">
      <c r="A1250" s="4" t="s">
        <v>1573</v>
      </c>
      <c r="B1250" s="4" t="s">
        <v>1</v>
      </c>
      <c r="C1250" s="4" t="s">
        <v>163</v>
      </c>
      <c r="F1250" s="3" t="str">
        <f>VLOOKUP($A1250,travel_delivery_charge!$A:$F,5,0)</f>
        <v>コスタ・ネオ・ロマンチカ2018(7/15舞鶴港乗船)</v>
      </c>
      <c r="G1250" s="3" t="str">
        <f>VLOOKUP($A1250,travel_delivery_charge!$A:$F,6,0)</f>
        <v>舞鶴港</v>
      </c>
      <c r="H1250" s="3" t="str">
        <f>VLOOKUP($B1250,travel_provinces!$A:$C,3,0)</f>
        <v>北海道</v>
      </c>
    </row>
    <row r="1251" spans="1:8" ht="18.75" customHeight="1">
      <c r="A1251" s="4" t="s">
        <v>1573</v>
      </c>
      <c r="B1251" s="4" t="s">
        <v>17</v>
      </c>
      <c r="C1251" s="4" t="s">
        <v>161</v>
      </c>
      <c r="F1251" s="3" t="str">
        <f>VLOOKUP($A1251,travel_delivery_charge!$A:$F,5,0)</f>
        <v>コスタ・ネオ・ロマンチカ2018(7/15舞鶴港乗船)</v>
      </c>
      <c r="G1251" s="3" t="str">
        <f>VLOOKUP($A1251,travel_delivery_charge!$A:$F,6,0)</f>
        <v>舞鶴港</v>
      </c>
      <c r="H1251" s="3" t="str">
        <f>VLOOKUP($B1251,travel_provinces!$A:$C,3,0)</f>
        <v>北東北</v>
      </c>
    </row>
    <row r="1252" spans="1:8" ht="18.75" customHeight="1">
      <c r="A1252" s="4" t="s">
        <v>1573</v>
      </c>
      <c r="B1252" s="4" t="s">
        <v>0</v>
      </c>
      <c r="C1252" s="4" t="s">
        <v>160</v>
      </c>
      <c r="F1252" s="3" t="str">
        <f>VLOOKUP($A1252,travel_delivery_charge!$A:$F,5,0)</f>
        <v>コスタ・ネオ・ロマンチカ2018(7/15舞鶴港乗船)</v>
      </c>
      <c r="G1252" s="3" t="str">
        <f>VLOOKUP($A1252,travel_delivery_charge!$A:$F,6,0)</f>
        <v>舞鶴港</v>
      </c>
      <c r="H1252" s="3" t="str">
        <f>VLOOKUP($B1252,travel_provinces!$A:$C,3,0)</f>
        <v>南東北</v>
      </c>
    </row>
    <row r="1253" spans="1:8" ht="18.75" customHeight="1">
      <c r="A1253" s="4" t="s">
        <v>1573</v>
      </c>
      <c r="B1253" s="4" t="s">
        <v>25</v>
      </c>
      <c r="C1253" s="4" t="s">
        <v>158</v>
      </c>
      <c r="F1253" s="3" t="str">
        <f>VLOOKUP($A1253,travel_delivery_charge!$A:$F,5,0)</f>
        <v>コスタ・ネオ・ロマンチカ2018(7/15舞鶴港乗船)</v>
      </c>
      <c r="G1253" s="3" t="str">
        <f>VLOOKUP($A1253,travel_delivery_charge!$A:$F,6,0)</f>
        <v>舞鶴港</v>
      </c>
      <c r="H1253" s="3" t="str">
        <f>VLOOKUP($B1253,travel_provinces!$A:$C,3,0)</f>
        <v>関東</v>
      </c>
    </row>
    <row r="1254" spans="1:8" ht="18.75" customHeight="1">
      <c r="A1254" s="4" t="s">
        <v>1573</v>
      </c>
      <c r="B1254" s="4" t="s">
        <v>2</v>
      </c>
      <c r="C1254" s="4" t="s">
        <v>158</v>
      </c>
      <c r="F1254" s="3" t="str">
        <f>VLOOKUP($A1254,travel_delivery_charge!$A:$F,5,0)</f>
        <v>コスタ・ネオ・ロマンチカ2018(7/15舞鶴港乗船)</v>
      </c>
      <c r="G1254" s="3" t="str">
        <f>VLOOKUP($A1254,travel_delivery_charge!$A:$F,6,0)</f>
        <v>舞鶴港</v>
      </c>
      <c r="H1254" s="3" t="str">
        <f>VLOOKUP($B1254,travel_provinces!$A:$C,3,0)</f>
        <v>信越</v>
      </c>
    </row>
    <row r="1255" spans="1:8" ht="18.75" customHeight="1">
      <c r="A1255" s="4" t="s">
        <v>1573</v>
      </c>
      <c r="B1255" s="4" t="s">
        <v>3</v>
      </c>
      <c r="C1255" s="4" t="s">
        <v>159</v>
      </c>
      <c r="F1255" s="3" t="str">
        <f>VLOOKUP($A1255,travel_delivery_charge!$A:$F,5,0)</f>
        <v>コスタ・ネオ・ロマンチカ2018(7/15舞鶴港乗船)</v>
      </c>
      <c r="G1255" s="3" t="str">
        <f>VLOOKUP($A1255,travel_delivery_charge!$A:$F,6,0)</f>
        <v>舞鶴港</v>
      </c>
      <c r="H1255" s="3" t="str">
        <f>VLOOKUP($B1255,travel_provinces!$A:$C,3,0)</f>
        <v>東海</v>
      </c>
    </row>
    <row r="1256" spans="1:8" ht="18.75" customHeight="1">
      <c r="A1256" s="4" t="s">
        <v>1573</v>
      </c>
      <c r="B1256" s="4" t="s">
        <v>4</v>
      </c>
      <c r="C1256" s="4" t="s">
        <v>159</v>
      </c>
      <c r="F1256" s="3" t="str">
        <f>VLOOKUP($A1256,travel_delivery_charge!$A:$F,5,0)</f>
        <v>コスタ・ネオ・ロマンチカ2018(7/15舞鶴港乗船)</v>
      </c>
      <c r="G1256" s="3" t="str">
        <f>VLOOKUP($A1256,travel_delivery_charge!$A:$F,6,0)</f>
        <v>舞鶴港</v>
      </c>
      <c r="H1256" s="3" t="str">
        <f>VLOOKUP($B1256,travel_provinces!$A:$C,3,0)</f>
        <v>関西</v>
      </c>
    </row>
    <row r="1257" spans="1:8" ht="18.75" customHeight="1">
      <c r="A1257" s="4" t="s">
        <v>1573</v>
      </c>
      <c r="B1257" s="4" t="s">
        <v>5</v>
      </c>
      <c r="C1257" s="4" t="s">
        <v>159</v>
      </c>
      <c r="F1257" s="3" t="str">
        <f>VLOOKUP($A1257,travel_delivery_charge!$A:$F,5,0)</f>
        <v>コスタ・ネオ・ロマンチカ2018(7/15舞鶴港乗船)</v>
      </c>
      <c r="G1257" s="3" t="str">
        <f>VLOOKUP($A1257,travel_delivery_charge!$A:$F,6,0)</f>
        <v>舞鶴港</v>
      </c>
      <c r="H1257" s="3" t="str">
        <f>VLOOKUP($B1257,travel_provinces!$A:$C,3,0)</f>
        <v>北陸</v>
      </c>
    </row>
    <row r="1258" spans="1:8" ht="18.75" customHeight="1">
      <c r="A1258" s="4" t="s">
        <v>1573</v>
      </c>
      <c r="B1258" s="4" t="s">
        <v>6</v>
      </c>
      <c r="C1258" s="4" t="s">
        <v>159</v>
      </c>
      <c r="F1258" s="3" t="str">
        <f>VLOOKUP($A1258,travel_delivery_charge!$A:$F,5,0)</f>
        <v>コスタ・ネオ・ロマンチカ2018(7/15舞鶴港乗船)</v>
      </c>
      <c r="G1258" s="3" t="str">
        <f>VLOOKUP($A1258,travel_delivery_charge!$A:$F,6,0)</f>
        <v>舞鶴港</v>
      </c>
      <c r="H1258" s="3" t="str">
        <f>VLOOKUP($B1258,travel_provinces!$A:$C,3,0)</f>
        <v>中国</v>
      </c>
    </row>
    <row r="1259" spans="1:8" ht="18.75" customHeight="1">
      <c r="A1259" s="4" t="s">
        <v>1573</v>
      </c>
      <c r="B1259" s="4" t="s">
        <v>7</v>
      </c>
      <c r="C1259" s="4" t="s">
        <v>158</v>
      </c>
      <c r="F1259" s="3" t="str">
        <f>VLOOKUP($A1259,travel_delivery_charge!$A:$F,5,0)</f>
        <v>コスタ・ネオ・ロマンチカ2018(7/15舞鶴港乗船)</v>
      </c>
      <c r="G1259" s="3" t="str">
        <f>VLOOKUP($A1259,travel_delivery_charge!$A:$F,6,0)</f>
        <v>舞鶴港</v>
      </c>
      <c r="H1259" s="3" t="str">
        <f>VLOOKUP($B1259,travel_provinces!$A:$C,3,0)</f>
        <v>四国</v>
      </c>
    </row>
    <row r="1260" spans="1:8" ht="18.75" customHeight="1">
      <c r="A1260" s="4" t="s">
        <v>1573</v>
      </c>
      <c r="B1260" s="4" t="s">
        <v>8</v>
      </c>
      <c r="C1260" s="4" t="s">
        <v>158</v>
      </c>
      <c r="F1260" s="3" t="str">
        <f>VLOOKUP($A1260,travel_delivery_charge!$A:$F,5,0)</f>
        <v>コスタ・ネオ・ロマンチカ2018(7/15舞鶴港乗船)</v>
      </c>
      <c r="G1260" s="3" t="str">
        <f>VLOOKUP($A1260,travel_delivery_charge!$A:$F,6,0)</f>
        <v>舞鶴港</v>
      </c>
      <c r="H1260" s="3" t="str">
        <f>VLOOKUP($B1260,travel_provinces!$A:$C,3,0)</f>
        <v>北九州</v>
      </c>
    </row>
    <row r="1261" spans="1:8" ht="18.75" customHeight="1">
      <c r="A1261" s="4" t="s">
        <v>1573</v>
      </c>
      <c r="B1261" s="4" t="s">
        <v>9</v>
      </c>
      <c r="C1261" s="4" t="s">
        <v>158</v>
      </c>
      <c r="F1261" s="3" t="str">
        <f>VLOOKUP($A1261,travel_delivery_charge!$A:$F,5,0)</f>
        <v>コスタ・ネオ・ロマンチカ2018(7/15舞鶴港乗船)</v>
      </c>
      <c r="G1261" s="3" t="str">
        <f>VLOOKUP($A1261,travel_delivery_charge!$A:$F,6,0)</f>
        <v>舞鶴港</v>
      </c>
      <c r="H1261" s="3" t="str">
        <f>VLOOKUP($B1261,travel_provinces!$A:$C,3,0)</f>
        <v>南九州</v>
      </c>
    </row>
    <row r="1262" spans="1:8" ht="18.75" customHeight="1">
      <c r="A1262" s="4" t="s">
        <v>1573</v>
      </c>
      <c r="B1262" s="4" t="s">
        <v>10</v>
      </c>
      <c r="C1262" s="4" t="s">
        <v>162</v>
      </c>
      <c r="F1262" s="3" t="str">
        <f>VLOOKUP($A1262,travel_delivery_charge!$A:$F,5,0)</f>
        <v>コスタ・ネオ・ロマンチカ2018(7/15舞鶴港乗船)</v>
      </c>
      <c r="G1262" s="3" t="str">
        <f>VLOOKUP($A1262,travel_delivery_charge!$A:$F,6,0)</f>
        <v>舞鶴港</v>
      </c>
      <c r="H1262" s="3" t="str">
        <f>VLOOKUP($B1262,travel_provinces!$A:$C,3,0)</f>
        <v>沖縄</v>
      </c>
    </row>
    <row r="1263" spans="1:8" ht="18.75" customHeight="1">
      <c r="A1263" s="4" t="s">
        <v>1574</v>
      </c>
      <c r="B1263" s="4" t="s">
        <v>1</v>
      </c>
      <c r="C1263" s="4" t="s">
        <v>1509</v>
      </c>
      <c r="F1263" s="3" t="str">
        <f>VLOOKUP($A1263,travel_delivery_charge!$A:$F,5,0)</f>
        <v>コスタ・ネオ・ロマンチカ2018(7/16金沢港乗船)</v>
      </c>
      <c r="G1263" s="3" t="str">
        <f>VLOOKUP($A1263,travel_delivery_charge!$A:$F,6,0)</f>
        <v>金沢港</v>
      </c>
      <c r="H1263" s="3" t="str">
        <f>VLOOKUP($B1263,travel_provinces!$A:$C,3,0)</f>
        <v>北海道</v>
      </c>
    </row>
    <row r="1264" spans="1:8" ht="18.75" customHeight="1">
      <c r="A1264" s="4" t="s">
        <v>1574</v>
      </c>
      <c r="B1264" s="4" t="s">
        <v>17</v>
      </c>
      <c r="C1264" s="4" t="s">
        <v>160</v>
      </c>
      <c r="F1264" s="3" t="str">
        <f>VLOOKUP($A1264,travel_delivery_charge!$A:$F,5,0)</f>
        <v>コスタ・ネオ・ロマンチカ2018(7/16金沢港乗船)</v>
      </c>
      <c r="G1264" s="3" t="str">
        <f>VLOOKUP($A1264,travel_delivery_charge!$A:$F,6,0)</f>
        <v>金沢港</v>
      </c>
      <c r="H1264" s="3" t="str">
        <f>VLOOKUP($B1264,travel_provinces!$A:$C,3,0)</f>
        <v>北東北</v>
      </c>
    </row>
    <row r="1265" spans="1:8" ht="18.75" customHeight="1">
      <c r="A1265" s="4" t="s">
        <v>1574</v>
      </c>
      <c r="B1265" s="4" t="s">
        <v>0</v>
      </c>
      <c r="C1265" s="4" t="s">
        <v>158</v>
      </c>
      <c r="F1265" s="3" t="str">
        <f>VLOOKUP($A1265,travel_delivery_charge!$A:$F,5,0)</f>
        <v>コスタ・ネオ・ロマンチカ2018(7/16金沢港乗船)</v>
      </c>
      <c r="G1265" s="3" t="str">
        <f>VLOOKUP($A1265,travel_delivery_charge!$A:$F,6,0)</f>
        <v>金沢港</v>
      </c>
      <c r="H1265" s="3" t="str">
        <f>VLOOKUP($B1265,travel_provinces!$A:$C,3,0)</f>
        <v>南東北</v>
      </c>
    </row>
    <row r="1266" spans="1:8" ht="18.75" customHeight="1">
      <c r="A1266" s="4" t="s">
        <v>1574</v>
      </c>
      <c r="B1266" s="4" t="s">
        <v>25</v>
      </c>
      <c r="C1266" s="4" t="s">
        <v>159</v>
      </c>
      <c r="F1266" s="3" t="str">
        <f>VLOOKUP($A1266,travel_delivery_charge!$A:$F,5,0)</f>
        <v>コスタ・ネオ・ロマンチカ2018(7/16金沢港乗船)</v>
      </c>
      <c r="G1266" s="3" t="str">
        <f>VLOOKUP($A1266,travel_delivery_charge!$A:$F,6,0)</f>
        <v>金沢港</v>
      </c>
      <c r="H1266" s="3" t="str">
        <f>VLOOKUP($B1266,travel_provinces!$A:$C,3,0)</f>
        <v>関東</v>
      </c>
    </row>
    <row r="1267" spans="1:8" ht="18.75" customHeight="1">
      <c r="A1267" s="4" t="s">
        <v>1574</v>
      </c>
      <c r="B1267" s="4" t="s">
        <v>2</v>
      </c>
      <c r="C1267" s="4" t="s">
        <v>159</v>
      </c>
      <c r="F1267" s="3" t="str">
        <f>VLOOKUP($A1267,travel_delivery_charge!$A:$F,5,0)</f>
        <v>コスタ・ネオ・ロマンチカ2018(7/16金沢港乗船)</v>
      </c>
      <c r="G1267" s="3" t="str">
        <f>VLOOKUP($A1267,travel_delivery_charge!$A:$F,6,0)</f>
        <v>金沢港</v>
      </c>
      <c r="H1267" s="3" t="str">
        <f>VLOOKUP($B1267,travel_provinces!$A:$C,3,0)</f>
        <v>信越</v>
      </c>
    </row>
    <row r="1268" spans="1:8" ht="18.75" customHeight="1">
      <c r="A1268" s="4" t="s">
        <v>1574</v>
      </c>
      <c r="B1268" s="4" t="s">
        <v>3</v>
      </c>
      <c r="C1268" s="4" t="s">
        <v>159</v>
      </c>
      <c r="F1268" s="3" t="str">
        <f>VLOOKUP($A1268,travel_delivery_charge!$A:$F,5,0)</f>
        <v>コスタ・ネオ・ロマンチカ2018(7/16金沢港乗船)</v>
      </c>
      <c r="G1268" s="3" t="str">
        <f>VLOOKUP($A1268,travel_delivery_charge!$A:$F,6,0)</f>
        <v>金沢港</v>
      </c>
      <c r="H1268" s="3" t="str">
        <f>VLOOKUP($B1268,travel_provinces!$A:$C,3,0)</f>
        <v>東海</v>
      </c>
    </row>
    <row r="1269" spans="1:8" ht="18.75" customHeight="1">
      <c r="A1269" s="4" t="s">
        <v>1574</v>
      </c>
      <c r="B1269" s="4" t="s">
        <v>4</v>
      </c>
      <c r="C1269" s="4" t="s">
        <v>159</v>
      </c>
      <c r="F1269" s="3" t="str">
        <f>VLOOKUP($A1269,travel_delivery_charge!$A:$F,5,0)</f>
        <v>コスタ・ネオ・ロマンチカ2018(7/16金沢港乗船)</v>
      </c>
      <c r="G1269" s="3" t="str">
        <f>VLOOKUP($A1269,travel_delivery_charge!$A:$F,6,0)</f>
        <v>金沢港</v>
      </c>
      <c r="H1269" s="3" t="str">
        <f>VLOOKUP($B1269,travel_provinces!$A:$C,3,0)</f>
        <v>関西</v>
      </c>
    </row>
    <row r="1270" spans="1:8" ht="18.75" customHeight="1">
      <c r="A1270" s="4" t="s">
        <v>1574</v>
      </c>
      <c r="B1270" s="4" t="s">
        <v>5</v>
      </c>
      <c r="C1270" s="4" t="s">
        <v>159</v>
      </c>
      <c r="F1270" s="3" t="str">
        <f>VLOOKUP($A1270,travel_delivery_charge!$A:$F,5,0)</f>
        <v>コスタ・ネオ・ロマンチカ2018(7/16金沢港乗船)</v>
      </c>
      <c r="G1270" s="3" t="str">
        <f>VLOOKUP($A1270,travel_delivery_charge!$A:$F,6,0)</f>
        <v>金沢港</v>
      </c>
      <c r="H1270" s="3" t="str">
        <f>VLOOKUP($B1270,travel_provinces!$A:$C,3,0)</f>
        <v>北陸</v>
      </c>
    </row>
    <row r="1271" spans="1:8" ht="18.75" customHeight="1">
      <c r="A1271" s="4" t="s">
        <v>1574</v>
      </c>
      <c r="B1271" s="4" t="s">
        <v>6</v>
      </c>
      <c r="C1271" s="4" t="s">
        <v>158</v>
      </c>
      <c r="F1271" s="3" t="str">
        <f>VLOOKUP($A1271,travel_delivery_charge!$A:$F,5,0)</f>
        <v>コスタ・ネオ・ロマンチカ2018(7/16金沢港乗船)</v>
      </c>
      <c r="G1271" s="3" t="str">
        <f>VLOOKUP($A1271,travel_delivery_charge!$A:$F,6,0)</f>
        <v>金沢港</v>
      </c>
      <c r="H1271" s="3" t="str">
        <f>VLOOKUP($B1271,travel_provinces!$A:$C,3,0)</f>
        <v>中国</v>
      </c>
    </row>
    <row r="1272" spans="1:8" ht="18.75" customHeight="1">
      <c r="A1272" s="4" t="s">
        <v>1574</v>
      </c>
      <c r="B1272" s="4" t="s">
        <v>7</v>
      </c>
      <c r="C1272" s="4" t="s">
        <v>160</v>
      </c>
      <c r="F1272" s="3" t="str">
        <f>VLOOKUP($A1272,travel_delivery_charge!$A:$F,5,0)</f>
        <v>コスタ・ネオ・ロマンチカ2018(7/16金沢港乗船)</v>
      </c>
      <c r="G1272" s="3" t="str">
        <f>VLOOKUP($A1272,travel_delivery_charge!$A:$F,6,0)</f>
        <v>金沢港</v>
      </c>
      <c r="H1272" s="3" t="str">
        <f>VLOOKUP($B1272,travel_provinces!$A:$C,3,0)</f>
        <v>四国</v>
      </c>
    </row>
    <row r="1273" spans="1:8" ht="18.75" customHeight="1">
      <c r="A1273" s="4" t="s">
        <v>1574</v>
      </c>
      <c r="B1273" s="4" t="s">
        <v>8</v>
      </c>
      <c r="C1273" s="4" t="s">
        <v>161</v>
      </c>
      <c r="F1273" s="3" t="str">
        <f>VLOOKUP($A1273,travel_delivery_charge!$A:$F,5,0)</f>
        <v>コスタ・ネオ・ロマンチカ2018(7/16金沢港乗船)</v>
      </c>
      <c r="G1273" s="3" t="str">
        <f>VLOOKUP($A1273,travel_delivery_charge!$A:$F,6,0)</f>
        <v>金沢港</v>
      </c>
      <c r="H1273" s="3" t="str">
        <f>VLOOKUP($B1273,travel_provinces!$A:$C,3,0)</f>
        <v>北九州</v>
      </c>
    </row>
    <row r="1274" spans="1:8" ht="18.75" customHeight="1">
      <c r="A1274" s="4" t="s">
        <v>1574</v>
      </c>
      <c r="B1274" s="4" t="s">
        <v>9</v>
      </c>
      <c r="C1274" s="4" t="s">
        <v>161</v>
      </c>
      <c r="F1274" s="3" t="str">
        <f>VLOOKUP($A1274,travel_delivery_charge!$A:$F,5,0)</f>
        <v>コスタ・ネオ・ロマンチカ2018(7/16金沢港乗船)</v>
      </c>
      <c r="G1274" s="3" t="str">
        <f>VLOOKUP($A1274,travel_delivery_charge!$A:$F,6,0)</f>
        <v>金沢港</v>
      </c>
      <c r="H1274" s="3" t="str">
        <f>VLOOKUP($B1274,travel_provinces!$A:$C,3,0)</f>
        <v>南九州</v>
      </c>
    </row>
    <row r="1275" spans="1:8" ht="18.75" customHeight="1">
      <c r="A1275" s="4" t="s">
        <v>1574</v>
      </c>
      <c r="B1275" s="4" t="s">
        <v>10</v>
      </c>
      <c r="C1275" s="4" t="s">
        <v>162</v>
      </c>
      <c r="F1275" s="3" t="str">
        <f>VLOOKUP($A1275,travel_delivery_charge!$A:$F,5,0)</f>
        <v>コスタ・ネオ・ロマンチカ2018(7/16金沢港乗船)</v>
      </c>
      <c r="G1275" s="3" t="str">
        <f>VLOOKUP($A1275,travel_delivery_charge!$A:$F,6,0)</f>
        <v>金沢港</v>
      </c>
      <c r="H1275" s="3" t="str">
        <f>VLOOKUP($B1275,travel_provinces!$A:$C,3,0)</f>
        <v>沖縄</v>
      </c>
    </row>
    <row r="1276" spans="1:8" ht="18.75" customHeight="1">
      <c r="A1276" s="4" t="s">
        <v>1575</v>
      </c>
      <c r="B1276" s="15" t="s">
        <v>1</v>
      </c>
      <c r="C1276" s="15" t="s">
        <v>1561</v>
      </c>
      <c r="F1276" s="3" t="str">
        <f>VLOOKUP($A1276,travel_delivery_charge!$A:$F,5,0)</f>
        <v>コスタ・ネオ・ロマンチカ2018(7/21博多港乗船)</v>
      </c>
      <c r="G1276" s="3" t="str">
        <f>VLOOKUP($A1276,travel_delivery_charge!$A:$F,6,0)</f>
        <v>博多港</v>
      </c>
      <c r="H1276" s="3" t="str">
        <f>VLOOKUP($B1276,travel_provinces!$A:$C,3,0)</f>
        <v>北海道</v>
      </c>
    </row>
    <row r="1277" spans="1:8" ht="18.75" customHeight="1">
      <c r="A1277" s="4" t="s">
        <v>1575</v>
      </c>
      <c r="B1277" s="15" t="s">
        <v>17</v>
      </c>
      <c r="C1277" s="15" t="s">
        <v>163</v>
      </c>
      <c r="F1277" s="3" t="str">
        <f>VLOOKUP($A1277,travel_delivery_charge!$A:$F,5,0)</f>
        <v>コスタ・ネオ・ロマンチカ2018(7/21博多港乗船)</v>
      </c>
      <c r="G1277" s="3" t="str">
        <f>VLOOKUP($A1277,travel_delivery_charge!$A:$F,6,0)</f>
        <v>博多港</v>
      </c>
      <c r="H1277" s="3" t="str">
        <f>VLOOKUP($B1277,travel_provinces!$A:$C,3,0)</f>
        <v>北東北</v>
      </c>
    </row>
    <row r="1278" spans="1:8" ht="18.75" customHeight="1">
      <c r="A1278" s="4" t="s">
        <v>1575</v>
      </c>
      <c r="B1278" s="15" t="s">
        <v>0</v>
      </c>
      <c r="C1278" s="15" t="s">
        <v>1509</v>
      </c>
      <c r="F1278" s="3" t="str">
        <f>VLOOKUP($A1278,travel_delivery_charge!$A:$F,5,0)</f>
        <v>コスタ・ネオ・ロマンチカ2018(7/21博多港乗船)</v>
      </c>
      <c r="G1278" s="3" t="str">
        <f>VLOOKUP($A1278,travel_delivery_charge!$A:$F,6,0)</f>
        <v>博多港</v>
      </c>
      <c r="H1278" s="3" t="str">
        <f>VLOOKUP($B1278,travel_provinces!$A:$C,3,0)</f>
        <v>南東北</v>
      </c>
    </row>
    <row r="1279" spans="1:8" ht="18.75" customHeight="1">
      <c r="A1279" s="4" t="s">
        <v>1575</v>
      </c>
      <c r="B1279" s="15" t="s">
        <v>25</v>
      </c>
      <c r="C1279" s="15" t="s">
        <v>1471</v>
      </c>
      <c r="F1279" s="3" t="str">
        <f>VLOOKUP($A1279,travel_delivery_charge!$A:$F,5,0)</f>
        <v>コスタ・ネオ・ロマンチカ2018(7/21博多港乗船)</v>
      </c>
      <c r="G1279" s="3" t="str">
        <f>VLOOKUP($A1279,travel_delivery_charge!$A:$F,6,0)</f>
        <v>博多港</v>
      </c>
      <c r="H1279" s="3" t="str">
        <f>VLOOKUP($B1279,travel_provinces!$A:$C,3,0)</f>
        <v>関東</v>
      </c>
    </row>
    <row r="1280" spans="1:8" ht="18.75" customHeight="1">
      <c r="A1280" s="4" t="s">
        <v>1575</v>
      </c>
      <c r="B1280" s="15" t="s">
        <v>2</v>
      </c>
      <c r="C1280" s="15" t="s">
        <v>1471</v>
      </c>
      <c r="F1280" s="3" t="str">
        <f>VLOOKUP($A1280,travel_delivery_charge!$A:$F,5,0)</f>
        <v>コスタ・ネオ・ロマンチカ2018(7/21博多港乗船)</v>
      </c>
      <c r="G1280" s="3" t="str">
        <f>VLOOKUP($A1280,travel_delivery_charge!$A:$F,6,0)</f>
        <v>博多港</v>
      </c>
      <c r="H1280" s="3" t="str">
        <f>VLOOKUP($B1280,travel_provinces!$A:$C,3,0)</f>
        <v>信越</v>
      </c>
    </row>
    <row r="1281" spans="1:8" ht="18.75" customHeight="1">
      <c r="A1281" s="4" t="s">
        <v>1575</v>
      </c>
      <c r="B1281" s="15" t="s">
        <v>3</v>
      </c>
      <c r="C1281" s="15" t="s">
        <v>161</v>
      </c>
      <c r="F1281" s="3" t="str">
        <f>VLOOKUP($A1281,travel_delivery_charge!$A:$F,5,0)</f>
        <v>コスタ・ネオ・ロマンチカ2018(7/21博多港乗船)</v>
      </c>
      <c r="G1281" s="3" t="str">
        <f>VLOOKUP($A1281,travel_delivery_charge!$A:$F,6,0)</f>
        <v>博多港</v>
      </c>
      <c r="H1281" s="3" t="str">
        <f>VLOOKUP($B1281,travel_provinces!$A:$C,3,0)</f>
        <v>東海</v>
      </c>
    </row>
    <row r="1282" spans="1:8" ht="18.75" customHeight="1">
      <c r="A1282" s="4" t="s">
        <v>1575</v>
      </c>
      <c r="B1282" s="15" t="s">
        <v>4</v>
      </c>
      <c r="C1282" s="15" t="s">
        <v>158</v>
      </c>
      <c r="F1282" s="3" t="str">
        <f>VLOOKUP($A1282,travel_delivery_charge!$A:$F,5,0)</f>
        <v>コスタ・ネオ・ロマンチカ2018(7/21博多港乗船)</v>
      </c>
      <c r="G1282" s="3" t="str">
        <f>VLOOKUP($A1282,travel_delivery_charge!$A:$F,6,0)</f>
        <v>博多港</v>
      </c>
      <c r="H1282" s="3" t="str">
        <f>VLOOKUP($B1282,travel_provinces!$A:$C,3,0)</f>
        <v>関西</v>
      </c>
    </row>
    <row r="1283" spans="1:8" ht="18.75" customHeight="1">
      <c r="A1283" s="4" t="s">
        <v>1575</v>
      </c>
      <c r="B1283" s="15" t="s">
        <v>5</v>
      </c>
      <c r="C1283" s="15" t="s">
        <v>158</v>
      </c>
      <c r="F1283" s="3" t="str">
        <f>VLOOKUP($A1283,travel_delivery_charge!$A:$F,5,0)</f>
        <v>コスタ・ネオ・ロマンチカ2018(7/21博多港乗船)</v>
      </c>
      <c r="G1283" s="3" t="str">
        <f>VLOOKUP($A1283,travel_delivery_charge!$A:$F,6,0)</f>
        <v>博多港</v>
      </c>
      <c r="H1283" s="3" t="str">
        <f>VLOOKUP($B1283,travel_provinces!$A:$C,3,0)</f>
        <v>北陸</v>
      </c>
    </row>
    <row r="1284" spans="1:8" ht="18.75" customHeight="1">
      <c r="A1284" s="4" t="s">
        <v>1575</v>
      </c>
      <c r="B1284" s="15" t="s">
        <v>6</v>
      </c>
      <c r="C1284" s="15" t="s">
        <v>158</v>
      </c>
      <c r="F1284" s="3" t="str">
        <f>VLOOKUP($A1284,travel_delivery_charge!$A:$F,5,0)</f>
        <v>コスタ・ネオ・ロマンチカ2018(7/21博多港乗船)</v>
      </c>
      <c r="G1284" s="3" t="str">
        <f>VLOOKUP($A1284,travel_delivery_charge!$A:$F,6,0)</f>
        <v>博多港</v>
      </c>
      <c r="H1284" s="3" t="str">
        <f>VLOOKUP($B1284,travel_provinces!$A:$C,3,0)</f>
        <v>中国</v>
      </c>
    </row>
    <row r="1285" spans="1:8" ht="18.75" customHeight="1">
      <c r="A1285" s="4" t="s">
        <v>1575</v>
      </c>
      <c r="B1285" s="15" t="s">
        <v>7</v>
      </c>
      <c r="C1285" s="15" t="s">
        <v>160</v>
      </c>
      <c r="F1285" s="3" t="str">
        <f>VLOOKUP($A1285,travel_delivery_charge!$A:$F,5,0)</f>
        <v>コスタ・ネオ・ロマンチカ2018(7/21博多港乗船)</v>
      </c>
      <c r="G1285" s="3" t="str">
        <f>VLOOKUP($A1285,travel_delivery_charge!$A:$F,6,0)</f>
        <v>博多港</v>
      </c>
      <c r="H1285" s="3" t="str">
        <f>VLOOKUP($B1285,travel_provinces!$A:$C,3,0)</f>
        <v>四国</v>
      </c>
    </row>
    <row r="1286" spans="1:8" ht="18.75" customHeight="1">
      <c r="A1286" s="4" t="s">
        <v>1575</v>
      </c>
      <c r="B1286" s="15" t="s">
        <v>8</v>
      </c>
      <c r="C1286" s="15" t="s">
        <v>159</v>
      </c>
      <c r="F1286" s="3" t="str">
        <f>VLOOKUP($A1286,travel_delivery_charge!$A:$F,5,0)</f>
        <v>コスタ・ネオ・ロマンチカ2018(7/21博多港乗船)</v>
      </c>
      <c r="G1286" s="3" t="str">
        <f>VLOOKUP($A1286,travel_delivery_charge!$A:$F,6,0)</f>
        <v>博多港</v>
      </c>
      <c r="H1286" s="3" t="str">
        <f>VLOOKUP($B1286,travel_provinces!$A:$C,3,0)</f>
        <v>北九州</v>
      </c>
    </row>
    <row r="1287" spans="1:8" ht="18.75" customHeight="1">
      <c r="A1287" s="4" t="s">
        <v>1575</v>
      </c>
      <c r="B1287" s="15" t="s">
        <v>9</v>
      </c>
      <c r="C1287" s="15" t="s">
        <v>159</v>
      </c>
      <c r="F1287" s="3" t="str">
        <f>VLOOKUP($A1287,travel_delivery_charge!$A:$F,5,0)</f>
        <v>コスタ・ネオ・ロマンチカ2018(7/21博多港乗船)</v>
      </c>
      <c r="G1287" s="3" t="str">
        <f>VLOOKUP($A1287,travel_delivery_charge!$A:$F,6,0)</f>
        <v>博多港</v>
      </c>
      <c r="H1287" s="3" t="str">
        <f>VLOOKUP($B1287,travel_provinces!$A:$C,3,0)</f>
        <v>南九州</v>
      </c>
    </row>
    <row r="1288" spans="1:8" ht="18.75" customHeight="1">
      <c r="A1288" s="4" t="s">
        <v>1575</v>
      </c>
      <c r="B1288" s="15" t="s">
        <v>10</v>
      </c>
      <c r="C1288" s="15" t="s">
        <v>162</v>
      </c>
      <c r="F1288" s="3" t="str">
        <f>VLOOKUP($A1288,travel_delivery_charge!$A:$F,5,0)</f>
        <v>コスタ・ネオ・ロマンチカ2018(7/21博多港乗船)</v>
      </c>
      <c r="G1288" s="3" t="str">
        <f>VLOOKUP($A1288,travel_delivery_charge!$A:$F,6,0)</f>
        <v>博多港</v>
      </c>
      <c r="H1288" s="3" t="str">
        <f>VLOOKUP($B1288,travel_provinces!$A:$C,3,0)</f>
        <v>沖縄</v>
      </c>
    </row>
    <row r="1289" spans="1:8" ht="18.75" customHeight="1">
      <c r="A1289" s="4" t="s">
        <v>1576</v>
      </c>
      <c r="B1289" s="4" t="s">
        <v>1</v>
      </c>
      <c r="C1289" s="4" t="s">
        <v>163</v>
      </c>
      <c r="F1289" s="3" t="str">
        <f>VLOOKUP($A1289,travel_delivery_charge!$A:$F,5,0)</f>
        <v>コスタ・ネオ・ロマンチカ2018(7/22舞鶴港乗船)</v>
      </c>
      <c r="G1289" s="3" t="str">
        <f>VLOOKUP($A1289,travel_delivery_charge!$A:$F,6,0)</f>
        <v>舞鶴港</v>
      </c>
      <c r="H1289" s="3" t="str">
        <f>VLOOKUP($B1289,travel_provinces!$A:$C,3,0)</f>
        <v>北海道</v>
      </c>
    </row>
    <row r="1290" spans="1:8" ht="18.75" customHeight="1">
      <c r="A1290" s="4" t="s">
        <v>1576</v>
      </c>
      <c r="B1290" s="4" t="s">
        <v>17</v>
      </c>
      <c r="C1290" s="4" t="s">
        <v>161</v>
      </c>
      <c r="F1290" s="3" t="str">
        <f>VLOOKUP($A1290,travel_delivery_charge!$A:$F,5,0)</f>
        <v>コスタ・ネオ・ロマンチカ2018(7/22舞鶴港乗船)</v>
      </c>
      <c r="G1290" s="3" t="str">
        <f>VLOOKUP($A1290,travel_delivery_charge!$A:$F,6,0)</f>
        <v>舞鶴港</v>
      </c>
      <c r="H1290" s="3" t="str">
        <f>VLOOKUP($B1290,travel_provinces!$A:$C,3,0)</f>
        <v>北東北</v>
      </c>
    </row>
    <row r="1291" spans="1:8" ht="18.75" customHeight="1">
      <c r="A1291" s="4" t="s">
        <v>1576</v>
      </c>
      <c r="B1291" s="4" t="s">
        <v>0</v>
      </c>
      <c r="C1291" s="4" t="s">
        <v>160</v>
      </c>
      <c r="F1291" s="3" t="str">
        <f>VLOOKUP($A1291,travel_delivery_charge!$A:$F,5,0)</f>
        <v>コスタ・ネオ・ロマンチカ2018(7/22舞鶴港乗船)</v>
      </c>
      <c r="G1291" s="3" t="str">
        <f>VLOOKUP($A1291,travel_delivery_charge!$A:$F,6,0)</f>
        <v>舞鶴港</v>
      </c>
      <c r="H1291" s="3" t="str">
        <f>VLOOKUP($B1291,travel_provinces!$A:$C,3,0)</f>
        <v>南東北</v>
      </c>
    </row>
    <row r="1292" spans="1:8" ht="18.75" customHeight="1">
      <c r="A1292" s="4" t="s">
        <v>1576</v>
      </c>
      <c r="B1292" s="4" t="s">
        <v>25</v>
      </c>
      <c r="C1292" s="4" t="s">
        <v>158</v>
      </c>
      <c r="F1292" s="3" t="str">
        <f>VLOOKUP($A1292,travel_delivery_charge!$A:$F,5,0)</f>
        <v>コスタ・ネオ・ロマンチカ2018(7/22舞鶴港乗船)</v>
      </c>
      <c r="G1292" s="3" t="str">
        <f>VLOOKUP($A1292,travel_delivery_charge!$A:$F,6,0)</f>
        <v>舞鶴港</v>
      </c>
      <c r="H1292" s="3" t="str">
        <f>VLOOKUP($B1292,travel_provinces!$A:$C,3,0)</f>
        <v>関東</v>
      </c>
    </row>
    <row r="1293" spans="1:8" ht="18.75" customHeight="1">
      <c r="A1293" s="4" t="s">
        <v>1576</v>
      </c>
      <c r="B1293" s="4" t="s">
        <v>2</v>
      </c>
      <c r="C1293" s="4" t="s">
        <v>158</v>
      </c>
      <c r="F1293" s="3" t="str">
        <f>VLOOKUP($A1293,travel_delivery_charge!$A:$F,5,0)</f>
        <v>コスタ・ネオ・ロマンチカ2018(7/22舞鶴港乗船)</v>
      </c>
      <c r="G1293" s="3" t="str">
        <f>VLOOKUP($A1293,travel_delivery_charge!$A:$F,6,0)</f>
        <v>舞鶴港</v>
      </c>
      <c r="H1293" s="3" t="str">
        <f>VLOOKUP($B1293,travel_provinces!$A:$C,3,0)</f>
        <v>信越</v>
      </c>
    </row>
    <row r="1294" spans="1:8" ht="18.75" customHeight="1">
      <c r="A1294" s="4" t="s">
        <v>1576</v>
      </c>
      <c r="B1294" s="4" t="s">
        <v>3</v>
      </c>
      <c r="C1294" s="4" t="s">
        <v>159</v>
      </c>
      <c r="F1294" s="3" t="str">
        <f>VLOOKUP($A1294,travel_delivery_charge!$A:$F,5,0)</f>
        <v>コスタ・ネオ・ロマンチカ2018(7/22舞鶴港乗船)</v>
      </c>
      <c r="G1294" s="3" t="str">
        <f>VLOOKUP($A1294,travel_delivery_charge!$A:$F,6,0)</f>
        <v>舞鶴港</v>
      </c>
      <c r="H1294" s="3" t="str">
        <f>VLOOKUP($B1294,travel_provinces!$A:$C,3,0)</f>
        <v>東海</v>
      </c>
    </row>
    <row r="1295" spans="1:8" ht="18.75" customHeight="1">
      <c r="A1295" s="4" t="s">
        <v>1576</v>
      </c>
      <c r="B1295" s="4" t="s">
        <v>4</v>
      </c>
      <c r="C1295" s="4" t="s">
        <v>159</v>
      </c>
      <c r="F1295" s="3" t="str">
        <f>VLOOKUP($A1295,travel_delivery_charge!$A:$F,5,0)</f>
        <v>コスタ・ネオ・ロマンチカ2018(7/22舞鶴港乗船)</v>
      </c>
      <c r="G1295" s="3" t="str">
        <f>VLOOKUP($A1295,travel_delivery_charge!$A:$F,6,0)</f>
        <v>舞鶴港</v>
      </c>
      <c r="H1295" s="3" t="str">
        <f>VLOOKUP($B1295,travel_provinces!$A:$C,3,0)</f>
        <v>関西</v>
      </c>
    </row>
    <row r="1296" spans="1:8" ht="18.75" customHeight="1">
      <c r="A1296" s="4" t="s">
        <v>1576</v>
      </c>
      <c r="B1296" s="4" t="s">
        <v>5</v>
      </c>
      <c r="C1296" s="4" t="s">
        <v>159</v>
      </c>
      <c r="F1296" s="3" t="str">
        <f>VLOOKUP($A1296,travel_delivery_charge!$A:$F,5,0)</f>
        <v>コスタ・ネオ・ロマンチカ2018(7/22舞鶴港乗船)</v>
      </c>
      <c r="G1296" s="3" t="str">
        <f>VLOOKUP($A1296,travel_delivery_charge!$A:$F,6,0)</f>
        <v>舞鶴港</v>
      </c>
      <c r="H1296" s="3" t="str">
        <f>VLOOKUP($B1296,travel_provinces!$A:$C,3,0)</f>
        <v>北陸</v>
      </c>
    </row>
    <row r="1297" spans="1:8" ht="18.75" customHeight="1">
      <c r="A1297" s="4" t="s">
        <v>1576</v>
      </c>
      <c r="B1297" s="4" t="s">
        <v>6</v>
      </c>
      <c r="C1297" s="4" t="s">
        <v>159</v>
      </c>
      <c r="F1297" s="3" t="str">
        <f>VLOOKUP($A1297,travel_delivery_charge!$A:$F,5,0)</f>
        <v>コスタ・ネオ・ロマンチカ2018(7/22舞鶴港乗船)</v>
      </c>
      <c r="G1297" s="3" t="str">
        <f>VLOOKUP($A1297,travel_delivery_charge!$A:$F,6,0)</f>
        <v>舞鶴港</v>
      </c>
      <c r="H1297" s="3" t="str">
        <f>VLOOKUP($B1297,travel_provinces!$A:$C,3,0)</f>
        <v>中国</v>
      </c>
    </row>
    <row r="1298" spans="1:8" ht="18.75" customHeight="1">
      <c r="A1298" s="4" t="s">
        <v>1576</v>
      </c>
      <c r="B1298" s="4" t="s">
        <v>7</v>
      </c>
      <c r="C1298" s="4" t="s">
        <v>158</v>
      </c>
      <c r="F1298" s="3" t="str">
        <f>VLOOKUP($A1298,travel_delivery_charge!$A:$F,5,0)</f>
        <v>コスタ・ネオ・ロマンチカ2018(7/22舞鶴港乗船)</v>
      </c>
      <c r="G1298" s="3" t="str">
        <f>VLOOKUP($A1298,travel_delivery_charge!$A:$F,6,0)</f>
        <v>舞鶴港</v>
      </c>
      <c r="H1298" s="3" t="str">
        <f>VLOOKUP($B1298,travel_provinces!$A:$C,3,0)</f>
        <v>四国</v>
      </c>
    </row>
    <row r="1299" spans="1:8" ht="18.75" customHeight="1">
      <c r="A1299" s="4" t="s">
        <v>1576</v>
      </c>
      <c r="B1299" s="4" t="s">
        <v>8</v>
      </c>
      <c r="C1299" s="4" t="s">
        <v>158</v>
      </c>
      <c r="F1299" s="3" t="str">
        <f>VLOOKUP($A1299,travel_delivery_charge!$A:$F,5,0)</f>
        <v>コスタ・ネオ・ロマンチカ2018(7/22舞鶴港乗船)</v>
      </c>
      <c r="G1299" s="3" t="str">
        <f>VLOOKUP($A1299,travel_delivery_charge!$A:$F,6,0)</f>
        <v>舞鶴港</v>
      </c>
      <c r="H1299" s="3" t="str">
        <f>VLOOKUP($B1299,travel_provinces!$A:$C,3,0)</f>
        <v>北九州</v>
      </c>
    </row>
    <row r="1300" spans="1:8" ht="18.75" customHeight="1">
      <c r="A1300" s="4" t="s">
        <v>1576</v>
      </c>
      <c r="B1300" s="4" t="s">
        <v>9</v>
      </c>
      <c r="C1300" s="4" t="s">
        <v>158</v>
      </c>
      <c r="F1300" s="3" t="str">
        <f>VLOOKUP($A1300,travel_delivery_charge!$A:$F,5,0)</f>
        <v>コスタ・ネオ・ロマンチカ2018(7/22舞鶴港乗船)</v>
      </c>
      <c r="G1300" s="3" t="str">
        <f>VLOOKUP($A1300,travel_delivery_charge!$A:$F,6,0)</f>
        <v>舞鶴港</v>
      </c>
      <c r="H1300" s="3" t="str">
        <f>VLOOKUP($B1300,travel_provinces!$A:$C,3,0)</f>
        <v>南九州</v>
      </c>
    </row>
    <row r="1301" spans="1:8" ht="18.75" customHeight="1">
      <c r="A1301" s="4" t="s">
        <v>1576</v>
      </c>
      <c r="B1301" s="4" t="s">
        <v>10</v>
      </c>
      <c r="C1301" s="4" t="s">
        <v>162</v>
      </c>
      <c r="F1301" s="3" t="str">
        <f>VLOOKUP($A1301,travel_delivery_charge!$A:$F,5,0)</f>
        <v>コスタ・ネオ・ロマンチカ2018(7/22舞鶴港乗船)</v>
      </c>
      <c r="G1301" s="3" t="str">
        <f>VLOOKUP($A1301,travel_delivery_charge!$A:$F,6,0)</f>
        <v>舞鶴港</v>
      </c>
      <c r="H1301" s="3" t="str">
        <f>VLOOKUP($B1301,travel_provinces!$A:$C,3,0)</f>
        <v>沖縄</v>
      </c>
    </row>
    <row r="1302" spans="1:8" ht="18.75" customHeight="1">
      <c r="A1302" s="4" t="s">
        <v>1577</v>
      </c>
      <c r="B1302" s="4" t="s">
        <v>1</v>
      </c>
      <c r="C1302" s="4" t="s">
        <v>1509</v>
      </c>
      <c r="F1302" s="3" t="str">
        <f>VLOOKUP($A1302,travel_delivery_charge!$A:$F,5,0)</f>
        <v>コスタ・ネオ・ロマンチカ2018(7/23金沢港乗船)</v>
      </c>
      <c r="G1302" s="3" t="str">
        <f>VLOOKUP($A1302,travel_delivery_charge!$A:$F,6,0)</f>
        <v>金沢港</v>
      </c>
      <c r="H1302" s="3" t="str">
        <f>VLOOKUP($B1302,travel_provinces!$A:$C,3,0)</f>
        <v>北海道</v>
      </c>
    </row>
    <row r="1303" spans="1:8" ht="18.75" customHeight="1">
      <c r="A1303" s="4" t="s">
        <v>1577</v>
      </c>
      <c r="B1303" s="4" t="s">
        <v>17</v>
      </c>
      <c r="C1303" s="4" t="s">
        <v>160</v>
      </c>
      <c r="F1303" s="3" t="str">
        <f>VLOOKUP($A1303,travel_delivery_charge!$A:$F,5,0)</f>
        <v>コスタ・ネオ・ロマンチカ2018(7/23金沢港乗船)</v>
      </c>
      <c r="G1303" s="3" t="str">
        <f>VLOOKUP($A1303,travel_delivery_charge!$A:$F,6,0)</f>
        <v>金沢港</v>
      </c>
      <c r="H1303" s="3" t="str">
        <f>VLOOKUP($B1303,travel_provinces!$A:$C,3,0)</f>
        <v>北東北</v>
      </c>
    </row>
    <row r="1304" spans="1:8" ht="18.75" customHeight="1">
      <c r="A1304" s="4" t="s">
        <v>1577</v>
      </c>
      <c r="B1304" s="4" t="s">
        <v>0</v>
      </c>
      <c r="C1304" s="4" t="s">
        <v>158</v>
      </c>
      <c r="F1304" s="3" t="str">
        <f>VLOOKUP($A1304,travel_delivery_charge!$A:$F,5,0)</f>
        <v>コスタ・ネオ・ロマンチカ2018(7/23金沢港乗船)</v>
      </c>
      <c r="G1304" s="3" t="str">
        <f>VLOOKUP($A1304,travel_delivery_charge!$A:$F,6,0)</f>
        <v>金沢港</v>
      </c>
      <c r="H1304" s="3" t="str">
        <f>VLOOKUP($B1304,travel_provinces!$A:$C,3,0)</f>
        <v>南東北</v>
      </c>
    </row>
    <row r="1305" spans="1:8" ht="18.75" customHeight="1">
      <c r="A1305" s="4" t="s">
        <v>1577</v>
      </c>
      <c r="B1305" s="4" t="s">
        <v>25</v>
      </c>
      <c r="C1305" s="4" t="s">
        <v>159</v>
      </c>
      <c r="F1305" s="3" t="str">
        <f>VLOOKUP($A1305,travel_delivery_charge!$A:$F,5,0)</f>
        <v>コスタ・ネオ・ロマンチカ2018(7/23金沢港乗船)</v>
      </c>
      <c r="G1305" s="3" t="str">
        <f>VLOOKUP($A1305,travel_delivery_charge!$A:$F,6,0)</f>
        <v>金沢港</v>
      </c>
      <c r="H1305" s="3" t="str">
        <f>VLOOKUP($B1305,travel_provinces!$A:$C,3,0)</f>
        <v>関東</v>
      </c>
    </row>
    <row r="1306" spans="1:8" ht="18.75" customHeight="1">
      <c r="A1306" s="4" t="s">
        <v>1577</v>
      </c>
      <c r="B1306" s="4" t="s">
        <v>2</v>
      </c>
      <c r="C1306" s="4" t="s">
        <v>159</v>
      </c>
      <c r="F1306" s="3" t="str">
        <f>VLOOKUP($A1306,travel_delivery_charge!$A:$F,5,0)</f>
        <v>コスタ・ネオ・ロマンチカ2018(7/23金沢港乗船)</v>
      </c>
      <c r="G1306" s="3" t="str">
        <f>VLOOKUP($A1306,travel_delivery_charge!$A:$F,6,0)</f>
        <v>金沢港</v>
      </c>
      <c r="H1306" s="3" t="str">
        <f>VLOOKUP($B1306,travel_provinces!$A:$C,3,0)</f>
        <v>信越</v>
      </c>
    </row>
    <row r="1307" spans="1:8" ht="18.75" customHeight="1">
      <c r="A1307" s="4" t="s">
        <v>1577</v>
      </c>
      <c r="B1307" s="4" t="s">
        <v>3</v>
      </c>
      <c r="C1307" s="4" t="s">
        <v>159</v>
      </c>
      <c r="F1307" s="3" t="str">
        <f>VLOOKUP($A1307,travel_delivery_charge!$A:$F,5,0)</f>
        <v>コスタ・ネオ・ロマンチカ2018(7/23金沢港乗船)</v>
      </c>
      <c r="G1307" s="3" t="str">
        <f>VLOOKUP($A1307,travel_delivery_charge!$A:$F,6,0)</f>
        <v>金沢港</v>
      </c>
      <c r="H1307" s="3" t="str">
        <f>VLOOKUP($B1307,travel_provinces!$A:$C,3,0)</f>
        <v>東海</v>
      </c>
    </row>
    <row r="1308" spans="1:8" ht="18.75" customHeight="1">
      <c r="A1308" s="4" t="s">
        <v>1577</v>
      </c>
      <c r="B1308" s="4" t="s">
        <v>4</v>
      </c>
      <c r="C1308" s="4" t="s">
        <v>159</v>
      </c>
      <c r="F1308" s="3" t="str">
        <f>VLOOKUP($A1308,travel_delivery_charge!$A:$F,5,0)</f>
        <v>コスタ・ネオ・ロマンチカ2018(7/23金沢港乗船)</v>
      </c>
      <c r="G1308" s="3" t="str">
        <f>VLOOKUP($A1308,travel_delivery_charge!$A:$F,6,0)</f>
        <v>金沢港</v>
      </c>
      <c r="H1308" s="3" t="str">
        <f>VLOOKUP($B1308,travel_provinces!$A:$C,3,0)</f>
        <v>関西</v>
      </c>
    </row>
    <row r="1309" spans="1:8" ht="18.75" customHeight="1">
      <c r="A1309" s="4" t="s">
        <v>1577</v>
      </c>
      <c r="B1309" s="4" t="s">
        <v>5</v>
      </c>
      <c r="C1309" s="4" t="s">
        <v>159</v>
      </c>
      <c r="F1309" s="3" t="str">
        <f>VLOOKUP($A1309,travel_delivery_charge!$A:$F,5,0)</f>
        <v>コスタ・ネオ・ロマンチカ2018(7/23金沢港乗船)</v>
      </c>
      <c r="G1309" s="3" t="str">
        <f>VLOOKUP($A1309,travel_delivery_charge!$A:$F,6,0)</f>
        <v>金沢港</v>
      </c>
      <c r="H1309" s="3" t="str">
        <f>VLOOKUP($B1309,travel_provinces!$A:$C,3,0)</f>
        <v>北陸</v>
      </c>
    </row>
    <row r="1310" spans="1:8" ht="18.75" customHeight="1">
      <c r="A1310" s="4" t="s">
        <v>1577</v>
      </c>
      <c r="B1310" s="4" t="s">
        <v>6</v>
      </c>
      <c r="C1310" s="4" t="s">
        <v>158</v>
      </c>
      <c r="F1310" s="3" t="str">
        <f>VLOOKUP($A1310,travel_delivery_charge!$A:$F,5,0)</f>
        <v>コスタ・ネオ・ロマンチカ2018(7/23金沢港乗船)</v>
      </c>
      <c r="G1310" s="3" t="str">
        <f>VLOOKUP($A1310,travel_delivery_charge!$A:$F,6,0)</f>
        <v>金沢港</v>
      </c>
      <c r="H1310" s="3" t="str">
        <f>VLOOKUP($B1310,travel_provinces!$A:$C,3,0)</f>
        <v>中国</v>
      </c>
    </row>
    <row r="1311" spans="1:8" ht="18.75" customHeight="1">
      <c r="A1311" s="4" t="s">
        <v>1577</v>
      </c>
      <c r="B1311" s="4" t="s">
        <v>7</v>
      </c>
      <c r="C1311" s="4" t="s">
        <v>160</v>
      </c>
      <c r="F1311" s="3" t="str">
        <f>VLOOKUP($A1311,travel_delivery_charge!$A:$F,5,0)</f>
        <v>コスタ・ネオ・ロマンチカ2018(7/23金沢港乗船)</v>
      </c>
      <c r="G1311" s="3" t="str">
        <f>VLOOKUP($A1311,travel_delivery_charge!$A:$F,6,0)</f>
        <v>金沢港</v>
      </c>
      <c r="H1311" s="3" t="str">
        <f>VLOOKUP($B1311,travel_provinces!$A:$C,3,0)</f>
        <v>四国</v>
      </c>
    </row>
    <row r="1312" spans="1:8" ht="18.75" customHeight="1">
      <c r="A1312" s="4" t="s">
        <v>1577</v>
      </c>
      <c r="B1312" s="4" t="s">
        <v>8</v>
      </c>
      <c r="C1312" s="4" t="s">
        <v>161</v>
      </c>
      <c r="F1312" s="3" t="str">
        <f>VLOOKUP($A1312,travel_delivery_charge!$A:$F,5,0)</f>
        <v>コスタ・ネオ・ロマンチカ2018(7/23金沢港乗船)</v>
      </c>
      <c r="G1312" s="3" t="str">
        <f>VLOOKUP($A1312,travel_delivery_charge!$A:$F,6,0)</f>
        <v>金沢港</v>
      </c>
      <c r="H1312" s="3" t="str">
        <f>VLOOKUP($B1312,travel_provinces!$A:$C,3,0)</f>
        <v>北九州</v>
      </c>
    </row>
    <row r="1313" spans="1:8" ht="18.75" customHeight="1">
      <c r="A1313" s="4" t="s">
        <v>1577</v>
      </c>
      <c r="B1313" s="4" t="s">
        <v>9</v>
      </c>
      <c r="C1313" s="4" t="s">
        <v>161</v>
      </c>
      <c r="F1313" s="3" t="str">
        <f>VLOOKUP($A1313,travel_delivery_charge!$A:$F,5,0)</f>
        <v>コスタ・ネオ・ロマンチカ2018(7/23金沢港乗船)</v>
      </c>
      <c r="G1313" s="3" t="str">
        <f>VLOOKUP($A1313,travel_delivery_charge!$A:$F,6,0)</f>
        <v>金沢港</v>
      </c>
      <c r="H1313" s="3" t="str">
        <f>VLOOKUP($B1313,travel_provinces!$A:$C,3,0)</f>
        <v>南九州</v>
      </c>
    </row>
    <row r="1314" spans="1:8" ht="18.75" customHeight="1">
      <c r="A1314" s="4" t="s">
        <v>1577</v>
      </c>
      <c r="B1314" s="4" t="s">
        <v>10</v>
      </c>
      <c r="C1314" s="4" t="s">
        <v>162</v>
      </c>
      <c r="F1314" s="3" t="str">
        <f>VLOOKUP($A1314,travel_delivery_charge!$A:$F,5,0)</f>
        <v>コスタ・ネオ・ロマンチカ2018(7/23金沢港乗船)</v>
      </c>
      <c r="G1314" s="3" t="str">
        <f>VLOOKUP($A1314,travel_delivery_charge!$A:$F,6,0)</f>
        <v>金沢港</v>
      </c>
      <c r="H1314" s="3" t="str">
        <f>VLOOKUP($B1314,travel_provinces!$A:$C,3,0)</f>
        <v>沖縄</v>
      </c>
    </row>
    <row r="1315" spans="1:8" ht="18.75" customHeight="1">
      <c r="A1315" s="4" t="s">
        <v>1578</v>
      </c>
      <c r="B1315" s="15" t="s">
        <v>1</v>
      </c>
      <c r="C1315" s="15" t="s">
        <v>1561</v>
      </c>
      <c r="F1315" s="3" t="str">
        <f>VLOOKUP($A1315,travel_delivery_charge!$A:$F,5,0)</f>
        <v>コスタ・ネオ・ロマンチカ2018(7/26博多港乗船)</v>
      </c>
      <c r="G1315" s="3" t="str">
        <f>VLOOKUP($A1315,travel_delivery_charge!$A:$F,6,0)</f>
        <v>博多港</v>
      </c>
      <c r="H1315" s="3" t="str">
        <f>VLOOKUP($B1315,travel_provinces!$A:$C,3,0)</f>
        <v>北海道</v>
      </c>
    </row>
    <row r="1316" spans="1:8" ht="18.75" customHeight="1">
      <c r="A1316" s="4" t="s">
        <v>1578</v>
      </c>
      <c r="B1316" s="15" t="s">
        <v>17</v>
      </c>
      <c r="C1316" s="15" t="s">
        <v>163</v>
      </c>
      <c r="F1316" s="3" t="str">
        <f>VLOOKUP($A1316,travel_delivery_charge!$A:$F,5,0)</f>
        <v>コスタ・ネオ・ロマンチカ2018(7/26博多港乗船)</v>
      </c>
      <c r="G1316" s="3" t="str">
        <f>VLOOKUP($A1316,travel_delivery_charge!$A:$F,6,0)</f>
        <v>博多港</v>
      </c>
      <c r="H1316" s="3" t="str">
        <f>VLOOKUP($B1316,travel_provinces!$A:$C,3,0)</f>
        <v>北東北</v>
      </c>
    </row>
    <row r="1317" spans="1:8" ht="18.75" customHeight="1">
      <c r="A1317" s="4" t="s">
        <v>1578</v>
      </c>
      <c r="B1317" s="15" t="s">
        <v>0</v>
      </c>
      <c r="C1317" s="15" t="s">
        <v>1509</v>
      </c>
      <c r="F1317" s="3" t="str">
        <f>VLOOKUP($A1317,travel_delivery_charge!$A:$F,5,0)</f>
        <v>コスタ・ネオ・ロマンチカ2018(7/26博多港乗船)</v>
      </c>
      <c r="G1317" s="3" t="str">
        <f>VLOOKUP($A1317,travel_delivery_charge!$A:$F,6,0)</f>
        <v>博多港</v>
      </c>
      <c r="H1317" s="3" t="str">
        <f>VLOOKUP($B1317,travel_provinces!$A:$C,3,0)</f>
        <v>南東北</v>
      </c>
    </row>
    <row r="1318" spans="1:8" ht="18.75" customHeight="1">
      <c r="A1318" s="4" t="s">
        <v>1578</v>
      </c>
      <c r="B1318" s="15" t="s">
        <v>25</v>
      </c>
      <c r="C1318" s="15" t="s">
        <v>1471</v>
      </c>
      <c r="F1318" s="3" t="str">
        <f>VLOOKUP($A1318,travel_delivery_charge!$A:$F,5,0)</f>
        <v>コスタ・ネオ・ロマンチカ2018(7/26博多港乗船)</v>
      </c>
      <c r="G1318" s="3" t="str">
        <f>VLOOKUP($A1318,travel_delivery_charge!$A:$F,6,0)</f>
        <v>博多港</v>
      </c>
      <c r="H1318" s="3" t="str">
        <f>VLOOKUP($B1318,travel_provinces!$A:$C,3,0)</f>
        <v>関東</v>
      </c>
    </row>
    <row r="1319" spans="1:8" ht="18.75" customHeight="1">
      <c r="A1319" s="4" t="s">
        <v>1578</v>
      </c>
      <c r="B1319" s="15" t="s">
        <v>2</v>
      </c>
      <c r="C1319" s="15" t="s">
        <v>1471</v>
      </c>
      <c r="F1319" s="3" t="str">
        <f>VLOOKUP($A1319,travel_delivery_charge!$A:$F,5,0)</f>
        <v>コスタ・ネオ・ロマンチカ2018(7/26博多港乗船)</v>
      </c>
      <c r="G1319" s="3" t="str">
        <f>VLOOKUP($A1319,travel_delivery_charge!$A:$F,6,0)</f>
        <v>博多港</v>
      </c>
      <c r="H1319" s="3" t="str">
        <f>VLOOKUP($B1319,travel_provinces!$A:$C,3,0)</f>
        <v>信越</v>
      </c>
    </row>
    <row r="1320" spans="1:8" ht="18.75" customHeight="1">
      <c r="A1320" s="4" t="s">
        <v>1578</v>
      </c>
      <c r="B1320" s="15" t="s">
        <v>3</v>
      </c>
      <c r="C1320" s="15" t="s">
        <v>161</v>
      </c>
      <c r="F1320" s="3" t="str">
        <f>VLOOKUP($A1320,travel_delivery_charge!$A:$F,5,0)</f>
        <v>コスタ・ネオ・ロマンチカ2018(7/26博多港乗船)</v>
      </c>
      <c r="G1320" s="3" t="str">
        <f>VLOOKUP($A1320,travel_delivery_charge!$A:$F,6,0)</f>
        <v>博多港</v>
      </c>
      <c r="H1320" s="3" t="str">
        <f>VLOOKUP($B1320,travel_provinces!$A:$C,3,0)</f>
        <v>東海</v>
      </c>
    </row>
    <row r="1321" spans="1:8" ht="18.75" customHeight="1">
      <c r="A1321" s="4" t="s">
        <v>1578</v>
      </c>
      <c r="B1321" s="15" t="s">
        <v>4</v>
      </c>
      <c r="C1321" s="15" t="s">
        <v>158</v>
      </c>
      <c r="F1321" s="3" t="str">
        <f>VLOOKUP($A1321,travel_delivery_charge!$A:$F,5,0)</f>
        <v>コスタ・ネオ・ロマンチカ2018(7/26博多港乗船)</v>
      </c>
      <c r="G1321" s="3" t="str">
        <f>VLOOKUP($A1321,travel_delivery_charge!$A:$F,6,0)</f>
        <v>博多港</v>
      </c>
      <c r="H1321" s="3" t="str">
        <f>VLOOKUP($B1321,travel_provinces!$A:$C,3,0)</f>
        <v>関西</v>
      </c>
    </row>
    <row r="1322" spans="1:8" ht="18.75" customHeight="1">
      <c r="A1322" s="4" t="s">
        <v>1578</v>
      </c>
      <c r="B1322" s="15" t="s">
        <v>5</v>
      </c>
      <c r="C1322" s="15" t="s">
        <v>158</v>
      </c>
      <c r="F1322" s="3" t="str">
        <f>VLOOKUP($A1322,travel_delivery_charge!$A:$F,5,0)</f>
        <v>コスタ・ネオ・ロマンチカ2018(7/26博多港乗船)</v>
      </c>
      <c r="G1322" s="3" t="str">
        <f>VLOOKUP($A1322,travel_delivery_charge!$A:$F,6,0)</f>
        <v>博多港</v>
      </c>
      <c r="H1322" s="3" t="str">
        <f>VLOOKUP($B1322,travel_provinces!$A:$C,3,0)</f>
        <v>北陸</v>
      </c>
    </row>
    <row r="1323" spans="1:8" ht="18.75" customHeight="1">
      <c r="A1323" s="4" t="s">
        <v>1578</v>
      </c>
      <c r="B1323" s="15" t="s">
        <v>6</v>
      </c>
      <c r="C1323" s="15" t="s">
        <v>158</v>
      </c>
      <c r="F1323" s="3" t="str">
        <f>VLOOKUP($A1323,travel_delivery_charge!$A:$F,5,0)</f>
        <v>コスタ・ネオ・ロマンチカ2018(7/26博多港乗船)</v>
      </c>
      <c r="G1323" s="3" t="str">
        <f>VLOOKUP($A1323,travel_delivery_charge!$A:$F,6,0)</f>
        <v>博多港</v>
      </c>
      <c r="H1323" s="3" t="str">
        <f>VLOOKUP($B1323,travel_provinces!$A:$C,3,0)</f>
        <v>中国</v>
      </c>
    </row>
    <row r="1324" spans="1:8" ht="18.75" customHeight="1">
      <c r="A1324" s="4" t="s">
        <v>1578</v>
      </c>
      <c r="B1324" s="15" t="s">
        <v>7</v>
      </c>
      <c r="C1324" s="15" t="s">
        <v>160</v>
      </c>
      <c r="F1324" s="3" t="str">
        <f>VLOOKUP($A1324,travel_delivery_charge!$A:$F,5,0)</f>
        <v>コスタ・ネオ・ロマンチカ2018(7/26博多港乗船)</v>
      </c>
      <c r="G1324" s="3" t="str">
        <f>VLOOKUP($A1324,travel_delivery_charge!$A:$F,6,0)</f>
        <v>博多港</v>
      </c>
      <c r="H1324" s="3" t="str">
        <f>VLOOKUP($B1324,travel_provinces!$A:$C,3,0)</f>
        <v>四国</v>
      </c>
    </row>
    <row r="1325" spans="1:8" ht="18.75" customHeight="1">
      <c r="A1325" s="4" t="s">
        <v>1578</v>
      </c>
      <c r="B1325" s="15" t="s">
        <v>8</v>
      </c>
      <c r="C1325" s="15" t="s">
        <v>159</v>
      </c>
      <c r="F1325" s="3" t="str">
        <f>VLOOKUP($A1325,travel_delivery_charge!$A:$F,5,0)</f>
        <v>コスタ・ネオ・ロマンチカ2018(7/26博多港乗船)</v>
      </c>
      <c r="G1325" s="3" t="str">
        <f>VLOOKUP($A1325,travel_delivery_charge!$A:$F,6,0)</f>
        <v>博多港</v>
      </c>
      <c r="H1325" s="3" t="str">
        <f>VLOOKUP($B1325,travel_provinces!$A:$C,3,0)</f>
        <v>北九州</v>
      </c>
    </row>
    <row r="1326" spans="1:8" ht="18.75" customHeight="1">
      <c r="A1326" s="4" t="s">
        <v>1578</v>
      </c>
      <c r="B1326" s="15" t="s">
        <v>9</v>
      </c>
      <c r="C1326" s="15" t="s">
        <v>159</v>
      </c>
      <c r="F1326" s="3" t="str">
        <f>VLOOKUP($A1326,travel_delivery_charge!$A:$F,5,0)</f>
        <v>コスタ・ネオ・ロマンチカ2018(7/26博多港乗船)</v>
      </c>
      <c r="G1326" s="3" t="str">
        <f>VLOOKUP($A1326,travel_delivery_charge!$A:$F,6,0)</f>
        <v>博多港</v>
      </c>
      <c r="H1326" s="3" t="str">
        <f>VLOOKUP($B1326,travel_provinces!$A:$C,3,0)</f>
        <v>南九州</v>
      </c>
    </row>
    <row r="1327" spans="1:8" ht="18.75" customHeight="1">
      <c r="A1327" s="4" t="s">
        <v>1578</v>
      </c>
      <c r="B1327" s="15" t="s">
        <v>10</v>
      </c>
      <c r="C1327" s="15" t="s">
        <v>162</v>
      </c>
      <c r="F1327" s="3" t="str">
        <f>VLOOKUP($A1327,travel_delivery_charge!$A:$F,5,0)</f>
        <v>コスタ・ネオ・ロマンチカ2018(7/26博多港乗船)</v>
      </c>
      <c r="G1327" s="3" t="str">
        <f>VLOOKUP($A1327,travel_delivery_charge!$A:$F,6,0)</f>
        <v>博多港</v>
      </c>
      <c r="H1327" s="3" t="str">
        <f>VLOOKUP($B1327,travel_provinces!$A:$C,3,0)</f>
        <v>沖縄</v>
      </c>
    </row>
    <row r="1328" spans="1:8" ht="18.75" customHeight="1">
      <c r="A1328" s="4" t="s">
        <v>1579</v>
      </c>
      <c r="B1328" s="4" t="s">
        <v>1</v>
      </c>
      <c r="C1328" s="4" t="s">
        <v>163</v>
      </c>
      <c r="F1328" s="3" t="str">
        <f>VLOOKUP($A1328,travel_delivery_charge!$A:$F,5,0)</f>
        <v>コスタ・ネオ・ロマンチカ2018(7/27舞鶴港乗船)</v>
      </c>
      <c r="G1328" s="3" t="str">
        <f>VLOOKUP($A1328,travel_delivery_charge!$A:$F,6,0)</f>
        <v>舞鶴港</v>
      </c>
      <c r="H1328" s="3" t="str">
        <f>VLOOKUP($B1328,travel_provinces!$A:$C,3,0)</f>
        <v>北海道</v>
      </c>
    </row>
    <row r="1329" spans="1:8" ht="18.75" customHeight="1">
      <c r="A1329" s="4" t="s">
        <v>1579</v>
      </c>
      <c r="B1329" s="4" t="s">
        <v>17</v>
      </c>
      <c r="C1329" s="4" t="s">
        <v>161</v>
      </c>
      <c r="F1329" s="3" t="str">
        <f>VLOOKUP($A1329,travel_delivery_charge!$A:$F,5,0)</f>
        <v>コスタ・ネオ・ロマンチカ2018(7/27舞鶴港乗船)</v>
      </c>
      <c r="G1329" s="3" t="str">
        <f>VLOOKUP($A1329,travel_delivery_charge!$A:$F,6,0)</f>
        <v>舞鶴港</v>
      </c>
      <c r="H1329" s="3" t="str">
        <f>VLOOKUP($B1329,travel_provinces!$A:$C,3,0)</f>
        <v>北東北</v>
      </c>
    </row>
    <row r="1330" spans="1:8" ht="18.75" customHeight="1">
      <c r="A1330" s="4" t="s">
        <v>1579</v>
      </c>
      <c r="B1330" s="4" t="s">
        <v>0</v>
      </c>
      <c r="C1330" s="4" t="s">
        <v>160</v>
      </c>
      <c r="F1330" s="3" t="str">
        <f>VLOOKUP($A1330,travel_delivery_charge!$A:$F,5,0)</f>
        <v>コスタ・ネオ・ロマンチカ2018(7/27舞鶴港乗船)</v>
      </c>
      <c r="G1330" s="3" t="str">
        <f>VLOOKUP($A1330,travel_delivery_charge!$A:$F,6,0)</f>
        <v>舞鶴港</v>
      </c>
      <c r="H1330" s="3" t="str">
        <f>VLOOKUP($B1330,travel_provinces!$A:$C,3,0)</f>
        <v>南東北</v>
      </c>
    </row>
    <row r="1331" spans="1:8" ht="18.75" customHeight="1">
      <c r="A1331" s="4" t="s">
        <v>1579</v>
      </c>
      <c r="B1331" s="4" t="s">
        <v>25</v>
      </c>
      <c r="C1331" s="4" t="s">
        <v>158</v>
      </c>
      <c r="F1331" s="3" t="str">
        <f>VLOOKUP($A1331,travel_delivery_charge!$A:$F,5,0)</f>
        <v>コスタ・ネオ・ロマンチカ2018(7/27舞鶴港乗船)</v>
      </c>
      <c r="G1331" s="3" t="str">
        <f>VLOOKUP($A1331,travel_delivery_charge!$A:$F,6,0)</f>
        <v>舞鶴港</v>
      </c>
      <c r="H1331" s="3" t="str">
        <f>VLOOKUP($B1331,travel_provinces!$A:$C,3,0)</f>
        <v>関東</v>
      </c>
    </row>
    <row r="1332" spans="1:8" ht="18.75" customHeight="1">
      <c r="A1332" s="4" t="s">
        <v>1579</v>
      </c>
      <c r="B1332" s="4" t="s">
        <v>2</v>
      </c>
      <c r="C1332" s="4" t="s">
        <v>158</v>
      </c>
      <c r="F1332" s="3" t="str">
        <f>VLOOKUP($A1332,travel_delivery_charge!$A:$F,5,0)</f>
        <v>コスタ・ネオ・ロマンチカ2018(7/27舞鶴港乗船)</v>
      </c>
      <c r="G1332" s="3" t="str">
        <f>VLOOKUP($A1332,travel_delivery_charge!$A:$F,6,0)</f>
        <v>舞鶴港</v>
      </c>
      <c r="H1332" s="3" t="str">
        <f>VLOOKUP($B1332,travel_provinces!$A:$C,3,0)</f>
        <v>信越</v>
      </c>
    </row>
    <row r="1333" spans="1:8" ht="18.75" customHeight="1">
      <c r="A1333" s="4" t="s">
        <v>1579</v>
      </c>
      <c r="B1333" s="4" t="s">
        <v>3</v>
      </c>
      <c r="C1333" s="4" t="s">
        <v>159</v>
      </c>
      <c r="F1333" s="3" t="str">
        <f>VLOOKUP($A1333,travel_delivery_charge!$A:$F,5,0)</f>
        <v>コスタ・ネオ・ロマンチカ2018(7/27舞鶴港乗船)</v>
      </c>
      <c r="G1333" s="3" t="str">
        <f>VLOOKUP($A1333,travel_delivery_charge!$A:$F,6,0)</f>
        <v>舞鶴港</v>
      </c>
      <c r="H1333" s="3" t="str">
        <f>VLOOKUP($B1333,travel_provinces!$A:$C,3,0)</f>
        <v>東海</v>
      </c>
    </row>
    <row r="1334" spans="1:8" ht="18.75" customHeight="1">
      <c r="A1334" s="4" t="s">
        <v>1579</v>
      </c>
      <c r="B1334" s="4" t="s">
        <v>4</v>
      </c>
      <c r="C1334" s="4" t="s">
        <v>159</v>
      </c>
      <c r="F1334" s="3" t="str">
        <f>VLOOKUP($A1334,travel_delivery_charge!$A:$F,5,0)</f>
        <v>コスタ・ネオ・ロマンチカ2018(7/27舞鶴港乗船)</v>
      </c>
      <c r="G1334" s="3" t="str">
        <f>VLOOKUP($A1334,travel_delivery_charge!$A:$F,6,0)</f>
        <v>舞鶴港</v>
      </c>
      <c r="H1334" s="3" t="str">
        <f>VLOOKUP($B1334,travel_provinces!$A:$C,3,0)</f>
        <v>関西</v>
      </c>
    </row>
    <row r="1335" spans="1:8" ht="18.75" customHeight="1">
      <c r="A1335" s="4" t="s">
        <v>1579</v>
      </c>
      <c r="B1335" s="4" t="s">
        <v>5</v>
      </c>
      <c r="C1335" s="4" t="s">
        <v>159</v>
      </c>
      <c r="F1335" s="3" t="str">
        <f>VLOOKUP($A1335,travel_delivery_charge!$A:$F,5,0)</f>
        <v>コスタ・ネオ・ロマンチカ2018(7/27舞鶴港乗船)</v>
      </c>
      <c r="G1335" s="3" t="str">
        <f>VLOOKUP($A1335,travel_delivery_charge!$A:$F,6,0)</f>
        <v>舞鶴港</v>
      </c>
      <c r="H1335" s="3" t="str">
        <f>VLOOKUP($B1335,travel_provinces!$A:$C,3,0)</f>
        <v>北陸</v>
      </c>
    </row>
    <row r="1336" spans="1:8" ht="18.75" customHeight="1">
      <c r="A1336" s="4" t="s">
        <v>1579</v>
      </c>
      <c r="B1336" s="4" t="s">
        <v>6</v>
      </c>
      <c r="C1336" s="4" t="s">
        <v>159</v>
      </c>
      <c r="F1336" s="3" t="str">
        <f>VLOOKUP($A1336,travel_delivery_charge!$A:$F,5,0)</f>
        <v>コスタ・ネオ・ロマンチカ2018(7/27舞鶴港乗船)</v>
      </c>
      <c r="G1336" s="3" t="str">
        <f>VLOOKUP($A1336,travel_delivery_charge!$A:$F,6,0)</f>
        <v>舞鶴港</v>
      </c>
      <c r="H1336" s="3" t="str">
        <f>VLOOKUP($B1336,travel_provinces!$A:$C,3,0)</f>
        <v>中国</v>
      </c>
    </row>
    <row r="1337" spans="1:8" ht="18.75" customHeight="1">
      <c r="A1337" s="4" t="s">
        <v>1579</v>
      </c>
      <c r="B1337" s="4" t="s">
        <v>7</v>
      </c>
      <c r="C1337" s="4" t="s">
        <v>158</v>
      </c>
      <c r="F1337" s="3" t="str">
        <f>VLOOKUP($A1337,travel_delivery_charge!$A:$F,5,0)</f>
        <v>コスタ・ネオ・ロマンチカ2018(7/27舞鶴港乗船)</v>
      </c>
      <c r="G1337" s="3" t="str">
        <f>VLOOKUP($A1337,travel_delivery_charge!$A:$F,6,0)</f>
        <v>舞鶴港</v>
      </c>
      <c r="H1337" s="3" t="str">
        <f>VLOOKUP($B1337,travel_provinces!$A:$C,3,0)</f>
        <v>四国</v>
      </c>
    </row>
    <row r="1338" spans="1:8" ht="18.75" customHeight="1">
      <c r="A1338" s="4" t="s">
        <v>1579</v>
      </c>
      <c r="B1338" s="4" t="s">
        <v>8</v>
      </c>
      <c r="C1338" s="4" t="s">
        <v>158</v>
      </c>
      <c r="F1338" s="3" t="str">
        <f>VLOOKUP($A1338,travel_delivery_charge!$A:$F,5,0)</f>
        <v>コスタ・ネオ・ロマンチカ2018(7/27舞鶴港乗船)</v>
      </c>
      <c r="G1338" s="3" t="str">
        <f>VLOOKUP($A1338,travel_delivery_charge!$A:$F,6,0)</f>
        <v>舞鶴港</v>
      </c>
      <c r="H1338" s="3" t="str">
        <f>VLOOKUP($B1338,travel_provinces!$A:$C,3,0)</f>
        <v>北九州</v>
      </c>
    </row>
    <row r="1339" spans="1:8" ht="18.75" customHeight="1">
      <c r="A1339" s="4" t="s">
        <v>1579</v>
      </c>
      <c r="B1339" s="4" t="s">
        <v>9</v>
      </c>
      <c r="C1339" s="4" t="s">
        <v>158</v>
      </c>
      <c r="F1339" s="3" t="str">
        <f>VLOOKUP($A1339,travel_delivery_charge!$A:$F,5,0)</f>
        <v>コスタ・ネオ・ロマンチカ2018(7/27舞鶴港乗船)</v>
      </c>
      <c r="G1339" s="3" t="str">
        <f>VLOOKUP($A1339,travel_delivery_charge!$A:$F,6,0)</f>
        <v>舞鶴港</v>
      </c>
      <c r="H1339" s="3" t="str">
        <f>VLOOKUP($B1339,travel_provinces!$A:$C,3,0)</f>
        <v>南九州</v>
      </c>
    </row>
    <row r="1340" spans="1:8" ht="18.75" customHeight="1">
      <c r="A1340" s="4" t="s">
        <v>1579</v>
      </c>
      <c r="B1340" s="4" t="s">
        <v>10</v>
      </c>
      <c r="C1340" s="4" t="s">
        <v>162</v>
      </c>
      <c r="F1340" s="3" t="str">
        <f>VLOOKUP($A1340,travel_delivery_charge!$A:$F,5,0)</f>
        <v>コスタ・ネオ・ロマンチカ2018(7/27舞鶴港乗船)</v>
      </c>
      <c r="G1340" s="3" t="str">
        <f>VLOOKUP($A1340,travel_delivery_charge!$A:$F,6,0)</f>
        <v>舞鶴港</v>
      </c>
      <c r="H1340" s="3" t="str">
        <f>VLOOKUP($B1340,travel_provinces!$A:$C,3,0)</f>
        <v>沖縄</v>
      </c>
    </row>
    <row r="1341" spans="1:8" ht="18.75" customHeight="1">
      <c r="A1341" s="4" t="s">
        <v>1580</v>
      </c>
      <c r="B1341" s="4" t="s">
        <v>1</v>
      </c>
      <c r="C1341" s="4" t="s">
        <v>1509</v>
      </c>
      <c r="F1341" s="3" t="str">
        <f>VLOOKUP($A1341,travel_delivery_charge!$A:$F,5,0)</f>
        <v>コスタ・ネオ・ロマンチカ2018(7/28金沢港乗船)</v>
      </c>
      <c r="G1341" s="3" t="str">
        <f>VLOOKUP($A1341,travel_delivery_charge!$A:$F,6,0)</f>
        <v>金沢港</v>
      </c>
      <c r="H1341" s="3" t="str">
        <f>VLOOKUP($B1341,travel_provinces!$A:$C,3,0)</f>
        <v>北海道</v>
      </c>
    </row>
    <row r="1342" spans="1:8" ht="18.75" customHeight="1">
      <c r="A1342" s="4" t="s">
        <v>1580</v>
      </c>
      <c r="B1342" s="4" t="s">
        <v>17</v>
      </c>
      <c r="C1342" s="4" t="s">
        <v>160</v>
      </c>
      <c r="F1342" s="3" t="str">
        <f>VLOOKUP($A1342,travel_delivery_charge!$A:$F,5,0)</f>
        <v>コスタ・ネオ・ロマンチカ2018(7/28金沢港乗船)</v>
      </c>
      <c r="G1342" s="3" t="str">
        <f>VLOOKUP($A1342,travel_delivery_charge!$A:$F,6,0)</f>
        <v>金沢港</v>
      </c>
      <c r="H1342" s="3" t="str">
        <f>VLOOKUP($B1342,travel_provinces!$A:$C,3,0)</f>
        <v>北東北</v>
      </c>
    </row>
    <row r="1343" spans="1:8" ht="18.75" customHeight="1">
      <c r="A1343" s="4" t="s">
        <v>1580</v>
      </c>
      <c r="B1343" s="4" t="s">
        <v>0</v>
      </c>
      <c r="C1343" s="4" t="s">
        <v>158</v>
      </c>
      <c r="F1343" s="3" t="str">
        <f>VLOOKUP($A1343,travel_delivery_charge!$A:$F,5,0)</f>
        <v>コスタ・ネオ・ロマンチカ2018(7/28金沢港乗船)</v>
      </c>
      <c r="G1343" s="3" t="str">
        <f>VLOOKUP($A1343,travel_delivery_charge!$A:$F,6,0)</f>
        <v>金沢港</v>
      </c>
      <c r="H1343" s="3" t="str">
        <f>VLOOKUP($B1343,travel_provinces!$A:$C,3,0)</f>
        <v>南東北</v>
      </c>
    </row>
    <row r="1344" spans="1:8" ht="18.75" customHeight="1">
      <c r="A1344" s="4" t="s">
        <v>1580</v>
      </c>
      <c r="B1344" s="4" t="s">
        <v>25</v>
      </c>
      <c r="C1344" s="4" t="s">
        <v>159</v>
      </c>
      <c r="F1344" s="3" t="str">
        <f>VLOOKUP($A1344,travel_delivery_charge!$A:$F,5,0)</f>
        <v>コスタ・ネオ・ロマンチカ2018(7/28金沢港乗船)</v>
      </c>
      <c r="G1344" s="3" t="str">
        <f>VLOOKUP($A1344,travel_delivery_charge!$A:$F,6,0)</f>
        <v>金沢港</v>
      </c>
      <c r="H1344" s="3" t="str">
        <f>VLOOKUP($B1344,travel_provinces!$A:$C,3,0)</f>
        <v>関東</v>
      </c>
    </row>
    <row r="1345" spans="1:8" ht="18.75" customHeight="1">
      <c r="A1345" s="4" t="s">
        <v>1580</v>
      </c>
      <c r="B1345" s="4" t="s">
        <v>2</v>
      </c>
      <c r="C1345" s="4" t="s">
        <v>159</v>
      </c>
      <c r="F1345" s="3" t="str">
        <f>VLOOKUP($A1345,travel_delivery_charge!$A:$F,5,0)</f>
        <v>コスタ・ネオ・ロマンチカ2018(7/28金沢港乗船)</v>
      </c>
      <c r="G1345" s="3" t="str">
        <f>VLOOKUP($A1345,travel_delivery_charge!$A:$F,6,0)</f>
        <v>金沢港</v>
      </c>
      <c r="H1345" s="3" t="str">
        <f>VLOOKUP($B1345,travel_provinces!$A:$C,3,0)</f>
        <v>信越</v>
      </c>
    </row>
    <row r="1346" spans="1:8" ht="18.75" customHeight="1">
      <c r="A1346" s="4" t="s">
        <v>1580</v>
      </c>
      <c r="B1346" s="4" t="s">
        <v>3</v>
      </c>
      <c r="C1346" s="4" t="s">
        <v>159</v>
      </c>
      <c r="F1346" s="3" t="str">
        <f>VLOOKUP($A1346,travel_delivery_charge!$A:$F,5,0)</f>
        <v>コスタ・ネオ・ロマンチカ2018(7/28金沢港乗船)</v>
      </c>
      <c r="G1346" s="3" t="str">
        <f>VLOOKUP($A1346,travel_delivery_charge!$A:$F,6,0)</f>
        <v>金沢港</v>
      </c>
      <c r="H1346" s="3" t="str">
        <f>VLOOKUP($B1346,travel_provinces!$A:$C,3,0)</f>
        <v>東海</v>
      </c>
    </row>
    <row r="1347" spans="1:8" ht="18.75" customHeight="1">
      <c r="A1347" s="4" t="s">
        <v>1580</v>
      </c>
      <c r="B1347" s="4" t="s">
        <v>4</v>
      </c>
      <c r="C1347" s="4" t="s">
        <v>159</v>
      </c>
      <c r="F1347" s="3" t="str">
        <f>VLOOKUP($A1347,travel_delivery_charge!$A:$F,5,0)</f>
        <v>コスタ・ネオ・ロマンチカ2018(7/28金沢港乗船)</v>
      </c>
      <c r="G1347" s="3" t="str">
        <f>VLOOKUP($A1347,travel_delivery_charge!$A:$F,6,0)</f>
        <v>金沢港</v>
      </c>
      <c r="H1347" s="3" t="str">
        <f>VLOOKUP($B1347,travel_provinces!$A:$C,3,0)</f>
        <v>関西</v>
      </c>
    </row>
    <row r="1348" spans="1:8" ht="18.75" customHeight="1">
      <c r="A1348" s="4" t="s">
        <v>1580</v>
      </c>
      <c r="B1348" s="4" t="s">
        <v>5</v>
      </c>
      <c r="C1348" s="4" t="s">
        <v>159</v>
      </c>
      <c r="F1348" s="3" t="str">
        <f>VLOOKUP($A1348,travel_delivery_charge!$A:$F,5,0)</f>
        <v>コスタ・ネオ・ロマンチカ2018(7/28金沢港乗船)</v>
      </c>
      <c r="G1348" s="3" t="str">
        <f>VLOOKUP($A1348,travel_delivery_charge!$A:$F,6,0)</f>
        <v>金沢港</v>
      </c>
      <c r="H1348" s="3" t="str">
        <f>VLOOKUP($B1348,travel_provinces!$A:$C,3,0)</f>
        <v>北陸</v>
      </c>
    </row>
    <row r="1349" spans="1:8" ht="18.75" customHeight="1">
      <c r="A1349" s="4" t="s">
        <v>1580</v>
      </c>
      <c r="B1349" s="4" t="s">
        <v>6</v>
      </c>
      <c r="C1349" s="4" t="s">
        <v>158</v>
      </c>
      <c r="F1349" s="3" t="str">
        <f>VLOOKUP($A1349,travel_delivery_charge!$A:$F,5,0)</f>
        <v>コスタ・ネオ・ロマンチカ2018(7/28金沢港乗船)</v>
      </c>
      <c r="G1349" s="3" t="str">
        <f>VLOOKUP($A1349,travel_delivery_charge!$A:$F,6,0)</f>
        <v>金沢港</v>
      </c>
      <c r="H1349" s="3" t="str">
        <f>VLOOKUP($B1349,travel_provinces!$A:$C,3,0)</f>
        <v>中国</v>
      </c>
    </row>
    <row r="1350" spans="1:8" ht="18.75" customHeight="1">
      <c r="A1350" s="4" t="s">
        <v>1580</v>
      </c>
      <c r="B1350" s="4" t="s">
        <v>7</v>
      </c>
      <c r="C1350" s="4" t="s">
        <v>160</v>
      </c>
      <c r="F1350" s="3" t="str">
        <f>VLOOKUP($A1350,travel_delivery_charge!$A:$F,5,0)</f>
        <v>コスタ・ネオ・ロマンチカ2018(7/28金沢港乗船)</v>
      </c>
      <c r="G1350" s="3" t="str">
        <f>VLOOKUP($A1350,travel_delivery_charge!$A:$F,6,0)</f>
        <v>金沢港</v>
      </c>
      <c r="H1350" s="3" t="str">
        <f>VLOOKUP($B1350,travel_provinces!$A:$C,3,0)</f>
        <v>四国</v>
      </c>
    </row>
    <row r="1351" spans="1:8" ht="18.75" customHeight="1">
      <c r="A1351" s="4" t="s">
        <v>1580</v>
      </c>
      <c r="B1351" s="4" t="s">
        <v>8</v>
      </c>
      <c r="C1351" s="4" t="s">
        <v>161</v>
      </c>
      <c r="F1351" s="3" t="str">
        <f>VLOOKUP($A1351,travel_delivery_charge!$A:$F,5,0)</f>
        <v>コスタ・ネオ・ロマンチカ2018(7/28金沢港乗船)</v>
      </c>
      <c r="G1351" s="3" t="str">
        <f>VLOOKUP($A1351,travel_delivery_charge!$A:$F,6,0)</f>
        <v>金沢港</v>
      </c>
      <c r="H1351" s="3" t="str">
        <f>VLOOKUP($B1351,travel_provinces!$A:$C,3,0)</f>
        <v>北九州</v>
      </c>
    </row>
    <row r="1352" spans="1:8" ht="18.75" customHeight="1">
      <c r="A1352" s="4" t="s">
        <v>1580</v>
      </c>
      <c r="B1352" s="4" t="s">
        <v>9</v>
      </c>
      <c r="C1352" s="4" t="s">
        <v>161</v>
      </c>
      <c r="F1352" s="3" t="str">
        <f>VLOOKUP($A1352,travel_delivery_charge!$A:$F,5,0)</f>
        <v>コスタ・ネオ・ロマンチカ2018(7/28金沢港乗船)</v>
      </c>
      <c r="G1352" s="3" t="str">
        <f>VLOOKUP($A1352,travel_delivery_charge!$A:$F,6,0)</f>
        <v>金沢港</v>
      </c>
      <c r="H1352" s="3" t="str">
        <f>VLOOKUP($B1352,travel_provinces!$A:$C,3,0)</f>
        <v>南九州</v>
      </c>
    </row>
    <row r="1353" spans="1:8" ht="18.75" customHeight="1">
      <c r="A1353" s="4" t="s">
        <v>1580</v>
      </c>
      <c r="B1353" s="4" t="s">
        <v>10</v>
      </c>
      <c r="C1353" s="4" t="s">
        <v>162</v>
      </c>
      <c r="F1353" s="3" t="str">
        <f>VLOOKUP($A1353,travel_delivery_charge!$A:$F,5,0)</f>
        <v>コスタ・ネオ・ロマンチカ2018(7/28金沢港乗船)</v>
      </c>
      <c r="G1353" s="3" t="str">
        <f>VLOOKUP($A1353,travel_delivery_charge!$A:$F,6,0)</f>
        <v>金沢港</v>
      </c>
      <c r="H1353" s="3" t="str">
        <f>VLOOKUP($B1353,travel_provinces!$A:$C,3,0)</f>
        <v>沖縄</v>
      </c>
    </row>
    <row r="1354" spans="1:8" ht="18.75" customHeight="1">
      <c r="A1354" s="4" t="s">
        <v>1581</v>
      </c>
      <c r="B1354" s="15" t="s">
        <v>1</v>
      </c>
      <c r="C1354" s="15" t="s">
        <v>1561</v>
      </c>
      <c r="F1354" s="3" t="str">
        <f>VLOOKUP($A1354,travel_delivery_charge!$A:$F,5,0)</f>
        <v>コスタ・ネオ・ロマンチカ2018(7/30博多港乗船)</v>
      </c>
      <c r="G1354" s="3" t="str">
        <f>VLOOKUP($A1354,travel_delivery_charge!$A:$F,6,0)</f>
        <v>博多港</v>
      </c>
      <c r="H1354" s="3" t="str">
        <f>VLOOKUP($B1354,travel_provinces!$A:$C,3,0)</f>
        <v>北海道</v>
      </c>
    </row>
    <row r="1355" spans="1:8" ht="18.75" customHeight="1">
      <c r="A1355" s="4" t="s">
        <v>1581</v>
      </c>
      <c r="B1355" s="15" t="s">
        <v>17</v>
      </c>
      <c r="C1355" s="15" t="s">
        <v>163</v>
      </c>
      <c r="F1355" s="3" t="str">
        <f>VLOOKUP($A1355,travel_delivery_charge!$A:$F,5,0)</f>
        <v>コスタ・ネオ・ロマンチカ2018(7/30博多港乗船)</v>
      </c>
      <c r="G1355" s="3" t="str">
        <f>VLOOKUP($A1355,travel_delivery_charge!$A:$F,6,0)</f>
        <v>博多港</v>
      </c>
      <c r="H1355" s="3" t="str">
        <f>VLOOKUP($B1355,travel_provinces!$A:$C,3,0)</f>
        <v>北東北</v>
      </c>
    </row>
    <row r="1356" spans="1:8" ht="18.75" customHeight="1">
      <c r="A1356" s="4" t="s">
        <v>1581</v>
      </c>
      <c r="B1356" s="15" t="s">
        <v>0</v>
      </c>
      <c r="C1356" s="15" t="s">
        <v>1509</v>
      </c>
      <c r="F1356" s="3" t="str">
        <f>VLOOKUP($A1356,travel_delivery_charge!$A:$F,5,0)</f>
        <v>コスタ・ネオ・ロマンチカ2018(7/30博多港乗船)</v>
      </c>
      <c r="G1356" s="3" t="str">
        <f>VLOOKUP($A1356,travel_delivery_charge!$A:$F,6,0)</f>
        <v>博多港</v>
      </c>
      <c r="H1356" s="3" t="str">
        <f>VLOOKUP($B1356,travel_provinces!$A:$C,3,0)</f>
        <v>南東北</v>
      </c>
    </row>
    <row r="1357" spans="1:8" ht="18.75" customHeight="1">
      <c r="A1357" s="4" t="s">
        <v>1581</v>
      </c>
      <c r="B1357" s="15" t="s">
        <v>25</v>
      </c>
      <c r="C1357" s="15" t="s">
        <v>1471</v>
      </c>
      <c r="F1357" s="3" t="str">
        <f>VLOOKUP($A1357,travel_delivery_charge!$A:$F,5,0)</f>
        <v>コスタ・ネオ・ロマンチカ2018(7/30博多港乗船)</v>
      </c>
      <c r="G1357" s="3" t="str">
        <f>VLOOKUP($A1357,travel_delivery_charge!$A:$F,6,0)</f>
        <v>博多港</v>
      </c>
      <c r="H1357" s="3" t="str">
        <f>VLOOKUP($B1357,travel_provinces!$A:$C,3,0)</f>
        <v>関東</v>
      </c>
    </row>
    <row r="1358" spans="1:8" ht="18.75" customHeight="1">
      <c r="A1358" s="4" t="s">
        <v>1581</v>
      </c>
      <c r="B1358" s="15" t="s">
        <v>2</v>
      </c>
      <c r="C1358" s="15" t="s">
        <v>1471</v>
      </c>
      <c r="F1358" s="3" t="str">
        <f>VLOOKUP($A1358,travel_delivery_charge!$A:$F,5,0)</f>
        <v>コスタ・ネオ・ロマンチカ2018(7/30博多港乗船)</v>
      </c>
      <c r="G1358" s="3" t="str">
        <f>VLOOKUP($A1358,travel_delivery_charge!$A:$F,6,0)</f>
        <v>博多港</v>
      </c>
      <c r="H1358" s="3" t="str">
        <f>VLOOKUP($B1358,travel_provinces!$A:$C,3,0)</f>
        <v>信越</v>
      </c>
    </row>
    <row r="1359" spans="1:8" ht="18.75" customHeight="1">
      <c r="A1359" s="4" t="s">
        <v>1581</v>
      </c>
      <c r="B1359" s="15" t="s">
        <v>3</v>
      </c>
      <c r="C1359" s="15" t="s">
        <v>161</v>
      </c>
      <c r="F1359" s="3" t="str">
        <f>VLOOKUP($A1359,travel_delivery_charge!$A:$F,5,0)</f>
        <v>コスタ・ネオ・ロマンチカ2018(7/30博多港乗船)</v>
      </c>
      <c r="G1359" s="3" t="str">
        <f>VLOOKUP($A1359,travel_delivery_charge!$A:$F,6,0)</f>
        <v>博多港</v>
      </c>
      <c r="H1359" s="3" t="str">
        <f>VLOOKUP($B1359,travel_provinces!$A:$C,3,0)</f>
        <v>東海</v>
      </c>
    </row>
    <row r="1360" spans="1:8" ht="18.75" customHeight="1">
      <c r="A1360" s="4" t="s">
        <v>1581</v>
      </c>
      <c r="B1360" s="15" t="s">
        <v>4</v>
      </c>
      <c r="C1360" s="15" t="s">
        <v>158</v>
      </c>
      <c r="F1360" s="3" t="str">
        <f>VLOOKUP($A1360,travel_delivery_charge!$A:$F,5,0)</f>
        <v>コスタ・ネオ・ロマンチカ2018(7/30博多港乗船)</v>
      </c>
      <c r="G1360" s="3" t="str">
        <f>VLOOKUP($A1360,travel_delivery_charge!$A:$F,6,0)</f>
        <v>博多港</v>
      </c>
      <c r="H1360" s="3" t="str">
        <f>VLOOKUP($B1360,travel_provinces!$A:$C,3,0)</f>
        <v>関西</v>
      </c>
    </row>
    <row r="1361" spans="1:8" ht="18.75" customHeight="1">
      <c r="A1361" s="4" t="s">
        <v>1581</v>
      </c>
      <c r="B1361" s="15" t="s">
        <v>5</v>
      </c>
      <c r="C1361" s="15" t="s">
        <v>158</v>
      </c>
      <c r="F1361" s="3" t="str">
        <f>VLOOKUP($A1361,travel_delivery_charge!$A:$F,5,0)</f>
        <v>コスタ・ネオ・ロマンチカ2018(7/30博多港乗船)</v>
      </c>
      <c r="G1361" s="3" t="str">
        <f>VLOOKUP($A1361,travel_delivery_charge!$A:$F,6,0)</f>
        <v>博多港</v>
      </c>
      <c r="H1361" s="3" t="str">
        <f>VLOOKUP($B1361,travel_provinces!$A:$C,3,0)</f>
        <v>北陸</v>
      </c>
    </row>
    <row r="1362" spans="1:8" ht="18.75" customHeight="1">
      <c r="A1362" s="4" t="s">
        <v>1581</v>
      </c>
      <c r="B1362" s="15" t="s">
        <v>6</v>
      </c>
      <c r="C1362" s="15" t="s">
        <v>158</v>
      </c>
      <c r="F1362" s="3" t="str">
        <f>VLOOKUP($A1362,travel_delivery_charge!$A:$F,5,0)</f>
        <v>コスタ・ネオ・ロマンチカ2018(7/30博多港乗船)</v>
      </c>
      <c r="G1362" s="3" t="str">
        <f>VLOOKUP($A1362,travel_delivery_charge!$A:$F,6,0)</f>
        <v>博多港</v>
      </c>
      <c r="H1362" s="3" t="str">
        <f>VLOOKUP($B1362,travel_provinces!$A:$C,3,0)</f>
        <v>中国</v>
      </c>
    </row>
    <row r="1363" spans="1:8" ht="18.75" customHeight="1">
      <c r="A1363" s="4" t="s">
        <v>1581</v>
      </c>
      <c r="B1363" s="15" t="s">
        <v>7</v>
      </c>
      <c r="C1363" s="15" t="s">
        <v>160</v>
      </c>
      <c r="F1363" s="3" t="str">
        <f>VLOOKUP($A1363,travel_delivery_charge!$A:$F,5,0)</f>
        <v>コスタ・ネオ・ロマンチカ2018(7/30博多港乗船)</v>
      </c>
      <c r="G1363" s="3" t="str">
        <f>VLOOKUP($A1363,travel_delivery_charge!$A:$F,6,0)</f>
        <v>博多港</v>
      </c>
      <c r="H1363" s="3" t="str">
        <f>VLOOKUP($B1363,travel_provinces!$A:$C,3,0)</f>
        <v>四国</v>
      </c>
    </row>
    <row r="1364" spans="1:8" ht="18.75" customHeight="1">
      <c r="A1364" s="4" t="s">
        <v>1581</v>
      </c>
      <c r="B1364" s="15" t="s">
        <v>8</v>
      </c>
      <c r="C1364" s="15" t="s">
        <v>159</v>
      </c>
      <c r="F1364" s="3" t="str">
        <f>VLOOKUP($A1364,travel_delivery_charge!$A:$F,5,0)</f>
        <v>コスタ・ネオ・ロマンチカ2018(7/30博多港乗船)</v>
      </c>
      <c r="G1364" s="3" t="str">
        <f>VLOOKUP($A1364,travel_delivery_charge!$A:$F,6,0)</f>
        <v>博多港</v>
      </c>
      <c r="H1364" s="3" t="str">
        <f>VLOOKUP($B1364,travel_provinces!$A:$C,3,0)</f>
        <v>北九州</v>
      </c>
    </row>
    <row r="1365" spans="1:8" ht="18.75" customHeight="1">
      <c r="A1365" s="4" t="s">
        <v>1581</v>
      </c>
      <c r="B1365" s="15" t="s">
        <v>9</v>
      </c>
      <c r="C1365" s="15" t="s">
        <v>159</v>
      </c>
      <c r="F1365" s="3" t="str">
        <f>VLOOKUP($A1365,travel_delivery_charge!$A:$F,5,0)</f>
        <v>コスタ・ネオ・ロマンチカ2018(7/30博多港乗船)</v>
      </c>
      <c r="G1365" s="3" t="str">
        <f>VLOOKUP($A1365,travel_delivery_charge!$A:$F,6,0)</f>
        <v>博多港</v>
      </c>
      <c r="H1365" s="3" t="str">
        <f>VLOOKUP($B1365,travel_provinces!$A:$C,3,0)</f>
        <v>南九州</v>
      </c>
    </row>
    <row r="1366" spans="1:8" ht="18.75" customHeight="1">
      <c r="A1366" s="4" t="s">
        <v>1581</v>
      </c>
      <c r="B1366" s="15" t="s">
        <v>10</v>
      </c>
      <c r="C1366" s="15" t="s">
        <v>162</v>
      </c>
      <c r="F1366" s="3" t="str">
        <f>VLOOKUP($A1366,travel_delivery_charge!$A:$F,5,0)</f>
        <v>コスタ・ネオ・ロマンチカ2018(7/30博多港乗船)</v>
      </c>
      <c r="G1366" s="3" t="str">
        <f>VLOOKUP($A1366,travel_delivery_charge!$A:$F,6,0)</f>
        <v>博多港</v>
      </c>
      <c r="H1366" s="3" t="str">
        <f>VLOOKUP($B1366,travel_provinces!$A:$C,3,0)</f>
        <v>沖縄</v>
      </c>
    </row>
    <row r="1367" spans="1:8" ht="18.75" customHeight="1">
      <c r="A1367" s="4" t="s">
        <v>1582</v>
      </c>
      <c r="B1367" s="4" t="s">
        <v>1</v>
      </c>
      <c r="C1367" s="4" t="s">
        <v>163</v>
      </c>
      <c r="F1367" s="3" t="str">
        <f>VLOOKUP($A1367,travel_delivery_charge!$A:$F,5,0)</f>
        <v>コスタ・ネオ・ロマンチカ2018(7/31舞鶴港乗船)</v>
      </c>
      <c r="G1367" s="3" t="str">
        <f>VLOOKUP($A1367,travel_delivery_charge!$A:$F,6,0)</f>
        <v>舞鶴港</v>
      </c>
      <c r="H1367" s="3" t="str">
        <f>VLOOKUP($B1367,travel_provinces!$A:$C,3,0)</f>
        <v>北海道</v>
      </c>
    </row>
    <row r="1368" spans="1:8" ht="18.75" customHeight="1">
      <c r="A1368" s="4" t="s">
        <v>1582</v>
      </c>
      <c r="B1368" s="4" t="s">
        <v>17</v>
      </c>
      <c r="C1368" s="4" t="s">
        <v>161</v>
      </c>
      <c r="F1368" s="3" t="str">
        <f>VLOOKUP($A1368,travel_delivery_charge!$A:$F,5,0)</f>
        <v>コスタ・ネオ・ロマンチカ2018(7/31舞鶴港乗船)</v>
      </c>
      <c r="G1368" s="3" t="str">
        <f>VLOOKUP($A1368,travel_delivery_charge!$A:$F,6,0)</f>
        <v>舞鶴港</v>
      </c>
      <c r="H1368" s="3" t="str">
        <f>VLOOKUP($B1368,travel_provinces!$A:$C,3,0)</f>
        <v>北東北</v>
      </c>
    </row>
    <row r="1369" spans="1:8" ht="18.75" customHeight="1">
      <c r="A1369" s="4" t="s">
        <v>1582</v>
      </c>
      <c r="B1369" s="4" t="s">
        <v>0</v>
      </c>
      <c r="C1369" s="4" t="s">
        <v>160</v>
      </c>
      <c r="F1369" s="3" t="str">
        <f>VLOOKUP($A1369,travel_delivery_charge!$A:$F,5,0)</f>
        <v>コスタ・ネオ・ロマンチカ2018(7/31舞鶴港乗船)</v>
      </c>
      <c r="G1369" s="3" t="str">
        <f>VLOOKUP($A1369,travel_delivery_charge!$A:$F,6,0)</f>
        <v>舞鶴港</v>
      </c>
      <c r="H1369" s="3" t="str">
        <f>VLOOKUP($B1369,travel_provinces!$A:$C,3,0)</f>
        <v>南東北</v>
      </c>
    </row>
    <row r="1370" spans="1:8" ht="18.75" customHeight="1">
      <c r="A1370" s="4" t="s">
        <v>1582</v>
      </c>
      <c r="B1370" s="4" t="s">
        <v>25</v>
      </c>
      <c r="C1370" s="4" t="s">
        <v>158</v>
      </c>
      <c r="F1370" s="3" t="str">
        <f>VLOOKUP($A1370,travel_delivery_charge!$A:$F,5,0)</f>
        <v>コスタ・ネオ・ロマンチカ2018(7/31舞鶴港乗船)</v>
      </c>
      <c r="G1370" s="3" t="str">
        <f>VLOOKUP($A1370,travel_delivery_charge!$A:$F,6,0)</f>
        <v>舞鶴港</v>
      </c>
      <c r="H1370" s="3" t="str">
        <f>VLOOKUP($B1370,travel_provinces!$A:$C,3,0)</f>
        <v>関東</v>
      </c>
    </row>
    <row r="1371" spans="1:8" ht="18.75" customHeight="1">
      <c r="A1371" s="4" t="s">
        <v>1582</v>
      </c>
      <c r="B1371" s="4" t="s">
        <v>2</v>
      </c>
      <c r="C1371" s="4" t="s">
        <v>158</v>
      </c>
      <c r="F1371" s="3" t="str">
        <f>VLOOKUP($A1371,travel_delivery_charge!$A:$F,5,0)</f>
        <v>コスタ・ネオ・ロマンチカ2018(7/31舞鶴港乗船)</v>
      </c>
      <c r="G1371" s="3" t="str">
        <f>VLOOKUP($A1371,travel_delivery_charge!$A:$F,6,0)</f>
        <v>舞鶴港</v>
      </c>
      <c r="H1371" s="3" t="str">
        <f>VLOOKUP($B1371,travel_provinces!$A:$C,3,0)</f>
        <v>信越</v>
      </c>
    </row>
    <row r="1372" spans="1:8" ht="18.75" customHeight="1">
      <c r="A1372" s="4" t="s">
        <v>1582</v>
      </c>
      <c r="B1372" s="4" t="s">
        <v>3</v>
      </c>
      <c r="C1372" s="4" t="s">
        <v>159</v>
      </c>
      <c r="F1372" s="3" t="str">
        <f>VLOOKUP($A1372,travel_delivery_charge!$A:$F,5,0)</f>
        <v>コスタ・ネオ・ロマンチカ2018(7/31舞鶴港乗船)</v>
      </c>
      <c r="G1372" s="3" t="str">
        <f>VLOOKUP($A1372,travel_delivery_charge!$A:$F,6,0)</f>
        <v>舞鶴港</v>
      </c>
      <c r="H1372" s="3" t="str">
        <f>VLOOKUP($B1372,travel_provinces!$A:$C,3,0)</f>
        <v>東海</v>
      </c>
    </row>
    <row r="1373" spans="1:8" ht="18.75" customHeight="1">
      <c r="A1373" s="4" t="s">
        <v>1582</v>
      </c>
      <c r="B1373" s="4" t="s">
        <v>4</v>
      </c>
      <c r="C1373" s="4" t="s">
        <v>159</v>
      </c>
      <c r="F1373" s="3" t="str">
        <f>VLOOKUP($A1373,travel_delivery_charge!$A:$F,5,0)</f>
        <v>コスタ・ネオ・ロマンチカ2018(7/31舞鶴港乗船)</v>
      </c>
      <c r="G1373" s="3" t="str">
        <f>VLOOKUP($A1373,travel_delivery_charge!$A:$F,6,0)</f>
        <v>舞鶴港</v>
      </c>
      <c r="H1373" s="3" t="str">
        <f>VLOOKUP($B1373,travel_provinces!$A:$C,3,0)</f>
        <v>関西</v>
      </c>
    </row>
    <row r="1374" spans="1:8" ht="18.75" customHeight="1">
      <c r="A1374" s="4" t="s">
        <v>1582</v>
      </c>
      <c r="B1374" s="4" t="s">
        <v>5</v>
      </c>
      <c r="C1374" s="4" t="s">
        <v>159</v>
      </c>
      <c r="F1374" s="3" t="str">
        <f>VLOOKUP($A1374,travel_delivery_charge!$A:$F,5,0)</f>
        <v>コスタ・ネオ・ロマンチカ2018(7/31舞鶴港乗船)</v>
      </c>
      <c r="G1374" s="3" t="str">
        <f>VLOOKUP($A1374,travel_delivery_charge!$A:$F,6,0)</f>
        <v>舞鶴港</v>
      </c>
      <c r="H1374" s="3" t="str">
        <f>VLOOKUP($B1374,travel_provinces!$A:$C,3,0)</f>
        <v>北陸</v>
      </c>
    </row>
    <row r="1375" spans="1:8" ht="18.75" customHeight="1">
      <c r="A1375" s="4" t="s">
        <v>1582</v>
      </c>
      <c r="B1375" s="4" t="s">
        <v>6</v>
      </c>
      <c r="C1375" s="4" t="s">
        <v>159</v>
      </c>
      <c r="F1375" s="3" t="str">
        <f>VLOOKUP($A1375,travel_delivery_charge!$A:$F,5,0)</f>
        <v>コスタ・ネオ・ロマンチカ2018(7/31舞鶴港乗船)</v>
      </c>
      <c r="G1375" s="3" t="str">
        <f>VLOOKUP($A1375,travel_delivery_charge!$A:$F,6,0)</f>
        <v>舞鶴港</v>
      </c>
      <c r="H1375" s="3" t="str">
        <f>VLOOKUP($B1375,travel_provinces!$A:$C,3,0)</f>
        <v>中国</v>
      </c>
    </row>
    <row r="1376" spans="1:8" ht="18.75" customHeight="1">
      <c r="A1376" s="4" t="s">
        <v>1582</v>
      </c>
      <c r="B1376" s="4" t="s">
        <v>7</v>
      </c>
      <c r="C1376" s="4" t="s">
        <v>158</v>
      </c>
      <c r="F1376" s="3" t="str">
        <f>VLOOKUP($A1376,travel_delivery_charge!$A:$F,5,0)</f>
        <v>コスタ・ネオ・ロマンチカ2018(7/31舞鶴港乗船)</v>
      </c>
      <c r="G1376" s="3" t="str">
        <f>VLOOKUP($A1376,travel_delivery_charge!$A:$F,6,0)</f>
        <v>舞鶴港</v>
      </c>
      <c r="H1376" s="3" t="str">
        <f>VLOOKUP($B1376,travel_provinces!$A:$C,3,0)</f>
        <v>四国</v>
      </c>
    </row>
    <row r="1377" spans="1:8" ht="18.75" customHeight="1">
      <c r="A1377" s="4" t="s">
        <v>1582</v>
      </c>
      <c r="B1377" s="4" t="s">
        <v>8</v>
      </c>
      <c r="C1377" s="4" t="s">
        <v>158</v>
      </c>
      <c r="F1377" s="3" t="str">
        <f>VLOOKUP($A1377,travel_delivery_charge!$A:$F,5,0)</f>
        <v>コスタ・ネオ・ロマンチカ2018(7/31舞鶴港乗船)</v>
      </c>
      <c r="G1377" s="3" t="str">
        <f>VLOOKUP($A1377,travel_delivery_charge!$A:$F,6,0)</f>
        <v>舞鶴港</v>
      </c>
      <c r="H1377" s="3" t="str">
        <f>VLOOKUP($B1377,travel_provinces!$A:$C,3,0)</f>
        <v>北九州</v>
      </c>
    </row>
    <row r="1378" spans="1:8" ht="18.75" customHeight="1">
      <c r="A1378" s="4" t="s">
        <v>1582</v>
      </c>
      <c r="B1378" s="4" t="s">
        <v>9</v>
      </c>
      <c r="C1378" s="4" t="s">
        <v>158</v>
      </c>
      <c r="F1378" s="3" t="str">
        <f>VLOOKUP($A1378,travel_delivery_charge!$A:$F,5,0)</f>
        <v>コスタ・ネオ・ロマンチカ2018(7/31舞鶴港乗船)</v>
      </c>
      <c r="G1378" s="3" t="str">
        <f>VLOOKUP($A1378,travel_delivery_charge!$A:$F,6,0)</f>
        <v>舞鶴港</v>
      </c>
      <c r="H1378" s="3" t="str">
        <f>VLOOKUP($B1378,travel_provinces!$A:$C,3,0)</f>
        <v>南九州</v>
      </c>
    </row>
    <row r="1379" spans="1:8" ht="18.75" customHeight="1">
      <c r="A1379" s="4" t="s">
        <v>1582</v>
      </c>
      <c r="B1379" s="4" t="s">
        <v>10</v>
      </c>
      <c r="C1379" s="4" t="s">
        <v>162</v>
      </c>
      <c r="F1379" s="3" t="str">
        <f>VLOOKUP($A1379,travel_delivery_charge!$A:$F,5,0)</f>
        <v>コスタ・ネオ・ロマンチカ2018(7/31舞鶴港乗船)</v>
      </c>
      <c r="G1379" s="3" t="str">
        <f>VLOOKUP($A1379,travel_delivery_charge!$A:$F,6,0)</f>
        <v>舞鶴港</v>
      </c>
      <c r="H1379" s="3" t="str">
        <f>VLOOKUP($B1379,travel_provinces!$A:$C,3,0)</f>
        <v>沖縄</v>
      </c>
    </row>
    <row r="1380" spans="1:8" ht="18.75" customHeight="1">
      <c r="A1380" s="4" t="s">
        <v>1583</v>
      </c>
      <c r="B1380" s="4" t="s">
        <v>1</v>
      </c>
      <c r="C1380" s="4" t="s">
        <v>1509</v>
      </c>
      <c r="F1380" s="3" t="str">
        <f>VLOOKUP($A1380,travel_delivery_charge!$A:$F,5,0)</f>
        <v>コスタ・ネオ・ロマンチカ2018(8/1金沢港乗船)</v>
      </c>
      <c r="G1380" s="3" t="str">
        <f>VLOOKUP($A1380,travel_delivery_charge!$A:$F,6,0)</f>
        <v>金沢港</v>
      </c>
      <c r="H1380" s="3" t="str">
        <f>VLOOKUP($B1380,travel_provinces!$A:$C,3,0)</f>
        <v>北海道</v>
      </c>
    </row>
    <row r="1381" spans="1:8" ht="18.75" customHeight="1">
      <c r="A1381" s="4" t="s">
        <v>1583</v>
      </c>
      <c r="B1381" s="4" t="s">
        <v>17</v>
      </c>
      <c r="C1381" s="4" t="s">
        <v>160</v>
      </c>
      <c r="F1381" s="3" t="str">
        <f>VLOOKUP($A1381,travel_delivery_charge!$A:$F,5,0)</f>
        <v>コスタ・ネオ・ロマンチカ2018(8/1金沢港乗船)</v>
      </c>
      <c r="G1381" s="3" t="str">
        <f>VLOOKUP($A1381,travel_delivery_charge!$A:$F,6,0)</f>
        <v>金沢港</v>
      </c>
      <c r="H1381" s="3" t="str">
        <f>VLOOKUP($B1381,travel_provinces!$A:$C,3,0)</f>
        <v>北東北</v>
      </c>
    </row>
    <row r="1382" spans="1:8" ht="18.75" customHeight="1">
      <c r="A1382" s="4" t="s">
        <v>1583</v>
      </c>
      <c r="B1382" s="4" t="s">
        <v>0</v>
      </c>
      <c r="C1382" s="4" t="s">
        <v>158</v>
      </c>
      <c r="F1382" s="3" t="str">
        <f>VLOOKUP($A1382,travel_delivery_charge!$A:$F,5,0)</f>
        <v>コスタ・ネオ・ロマンチカ2018(8/1金沢港乗船)</v>
      </c>
      <c r="G1382" s="3" t="str">
        <f>VLOOKUP($A1382,travel_delivery_charge!$A:$F,6,0)</f>
        <v>金沢港</v>
      </c>
      <c r="H1382" s="3" t="str">
        <f>VLOOKUP($B1382,travel_provinces!$A:$C,3,0)</f>
        <v>南東北</v>
      </c>
    </row>
    <row r="1383" spans="1:8" ht="18.75" customHeight="1">
      <c r="A1383" s="4" t="s">
        <v>1583</v>
      </c>
      <c r="B1383" s="4" t="s">
        <v>25</v>
      </c>
      <c r="C1383" s="4" t="s">
        <v>159</v>
      </c>
      <c r="F1383" s="3" t="str">
        <f>VLOOKUP($A1383,travel_delivery_charge!$A:$F,5,0)</f>
        <v>コスタ・ネオ・ロマンチカ2018(8/1金沢港乗船)</v>
      </c>
      <c r="G1383" s="3" t="str">
        <f>VLOOKUP($A1383,travel_delivery_charge!$A:$F,6,0)</f>
        <v>金沢港</v>
      </c>
      <c r="H1383" s="3" t="str">
        <f>VLOOKUP($B1383,travel_provinces!$A:$C,3,0)</f>
        <v>関東</v>
      </c>
    </row>
    <row r="1384" spans="1:8" ht="18.75" customHeight="1">
      <c r="A1384" s="4" t="s">
        <v>1583</v>
      </c>
      <c r="B1384" s="4" t="s">
        <v>2</v>
      </c>
      <c r="C1384" s="4" t="s">
        <v>159</v>
      </c>
      <c r="F1384" s="3" t="str">
        <f>VLOOKUP($A1384,travel_delivery_charge!$A:$F,5,0)</f>
        <v>コスタ・ネオ・ロマンチカ2018(8/1金沢港乗船)</v>
      </c>
      <c r="G1384" s="3" t="str">
        <f>VLOOKUP($A1384,travel_delivery_charge!$A:$F,6,0)</f>
        <v>金沢港</v>
      </c>
      <c r="H1384" s="3" t="str">
        <f>VLOOKUP($B1384,travel_provinces!$A:$C,3,0)</f>
        <v>信越</v>
      </c>
    </row>
    <row r="1385" spans="1:8" ht="18.75" customHeight="1">
      <c r="A1385" s="4" t="s">
        <v>1583</v>
      </c>
      <c r="B1385" s="4" t="s">
        <v>3</v>
      </c>
      <c r="C1385" s="4" t="s">
        <v>159</v>
      </c>
      <c r="F1385" s="3" t="str">
        <f>VLOOKUP($A1385,travel_delivery_charge!$A:$F,5,0)</f>
        <v>コスタ・ネオ・ロマンチカ2018(8/1金沢港乗船)</v>
      </c>
      <c r="G1385" s="3" t="str">
        <f>VLOOKUP($A1385,travel_delivery_charge!$A:$F,6,0)</f>
        <v>金沢港</v>
      </c>
      <c r="H1385" s="3" t="str">
        <f>VLOOKUP($B1385,travel_provinces!$A:$C,3,0)</f>
        <v>東海</v>
      </c>
    </row>
    <row r="1386" spans="1:8" ht="18.75" customHeight="1">
      <c r="A1386" s="4" t="s">
        <v>1583</v>
      </c>
      <c r="B1386" s="4" t="s">
        <v>4</v>
      </c>
      <c r="C1386" s="4" t="s">
        <v>159</v>
      </c>
      <c r="F1386" s="3" t="str">
        <f>VLOOKUP($A1386,travel_delivery_charge!$A:$F,5,0)</f>
        <v>コスタ・ネオ・ロマンチカ2018(8/1金沢港乗船)</v>
      </c>
      <c r="G1386" s="3" t="str">
        <f>VLOOKUP($A1386,travel_delivery_charge!$A:$F,6,0)</f>
        <v>金沢港</v>
      </c>
      <c r="H1386" s="3" t="str">
        <f>VLOOKUP($B1386,travel_provinces!$A:$C,3,0)</f>
        <v>関西</v>
      </c>
    </row>
    <row r="1387" spans="1:8" ht="18.75" customHeight="1">
      <c r="A1387" s="4" t="s">
        <v>1583</v>
      </c>
      <c r="B1387" s="4" t="s">
        <v>5</v>
      </c>
      <c r="C1387" s="4" t="s">
        <v>159</v>
      </c>
      <c r="F1387" s="3" t="str">
        <f>VLOOKUP($A1387,travel_delivery_charge!$A:$F,5,0)</f>
        <v>コスタ・ネオ・ロマンチカ2018(8/1金沢港乗船)</v>
      </c>
      <c r="G1387" s="3" t="str">
        <f>VLOOKUP($A1387,travel_delivery_charge!$A:$F,6,0)</f>
        <v>金沢港</v>
      </c>
      <c r="H1387" s="3" t="str">
        <f>VLOOKUP($B1387,travel_provinces!$A:$C,3,0)</f>
        <v>北陸</v>
      </c>
    </row>
    <row r="1388" spans="1:8" ht="18.75" customHeight="1">
      <c r="A1388" s="4" t="s">
        <v>1583</v>
      </c>
      <c r="B1388" s="4" t="s">
        <v>6</v>
      </c>
      <c r="C1388" s="4" t="s">
        <v>158</v>
      </c>
      <c r="F1388" s="3" t="str">
        <f>VLOOKUP($A1388,travel_delivery_charge!$A:$F,5,0)</f>
        <v>コスタ・ネオ・ロマンチカ2018(8/1金沢港乗船)</v>
      </c>
      <c r="G1388" s="3" t="str">
        <f>VLOOKUP($A1388,travel_delivery_charge!$A:$F,6,0)</f>
        <v>金沢港</v>
      </c>
      <c r="H1388" s="3" t="str">
        <f>VLOOKUP($B1388,travel_provinces!$A:$C,3,0)</f>
        <v>中国</v>
      </c>
    </row>
    <row r="1389" spans="1:8" ht="18.75" customHeight="1">
      <c r="A1389" s="4" t="s">
        <v>1583</v>
      </c>
      <c r="B1389" s="4" t="s">
        <v>7</v>
      </c>
      <c r="C1389" s="4" t="s">
        <v>160</v>
      </c>
      <c r="F1389" s="3" t="str">
        <f>VLOOKUP($A1389,travel_delivery_charge!$A:$F,5,0)</f>
        <v>コスタ・ネオ・ロマンチカ2018(8/1金沢港乗船)</v>
      </c>
      <c r="G1389" s="3" t="str">
        <f>VLOOKUP($A1389,travel_delivery_charge!$A:$F,6,0)</f>
        <v>金沢港</v>
      </c>
      <c r="H1389" s="3" t="str">
        <f>VLOOKUP($B1389,travel_provinces!$A:$C,3,0)</f>
        <v>四国</v>
      </c>
    </row>
    <row r="1390" spans="1:8" ht="18.75" customHeight="1">
      <c r="A1390" s="4" t="s">
        <v>1583</v>
      </c>
      <c r="B1390" s="4" t="s">
        <v>8</v>
      </c>
      <c r="C1390" s="4" t="s">
        <v>161</v>
      </c>
      <c r="F1390" s="3" t="str">
        <f>VLOOKUP($A1390,travel_delivery_charge!$A:$F,5,0)</f>
        <v>コスタ・ネオ・ロマンチカ2018(8/1金沢港乗船)</v>
      </c>
      <c r="G1390" s="3" t="str">
        <f>VLOOKUP($A1390,travel_delivery_charge!$A:$F,6,0)</f>
        <v>金沢港</v>
      </c>
      <c r="H1390" s="3" t="str">
        <f>VLOOKUP($B1390,travel_provinces!$A:$C,3,0)</f>
        <v>北九州</v>
      </c>
    </row>
    <row r="1391" spans="1:8" ht="18.75" customHeight="1">
      <c r="A1391" s="4" t="s">
        <v>1583</v>
      </c>
      <c r="B1391" s="4" t="s">
        <v>9</v>
      </c>
      <c r="C1391" s="4" t="s">
        <v>161</v>
      </c>
      <c r="F1391" s="3" t="str">
        <f>VLOOKUP($A1391,travel_delivery_charge!$A:$F,5,0)</f>
        <v>コスタ・ネオ・ロマンチカ2018(8/1金沢港乗船)</v>
      </c>
      <c r="G1391" s="3" t="str">
        <f>VLOOKUP($A1391,travel_delivery_charge!$A:$F,6,0)</f>
        <v>金沢港</v>
      </c>
      <c r="H1391" s="3" t="str">
        <f>VLOOKUP($B1391,travel_provinces!$A:$C,3,0)</f>
        <v>南九州</v>
      </c>
    </row>
    <row r="1392" spans="1:8" ht="18.75" customHeight="1">
      <c r="A1392" s="4" t="s">
        <v>1583</v>
      </c>
      <c r="B1392" s="4" t="s">
        <v>10</v>
      </c>
      <c r="C1392" s="4" t="s">
        <v>162</v>
      </c>
      <c r="F1392" s="3" t="str">
        <f>VLOOKUP($A1392,travel_delivery_charge!$A:$F,5,0)</f>
        <v>コスタ・ネオ・ロマンチカ2018(8/1金沢港乗船)</v>
      </c>
      <c r="G1392" s="3" t="str">
        <f>VLOOKUP($A1392,travel_delivery_charge!$A:$F,6,0)</f>
        <v>金沢港</v>
      </c>
      <c r="H1392" s="3" t="str">
        <f>VLOOKUP($B1392,travel_provinces!$A:$C,3,0)</f>
        <v>沖縄</v>
      </c>
    </row>
    <row r="1393" spans="1:8" ht="18.75" customHeight="1">
      <c r="A1393" s="4" t="s">
        <v>1584</v>
      </c>
      <c r="B1393" s="15" t="s">
        <v>1</v>
      </c>
      <c r="C1393" s="15" t="s">
        <v>1561</v>
      </c>
      <c r="F1393" s="3" t="str">
        <f>VLOOKUP($A1393,travel_delivery_charge!$A:$F,5,0)</f>
        <v>コスタ・ネオ・ロマンチカ2018(8/6博多港乗船)</v>
      </c>
      <c r="G1393" s="3" t="str">
        <f>VLOOKUP($A1393,travel_delivery_charge!$A:$F,6,0)</f>
        <v>博多港</v>
      </c>
      <c r="H1393" s="3" t="str">
        <f>VLOOKUP($B1393,travel_provinces!$A:$C,3,0)</f>
        <v>北海道</v>
      </c>
    </row>
    <row r="1394" spans="1:8" ht="18.75" customHeight="1">
      <c r="A1394" s="4" t="s">
        <v>1584</v>
      </c>
      <c r="B1394" s="15" t="s">
        <v>17</v>
      </c>
      <c r="C1394" s="15" t="s">
        <v>163</v>
      </c>
      <c r="F1394" s="3" t="str">
        <f>VLOOKUP($A1394,travel_delivery_charge!$A:$F,5,0)</f>
        <v>コスタ・ネオ・ロマンチカ2018(8/6博多港乗船)</v>
      </c>
      <c r="G1394" s="3" t="str">
        <f>VLOOKUP($A1394,travel_delivery_charge!$A:$F,6,0)</f>
        <v>博多港</v>
      </c>
      <c r="H1394" s="3" t="str">
        <f>VLOOKUP($B1394,travel_provinces!$A:$C,3,0)</f>
        <v>北東北</v>
      </c>
    </row>
    <row r="1395" spans="1:8" ht="18.75" customHeight="1">
      <c r="A1395" s="4" t="s">
        <v>1584</v>
      </c>
      <c r="B1395" s="15" t="s">
        <v>0</v>
      </c>
      <c r="C1395" s="15" t="s">
        <v>1509</v>
      </c>
      <c r="F1395" s="3" t="str">
        <f>VLOOKUP($A1395,travel_delivery_charge!$A:$F,5,0)</f>
        <v>コスタ・ネオ・ロマンチカ2018(8/6博多港乗船)</v>
      </c>
      <c r="G1395" s="3" t="str">
        <f>VLOOKUP($A1395,travel_delivery_charge!$A:$F,6,0)</f>
        <v>博多港</v>
      </c>
      <c r="H1395" s="3" t="str">
        <f>VLOOKUP($B1395,travel_provinces!$A:$C,3,0)</f>
        <v>南東北</v>
      </c>
    </row>
    <row r="1396" spans="1:8" ht="18.75" customHeight="1">
      <c r="A1396" s="4" t="s">
        <v>1584</v>
      </c>
      <c r="B1396" s="15" t="s">
        <v>25</v>
      </c>
      <c r="C1396" s="15" t="s">
        <v>1471</v>
      </c>
      <c r="F1396" s="3" t="str">
        <f>VLOOKUP($A1396,travel_delivery_charge!$A:$F,5,0)</f>
        <v>コスタ・ネオ・ロマンチカ2018(8/6博多港乗船)</v>
      </c>
      <c r="G1396" s="3" t="str">
        <f>VLOOKUP($A1396,travel_delivery_charge!$A:$F,6,0)</f>
        <v>博多港</v>
      </c>
      <c r="H1396" s="3" t="str">
        <f>VLOOKUP($B1396,travel_provinces!$A:$C,3,0)</f>
        <v>関東</v>
      </c>
    </row>
    <row r="1397" spans="1:8" ht="18.75" customHeight="1">
      <c r="A1397" s="4" t="s">
        <v>1584</v>
      </c>
      <c r="B1397" s="15" t="s">
        <v>2</v>
      </c>
      <c r="C1397" s="15" t="s">
        <v>1471</v>
      </c>
      <c r="F1397" s="3" t="str">
        <f>VLOOKUP($A1397,travel_delivery_charge!$A:$F,5,0)</f>
        <v>コスタ・ネオ・ロマンチカ2018(8/6博多港乗船)</v>
      </c>
      <c r="G1397" s="3" t="str">
        <f>VLOOKUP($A1397,travel_delivery_charge!$A:$F,6,0)</f>
        <v>博多港</v>
      </c>
      <c r="H1397" s="3" t="str">
        <f>VLOOKUP($B1397,travel_provinces!$A:$C,3,0)</f>
        <v>信越</v>
      </c>
    </row>
    <row r="1398" spans="1:8" ht="18.75" customHeight="1">
      <c r="A1398" s="4" t="s">
        <v>1584</v>
      </c>
      <c r="B1398" s="15" t="s">
        <v>3</v>
      </c>
      <c r="C1398" s="15" t="s">
        <v>161</v>
      </c>
      <c r="F1398" s="3" t="str">
        <f>VLOOKUP($A1398,travel_delivery_charge!$A:$F,5,0)</f>
        <v>コスタ・ネオ・ロマンチカ2018(8/6博多港乗船)</v>
      </c>
      <c r="G1398" s="3" t="str">
        <f>VLOOKUP($A1398,travel_delivery_charge!$A:$F,6,0)</f>
        <v>博多港</v>
      </c>
      <c r="H1398" s="3" t="str">
        <f>VLOOKUP($B1398,travel_provinces!$A:$C,3,0)</f>
        <v>東海</v>
      </c>
    </row>
    <row r="1399" spans="1:8" ht="18.75" customHeight="1">
      <c r="A1399" s="4" t="s">
        <v>1584</v>
      </c>
      <c r="B1399" s="15" t="s">
        <v>4</v>
      </c>
      <c r="C1399" s="15" t="s">
        <v>158</v>
      </c>
      <c r="F1399" s="3" t="str">
        <f>VLOOKUP($A1399,travel_delivery_charge!$A:$F,5,0)</f>
        <v>コスタ・ネオ・ロマンチカ2018(8/6博多港乗船)</v>
      </c>
      <c r="G1399" s="3" t="str">
        <f>VLOOKUP($A1399,travel_delivery_charge!$A:$F,6,0)</f>
        <v>博多港</v>
      </c>
      <c r="H1399" s="3" t="str">
        <f>VLOOKUP($B1399,travel_provinces!$A:$C,3,0)</f>
        <v>関西</v>
      </c>
    </row>
    <row r="1400" spans="1:8" ht="18.75" customHeight="1">
      <c r="A1400" s="4" t="s">
        <v>1584</v>
      </c>
      <c r="B1400" s="15" t="s">
        <v>5</v>
      </c>
      <c r="C1400" s="15" t="s">
        <v>158</v>
      </c>
      <c r="F1400" s="3" t="str">
        <f>VLOOKUP($A1400,travel_delivery_charge!$A:$F,5,0)</f>
        <v>コスタ・ネオ・ロマンチカ2018(8/6博多港乗船)</v>
      </c>
      <c r="G1400" s="3" t="str">
        <f>VLOOKUP($A1400,travel_delivery_charge!$A:$F,6,0)</f>
        <v>博多港</v>
      </c>
      <c r="H1400" s="3" t="str">
        <f>VLOOKUP($B1400,travel_provinces!$A:$C,3,0)</f>
        <v>北陸</v>
      </c>
    </row>
    <row r="1401" spans="1:8" ht="18.75" customHeight="1">
      <c r="A1401" s="4" t="s">
        <v>1584</v>
      </c>
      <c r="B1401" s="15" t="s">
        <v>6</v>
      </c>
      <c r="C1401" s="15" t="s">
        <v>158</v>
      </c>
      <c r="F1401" s="3" t="str">
        <f>VLOOKUP($A1401,travel_delivery_charge!$A:$F,5,0)</f>
        <v>コスタ・ネオ・ロマンチカ2018(8/6博多港乗船)</v>
      </c>
      <c r="G1401" s="3" t="str">
        <f>VLOOKUP($A1401,travel_delivery_charge!$A:$F,6,0)</f>
        <v>博多港</v>
      </c>
      <c r="H1401" s="3" t="str">
        <f>VLOOKUP($B1401,travel_provinces!$A:$C,3,0)</f>
        <v>中国</v>
      </c>
    </row>
    <row r="1402" spans="1:8" ht="18.75" customHeight="1">
      <c r="A1402" s="4" t="s">
        <v>1584</v>
      </c>
      <c r="B1402" s="15" t="s">
        <v>7</v>
      </c>
      <c r="C1402" s="15" t="s">
        <v>160</v>
      </c>
      <c r="F1402" s="3" t="str">
        <f>VLOOKUP($A1402,travel_delivery_charge!$A:$F,5,0)</f>
        <v>コスタ・ネオ・ロマンチカ2018(8/6博多港乗船)</v>
      </c>
      <c r="G1402" s="3" t="str">
        <f>VLOOKUP($A1402,travel_delivery_charge!$A:$F,6,0)</f>
        <v>博多港</v>
      </c>
      <c r="H1402" s="3" t="str">
        <f>VLOOKUP($B1402,travel_provinces!$A:$C,3,0)</f>
        <v>四国</v>
      </c>
    </row>
    <row r="1403" spans="1:8" ht="18.75" customHeight="1">
      <c r="A1403" s="4" t="s">
        <v>1584</v>
      </c>
      <c r="B1403" s="15" t="s">
        <v>8</v>
      </c>
      <c r="C1403" s="15" t="s">
        <v>159</v>
      </c>
      <c r="F1403" s="3" t="str">
        <f>VLOOKUP($A1403,travel_delivery_charge!$A:$F,5,0)</f>
        <v>コスタ・ネオ・ロマンチカ2018(8/6博多港乗船)</v>
      </c>
      <c r="G1403" s="3" t="str">
        <f>VLOOKUP($A1403,travel_delivery_charge!$A:$F,6,0)</f>
        <v>博多港</v>
      </c>
      <c r="H1403" s="3" t="str">
        <f>VLOOKUP($B1403,travel_provinces!$A:$C,3,0)</f>
        <v>北九州</v>
      </c>
    </row>
    <row r="1404" spans="1:8" ht="18.75" customHeight="1">
      <c r="A1404" s="4" t="s">
        <v>1584</v>
      </c>
      <c r="B1404" s="15" t="s">
        <v>9</v>
      </c>
      <c r="C1404" s="15" t="s">
        <v>159</v>
      </c>
      <c r="F1404" s="3" t="str">
        <f>VLOOKUP($A1404,travel_delivery_charge!$A:$F,5,0)</f>
        <v>コスタ・ネオ・ロマンチカ2018(8/6博多港乗船)</v>
      </c>
      <c r="G1404" s="3" t="str">
        <f>VLOOKUP($A1404,travel_delivery_charge!$A:$F,6,0)</f>
        <v>博多港</v>
      </c>
      <c r="H1404" s="3" t="str">
        <f>VLOOKUP($B1404,travel_provinces!$A:$C,3,0)</f>
        <v>南九州</v>
      </c>
    </row>
    <row r="1405" spans="1:8" ht="18.75" customHeight="1">
      <c r="A1405" s="4" t="s">
        <v>1584</v>
      </c>
      <c r="B1405" s="15" t="s">
        <v>10</v>
      </c>
      <c r="C1405" s="15" t="s">
        <v>162</v>
      </c>
      <c r="F1405" s="3" t="str">
        <f>VLOOKUP($A1405,travel_delivery_charge!$A:$F,5,0)</f>
        <v>コスタ・ネオ・ロマンチカ2018(8/6博多港乗船)</v>
      </c>
      <c r="G1405" s="3" t="str">
        <f>VLOOKUP($A1405,travel_delivery_charge!$A:$F,6,0)</f>
        <v>博多港</v>
      </c>
      <c r="H1405" s="3" t="str">
        <f>VLOOKUP($B1405,travel_provinces!$A:$C,3,0)</f>
        <v>沖縄</v>
      </c>
    </row>
    <row r="1406" spans="1:8" ht="18.75" customHeight="1">
      <c r="A1406" s="4" t="s">
        <v>1585</v>
      </c>
      <c r="B1406" s="4" t="s">
        <v>1</v>
      </c>
      <c r="C1406" s="4" t="s">
        <v>163</v>
      </c>
      <c r="F1406" s="3" t="str">
        <f>VLOOKUP($A1406,travel_delivery_charge!$A:$F,5,0)</f>
        <v>コスタ・ネオ・ロマンチカ2018(8/7舞鶴港乗船)</v>
      </c>
      <c r="G1406" s="3" t="str">
        <f>VLOOKUP($A1406,travel_delivery_charge!$A:$F,6,0)</f>
        <v>舞鶴港</v>
      </c>
      <c r="H1406" s="3" t="str">
        <f>VLOOKUP($B1406,travel_provinces!$A:$C,3,0)</f>
        <v>北海道</v>
      </c>
    </row>
    <row r="1407" spans="1:8" ht="18.75" customHeight="1">
      <c r="A1407" s="4" t="s">
        <v>1585</v>
      </c>
      <c r="B1407" s="4" t="s">
        <v>17</v>
      </c>
      <c r="C1407" s="4" t="s">
        <v>161</v>
      </c>
      <c r="F1407" s="3" t="str">
        <f>VLOOKUP($A1407,travel_delivery_charge!$A:$F,5,0)</f>
        <v>コスタ・ネオ・ロマンチカ2018(8/7舞鶴港乗船)</v>
      </c>
      <c r="G1407" s="3" t="str">
        <f>VLOOKUP($A1407,travel_delivery_charge!$A:$F,6,0)</f>
        <v>舞鶴港</v>
      </c>
      <c r="H1407" s="3" t="str">
        <f>VLOOKUP($B1407,travel_provinces!$A:$C,3,0)</f>
        <v>北東北</v>
      </c>
    </row>
    <row r="1408" spans="1:8" ht="18.75" customHeight="1">
      <c r="A1408" s="4" t="s">
        <v>1585</v>
      </c>
      <c r="B1408" s="4" t="s">
        <v>0</v>
      </c>
      <c r="C1408" s="4" t="s">
        <v>160</v>
      </c>
      <c r="F1408" s="3" t="str">
        <f>VLOOKUP($A1408,travel_delivery_charge!$A:$F,5,0)</f>
        <v>コスタ・ネオ・ロマンチカ2018(8/7舞鶴港乗船)</v>
      </c>
      <c r="G1408" s="3" t="str">
        <f>VLOOKUP($A1408,travel_delivery_charge!$A:$F,6,0)</f>
        <v>舞鶴港</v>
      </c>
      <c r="H1408" s="3" t="str">
        <f>VLOOKUP($B1408,travel_provinces!$A:$C,3,0)</f>
        <v>南東北</v>
      </c>
    </row>
    <row r="1409" spans="1:8" ht="18.75" customHeight="1">
      <c r="A1409" s="4" t="s">
        <v>1585</v>
      </c>
      <c r="B1409" s="4" t="s">
        <v>25</v>
      </c>
      <c r="C1409" s="4" t="s">
        <v>158</v>
      </c>
      <c r="F1409" s="3" t="str">
        <f>VLOOKUP($A1409,travel_delivery_charge!$A:$F,5,0)</f>
        <v>コスタ・ネオ・ロマンチカ2018(8/7舞鶴港乗船)</v>
      </c>
      <c r="G1409" s="3" t="str">
        <f>VLOOKUP($A1409,travel_delivery_charge!$A:$F,6,0)</f>
        <v>舞鶴港</v>
      </c>
      <c r="H1409" s="3" t="str">
        <f>VLOOKUP($B1409,travel_provinces!$A:$C,3,0)</f>
        <v>関東</v>
      </c>
    </row>
    <row r="1410" spans="1:8" ht="18.75" customHeight="1">
      <c r="A1410" s="4" t="s">
        <v>1585</v>
      </c>
      <c r="B1410" s="4" t="s">
        <v>2</v>
      </c>
      <c r="C1410" s="4" t="s">
        <v>158</v>
      </c>
      <c r="F1410" s="3" t="str">
        <f>VLOOKUP($A1410,travel_delivery_charge!$A:$F,5,0)</f>
        <v>コスタ・ネオ・ロマンチカ2018(8/7舞鶴港乗船)</v>
      </c>
      <c r="G1410" s="3" t="str">
        <f>VLOOKUP($A1410,travel_delivery_charge!$A:$F,6,0)</f>
        <v>舞鶴港</v>
      </c>
      <c r="H1410" s="3" t="str">
        <f>VLOOKUP($B1410,travel_provinces!$A:$C,3,0)</f>
        <v>信越</v>
      </c>
    </row>
    <row r="1411" spans="1:8" ht="18.75" customHeight="1">
      <c r="A1411" s="4" t="s">
        <v>1585</v>
      </c>
      <c r="B1411" s="4" t="s">
        <v>3</v>
      </c>
      <c r="C1411" s="4" t="s">
        <v>159</v>
      </c>
      <c r="F1411" s="3" t="str">
        <f>VLOOKUP($A1411,travel_delivery_charge!$A:$F,5,0)</f>
        <v>コスタ・ネオ・ロマンチカ2018(8/7舞鶴港乗船)</v>
      </c>
      <c r="G1411" s="3" t="str">
        <f>VLOOKUP($A1411,travel_delivery_charge!$A:$F,6,0)</f>
        <v>舞鶴港</v>
      </c>
      <c r="H1411" s="3" t="str">
        <f>VLOOKUP($B1411,travel_provinces!$A:$C,3,0)</f>
        <v>東海</v>
      </c>
    </row>
    <row r="1412" spans="1:8" ht="18.75" customHeight="1">
      <c r="A1412" s="4" t="s">
        <v>1585</v>
      </c>
      <c r="B1412" s="4" t="s">
        <v>4</v>
      </c>
      <c r="C1412" s="4" t="s">
        <v>159</v>
      </c>
      <c r="F1412" s="3" t="str">
        <f>VLOOKUP($A1412,travel_delivery_charge!$A:$F,5,0)</f>
        <v>コスタ・ネオ・ロマンチカ2018(8/7舞鶴港乗船)</v>
      </c>
      <c r="G1412" s="3" t="str">
        <f>VLOOKUP($A1412,travel_delivery_charge!$A:$F,6,0)</f>
        <v>舞鶴港</v>
      </c>
      <c r="H1412" s="3" t="str">
        <f>VLOOKUP($B1412,travel_provinces!$A:$C,3,0)</f>
        <v>関西</v>
      </c>
    </row>
    <row r="1413" spans="1:8" ht="18.75" customHeight="1">
      <c r="A1413" s="4" t="s">
        <v>1585</v>
      </c>
      <c r="B1413" s="4" t="s">
        <v>5</v>
      </c>
      <c r="C1413" s="4" t="s">
        <v>159</v>
      </c>
      <c r="F1413" s="3" t="str">
        <f>VLOOKUP($A1413,travel_delivery_charge!$A:$F,5,0)</f>
        <v>コスタ・ネオ・ロマンチカ2018(8/7舞鶴港乗船)</v>
      </c>
      <c r="G1413" s="3" t="str">
        <f>VLOOKUP($A1413,travel_delivery_charge!$A:$F,6,0)</f>
        <v>舞鶴港</v>
      </c>
      <c r="H1413" s="3" t="str">
        <f>VLOOKUP($B1413,travel_provinces!$A:$C,3,0)</f>
        <v>北陸</v>
      </c>
    </row>
    <row r="1414" spans="1:8" ht="18.75" customHeight="1">
      <c r="A1414" s="4" t="s">
        <v>1585</v>
      </c>
      <c r="B1414" s="4" t="s">
        <v>6</v>
      </c>
      <c r="C1414" s="4" t="s">
        <v>159</v>
      </c>
      <c r="F1414" s="3" t="str">
        <f>VLOOKUP($A1414,travel_delivery_charge!$A:$F,5,0)</f>
        <v>コスタ・ネオ・ロマンチカ2018(8/7舞鶴港乗船)</v>
      </c>
      <c r="G1414" s="3" t="str">
        <f>VLOOKUP($A1414,travel_delivery_charge!$A:$F,6,0)</f>
        <v>舞鶴港</v>
      </c>
      <c r="H1414" s="3" t="str">
        <f>VLOOKUP($B1414,travel_provinces!$A:$C,3,0)</f>
        <v>中国</v>
      </c>
    </row>
    <row r="1415" spans="1:8" ht="18.75" customHeight="1">
      <c r="A1415" s="4" t="s">
        <v>1585</v>
      </c>
      <c r="B1415" s="4" t="s">
        <v>7</v>
      </c>
      <c r="C1415" s="4" t="s">
        <v>158</v>
      </c>
      <c r="F1415" s="3" t="str">
        <f>VLOOKUP($A1415,travel_delivery_charge!$A:$F,5,0)</f>
        <v>コスタ・ネオ・ロマンチカ2018(8/7舞鶴港乗船)</v>
      </c>
      <c r="G1415" s="3" t="str">
        <f>VLOOKUP($A1415,travel_delivery_charge!$A:$F,6,0)</f>
        <v>舞鶴港</v>
      </c>
      <c r="H1415" s="3" t="str">
        <f>VLOOKUP($B1415,travel_provinces!$A:$C,3,0)</f>
        <v>四国</v>
      </c>
    </row>
    <row r="1416" spans="1:8" ht="18.75" customHeight="1">
      <c r="A1416" s="4" t="s">
        <v>1585</v>
      </c>
      <c r="B1416" s="4" t="s">
        <v>8</v>
      </c>
      <c r="C1416" s="4" t="s">
        <v>158</v>
      </c>
      <c r="F1416" s="3" t="str">
        <f>VLOOKUP($A1416,travel_delivery_charge!$A:$F,5,0)</f>
        <v>コスタ・ネオ・ロマンチカ2018(8/7舞鶴港乗船)</v>
      </c>
      <c r="G1416" s="3" t="str">
        <f>VLOOKUP($A1416,travel_delivery_charge!$A:$F,6,0)</f>
        <v>舞鶴港</v>
      </c>
      <c r="H1416" s="3" t="str">
        <f>VLOOKUP($B1416,travel_provinces!$A:$C,3,0)</f>
        <v>北九州</v>
      </c>
    </row>
    <row r="1417" spans="1:8" ht="18.75" customHeight="1">
      <c r="A1417" s="4" t="s">
        <v>1585</v>
      </c>
      <c r="B1417" s="4" t="s">
        <v>9</v>
      </c>
      <c r="C1417" s="4" t="s">
        <v>158</v>
      </c>
      <c r="F1417" s="3" t="str">
        <f>VLOOKUP($A1417,travel_delivery_charge!$A:$F,5,0)</f>
        <v>コスタ・ネオ・ロマンチカ2018(8/7舞鶴港乗船)</v>
      </c>
      <c r="G1417" s="3" t="str">
        <f>VLOOKUP($A1417,travel_delivery_charge!$A:$F,6,0)</f>
        <v>舞鶴港</v>
      </c>
      <c r="H1417" s="3" t="str">
        <f>VLOOKUP($B1417,travel_provinces!$A:$C,3,0)</f>
        <v>南九州</v>
      </c>
    </row>
    <row r="1418" spans="1:8" ht="18.75" customHeight="1">
      <c r="A1418" s="4" t="s">
        <v>1585</v>
      </c>
      <c r="B1418" s="4" t="s">
        <v>10</v>
      </c>
      <c r="C1418" s="4" t="s">
        <v>162</v>
      </c>
      <c r="F1418" s="3" t="str">
        <f>VLOOKUP($A1418,travel_delivery_charge!$A:$F,5,0)</f>
        <v>コスタ・ネオ・ロマンチカ2018(8/7舞鶴港乗船)</v>
      </c>
      <c r="G1418" s="3" t="str">
        <f>VLOOKUP($A1418,travel_delivery_charge!$A:$F,6,0)</f>
        <v>舞鶴港</v>
      </c>
      <c r="H1418" s="3" t="str">
        <f>VLOOKUP($B1418,travel_provinces!$A:$C,3,0)</f>
        <v>沖縄</v>
      </c>
    </row>
    <row r="1419" spans="1:8" ht="18.75" customHeight="1">
      <c r="A1419" s="4" t="s">
        <v>1586</v>
      </c>
      <c r="B1419" s="4" t="s">
        <v>1</v>
      </c>
      <c r="C1419" s="4" t="s">
        <v>1509</v>
      </c>
      <c r="F1419" s="3" t="str">
        <f>VLOOKUP($A1419,travel_delivery_charge!$A:$F,5,0)</f>
        <v>コスタ・ネオ・ロマンチカ2018(8/8金沢港乗船)</v>
      </c>
      <c r="G1419" s="3" t="str">
        <f>VLOOKUP($A1419,travel_delivery_charge!$A:$F,6,0)</f>
        <v>金沢港</v>
      </c>
      <c r="H1419" s="3" t="str">
        <f>VLOOKUP($B1419,travel_provinces!$A:$C,3,0)</f>
        <v>北海道</v>
      </c>
    </row>
    <row r="1420" spans="1:8" ht="18.75" customHeight="1">
      <c r="A1420" s="4" t="s">
        <v>1586</v>
      </c>
      <c r="B1420" s="4" t="s">
        <v>17</v>
      </c>
      <c r="C1420" s="4" t="s">
        <v>160</v>
      </c>
      <c r="F1420" s="3" t="str">
        <f>VLOOKUP($A1420,travel_delivery_charge!$A:$F,5,0)</f>
        <v>コスタ・ネオ・ロマンチカ2018(8/8金沢港乗船)</v>
      </c>
      <c r="G1420" s="3" t="str">
        <f>VLOOKUP($A1420,travel_delivery_charge!$A:$F,6,0)</f>
        <v>金沢港</v>
      </c>
      <c r="H1420" s="3" t="str">
        <f>VLOOKUP($B1420,travel_provinces!$A:$C,3,0)</f>
        <v>北東北</v>
      </c>
    </row>
    <row r="1421" spans="1:8" ht="18.75" customHeight="1">
      <c r="A1421" s="4" t="s">
        <v>1586</v>
      </c>
      <c r="B1421" s="4" t="s">
        <v>0</v>
      </c>
      <c r="C1421" s="4" t="s">
        <v>158</v>
      </c>
      <c r="F1421" s="3" t="str">
        <f>VLOOKUP($A1421,travel_delivery_charge!$A:$F,5,0)</f>
        <v>コスタ・ネオ・ロマンチカ2018(8/8金沢港乗船)</v>
      </c>
      <c r="G1421" s="3" t="str">
        <f>VLOOKUP($A1421,travel_delivery_charge!$A:$F,6,0)</f>
        <v>金沢港</v>
      </c>
      <c r="H1421" s="3" t="str">
        <f>VLOOKUP($B1421,travel_provinces!$A:$C,3,0)</f>
        <v>南東北</v>
      </c>
    </row>
    <row r="1422" spans="1:8" ht="18.75" customHeight="1">
      <c r="A1422" s="4" t="s">
        <v>1586</v>
      </c>
      <c r="B1422" s="4" t="s">
        <v>25</v>
      </c>
      <c r="C1422" s="4" t="s">
        <v>159</v>
      </c>
      <c r="F1422" s="3" t="str">
        <f>VLOOKUP($A1422,travel_delivery_charge!$A:$F,5,0)</f>
        <v>コスタ・ネオ・ロマンチカ2018(8/8金沢港乗船)</v>
      </c>
      <c r="G1422" s="3" t="str">
        <f>VLOOKUP($A1422,travel_delivery_charge!$A:$F,6,0)</f>
        <v>金沢港</v>
      </c>
      <c r="H1422" s="3" t="str">
        <f>VLOOKUP($B1422,travel_provinces!$A:$C,3,0)</f>
        <v>関東</v>
      </c>
    </row>
    <row r="1423" spans="1:8" ht="18.75" customHeight="1">
      <c r="A1423" s="4" t="s">
        <v>1586</v>
      </c>
      <c r="B1423" s="4" t="s">
        <v>2</v>
      </c>
      <c r="C1423" s="4" t="s">
        <v>159</v>
      </c>
      <c r="F1423" s="3" t="str">
        <f>VLOOKUP($A1423,travel_delivery_charge!$A:$F,5,0)</f>
        <v>コスタ・ネオ・ロマンチカ2018(8/8金沢港乗船)</v>
      </c>
      <c r="G1423" s="3" t="str">
        <f>VLOOKUP($A1423,travel_delivery_charge!$A:$F,6,0)</f>
        <v>金沢港</v>
      </c>
      <c r="H1423" s="3" t="str">
        <f>VLOOKUP($B1423,travel_provinces!$A:$C,3,0)</f>
        <v>信越</v>
      </c>
    </row>
    <row r="1424" spans="1:8" ht="18.75" customHeight="1">
      <c r="A1424" s="4" t="s">
        <v>1586</v>
      </c>
      <c r="B1424" s="4" t="s">
        <v>3</v>
      </c>
      <c r="C1424" s="4" t="s">
        <v>159</v>
      </c>
      <c r="F1424" s="3" t="str">
        <f>VLOOKUP($A1424,travel_delivery_charge!$A:$F,5,0)</f>
        <v>コスタ・ネオ・ロマンチカ2018(8/8金沢港乗船)</v>
      </c>
      <c r="G1424" s="3" t="str">
        <f>VLOOKUP($A1424,travel_delivery_charge!$A:$F,6,0)</f>
        <v>金沢港</v>
      </c>
      <c r="H1424" s="3" t="str">
        <f>VLOOKUP($B1424,travel_provinces!$A:$C,3,0)</f>
        <v>東海</v>
      </c>
    </row>
    <row r="1425" spans="1:8" ht="18.75" customHeight="1">
      <c r="A1425" s="4" t="s">
        <v>1586</v>
      </c>
      <c r="B1425" s="4" t="s">
        <v>4</v>
      </c>
      <c r="C1425" s="4" t="s">
        <v>159</v>
      </c>
      <c r="F1425" s="3" t="str">
        <f>VLOOKUP($A1425,travel_delivery_charge!$A:$F,5,0)</f>
        <v>コスタ・ネオ・ロマンチカ2018(8/8金沢港乗船)</v>
      </c>
      <c r="G1425" s="3" t="str">
        <f>VLOOKUP($A1425,travel_delivery_charge!$A:$F,6,0)</f>
        <v>金沢港</v>
      </c>
      <c r="H1425" s="3" t="str">
        <f>VLOOKUP($B1425,travel_provinces!$A:$C,3,0)</f>
        <v>関西</v>
      </c>
    </row>
    <row r="1426" spans="1:8" ht="18.75" customHeight="1">
      <c r="A1426" s="4" t="s">
        <v>1586</v>
      </c>
      <c r="B1426" s="4" t="s">
        <v>5</v>
      </c>
      <c r="C1426" s="4" t="s">
        <v>159</v>
      </c>
      <c r="F1426" s="3" t="str">
        <f>VLOOKUP($A1426,travel_delivery_charge!$A:$F,5,0)</f>
        <v>コスタ・ネオ・ロマンチカ2018(8/8金沢港乗船)</v>
      </c>
      <c r="G1426" s="3" t="str">
        <f>VLOOKUP($A1426,travel_delivery_charge!$A:$F,6,0)</f>
        <v>金沢港</v>
      </c>
      <c r="H1426" s="3" t="str">
        <f>VLOOKUP($B1426,travel_provinces!$A:$C,3,0)</f>
        <v>北陸</v>
      </c>
    </row>
    <row r="1427" spans="1:8" ht="18.75" customHeight="1">
      <c r="A1427" s="4" t="s">
        <v>1586</v>
      </c>
      <c r="B1427" s="4" t="s">
        <v>6</v>
      </c>
      <c r="C1427" s="4" t="s">
        <v>158</v>
      </c>
      <c r="F1427" s="3" t="str">
        <f>VLOOKUP($A1427,travel_delivery_charge!$A:$F,5,0)</f>
        <v>コスタ・ネオ・ロマンチカ2018(8/8金沢港乗船)</v>
      </c>
      <c r="G1427" s="3" t="str">
        <f>VLOOKUP($A1427,travel_delivery_charge!$A:$F,6,0)</f>
        <v>金沢港</v>
      </c>
      <c r="H1427" s="3" t="str">
        <f>VLOOKUP($B1427,travel_provinces!$A:$C,3,0)</f>
        <v>中国</v>
      </c>
    </row>
    <row r="1428" spans="1:8" ht="18.75" customHeight="1">
      <c r="A1428" s="4" t="s">
        <v>1586</v>
      </c>
      <c r="B1428" s="4" t="s">
        <v>7</v>
      </c>
      <c r="C1428" s="4" t="s">
        <v>160</v>
      </c>
      <c r="F1428" s="3" t="str">
        <f>VLOOKUP($A1428,travel_delivery_charge!$A:$F,5,0)</f>
        <v>コスタ・ネオ・ロマンチカ2018(8/8金沢港乗船)</v>
      </c>
      <c r="G1428" s="3" t="str">
        <f>VLOOKUP($A1428,travel_delivery_charge!$A:$F,6,0)</f>
        <v>金沢港</v>
      </c>
      <c r="H1428" s="3" t="str">
        <f>VLOOKUP($B1428,travel_provinces!$A:$C,3,0)</f>
        <v>四国</v>
      </c>
    </row>
    <row r="1429" spans="1:8" ht="18.75" customHeight="1">
      <c r="A1429" s="4" t="s">
        <v>1586</v>
      </c>
      <c r="B1429" s="4" t="s">
        <v>8</v>
      </c>
      <c r="C1429" s="4" t="s">
        <v>161</v>
      </c>
      <c r="F1429" s="3" t="str">
        <f>VLOOKUP($A1429,travel_delivery_charge!$A:$F,5,0)</f>
        <v>コスタ・ネオ・ロマンチカ2018(8/8金沢港乗船)</v>
      </c>
      <c r="G1429" s="3" t="str">
        <f>VLOOKUP($A1429,travel_delivery_charge!$A:$F,6,0)</f>
        <v>金沢港</v>
      </c>
      <c r="H1429" s="3" t="str">
        <f>VLOOKUP($B1429,travel_provinces!$A:$C,3,0)</f>
        <v>北九州</v>
      </c>
    </row>
    <row r="1430" spans="1:8" ht="18.75" customHeight="1">
      <c r="A1430" s="4" t="s">
        <v>1586</v>
      </c>
      <c r="B1430" s="4" t="s">
        <v>9</v>
      </c>
      <c r="C1430" s="4" t="s">
        <v>161</v>
      </c>
      <c r="F1430" s="3" t="str">
        <f>VLOOKUP($A1430,travel_delivery_charge!$A:$F,5,0)</f>
        <v>コスタ・ネオ・ロマンチカ2018(8/8金沢港乗船)</v>
      </c>
      <c r="G1430" s="3" t="str">
        <f>VLOOKUP($A1430,travel_delivery_charge!$A:$F,6,0)</f>
        <v>金沢港</v>
      </c>
      <c r="H1430" s="3" t="str">
        <f>VLOOKUP($B1430,travel_provinces!$A:$C,3,0)</f>
        <v>南九州</v>
      </c>
    </row>
    <row r="1431" spans="1:8" ht="18.75" customHeight="1">
      <c r="A1431" s="4" t="s">
        <v>1586</v>
      </c>
      <c r="B1431" s="4" t="s">
        <v>10</v>
      </c>
      <c r="C1431" s="4" t="s">
        <v>162</v>
      </c>
      <c r="F1431" s="3" t="str">
        <f>VLOOKUP($A1431,travel_delivery_charge!$A:$F,5,0)</f>
        <v>コスタ・ネオ・ロマンチカ2018(8/8金沢港乗船)</v>
      </c>
      <c r="G1431" s="3" t="str">
        <f>VLOOKUP($A1431,travel_delivery_charge!$A:$F,6,0)</f>
        <v>金沢港</v>
      </c>
      <c r="H1431" s="3" t="str">
        <f>VLOOKUP($B1431,travel_provinces!$A:$C,3,0)</f>
        <v>沖縄</v>
      </c>
    </row>
    <row r="1432" spans="1:8" ht="18.75" customHeight="1">
      <c r="A1432" s="4" t="s">
        <v>1587</v>
      </c>
      <c r="B1432" s="15" t="s">
        <v>1</v>
      </c>
      <c r="C1432" s="15" t="s">
        <v>1561</v>
      </c>
      <c r="F1432" s="3" t="str">
        <f>VLOOKUP($A1432,travel_delivery_charge!$A:$F,5,0)</f>
        <v>コスタ・ネオ・ロマンチカ2018(8/11博多港乗船)</v>
      </c>
      <c r="G1432" s="3" t="str">
        <f>VLOOKUP($A1432,travel_delivery_charge!$A:$F,6,0)</f>
        <v>博多港</v>
      </c>
      <c r="H1432" s="3" t="str">
        <f>VLOOKUP($B1432,travel_provinces!$A:$C,3,0)</f>
        <v>北海道</v>
      </c>
    </row>
    <row r="1433" spans="1:8" ht="18.75" customHeight="1">
      <c r="A1433" s="4" t="s">
        <v>1587</v>
      </c>
      <c r="B1433" s="15" t="s">
        <v>17</v>
      </c>
      <c r="C1433" s="15" t="s">
        <v>163</v>
      </c>
      <c r="F1433" s="3" t="str">
        <f>VLOOKUP($A1433,travel_delivery_charge!$A:$F,5,0)</f>
        <v>コスタ・ネオ・ロマンチカ2018(8/11博多港乗船)</v>
      </c>
      <c r="G1433" s="3" t="str">
        <f>VLOOKUP($A1433,travel_delivery_charge!$A:$F,6,0)</f>
        <v>博多港</v>
      </c>
      <c r="H1433" s="3" t="str">
        <f>VLOOKUP($B1433,travel_provinces!$A:$C,3,0)</f>
        <v>北東北</v>
      </c>
    </row>
    <row r="1434" spans="1:8" ht="18.75" customHeight="1">
      <c r="A1434" s="4" t="s">
        <v>1587</v>
      </c>
      <c r="B1434" s="15" t="s">
        <v>0</v>
      </c>
      <c r="C1434" s="15" t="s">
        <v>1509</v>
      </c>
      <c r="F1434" s="3" t="str">
        <f>VLOOKUP($A1434,travel_delivery_charge!$A:$F,5,0)</f>
        <v>コスタ・ネオ・ロマンチカ2018(8/11博多港乗船)</v>
      </c>
      <c r="G1434" s="3" t="str">
        <f>VLOOKUP($A1434,travel_delivery_charge!$A:$F,6,0)</f>
        <v>博多港</v>
      </c>
      <c r="H1434" s="3" t="str">
        <f>VLOOKUP($B1434,travel_provinces!$A:$C,3,0)</f>
        <v>南東北</v>
      </c>
    </row>
    <row r="1435" spans="1:8" ht="18.75" customHeight="1">
      <c r="A1435" s="4" t="s">
        <v>1587</v>
      </c>
      <c r="B1435" s="15" t="s">
        <v>25</v>
      </c>
      <c r="C1435" s="15" t="s">
        <v>1471</v>
      </c>
      <c r="F1435" s="3" t="str">
        <f>VLOOKUP($A1435,travel_delivery_charge!$A:$F,5,0)</f>
        <v>コスタ・ネオ・ロマンチカ2018(8/11博多港乗船)</v>
      </c>
      <c r="G1435" s="3" t="str">
        <f>VLOOKUP($A1435,travel_delivery_charge!$A:$F,6,0)</f>
        <v>博多港</v>
      </c>
      <c r="H1435" s="3" t="str">
        <f>VLOOKUP($B1435,travel_provinces!$A:$C,3,0)</f>
        <v>関東</v>
      </c>
    </row>
    <row r="1436" spans="1:8" ht="18.75" customHeight="1">
      <c r="A1436" s="4" t="s">
        <v>1587</v>
      </c>
      <c r="B1436" s="15" t="s">
        <v>2</v>
      </c>
      <c r="C1436" s="15" t="s">
        <v>1471</v>
      </c>
      <c r="F1436" s="3" t="str">
        <f>VLOOKUP($A1436,travel_delivery_charge!$A:$F,5,0)</f>
        <v>コスタ・ネオ・ロマンチカ2018(8/11博多港乗船)</v>
      </c>
      <c r="G1436" s="3" t="str">
        <f>VLOOKUP($A1436,travel_delivery_charge!$A:$F,6,0)</f>
        <v>博多港</v>
      </c>
      <c r="H1436" s="3" t="str">
        <f>VLOOKUP($B1436,travel_provinces!$A:$C,3,0)</f>
        <v>信越</v>
      </c>
    </row>
    <row r="1437" spans="1:8" ht="18.75" customHeight="1">
      <c r="A1437" s="4" t="s">
        <v>1587</v>
      </c>
      <c r="B1437" s="15" t="s">
        <v>3</v>
      </c>
      <c r="C1437" s="15" t="s">
        <v>161</v>
      </c>
      <c r="F1437" s="3" t="str">
        <f>VLOOKUP($A1437,travel_delivery_charge!$A:$F,5,0)</f>
        <v>コスタ・ネオ・ロマンチカ2018(8/11博多港乗船)</v>
      </c>
      <c r="G1437" s="3" t="str">
        <f>VLOOKUP($A1437,travel_delivery_charge!$A:$F,6,0)</f>
        <v>博多港</v>
      </c>
      <c r="H1437" s="3" t="str">
        <f>VLOOKUP($B1437,travel_provinces!$A:$C,3,0)</f>
        <v>東海</v>
      </c>
    </row>
    <row r="1438" spans="1:8" ht="18.75" customHeight="1">
      <c r="A1438" s="4" t="s">
        <v>1587</v>
      </c>
      <c r="B1438" s="15" t="s">
        <v>4</v>
      </c>
      <c r="C1438" s="15" t="s">
        <v>158</v>
      </c>
      <c r="F1438" s="3" t="str">
        <f>VLOOKUP($A1438,travel_delivery_charge!$A:$F,5,0)</f>
        <v>コスタ・ネオ・ロマンチカ2018(8/11博多港乗船)</v>
      </c>
      <c r="G1438" s="3" t="str">
        <f>VLOOKUP($A1438,travel_delivery_charge!$A:$F,6,0)</f>
        <v>博多港</v>
      </c>
      <c r="H1438" s="3" t="str">
        <f>VLOOKUP($B1438,travel_provinces!$A:$C,3,0)</f>
        <v>関西</v>
      </c>
    </row>
    <row r="1439" spans="1:8" ht="18.75" customHeight="1">
      <c r="A1439" s="4" t="s">
        <v>1587</v>
      </c>
      <c r="B1439" s="15" t="s">
        <v>5</v>
      </c>
      <c r="C1439" s="15" t="s">
        <v>158</v>
      </c>
      <c r="F1439" s="3" t="str">
        <f>VLOOKUP($A1439,travel_delivery_charge!$A:$F,5,0)</f>
        <v>コスタ・ネオ・ロマンチカ2018(8/11博多港乗船)</v>
      </c>
      <c r="G1439" s="3" t="str">
        <f>VLOOKUP($A1439,travel_delivery_charge!$A:$F,6,0)</f>
        <v>博多港</v>
      </c>
      <c r="H1439" s="3" t="str">
        <f>VLOOKUP($B1439,travel_provinces!$A:$C,3,0)</f>
        <v>北陸</v>
      </c>
    </row>
    <row r="1440" spans="1:8" ht="18.75" customHeight="1">
      <c r="A1440" s="4" t="s">
        <v>1587</v>
      </c>
      <c r="B1440" s="15" t="s">
        <v>6</v>
      </c>
      <c r="C1440" s="15" t="s">
        <v>158</v>
      </c>
      <c r="F1440" s="3" t="str">
        <f>VLOOKUP($A1440,travel_delivery_charge!$A:$F,5,0)</f>
        <v>コスタ・ネオ・ロマンチカ2018(8/11博多港乗船)</v>
      </c>
      <c r="G1440" s="3" t="str">
        <f>VLOOKUP($A1440,travel_delivery_charge!$A:$F,6,0)</f>
        <v>博多港</v>
      </c>
      <c r="H1440" s="3" t="str">
        <f>VLOOKUP($B1440,travel_provinces!$A:$C,3,0)</f>
        <v>中国</v>
      </c>
    </row>
    <row r="1441" spans="1:8" ht="18.75" customHeight="1">
      <c r="A1441" s="4" t="s">
        <v>1587</v>
      </c>
      <c r="B1441" s="15" t="s">
        <v>7</v>
      </c>
      <c r="C1441" s="15" t="s">
        <v>160</v>
      </c>
      <c r="F1441" s="3" t="str">
        <f>VLOOKUP($A1441,travel_delivery_charge!$A:$F,5,0)</f>
        <v>コスタ・ネオ・ロマンチカ2018(8/11博多港乗船)</v>
      </c>
      <c r="G1441" s="3" t="str">
        <f>VLOOKUP($A1441,travel_delivery_charge!$A:$F,6,0)</f>
        <v>博多港</v>
      </c>
      <c r="H1441" s="3" t="str">
        <f>VLOOKUP($B1441,travel_provinces!$A:$C,3,0)</f>
        <v>四国</v>
      </c>
    </row>
    <row r="1442" spans="1:8" ht="18.75" customHeight="1">
      <c r="A1442" s="4" t="s">
        <v>1587</v>
      </c>
      <c r="B1442" s="15" t="s">
        <v>8</v>
      </c>
      <c r="C1442" s="15" t="s">
        <v>159</v>
      </c>
      <c r="F1442" s="3" t="str">
        <f>VLOOKUP($A1442,travel_delivery_charge!$A:$F,5,0)</f>
        <v>コスタ・ネオ・ロマンチカ2018(8/11博多港乗船)</v>
      </c>
      <c r="G1442" s="3" t="str">
        <f>VLOOKUP($A1442,travel_delivery_charge!$A:$F,6,0)</f>
        <v>博多港</v>
      </c>
      <c r="H1442" s="3" t="str">
        <f>VLOOKUP($B1442,travel_provinces!$A:$C,3,0)</f>
        <v>北九州</v>
      </c>
    </row>
    <row r="1443" spans="1:8" ht="18.75" customHeight="1">
      <c r="A1443" s="4" t="s">
        <v>1587</v>
      </c>
      <c r="B1443" s="15" t="s">
        <v>9</v>
      </c>
      <c r="C1443" s="15" t="s">
        <v>159</v>
      </c>
      <c r="F1443" s="3" t="str">
        <f>VLOOKUP($A1443,travel_delivery_charge!$A:$F,5,0)</f>
        <v>コスタ・ネオ・ロマンチカ2018(8/11博多港乗船)</v>
      </c>
      <c r="G1443" s="3" t="str">
        <f>VLOOKUP($A1443,travel_delivery_charge!$A:$F,6,0)</f>
        <v>博多港</v>
      </c>
      <c r="H1443" s="3" t="str">
        <f>VLOOKUP($B1443,travel_provinces!$A:$C,3,0)</f>
        <v>南九州</v>
      </c>
    </row>
    <row r="1444" spans="1:8" ht="18.75" customHeight="1">
      <c r="A1444" s="4" t="s">
        <v>1587</v>
      </c>
      <c r="B1444" s="15" t="s">
        <v>10</v>
      </c>
      <c r="C1444" s="15" t="s">
        <v>162</v>
      </c>
      <c r="F1444" s="3" t="str">
        <f>VLOOKUP($A1444,travel_delivery_charge!$A:$F,5,0)</f>
        <v>コスタ・ネオ・ロマンチカ2018(8/11博多港乗船)</v>
      </c>
      <c r="G1444" s="3" t="str">
        <f>VLOOKUP($A1444,travel_delivery_charge!$A:$F,6,0)</f>
        <v>博多港</v>
      </c>
      <c r="H1444" s="3" t="str">
        <f>VLOOKUP($B1444,travel_provinces!$A:$C,3,0)</f>
        <v>沖縄</v>
      </c>
    </row>
    <row r="1445" spans="1:8" ht="18.75" customHeight="1">
      <c r="A1445" s="4" t="s">
        <v>1588</v>
      </c>
      <c r="B1445" s="4" t="s">
        <v>1</v>
      </c>
      <c r="C1445" s="4" t="s">
        <v>163</v>
      </c>
      <c r="F1445" s="3" t="str">
        <f>VLOOKUP($A1445,travel_delivery_charge!$A:$F,5,0)</f>
        <v>コスタ・ネオ・ロマンチカ2018(8/12舞鶴港乗船)</v>
      </c>
      <c r="G1445" s="3" t="str">
        <f>VLOOKUP($A1445,travel_delivery_charge!$A:$F,6,0)</f>
        <v>舞鶴港</v>
      </c>
      <c r="H1445" s="3" t="str">
        <f>VLOOKUP($B1445,travel_provinces!$A:$C,3,0)</f>
        <v>北海道</v>
      </c>
    </row>
    <row r="1446" spans="1:8" ht="18.75" customHeight="1">
      <c r="A1446" s="4" t="s">
        <v>1588</v>
      </c>
      <c r="B1446" s="4" t="s">
        <v>17</v>
      </c>
      <c r="C1446" s="4" t="s">
        <v>161</v>
      </c>
      <c r="F1446" s="3" t="str">
        <f>VLOOKUP($A1446,travel_delivery_charge!$A:$F,5,0)</f>
        <v>コスタ・ネオ・ロマンチカ2018(8/12舞鶴港乗船)</v>
      </c>
      <c r="G1446" s="3" t="str">
        <f>VLOOKUP($A1446,travel_delivery_charge!$A:$F,6,0)</f>
        <v>舞鶴港</v>
      </c>
      <c r="H1446" s="3" t="str">
        <f>VLOOKUP($B1446,travel_provinces!$A:$C,3,0)</f>
        <v>北東北</v>
      </c>
    </row>
    <row r="1447" spans="1:8" ht="18.75" customHeight="1">
      <c r="A1447" s="4" t="s">
        <v>1588</v>
      </c>
      <c r="B1447" s="4" t="s">
        <v>0</v>
      </c>
      <c r="C1447" s="4" t="s">
        <v>160</v>
      </c>
      <c r="F1447" s="3" t="str">
        <f>VLOOKUP($A1447,travel_delivery_charge!$A:$F,5,0)</f>
        <v>コスタ・ネオ・ロマンチカ2018(8/12舞鶴港乗船)</v>
      </c>
      <c r="G1447" s="3" t="str">
        <f>VLOOKUP($A1447,travel_delivery_charge!$A:$F,6,0)</f>
        <v>舞鶴港</v>
      </c>
      <c r="H1447" s="3" t="str">
        <f>VLOOKUP($B1447,travel_provinces!$A:$C,3,0)</f>
        <v>南東北</v>
      </c>
    </row>
    <row r="1448" spans="1:8" ht="18.75" customHeight="1">
      <c r="A1448" s="4" t="s">
        <v>1588</v>
      </c>
      <c r="B1448" s="4" t="s">
        <v>25</v>
      </c>
      <c r="C1448" s="4" t="s">
        <v>158</v>
      </c>
      <c r="F1448" s="3" t="str">
        <f>VLOOKUP($A1448,travel_delivery_charge!$A:$F,5,0)</f>
        <v>コスタ・ネオ・ロマンチカ2018(8/12舞鶴港乗船)</v>
      </c>
      <c r="G1448" s="3" t="str">
        <f>VLOOKUP($A1448,travel_delivery_charge!$A:$F,6,0)</f>
        <v>舞鶴港</v>
      </c>
      <c r="H1448" s="3" t="str">
        <f>VLOOKUP($B1448,travel_provinces!$A:$C,3,0)</f>
        <v>関東</v>
      </c>
    </row>
    <row r="1449" spans="1:8" ht="18.75" customHeight="1">
      <c r="A1449" s="4" t="s">
        <v>1588</v>
      </c>
      <c r="B1449" s="4" t="s">
        <v>2</v>
      </c>
      <c r="C1449" s="4" t="s">
        <v>158</v>
      </c>
      <c r="F1449" s="3" t="str">
        <f>VLOOKUP($A1449,travel_delivery_charge!$A:$F,5,0)</f>
        <v>コスタ・ネオ・ロマンチカ2018(8/12舞鶴港乗船)</v>
      </c>
      <c r="G1449" s="3" t="str">
        <f>VLOOKUP($A1449,travel_delivery_charge!$A:$F,6,0)</f>
        <v>舞鶴港</v>
      </c>
      <c r="H1449" s="3" t="str">
        <f>VLOOKUP($B1449,travel_provinces!$A:$C,3,0)</f>
        <v>信越</v>
      </c>
    </row>
    <row r="1450" spans="1:8" ht="18.75" customHeight="1">
      <c r="A1450" s="4" t="s">
        <v>1588</v>
      </c>
      <c r="B1450" s="4" t="s">
        <v>3</v>
      </c>
      <c r="C1450" s="4" t="s">
        <v>159</v>
      </c>
      <c r="F1450" s="3" t="str">
        <f>VLOOKUP($A1450,travel_delivery_charge!$A:$F,5,0)</f>
        <v>コスタ・ネオ・ロマンチカ2018(8/12舞鶴港乗船)</v>
      </c>
      <c r="G1450" s="3" t="str">
        <f>VLOOKUP($A1450,travel_delivery_charge!$A:$F,6,0)</f>
        <v>舞鶴港</v>
      </c>
      <c r="H1450" s="3" t="str">
        <f>VLOOKUP($B1450,travel_provinces!$A:$C,3,0)</f>
        <v>東海</v>
      </c>
    </row>
    <row r="1451" spans="1:8" ht="18.75" customHeight="1">
      <c r="A1451" s="4" t="s">
        <v>1588</v>
      </c>
      <c r="B1451" s="4" t="s">
        <v>4</v>
      </c>
      <c r="C1451" s="4" t="s">
        <v>159</v>
      </c>
      <c r="F1451" s="3" t="str">
        <f>VLOOKUP($A1451,travel_delivery_charge!$A:$F,5,0)</f>
        <v>コスタ・ネオ・ロマンチカ2018(8/12舞鶴港乗船)</v>
      </c>
      <c r="G1451" s="3" t="str">
        <f>VLOOKUP($A1451,travel_delivery_charge!$A:$F,6,0)</f>
        <v>舞鶴港</v>
      </c>
      <c r="H1451" s="3" t="str">
        <f>VLOOKUP($B1451,travel_provinces!$A:$C,3,0)</f>
        <v>関西</v>
      </c>
    </row>
    <row r="1452" spans="1:8" ht="18.75" customHeight="1">
      <c r="A1452" s="4" t="s">
        <v>1588</v>
      </c>
      <c r="B1452" s="4" t="s">
        <v>5</v>
      </c>
      <c r="C1452" s="4" t="s">
        <v>159</v>
      </c>
      <c r="F1452" s="3" t="str">
        <f>VLOOKUP($A1452,travel_delivery_charge!$A:$F,5,0)</f>
        <v>コスタ・ネオ・ロマンチカ2018(8/12舞鶴港乗船)</v>
      </c>
      <c r="G1452" s="3" t="str">
        <f>VLOOKUP($A1452,travel_delivery_charge!$A:$F,6,0)</f>
        <v>舞鶴港</v>
      </c>
      <c r="H1452" s="3" t="str">
        <f>VLOOKUP($B1452,travel_provinces!$A:$C,3,0)</f>
        <v>北陸</v>
      </c>
    </row>
    <row r="1453" spans="1:8" ht="18.75" customHeight="1">
      <c r="A1453" s="4" t="s">
        <v>1588</v>
      </c>
      <c r="B1453" s="4" t="s">
        <v>6</v>
      </c>
      <c r="C1453" s="4" t="s">
        <v>159</v>
      </c>
      <c r="F1453" s="3" t="str">
        <f>VLOOKUP($A1453,travel_delivery_charge!$A:$F,5,0)</f>
        <v>コスタ・ネオ・ロマンチカ2018(8/12舞鶴港乗船)</v>
      </c>
      <c r="G1453" s="3" t="str">
        <f>VLOOKUP($A1453,travel_delivery_charge!$A:$F,6,0)</f>
        <v>舞鶴港</v>
      </c>
      <c r="H1453" s="3" t="str">
        <f>VLOOKUP($B1453,travel_provinces!$A:$C,3,0)</f>
        <v>中国</v>
      </c>
    </row>
    <row r="1454" spans="1:8" ht="18.75" customHeight="1">
      <c r="A1454" s="4" t="s">
        <v>1588</v>
      </c>
      <c r="B1454" s="4" t="s">
        <v>7</v>
      </c>
      <c r="C1454" s="4" t="s">
        <v>158</v>
      </c>
      <c r="F1454" s="3" t="str">
        <f>VLOOKUP($A1454,travel_delivery_charge!$A:$F,5,0)</f>
        <v>コスタ・ネオ・ロマンチカ2018(8/12舞鶴港乗船)</v>
      </c>
      <c r="G1454" s="3" t="str">
        <f>VLOOKUP($A1454,travel_delivery_charge!$A:$F,6,0)</f>
        <v>舞鶴港</v>
      </c>
      <c r="H1454" s="3" t="str">
        <f>VLOOKUP($B1454,travel_provinces!$A:$C,3,0)</f>
        <v>四国</v>
      </c>
    </row>
    <row r="1455" spans="1:8" ht="18.75" customHeight="1">
      <c r="A1455" s="4" t="s">
        <v>1588</v>
      </c>
      <c r="B1455" s="4" t="s">
        <v>8</v>
      </c>
      <c r="C1455" s="4" t="s">
        <v>158</v>
      </c>
      <c r="F1455" s="3" t="str">
        <f>VLOOKUP($A1455,travel_delivery_charge!$A:$F,5,0)</f>
        <v>コスタ・ネオ・ロマンチカ2018(8/12舞鶴港乗船)</v>
      </c>
      <c r="G1455" s="3" t="str">
        <f>VLOOKUP($A1455,travel_delivery_charge!$A:$F,6,0)</f>
        <v>舞鶴港</v>
      </c>
      <c r="H1455" s="3" t="str">
        <f>VLOOKUP($B1455,travel_provinces!$A:$C,3,0)</f>
        <v>北九州</v>
      </c>
    </row>
    <row r="1456" spans="1:8" ht="18.75" customHeight="1">
      <c r="A1456" s="4" t="s">
        <v>1588</v>
      </c>
      <c r="B1456" s="4" t="s">
        <v>9</v>
      </c>
      <c r="C1456" s="4" t="s">
        <v>158</v>
      </c>
      <c r="F1456" s="3" t="str">
        <f>VLOOKUP($A1456,travel_delivery_charge!$A:$F,5,0)</f>
        <v>コスタ・ネオ・ロマンチカ2018(8/12舞鶴港乗船)</v>
      </c>
      <c r="G1456" s="3" t="str">
        <f>VLOOKUP($A1456,travel_delivery_charge!$A:$F,6,0)</f>
        <v>舞鶴港</v>
      </c>
      <c r="H1456" s="3" t="str">
        <f>VLOOKUP($B1456,travel_provinces!$A:$C,3,0)</f>
        <v>南九州</v>
      </c>
    </row>
    <row r="1457" spans="1:8" ht="18.75" customHeight="1">
      <c r="A1457" s="4" t="s">
        <v>1588</v>
      </c>
      <c r="B1457" s="4" t="s">
        <v>10</v>
      </c>
      <c r="C1457" s="4" t="s">
        <v>162</v>
      </c>
      <c r="F1457" s="3" t="str">
        <f>VLOOKUP($A1457,travel_delivery_charge!$A:$F,5,0)</f>
        <v>コスタ・ネオ・ロマンチカ2018(8/12舞鶴港乗船)</v>
      </c>
      <c r="G1457" s="3" t="str">
        <f>VLOOKUP($A1457,travel_delivery_charge!$A:$F,6,0)</f>
        <v>舞鶴港</v>
      </c>
      <c r="H1457" s="3" t="str">
        <f>VLOOKUP($B1457,travel_provinces!$A:$C,3,0)</f>
        <v>沖縄</v>
      </c>
    </row>
    <row r="1458" spans="1:8" ht="18.75" customHeight="1">
      <c r="A1458" s="4" t="s">
        <v>1589</v>
      </c>
      <c r="B1458" s="4" t="s">
        <v>1</v>
      </c>
      <c r="C1458" s="4" t="s">
        <v>1509</v>
      </c>
      <c r="F1458" s="3" t="str">
        <f>VLOOKUP($A1458,travel_delivery_charge!$A:$F,5,0)</f>
        <v>コスタ・ネオ・ロマンチカ2018(8/13金沢港乗船)</v>
      </c>
      <c r="G1458" s="3" t="str">
        <f>VLOOKUP($A1458,travel_delivery_charge!$A:$F,6,0)</f>
        <v>金沢港</v>
      </c>
      <c r="H1458" s="3" t="str">
        <f>VLOOKUP($B1458,travel_provinces!$A:$C,3,0)</f>
        <v>北海道</v>
      </c>
    </row>
    <row r="1459" spans="1:8" ht="18.75" customHeight="1">
      <c r="A1459" s="4" t="s">
        <v>1589</v>
      </c>
      <c r="B1459" s="4" t="s">
        <v>17</v>
      </c>
      <c r="C1459" s="4" t="s">
        <v>160</v>
      </c>
      <c r="F1459" s="3" t="str">
        <f>VLOOKUP($A1459,travel_delivery_charge!$A:$F,5,0)</f>
        <v>コスタ・ネオ・ロマンチカ2018(8/13金沢港乗船)</v>
      </c>
      <c r="G1459" s="3" t="str">
        <f>VLOOKUP($A1459,travel_delivery_charge!$A:$F,6,0)</f>
        <v>金沢港</v>
      </c>
      <c r="H1459" s="3" t="str">
        <f>VLOOKUP($B1459,travel_provinces!$A:$C,3,0)</f>
        <v>北東北</v>
      </c>
    </row>
    <row r="1460" spans="1:8" ht="18.75" customHeight="1">
      <c r="A1460" s="4" t="s">
        <v>1589</v>
      </c>
      <c r="B1460" s="4" t="s">
        <v>0</v>
      </c>
      <c r="C1460" s="4" t="s">
        <v>158</v>
      </c>
      <c r="F1460" s="3" t="str">
        <f>VLOOKUP($A1460,travel_delivery_charge!$A:$F,5,0)</f>
        <v>コスタ・ネオ・ロマンチカ2018(8/13金沢港乗船)</v>
      </c>
      <c r="G1460" s="3" t="str">
        <f>VLOOKUP($A1460,travel_delivery_charge!$A:$F,6,0)</f>
        <v>金沢港</v>
      </c>
      <c r="H1460" s="3" t="str">
        <f>VLOOKUP($B1460,travel_provinces!$A:$C,3,0)</f>
        <v>南東北</v>
      </c>
    </row>
    <row r="1461" spans="1:8" ht="18.75" customHeight="1">
      <c r="A1461" s="4" t="s">
        <v>1589</v>
      </c>
      <c r="B1461" s="4" t="s">
        <v>25</v>
      </c>
      <c r="C1461" s="4" t="s">
        <v>159</v>
      </c>
      <c r="F1461" s="3" t="str">
        <f>VLOOKUP($A1461,travel_delivery_charge!$A:$F,5,0)</f>
        <v>コスタ・ネオ・ロマンチカ2018(8/13金沢港乗船)</v>
      </c>
      <c r="G1461" s="3" t="str">
        <f>VLOOKUP($A1461,travel_delivery_charge!$A:$F,6,0)</f>
        <v>金沢港</v>
      </c>
      <c r="H1461" s="3" t="str">
        <f>VLOOKUP($B1461,travel_provinces!$A:$C,3,0)</f>
        <v>関東</v>
      </c>
    </row>
    <row r="1462" spans="1:8" ht="18.75" customHeight="1">
      <c r="A1462" s="4" t="s">
        <v>1589</v>
      </c>
      <c r="B1462" s="4" t="s">
        <v>2</v>
      </c>
      <c r="C1462" s="4" t="s">
        <v>159</v>
      </c>
      <c r="F1462" s="3" t="str">
        <f>VLOOKUP($A1462,travel_delivery_charge!$A:$F,5,0)</f>
        <v>コスタ・ネオ・ロマンチカ2018(8/13金沢港乗船)</v>
      </c>
      <c r="G1462" s="3" t="str">
        <f>VLOOKUP($A1462,travel_delivery_charge!$A:$F,6,0)</f>
        <v>金沢港</v>
      </c>
      <c r="H1462" s="3" t="str">
        <f>VLOOKUP($B1462,travel_provinces!$A:$C,3,0)</f>
        <v>信越</v>
      </c>
    </row>
    <row r="1463" spans="1:8" ht="18.75" customHeight="1">
      <c r="A1463" s="4" t="s">
        <v>1589</v>
      </c>
      <c r="B1463" s="4" t="s">
        <v>3</v>
      </c>
      <c r="C1463" s="4" t="s">
        <v>159</v>
      </c>
      <c r="F1463" s="3" t="str">
        <f>VLOOKUP($A1463,travel_delivery_charge!$A:$F,5,0)</f>
        <v>コスタ・ネオ・ロマンチカ2018(8/13金沢港乗船)</v>
      </c>
      <c r="G1463" s="3" t="str">
        <f>VLOOKUP($A1463,travel_delivery_charge!$A:$F,6,0)</f>
        <v>金沢港</v>
      </c>
      <c r="H1463" s="3" t="str">
        <f>VLOOKUP($B1463,travel_provinces!$A:$C,3,0)</f>
        <v>東海</v>
      </c>
    </row>
    <row r="1464" spans="1:8" ht="18.75" customHeight="1">
      <c r="A1464" s="4" t="s">
        <v>1589</v>
      </c>
      <c r="B1464" s="4" t="s">
        <v>4</v>
      </c>
      <c r="C1464" s="4" t="s">
        <v>159</v>
      </c>
      <c r="F1464" s="3" t="str">
        <f>VLOOKUP($A1464,travel_delivery_charge!$A:$F,5,0)</f>
        <v>コスタ・ネオ・ロマンチカ2018(8/13金沢港乗船)</v>
      </c>
      <c r="G1464" s="3" t="str">
        <f>VLOOKUP($A1464,travel_delivery_charge!$A:$F,6,0)</f>
        <v>金沢港</v>
      </c>
      <c r="H1464" s="3" t="str">
        <f>VLOOKUP($B1464,travel_provinces!$A:$C,3,0)</f>
        <v>関西</v>
      </c>
    </row>
    <row r="1465" spans="1:8" ht="18.75" customHeight="1">
      <c r="A1465" s="4" t="s">
        <v>1589</v>
      </c>
      <c r="B1465" s="4" t="s">
        <v>5</v>
      </c>
      <c r="C1465" s="4" t="s">
        <v>159</v>
      </c>
      <c r="F1465" s="3" t="str">
        <f>VLOOKUP($A1465,travel_delivery_charge!$A:$F,5,0)</f>
        <v>コスタ・ネオ・ロマンチカ2018(8/13金沢港乗船)</v>
      </c>
      <c r="G1465" s="3" t="str">
        <f>VLOOKUP($A1465,travel_delivery_charge!$A:$F,6,0)</f>
        <v>金沢港</v>
      </c>
      <c r="H1465" s="3" t="str">
        <f>VLOOKUP($B1465,travel_provinces!$A:$C,3,0)</f>
        <v>北陸</v>
      </c>
    </row>
    <row r="1466" spans="1:8" ht="18.75" customHeight="1">
      <c r="A1466" s="4" t="s">
        <v>1589</v>
      </c>
      <c r="B1466" s="4" t="s">
        <v>6</v>
      </c>
      <c r="C1466" s="4" t="s">
        <v>158</v>
      </c>
      <c r="F1466" s="3" t="str">
        <f>VLOOKUP($A1466,travel_delivery_charge!$A:$F,5,0)</f>
        <v>コスタ・ネオ・ロマンチカ2018(8/13金沢港乗船)</v>
      </c>
      <c r="G1466" s="3" t="str">
        <f>VLOOKUP($A1466,travel_delivery_charge!$A:$F,6,0)</f>
        <v>金沢港</v>
      </c>
      <c r="H1466" s="3" t="str">
        <f>VLOOKUP($B1466,travel_provinces!$A:$C,3,0)</f>
        <v>中国</v>
      </c>
    </row>
    <row r="1467" spans="1:8" ht="18.75" customHeight="1">
      <c r="A1467" s="4" t="s">
        <v>1589</v>
      </c>
      <c r="B1467" s="4" t="s">
        <v>7</v>
      </c>
      <c r="C1467" s="4" t="s">
        <v>160</v>
      </c>
      <c r="F1467" s="3" t="str">
        <f>VLOOKUP($A1467,travel_delivery_charge!$A:$F,5,0)</f>
        <v>コスタ・ネオ・ロマンチカ2018(8/13金沢港乗船)</v>
      </c>
      <c r="G1467" s="3" t="str">
        <f>VLOOKUP($A1467,travel_delivery_charge!$A:$F,6,0)</f>
        <v>金沢港</v>
      </c>
      <c r="H1467" s="3" t="str">
        <f>VLOOKUP($B1467,travel_provinces!$A:$C,3,0)</f>
        <v>四国</v>
      </c>
    </row>
    <row r="1468" spans="1:8" ht="18.75" customHeight="1">
      <c r="A1468" s="4" t="s">
        <v>1589</v>
      </c>
      <c r="B1468" s="4" t="s">
        <v>8</v>
      </c>
      <c r="C1468" s="4" t="s">
        <v>161</v>
      </c>
      <c r="F1468" s="3" t="str">
        <f>VLOOKUP($A1468,travel_delivery_charge!$A:$F,5,0)</f>
        <v>コスタ・ネオ・ロマンチカ2018(8/13金沢港乗船)</v>
      </c>
      <c r="G1468" s="3" t="str">
        <f>VLOOKUP($A1468,travel_delivery_charge!$A:$F,6,0)</f>
        <v>金沢港</v>
      </c>
      <c r="H1468" s="3" t="str">
        <f>VLOOKUP($B1468,travel_provinces!$A:$C,3,0)</f>
        <v>北九州</v>
      </c>
    </row>
    <row r="1469" spans="1:8" ht="18.75" customHeight="1">
      <c r="A1469" s="4" t="s">
        <v>1589</v>
      </c>
      <c r="B1469" s="4" t="s">
        <v>9</v>
      </c>
      <c r="C1469" s="4" t="s">
        <v>161</v>
      </c>
      <c r="F1469" s="3" t="str">
        <f>VLOOKUP($A1469,travel_delivery_charge!$A:$F,5,0)</f>
        <v>コスタ・ネオ・ロマンチカ2018(8/13金沢港乗船)</v>
      </c>
      <c r="G1469" s="3" t="str">
        <f>VLOOKUP($A1469,travel_delivery_charge!$A:$F,6,0)</f>
        <v>金沢港</v>
      </c>
      <c r="H1469" s="3" t="str">
        <f>VLOOKUP($B1469,travel_provinces!$A:$C,3,0)</f>
        <v>南九州</v>
      </c>
    </row>
    <row r="1470" spans="1:8" ht="18.75" customHeight="1">
      <c r="A1470" s="4" t="s">
        <v>1589</v>
      </c>
      <c r="B1470" s="4" t="s">
        <v>10</v>
      </c>
      <c r="C1470" s="4" t="s">
        <v>162</v>
      </c>
      <c r="F1470" s="3" t="str">
        <f>VLOOKUP($A1470,travel_delivery_charge!$A:$F,5,0)</f>
        <v>コスタ・ネオ・ロマンチカ2018(8/13金沢港乗船)</v>
      </c>
      <c r="G1470" s="3" t="str">
        <f>VLOOKUP($A1470,travel_delivery_charge!$A:$F,6,0)</f>
        <v>金沢港</v>
      </c>
      <c r="H1470" s="3" t="str">
        <f>VLOOKUP($B1470,travel_provinces!$A:$C,3,0)</f>
        <v>沖縄</v>
      </c>
    </row>
    <row r="1471" spans="1:8" ht="18.75" customHeight="1">
      <c r="A1471" s="4" t="s">
        <v>1590</v>
      </c>
      <c r="B1471" s="15" t="s">
        <v>1</v>
      </c>
      <c r="C1471" s="15" t="s">
        <v>1561</v>
      </c>
      <c r="F1471" s="3" t="str">
        <f>VLOOKUP($A1471,travel_delivery_charge!$A:$F,5,0)</f>
        <v>コスタ・ネオ・ロマンチカ2018(8/16博多港乗船)</v>
      </c>
      <c r="G1471" s="3" t="str">
        <f>VLOOKUP($A1471,travel_delivery_charge!$A:$F,6,0)</f>
        <v>博多港</v>
      </c>
      <c r="H1471" s="3" t="str">
        <f>VLOOKUP($B1471,travel_provinces!$A:$C,3,0)</f>
        <v>北海道</v>
      </c>
    </row>
    <row r="1472" spans="1:8" ht="18.75" customHeight="1">
      <c r="A1472" s="4" t="s">
        <v>1590</v>
      </c>
      <c r="B1472" s="15" t="s">
        <v>17</v>
      </c>
      <c r="C1472" s="15" t="s">
        <v>163</v>
      </c>
      <c r="F1472" s="3" t="str">
        <f>VLOOKUP($A1472,travel_delivery_charge!$A:$F,5,0)</f>
        <v>コスタ・ネオ・ロマンチカ2018(8/16博多港乗船)</v>
      </c>
      <c r="G1472" s="3" t="str">
        <f>VLOOKUP($A1472,travel_delivery_charge!$A:$F,6,0)</f>
        <v>博多港</v>
      </c>
      <c r="H1472" s="3" t="str">
        <f>VLOOKUP($B1472,travel_provinces!$A:$C,3,0)</f>
        <v>北東北</v>
      </c>
    </row>
    <row r="1473" spans="1:8" ht="18.75" customHeight="1">
      <c r="A1473" s="4" t="s">
        <v>1590</v>
      </c>
      <c r="B1473" s="15" t="s">
        <v>0</v>
      </c>
      <c r="C1473" s="15" t="s">
        <v>1509</v>
      </c>
      <c r="F1473" s="3" t="str">
        <f>VLOOKUP($A1473,travel_delivery_charge!$A:$F,5,0)</f>
        <v>コスタ・ネオ・ロマンチカ2018(8/16博多港乗船)</v>
      </c>
      <c r="G1473" s="3" t="str">
        <f>VLOOKUP($A1473,travel_delivery_charge!$A:$F,6,0)</f>
        <v>博多港</v>
      </c>
      <c r="H1473" s="3" t="str">
        <f>VLOOKUP($B1473,travel_provinces!$A:$C,3,0)</f>
        <v>南東北</v>
      </c>
    </row>
    <row r="1474" spans="1:8" ht="18.75" customHeight="1">
      <c r="A1474" s="4" t="s">
        <v>1590</v>
      </c>
      <c r="B1474" s="15" t="s">
        <v>25</v>
      </c>
      <c r="C1474" s="15" t="s">
        <v>1471</v>
      </c>
      <c r="F1474" s="3" t="str">
        <f>VLOOKUP($A1474,travel_delivery_charge!$A:$F,5,0)</f>
        <v>コスタ・ネオ・ロマンチカ2018(8/16博多港乗船)</v>
      </c>
      <c r="G1474" s="3" t="str">
        <f>VLOOKUP($A1474,travel_delivery_charge!$A:$F,6,0)</f>
        <v>博多港</v>
      </c>
      <c r="H1474" s="3" t="str">
        <f>VLOOKUP($B1474,travel_provinces!$A:$C,3,0)</f>
        <v>関東</v>
      </c>
    </row>
    <row r="1475" spans="1:8" ht="18.75" customHeight="1">
      <c r="A1475" s="4" t="s">
        <v>1590</v>
      </c>
      <c r="B1475" s="15" t="s">
        <v>2</v>
      </c>
      <c r="C1475" s="15" t="s">
        <v>1471</v>
      </c>
      <c r="F1475" s="3" t="str">
        <f>VLOOKUP($A1475,travel_delivery_charge!$A:$F,5,0)</f>
        <v>コスタ・ネオ・ロマンチカ2018(8/16博多港乗船)</v>
      </c>
      <c r="G1475" s="3" t="str">
        <f>VLOOKUP($A1475,travel_delivery_charge!$A:$F,6,0)</f>
        <v>博多港</v>
      </c>
      <c r="H1475" s="3" t="str">
        <f>VLOOKUP($B1475,travel_provinces!$A:$C,3,0)</f>
        <v>信越</v>
      </c>
    </row>
    <row r="1476" spans="1:8" ht="18.75" customHeight="1">
      <c r="A1476" s="4" t="s">
        <v>1590</v>
      </c>
      <c r="B1476" s="15" t="s">
        <v>3</v>
      </c>
      <c r="C1476" s="15" t="s">
        <v>161</v>
      </c>
      <c r="F1476" s="3" t="str">
        <f>VLOOKUP($A1476,travel_delivery_charge!$A:$F,5,0)</f>
        <v>コスタ・ネオ・ロマンチカ2018(8/16博多港乗船)</v>
      </c>
      <c r="G1476" s="3" t="str">
        <f>VLOOKUP($A1476,travel_delivery_charge!$A:$F,6,0)</f>
        <v>博多港</v>
      </c>
      <c r="H1476" s="3" t="str">
        <f>VLOOKUP($B1476,travel_provinces!$A:$C,3,0)</f>
        <v>東海</v>
      </c>
    </row>
    <row r="1477" spans="1:8" ht="18.75" customHeight="1">
      <c r="A1477" s="4" t="s">
        <v>1590</v>
      </c>
      <c r="B1477" s="15" t="s">
        <v>4</v>
      </c>
      <c r="C1477" s="15" t="s">
        <v>158</v>
      </c>
      <c r="F1477" s="3" t="str">
        <f>VLOOKUP($A1477,travel_delivery_charge!$A:$F,5,0)</f>
        <v>コスタ・ネオ・ロマンチカ2018(8/16博多港乗船)</v>
      </c>
      <c r="G1477" s="3" t="str">
        <f>VLOOKUP($A1477,travel_delivery_charge!$A:$F,6,0)</f>
        <v>博多港</v>
      </c>
      <c r="H1477" s="3" t="str">
        <f>VLOOKUP($B1477,travel_provinces!$A:$C,3,0)</f>
        <v>関西</v>
      </c>
    </row>
    <row r="1478" spans="1:8" ht="18.75" customHeight="1">
      <c r="A1478" s="4" t="s">
        <v>1590</v>
      </c>
      <c r="B1478" s="15" t="s">
        <v>5</v>
      </c>
      <c r="C1478" s="15" t="s">
        <v>158</v>
      </c>
      <c r="F1478" s="3" t="str">
        <f>VLOOKUP($A1478,travel_delivery_charge!$A:$F,5,0)</f>
        <v>コスタ・ネオ・ロマンチカ2018(8/16博多港乗船)</v>
      </c>
      <c r="G1478" s="3" t="str">
        <f>VLOOKUP($A1478,travel_delivery_charge!$A:$F,6,0)</f>
        <v>博多港</v>
      </c>
      <c r="H1478" s="3" t="str">
        <f>VLOOKUP($B1478,travel_provinces!$A:$C,3,0)</f>
        <v>北陸</v>
      </c>
    </row>
    <row r="1479" spans="1:8" ht="18.75" customHeight="1">
      <c r="A1479" s="4" t="s">
        <v>1590</v>
      </c>
      <c r="B1479" s="15" t="s">
        <v>6</v>
      </c>
      <c r="C1479" s="15" t="s">
        <v>158</v>
      </c>
      <c r="F1479" s="3" t="str">
        <f>VLOOKUP($A1479,travel_delivery_charge!$A:$F,5,0)</f>
        <v>コスタ・ネオ・ロマンチカ2018(8/16博多港乗船)</v>
      </c>
      <c r="G1479" s="3" t="str">
        <f>VLOOKUP($A1479,travel_delivery_charge!$A:$F,6,0)</f>
        <v>博多港</v>
      </c>
      <c r="H1479" s="3" t="str">
        <f>VLOOKUP($B1479,travel_provinces!$A:$C,3,0)</f>
        <v>中国</v>
      </c>
    </row>
    <row r="1480" spans="1:8" ht="18.75" customHeight="1">
      <c r="A1480" s="4" t="s">
        <v>1590</v>
      </c>
      <c r="B1480" s="15" t="s">
        <v>7</v>
      </c>
      <c r="C1480" s="15" t="s">
        <v>160</v>
      </c>
      <c r="F1480" s="3" t="str">
        <f>VLOOKUP($A1480,travel_delivery_charge!$A:$F,5,0)</f>
        <v>コスタ・ネオ・ロマンチカ2018(8/16博多港乗船)</v>
      </c>
      <c r="G1480" s="3" t="str">
        <f>VLOOKUP($A1480,travel_delivery_charge!$A:$F,6,0)</f>
        <v>博多港</v>
      </c>
      <c r="H1480" s="3" t="str">
        <f>VLOOKUP($B1480,travel_provinces!$A:$C,3,0)</f>
        <v>四国</v>
      </c>
    </row>
    <row r="1481" spans="1:8" ht="18.75" customHeight="1">
      <c r="A1481" s="4" t="s">
        <v>1590</v>
      </c>
      <c r="B1481" s="15" t="s">
        <v>8</v>
      </c>
      <c r="C1481" s="15" t="s">
        <v>159</v>
      </c>
      <c r="F1481" s="3" t="str">
        <f>VLOOKUP($A1481,travel_delivery_charge!$A:$F,5,0)</f>
        <v>コスタ・ネオ・ロマンチカ2018(8/16博多港乗船)</v>
      </c>
      <c r="G1481" s="3" t="str">
        <f>VLOOKUP($A1481,travel_delivery_charge!$A:$F,6,0)</f>
        <v>博多港</v>
      </c>
      <c r="H1481" s="3" t="str">
        <f>VLOOKUP($B1481,travel_provinces!$A:$C,3,0)</f>
        <v>北九州</v>
      </c>
    </row>
    <row r="1482" spans="1:8" ht="18.75" customHeight="1">
      <c r="A1482" s="4" t="s">
        <v>1590</v>
      </c>
      <c r="B1482" s="15" t="s">
        <v>9</v>
      </c>
      <c r="C1482" s="15" t="s">
        <v>159</v>
      </c>
      <c r="F1482" s="3" t="str">
        <f>VLOOKUP($A1482,travel_delivery_charge!$A:$F,5,0)</f>
        <v>コスタ・ネオ・ロマンチカ2018(8/16博多港乗船)</v>
      </c>
      <c r="G1482" s="3" t="str">
        <f>VLOOKUP($A1482,travel_delivery_charge!$A:$F,6,0)</f>
        <v>博多港</v>
      </c>
      <c r="H1482" s="3" t="str">
        <f>VLOOKUP($B1482,travel_provinces!$A:$C,3,0)</f>
        <v>南九州</v>
      </c>
    </row>
    <row r="1483" spans="1:8" ht="18.75" customHeight="1">
      <c r="A1483" s="4" t="s">
        <v>1590</v>
      </c>
      <c r="B1483" s="15" t="s">
        <v>10</v>
      </c>
      <c r="C1483" s="15" t="s">
        <v>162</v>
      </c>
      <c r="F1483" s="3" t="str">
        <f>VLOOKUP($A1483,travel_delivery_charge!$A:$F,5,0)</f>
        <v>コスタ・ネオ・ロマンチカ2018(8/16博多港乗船)</v>
      </c>
      <c r="G1483" s="3" t="str">
        <f>VLOOKUP($A1483,travel_delivery_charge!$A:$F,6,0)</f>
        <v>博多港</v>
      </c>
      <c r="H1483" s="3" t="str">
        <f>VLOOKUP($B1483,travel_provinces!$A:$C,3,0)</f>
        <v>沖縄</v>
      </c>
    </row>
    <row r="1484" spans="1:8" ht="18.75" customHeight="1">
      <c r="A1484" s="4" t="s">
        <v>1591</v>
      </c>
      <c r="B1484" s="4" t="s">
        <v>1</v>
      </c>
      <c r="C1484" s="4" t="s">
        <v>163</v>
      </c>
      <c r="F1484" s="3" t="str">
        <f>VLOOKUP($A1484,travel_delivery_charge!$A:$F,5,0)</f>
        <v>コスタ・ネオ・ロマンチカ2018(8/17舞鶴港乗船)</v>
      </c>
      <c r="G1484" s="3" t="str">
        <f>VLOOKUP($A1484,travel_delivery_charge!$A:$F,6,0)</f>
        <v>舞鶴港</v>
      </c>
      <c r="H1484" s="3" t="str">
        <f>VLOOKUP($B1484,travel_provinces!$A:$C,3,0)</f>
        <v>北海道</v>
      </c>
    </row>
    <row r="1485" spans="1:8" ht="18.75" customHeight="1">
      <c r="A1485" s="4" t="s">
        <v>1591</v>
      </c>
      <c r="B1485" s="4" t="s">
        <v>17</v>
      </c>
      <c r="C1485" s="4" t="s">
        <v>161</v>
      </c>
      <c r="F1485" s="3" t="str">
        <f>VLOOKUP($A1485,travel_delivery_charge!$A:$F,5,0)</f>
        <v>コスタ・ネオ・ロマンチカ2018(8/17舞鶴港乗船)</v>
      </c>
      <c r="G1485" s="3" t="str">
        <f>VLOOKUP($A1485,travel_delivery_charge!$A:$F,6,0)</f>
        <v>舞鶴港</v>
      </c>
      <c r="H1485" s="3" t="str">
        <f>VLOOKUP($B1485,travel_provinces!$A:$C,3,0)</f>
        <v>北東北</v>
      </c>
    </row>
    <row r="1486" spans="1:8" ht="18.75" customHeight="1">
      <c r="A1486" s="4" t="s">
        <v>1591</v>
      </c>
      <c r="B1486" s="4" t="s">
        <v>0</v>
      </c>
      <c r="C1486" s="4" t="s">
        <v>160</v>
      </c>
      <c r="F1486" s="3" t="str">
        <f>VLOOKUP($A1486,travel_delivery_charge!$A:$F,5,0)</f>
        <v>コスタ・ネオ・ロマンチカ2018(8/17舞鶴港乗船)</v>
      </c>
      <c r="G1486" s="3" t="str">
        <f>VLOOKUP($A1486,travel_delivery_charge!$A:$F,6,0)</f>
        <v>舞鶴港</v>
      </c>
      <c r="H1486" s="3" t="str">
        <f>VLOOKUP($B1486,travel_provinces!$A:$C,3,0)</f>
        <v>南東北</v>
      </c>
    </row>
    <row r="1487" spans="1:8" ht="18.75" customHeight="1">
      <c r="A1487" s="4" t="s">
        <v>1591</v>
      </c>
      <c r="B1487" s="4" t="s">
        <v>25</v>
      </c>
      <c r="C1487" s="4" t="s">
        <v>158</v>
      </c>
      <c r="F1487" s="3" t="str">
        <f>VLOOKUP($A1487,travel_delivery_charge!$A:$F,5,0)</f>
        <v>コスタ・ネオ・ロマンチカ2018(8/17舞鶴港乗船)</v>
      </c>
      <c r="G1487" s="3" t="str">
        <f>VLOOKUP($A1487,travel_delivery_charge!$A:$F,6,0)</f>
        <v>舞鶴港</v>
      </c>
      <c r="H1487" s="3" t="str">
        <f>VLOOKUP($B1487,travel_provinces!$A:$C,3,0)</f>
        <v>関東</v>
      </c>
    </row>
    <row r="1488" spans="1:8" ht="18.75" customHeight="1">
      <c r="A1488" s="4" t="s">
        <v>1591</v>
      </c>
      <c r="B1488" s="4" t="s">
        <v>2</v>
      </c>
      <c r="C1488" s="4" t="s">
        <v>158</v>
      </c>
      <c r="F1488" s="3" t="str">
        <f>VLOOKUP($A1488,travel_delivery_charge!$A:$F,5,0)</f>
        <v>コスタ・ネオ・ロマンチカ2018(8/17舞鶴港乗船)</v>
      </c>
      <c r="G1488" s="3" t="str">
        <f>VLOOKUP($A1488,travel_delivery_charge!$A:$F,6,0)</f>
        <v>舞鶴港</v>
      </c>
      <c r="H1488" s="3" t="str">
        <f>VLOOKUP($B1488,travel_provinces!$A:$C,3,0)</f>
        <v>信越</v>
      </c>
    </row>
    <row r="1489" spans="1:8" ht="18.75" customHeight="1">
      <c r="A1489" s="4" t="s">
        <v>1591</v>
      </c>
      <c r="B1489" s="4" t="s">
        <v>3</v>
      </c>
      <c r="C1489" s="4" t="s">
        <v>159</v>
      </c>
      <c r="F1489" s="3" t="str">
        <f>VLOOKUP($A1489,travel_delivery_charge!$A:$F,5,0)</f>
        <v>コスタ・ネオ・ロマンチカ2018(8/17舞鶴港乗船)</v>
      </c>
      <c r="G1489" s="3" t="str">
        <f>VLOOKUP($A1489,travel_delivery_charge!$A:$F,6,0)</f>
        <v>舞鶴港</v>
      </c>
      <c r="H1489" s="3" t="str">
        <f>VLOOKUP($B1489,travel_provinces!$A:$C,3,0)</f>
        <v>東海</v>
      </c>
    </row>
    <row r="1490" spans="1:8" ht="18.75" customHeight="1">
      <c r="A1490" s="4" t="s">
        <v>1591</v>
      </c>
      <c r="B1490" s="4" t="s">
        <v>4</v>
      </c>
      <c r="C1490" s="4" t="s">
        <v>159</v>
      </c>
      <c r="F1490" s="3" t="str">
        <f>VLOOKUP($A1490,travel_delivery_charge!$A:$F,5,0)</f>
        <v>コスタ・ネオ・ロマンチカ2018(8/17舞鶴港乗船)</v>
      </c>
      <c r="G1490" s="3" t="str">
        <f>VLOOKUP($A1490,travel_delivery_charge!$A:$F,6,0)</f>
        <v>舞鶴港</v>
      </c>
      <c r="H1490" s="3" t="str">
        <f>VLOOKUP($B1490,travel_provinces!$A:$C,3,0)</f>
        <v>関西</v>
      </c>
    </row>
    <row r="1491" spans="1:8" ht="18.75" customHeight="1">
      <c r="A1491" s="4" t="s">
        <v>1591</v>
      </c>
      <c r="B1491" s="4" t="s">
        <v>5</v>
      </c>
      <c r="C1491" s="4" t="s">
        <v>159</v>
      </c>
      <c r="F1491" s="3" t="str">
        <f>VLOOKUP($A1491,travel_delivery_charge!$A:$F,5,0)</f>
        <v>コスタ・ネオ・ロマンチカ2018(8/17舞鶴港乗船)</v>
      </c>
      <c r="G1491" s="3" t="str">
        <f>VLOOKUP($A1491,travel_delivery_charge!$A:$F,6,0)</f>
        <v>舞鶴港</v>
      </c>
      <c r="H1491" s="3" t="str">
        <f>VLOOKUP($B1491,travel_provinces!$A:$C,3,0)</f>
        <v>北陸</v>
      </c>
    </row>
    <row r="1492" spans="1:8" ht="18.75" customHeight="1">
      <c r="A1492" s="4" t="s">
        <v>1591</v>
      </c>
      <c r="B1492" s="4" t="s">
        <v>6</v>
      </c>
      <c r="C1492" s="4" t="s">
        <v>159</v>
      </c>
      <c r="F1492" s="3" t="str">
        <f>VLOOKUP($A1492,travel_delivery_charge!$A:$F,5,0)</f>
        <v>コスタ・ネオ・ロマンチカ2018(8/17舞鶴港乗船)</v>
      </c>
      <c r="G1492" s="3" t="str">
        <f>VLOOKUP($A1492,travel_delivery_charge!$A:$F,6,0)</f>
        <v>舞鶴港</v>
      </c>
      <c r="H1492" s="3" t="str">
        <f>VLOOKUP($B1492,travel_provinces!$A:$C,3,0)</f>
        <v>中国</v>
      </c>
    </row>
    <row r="1493" spans="1:8" ht="18.75" customHeight="1">
      <c r="A1493" s="4" t="s">
        <v>1591</v>
      </c>
      <c r="B1493" s="4" t="s">
        <v>7</v>
      </c>
      <c r="C1493" s="4" t="s">
        <v>158</v>
      </c>
      <c r="F1493" s="3" t="str">
        <f>VLOOKUP($A1493,travel_delivery_charge!$A:$F,5,0)</f>
        <v>コスタ・ネオ・ロマンチカ2018(8/17舞鶴港乗船)</v>
      </c>
      <c r="G1493" s="3" t="str">
        <f>VLOOKUP($A1493,travel_delivery_charge!$A:$F,6,0)</f>
        <v>舞鶴港</v>
      </c>
      <c r="H1493" s="3" t="str">
        <f>VLOOKUP($B1493,travel_provinces!$A:$C,3,0)</f>
        <v>四国</v>
      </c>
    </row>
    <row r="1494" spans="1:8" ht="18.75" customHeight="1">
      <c r="A1494" s="4" t="s">
        <v>1591</v>
      </c>
      <c r="B1494" s="4" t="s">
        <v>8</v>
      </c>
      <c r="C1494" s="4" t="s">
        <v>158</v>
      </c>
      <c r="F1494" s="3" t="str">
        <f>VLOOKUP($A1494,travel_delivery_charge!$A:$F,5,0)</f>
        <v>コスタ・ネオ・ロマンチカ2018(8/17舞鶴港乗船)</v>
      </c>
      <c r="G1494" s="3" t="str">
        <f>VLOOKUP($A1494,travel_delivery_charge!$A:$F,6,0)</f>
        <v>舞鶴港</v>
      </c>
      <c r="H1494" s="3" t="str">
        <f>VLOOKUP($B1494,travel_provinces!$A:$C,3,0)</f>
        <v>北九州</v>
      </c>
    </row>
    <row r="1495" spans="1:8" ht="18.75" customHeight="1">
      <c r="A1495" s="4" t="s">
        <v>1591</v>
      </c>
      <c r="B1495" s="4" t="s">
        <v>9</v>
      </c>
      <c r="C1495" s="4" t="s">
        <v>158</v>
      </c>
      <c r="F1495" s="3" t="str">
        <f>VLOOKUP($A1495,travel_delivery_charge!$A:$F,5,0)</f>
        <v>コスタ・ネオ・ロマンチカ2018(8/17舞鶴港乗船)</v>
      </c>
      <c r="G1495" s="3" t="str">
        <f>VLOOKUP($A1495,travel_delivery_charge!$A:$F,6,0)</f>
        <v>舞鶴港</v>
      </c>
      <c r="H1495" s="3" t="str">
        <f>VLOOKUP($B1495,travel_provinces!$A:$C,3,0)</f>
        <v>南九州</v>
      </c>
    </row>
    <row r="1496" spans="1:8" ht="18.75" customHeight="1">
      <c r="A1496" s="4" t="s">
        <v>1591</v>
      </c>
      <c r="B1496" s="4" t="s">
        <v>10</v>
      </c>
      <c r="C1496" s="4" t="s">
        <v>162</v>
      </c>
      <c r="F1496" s="3" t="str">
        <f>VLOOKUP($A1496,travel_delivery_charge!$A:$F,5,0)</f>
        <v>コスタ・ネオ・ロマンチカ2018(8/17舞鶴港乗船)</v>
      </c>
      <c r="G1496" s="3" t="str">
        <f>VLOOKUP($A1496,travel_delivery_charge!$A:$F,6,0)</f>
        <v>舞鶴港</v>
      </c>
      <c r="H1496" s="3" t="str">
        <f>VLOOKUP($B1496,travel_provinces!$A:$C,3,0)</f>
        <v>沖縄</v>
      </c>
    </row>
    <row r="1497" spans="1:8" ht="18.75" customHeight="1">
      <c r="A1497" s="4" t="s">
        <v>1592</v>
      </c>
      <c r="B1497" s="4" t="s">
        <v>1</v>
      </c>
      <c r="C1497" s="4" t="s">
        <v>1509</v>
      </c>
      <c r="F1497" s="3" t="str">
        <f>VLOOKUP($A1497,travel_delivery_charge!$A:$F,5,0)</f>
        <v>コスタ・ネオ・ロマンチカ2018(8/18金沢港乗船)</v>
      </c>
      <c r="G1497" s="3" t="str">
        <f>VLOOKUP($A1497,travel_delivery_charge!$A:$F,6,0)</f>
        <v>金沢港</v>
      </c>
      <c r="H1497" s="3" t="str">
        <f>VLOOKUP($B1497,travel_provinces!$A:$C,3,0)</f>
        <v>北海道</v>
      </c>
    </row>
    <row r="1498" spans="1:8" ht="18.75" customHeight="1">
      <c r="A1498" s="4" t="s">
        <v>1592</v>
      </c>
      <c r="B1498" s="4" t="s">
        <v>17</v>
      </c>
      <c r="C1498" s="4" t="s">
        <v>160</v>
      </c>
      <c r="F1498" s="3" t="str">
        <f>VLOOKUP($A1498,travel_delivery_charge!$A:$F,5,0)</f>
        <v>コスタ・ネオ・ロマンチカ2018(8/18金沢港乗船)</v>
      </c>
      <c r="G1498" s="3" t="str">
        <f>VLOOKUP($A1498,travel_delivery_charge!$A:$F,6,0)</f>
        <v>金沢港</v>
      </c>
      <c r="H1498" s="3" t="str">
        <f>VLOOKUP($B1498,travel_provinces!$A:$C,3,0)</f>
        <v>北東北</v>
      </c>
    </row>
    <row r="1499" spans="1:8" ht="18.75" customHeight="1">
      <c r="A1499" s="4" t="s">
        <v>1592</v>
      </c>
      <c r="B1499" s="4" t="s">
        <v>0</v>
      </c>
      <c r="C1499" s="4" t="s">
        <v>158</v>
      </c>
      <c r="F1499" s="3" t="str">
        <f>VLOOKUP($A1499,travel_delivery_charge!$A:$F,5,0)</f>
        <v>コスタ・ネオ・ロマンチカ2018(8/18金沢港乗船)</v>
      </c>
      <c r="G1499" s="3" t="str">
        <f>VLOOKUP($A1499,travel_delivery_charge!$A:$F,6,0)</f>
        <v>金沢港</v>
      </c>
      <c r="H1499" s="3" t="str">
        <f>VLOOKUP($B1499,travel_provinces!$A:$C,3,0)</f>
        <v>南東北</v>
      </c>
    </row>
    <row r="1500" spans="1:8" ht="18.75" customHeight="1">
      <c r="A1500" s="4" t="s">
        <v>1592</v>
      </c>
      <c r="B1500" s="4" t="s">
        <v>25</v>
      </c>
      <c r="C1500" s="4" t="s">
        <v>159</v>
      </c>
      <c r="F1500" s="3" t="str">
        <f>VLOOKUP($A1500,travel_delivery_charge!$A:$F,5,0)</f>
        <v>コスタ・ネオ・ロマンチカ2018(8/18金沢港乗船)</v>
      </c>
      <c r="G1500" s="3" t="str">
        <f>VLOOKUP($A1500,travel_delivery_charge!$A:$F,6,0)</f>
        <v>金沢港</v>
      </c>
      <c r="H1500" s="3" t="str">
        <f>VLOOKUP($B1500,travel_provinces!$A:$C,3,0)</f>
        <v>関東</v>
      </c>
    </row>
    <row r="1501" spans="1:8" ht="18.75" customHeight="1">
      <c r="A1501" s="4" t="s">
        <v>1592</v>
      </c>
      <c r="B1501" s="4" t="s">
        <v>2</v>
      </c>
      <c r="C1501" s="4" t="s">
        <v>159</v>
      </c>
      <c r="F1501" s="3" t="str">
        <f>VLOOKUP($A1501,travel_delivery_charge!$A:$F,5,0)</f>
        <v>コスタ・ネオ・ロマンチカ2018(8/18金沢港乗船)</v>
      </c>
      <c r="G1501" s="3" t="str">
        <f>VLOOKUP($A1501,travel_delivery_charge!$A:$F,6,0)</f>
        <v>金沢港</v>
      </c>
      <c r="H1501" s="3" t="str">
        <f>VLOOKUP($B1501,travel_provinces!$A:$C,3,0)</f>
        <v>信越</v>
      </c>
    </row>
    <row r="1502" spans="1:8" ht="18.75" customHeight="1">
      <c r="A1502" s="4" t="s">
        <v>1592</v>
      </c>
      <c r="B1502" s="4" t="s">
        <v>3</v>
      </c>
      <c r="C1502" s="4" t="s">
        <v>159</v>
      </c>
      <c r="F1502" s="3" t="str">
        <f>VLOOKUP($A1502,travel_delivery_charge!$A:$F,5,0)</f>
        <v>コスタ・ネオ・ロマンチカ2018(8/18金沢港乗船)</v>
      </c>
      <c r="G1502" s="3" t="str">
        <f>VLOOKUP($A1502,travel_delivery_charge!$A:$F,6,0)</f>
        <v>金沢港</v>
      </c>
      <c r="H1502" s="3" t="str">
        <f>VLOOKUP($B1502,travel_provinces!$A:$C,3,0)</f>
        <v>東海</v>
      </c>
    </row>
    <row r="1503" spans="1:8" ht="18.75" customHeight="1">
      <c r="A1503" s="4" t="s">
        <v>1592</v>
      </c>
      <c r="B1503" s="4" t="s">
        <v>4</v>
      </c>
      <c r="C1503" s="4" t="s">
        <v>159</v>
      </c>
      <c r="F1503" s="3" t="str">
        <f>VLOOKUP($A1503,travel_delivery_charge!$A:$F,5,0)</f>
        <v>コスタ・ネオ・ロマンチカ2018(8/18金沢港乗船)</v>
      </c>
      <c r="G1503" s="3" t="str">
        <f>VLOOKUP($A1503,travel_delivery_charge!$A:$F,6,0)</f>
        <v>金沢港</v>
      </c>
      <c r="H1503" s="3" t="str">
        <f>VLOOKUP($B1503,travel_provinces!$A:$C,3,0)</f>
        <v>関西</v>
      </c>
    </row>
    <row r="1504" spans="1:8" ht="18.75" customHeight="1">
      <c r="A1504" s="4" t="s">
        <v>1592</v>
      </c>
      <c r="B1504" s="4" t="s">
        <v>5</v>
      </c>
      <c r="C1504" s="4" t="s">
        <v>159</v>
      </c>
      <c r="F1504" s="3" t="str">
        <f>VLOOKUP($A1504,travel_delivery_charge!$A:$F,5,0)</f>
        <v>コスタ・ネオ・ロマンチカ2018(8/18金沢港乗船)</v>
      </c>
      <c r="G1504" s="3" t="str">
        <f>VLOOKUP($A1504,travel_delivery_charge!$A:$F,6,0)</f>
        <v>金沢港</v>
      </c>
      <c r="H1504" s="3" t="str">
        <f>VLOOKUP($B1504,travel_provinces!$A:$C,3,0)</f>
        <v>北陸</v>
      </c>
    </row>
    <row r="1505" spans="1:8" ht="18.75" customHeight="1">
      <c r="A1505" s="4" t="s">
        <v>1592</v>
      </c>
      <c r="B1505" s="4" t="s">
        <v>6</v>
      </c>
      <c r="C1505" s="4" t="s">
        <v>158</v>
      </c>
      <c r="F1505" s="3" t="str">
        <f>VLOOKUP($A1505,travel_delivery_charge!$A:$F,5,0)</f>
        <v>コスタ・ネオ・ロマンチカ2018(8/18金沢港乗船)</v>
      </c>
      <c r="G1505" s="3" t="str">
        <f>VLOOKUP($A1505,travel_delivery_charge!$A:$F,6,0)</f>
        <v>金沢港</v>
      </c>
      <c r="H1505" s="3" t="str">
        <f>VLOOKUP($B1505,travel_provinces!$A:$C,3,0)</f>
        <v>中国</v>
      </c>
    </row>
    <row r="1506" spans="1:8" ht="18.75" customHeight="1">
      <c r="A1506" s="4" t="s">
        <v>1592</v>
      </c>
      <c r="B1506" s="4" t="s">
        <v>7</v>
      </c>
      <c r="C1506" s="4" t="s">
        <v>160</v>
      </c>
      <c r="F1506" s="3" t="str">
        <f>VLOOKUP($A1506,travel_delivery_charge!$A:$F,5,0)</f>
        <v>コスタ・ネオ・ロマンチカ2018(8/18金沢港乗船)</v>
      </c>
      <c r="G1506" s="3" t="str">
        <f>VLOOKUP($A1506,travel_delivery_charge!$A:$F,6,0)</f>
        <v>金沢港</v>
      </c>
      <c r="H1506" s="3" t="str">
        <f>VLOOKUP($B1506,travel_provinces!$A:$C,3,0)</f>
        <v>四国</v>
      </c>
    </row>
    <row r="1507" spans="1:8" ht="18.75" customHeight="1">
      <c r="A1507" s="4" t="s">
        <v>1592</v>
      </c>
      <c r="B1507" s="4" t="s">
        <v>8</v>
      </c>
      <c r="C1507" s="4" t="s">
        <v>161</v>
      </c>
      <c r="F1507" s="3" t="str">
        <f>VLOOKUP($A1507,travel_delivery_charge!$A:$F,5,0)</f>
        <v>コスタ・ネオ・ロマンチカ2018(8/18金沢港乗船)</v>
      </c>
      <c r="G1507" s="3" t="str">
        <f>VLOOKUP($A1507,travel_delivery_charge!$A:$F,6,0)</f>
        <v>金沢港</v>
      </c>
      <c r="H1507" s="3" t="str">
        <f>VLOOKUP($B1507,travel_provinces!$A:$C,3,0)</f>
        <v>北九州</v>
      </c>
    </row>
    <row r="1508" spans="1:8" ht="18.75" customHeight="1">
      <c r="A1508" s="4" t="s">
        <v>1592</v>
      </c>
      <c r="B1508" s="4" t="s">
        <v>9</v>
      </c>
      <c r="C1508" s="4" t="s">
        <v>161</v>
      </c>
      <c r="F1508" s="3" t="str">
        <f>VLOOKUP($A1508,travel_delivery_charge!$A:$F,5,0)</f>
        <v>コスタ・ネオ・ロマンチカ2018(8/18金沢港乗船)</v>
      </c>
      <c r="G1508" s="3" t="str">
        <f>VLOOKUP($A1508,travel_delivery_charge!$A:$F,6,0)</f>
        <v>金沢港</v>
      </c>
      <c r="H1508" s="3" t="str">
        <f>VLOOKUP($B1508,travel_provinces!$A:$C,3,0)</f>
        <v>南九州</v>
      </c>
    </row>
    <row r="1509" spans="1:8" ht="18.75" customHeight="1">
      <c r="A1509" s="4" t="s">
        <v>1592</v>
      </c>
      <c r="B1509" s="4" t="s">
        <v>10</v>
      </c>
      <c r="C1509" s="4" t="s">
        <v>162</v>
      </c>
      <c r="F1509" s="3" t="str">
        <f>VLOOKUP($A1509,travel_delivery_charge!$A:$F,5,0)</f>
        <v>コスタ・ネオ・ロマンチカ2018(8/18金沢港乗船)</v>
      </c>
      <c r="G1509" s="3" t="str">
        <f>VLOOKUP($A1509,travel_delivery_charge!$A:$F,6,0)</f>
        <v>金沢港</v>
      </c>
      <c r="H1509" s="3" t="str">
        <f>VLOOKUP($B1509,travel_provinces!$A:$C,3,0)</f>
        <v>沖縄</v>
      </c>
    </row>
    <row r="1510" spans="1:8" ht="18.75" customHeight="1">
      <c r="A1510" s="4" t="s">
        <v>1593</v>
      </c>
      <c r="B1510" s="15" t="s">
        <v>1</v>
      </c>
      <c r="C1510" s="15" t="s">
        <v>1561</v>
      </c>
      <c r="F1510" s="3" t="str">
        <f>VLOOKUP($A1510,travel_delivery_charge!$A:$F,5,0)</f>
        <v>コスタ・ネオ・ロマンチカ2018(8/20博多港乗船)</v>
      </c>
      <c r="G1510" s="3" t="str">
        <f>VLOOKUP($A1510,travel_delivery_charge!$A:$F,6,0)</f>
        <v>博多港</v>
      </c>
      <c r="H1510" s="3" t="str">
        <f>VLOOKUP($B1510,travel_provinces!$A:$C,3,0)</f>
        <v>北海道</v>
      </c>
    </row>
    <row r="1511" spans="1:8" ht="18.75" customHeight="1">
      <c r="A1511" s="4" t="s">
        <v>1593</v>
      </c>
      <c r="B1511" s="15" t="s">
        <v>17</v>
      </c>
      <c r="C1511" s="15" t="s">
        <v>163</v>
      </c>
      <c r="F1511" s="3" t="str">
        <f>VLOOKUP($A1511,travel_delivery_charge!$A:$F,5,0)</f>
        <v>コスタ・ネオ・ロマンチカ2018(8/20博多港乗船)</v>
      </c>
      <c r="G1511" s="3" t="str">
        <f>VLOOKUP($A1511,travel_delivery_charge!$A:$F,6,0)</f>
        <v>博多港</v>
      </c>
      <c r="H1511" s="3" t="str">
        <f>VLOOKUP($B1511,travel_provinces!$A:$C,3,0)</f>
        <v>北東北</v>
      </c>
    </row>
    <row r="1512" spans="1:8" ht="18.75" customHeight="1">
      <c r="A1512" s="4" t="s">
        <v>1593</v>
      </c>
      <c r="B1512" s="15" t="s">
        <v>0</v>
      </c>
      <c r="C1512" s="15" t="s">
        <v>1509</v>
      </c>
      <c r="F1512" s="3" t="str">
        <f>VLOOKUP($A1512,travel_delivery_charge!$A:$F,5,0)</f>
        <v>コスタ・ネオ・ロマンチカ2018(8/20博多港乗船)</v>
      </c>
      <c r="G1512" s="3" t="str">
        <f>VLOOKUP($A1512,travel_delivery_charge!$A:$F,6,0)</f>
        <v>博多港</v>
      </c>
      <c r="H1512" s="3" t="str">
        <f>VLOOKUP($B1512,travel_provinces!$A:$C,3,0)</f>
        <v>南東北</v>
      </c>
    </row>
    <row r="1513" spans="1:8" ht="18.75" customHeight="1">
      <c r="A1513" s="4" t="s">
        <v>1593</v>
      </c>
      <c r="B1513" s="15" t="s">
        <v>25</v>
      </c>
      <c r="C1513" s="15" t="s">
        <v>1471</v>
      </c>
      <c r="F1513" s="3" t="str">
        <f>VLOOKUP($A1513,travel_delivery_charge!$A:$F,5,0)</f>
        <v>コスタ・ネオ・ロマンチカ2018(8/20博多港乗船)</v>
      </c>
      <c r="G1513" s="3" t="str">
        <f>VLOOKUP($A1513,travel_delivery_charge!$A:$F,6,0)</f>
        <v>博多港</v>
      </c>
      <c r="H1513" s="3" t="str">
        <f>VLOOKUP($B1513,travel_provinces!$A:$C,3,0)</f>
        <v>関東</v>
      </c>
    </row>
    <row r="1514" spans="1:8" ht="18.75" customHeight="1">
      <c r="A1514" s="4" t="s">
        <v>1593</v>
      </c>
      <c r="B1514" s="15" t="s">
        <v>2</v>
      </c>
      <c r="C1514" s="15" t="s">
        <v>1471</v>
      </c>
      <c r="F1514" s="3" t="str">
        <f>VLOOKUP($A1514,travel_delivery_charge!$A:$F,5,0)</f>
        <v>コスタ・ネオ・ロマンチカ2018(8/20博多港乗船)</v>
      </c>
      <c r="G1514" s="3" t="str">
        <f>VLOOKUP($A1514,travel_delivery_charge!$A:$F,6,0)</f>
        <v>博多港</v>
      </c>
      <c r="H1514" s="3" t="str">
        <f>VLOOKUP($B1514,travel_provinces!$A:$C,3,0)</f>
        <v>信越</v>
      </c>
    </row>
    <row r="1515" spans="1:8" ht="18.75" customHeight="1">
      <c r="A1515" s="4" t="s">
        <v>1593</v>
      </c>
      <c r="B1515" s="15" t="s">
        <v>3</v>
      </c>
      <c r="C1515" s="15" t="s">
        <v>161</v>
      </c>
      <c r="F1515" s="3" t="str">
        <f>VLOOKUP($A1515,travel_delivery_charge!$A:$F,5,0)</f>
        <v>コスタ・ネオ・ロマンチカ2018(8/20博多港乗船)</v>
      </c>
      <c r="G1515" s="3" t="str">
        <f>VLOOKUP($A1515,travel_delivery_charge!$A:$F,6,0)</f>
        <v>博多港</v>
      </c>
      <c r="H1515" s="3" t="str">
        <f>VLOOKUP($B1515,travel_provinces!$A:$C,3,0)</f>
        <v>東海</v>
      </c>
    </row>
    <row r="1516" spans="1:8" ht="18.75" customHeight="1">
      <c r="A1516" s="4" t="s">
        <v>1593</v>
      </c>
      <c r="B1516" s="15" t="s">
        <v>4</v>
      </c>
      <c r="C1516" s="15" t="s">
        <v>158</v>
      </c>
      <c r="F1516" s="3" t="str">
        <f>VLOOKUP($A1516,travel_delivery_charge!$A:$F,5,0)</f>
        <v>コスタ・ネオ・ロマンチカ2018(8/20博多港乗船)</v>
      </c>
      <c r="G1516" s="3" t="str">
        <f>VLOOKUP($A1516,travel_delivery_charge!$A:$F,6,0)</f>
        <v>博多港</v>
      </c>
      <c r="H1516" s="3" t="str">
        <f>VLOOKUP($B1516,travel_provinces!$A:$C,3,0)</f>
        <v>関西</v>
      </c>
    </row>
    <row r="1517" spans="1:8" ht="18.75" customHeight="1">
      <c r="A1517" s="4" t="s">
        <v>1593</v>
      </c>
      <c r="B1517" s="15" t="s">
        <v>5</v>
      </c>
      <c r="C1517" s="15" t="s">
        <v>158</v>
      </c>
      <c r="F1517" s="3" t="str">
        <f>VLOOKUP($A1517,travel_delivery_charge!$A:$F,5,0)</f>
        <v>コスタ・ネオ・ロマンチカ2018(8/20博多港乗船)</v>
      </c>
      <c r="G1517" s="3" t="str">
        <f>VLOOKUP($A1517,travel_delivery_charge!$A:$F,6,0)</f>
        <v>博多港</v>
      </c>
      <c r="H1517" s="3" t="str">
        <f>VLOOKUP($B1517,travel_provinces!$A:$C,3,0)</f>
        <v>北陸</v>
      </c>
    </row>
    <row r="1518" spans="1:8" ht="18.75" customHeight="1">
      <c r="A1518" s="4" t="s">
        <v>1593</v>
      </c>
      <c r="B1518" s="15" t="s">
        <v>6</v>
      </c>
      <c r="C1518" s="15" t="s">
        <v>158</v>
      </c>
      <c r="F1518" s="3" t="str">
        <f>VLOOKUP($A1518,travel_delivery_charge!$A:$F,5,0)</f>
        <v>コスタ・ネオ・ロマンチカ2018(8/20博多港乗船)</v>
      </c>
      <c r="G1518" s="3" t="str">
        <f>VLOOKUP($A1518,travel_delivery_charge!$A:$F,6,0)</f>
        <v>博多港</v>
      </c>
      <c r="H1518" s="3" t="str">
        <f>VLOOKUP($B1518,travel_provinces!$A:$C,3,0)</f>
        <v>中国</v>
      </c>
    </row>
    <row r="1519" spans="1:8" ht="18.75" customHeight="1">
      <c r="A1519" s="4" t="s">
        <v>1593</v>
      </c>
      <c r="B1519" s="15" t="s">
        <v>7</v>
      </c>
      <c r="C1519" s="15" t="s">
        <v>160</v>
      </c>
      <c r="F1519" s="3" t="str">
        <f>VLOOKUP($A1519,travel_delivery_charge!$A:$F,5,0)</f>
        <v>コスタ・ネオ・ロマンチカ2018(8/20博多港乗船)</v>
      </c>
      <c r="G1519" s="3" t="str">
        <f>VLOOKUP($A1519,travel_delivery_charge!$A:$F,6,0)</f>
        <v>博多港</v>
      </c>
      <c r="H1519" s="3" t="str">
        <f>VLOOKUP($B1519,travel_provinces!$A:$C,3,0)</f>
        <v>四国</v>
      </c>
    </row>
    <row r="1520" spans="1:8" ht="18.75" customHeight="1">
      <c r="A1520" s="4" t="s">
        <v>1593</v>
      </c>
      <c r="B1520" s="15" t="s">
        <v>8</v>
      </c>
      <c r="C1520" s="15" t="s">
        <v>159</v>
      </c>
      <c r="F1520" s="3" t="str">
        <f>VLOOKUP($A1520,travel_delivery_charge!$A:$F,5,0)</f>
        <v>コスタ・ネオ・ロマンチカ2018(8/20博多港乗船)</v>
      </c>
      <c r="G1520" s="3" t="str">
        <f>VLOOKUP($A1520,travel_delivery_charge!$A:$F,6,0)</f>
        <v>博多港</v>
      </c>
      <c r="H1520" s="3" t="str">
        <f>VLOOKUP($B1520,travel_provinces!$A:$C,3,0)</f>
        <v>北九州</v>
      </c>
    </row>
    <row r="1521" spans="1:8" ht="18.75" customHeight="1">
      <c r="A1521" s="4" t="s">
        <v>1593</v>
      </c>
      <c r="B1521" s="15" t="s">
        <v>9</v>
      </c>
      <c r="C1521" s="15" t="s">
        <v>159</v>
      </c>
      <c r="F1521" s="3" t="str">
        <f>VLOOKUP($A1521,travel_delivery_charge!$A:$F,5,0)</f>
        <v>コスタ・ネオ・ロマンチカ2018(8/20博多港乗船)</v>
      </c>
      <c r="G1521" s="3" t="str">
        <f>VLOOKUP($A1521,travel_delivery_charge!$A:$F,6,0)</f>
        <v>博多港</v>
      </c>
      <c r="H1521" s="3" t="str">
        <f>VLOOKUP($B1521,travel_provinces!$A:$C,3,0)</f>
        <v>南九州</v>
      </c>
    </row>
    <row r="1522" spans="1:8" ht="18.75" customHeight="1">
      <c r="A1522" s="4" t="s">
        <v>1593</v>
      </c>
      <c r="B1522" s="15" t="s">
        <v>10</v>
      </c>
      <c r="C1522" s="15" t="s">
        <v>162</v>
      </c>
      <c r="F1522" s="3" t="str">
        <f>VLOOKUP($A1522,travel_delivery_charge!$A:$F,5,0)</f>
        <v>コスタ・ネオ・ロマンチカ2018(8/20博多港乗船)</v>
      </c>
      <c r="G1522" s="3" t="str">
        <f>VLOOKUP($A1522,travel_delivery_charge!$A:$F,6,0)</f>
        <v>博多港</v>
      </c>
      <c r="H1522" s="3" t="str">
        <f>VLOOKUP($B1522,travel_provinces!$A:$C,3,0)</f>
        <v>沖縄</v>
      </c>
    </row>
    <row r="1523" spans="1:8" ht="18.75" customHeight="1">
      <c r="A1523" s="4" t="s">
        <v>1594</v>
      </c>
      <c r="B1523" s="4" t="s">
        <v>1</v>
      </c>
      <c r="C1523" s="4" t="s">
        <v>163</v>
      </c>
      <c r="F1523" s="3" t="str">
        <f>VLOOKUP($A1523,travel_delivery_charge!$A:$F,5,0)</f>
        <v>コスタ・ネオ・ロマンチカ2018(8/21舞鶴港乗船)</v>
      </c>
      <c r="G1523" s="3" t="str">
        <f>VLOOKUP($A1523,travel_delivery_charge!$A:$F,6,0)</f>
        <v>舞鶴港</v>
      </c>
      <c r="H1523" s="3" t="str">
        <f>VLOOKUP($B1523,travel_provinces!$A:$C,3,0)</f>
        <v>北海道</v>
      </c>
    </row>
    <row r="1524" spans="1:8" ht="18.75" customHeight="1">
      <c r="A1524" s="4" t="s">
        <v>1594</v>
      </c>
      <c r="B1524" s="4" t="s">
        <v>17</v>
      </c>
      <c r="C1524" s="4" t="s">
        <v>161</v>
      </c>
      <c r="F1524" s="3" t="str">
        <f>VLOOKUP($A1524,travel_delivery_charge!$A:$F,5,0)</f>
        <v>コスタ・ネオ・ロマンチカ2018(8/21舞鶴港乗船)</v>
      </c>
      <c r="G1524" s="3" t="str">
        <f>VLOOKUP($A1524,travel_delivery_charge!$A:$F,6,0)</f>
        <v>舞鶴港</v>
      </c>
      <c r="H1524" s="3" t="str">
        <f>VLOOKUP($B1524,travel_provinces!$A:$C,3,0)</f>
        <v>北東北</v>
      </c>
    </row>
    <row r="1525" spans="1:8" ht="18.75" customHeight="1">
      <c r="A1525" s="4" t="s">
        <v>1594</v>
      </c>
      <c r="B1525" s="4" t="s">
        <v>0</v>
      </c>
      <c r="C1525" s="4" t="s">
        <v>160</v>
      </c>
      <c r="F1525" s="3" t="str">
        <f>VLOOKUP($A1525,travel_delivery_charge!$A:$F,5,0)</f>
        <v>コスタ・ネオ・ロマンチカ2018(8/21舞鶴港乗船)</v>
      </c>
      <c r="G1525" s="3" t="str">
        <f>VLOOKUP($A1525,travel_delivery_charge!$A:$F,6,0)</f>
        <v>舞鶴港</v>
      </c>
      <c r="H1525" s="3" t="str">
        <f>VLOOKUP($B1525,travel_provinces!$A:$C,3,0)</f>
        <v>南東北</v>
      </c>
    </row>
    <row r="1526" spans="1:8" ht="18.75" customHeight="1">
      <c r="A1526" s="4" t="s">
        <v>1594</v>
      </c>
      <c r="B1526" s="4" t="s">
        <v>25</v>
      </c>
      <c r="C1526" s="4" t="s">
        <v>158</v>
      </c>
      <c r="F1526" s="3" t="str">
        <f>VLOOKUP($A1526,travel_delivery_charge!$A:$F,5,0)</f>
        <v>コスタ・ネオ・ロマンチカ2018(8/21舞鶴港乗船)</v>
      </c>
      <c r="G1526" s="3" t="str">
        <f>VLOOKUP($A1526,travel_delivery_charge!$A:$F,6,0)</f>
        <v>舞鶴港</v>
      </c>
      <c r="H1526" s="3" t="str">
        <f>VLOOKUP($B1526,travel_provinces!$A:$C,3,0)</f>
        <v>関東</v>
      </c>
    </row>
    <row r="1527" spans="1:8" ht="18.75" customHeight="1">
      <c r="A1527" s="4" t="s">
        <v>1594</v>
      </c>
      <c r="B1527" s="4" t="s">
        <v>2</v>
      </c>
      <c r="C1527" s="4" t="s">
        <v>158</v>
      </c>
      <c r="F1527" s="3" t="str">
        <f>VLOOKUP($A1527,travel_delivery_charge!$A:$F,5,0)</f>
        <v>コスタ・ネオ・ロマンチカ2018(8/21舞鶴港乗船)</v>
      </c>
      <c r="G1527" s="3" t="str">
        <f>VLOOKUP($A1527,travel_delivery_charge!$A:$F,6,0)</f>
        <v>舞鶴港</v>
      </c>
      <c r="H1527" s="3" t="str">
        <f>VLOOKUP($B1527,travel_provinces!$A:$C,3,0)</f>
        <v>信越</v>
      </c>
    </row>
    <row r="1528" spans="1:8" ht="18.75" customHeight="1">
      <c r="A1528" s="4" t="s">
        <v>1594</v>
      </c>
      <c r="B1528" s="4" t="s">
        <v>3</v>
      </c>
      <c r="C1528" s="4" t="s">
        <v>159</v>
      </c>
      <c r="F1528" s="3" t="str">
        <f>VLOOKUP($A1528,travel_delivery_charge!$A:$F,5,0)</f>
        <v>コスタ・ネオ・ロマンチカ2018(8/21舞鶴港乗船)</v>
      </c>
      <c r="G1528" s="3" t="str">
        <f>VLOOKUP($A1528,travel_delivery_charge!$A:$F,6,0)</f>
        <v>舞鶴港</v>
      </c>
      <c r="H1528" s="3" t="str">
        <f>VLOOKUP($B1528,travel_provinces!$A:$C,3,0)</f>
        <v>東海</v>
      </c>
    </row>
    <row r="1529" spans="1:8" ht="18.75" customHeight="1">
      <c r="A1529" s="4" t="s">
        <v>1594</v>
      </c>
      <c r="B1529" s="4" t="s">
        <v>4</v>
      </c>
      <c r="C1529" s="4" t="s">
        <v>159</v>
      </c>
      <c r="F1529" s="3" t="str">
        <f>VLOOKUP($A1529,travel_delivery_charge!$A:$F,5,0)</f>
        <v>コスタ・ネオ・ロマンチカ2018(8/21舞鶴港乗船)</v>
      </c>
      <c r="G1529" s="3" t="str">
        <f>VLOOKUP($A1529,travel_delivery_charge!$A:$F,6,0)</f>
        <v>舞鶴港</v>
      </c>
      <c r="H1529" s="3" t="str">
        <f>VLOOKUP($B1529,travel_provinces!$A:$C,3,0)</f>
        <v>関西</v>
      </c>
    </row>
    <row r="1530" spans="1:8" ht="18.75" customHeight="1">
      <c r="A1530" s="4" t="s">
        <v>1594</v>
      </c>
      <c r="B1530" s="4" t="s">
        <v>5</v>
      </c>
      <c r="C1530" s="4" t="s">
        <v>159</v>
      </c>
      <c r="F1530" s="3" t="str">
        <f>VLOOKUP($A1530,travel_delivery_charge!$A:$F,5,0)</f>
        <v>コスタ・ネオ・ロマンチカ2018(8/21舞鶴港乗船)</v>
      </c>
      <c r="G1530" s="3" t="str">
        <f>VLOOKUP($A1530,travel_delivery_charge!$A:$F,6,0)</f>
        <v>舞鶴港</v>
      </c>
      <c r="H1530" s="3" t="str">
        <f>VLOOKUP($B1530,travel_provinces!$A:$C,3,0)</f>
        <v>北陸</v>
      </c>
    </row>
    <row r="1531" spans="1:8" ht="18.75" customHeight="1">
      <c r="A1531" s="4" t="s">
        <v>1594</v>
      </c>
      <c r="B1531" s="4" t="s">
        <v>6</v>
      </c>
      <c r="C1531" s="4" t="s">
        <v>159</v>
      </c>
      <c r="F1531" s="3" t="str">
        <f>VLOOKUP($A1531,travel_delivery_charge!$A:$F,5,0)</f>
        <v>コスタ・ネオ・ロマンチカ2018(8/21舞鶴港乗船)</v>
      </c>
      <c r="G1531" s="3" t="str">
        <f>VLOOKUP($A1531,travel_delivery_charge!$A:$F,6,0)</f>
        <v>舞鶴港</v>
      </c>
      <c r="H1531" s="3" t="str">
        <f>VLOOKUP($B1531,travel_provinces!$A:$C,3,0)</f>
        <v>中国</v>
      </c>
    </row>
    <row r="1532" spans="1:8" ht="18.75" customHeight="1">
      <c r="A1532" s="4" t="s">
        <v>1594</v>
      </c>
      <c r="B1532" s="4" t="s">
        <v>7</v>
      </c>
      <c r="C1532" s="4" t="s">
        <v>158</v>
      </c>
      <c r="F1532" s="3" t="str">
        <f>VLOOKUP($A1532,travel_delivery_charge!$A:$F,5,0)</f>
        <v>コスタ・ネオ・ロマンチカ2018(8/21舞鶴港乗船)</v>
      </c>
      <c r="G1532" s="3" t="str">
        <f>VLOOKUP($A1532,travel_delivery_charge!$A:$F,6,0)</f>
        <v>舞鶴港</v>
      </c>
      <c r="H1532" s="3" t="str">
        <f>VLOOKUP($B1532,travel_provinces!$A:$C,3,0)</f>
        <v>四国</v>
      </c>
    </row>
    <row r="1533" spans="1:8" ht="18.75" customHeight="1">
      <c r="A1533" s="4" t="s">
        <v>1594</v>
      </c>
      <c r="B1533" s="4" t="s">
        <v>8</v>
      </c>
      <c r="C1533" s="4" t="s">
        <v>158</v>
      </c>
      <c r="F1533" s="3" t="str">
        <f>VLOOKUP($A1533,travel_delivery_charge!$A:$F,5,0)</f>
        <v>コスタ・ネオ・ロマンチカ2018(8/21舞鶴港乗船)</v>
      </c>
      <c r="G1533" s="3" t="str">
        <f>VLOOKUP($A1533,travel_delivery_charge!$A:$F,6,0)</f>
        <v>舞鶴港</v>
      </c>
      <c r="H1533" s="3" t="str">
        <f>VLOOKUP($B1533,travel_provinces!$A:$C,3,0)</f>
        <v>北九州</v>
      </c>
    </row>
    <row r="1534" spans="1:8" ht="18.75" customHeight="1">
      <c r="A1534" s="4" t="s">
        <v>1594</v>
      </c>
      <c r="B1534" s="4" t="s">
        <v>9</v>
      </c>
      <c r="C1534" s="4" t="s">
        <v>158</v>
      </c>
      <c r="F1534" s="3" t="str">
        <f>VLOOKUP($A1534,travel_delivery_charge!$A:$F,5,0)</f>
        <v>コスタ・ネオ・ロマンチカ2018(8/21舞鶴港乗船)</v>
      </c>
      <c r="G1534" s="3" t="str">
        <f>VLOOKUP($A1534,travel_delivery_charge!$A:$F,6,0)</f>
        <v>舞鶴港</v>
      </c>
      <c r="H1534" s="3" t="str">
        <f>VLOOKUP($B1534,travel_provinces!$A:$C,3,0)</f>
        <v>南九州</v>
      </c>
    </row>
    <row r="1535" spans="1:8" ht="18.75" customHeight="1">
      <c r="A1535" s="4" t="s">
        <v>1594</v>
      </c>
      <c r="B1535" s="4" t="s">
        <v>10</v>
      </c>
      <c r="C1535" s="4" t="s">
        <v>162</v>
      </c>
      <c r="F1535" s="3" t="str">
        <f>VLOOKUP($A1535,travel_delivery_charge!$A:$F,5,0)</f>
        <v>コスタ・ネオ・ロマンチカ2018(8/21舞鶴港乗船)</v>
      </c>
      <c r="G1535" s="3" t="str">
        <f>VLOOKUP($A1535,travel_delivery_charge!$A:$F,6,0)</f>
        <v>舞鶴港</v>
      </c>
      <c r="H1535" s="3" t="str">
        <f>VLOOKUP($B1535,travel_provinces!$A:$C,3,0)</f>
        <v>沖縄</v>
      </c>
    </row>
    <row r="1536" spans="1:8" ht="18.75" customHeight="1">
      <c r="A1536" s="4" t="s">
        <v>1595</v>
      </c>
      <c r="B1536" s="15" t="s">
        <v>1</v>
      </c>
      <c r="C1536" s="15" t="s">
        <v>1561</v>
      </c>
      <c r="F1536" s="3" t="str">
        <f>VLOOKUP($A1536,travel_delivery_charge!$A:$F,5,0)</f>
        <v>コスタ・ネオ・ロマンチカ2018(8/21舞鶴港乗船)</v>
      </c>
      <c r="G1536" s="3" t="str">
        <f>VLOOKUP($A1536,travel_delivery_charge!$A:$F,6,0)</f>
        <v>博多港</v>
      </c>
      <c r="H1536" s="3" t="str">
        <f>VLOOKUP($B1536,travel_provinces!$A:$C,3,0)</f>
        <v>北海道</v>
      </c>
    </row>
    <row r="1537" spans="1:8" ht="18.75" customHeight="1">
      <c r="A1537" s="4" t="s">
        <v>1595</v>
      </c>
      <c r="B1537" s="15" t="s">
        <v>17</v>
      </c>
      <c r="C1537" s="15" t="s">
        <v>163</v>
      </c>
      <c r="F1537" s="3" t="str">
        <f>VLOOKUP($A1537,travel_delivery_charge!$A:$F,5,0)</f>
        <v>コスタ・ネオ・ロマンチカ2018(8/21舞鶴港乗船)</v>
      </c>
      <c r="G1537" s="3" t="str">
        <f>VLOOKUP($A1537,travel_delivery_charge!$A:$F,6,0)</f>
        <v>博多港</v>
      </c>
      <c r="H1537" s="3" t="str">
        <f>VLOOKUP($B1537,travel_provinces!$A:$C,3,0)</f>
        <v>北東北</v>
      </c>
    </row>
    <row r="1538" spans="1:8" ht="18.75" customHeight="1">
      <c r="A1538" s="4" t="s">
        <v>1595</v>
      </c>
      <c r="B1538" s="15" t="s">
        <v>0</v>
      </c>
      <c r="C1538" s="15" t="s">
        <v>1509</v>
      </c>
      <c r="F1538" s="3" t="str">
        <f>VLOOKUP($A1538,travel_delivery_charge!$A:$F,5,0)</f>
        <v>コスタ・ネオ・ロマンチカ2018(8/21舞鶴港乗船)</v>
      </c>
      <c r="G1538" s="3" t="str">
        <f>VLOOKUP($A1538,travel_delivery_charge!$A:$F,6,0)</f>
        <v>博多港</v>
      </c>
      <c r="H1538" s="3" t="str">
        <f>VLOOKUP($B1538,travel_provinces!$A:$C,3,0)</f>
        <v>南東北</v>
      </c>
    </row>
    <row r="1539" spans="1:8" ht="18.75" customHeight="1">
      <c r="A1539" s="4" t="s">
        <v>1595</v>
      </c>
      <c r="B1539" s="15" t="s">
        <v>25</v>
      </c>
      <c r="C1539" s="15" t="s">
        <v>1471</v>
      </c>
      <c r="F1539" s="3" t="str">
        <f>VLOOKUP($A1539,travel_delivery_charge!$A:$F,5,0)</f>
        <v>コスタ・ネオ・ロマンチカ2018(8/21舞鶴港乗船)</v>
      </c>
      <c r="G1539" s="3" t="str">
        <f>VLOOKUP($A1539,travel_delivery_charge!$A:$F,6,0)</f>
        <v>博多港</v>
      </c>
      <c r="H1539" s="3" t="str">
        <f>VLOOKUP($B1539,travel_provinces!$A:$C,3,0)</f>
        <v>関東</v>
      </c>
    </row>
    <row r="1540" spans="1:8" ht="18.75" customHeight="1">
      <c r="A1540" s="4" t="s">
        <v>1595</v>
      </c>
      <c r="B1540" s="15" t="s">
        <v>2</v>
      </c>
      <c r="C1540" s="15" t="s">
        <v>1471</v>
      </c>
      <c r="F1540" s="3" t="str">
        <f>VLOOKUP($A1540,travel_delivery_charge!$A:$F,5,0)</f>
        <v>コスタ・ネオ・ロマンチカ2018(8/21舞鶴港乗船)</v>
      </c>
      <c r="G1540" s="3" t="str">
        <f>VLOOKUP($A1540,travel_delivery_charge!$A:$F,6,0)</f>
        <v>博多港</v>
      </c>
      <c r="H1540" s="3" t="str">
        <f>VLOOKUP($B1540,travel_provinces!$A:$C,3,0)</f>
        <v>信越</v>
      </c>
    </row>
    <row r="1541" spans="1:8" ht="18.75" customHeight="1">
      <c r="A1541" s="4" t="s">
        <v>1595</v>
      </c>
      <c r="B1541" s="15" t="s">
        <v>3</v>
      </c>
      <c r="C1541" s="15" t="s">
        <v>161</v>
      </c>
      <c r="F1541" s="3" t="str">
        <f>VLOOKUP($A1541,travel_delivery_charge!$A:$F,5,0)</f>
        <v>コスタ・ネオ・ロマンチカ2018(8/21舞鶴港乗船)</v>
      </c>
      <c r="G1541" s="3" t="str">
        <f>VLOOKUP($A1541,travel_delivery_charge!$A:$F,6,0)</f>
        <v>博多港</v>
      </c>
      <c r="H1541" s="3" t="str">
        <f>VLOOKUP($B1541,travel_provinces!$A:$C,3,0)</f>
        <v>東海</v>
      </c>
    </row>
    <row r="1542" spans="1:8" ht="18.75" customHeight="1">
      <c r="A1542" s="4" t="s">
        <v>1595</v>
      </c>
      <c r="B1542" s="15" t="s">
        <v>4</v>
      </c>
      <c r="C1542" s="15" t="s">
        <v>158</v>
      </c>
      <c r="F1542" s="3" t="str">
        <f>VLOOKUP($A1542,travel_delivery_charge!$A:$F,5,0)</f>
        <v>コスタ・ネオ・ロマンチカ2018(8/21舞鶴港乗船)</v>
      </c>
      <c r="G1542" s="3" t="str">
        <f>VLOOKUP($A1542,travel_delivery_charge!$A:$F,6,0)</f>
        <v>博多港</v>
      </c>
      <c r="H1542" s="3" t="str">
        <f>VLOOKUP($B1542,travel_provinces!$A:$C,3,0)</f>
        <v>関西</v>
      </c>
    </row>
    <row r="1543" spans="1:8" ht="18.75" customHeight="1">
      <c r="A1543" s="4" t="s">
        <v>1595</v>
      </c>
      <c r="B1543" s="15" t="s">
        <v>5</v>
      </c>
      <c r="C1543" s="15" t="s">
        <v>158</v>
      </c>
      <c r="F1543" s="3" t="str">
        <f>VLOOKUP($A1543,travel_delivery_charge!$A:$F,5,0)</f>
        <v>コスタ・ネオ・ロマンチカ2018(8/21舞鶴港乗船)</v>
      </c>
      <c r="G1543" s="3" t="str">
        <f>VLOOKUP($A1543,travel_delivery_charge!$A:$F,6,0)</f>
        <v>博多港</v>
      </c>
      <c r="H1543" s="3" t="str">
        <f>VLOOKUP($B1543,travel_provinces!$A:$C,3,0)</f>
        <v>北陸</v>
      </c>
    </row>
    <row r="1544" spans="1:8" ht="18.75" customHeight="1">
      <c r="A1544" s="4" t="s">
        <v>1595</v>
      </c>
      <c r="B1544" s="15" t="s">
        <v>6</v>
      </c>
      <c r="C1544" s="15" t="s">
        <v>158</v>
      </c>
      <c r="F1544" s="3" t="str">
        <f>VLOOKUP($A1544,travel_delivery_charge!$A:$F,5,0)</f>
        <v>コスタ・ネオ・ロマンチカ2018(8/21舞鶴港乗船)</v>
      </c>
      <c r="G1544" s="3" t="str">
        <f>VLOOKUP($A1544,travel_delivery_charge!$A:$F,6,0)</f>
        <v>博多港</v>
      </c>
      <c r="H1544" s="3" t="str">
        <f>VLOOKUP($B1544,travel_provinces!$A:$C,3,0)</f>
        <v>中国</v>
      </c>
    </row>
    <row r="1545" spans="1:8" ht="18.75" customHeight="1">
      <c r="A1545" s="4" t="s">
        <v>1595</v>
      </c>
      <c r="B1545" s="15" t="s">
        <v>7</v>
      </c>
      <c r="C1545" s="15" t="s">
        <v>160</v>
      </c>
      <c r="F1545" s="3" t="str">
        <f>VLOOKUP($A1545,travel_delivery_charge!$A:$F,5,0)</f>
        <v>コスタ・ネオ・ロマンチカ2018(8/21舞鶴港乗船)</v>
      </c>
      <c r="G1545" s="3" t="str">
        <f>VLOOKUP($A1545,travel_delivery_charge!$A:$F,6,0)</f>
        <v>博多港</v>
      </c>
      <c r="H1545" s="3" t="str">
        <f>VLOOKUP($B1545,travel_provinces!$A:$C,3,0)</f>
        <v>四国</v>
      </c>
    </row>
    <row r="1546" spans="1:8" ht="18.75" customHeight="1">
      <c r="A1546" s="4" t="s">
        <v>1595</v>
      </c>
      <c r="B1546" s="15" t="s">
        <v>8</v>
      </c>
      <c r="C1546" s="15" t="s">
        <v>159</v>
      </c>
      <c r="F1546" s="3" t="str">
        <f>VLOOKUP($A1546,travel_delivery_charge!$A:$F,5,0)</f>
        <v>コスタ・ネオ・ロマンチカ2018(8/21舞鶴港乗船)</v>
      </c>
      <c r="G1546" s="3" t="str">
        <f>VLOOKUP($A1546,travel_delivery_charge!$A:$F,6,0)</f>
        <v>博多港</v>
      </c>
      <c r="H1546" s="3" t="str">
        <f>VLOOKUP($B1546,travel_provinces!$A:$C,3,0)</f>
        <v>北九州</v>
      </c>
    </row>
    <row r="1547" spans="1:8" ht="18.75" customHeight="1">
      <c r="A1547" s="4" t="s">
        <v>1595</v>
      </c>
      <c r="B1547" s="15" t="s">
        <v>9</v>
      </c>
      <c r="C1547" s="15" t="s">
        <v>159</v>
      </c>
      <c r="F1547" s="3" t="str">
        <f>VLOOKUP($A1547,travel_delivery_charge!$A:$F,5,0)</f>
        <v>コスタ・ネオ・ロマンチカ2018(8/21舞鶴港乗船)</v>
      </c>
      <c r="G1547" s="3" t="str">
        <f>VLOOKUP($A1547,travel_delivery_charge!$A:$F,6,0)</f>
        <v>博多港</v>
      </c>
      <c r="H1547" s="3" t="str">
        <f>VLOOKUP($B1547,travel_provinces!$A:$C,3,0)</f>
        <v>南九州</v>
      </c>
    </row>
    <row r="1548" spans="1:8" ht="18.75" customHeight="1">
      <c r="A1548" s="4" t="s">
        <v>1595</v>
      </c>
      <c r="B1548" s="15" t="s">
        <v>10</v>
      </c>
      <c r="C1548" s="15" t="s">
        <v>162</v>
      </c>
      <c r="F1548" s="3" t="str">
        <f>VLOOKUP($A1548,travel_delivery_charge!$A:$F,5,0)</f>
        <v>コスタ・ネオ・ロマンチカ2018(8/21舞鶴港乗船)</v>
      </c>
      <c r="G1548" s="3" t="str">
        <f>VLOOKUP($A1548,travel_delivery_charge!$A:$F,6,0)</f>
        <v>博多港</v>
      </c>
      <c r="H1548" s="3" t="str">
        <f>VLOOKUP($B1548,travel_provinces!$A:$C,3,0)</f>
        <v>沖縄</v>
      </c>
    </row>
    <row r="1549" spans="1:8" ht="18.75" customHeight="1">
      <c r="A1549" s="4" t="s">
        <v>1596</v>
      </c>
      <c r="B1549" s="4" t="s">
        <v>1</v>
      </c>
      <c r="C1549" s="4" t="s">
        <v>1509</v>
      </c>
      <c r="F1549" s="3" t="str">
        <f>VLOOKUP($A1549,travel_delivery_charge!$A:$F,5,0)</f>
        <v>コスタ・ネオ・ロマンチカ2018(8/22金沢港乗船)</v>
      </c>
      <c r="G1549" s="3" t="str">
        <f>VLOOKUP($A1549,travel_delivery_charge!$A:$F,6,0)</f>
        <v>金沢港</v>
      </c>
      <c r="H1549" s="3" t="str">
        <f>VLOOKUP($B1549,travel_provinces!$A:$C,3,0)</f>
        <v>北海道</v>
      </c>
    </row>
    <row r="1550" spans="1:8" ht="18.75" customHeight="1">
      <c r="A1550" s="4" t="s">
        <v>1596</v>
      </c>
      <c r="B1550" s="4" t="s">
        <v>17</v>
      </c>
      <c r="C1550" s="4" t="s">
        <v>160</v>
      </c>
      <c r="F1550" s="3" t="str">
        <f>VLOOKUP($A1550,travel_delivery_charge!$A:$F,5,0)</f>
        <v>コスタ・ネオ・ロマンチカ2018(8/22金沢港乗船)</v>
      </c>
      <c r="G1550" s="3" t="str">
        <f>VLOOKUP($A1550,travel_delivery_charge!$A:$F,6,0)</f>
        <v>金沢港</v>
      </c>
      <c r="H1550" s="3" t="str">
        <f>VLOOKUP($B1550,travel_provinces!$A:$C,3,0)</f>
        <v>北東北</v>
      </c>
    </row>
    <row r="1551" spans="1:8" ht="18.75" customHeight="1">
      <c r="A1551" s="4" t="s">
        <v>1596</v>
      </c>
      <c r="B1551" s="4" t="s">
        <v>0</v>
      </c>
      <c r="C1551" s="4" t="s">
        <v>158</v>
      </c>
      <c r="F1551" s="3" t="str">
        <f>VLOOKUP($A1551,travel_delivery_charge!$A:$F,5,0)</f>
        <v>コスタ・ネオ・ロマンチカ2018(8/22金沢港乗船)</v>
      </c>
      <c r="G1551" s="3" t="str">
        <f>VLOOKUP($A1551,travel_delivery_charge!$A:$F,6,0)</f>
        <v>金沢港</v>
      </c>
      <c r="H1551" s="3" t="str">
        <f>VLOOKUP($B1551,travel_provinces!$A:$C,3,0)</f>
        <v>南東北</v>
      </c>
    </row>
    <row r="1552" spans="1:8" ht="18.75" customHeight="1">
      <c r="A1552" s="4" t="s">
        <v>1596</v>
      </c>
      <c r="B1552" s="4" t="s">
        <v>25</v>
      </c>
      <c r="C1552" s="4" t="s">
        <v>159</v>
      </c>
      <c r="F1552" s="3" t="str">
        <f>VLOOKUP($A1552,travel_delivery_charge!$A:$F,5,0)</f>
        <v>コスタ・ネオ・ロマンチカ2018(8/22金沢港乗船)</v>
      </c>
      <c r="G1552" s="3" t="str">
        <f>VLOOKUP($A1552,travel_delivery_charge!$A:$F,6,0)</f>
        <v>金沢港</v>
      </c>
      <c r="H1552" s="3" t="str">
        <f>VLOOKUP($B1552,travel_provinces!$A:$C,3,0)</f>
        <v>関東</v>
      </c>
    </row>
    <row r="1553" spans="1:8" ht="18.75" customHeight="1">
      <c r="A1553" s="4" t="s">
        <v>1596</v>
      </c>
      <c r="B1553" s="4" t="s">
        <v>2</v>
      </c>
      <c r="C1553" s="4" t="s">
        <v>159</v>
      </c>
      <c r="F1553" s="3" t="str">
        <f>VLOOKUP($A1553,travel_delivery_charge!$A:$F,5,0)</f>
        <v>コスタ・ネオ・ロマンチカ2018(8/22金沢港乗船)</v>
      </c>
      <c r="G1553" s="3" t="str">
        <f>VLOOKUP($A1553,travel_delivery_charge!$A:$F,6,0)</f>
        <v>金沢港</v>
      </c>
      <c r="H1553" s="3" t="str">
        <f>VLOOKUP($B1553,travel_provinces!$A:$C,3,0)</f>
        <v>信越</v>
      </c>
    </row>
    <row r="1554" spans="1:8" ht="18.75" customHeight="1">
      <c r="A1554" s="4" t="s">
        <v>1596</v>
      </c>
      <c r="B1554" s="4" t="s">
        <v>3</v>
      </c>
      <c r="C1554" s="4" t="s">
        <v>159</v>
      </c>
      <c r="F1554" s="3" t="str">
        <f>VLOOKUP($A1554,travel_delivery_charge!$A:$F,5,0)</f>
        <v>コスタ・ネオ・ロマンチカ2018(8/22金沢港乗船)</v>
      </c>
      <c r="G1554" s="3" t="str">
        <f>VLOOKUP($A1554,travel_delivery_charge!$A:$F,6,0)</f>
        <v>金沢港</v>
      </c>
      <c r="H1554" s="3" t="str">
        <f>VLOOKUP($B1554,travel_provinces!$A:$C,3,0)</f>
        <v>東海</v>
      </c>
    </row>
    <row r="1555" spans="1:8" ht="18.75" customHeight="1">
      <c r="A1555" s="4" t="s">
        <v>1596</v>
      </c>
      <c r="B1555" s="4" t="s">
        <v>4</v>
      </c>
      <c r="C1555" s="4" t="s">
        <v>159</v>
      </c>
      <c r="F1555" s="3" t="str">
        <f>VLOOKUP($A1555,travel_delivery_charge!$A:$F,5,0)</f>
        <v>コスタ・ネオ・ロマンチカ2018(8/22金沢港乗船)</v>
      </c>
      <c r="G1555" s="3" t="str">
        <f>VLOOKUP($A1555,travel_delivery_charge!$A:$F,6,0)</f>
        <v>金沢港</v>
      </c>
      <c r="H1555" s="3" t="str">
        <f>VLOOKUP($B1555,travel_provinces!$A:$C,3,0)</f>
        <v>関西</v>
      </c>
    </row>
    <row r="1556" spans="1:8" ht="18.75" customHeight="1">
      <c r="A1556" s="4" t="s">
        <v>1596</v>
      </c>
      <c r="B1556" s="4" t="s">
        <v>5</v>
      </c>
      <c r="C1556" s="4" t="s">
        <v>159</v>
      </c>
      <c r="F1556" s="3" t="str">
        <f>VLOOKUP($A1556,travel_delivery_charge!$A:$F,5,0)</f>
        <v>コスタ・ネオ・ロマンチカ2018(8/22金沢港乗船)</v>
      </c>
      <c r="G1556" s="3" t="str">
        <f>VLOOKUP($A1556,travel_delivery_charge!$A:$F,6,0)</f>
        <v>金沢港</v>
      </c>
      <c r="H1556" s="3" t="str">
        <f>VLOOKUP($B1556,travel_provinces!$A:$C,3,0)</f>
        <v>北陸</v>
      </c>
    </row>
    <row r="1557" spans="1:8" ht="18.75" customHeight="1">
      <c r="A1557" s="4" t="s">
        <v>1596</v>
      </c>
      <c r="B1557" s="4" t="s">
        <v>6</v>
      </c>
      <c r="C1557" s="4" t="s">
        <v>158</v>
      </c>
      <c r="F1557" s="3" t="str">
        <f>VLOOKUP($A1557,travel_delivery_charge!$A:$F,5,0)</f>
        <v>コスタ・ネオ・ロマンチカ2018(8/22金沢港乗船)</v>
      </c>
      <c r="G1557" s="3" t="str">
        <f>VLOOKUP($A1557,travel_delivery_charge!$A:$F,6,0)</f>
        <v>金沢港</v>
      </c>
      <c r="H1557" s="3" t="str">
        <f>VLOOKUP($B1557,travel_provinces!$A:$C,3,0)</f>
        <v>中国</v>
      </c>
    </row>
    <row r="1558" spans="1:8" ht="18.75" customHeight="1">
      <c r="A1558" s="4" t="s">
        <v>1596</v>
      </c>
      <c r="B1558" s="4" t="s">
        <v>7</v>
      </c>
      <c r="C1558" s="4" t="s">
        <v>160</v>
      </c>
      <c r="F1558" s="3" t="str">
        <f>VLOOKUP($A1558,travel_delivery_charge!$A:$F,5,0)</f>
        <v>コスタ・ネオ・ロマンチカ2018(8/22金沢港乗船)</v>
      </c>
      <c r="G1558" s="3" t="str">
        <f>VLOOKUP($A1558,travel_delivery_charge!$A:$F,6,0)</f>
        <v>金沢港</v>
      </c>
      <c r="H1558" s="3" t="str">
        <f>VLOOKUP($B1558,travel_provinces!$A:$C,3,0)</f>
        <v>四国</v>
      </c>
    </row>
    <row r="1559" spans="1:8" ht="18.75" customHeight="1">
      <c r="A1559" s="4" t="s">
        <v>1596</v>
      </c>
      <c r="B1559" s="4" t="s">
        <v>8</v>
      </c>
      <c r="C1559" s="4" t="s">
        <v>161</v>
      </c>
      <c r="F1559" s="3" t="str">
        <f>VLOOKUP($A1559,travel_delivery_charge!$A:$F,5,0)</f>
        <v>コスタ・ネオ・ロマンチカ2018(8/22金沢港乗船)</v>
      </c>
      <c r="G1559" s="3" t="str">
        <f>VLOOKUP($A1559,travel_delivery_charge!$A:$F,6,0)</f>
        <v>金沢港</v>
      </c>
      <c r="H1559" s="3" t="str">
        <f>VLOOKUP($B1559,travel_provinces!$A:$C,3,0)</f>
        <v>北九州</v>
      </c>
    </row>
    <row r="1560" spans="1:8" ht="18.75" customHeight="1">
      <c r="A1560" s="4" t="s">
        <v>1596</v>
      </c>
      <c r="B1560" s="4" t="s">
        <v>9</v>
      </c>
      <c r="C1560" s="4" t="s">
        <v>161</v>
      </c>
      <c r="F1560" s="3" t="str">
        <f>VLOOKUP($A1560,travel_delivery_charge!$A:$F,5,0)</f>
        <v>コスタ・ネオ・ロマンチカ2018(8/22金沢港乗船)</v>
      </c>
      <c r="G1560" s="3" t="str">
        <f>VLOOKUP($A1560,travel_delivery_charge!$A:$F,6,0)</f>
        <v>金沢港</v>
      </c>
      <c r="H1560" s="3" t="str">
        <f>VLOOKUP($B1560,travel_provinces!$A:$C,3,0)</f>
        <v>南九州</v>
      </c>
    </row>
    <row r="1561" spans="1:8" ht="18.75" customHeight="1">
      <c r="A1561" s="4" t="s">
        <v>1596</v>
      </c>
      <c r="B1561" s="4" t="s">
        <v>10</v>
      </c>
      <c r="C1561" s="4" t="s">
        <v>162</v>
      </c>
      <c r="F1561" s="3" t="str">
        <f>VLOOKUP($A1561,travel_delivery_charge!$A:$F,5,0)</f>
        <v>コスタ・ネオ・ロマンチカ2018(8/22金沢港乗船)</v>
      </c>
      <c r="G1561" s="3" t="str">
        <f>VLOOKUP($A1561,travel_delivery_charge!$A:$F,6,0)</f>
        <v>金沢港</v>
      </c>
      <c r="H1561" s="3" t="str">
        <f>VLOOKUP($B1561,travel_provinces!$A:$C,3,0)</f>
        <v>沖縄</v>
      </c>
    </row>
    <row r="1562" spans="1:8" ht="18.75" customHeight="1">
      <c r="A1562" s="4" t="s">
        <v>1597</v>
      </c>
      <c r="B1562" s="15" t="s">
        <v>1</v>
      </c>
      <c r="C1562" s="15" t="s">
        <v>1561</v>
      </c>
      <c r="F1562" s="3" t="str">
        <f>VLOOKUP($A1562,travel_delivery_charge!$A:$F,5,0)</f>
        <v>コスタ・ネオ・ロマンチカ2018(8/22金沢港乗船)</v>
      </c>
      <c r="G1562" s="3" t="str">
        <f>VLOOKUP($A1562,travel_delivery_charge!$A:$F,6,0)</f>
        <v>博多港</v>
      </c>
      <c r="H1562" s="3" t="str">
        <f>VLOOKUP($B1562,travel_provinces!$A:$C,3,0)</f>
        <v>北海道</v>
      </c>
    </row>
    <row r="1563" spans="1:8" ht="18.75" customHeight="1">
      <c r="A1563" s="4" t="s">
        <v>1597</v>
      </c>
      <c r="B1563" s="15" t="s">
        <v>17</v>
      </c>
      <c r="C1563" s="15" t="s">
        <v>163</v>
      </c>
      <c r="F1563" s="3" t="str">
        <f>VLOOKUP($A1563,travel_delivery_charge!$A:$F,5,0)</f>
        <v>コスタ・ネオ・ロマンチカ2018(8/22金沢港乗船)</v>
      </c>
      <c r="G1563" s="3" t="str">
        <f>VLOOKUP($A1563,travel_delivery_charge!$A:$F,6,0)</f>
        <v>博多港</v>
      </c>
      <c r="H1563" s="3" t="str">
        <f>VLOOKUP($B1563,travel_provinces!$A:$C,3,0)</f>
        <v>北東北</v>
      </c>
    </row>
    <row r="1564" spans="1:8" ht="18.75" customHeight="1">
      <c r="A1564" s="4" t="s">
        <v>1597</v>
      </c>
      <c r="B1564" s="15" t="s">
        <v>0</v>
      </c>
      <c r="C1564" s="15" t="s">
        <v>1509</v>
      </c>
      <c r="F1564" s="3" t="str">
        <f>VLOOKUP($A1564,travel_delivery_charge!$A:$F,5,0)</f>
        <v>コスタ・ネオ・ロマンチカ2018(8/22金沢港乗船)</v>
      </c>
      <c r="G1564" s="3" t="str">
        <f>VLOOKUP($A1564,travel_delivery_charge!$A:$F,6,0)</f>
        <v>博多港</v>
      </c>
      <c r="H1564" s="3" t="str">
        <f>VLOOKUP($B1564,travel_provinces!$A:$C,3,0)</f>
        <v>南東北</v>
      </c>
    </row>
    <row r="1565" spans="1:8" ht="18.75" customHeight="1">
      <c r="A1565" s="4" t="s">
        <v>1597</v>
      </c>
      <c r="B1565" s="15" t="s">
        <v>25</v>
      </c>
      <c r="C1565" s="15" t="s">
        <v>1471</v>
      </c>
      <c r="F1565" s="3" t="str">
        <f>VLOOKUP($A1565,travel_delivery_charge!$A:$F,5,0)</f>
        <v>コスタ・ネオ・ロマンチカ2018(8/22金沢港乗船)</v>
      </c>
      <c r="G1565" s="3" t="str">
        <f>VLOOKUP($A1565,travel_delivery_charge!$A:$F,6,0)</f>
        <v>博多港</v>
      </c>
      <c r="H1565" s="3" t="str">
        <f>VLOOKUP($B1565,travel_provinces!$A:$C,3,0)</f>
        <v>関東</v>
      </c>
    </row>
    <row r="1566" spans="1:8" ht="18.75" customHeight="1">
      <c r="A1566" s="4" t="s">
        <v>1597</v>
      </c>
      <c r="B1566" s="15" t="s">
        <v>2</v>
      </c>
      <c r="C1566" s="15" t="s">
        <v>1471</v>
      </c>
      <c r="F1566" s="3" t="str">
        <f>VLOOKUP($A1566,travel_delivery_charge!$A:$F,5,0)</f>
        <v>コスタ・ネオ・ロマンチカ2018(8/22金沢港乗船)</v>
      </c>
      <c r="G1566" s="3" t="str">
        <f>VLOOKUP($A1566,travel_delivery_charge!$A:$F,6,0)</f>
        <v>博多港</v>
      </c>
      <c r="H1566" s="3" t="str">
        <f>VLOOKUP($B1566,travel_provinces!$A:$C,3,0)</f>
        <v>信越</v>
      </c>
    </row>
    <row r="1567" spans="1:8" ht="18.75" customHeight="1">
      <c r="A1567" s="4" t="s">
        <v>1597</v>
      </c>
      <c r="B1567" s="15" t="s">
        <v>3</v>
      </c>
      <c r="C1567" s="15" t="s">
        <v>161</v>
      </c>
      <c r="F1567" s="3" t="str">
        <f>VLOOKUP($A1567,travel_delivery_charge!$A:$F,5,0)</f>
        <v>コスタ・ネオ・ロマンチカ2018(8/22金沢港乗船)</v>
      </c>
      <c r="G1567" s="3" t="str">
        <f>VLOOKUP($A1567,travel_delivery_charge!$A:$F,6,0)</f>
        <v>博多港</v>
      </c>
      <c r="H1567" s="3" t="str">
        <f>VLOOKUP($B1567,travel_provinces!$A:$C,3,0)</f>
        <v>東海</v>
      </c>
    </row>
    <row r="1568" spans="1:8" ht="18.75" customHeight="1">
      <c r="A1568" s="4" t="s">
        <v>1597</v>
      </c>
      <c r="B1568" s="15" t="s">
        <v>4</v>
      </c>
      <c r="C1568" s="15" t="s">
        <v>158</v>
      </c>
      <c r="F1568" s="3" t="str">
        <f>VLOOKUP($A1568,travel_delivery_charge!$A:$F,5,0)</f>
        <v>コスタ・ネオ・ロマンチカ2018(8/22金沢港乗船)</v>
      </c>
      <c r="G1568" s="3" t="str">
        <f>VLOOKUP($A1568,travel_delivery_charge!$A:$F,6,0)</f>
        <v>博多港</v>
      </c>
      <c r="H1568" s="3" t="str">
        <f>VLOOKUP($B1568,travel_provinces!$A:$C,3,0)</f>
        <v>関西</v>
      </c>
    </row>
    <row r="1569" spans="1:8" ht="18.75" customHeight="1">
      <c r="A1569" s="4" t="s">
        <v>1597</v>
      </c>
      <c r="B1569" s="15" t="s">
        <v>5</v>
      </c>
      <c r="C1569" s="15" t="s">
        <v>158</v>
      </c>
      <c r="F1569" s="3" t="str">
        <f>VLOOKUP($A1569,travel_delivery_charge!$A:$F,5,0)</f>
        <v>コスタ・ネオ・ロマンチカ2018(8/22金沢港乗船)</v>
      </c>
      <c r="G1569" s="3" t="str">
        <f>VLOOKUP($A1569,travel_delivery_charge!$A:$F,6,0)</f>
        <v>博多港</v>
      </c>
      <c r="H1569" s="3" t="str">
        <f>VLOOKUP($B1569,travel_provinces!$A:$C,3,0)</f>
        <v>北陸</v>
      </c>
    </row>
    <row r="1570" spans="1:8" ht="18.75" customHeight="1">
      <c r="A1570" s="4" t="s">
        <v>1597</v>
      </c>
      <c r="B1570" s="15" t="s">
        <v>6</v>
      </c>
      <c r="C1570" s="15" t="s">
        <v>158</v>
      </c>
      <c r="F1570" s="3" t="str">
        <f>VLOOKUP($A1570,travel_delivery_charge!$A:$F,5,0)</f>
        <v>コスタ・ネオ・ロマンチカ2018(8/22金沢港乗船)</v>
      </c>
      <c r="G1570" s="3" t="str">
        <f>VLOOKUP($A1570,travel_delivery_charge!$A:$F,6,0)</f>
        <v>博多港</v>
      </c>
      <c r="H1570" s="3" t="str">
        <f>VLOOKUP($B1570,travel_provinces!$A:$C,3,0)</f>
        <v>中国</v>
      </c>
    </row>
    <row r="1571" spans="1:8" ht="18.75" customHeight="1">
      <c r="A1571" s="4" t="s">
        <v>1597</v>
      </c>
      <c r="B1571" s="15" t="s">
        <v>7</v>
      </c>
      <c r="C1571" s="15" t="s">
        <v>160</v>
      </c>
      <c r="F1571" s="3" t="str">
        <f>VLOOKUP($A1571,travel_delivery_charge!$A:$F,5,0)</f>
        <v>コスタ・ネオ・ロマンチカ2018(8/22金沢港乗船)</v>
      </c>
      <c r="G1571" s="3" t="str">
        <f>VLOOKUP($A1571,travel_delivery_charge!$A:$F,6,0)</f>
        <v>博多港</v>
      </c>
      <c r="H1571" s="3" t="str">
        <f>VLOOKUP($B1571,travel_provinces!$A:$C,3,0)</f>
        <v>四国</v>
      </c>
    </row>
    <row r="1572" spans="1:8" ht="18.75" customHeight="1">
      <c r="A1572" s="4" t="s">
        <v>1597</v>
      </c>
      <c r="B1572" s="15" t="s">
        <v>8</v>
      </c>
      <c r="C1572" s="15" t="s">
        <v>159</v>
      </c>
      <c r="F1572" s="3" t="str">
        <f>VLOOKUP($A1572,travel_delivery_charge!$A:$F,5,0)</f>
        <v>コスタ・ネオ・ロマンチカ2018(8/22金沢港乗船)</v>
      </c>
      <c r="G1572" s="3" t="str">
        <f>VLOOKUP($A1572,travel_delivery_charge!$A:$F,6,0)</f>
        <v>博多港</v>
      </c>
      <c r="H1572" s="3" t="str">
        <f>VLOOKUP($B1572,travel_provinces!$A:$C,3,0)</f>
        <v>北九州</v>
      </c>
    </row>
    <row r="1573" spans="1:8" ht="18.75" customHeight="1">
      <c r="A1573" s="4" t="s">
        <v>1597</v>
      </c>
      <c r="B1573" s="15" t="s">
        <v>9</v>
      </c>
      <c r="C1573" s="15" t="s">
        <v>159</v>
      </c>
      <c r="F1573" s="3" t="str">
        <f>VLOOKUP($A1573,travel_delivery_charge!$A:$F,5,0)</f>
        <v>コスタ・ネオ・ロマンチカ2018(8/22金沢港乗船)</v>
      </c>
      <c r="G1573" s="3" t="str">
        <f>VLOOKUP($A1573,travel_delivery_charge!$A:$F,6,0)</f>
        <v>博多港</v>
      </c>
      <c r="H1573" s="3" t="str">
        <f>VLOOKUP($B1573,travel_provinces!$A:$C,3,0)</f>
        <v>南九州</v>
      </c>
    </row>
    <row r="1574" spans="1:8" ht="18.75" customHeight="1">
      <c r="A1574" s="4" t="s">
        <v>1597</v>
      </c>
      <c r="B1574" s="15" t="s">
        <v>10</v>
      </c>
      <c r="C1574" s="15" t="s">
        <v>162</v>
      </c>
      <c r="F1574" s="3" t="str">
        <f>VLOOKUP($A1574,travel_delivery_charge!$A:$F,5,0)</f>
        <v>コスタ・ネオ・ロマンチカ2018(8/22金沢港乗船)</v>
      </c>
      <c r="G1574" s="3" t="str">
        <f>VLOOKUP($A1574,travel_delivery_charge!$A:$F,6,0)</f>
        <v>博多港</v>
      </c>
      <c r="H1574" s="3" t="str">
        <f>VLOOKUP($B1574,travel_provinces!$A:$C,3,0)</f>
        <v>沖縄</v>
      </c>
    </row>
    <row r="1575" spans="1:8" ht="18.75" customHeight="1">
      <c r="A1575" s="4" t="s">
        <v>1598</v>
      </c>
      <c r="B1575" s="15" t="s">
        <v>1</v>
      </c>
      <c r="C1575" s="15" t="s">
        <v>1561</v>
      </c>
      <c r="F1575" s="3" t="str">
        <f>VLOOKUP($A1575,travel_delivery_charge!$A:$F,5,0)</f>
        <v>コスタ・ネオ・ロマンチカ2018(8/25博多港乗船)</v>
      </c>
      <c r="G1575" s="3" t="str">
        <f>VLOOKUP($A1575,travel_delivery_charge!$A:$F,6,0)</f>
        <v>博多港</v>
      </c>
      <c r="H1575" s="3" t="str">
        <f>VLOOKUP($B1575,travel_provinces!$A:$C,3,0)</f>
        <v>北海道</v>
      </c>
    </row>
    <row r="1576" spans="1:8" ht="18.75" customHeight="1">
      <c r="A1576" s="4" t="s">
        <v>1598</v>
      </c>
      <c r="B1576" s="15" t="s">
        <v>17</v>
      </c>
      <c r="C1576" s="15" t="s">
        <v>163</v>
      </c>
      <c r="F1576" s="3" t="str">
        <f>VLOOKUP($A1576,travel_delivery_charge!$A:$F,5,0)</f>
        <v>コスタ・ネオ・ロマンチカ2018(8/25博多港乗船)</v>
      </c>
      <c r="G1576" s="3" t="str">
        <f>VLOOKUP($A1576,travel_delivery_charge!$A:$F,6,0)</f>
        <v>博多港</v>
      </c>
      <c r="H1576" s="3" t="str">
        <f>VLOOKUP($B1576,travel_provinces!$A:$C,3,0)</f>
        <v>北東北</v>
      </c>
    </row>
    <row r="1577" spans="1:8" ht="18.75" customHeight="1">
      <c r="A1577" s="4" t="s">
        <v>1598</v>
      </c>
      <c r="B1577" s="15" t="s">
        <v>0</v>
      </c>
      <c r="C1577" s="15" t="s">
        <v>1509</v>
      </c>
      <c r="F1577" s="3" t="str">
        <f>VLOOKUP($A1577,travel_delivery_charge!$A:$F,5,0)</f>
        <v>コスタ・ネオ・ロマンチカ2018(8/25博多港乗船)</v>
      </c>
      <c r="G1577" s="3" t="str">
        <f>VLOOKUP($A1577,travel_delivery_charge!$A:$F,6,0)</f>
        <v>博多港</v>
      </c>
      <c r="H1577" s="3" t="str">
        <f>VLOOKUP($B1577,travel_provinces!$A:$C,3,0)</f>
        <v>南東北</v>
      </c>
    </row>
    <row r="1578" spans="1:8" ht="18.75" customHeight="1">
      <c r="A1578" s="4" t="s">
        <v>1598</v>
      </c>
      <c r="B1578" s="15" t="s">
        <v>25</v>
      </c>
      <c r="C1578" s="15" t="s">
        <v>1471</v>
      </c>
      <c r="F1578" s="3" t="str">
        <f>VLOOKUP($A1578,travel_delivery_charge!$A:$F,5,0)</f>
        <v>コスタ・ネオ・ロマンチカ2018(8/25博多港乗船)</v>
      </c>
      <c r="G1578" s="3" t="str">
        <f>VLOOKUP($A1578,travel_delivery_charge!$A:$F,6,0)</f>
        <v>博多港</v>
      </c>
      <c r="H1578" s="3" t="str">
        <f>VLOOKUP($B1578,travel_provinces!$A:$C,3,0)</f>
        <v>関東</v>
      </c>
    </row>
    <row r="1579" spans="1:8" ht="18.75" customHeight="1">
      <c r="A1579" s="4" t="s">
        <v>1598</v>
      </c>
      <c r="B1579" s="15" t="s">
        <v>2</v>
      </c>
      <c r="C1579" s="15" t="s">
        <v>1471</v>
      </c>
      <c r="F1579" s="3" t="str">
        <f>VLOOKUP($A1579,travel_delivery_charge!$A:$F,5,0)</f>
        <v>コスタ・ネオ・ロマンチカ2018(8/25博多港乗船)</v>
      </c>
      <c r="G1579" s="3" t="str">
        <f>VLOOKUP($A1579,travel_delivery_charge!$A:$F,6,0)</f>
        <v>博多港</v>
      </c>
      <c r="H1579" s="3" t="str">
        <f>VLOOKUP($B1579,travel_provinces!$A:$C,3,0)</f>
        <v>信越</v>
      </c>
    </row>
    <row r="1580" spans="1:8" ht="18.75" customHeight="1">
      <c r="A1580" s="4" t="s">
        <v>1598</v>
      </c>
      <c r="B1580" s="15" t="s">
        <v>3</v>
      </c>
      <c r="C1580" s="15" t="s">
        <v>161</v>
      </c>
      <c r="F1580" s="3" t="str">
        <f>VLOOKUP($A1580,travel_delivery_charge!$A:$F,5,0)</f>
        <v>コスタ・ネオ・ロマンチカ2018(8/25博多港乗船)</v>
      </c>
      <c r="G1580" s="3" t="str">
        <f>VLOOKUP($A1580,travel_delivery_charge!$A:$F,6,0)</f>
        <v>博多港</v>
      </c>
      <c r="H1580" s="3" t="str">
        <f>VLOOKUP($B1580,travel_provinces!$A:$C,3,0)</f>
        <v>東海</v>
      </c>
    </row>
    <row r="1581" spans="1:8" ht="18.75" customHeight="1">
      <c r="A1581" s="4" t="s">
        <v>1598</v>
      </c>
      <c r="B1581" s="15" t="s">
        <v>4</v>
      </c>
      <c r="C1581" s="15" t="s">
        <v>158</v>
      </c>
      <c r="F1581" s="3" t="str">
        <f>VLOOKUP($A1581,travel_delivery_charge!$A:$F,5,0)</f>
        <v>コスタ・ネオ・ロマンチカ2018(8/25博多港乗船)</v>
      </c>
      <c r="G1581" s="3" t="str">
        <f>VLOOKUP($A1581,travel_delivery_charge!$A:$F,6,0)</f>
        <v>博多港</v>
      </c>
      <c r="H1581" s="3" t="str">
        <f>VLOOKUP($B1581,travel_provinces!$A:$C,3,0)</f>
        <v>関西</v>
      </c>
    </row>
    <row r="1582" spans="1:8" ht="18.75" customHeight="1">
      <c r="A1582" s="4" t="s">
        <v>1598</v>
      </c>
      <c r="B1582" s="15" t="s">
        <v>5</v>
      </c>
      <c r="C1582" s="15" t="s">
        <v>158</v>
      </c>
      <c r="F1582" s="3" t="str">
        <f>VLOOKUP($A1582,travel_delivery_charge!$A:$F,5,0)</f>
        <v>コスタ・ネオ・ロマンチカ2018(8/25博多港乗船)</v>
      </c>
      <c r="G1582" s="3" t="str">
        <f>VLOOKUP($A1582,travel_delivery_charge!$A:$F,6,0)</f>
        <v>博多港</v>
      </c>
      <c r="H1582" s="3" t="str">
        <f>VLOOKUP($B1582,travel_provinces!$A:$C,3,0)</f>
        <v>北陸</v>
      </c>
    </row>
    <row r="1583" spans="1:8" ht="18.75" customHeight="1">
      <c r="A1583" s="4" t="s">
        <v>1598</v>
      </c>
      <c r="B1583" s="15" t="s">
        <v>6</v>
      </c>
      <c r="C1583" s="15" t="s">
        <v>158</v>
      </c>
      <c r="F1583" s="3" t="str">
        <f>VLOOKUP($A1583,travel_delivery_charge!$A:$F,5,0)</f>
        <v>コスタ・ネオ・ロマンチカ2018(8/25博多港乗船)</v>
      </c>
      <c r="G1583" s="3" t="str">
        <f>VLOOKUP($A1583,travel_delivery_charge!$A:$F,6,0)</f>
        <v>博多港</v>
      </c>
      <c r="H1583" s="3" t="str">
        <f>VLOOKUP($B1583,travel_provinces!$A:$C,3,0)</f>
        <v>中国</v>
      </c>
    </row>
    <row r="1584" spans="1:8" ht="18.75" customHeight="1">
      <c r="A1584" s="4" t="s">
        <v>1598</v>
      </c>
      <c r="B1584" s="15" t="s">
        <v>7</v>
      </c>
      <c r="C1584" s="15" t="s">
        <v>160</v>
      </c>
      <c r="F1584" s="3" t="str">
        <f>VLOOKUP($A1584,travel_delivery_charge!$A:$F,5,0)</f>
        <v>コスタ・ネオ・ロマンチカ2018(8/25博多港乗船)</v>
      </c>
      <c r="G1584" s="3" t="str">
        <f>VLOOKUP($A1584,travel_delivery_charge!$A:$F,6,0)</f>
        <v>博多港</v>
      </c>
      <c r="H1584" s="3" t="str">
        <f>VLOOKUP($B1584,travel_provinces!$A:$C,3,0)</f>
        <v>四国</v>
      </c>
    </row>
    <row r="1585" spans="1:8" ht="18.75" customHeight="1">
      <c r="A1585" s="4" t="s">
        <v>1598</v>
      </c>
      <c r="B1585" s="15" t="s">
        <v>8</v>
      </c>
      <c r="C1585" s="15" t="s">
        <v>159</v>
      </c>
      <c r="F1585" s="3" t="str">
        <f>VLOOKUP($A1585,travel_delivery_charge!$A:$F,5,0)</f>
        <v>コスタ・ネオ・ロマンチカ2018(8/25博多港乗船)</v>
      </c>
      <c r="G1585" s="3" t="str">
        <f>VLOOKUP($A1585,travel_delivery_charge!$A:$F,6,0)</f>
        <v>博多港</v>
      </c>
      <c r="H1585" s="3" t="str">
        <f>VLOOKUP($B1585,travel_provinces!$A:$C,3,0)</f>
        <v>北九州</v>
      </c>
    </row>
    <row r="1586" spans="1:8" ht="18.75" customHeight="1">
      <c r="A1586" s="4" t="s">
        <v>1598</v>
      </c>
      <c r="B1586" s="15" t="s">
        <v>9</v>
      </c>
      <c r="C1586" s="15" t="s">
        <v>159</v>
      </c>
      <c r="F1586" s="3" t="str">
        <f>VLOOKUP($A1586,travel_delivery_charge!$A:$F,5,0)</f>
        <v>コスタ・ネオ・ロマンチカ2018(8/25博多港乗船)</v>
      </c>
      <c r="G1586" s="3" t="str">
        <f>VLOOKUP($A1586,travel_delivery_charge!$A:$F,6,0)</f>
        <v>博多港</v>
      </c>
      <c r="H1586" s="3" t="str">
        <f>VLOOKUP($B1586,travel_provinces!$A:$C,3,0)</f>
        <v>南九州</v>
      </c>
    </row>
    <row r="1587" spans="1:8" ht="18.75" customHeight="1">
      <c r="A1587" s="4" t="s">
        <v>1598</v>
      </c>
      <c r="B1587" s="15" t="s">
        <v>10</v>
      </c>
      <c r="C1587" s="15" t="s">
        <v>162</v>
      </c>
      <c r="F1587" s="3" t="str">
        <f>VLOOKUP($A1587,travel_delivery_charge!$A:$F,5,0)</f>
        <v>コスタ・ネオ・ロマンチカ2018(8/25博多港乗船)</v>
      </c>
      <c r="G1587" s="3" t="str">
        <f>VLOOKUP($A1587,travel_delivery_charge!$A:$F,6,0)</f>
        <v>博多港</v>
      </c>
      <c r="H1587" s="3" t="str">
        <f>VLOOKUP($B1587,travel_provinces!$A:$C,3,0)</f>
        <v>沖縄</v>
      </c>
    </row>
    <row r="1588" spans="1:8" ht="18.75" customHeight="1">
      <c r="A1588" s="4" t="s">
        <v>1599</v>
      </c>
      <c r="B1588" s="11" t="s">
        <v>1</v>
      </c>
      <c r="C1588" s="11" t="s">
        <v>1471</v>
      </c>
      <c r="F1588" s="3" t="str">
        <f>VLOOKUP($A1588,travel_delivery_charge!$A:$F,5,0)</f>
        <v>コスタ・ネオ・ロマンチカ2018(8/25博多港乗船)</v>
      </c>
      <c r="G1588" s="3" t="str">
        <f>VLOOKUP($A1588,travel_delivery_charge!$A:$F,6,0)</f>
        <v>東京晴海</v>
      </c>
      <c r="H1588" s="3" t="str">
        <f>VLOOKUP($B1588,travel_provinces!$A:$C,3,0)</f>
        <v>北海道</v>
      </c>
    </row>
    <row r="1589" spans="1:8" ht="18.75" customHeight="1">
      <c r="A1589" s="4" t="s">
        <v>1599</v>
      </c>
      <c r="B1589" s="11" t="s">
        <v>17</v>
      </c>
      <c r="C1589" s="11" t="s">
        <v>158</v>
      </c>
      <c r="F1589" s="3" t="str">
        <f>VLOOKUP($A1589,travel_delivery_charge!$A:$F,5,0)</f>
        <v>コスタ・ネオ・ロマンチカ2018(8/25博多港乗船)</v>
      </c>
      <c r="G1589" s="3" t="str">
        <f>VLOOKUP($A1589,travel_delivery_charge!$A:$F,6,0)</f>
        <v>東京晴海</v>
      </c>
      <c r="H1589" s="3" t="str">
        <f>VLOOKUP($B1589,travel_provinces!$A:$C,3,0)</f>
        <v>北東北</v>
      </c>
    </row>
    <row r="1590" spans="1:8" ht="18.75" customHeight="1">
      <c r="A1590" s="4" t="s">
        <v>1599</v>
      </c>
      <c r="B1590" s="11" t="s">
        <v>0</v>
      </c>
      <c r="C1590" s="11" t="s">
        <v>159</v>
      </c>
      <c r="F1590" s="3" t="str">
        <f>VLOOKUP($A1590,travel_delivery_charge!$A:$F,5,0)</f>
        <v>コスタ・ネオ・ロマンチカ2018(8/25博多港乗船)</v>
      </c>
      <c r="G1590" s="3" t="str">
        <f>VLOOKUP($A1590,travel_delivery_charge!$A:$F,6,0)</f>
        <v>東京晴海</v>
      </c>
      <c r="H1590" s="3" t="str">
        <f>VLOOKUP($B1590,travel_provinces!$A:$C,3,0)</f>
        <v>南東北</v>
      </c>
    </row>
    <row r="1591" spans="1:8" ht="18.75" customHeight="1">
      <c r="A1591" s="4" t="s">
        <v>1599</v>
      </c>
      <c r="B1591" s="11" t="s">
        <v>25</v>
      </c>
      <c r="C1591" s="11" t="s">
        <v>159</v>
      </c>
      <c r="F1591" s="3" t="str">
        <f>VLOOKUP($A1591,travel_delivery_charge!$A:$F,5,0)</f>
        <v>コスタ・ネオ・ロマンチカ2018(8/25博多港乗船)</v>
      </c>
      <c r="G1591" s="3" t="str">
        <f>VLOOKUP($A1591,travel_delivery_charge!$A:$F,6,0)</f>
        <v>東京晴海</v>
      </c>
      <c r="H1591" s="3" t="str">
        <f>VLOOKUP($B1591,travel_provinces!$A:$C,3,0)</f>
        <v>関東</v>
      </c>
    </row>
    <row r="1592" spans="1:8" ht="18.75" customHeight="1">
      <c r="A1592" s="4" t="s">
        <v>1599</v>
      </c>
      <c r="B1592" s="11" t="s">
        <v>2</v>
      </c>
      <c r="C1592" s="11" t="s">
        <v>159</v>
      </c>
      <c r="F1592" s="3" t="str">
        <f>VLOOKUP($A1592,travel_delivery_charge!$A:$F,5,0)</f>
        <v>コスタ・ネオ・ロマンチカ2018(8/25博多港乗船)</v>
      </c>
      <c r="G1592" s="3" t="str">
        <f>VLOOKUP($A1592,travel_delivery_charge!$A:$F,6,0)</f>
        <v>東京晴海</v>
      </c>
      <c r="H1592" s="3" t="str">
        <f>VLOOKUP($B1592,travel_provinces!$A:$C,3,0)</f>
        <v>信越</v>
      </c>
    </row>
    <row r="1593" spans="1:8" ht="18.75" customHeight="1">
      <c r="A1593" s="4" t="s">
        <v>1599</v>
      </c>
      <c r="B1593" s="11" t="s">
        <v>3</v>
      </c>
      <c r="C1593" s="11" t="s">
        <v>159</v>
      </c>
      <c r="F1593" s="3" t="str">
        <f>VLOOKUP($A1593,travel_delivery_charge!$A:$F,5,0)</f>
        <v>コスタ・ネオ・ロマンチカ2018(8/25博多港乗船)</v>
      </c>
      <c r="G1593" s="3" t="str">
        <f>VLOOKUP($A1593,travel_delivery_charge!$A:$F,6,0)</f>
        <v>東京晴海</v>
      </c>
      <c r="H1593" s="3" t="str">
        <f>VLOOKUP($B1593,travel_provinces!$A:$C,3,0)</f>
        <v>東海</v>
      </c>
    </row>
    <row r="1594" spans="1:8" ht="18.75" customHeight="1">
      <c r="A1594" s="4" t="s">
        <v>1599</v>
      </c>
      <c r="B1594" s="11" t="s">
        <v>4</v>
      </c>
      <c r="C1594" s="11" t="s">
        <v>158</v>
      </c>
      <c r="F1594" s="3" t="str">
        <f>VLOOKUP($A1594,travel_delivery_charge!$A:$F,5,0)</f>
        <v>コスタ・ネオ・ロマンチカ2018(8/25博多港乗船)</v>
      </c>
      <c r="G1594" s="3" t="str">
        <f>VLOOKUP($A1594,travel_delivery_charge!$A:$F,6,0)</f>
        <v>東京晴海</v>
      </c>
      <c r="H1594" s="3" t="str">
        <f>VLOOKUP($B1594,travel_provinces!$A:$C,3,0)</f>
        <v>関西</v>
      </c>
    </row>
    <row r="1595" spans="1:8" ht="18.75" customHeight="1">
      <c r="A1595" s="4" t="s">
        <v>1599</v>
      </c>
      <c r="B1595" s="11" t="s">
        <v>5</v>
      </c>
      <c r="C1595" s="11" t="s">
        <v>159</v>
      </c>
      <c r="F1595" s="3" t="str">
        <f>VLOOKUP($A1595,travel_delivery_charge!$A:$F,5,0)</f>
        <v>コスタ・ネオ・ロマンチカ2018(8/25博多港乗船)</v>
      </c>
      <c r="G1595" s="3" t="str">
        <f>VLOOKUP($A1595,travel_delivery_charge!$A:$F,6,0)</f>
        <v>東京晴海</v>
      </c>
      <c r="H1595" s="3" t="str">
        <f>VLOOKUP($B1595,travel_provinces!$A:$C,3,0)</f>
        <v>北陸</v>
      </c>
    </row>
    <row r="1596" spans="1:8" ht="18.75" customHeight="1">
      <c r="A1596" s="4" t="s">
        <v>1599</v>
      </c>
      <c r="B1596" s="11" t="s">
        <v>6</v>
      </c>
      <c r="C1596" s="11" t="s">
        <v>160</v>
      </c>
      <c r="F1596" s="3" t="str">
        <f>VLOOKUP($A1596,travel_delivery_charge!$A:$F,5,0)</f>
        <v>コスタ・ネオ・ロマンチカ2018(8/25博多港乗船)</v>
      </c>
      <c r="G1596" s="3" t="str">
        <f>VLOOKUP($A1596,travel_delivery_charge!$A:$F,6,0)</f>
        <v>東京晴海</v>
      </c>
      <c r="H1596" s="3" t="str">
        <f>VLOOKUP($B1596,travel_provinces!$A:$C,3,0)</f>
        <v>中国</v>
      </c>
    </row>
    <row r="1597" spans="1:8" ht="18.75" customHeight="1">
      <c r="A1597" s="4" t="s">
        <v>1599</v>
      </c>
      <c r="B1597" s="11" t="s">
        <v>7</v>
      </c>
      <c r="C1597" s="11" t="s">
        <v>161</v>
      </c>
      <c r="F1597" s="3" t="str">
        <f>VLOOKUP($A1597,travel_delivery_charge!$A:$F,5,0)</f>
        <v>コスタ・ネオ・ロマンチカ2018(8/25博多港乗船)</v>
      </c>
      <c r="G1597" s="3" t="str">
        <f>VLOOKUP($A1597,travel_delivery_charge!$A:$F,6,0)</f>
        <v>東京晴海</v>
      </c>
      <c r="H1597" s="3" t="str">
        <f>VLOOKUP($B1597,travel_provinces!$A:$C,3,0)</f>
        <v>四国</v>
      </c>
    </row>
    <row r="1598" spans="1:8" ht="18.75" customHeight="1">
      <c r="A1598" s="4" t="s">
        <v>1599</v>
      </c>
      <c r="B1598" s="11" t="s">
        <v>8</v>
      </c>
      <c r="C1598" s="11" t="s">
        <v>1471</v>
      </c>
      <c r="F1598" s="3" t="str">
        <f>VLOOKUP($A1598,travel_delivery_charge!$A:$F,5,0)</f>
        <v>コスタ・ネオ・ロマンチカ2018(8/25博多港乗船)</v>
      </c>
      <c r="G1598" s="3" t="str">
        <f>VLOOKUP($A1598,travel_delivery_charge!$A:$F,6,0)</f>
        <v>東京晴海</v>
      </c>
      <c r="H1598" s="3" t="str">
        <f>VLOOKUP($B1598,travel_provinces!$A:$C,3,0)</f>
        <v>北九州</v>
      </c>
    </row>
    <row r="1599" spans="1:8" ht="18.75" customHeight="1">
      <c r="A1599" s="4" t="s">
        <v>1599</v>
      </c>
      <c r="B1599" s="11" t="s">
        <v>9</v>
      </c>
      <c r="C1599" s="11" t="s">
        <v>1471</v>
      </c>
      <c r="F1599" s="3" t="str">
        <f>VLOOKUP($A1599,travel_delivery_charge!$A:$F,5,0)</f>
        <v>コスタ・ネオ・ロマンチカ2018(8/25博多港乗船)</v>
      </c>
      <c r="G1599" s="3" t="str">
        <f>VLOOKUP($A1599,travel_delivery_charge!$A:$F,6,0)</f>
        <v>東京晴海</v>
      </c>
      <c r="H1599" s="3" t="str">
        <f>VLOOKUP($B1599,travel_provinces!$A:$C,3,0)</f>
        <v>南九州</v>
      </c>
    </row>
    <row r="1600" spans="1:8" ht="18.75" customHeight="1">
      <c r="A1600" s="4" t="s">
        <v>1599</v>
      </c>
      <c r="B1600" s="11" t="s">
        <v>10</v>
      </c>
      <c r="C1600" s="11" t="s">
        <v>162</v>
      </c>
      <c r="F1600" s="3" t="str">
        <f>VLOOKUP($A1600,travel_delivery_charge!$A:$F,5,0)</f>
        <v>コスタ・ネオ・ロマンチカ2018(8/25博多港乗船)</v>
      </c>
      <c r="G1600" s="3" t="str">
        <f>VLOOKUP($A1600,travel_delivery_charge!$A:$F,6,0)</f>
        <v>東京晴海</v>
      </c>
      <c r="H1600" s="3" t="str">
        <f>VLOOKUP($B1600,travel_provinces!$A:$C,3,0)</f>
        <v>沖縄</v>
      </c>
    </row>
    <row r="1601" spans="1:8" ht="18.75" customHeight="1">
      <c r="A1601" s="4" t="s">
        <v>1600</v>
      </c>
      <c r="B1601" s="11" t="s">
        <v>1</v>
      </c>
      <c r="C1601" s="11" t="s">
        <v>1471</v>
      </c>
      <c r="F1601" s="3" t="str">
        <f>VLOOKUP($A1601,travel_delivery_charge!$A:$F,5,0)</f>
        <v>コスタ・ネオ・ロマンチカ2018(8/31東京晴海乗船)</v>
      </c>
      <c r="G1601" s="3" t="str">
        <f>VLOOKUP($A1601,travel_delivery_charge!$A:$F,6,0)</f>
        <v>東京晴海</v>
      </c>
      <c r="H1601" s="3" t="str">
        <f>VLOOKUP($B1601,travel_provinces!$A:$C,3,0)</f>
        <v>北海道</v>
      </c>
    </row>
    <row r="1602" spans="1:8" ht="18.75" customHeight="1">
      <c r="A1602" s="4" t="s">
        <v>1600</v>
      </c>
      <c r="B1602" s="11" t="s">
        <v>17</v>
      </c>
      <c r="C1602" s="11" t="s">
        <v>158</v>
      </c>
      <c r="F1602" s="3" t="str">
        <f>VLOOKUP($A1602,travel_delivery_charge!$A:$F,5,0)</f>
        <v>コスタ・ネオ・ロマンチカ2018(8/31東京晴海乗船)</v>
      </c>
      <c r="G1602" s="3" t="str">
        <f>VLOOKUP($A1602,travel_delivery_charge!$A:$F,6,0)</f>
        <v>東京晴海</v>
      </c>
      <c r="H1602" s="3" t="str">
        <f>VLOOKUP($B1602,travel_provinces!$A:$C,3,0)</f>
        <v>北東北</v>
      </c>
    </row>
    <row r="1603" spans="1:8" ht="18.75" customHeight="1">
      <c r="A1603" s="4" t="s">
        <v>1600</v>
      </c>
      <c r="B1603" s="11" t="s">
        <v>0</v>
      </c>
      <c r="C1603" s="11" t="s">
        <v>159</v>
      </c>
      <c r="F1603" s="3" t="str">
        <f>VLOOKUP($A1603,travel_delivery_charge!$A:$F,5,0)</f>
        <v>コスタ・ネオ・ロマンチカ2018(8/31東京晴海乗船)</v>
      </c>
      <c r="G1603" s="3" t="str">
        <f>VLOOKUP($A1603,travel_delivery_charge!$A:$F,6,0)</f>
        <v>東京晴海</v>
      </c>
      <c r="H1603" s="3" t="str">
        <f>VLOOKUP($B1603,travel_provinces!$A:$C,3,0)</f>
        <v>南東北</v>
      </c>
    </row>
    <row r="1604" spans="1:8" ht="18.75" customHeight="1">
      <c r="A1604" s="4" t="s">
        <v>1600</v>
      </c>
      <c r="B1604" s="11" t="s">
        <v>25</v>
      </c>
      <c r="C1604" s="11" t="s">
        <v>159</v>
      </c>
      <c r="F1604" s="3" t="str">
        <f>VLOOKUP($A1604,travel_delivery_charge!$A:$F,5,0)</f>
        <v>コスタ・ネオ・ロマンチカ2018(8/31東京晴海乗船)</v>
      </c>
      <c r="G1604" s="3" t="str">
        <f>VLOOKUP($A1604,travel_delivery_charge!$A:$F,6,0)</f>
        <v>東京晴海</v>
      </c>
      <c r="H1604" s="3" t="str">
        <f>VLOOKUP($B1604,travel_provinces!$A:$C,3,0)</f>
        <v>関東</v>
      </c>
    </row>
    <row r="1605" spans="1:8" ht="18.75" customHeight="1">
      <c r="A1605" s="4" t="s">
        <v>1600</v>
      </c>
      <c r="B1605" s="11" t="s">
        <v>2</v>
      </c>
      <c r="C1605" s="11" t="s">
        <v>159</v>
      </c>
      <c r="F1605" s="3" t="str">
        <f>VLOOKUP($A1605,travel_delivery_charge!$A:$F,5,0)</f>
        <v>コスタ・ネオ・ロマンチカ2018(8/31東京晴海乗船)</v>
      </c>
      <c r="G1605" s="3" t="str">
        <f>VLOOKUP($A1605,travel_delivery_charge!$A:$F,6,0)</f>
        <v>東京晴海</v>
      </c>
      <c r="H1605" s="3" t="str">
        <f>VLOOKUP($B1605,travel_provinces!$A:$C,3,0)</f>
        <v>信越</v>
      </c>
    </row>
    <row r="1606" spans="1:8" ht="18.75" customHeight="1">
      <c r="A1606" s="4" t="s">
        <v>1600</v>
      </c>
      <c r="B1606" s="11" t="s">
        <v>3</v>
      </c>
      <c r="C1606" s="11" t="s">
        <v>159</v>
      </c>
      <c r="F1606" s="3" t="str">
        <f>VLOOKUP($A1606,travel_delivery_charge!$A:$F,5,0)</f>
        <v>コスタ・ネオ・ロマンチカ2018(8/31東京晴海乗船)</v>
      </c>
      <c r="G1606" s="3" t="str">
        <f>VLOOKUP($A1606,travel_delivery_charge!$A:$F,6,0)</f>
        <v>東京晴海</v>
      </c>
      <c r="H1606" s="3" t="str">
        <f>VLOOKUP($B1606,travel_provinces!$A:$C,3,0)</f>
        <v>東海</v>
      </c>
    </row>
    <row r="1607" spans="1:8" ht="18.75" customHeight="1">
      <c r="A1607" s="4" t="s">
        <v>1600</v>
      </c>
      <c r="B1607" s="11" t="s">
        <v>4</v>
      </c>
      <c r="C1607" s="11" t="s">
        <v>158</v>
      </c>
      <c r="F1607" s="3" t="str">
        <f>VLOOKUP($A1607,travel_delivery_charge!$A:$F,5,0)</f>
        <v>コスタ・ネオ・ロマンチカ2018(8/31東京晴海乗船)</v>
      </c>
      <c r="G1607" s="3" t="str">
        <f>VLOOKUP($A1607,travel_delivery_charge!$A:$F,6,0)</f>
        <v>東京晴海</v>
      </c>
      <c r="H1607" s="3" t="str">
        <f>VLOOKUP($B1607,travel_provinces!$A:$C,3,0)</f>
        <v>関西</v>
      </c>
    </row>
    <row r="1608" spans="1:8" ht="18.75" customHeight="1">
      <c r="A1608" s="4" t="s">
        <v>1600</v>
      </c>
      <c r="B1608" s="11" t="s">
        <v>5</v>
      </c>
      <c r="C1608" s="11" t="s">
        <v>159</v>
      </c>
      <c r="F1608" s="3" t="str">
        <f>VLOOKUP($A1608,travel_delivery_charge!$A:$F,5,0)</f>
        <v>コスタ・ネオ・ロマンチカ2018(8/31東京晴海乗船)</v>
      </c>
      <c r="G1608" s="3" t="str">
        <f>VLOOKUP($A1608,travel_delivery_charge!$A:$F,6,0)</f>
        <v>東京晴海</v>
      </c>
      <c r="H1608" s="3" t="str">
        <f>VLOOKUP($B1608,travel_provinces!$A:$C,3,0)</f>
        <v>北陸</v>
      </c>
    </row>
    <row r="1609" spans="1:8" ht="18.75" customHeight="1">
      <c r="A1609" s="4" t="s">
        <v>1600</v>
      </c>
      <c r="B1609" s="11" t="s">
        <v>6</v>
      </c>
      <c r="C1609" s="11" t="s">
        <v>160</v>
      </c>
      <c r="F1609" s="3" t="str">
        <f>VLOOKUP($A1609,travel_delivery_charge!$A:$F,5,0)</f>
        <v>コスタ・ネオ・ロマンチカ2018(8/31東京晴海乗船)</v>
      </c>
      <c r="G1609" s="3" t="str">
        <f>VLOOKUP($A1609,travel_delivery_charge!$A:$F,6,0)</f>
        <v>東京晴海</v>
      </c>
      <c r="H1609" s="3" t="str">
        <f>VLOOKUP($B1609,travel_provinces!$A:$C,3,0)</f>
        <v>中国</v>
      </c>
    </row>
    <row r="1610" spans="1:8" ht="18.75" customHeight="1">
      <c r="A1610" s="4" t="s">
        <v>1600</v>
      </c>
      <c r="B1610" s="11" t="s">
        <v>7</v>
      </c>
      <c r="C1610" s="11" t="s">
        <v>161</v>
      </c>
      <c r="F1610" s="3" t="str">
        <f>VLOOKUP($A1610,travel_delivery_charge!$A:$F,5,0)</f>
        <v>コスタ・ネオ・ロマンチカ2018(8/31東京晴海乗船)</v>
      </c>
      <c r="G1610" s="3" t="str">
        <f>VLOOKUP($A1610,travel_delivery_charge!$A:$F,6,0)</f>
        <v>東京晴海</v>
      </c>
      <c r="H1610" s="3" t="str">
        <f>VLOOKUP($B1610,travel_provinces!$A:$C,3,0)</f>
        <v>四国</v>
      </c>
    </row>
    <row r="1611" spans="1:8" ht="18.75" customHeight="1">
      <c r="A1611" s="4" t="s">
        <v>1600</v>
      </c>
      <c r="B1611" s="11" t="s">
        <v>8</v>
      </c>
      <c r="C1611" s="11" t="s">
        <v>1471</v>
      </c>
      <c r="F1611" s="3" t="str">
        <f>VLOOKUP($A1611,travel_delivery_charge!$A:$F,5,0)</f>
        <v>コスタ・ネオ・ロマンチカ2018(8/31東京晴海乗船)</v>
      </c>
      <c r="G1611" s="3" t="str">
        <f>VLOOKUP($A1611,travel_delivery_charge!$A:$F,6,0)</f>
        <v>東京晴海</v>
      </c>
      <c r="H1611" s="3" t="str">
        <f>VLOOKUP($B1611,travel_provinces!$A:$C,3,0)</f>
        <v>北九州</v>
      </c>
    </row>
    <row r="1612" spans="1:8" ht="18.75" customHeight="1">
      <c r="A1612" s="4" t="s">
        <v>1600</v>
      </c>
      <c r="B1612" s="11" t="s">
        <v>9</v>
      </c>
      <c r="C1612" s="11" t="s">
        <v>1471</v>
      </c>
      <c r="F1612" s="3" t="str">
        <f>VLOOKUP($A1612,travel_delivery_charge!$A:$F,5,0)</f>
        <v>コスタ・ネオ・ロマンチカ2018(8/31東京晴海乗船)</v>
      </c>
      <c r="G1612" s="3" t="str">
        <f>VLOOKUP($A1612,travel_delivery_charge!$A:$F,6,0)</f>
        <v>東京晴海</v>
      </c>
      <c r="H1612" s="3" t="str">
        <f>VLOOKUP($B1612,travel_provinces!$A:$C,3,0)</f>
        <v>南九州</v>
      </c>
    </row>
    <row r="1613" spans="1:8" ht="18.75" customHeight="1">
      <c r="A1613" s="4" t="s">
        <v>1600</v>
      </c>
      <c r="B1613" s="11" t="s">
        <v>10</v>
      </c>
      <c r="C1613" s="11" t="s">
        <v>162</v>
      </c>
      <c r="F1613" s="3" t="str">
        <f>VLOOKUP($A1613,travel_delivery_charge!$A:$F,5,0)</f>
        <v>コスタ・ネオ・ロマンチカ2018(8/31東京晴海乗船)</v>
      </c>
      <c r="G1613" s="3" t="str">
        <f>VLOOKUP($A1613,travel_delivery_charge!$A:$F,6,0)</f>
        <v>東京晴海</v>
      </c>
      <c r="H1613" s="3" t="str">
        <f>VLOOKUP($B1613,travel_provinces!$A:$C,3,0)</f>
        <v>沖縄</v>
      </c>
    </row>
    <row r="1614" spans="1:8" ht="18.75" customHeight="1">
      <c r="A1614" s="4" t="s">
        <v>1601</v>
      </c>
      <c r="B1614" s="11" t="s">
        <v>1</v>
      </c>
      <c r="C1614" s="11" t="s">
        <v>163</v>
      </c>
      <c r="F1614" s="3" t="str">
        <f>VLOOKUP($A1614,travel_delivery_charge!$A:$F,5,0)</f>
        <v>コスタ・ネオ・ロマンチカ2018(9/1神戸港乗船)</v>
      </c>
      <c r="G1614" s="3" t="str">
        <f>VLOOKUP($A1614,travel_delivery_charge!$A:$F,6,0)</f>
        <v>神戸港</v>
      </c>
      <c r="H1614" s="3" t="str">
        <f>VLOOKUP($B1614,travel_provinces!$A:$C,3,0)</f>
        <v>北海道</v>
      </c>
    </row>
    <row r="1615" spans="1:8" ht="18.75" customHeight="1">
      <c r="A1615" s="4" t="s">
        <v>1601</v>
      </c>
      <c r="B1615" s="11" t="s">
        <v>17</v>
      </c>
      <c r="C1615" s="11" t="s">
        <v>161</v>
      </c>
      <c r="F1615" s="3" t="str">
        <f>VLOOKUP($A1615,travel_delivery_charge!$A:$F,5,0)</f>
        <v>コスタ・ネオ・ロマンチカ2018(9/1神戸港乗船)</v>
      </c>
      <c r="G1615" s="3" t="str">
        <f>VLOOKUP($A1615,travel_delivery_charge!$A:$F,6,0)</f>
        <v>神戸港</v>
      </c>
      <c r="H1615" s="3" t="str">
        <f>VLOOKUP($B1615,travel_provinces!$A:$C,3,0)</f>
        <v>北東北</v>
      </c>
    </row>
    <row r="1616" spans="1:8" ht="18.75" customHeight="1">
      <c r="A1616" s="4" t="s">
        <v>1601</v>
      </c>
      <c r="B1616" s="11" t="s">
        <v>0</v>
      </c>
      <c r="C1616" s="11" t="s">
        <v>160</v>
      </c>
      <c r="F1616" s="3" t="str">
        <f>VLOOKUP($A1616,travel_delivery_charge!$A:$F,5,0)</f>
        <v>コスタ・ネオ・ロマンチカ2018(9/1神戸港乗船)</v>
      </c>
      <c r="G1616" s="3" t="str">
        <f>VLOOKUP($A1616,travel_delivery_charge!$A:$F,6,0)</f>
        <v>神戸港</v>
      </c>
      <c r="H1616" s="3" t="str">
        <f>VLOOKUP($B1616,travel_provinces!$A:$C,3,0)</f>
        <v>南東北</v>
      </c>
    </row>
    <row r="1617" spans="1:8" ht="18.75" customHeight="1">
      <c r="A1617" s="4" t="s">
        <v>1601</v>
      </c>
      <c r="B1617" s="11" t="s">
        <v>25</v>
      </c>
      <c r="C1617" s="11" t="s">
        <v>158</v>
      </c>
      <c r="F1617" s="3" t="str">
        <f>VLOOKUP($A1617,travel_delivery_charge!$A:$F,5,0)</f>
        <v>コスタ・ネオ・ロマンチカ2018(9/1神戸港乗船)</v>
      </c>
      <c r="G1617" s="3" t="str">
        <f>VLOOKUP($A1617,travel_delivery_charge!$A:$F,6,0)</f>
        <v>神戸港</v>
      </c>
      <c r="H1617" s="3" t="str">
        <f>VLOOKUP($B1617,travel_provinces!$A:$C,3,0)</f>
        <v>関東</v>
      </c>
    </row>
    <row r="1618" spans="1:8" ht="18.75" customHeight="1">
      <c r="A1618" s="4" t="s">
        <v>1601</v>
      </c>
      <c r="B1618" s="11" t="s">
        <v>2</v>
      </c>
      <c r="C1618" s="11" t="s">
        <v>158</v>
      </c>
      <c r="F1618" s="3" t="str">
        <f>VLOOKUP($A1618,travel_delivery_charge!$A:$F,5,0)</f>
        <v>コスタ・ネオ・ロマンチカ2018(9/1神戸港乗船)</v>
      </c>
      <c r="G1618" s="3" t="str">
        <f>VLOOKUP($A1618,travel_delivery_charge!$A:$F,6,0)</f>
        <v>神戸港</v>
      </c>
      <c r="H1618" s="3" t="str">
        <f>VLOOKUP($B1618,travel_provinces!$A:$C,3,0)</f>
        <v>信越</v>
      </c>
    </row>
    <row r="1619" spans="1:8" ht="18.75" customHeight="1">
      <c r="A1619" s="4" t="s">
        <v>1601</v>
      </c>
      <c r="B1619" s="11" t="s">
        <v>3</v>
      </c>
      <c r="C1619" s="11" t="s">
        <v>159</v>
      </c>
      <c r="F1619" s="3" t="str">
        <f>VLOOKUP($A1619,travel_delivery_charge!$A:$F,5,0)</f>
        <v>コスタ・ネオ・ロマンチカ2018(9/1神戸港乗船)</v>
      </c>
      <c r="G1619" s="3" t="str">
        <f>VLOOKUP($A1619,travel_delivery_charge!$A:$F,6,0)</f>
        <v>神戸港</v>
      </c>
      <c r="H1619" s="3" t="str">
        <f>VLOOKUP($B1619,travel_provinces!$A:$C,3,0)</f>
        <v>東海</v>
      </c>
    </row>
    <row r="1620" spans="1:8" ht="18.75" customHeight="1">
      <c r="A1620" s="4" t="s">
        <v>1601</v>
      </c>
      <c r="B1620" s="11" t="s">
        <v>4</v>
      </c>
      <c r="C1620" s="11" t="s">
        <v>159</v>
      </c>
      <c r="F1620" s="3" t="str">
        <f>VLOOKUP($A1620,travel_delivery_charge!$A:$F,5,0)</f>
        <v>コスタ・ネオ・ロマンチカ2018(9/1神戸港乗船)</v>
      </c>
      <c r="G1620" s="3" t="str">
        <f>VLOOKUP($A1620,travel_delivery_charge!$A:$F,6,0)</f>
        <v>神戸港</v>
      </c>
      <c r="H1620" s="3" t="str">
        <f>VLOOKUP($B1620,travel_provinces!$A:$C,3,0)</f>
        <v>関西</v>
      </c>
    </row>
    <row r="1621" spans="1:8" ht="18.75" customHeight="1">
      <c r="A1621" s="4" t="s">
        <v>1601</v>
      </c>
      <c r="B1621" s="11" t="s">
        <v>5</v>
      </c>
      <c r="C1621" s="11" t="s">
        <v>159</v>
      </c>
      <c r="F1621" s="3" t="str">
        <f>VLOOKUP($A1621,travel_delivery_charge!$A:$F,5,0)</f>
        <v>コスタ・ネオ・ロマンチカ2018(9/1神戸港乗船)</v>
      </c>
      <c r="G1621" s="3" t="str">
        <f>VLOOKUP($A1621,travel_delivery_charge!$A:$F,6,0)</f>
        <v>神戸港</v>
      </c>
      <c r="H1621" s="3" t="str">
        <f>VLOOKUP($B1621,travel_provinces!$A:$C,3,0)</f>
        <v>北陸</v>
      </c>
    </row>
    <row r="1622" spans="1:8" ht="18.75" customHeight="1">
      <c r="A1622" s="4" t="s">
        <v>1601</v>
      </c>
      <c r="B1622" s="11" t="s">
        <v>6</v>
      </c>
      <c r="C1622" s="11" t="s">
        <v>159</v>
      </c>
      <c r="F1622" s="3" t="str">
        <f>VLOOKUP($A1622,travel_delivery_charge!$A:$F,5,0)</f>
        <v>コスタ・ネオ・ロマンチカ2018(9/1神戸港乗船)</v>
      </c>
      <c r="G1622" s="3" t="str">
        <f>VLOOKUP($A1622,travel_delivery_charge!$A:$F,6,0)</f>
        <v>神戸港</v>
      </c>
      <c r="H1622" s="3" t="str">
        <f>VLOOKUP($B1622,travel_provinces!$A:$C,3,0)</f>
        <v>中国</v>
      </c>
    </row>
    <row r="1623" spans="1:8" ht="18.75" customHeight="1">
      <c r="A1623" s="4" t="s">
        <v>1601</v>
      </c>
      <c r="B1623" s="11" t="s">
        <v>7</v>
      </c>
      <c r="C1623" s="11" t="s">
        <v>158</v>
      </c>
      <c r="F1623" s="3" t="str">
        <f>VLOOKUP($A1623,travel_delivery_charge!$A:$F,5,0)</f>
        <v>コスタ・ネオ・ロマンチカ2018(9/1神戸港乗船)</v>
      </c>
      <c r="G1623" s="3" t="str">
        <f>VLOOKUP($A1623,travel_delivery_charge!$A:$F,6,0)</f>
        <v>神戸港</v>
      </c>
      <c r="H1623" s="3" t="str">
        <f>VLOOKUP($B1623,travel_provinces!$A:$C,3,0)</f>
        <v>四国</v>
      </c>
    </row>
    <row r="1624" spans="1:8" ht="18.75" customHeight="1">
      <c r="A1624" s="4" t="s">
        <v>1601</v>
      </c>
      <c r="B1624" s="11" t="s">
        <v>8</v>
      </c>
      <c r="C1624" s="11" t="s">
        <v>158</v>
      </c>
      <c r="F1624" s="3" t="str">
        <f>VLOOKUP($A1624,travel_delivery_charge!$A:$F,5,0)</f>
        <v>コスタ・ネオ・ロマンチカ2018(9/1神戸港乗船)</v>
      </c>
      <c r="G1624" s="3" t="str">
        <f>VLOOKUP($A1624,travel_delivery_charge!$A:$F,6,0)</f>
        <v>神戸港</v>
      </c>
      <c r="H1624" s="3" t="str">
        <f>VLOOKUP($B1624,travel_provinces!$A:$C,3,0)</f>
        <v>北九州</v>
      </c>
    </row>
    <row r="1625" spans="1:8" ht="18.75" customHeight="1">
      <c r="A1625" s="4" t="s">
        <v>1601</v>
      </c>
      <c r="B1625" s="11" t="s">
        <v>9</v>
      </c>
      <c r="C1625" s="11" t="s">
        <v>158</v>
      </c>
      <c r="F1625" s="3" t="str">
        <f>VLOOKUP($A1625,travel_delivery_charge!$A:$F,5,0)</f>
        <v>コスタ・ネオ・ロマンチカ2018(9/1神戸港乗船)</v>
      </c>
      <c r="G1625" s="3" t="str">
        <f>VLOOKUP($A1625,travel_delivery_charge!$A:$F,6,0)</f>
        <v>神戸港</v>
      </c>
      <c r="H1625" s="3" t="str">
        <f>VLOOKUP($B1625,travel_provinces!$A:$C,3,0)</f>
        <v>南九州</v>
      </c>
    </row>
    <row r="1626" spans="1:8" ht="18.75" customHeight="1">
      <c r="A1626" s="4" t="s">
        <v>1601</v>
      </c>
      <c r="B1626" s="11" t="s">
        <v>10</v>
      </c>
      <c r="C1626" s="11" t="s">
        <v>162</v>
      </c>
      <c r="F1626" s="3" t="str">
        <f>VLOOKUP($A1626,travel_delivery_charge!$A:$F,5,0)</f>
        <v>コスタ・ネオ・ロマンチカ2018(9/1神戸港乗船)</v>
      </c>
      <c r="G1626" s="3" t="str">
        <f>VLOOKUP($A1626,travel_delivery_charge!$A:$F,6,0)</f>
        <v>神戸港</v>
      </c>
      <c r="H1626" s="3" t="str">
        <f>VLOOKUP($B1626,travel_provinces!$A:$C,3,0)</f>
        <v>沖縄</v>
      </c>
    </row>
    <row r="1627" spans="1:8" ht="18.75" customHeight="1">
      <c r="A1627" s="4" t="s">
        <v>1602</v>
      </c>
      <c r="B1627" s="11" t="s">
        <v>1</v>
      </c>
      <c r="C1627" s="11" t="s">
        <v>1471</v>
      </c>
      <c r="F1627" s="3" t="str">
        <f>VLOOKUP($A1627,travel_delivery_charge!$A:$F,5,0)</f>
        <v>コスタ・ネオ・ロマンチカ2018(9/6東京晴海乗船)</v>
      </c>
      <c r="G1627" s="3" t="str">
        <f>VLOOKUP($A1627,travel_delivery_charge!$A:$F,6,0)</f>
        <v>東京晴海</v>
      </c>
      <c r="H1627" s="3" t="str">
        <f>VLOOKUP($B1627,travel_provinces!$A:$C,3,0)</f>
        <v>北海道</v>
      </c>
    </row>
    <row r="1628" spans="1:8" ht="18.75" customHeight="1">
      <c r="A1628" s="4" t="s">
        <v>1602</v>
      </c>
      <c r="B1628" s="11" t="s">
        <v>17</v>
      </c>
      <c r="C1628" s="11" t="s">
        <v>158</v>
      </c>
      <c r="F1628" s="3" t="str">
        <f>VLOOKUP($A1628,travel_delivery_charge!$A:$F,5,0)</f>
        <v>コスタ・ネオ・ロマンチカ2018(9/6東京晴海乗船)</v>
      </c>
      <c r="G1628" s="3" t="str">
        <f>VLOOKUP($A1628,travel_delivery_charge!$A:$F,6,0)</f>
        <v>東京晴海</v>
      </c>
      <c r="H1628" s="3" t="str">
        <f>VLOOKUP($B1628,travel_provinces!$A:$C,3,0)</f>
        <v>北東北</v>
      </c>
    </row>
    <row r="1629" spans="1:8" ht="18.75" customHeight="1">
      <c r="A1629" s="4" t="s">
        <v>1602</v>
      </c>
      <c r="B1629" s="11" t="s">
        <v>0</v>
      </c>
      <c r="C1629" s="11" t="s">
        <v>159</v>
      </c>
      <c r="F1629" s="3" t="str">
        <f>VLOOKUP($A1629,travel_delivery_charge!$A:$F,5,0)</f>
        <v>コスタ・ネオ・ロマンチカ2018(9/6東京晴海乗船)</v>
      </c>
      <c r="G1629" s="3" t="str">
        <f>VLOOKUP($A1629,travel_delivery_charge!$A:$F,6,0)</f>
        <v>東京晴海</v>
      </c>
      <c r="H1629" s="3" t="str">
        <f>VLOOKUP($B1629,travel_provinces!$A:$C,3,0)</f>
        <v>南東北</v>
      </c>
    </row>
    <row r="1630" spans="1:8" ht="18.75" customHeight="1">
      <c r="A1630" s="4" t="s">
        <v>1602</v>
      </c>
      <c r="B1630" s="11" t="s">
        <v>25</v>
      </c>
      <c r="C1630" s="11" t="s">
        <v>159</v>
      </c>
      <c r="F1630" s="3" t="str">
        <f>VLOOKUP($A1630,travel_delivery_charge!$A:$F,5,0)</f>
        <v>コスタ・ネオ・ロマンチカ2018(9/6東京晴海乗船)</v>
      </c>
      <c r="G1630" s="3" t="str">
        <f>VLOOKUP($A1630,travel_delivery_charge!$A:$F,6,0)</f>
        <v>東京晴海</v>
      </c>
      <c r="H1630" s="3" t="str">
        <f>VLOOKUP($B1630,travel_provinces!$A:$C,3,0)</f>
        <v>関東</v>
      </c>
    </row>
    <row r="1631" spans="1:8" ht="18.75" customHeight="1">
      <c r="A1631" s="4" t="s">
        <v>1602</v>
      </c>
      <c r="B1631" s="11" t="s">
        <v>2</v>
      </c>
      <c r="C1631" s="11" t="s">
        <v>159</v>
      </c>
      <c r="F1631" s="3" t="str">
        <f>VLOOKUP($A1631,travel_delivery_charge!$A:$F,5,0)</f>
        <v>コスタ・ネオ・ロマンチカ2018(9/6東京晴海乗船)</v>
      </c>
      <c r="G1631" s="3" t="str">
        <f>VLOOKUP($A1631,travel_delivery_charge!$A:$F,6,0)</f>
        <v>東京晴海</v>
      </c>
      <c r="H1631" s="3" t="str">
        <f>VLOOKUP($B1631,travel_provinces!$A:$C,3,0)</f>
        <v>信越</v>
      </c>
    </row>
    <row r="1632" spans="1:8" ht="18.75" customHeight="1">
      <c r="A1632" s="4" t="s">
        <v>1602</v>
      </c>
      <c r="B1632" s="11" t="s">
        <v>3</v>
      </c>
      <c r="C1632" s="11" t="s">
        <v>159</v>
      </c>
      <c r="F1632" s="3" t="str">
        <f>VLOOKUP($A1632,travel_delivery_charge!$A:$F,5,0)</f>
        <v>コスタ・ネオ・ロマンチカ2018(9/6東京晴海乗船)</v>
      </c>
      <c r="G1632" s="3" t="str">
        <f>VLOOKUP($A1632,travel_delivery_charge!$A:$F,6,0)</f>
        <v>東京晴海</v>
      </c>
      <c r="H1632" s="3" t="str">
        <f>VLOOKUP($B1632,travel_provinces!$A:$C,3,0)</f>
        <v>東海</v>
      </c>
    </row>
    <row r="1633" spans="1:8" ht="18.75" customHeight="1">
      <c r="A1633" s="4" t="s">
        <v>1602</v>
      </c>
      <c r="B1633" s="11" t="s">
        <v>4</v>
      </c>
      <c r="C1633" s="11" t="s">
        <v>158</v>
      </c>
      <c r="F1633" s="3" t="str">
        <f>VLOOKUP($A1633,travel_delivery_charge!$A:$F,5,0)</f>
        <v>コスタ・ネオ・ロマンチカ2018(9/6東京晴海乗船)</v>
      </c>
      <c r="G1633" s="3" t="str">
        <f>VLOOKUP($A1633,travel_delivery_charge!$A:$F,6,0)</f>
        <v>東京晴海</v>
      </c>
      <c r="H1633" s="3" t="str">
        <f>VLOOKUP($B1633,travel_provinces!$A:$C,3,0)</f>
        <v>関西</v>
      </c>
    </row>
    <row r="1634" spans="1:8" ht="18.75" customHeight="1">
      <c r="A1634" s="4" t="s">
        <v>1602</v>
      </c>
      <c r="B1634" s="11" t="s">
        <v>5</v>
      </c>
      <c r="C1634" s="11" t="s">
        <v>159</v>
      </c>
      <c r="F1634" s="3" t="str">
        <f>VLOOKUP($A1634,travel_delivery_charge!$A:$F,5,0)</f>
        <v>コスタ・ネオ・ロマンチカ2018(9/6東京晴海乗船)</v>
      </c>
      <c r="G1634" s="3" t="str">
        <f>VLOOKUP($A1634,travel_delivery_charge!$A:$F,6,0)</f>
        <v>東京晴海</v>
      </c>
      <c r="H1634" s="3" t="str">
        <f>VLOOKUP($B1634,travel_provinces!$A:$C,3,0)</f>
        <v>北陸</v>
      </c>
    </row>
    <row r="1635" spans="1:8" ht="18.75" customHeight="1">
      <c r="A1635" s="4" t="s">
        <v>1602</v>
      </c>
      <c r="B1635" s="11" t="s">
        <v>6</v>
      </c>
      <c r="C1635" s="11" t="s">
        <v>160</v>
      </c>
      <c r="F1635" s="3" t="str">
        <f>VLOOKUP($A1635,travel_delivery_charge!$A:$F,5,0)</f>
        <v>コスタ・ネオ・ロマンチカ2018(9/6東京晴海乗船)</v>
      </c>
      <c r="G1635" s="3" t="str">
        <f>VLOOKUP($A1635,travel_delivery_charge!$A:$F,6,0)</f>
        <v>東京晴海</v>
      </c>
      <c r="H1635" s="3" t="str">
        <f>VLOOKUP($B1635,travel_provinces!$A:$C,3,0)</f>
        <v>中国</v>
      </c>
    </row>
    <row r="1636" spans="1:8" ht="18.75" customHeight="1">
      <c r="A1636" s="4" t="s">
        <v>1602</v>
      </c>
      <c r="B1636" s="11" t="s">
        <v>7</v>
      </c>
      <c r="C1636" s="11" t="s">
        <v>161</v>
      </c>
      <c r="F1636" s="3" t="str">
        <f>VLOOKUP($A1636,travel_delivery_charge!$A:$F,5,0)</f>
        <v>コスタ・ネオ・ロマンチカ2018(9/6東京晴海乗船)</v>
      </c>
      <c r="G1636" s="3" t="str">
        <f>VLOOKUP($A1636,travel_delivery_charge!$A:$F,6,0)</f>
        <v>東京晴海</v>
      </c>
      <c r="H1636" s="3" t="str">
        <f>VLOOKUP($B1636,travel_provinces!$A:$C,3,0)</f>
        <v>四国</v>
      </c>
    </row>
    <row r="1637" spans="1:8" ht="18.75" customHeight="1">
      <c r="A1637" s="4" t="s">
        <v>1602</v>
      </c>
      <c r="B1637" s="11" t="s">
        <v>8</v>
      </c>
      <c r="C1637" s="11" t="s">
        <v>1471</v>
      </c>
      <c r="F1637" s="3" t="str">
        <f>VLOOKUP($A1637,travel_delivery_charge!$A:$F,5,0)</f>
        <v>コスタ・ネオ・ロマンチカ2018(9/6東京晴海乗船)</v>
      </c>
      <c r="G1637" s="3" t="str">
        <f>VLOOKUP($A1637,travel_delivery_charge!$A:$F,6,0)</f>
        <v>東京晴海</v>
      </c>
      <c r="H1637" s="3" t="str">
        <f>VLOOKUP($B1637,travel_provinces!$A:$C,3,0)</f>
        <v>北九州</v>
      </c>
    </row>
    <row r="1638" spans="1:8" ht="18.75" customHeight="1">
      <c r="A1638" s="4" t="s">
        <v>1602</v>
      </c>
      <c r="B1638" s="11" t="s">
        <v>9</v>
      </c>
      <c r="C1638" s="11" t="s">
        <v>1471</v>
      </c>
      <c r="F1638" s="3" t="str">
        <f>VLOOKUP($A1638,travel_delivery_charge!$A:$F,5,0)</f>
        <v>コスタ・ネオ・ロマンチカ2018(9/6東京晴海乗船)</v>
      </c>
      <c r="G1638" s="3" t="str">
        <f>VLOOKUP($A1638,travel_delivery_charge!$A:$F,6,0)</f>
        <v>東京晴海</v>
      </c>
      <c r="H1638" s="3" t="str">
        <f>VLOOKUP($B1638,travel_provinces!$A:$C,3,0)</f>
        <v>南九州</v>
      </c>
    </row>
    <row r="1639" spans="1:8" ht="18.75" customHeight="1">
      <c r="A1639" s="4" t="s">
        <v>1602</v>
      </c>
      <c r="B1639" s="11" t="s">
        <v>10</v>
      </c>
      <c r="C1639" s="11" t="s">
        <v>162</v>
      </c>
      <c r="F1639" s="3" t="str">
        <f>VLOOKUP($A1639,travel_delivery_charge!$A:$F,5,0)</f>
        <v>コスタ・ネオ・ロマンチカ2018(9/6東京晴海乗船)</v>
      </c>
      <c r="G1639" s="3" t="str">
        <f>VLOOKUP($A1639,travel_delivery_charge!$A:$F,6,0)</f>
        <v>東京晴海</v>
      </c>
      <c r="H1639" s="3" t="str">
        <f>VLOOKUP($B1639,travel_provinces!$A:$C,3,0)</f>
        <v>沖縄</v>
      </c>
    </row>
    <row r="1640" spans="1:8" ht="18.75" customHeight="1">
      <c r="A1640" s="4" t="s">
        <v>1603</v>
      </c>
      <c r="B1640" s="11" t="s">
        <v>1</v>
      </c>
      <c r="C1640" s="11" t="s">
        <v>163</v>
      </c>
      <c r="F1640" s="3" t="str">
        <f>VLOOKUP($A1640,travel_delivery_charge!$A:$F,5,0)</f>
        <v>コスタ・ネオ・ロマンチカ2018(9/7神戸港乗船)</v>
      </c>
      <c r="G1640" s="3" t="str">
        <f>VLOOKUP($A1640,travel_delivery_charge!$A:$F,6,0)</f>
        <v>神戸港</v>
      </c>
      <c r="H1640" s="3" t="str">
        <f>VLOOKUP($B1640,travel_provinces!$A:$C,3,0)</f>
        <v>北海道</v>
      </c>
    </row>
    <row r="1641" spans="1:8" ht="18.75" customHeight="1">
      <c r="A1641" s="4" t="s">
        <v>1603</v>
      </c>
      <c r="B1641" s="11" t="s">
        <v>17</v>
      </c>
      <c r="C1641" s="11" t="s">
        <v>161</v>
      </c>
      <c r="F1641" s="3" t="str">
        <f>VLOOKUP($A1641,travel_delivery_charge!$A:$F,5,0)</f>
        <v>コスタ・ネオ・ロマンチカ2018(9/7神戸港乗船)</v>
      </c>
      <c r="G1641" s="3" t="str">
        <f>VLOOKUP($A1641,travel_delivery_charge!$A:$F,6,0)</f>
        <v>神戸港</v>
      </c>
      <c r="H1641" s="3" t="str">
        <f>VLOOKUP($B1641,travel_provinces!$A:$C,3,0)</f>
        <v>北東北</v>
      </c>
    </row>
    <row r="1642" spans="1:8" ht="18.75" customHeight="1">
      <c r="A1642" s="4" t="s">
        <v>1603</v>
      </c>
      <c r="B1642" s="11" t="s">
        <v>0</v>
      </c>
      <c r="C1642" s="11" t="s">
        <v>160</v>
      </c>
      <c r="F1642" s="3" t="str">
        <f>VLOOKUP($A1642,travel_delivery_charge!$A:$F,5,0)</f>
        <v>コスタ・ネオ・ロマンチカ2018(9/7神戸港乗船)</v>
      </c>
      <c r="G1642" s="3" t="str">
        <f>VLOOKUP($A1642,travel_delivery_charge!$A:$F,6,0)</f>
        <v>神戸港</v>
      </c>
      <c r="H1642" s="3" t="str">
        <f>VLOOKUP($B1642,travel_provinces!$A:$C,3,0)</f>
        <v>南東北</v>
      </c>
    </row>
    <row r="1643" spans="1:8" ht="18.75" customHeight="1">
      <c r="A1643" s="4" t="s">
        <v>1603</v>
      </c>
      <c r="B1643" s="11" t="s">
        <v>25</v>
      </c>
      <c r="C1643" s="11" t="s">
        <v>158</v>
      </c>
      <c r="F1643" s="3" t="str">
        <f>VLOOKUP($A1643,travel_delivery_charge!$A:$F,5,0)</f>
        <v>コスタ・ネオ・ロマンチカ2018(9/7神戸港乗船)</v>
      </c>
      <c r="G1643" s="3" t="str">
        <f>VLOOKUP($A1643,travel_delivery_charge!$A:$F,6,0)</f>
        <v>神戸港</v>
      </c>
      <c r="H1643" s="3" t="str">
        <f>VLOOKUP($B1643,travel_provinces!$A:$C,3,0)</f>
        <v>関東</v>
      </c>
    </row>
    <row r="1644" spans="1:8" ht="18.75" customHeight="1">
      <c r="A1644" s="4" t="s">
        <v>1603</v>
      </c>
      <c r="B1644" s="11" t="s">
        <v>2</v>
      </c>
      <c r="C1644" s="11" t="s">
        <v>158</v>
      </c>
      <c r="F1644" s="3" t="str">
        <f>VLOOKUP($A1644,travel_delivery_charge!$A:$F,5,0)</f>
        <v>コスタ・ネオ・ロマンチカ2018(9/7神戸港乗船)</v>
      </c>
      <c r="G1644" s="3" t="str">
        <f>VLOOKUP($A1644,travel_delivery_charge!$A:$F,6,0)</f>
        <v>神戸港</v>
      </c>
      <c r="H1644" s="3" t="str">
        <f>VLOOKUP($B1644,travel_provinces!$A:$C,3,0)</f>
        <v>信越</v>
      </c>
    </row>
    <row r="1645" spans="1:8" ht="18.75" customHeight="1">
      <c r="A1645" s="4" t="s">
        <v>1603</v>
      </c>
      <c r="B1645" s="11" t="s">
        <v>3</v>
      </c>
      <c r="C1645" s="11" t="s">
        <v>159</v>
      </c>
      <c r="F1645" s="3" t="str">
        <f>VLOOKUP($A1645,travel_delivery_charge!$A:$F,5,0)</f>
        <v>コスタ・ネオ・ロマンチカ2018(9/7神戸港乗船)</v>
      </c>
      <c r="G1645" s="3" t="str">
        <f>VLOOKUP($A1645,travel_delivery_charge!$A:$F,6,0)</f>
        <v>神戸港</v>
      </c>
      <c r="H1645" s="3" t="str">
        <f>VLOOKUP($B1645,travel_provinces!$A:$C,3,0)</f>
        <v>東海</v>
      </c>
    </row>
    <row r="1646" spans="1:8" ht="18.75" customHeight="1">
      <c r="A1646" s="4" t="s">
        <v>1603</v>
      </c>
      <c r="B1646" s="11" t="s">
        <v>4</v>
      </c>
      <c r="C1646" s="11" t="s">
        <v>159</v>
      </c>
      <c r="F1646" s="3" t="str">
        <f>VLOOKUP($A1646,travel_delivery_charge!$A:$F,5,0)</f>
        <v>コスタ・ネオ・ロマンチカ2018(9/7神戸港乗船)</v>
      </c>
      <c r="G1646" s="3" t="str">
        <f>VLOOKUP($A1646,travel_delivery_charge!$A:$F,6,0)</f>
        <v>神戸港</v>
      </c>
      <c r="H1646" s="3" t="str">
        <f>VLOOKUP($B1646,travel_provinces!$A:$C,3,0)</f>
        <v>関西</v>
      </c>
    </row>
    <row r="1647" spans="1:8" ht="18.75" customHeight="1">
      <c r="A1647" s="4" t="s">
        <v>1603</v>
      </c>
      <c r="B1647" s="11" t="s">
        <v>5</v>
      </c>
      <c r="C1647" s="11" t="s">
        <v>159</v>
      </c>
      <c r="F1647" s="3" t="str">
        <f>VLOOKUP($A1647,travel_delivery_charge!$A:$F,5,0)</f>
        <v>コスタ・ネオ・ロマンチカ2018(9/7神戸港乗船)</v>
      </c>
      <c r="G1647" s="3" t="str">
        <f>VLOOKUP($A1647,travel_delivery_charge!$A:$F,6,0)</f>
        <v>神戸港</v>
      </c>
      <c r="H1647" s="3" t="str">
        <f>VLOOKUP($B1647,travel_provinces!$A:$C,3,0)</f>
        <v>北陸</v>
      </c>
    </row>
    <row r="1648" spans="1:8" ht="18.75" customHeight="1">
      <c r="A1648" s="4" t="s">
        <v>1603</v>
      </c>
      <c r="B1648" s="11" t="s">
        <v>6</v>
      </c>
      <c r="C1648" s="11" t="s">
        <v>159</v>
      </c>
      <c r="F1648" s="3" t="str">
        <f>VLOOKUP($A1648,travel_delivery_charge!$A:$F,5,0)</f>
        <v>コスタ・ネオ・ロマンチカ2018(9/7神戸港乗船)</v>
      </c>
      <c r="G1648" s="3" t="str">
        <f>VLOOKUP($A1648,travel_delivery_charge!$A:$F,6,0)</f>
        <v>神戸港</v>
      </c>
      <c r="H1648" s="3" t="str">
        <f>VLOOKUP($B1648,travel_provinces!$A:$C,3,0)</f>
        <v>中国</v>
      </c>
    </row>
    <row r="1649" spans="1:8" ht="18.75" customHeight="1">
      <c r="A1649" s="4" t="s">
        <v>1603</v>
      </c>
      <c r="B1649" s="11" t="s">
        <v>7</v>
      </c>
      <c r="C1649" s="11" t="s">
        <v>158</v>
      </c>
      <c r="F1649" s="3" t="str">
        <f>VLOOKUP($A1649,travel_delivery_charge!$A:$F,5,0)</f>
        <v>コスタ・ネオ・ロマンチカ2018(9/7神戸港乗船)</v>
      </c>
      <c r="G1649" s="3" t="str">
        <f>VLOOKUP($A1649,travel_delivery_charge!$A:$F,6,0)</f>
        <v>神戸港</v>
      </c>
      <c r="H1649" s="3" t="str">
        <f>VLOOKUP($B1649,travel_provinces!$A:$C,3,0)</f>
        <v>四国</v>
      </c>
    </row>
    <row r="1650" spans="1:8" ht="18.75" customHeight="1">
      <c r="A1650" s="4" t="s">
        <v>1603</v>
      </c>
      <c r="B1650" s="11" t="s">
        <v>8</v>
      </c>
      <c r="C1650" s="11" t="s">
        <v>158</v>
      </c>
      <c r="F1650" s="3" t="str">
        <f>VLOOKUP($A1650,travel_delivery_charge!$A:$F,5,0)</f>
        <v>コスタ・ネオ・ロマンチカ2018(9/7神戸港乗船)</v>
      </c>
      <c r="G1650" s="3" t="str">
        <f>VLOOKUP($A1650,travel_delivery_charge!$A:$F,6,0)</f>
        <v>神戸港</v>
      </c>
      <c r="H1650" s="3" t="str">
        <f>VLOOKUP($B1650,travel_provinces!$A:$C,3,0)</f>
        <v>北九州</v>
      </c>
    </row>
    <row r="1651" spans="1:8" ht="18.75" customHeight="1">
      <c r="A1651" s="4" t="s">
        <v>1603</v>
      </c>
      <c r="B1651" s="11" t="s">
        <v>9</v>
      </c>
      <c r="C1651" s="11" t="s">
        <v>158</v>
      </c>
      <c r="F1651" s="3" t="str">
        <f>VLOOKUP($A1651,travel_delivery_charge!$A:$F,5,0)</f>
        <v>コスタ・ネオ・ロマンチカ2018(9/7神戸港乗船)</v>
      </c>
      <c r="G1651" s="3" t="str">
        <f>VLOOKUP($A1651,travel_delivery_charge!$A:$F,6,0)</f>
        <v>神戸港</v>
      </c>
      <c r="H1651" s="3" t="str">
        <f>VLOOKUP($B1651,travel_provinces!$A:$C,3,0)</f>
        <v>南九州</v>
      </c>
    </row>
    <row r="1652" spans="1:8" ht="18.75" customHeight="1">
      <c r="A1652" s="4" t="s">
        <v>1603</v>
      </c>
      <c r="B1652" s="11" t="s">
        <v>10</v>
      </c>
      <c r="C1652" s="11" t="s">
        <v>162</v>
      </c>
      <c r="F1652" s="3" t="str">
        <f>VLOOKUP($A1652,travel_delivery_charge!$A:$F,5,0)</f>
        <v>コスタ・ネオ・ロマンチカ2018(9/7神戸港乗船)</v>
      </c>
      <c r="G1652" s="3" t="str">
        <f>VLOOKUP($A1652,travel_delivery_charge!$A:$F,6,0)</f>
        <v>神戸港</v>
      </c>
      <c r="H1652" s="3" t="str">
        <f>VLOOKUP($B1652,travel_provinces!$A:$C,3,0)</f>
        <v>沖縄</v>
      </c>
    </row>
    <row r="1653" spans="1:8" ht="18.75" customHeight="1">
      <c r="A1653" s="4" t="s">
        <v>1604</v>
      </c>
      <c r="B1653" s="11" t="s">
        <v>1</v>
      </c>
      <c r="C1653" s="11" t="s">
        <v>1471</v>
      </c>
      <c r="F1653" s="3" t="str">
        <f>VLOOKUP($A1653,travel_delivery_charge!$A:$F,5,0)</f>
        <v>コスタ・ネオ・ロマンチカ2018(9/16東京晴海乗船)</v>
      </c>
      <c r="G1653" s="3" t="str">
        <f>VLOOKUP($A1653,travel_delivery_charge!$A:$F,6,0)</f>
        <v>東京晴海</v>
      </c>
      <c r="H1653" s="3" t="str">
        <f>VLOOKUP($B1653,travel_provinces!$A:$C,3,0)</f>
        <v>北海道</v>
      </c>
    </row>
    <row r="1654" spans="1:8" ht="18.75" customHeight="1">
      <c r="A1654" s="4" t="s">
        <v>1604</v>
      </c>
      <c r="B1654" s="11" t="s">
        <v>17</v>
      </c>
      <c r="C1654" s="11" t="s">
        <v>158</v>
      </c>
      <c r="F1654" s="3" t="str">
        <f>VLOOKUP($A1654,travel_delivery_charge!$A:$F,5,0)</f>
        <v>コスタ・ネオ・ロマンチカ2018(9/16東京晴海乗船)</v>
      </c>
      <c r="G1654" s="3" t="str">
        <f>VLOOKUP($A1654,travel_delivery_charge!$A:$F,6,0)</f>
        <v>東京晴海</v>
      </c>
      <c r="H1654" s="3" t="str">
        <f>VLOOKUP($B1654,travel_provinces!$A:$C,3,0)</f>
        <v>北東北</v>
      </c>
    </row>
    <row r="1655" spans="1:8" ht="18.75" customHeight="1">
      <c r="A1655" s="4" t="s">
        <v>1604</v>
      </c>
      <c r="B1655" s="11" t="s">
        <v>0</v>
      </c>
      <c r="C1655" s="11" t="s">
        <v>159</v>
      </c>
      <c r="F1655" s="3" t="str">
        <f>VLOOKUP($A1655,travel_delivery_charge!$A:$F,5,0)</f>
        <v>コスタ・ネオ・ロマンチカ2018(9/16東京晴海乗船)</v>
      </c>
      <c r="G1655" s="3" t="str">
        <f>VLOOKUP($A1655,travel_delivery_charge!$A:$F,6,0)</f>
        <v>東京晴海</v>
      </c>
      <c r="H1655" s="3" t="str">
        <f>VLOOKUP($B1655,travel_provinces!$A:$C,3,0)</f>
        <v>南東北</v>
      </c>
    </row>
    <row r="1656" spans="1:8" ht="18.75" customHeight="1">
      <c r="A1656" s="4" t="s">
        <v>1604</v>
      </c>
      <c r="B1656" s="11" t="s">
        <v>25</v>
      </c>
      <c r="C1656" s="11" t="s">
        <v>159</v>
      </c>
      <c r="F1656" s="3" t="str">
        <f>VLOOKUP($A1656,travel_delivery_charge!$A:$F,5,0)</f>
        <v>コスタ・ネオ・ロマンチカ2018(9/16東京晴海乗船)</v>
      </c>
      <c r="G1656" s="3" t="str">
        <f>VLOOKUP($A1656,travel_delivery_charge!$A:$F,6,0)</f>
        <v>東京晴海</v>
      </c>
      <c r="H1656" s="3" t="str">
        <f>VLOOKUP($B1656,travel_provinces!$A:$C,3,0)</f>
        <v>関東</v>
      </c>
    </row>
    <row r="1657" spans="1:8" ht="18.75" customHeight="1">
      <c r="A1657" s="4" t="s">
        <v>1604</v>
      </c>
      <c r="B1657" s="11" t="s">
        <v>2</v>
      </c>
      <c r="C1657" s="11" t="s">
        <v>159</v>
      </c>
      <c r="F1657" s="3" t="str">
        <f>VLOOKUP($A1657,travel_delivery_charge!$A:$F,5,0)</f>
        <v>コスタ・ネオ・ロマンチカ2018(9/16東京晴海乗船)</v>
      </c>
      <c r="G1657" s="3" t="str">
        <f>VLOOKUP($A1657,travel_delivery_charge!$A:$F,6,0)</f>
        <v>東京晴海</v>
      </c>
      <c r="H1657" s="3" t="str">
        <f>VLOOKUP($B1657,travel_provinces!$A:$C,3,0)</f>
        <v>信越</v>
      </c>
    </row>
    <row r="1658" spans="1:8" ht="18.75" customHeight="1">
      <c r="A1658" s="4" t="s">
        <v>1604</v>
      </c>
      <c r="B1658" s="11" t="s">
        <v>3</v>
      </c>
      <c r="C1658" s="11" t="s">
        <v>159</v>
      </c>
      <c r="F1658" s="3" t="str">
        <f>VLOOKUP($A1658,travel_delivery_charge!$A:$F,5,0)</f>
        <v>コスタ・ネオ・ロマンチカ2018(9/16東京晴海乗船)</v>
      </c>
      <c r="G1658" s="3" t="str">
        <f>VLOOKUP($A1658,travel_delivery_charge!$A:$F,6,0)</f>
        <v>東京晴海</v>
      </c>
      <c r="H1658" s="3" t="str">
        <f>VLOOKUP($B1658,travel_provinces!$A:$C,3,0)</f>
        <v>東海</v>
      </c>
    </row>
    <row r="1659" spans="1:8" ht="18.75" customHeight="1">
      <c r="A1659" s="4" t="s">
        <v>1604</v>
      </c>
      <c r="B1659" s="11" t="s">
        <v>4</v>
      </c>
      <c r="C1659" s="11" t="s">
        <v>158</v>
      </c>
      <c r="F1659" s="3" t="str">
        <f>VLOOKUP($A1659,travel_delivery_charge!$A:$F,5,0)</f>
        <v>コスタ・ネオ・ロマンチカ2018(9/16東京晴海乗船)</v>
      </c>
      <c r="G1659" s="3" t="str">
        <f>VLOOKUP($A1659,travel_delivery_charge!$A:$F,6,0)</f>
        <v>東京晴海</v>
      </c>
      <c r="H1659" s="3" t="str">
        <f>VLOOKUP($B1659,travel_provinces!$A:$C,3,0)</f>
        <v>関西</v>
      </c>
    </row>
    <row r="1660" spans="1:8" ht="18.75" customHeight="1">
      <c r="A1660" s="4" t="s">
        <v>1604</v>
      </c>
      <c r="B1660" s="11" t="s">
        <v>5</v>
      </c>
      <c r="C1660" s="11" t="s">
        <v>159</v>
      </c>
      <c r="F1660" s="3" t="str">
        <f>VLOOKUP($A1660,travel_delivery_charge!$A:$F,5,0)</f>
        <v>コスタ・ネオ・ロマンチカ2018(9/16東京晴海乗船)</v>
      </c>
      <c r="G1660" s="3" t="str">
        <f>VLOOKUP($A1660,travel_delivery_charge!$A:$F,6,0)</f>
        <v>東京晴海</v>
      </c>
      <c r="H1660" s="3" t="str">
        <f>VLOOKUP($B1660,travel_provinces!$A:$C,3,0)</f>
        <v>北陸</v>
      </c>
    </row>
    <row r="1661" spans="1:8" ht="18.75" customHeight="1">
      <c r="A1661" s="4" t="s">
        <v>1604</v>
      </c>
      <c r="B1661" s="11" t="s">
        <v>6</v>
      </c>
      <c r="C1661" s="11" t="s">
        <v>160</v>
      </c>
      <c r="F1661" s="3" t="str">
        <f>VLOOKUP($A1661,travel_delivery_charge!$A:$F,5,0)</f>
        <v>コスタ・ネオ・ロマンチカ2018(9/16東京晴海乗船)</v>
      </c>
      <c r="G1661" s="3" t="str">
        <f>VLOOKUP($A1661,travel_delivery_charge!$A:$F,6,0)</f>
        <v>東京晴海</v>
      </c>
      <c r="H1661" s="3" t="str">
        <f>VLOOKUP($B1661,travel_provinces!$A:$C,3,0)</f>
        <v>中国</v>
      </c>
    </row>
    <row r="1662" spans="1:8" ht="18.75" customHeight="1">
      <c r="A1662" s="4" t="s">
        <v>1604</v>
      </c>
      <c r="B1662" s="11" t="s">
        <v>7</v>
      </c>
      <c r="C1662" s="11" t="s">
        <v>161</v>
      </c>
      <c r="F1662" s="3" t="str">
        <f>VLOOKUP($A1662,travel_delivery_charge!$A:$F,5,0)</f>
        <v>コスタ・ネオ・ロマンチカ2018(9/16東京晴海乗船)</v>
      </c>
      <c r="G1662" s="3" t="str">
        <f>VLOOKUP($A1662,travel_delivery_charge!$A:$F,6,0)</f>
        <v>東京晴海</v>
      </c>
      <c r="H1662" s="3" t="str">
        <f>VLOOKUP($B1662,travel_provinces!$A:$C,3,0)</f>
        <v>四国</v>
      </c>
    </row>
    <row r="1663" spans="1:8" ht="18.75" customHeight="1">
      <c r="A1663" s="4" t="s">
        <v>1604</v>
      </c>
      <c r="B1663" s="11" t="s">
        <v>8</v>
      </c>
      <c r="C1663" s="11" t="s">
        <v>1471</v>
      </c>
      <c r="F1663" s="3" t="str">
        <f>VLOOKUP($A1663,travel_delivery_charge!$A:$F,5,0)</f>
        <v>コスタ・ネオ・ロマンチカ2018(9/16東京晴海乗船)</v>
      </c>
      <c r="G1663" s="3" t="str">
        <f>VLOOKUP($A1663,travel_delivery_charge!$A:$F,6,0)</f>
        <v>東京晴海</v>
      </c>
      <c r="H1663" s="3" t="str">
        <f>VLOOKUP($B1663,travel_provinces!$A:$C,3,0)</f>
        <v>北九州</v>
      </c>
    </row>
    <row r="1664" spans="1:8" ht="18.75" customHeight="1">
      <c r="A1664" s="4" t="s">
        <v>1604</v>
      </c>
      <c r="B1664" s="11" t="s">
        <v>9</v>
      </c>
      <c r="C1664" s="11" t="s">
        <v>1471</v>
      </c>
      <c r="F1664" s="3" t="str">
        <f>VLOOKUP($A1664,travel_delivery_charge!$A:$F,5,0)</f>
        <v>コスタ・ネオ・ロマンチカ2018(9/16東京晴海乗船)</v>
      </c>
      <c r="G1664" s="3" t="str">
        <f>VLOOKUP($A1664,travel_delivery_charge!$A:$F,6,0)</f>
        <v>東京晴海</v>
      </c>
      <c r="H1664" s="3" t="str">
        <f>VLOOKUP($B1664,travel_provinces!$A:$C,3,0)</f>
        <v>南九州</v>
      </c>
    </row>
    <row r="1665" spans="1:8" ht="18.75" customHeight="1">
      <c r="A1665" s="4" t="s">
        <v>1604</v>
      </c>
      <c r="B1665" s="11" t="s">
        <v>10</v>
      </c>
      <c r="C1665" s="11" t="s">
        <v>162</v>
      </c>
      <c r="F1665" s="3" t="str">
        <f>VLOOKUP($A1665,travel_delivery_charge!$A:$F,5,0)</f>
        <v>コスタ・ネオ・ロマンチカ2018(9/16東京晴海乗船)</v>
      </c>
      <c r="G1665" s="3" t="str">
        <f>VLOOKUP($A1665,travel_delivery_charge!$A:$F,6,0)</f>
        <v>東京晴海</v>
      </c>
      <c r="H1665" s="3" t="str">
        <f>VLOOKUP($B1665,travel_provinces!$A:$C,3,0)</f>
        <v>沖縄</v>
      </c>
    </row>
    <row r="1666" spans="1:8" ht="18.75" customHeight="1">
      <c r="A1666" s="4" t="s">
        <v>1605</v>
      </c>
      <c r="B1666" s="11" t="s">
        <v>1</v>
      </c>
      <c r="C1666" s="11" t="s">
        <v>163</v>
      </c>
      <c r="F1666" s="3" t="str">
        <f>VLOOKUP($A1666,travel_delivery_charge!$A:$F,5,0)</f>
        <v>コスタ・ネオ・ロマンチカ2018(9/17神戸港乗船)</v>
      </c>
      <c r="G1666" s="3" t="str">
        <f>VLOOKUP($A1666,travel_delivery_charge!$A:$F,6,0)</f>
        <v>神戸港</v>
      </c>
      <c r="H1666" s="3" t="str">
        <f>VLOOKUP($B1666,travel_provinces!$A:$C,3,0)</f>
        <v>北海道</v>
      </c>
    </row>
    <row r="1667" spans="1:8" ht="18.75" customHeight="1">
      <c r="A1667" s="4" t="s">
        <v>1605</v>
      </c>
      <c r="B1667" s="11" t="s">
        <v>17</v>
      </c>
      <c r="C1667" s="11" t="s">
        <v>161</v>
      </c>
      <c r="F1667" s="3" t="str">
        <f>VLOOKUP($A1667,travel_delivery_charge!$A:$F,5,0)</f>
        <v>コスタ・ネオ・ロマンチカ2018(9/17神戸港乗船)</v>
      </c>
      <c r="G1667" s="3" t="str">
        <f>VLOOKUP($A1667,travel_delivery_charge!$A:$F,6,0)</f>
        <v>神戸港</v>
      </c>
      <c r="H1667" s="3" t="str">
        <f>VLOOKUP($B1667,travel_provinces!$A:$C,3,0)</f>
        <v>北東北</v>
      </c>
    </row>
    <row r="1668" spans="1:8" ht="18.75" customHeight="1">
      <c r="A1668" s="4" t="s">
        <v>1605</v>
      </c>
      <c r="B1668" s="11" t="s">
        <v>0</v>
      </c>
      <c r="C1668" s="11" t="s">
        <v>160</v>
      </c>
      <c r="F1668" s="3" t="str">
        <f>VLOOKUP($A1668,travel_delivery_charge!$A:$F,5,0)</f>
        <v>コスタ・ネオ・ロマンチカ2018(9/17神戸港乗船)</v>
      </c>
      <c r="G1668" s="3" t="str">
        <f>VLOOKUP($A1668,travel_delivery_charge!$A:$F,6,0)</f>
        <v>神戸港</v>
      </c>
      <c r="H1668" s="3" t="str">
        <f>VLOOKUP($B1668,travel_provinces!$A:$C,3,0)</f>
        <v>南東北</v>
      </c>
    </row>
    <row r="1669" spans="1:8" ht="18.75" customHeight="1">
      <c r="A1669" s="4" t="s">
        <v>1605</v>
      </c>
      <c r="B1669" s="11" t="s">
        <v>25</v>
      </c>
      <c r="C1669" s="11" t="s">
        <v>158</v>
      </c>
      <c r="F1669" s="3" t="str">
        <f>VLOOKUP($A1669,travel_delivery_charge!$A:$F,5,0)</f>
        <v>コスタ・ネオ・ロマンチカ2018(9/17神戸港乗船)</v>
      </c>
      <c r="G1669" s="3" t="str">
        <f>VLOOKUP($A1669,travel_delivery_charge!$A:$F,6,0)</f>
        <v>神戸港</v>
      </c>
      <c r="H1669" s="3" t="str">
        <f>VLOOKUP($B1669,travel_provinces!$A:$C,3,0)</f>
        <v>関東</v>
      </c>
    </row>
    <row r="1670" spans="1:8" ht="18.75" customHeight="1">
      <c r="A1670" s="4" t="s">
        <v>1605</v>
      </c>
      <c r="B1670" s="11" t="s">
        <v>2</v>
      </c>
      <c r="C1670" s="11" t="s">
        <v>158</v>
      </c>
      <c r="F1670" s="3" t="str">
        <f>VLOOKUP($A1670,travel_delivery_charge!$A:$F,5,0)</f>
        <v>コスタ・ネオ・ロマンチカ2018(9/17神戸港乗船)</v>
      </c>
      <c r="G1670" s="3" t="str">
        <f>VLOOKUP($A1670,travel_delivery_charge!$A:$F,6,0)</f>
        <v>神戸港</v>
      </c>
      <c r="H1670" s="3" t="str">
        <f>VLOOKUP($B1670,travel_provinces!$A:$C,3,0)</f>
        <v>信越</v>
      </c>
    </row>
    <row r="1671" spans="1:8" ht="18.75" customHeight="1">
      <c r="A1671" s="4" t="s">
        <v>1605</v>
      </c>
      <c r="B1671" s="11" t="s">
        <v>3</v>
      </c>
      <c r="C1671" s="11" t="s">
        <v>159</v>
      </c>
      <c r="F1671" s="3" t="str">
        <f>VLOOKUP($A1671,travel_delivery_charge!$A:$F,5,0)</f>
        <v>コスタ・ネオ・ロマンチカ2018(9/17神戸港乗船)</v>
      </c>
      <c r="G1671" s="3" t="str">
        <f>VLOOKUP($A1671,travel_delivery_charge!$A:$F,6,0)</f>
        <v>神戸港</v>
      </c>
      <c r="H1671" s="3" t="str">
        <f>VLOOKUP($B1671,travel_provinces!$A:$C,3,0)</f>
        <v>東海</v>
      </c>
    </row>
    <row r="1672" spans="1:8" ht="18.75" customHeight="1">
      <c r="A1672" s="4" t="s">
        <v>1605</v>
      </c>
      <c r="B1672" s="11" t="s">
        <v>4</v>
      </c>
      <c r="C1672" s="11" t="s">
        <v>159</v>
      </c>
      <c r="F1672" s="3" t="str">
        <f>VLOOKUP($A1672,travel_delivery_charge!$A:$F,5,0)</f>
        <v>コスタ・ネオ・ロマンチカ2018(9/17神戸港乗船)</v>
      </c>
      <c r="G1672" s="3" t="str">
        <f>VLOOKUP($A1672,travel_delivery_charge!$A:$F,6,0)</f>
        <v>神戸港</v>
      </c>
      <c r="H1672" s="3" t="str">
        <f>VLOOKUP($B1672,travel_provinces!$A:$C,3,0)</f>
        <v>関西</v>
      </c>
    </row>
    <row r="1673" spans="1:8" ht="18.75" customHeight="1">
      <c r="A1673" s="4" t="s">
        <v>1605</v>
      </c>
      <c r="B1673" s="11" t="s">
        <v>5</v>
      </c>
      <c r="C1673" s="11" t="s">
        <v>159</v>
      </c>
      <c r="F1673" s="3" t="str">
        <f>VLOOKUP($A1673,travel_delivery_charge!$A:$F,5,0)</f>
        <v>コスタ・ネオ・ロマンチカ2018(9/17神戸港乗船)</v>
      </c>
      <c r="G1673" s="3" t="str">
        <f>VLOOKUP($A1673,travel_delivery_charge!$A:$F,6,0)</f>
        <v>神戸港</v>
      </c>
      <c r="H1673" s="3" t="str">
        <f>VLOOKUP($B1673,travel_provinces!$A:$C,3,0)</f>
        <v>北陸</v>
      </c>
    </row>
    <row r="1674" spans="1:8" ht="18.75" customHeight="1">
      <c r="A1674" s="4" t="s">
        <v>1605</v>
      </c>
      <c r="B1674" s="11" t="s">
        <v>6</v>
      </c>
      <c r="C1674" s="11" t="s">
        <v>159</v>
      </c>
      <c r="F1674" s="3" t="str">
        <f>VLOOKUP($A1674,travel_delivery_charge!$A:$F,5,0)</f>
        <v>コスタ・ネオ・ロマンチカ2018(9/17神戸港乗船)</v>
      </c>
      <c r="G1674" s="3" t="str">
        <f>VLOOKUP($A1674,travel_delivery_charge!$A:$F,6,0)</f>
        <v>神戸港</v>
      </c>
      <c r="H1674" s="3" t="str">
        <f>VLOOKUP($B1674,travel_provinces!$A:$C,3,0)</f>
        <v>中国</v>
      </c>
    </row>
    <row r="1675" spans="1:8" ht="18.75" customHeight="1">
      <c r="A1675" s="4" t="s">
        <v>1605</v>
      </c>
      <c r="B1675" s="11" t="s">
        <v>7</v>
      </c>
      <c r="C1675" s="11" t="s">
        <v>158</v>
      </c>
      <c r="F1675" s="3" t="str">
        <f>VLOOKUP($A1675,travel_delivery_charge!$A:$F,5,0)</f>
        <v>コスタ・ネオ・ロマンチカ2018(9/17神戸港乗船)</v>
      </c>
      <c r="G1675" s="3" t="str">
        <f>VLOOKUP($A1675,travel_delivery_charge!$A:$F,6,0)</f>
        <v>神戸港</v>
      </c>
      <c r="H1675" s="3" t="str">
        <f>VLOOKUP($B1675,travel_provinces!$A:$C,3,0)</f>
        <v>四国</v>
      </c>
    </row>
    <row r="1676" spans="1:8" ht="18.75" customHeight="1">
      <c r="A1676" s="4" t="s">
        <v>1605</v>
      </c>
      <c r="B1676" s="11" t="s">
        <v>8</v>
      </c>
      <c r="C1676" s="11" t="s">
        <v>158</v>
      </c>
      <c r="F1676" s="3" t="str">
        <f>VLOOKUP($A1676,travel_delivery_charge!$A:$F,5,0)</f>
        <v>コスタ・ネオ・ロマンチカ2018(9/17神戸港乗船)</v>
      </c>
      <c r="G1676" s="3" t="str">
        <f>VLOOKUP($A1676,travel_delivery_charge!$A:$F,6,0)</f>
        <v>神戸港</v>
      </c>
      <c r="H1676" s="3" t="str">
        <f>VLOOKUP($B1676,travel_provinces!$A:$C,3,0)</f>
        <v>北九州</v>
      </c>
    </row>
    <row r="1677" spans="1:8" ht="18.75" customHeight="1">
      <c r="A1677" s="4" t="s">
        <v>1605</v>
      </c>
      <c r="B1677" s="11" t="s">
        <v>9</v>
      </c>
      <c r="C1677" s="11" t="s">
        <v>158</v>
      </c>
      <c r="F1677" s="3" t="str">
        <f>VLOOKUP($A1677,travel_delivery_charge!$A:$F,5,0)</f>
        <v>コスタ・ネオ・ロマンチカ2018(9/17神戸港乗船)</v>
      </c>
      <c r="G1677" s="3" t="str">
        <f>VLOOKUP($A1677,travel_delivery_charge!$A:$F,6,0)</f>
        <v>神戸港</v>
      </c>
      <c r="H1677" s="3" t="str">
        <f>VLOOKUP($B1677,travel_provinces!$A:$C,3,0)</f>
        <v>南九州</v>
      </c>
    </row>
    <row r="1678" spans="1:8" ht="18.75" customHeight="1">
      <c r="A1678" s="4" t="s">
        <v>1605</v>
      </c>
      <c r="B1678" s="11" t="s">
        <v>10</v>
      </c>
      <c r="C1678" s="11" t="s">
        <v>162</v>
      </c>
      <c r="F1678" s="3" t="str">
        <f>VLOOKUP($A1678,travel_delivery_charge!$A:$F,5,0)</f>
        <v>コスタ・ネオ・ロマンチカ2018(9/17神戸港乗船)</v>
      </c>
      <c r="G1678" s="3" t="str">
        <f>VLOOKUP($A1678,travel_delivery_charge!$A:$F,6,0)</f>
        <v>神戸港</v>
      </c>
      <c r="H1678" s="3" t="str">
        <f>VLOOKUP($B1678,travel_provinces!$A:$C,3,0)</f>
        <v>沖縄</v>
      </c>
    </row>
    <row r="1679" spans="1:8" ht="18.75" customHeight="1">
      <c r="A1679" s="4" t="s">
        <v>1606</v>
      </c>
      <c r="B1679" s="11" t="s">
        <v>1</v>
      </c>
      <c r="C1679" s="11" t="s">
        <v>1471</v>
      </c>
      <c r="F1679" s="3" t="str">
        <f>VLOOKUP($A1679,travel_delivery_charge!$A:$F,5,0)</f>
        <v>コスタ・ネオ・ロマンチカ2018(9/23東京晴海乗船)</v>
      </c>
      <c r="G1679" s="3" t="str">
        <f>VLOOKUP($A1679,travel_delivery_charge!$A:$F,6,0)</f>
        <v>東京晴海</v>
      </c>
      <c r="H1679" s="3" t="str">
        <f>VLOOKUP($B1679,travel_provinces!$A:$C,3,0)</f>
        <v>北海道</v>
      </c>
    </row>
    <row r="1680" spans="1:8" ht="18.75" customHeight="1">
      <c r="A1680" s="4" t="s">
        <v>1606</v>
      </c>
      <c r="B1680" s="11" t="s">
        <v>17</v>
      </c>
      <c r="C1680" s="11" t="s">
        <v>158</v>
      </c>
      <c r="F1680" s="3" t="str">
        <f>VLOOKUP($A1680,travel_delivery_charge!$A:$F,5,0)</f>
        <v>コスタ・ネオ・ロマンチカ2018(9/23東京晴海乗船)</v>
      </c>
      <c r="G1680" s="3" t="str">
        <f>VLOOKUP($A1680,travel_delivery_charge!$A:$F,6,0)</f>
        <v>東京晴海</v>
      </c>
      <c r="H1680" s="3" t="str">
        <f>VLOOKUP($B1680,travel_provinces!$A:$C,3,0)</f>
        <v>北東北</v>
      </c>
    </row>
    <row r="1681" spans="1:8" ht="18.75" customHeight="1">
      <c r="A1681" s="4" t="s">
        <v>1606</v>
      </c>
      <c r="B1681" s="11" t="s">
        <v>0</v>
      </c>
      <c r="C1681" s="11" t="s">
        <v>159</v>
      </c>
      <c r="F1681" s="3" t="str">
        <f>VLOOKUP($A1681,travel_delivery_charge!$A:$F,5,0)</f>
        <v>コスタ・ネオ・ロマンチカ2018(9/23東京晴海乗船)</v>
      </c>
      <c r="G1681" s="3" t="str">
        <f>VLOOKUP($A1681,travel_delivery_charge!$A:$F,6,0)</f>
        <v>東京晴海</v>
      </c>
      <c r="H1681" s="3" t="str">
        <f>VLOOKUP($B1681,travel_provinces!$A:$C,3,0)</f>
        <v>南東北</v>
      </c>
    </row>
    <row r="1682" spans="1:8" ht="18.75" customHeight="1">
      <c r="A1682" s="4" t="s">
        <v>1606</v>
      </c>
      <c r="B1682" s="11" t="s">
        <v>25</v>
      </c>
      <c r="C1682" s="11" t="s">
        <v>159</v>
      </c>
      <c r="F1682" s="3" t="str">
        <f>VLOOKUP($A1682,travel_delivery_charge!$A:$F,5,0)</f>
        <v>コスタ・ネオ・ロマンチカ2018(9/23東京晴海乗船)</v>
      </c>
      <c r="G1682" s="3" t="str">
        <f>VLOOKUP($A1682,travel_delivery_charge!$A:$F,6,0)</f>
        <v>東京晴海</v>
      </c>
      <c r="H1682" s="3" t="str">
        <f>VLOOKUP($B1682,travel_provinces!$A:$C,3,0)</f>
        <v>関東</v>
      </c>
    </row>
    <row r="1683" spans="1:8" ht="18.75" customHeight="1">
      <c r="A1683" s="4" t="s">
        <v>1606</v>
      </c>
      <c r="B1683" s="11" t="s">
        <v>2</v>
      </c>
      <c r="C1683" s="11" t="s">
        <v>159</v>
      </c>
      <c r="F1683" s="3" t="str">
        <f>VLOOKUP($A1683,travel_delivery_charge!$A:$F,5,0)</f>
        <v>コスタ・ネオ・ロマンチカ2018(9/23東京晴海乗船)</v>
      </c>
      <c r="G1683" s="3" t="str">
        <f>VLOOKUP($A1683,travel_delivery_charge!$A:$F,6,0)</f>
        <v>東京晴海</v>
      </c>
      <c r="H1683" s="3" t="str">
        <f>VLOOKUP($B1683,travel_provinces!$A:$C,3,0)</f>
        <v>信越</v>
      </c>
    </row>
    <row r="1684" spans="1:8" ht="18.75" customHeight="1">
      <c r="A1684" s="4" t="s">
        <v>1606</v>
      </c>
      <c r="B1684" s="11" t="s">
        <v>3</v>
      </c>
      <c r="C1684" s="11" t="s">
        <v>159</v>
      </c>
      <c r="F1684" s="3" t="str">
        <f>VLOOKUP($A1684,travel_delivery_charge!$A:$F,5,0)</f>
        <v>コスタ・ネオ・ロマンチカ2018(9/23東京晴海乗船)</v>
      </c>
      <c r="G1684" s="3" t="str">
        <f>VLOOKUP($A1684,travel_delivery_charge!$A:$F,6,0)</f>
        <v>東京晴海</v>
      </c>
      <c r="H1684" s="3" t="str">
        <f>VLOOKUP($B1684,travel_provinces!$A:$C,3,0)</f>
        <v>東海</v>
      </c>
    </row>
    <row r="1685" spans="1:8" ht="18.75" customHeight="1">
      <c r="A1685" s="4" t="s">
        <v>1606</v>
      </c>
      <c r="B1685" s="11" t="s">
        <v>4</v>
      </c>
      <c r="C1685" s="11" t="s">
        <v>158</v>
      </c>
      <c r="F1685" s="3" t="str">
        <f>VLOOKUP($A1685,travel_delivery_charge!$A:$F,5,0)</f>
        <v>コスタ・ネオ・ロマンチカ2018(9/23東京晴海乗船)</v>
      </c>
      <c r="G1685" s="3" t="str">
        <f>VLOOKUP($A1685,travel_delivery_charge!$A:$F,6,0)</f>
        <v>東京晴海</v>
      </c>
      <c r="H1685" s="3" t="str">
        <f>VLOOKUP($B1685,travel_provinces!$A:$C,3,0)</f>
        <v>関西</v>
      </c>
    </row>
    <row r="1686" spans="1:8" ht="18.75" customHeight="1">
      <c r="A1686" s="4" t="s">
        <v>1606</v>
      </c>
      <c r="B1686" s="11" t="s">
        <v>5</v>
      </c>
      <c r="C1686" s="11" t="s">
        <v>159</v>
      </c>
      <c r="F1686" s="3" t="str">
        <f>VLOOKUP($A1686,travel_delivery_charge!$A:$F,5,0)</f>
        <v>コスタ・ネオ・ロマンチカ2018(9/23東京晴海乗船)</v>
      </c>
      <c r="G1686" s="3" t="str">
        <f>VLOOKUP($A1686,travel_delivery_charge!$A:$F,6,0)</f>
        <v>東京晴海</v>
      </c>
      <c r="H1686" s="3" t="str">
        <f>VLOOKUP($B1686,travel_provinces!$A:$C,3,0)</f>
        <v>北陸</v>
      </c>
    </row>
    <row r="1687" spans="1:8" ht="18.75" customHeight="1">
      <c r="A1687" s="4" t="s">
        <v>1606</v>
      </c>
      <c r="B1687" s="11" t="s">
        <v>6</v>
      </c>
      <c r="C1687" s="11" t="s">
        <v>160</v>
      </c>
      <c r="F1687" s="3" t="str">
        <f>VLOOKUP($A1687,travel_delivery_charge!$A:$F,5,0)</f>
        <v>コスタ・ネオ・ロマンチカ2018(9/23東京晴海乗船)</v>
      </c>
      <c r="G1687" s="3" t="str">
        <f>VLOOKUP($A1687,travel_delivery_charge!$A:$F,6,0)</f>
        <v>東京晴海</v>
      </c>
      <c r="H1687" s="3" t="str">
        <f>VLOOKUP($B1687,travel_provinces!$A:$C,3,0)</f>
        <v>中国</v>
      </c>
    </row>
    <row r="1688" spans="1:8" ht="18.75" customHeight="1">
      <c r="A1688" s="4" t="s">
        <v>1606</v>
      </c>
      <c r="B1688" s="11" t="s">
        <v>7</v>
      </c>
      <c r="C1688" s="11" t="s">
        <v>161</v>
      </c>
      <c r="F1688" s="3" t="str">
        <f>VLOOKUP($A1688,travel_delivery_charge!$A:$F,5,0)</f>
        <v>コスタ・ネオ・ロマンチカ2018(9/23東京晴海乗船)</v>
      </c>
      <c r="G1688" s="3" t="str">
        <f>VLOOKUP($A1688,travel_delivery_charge!$A:$F,6,0)</f>
        <v>東京晴海</v>
      </c>
      <c r="H1688" s="3" t="str">
        <f>VLOOKUP($B1688,travel_provinces!$A:$C,3,0)</f>
        <v>四国</v>
      </c>
    </row>
    <row r="1689" spans="1:8" ht="18.75" customHeight="1">
      <c r="A1689" s="4" t="s">
        <v>1606</v>
      </c>
      <c r="B1689" s="11" t="s">
        <v>8</v>
      </c>
      <c r="C1689" s="11" t="s">
        <v>1471</v>
      </c>
      <c r="F1689" s="3" t="str">
        <f>VLOOKUP($A1689,travel_delivery_charge!$A:$F,5,0)</f>
        <v>コスタ・ネオ・ロマンチカ2018(9/23東京晴海乗船)</v>
      </c>
      <c r="G1689" s="3" t="str">
        <f>VLOOKUP($A1689,travel_delivery_charge!$A:$F,6,0)</f>
        <v>東京晴海</v>
      </c>
      <c r="H1689" s="3" t="str">
        <f>VLOOKUP($B1689,travel_provinces!$A:$C,3,0)</f>
        <v>北九州</v>
      </c>
    </row>
    <row r="1690" spans="1:8" ht="18.75" customHeight="1">
      <c r="A1690" s="4" t="s">
        <v>1606</v>
      </c>
      <c r="B1690" s="11" t="s">
        <v>9</v>
      </c>
      <c r="C1690" s="11" t="s">
        <v>1471</v>
      </c>
      <c r="F1690" s="3" t="str">
        <f>VLOOKUP($A1690,travel_delivery_charge!$A:$F,5,0)</f>
        <v>コスタ・ネオ・ロマンチカ2018(9/23東京晴海乗船)</v>
      </c>
      <c r="G1690" s="3" t="str">
        <f>VLOOKUP($A1690,travel_delivery_charge!$A:$F,6,0)</f>
        <v>東京晴海</v>
      </c>
      <c r="H1690" s="3" t="str">
        <f>VLOOKUP($B1690,travel_provinces!$A:$C,3,0)</f>
        <v>南九州</v>
      </c>
    </row>
    <row r="1691" spans="1:8" ht="18.75" customHeight="1">
      <c r="A1691" s="4" t="s">
        <v>1606</v>
      </c>
      <c r="B1691" s="11" t="s">
        <v>10</v>
      </c>
      <c r="C1691" s="11" t="s">
        <v>162</v>
      </c>
      <c r="F1691" s="3" t="str">
        <f>VLOOKUP($A1691,travel_delivery_charge!$A:$F,5,0)</f>
        <v>コスタ・ネオ・ロマンチカ2018(9/23東京晴海乗船)</v>
      </c>
      <c r="G1691" s="3" t="str">
        <f>VLOOKUP($A1691,travel_delivery_charge!$A:$F,6,0)</f>
        <v>東京晴海</v>
      </c>
      <c r="H1691" s="3" t="str">
        <f>VLOOKUP($B1691,travel_provinces!$A:$C,3,0)</f>
        <v>沖縄</v>
      </c>
    </row>
    <row r="1692" spans="1:8" ht="18.75" customHeight="1">
      <c r="A1692" s="4" t="s">
        <v>1607</v>
      </c>
      <c r="B1692" s="11" t="s">
        <v>1</v>
      </c>
      <c r="C1692" s="11" t="s">
        <v>163</v>
      </c>
      <c r="F1692" s="3" t="str">
        <f>VLOOKUP($A1692,travel_delivery_charge!$A:$F,5,0)</f>
        <v>コスタ・ネオ・ロマンチカ2018(9/24神戸港乗船)</v>
      </c>
      <c r="G1692" s="3" t="str">
        <f>VLOOKUP($A1692,travel_delivery_charge!$A:$F,6,0)</f>
        <v>神戸港</v>
      </c>
      <c r="H1692" s="3" t="str">
        <f>VLOOKUP($B1692,travel_provinces!$A:$C,3,0)</f>
        <v>北海道</v>
      </c>
    </row>
    <row r="1693" spans="1:8" ht="18.75" customHeight="1">
      <c r="A1693" s="4" t="s">
        <v>1607</v>
      </c>
      <c r="B1693" s="11" t="s">
        <v>17</v>
      </c>
      <c r="C1693" s="11" t="s">
        <v>161</v>
      </c>
      <c r="F1693" s="3" t="str">
        <f>VLOOKUP($A1693,travel_delivery_charge!$A:$F,5,0)</f>
        <v>コスタ・ネオ・ロマンチカ2018(9/24神戸港乗船)</v>
      </c>
      <c r="G1693" s="3" t="str">
        <f>VLOOKUP($A1693,travel_delivery_charge!$A:$F,6,0)</f>
        <v>神戸港</v>
      </c>
      <c r="H1693" s="3" t="str">
        <f>VLOOKUP($B1693,travel_provinces!$A:$C,3,0)</f>
        <v>北東北</v>
      </c>
    </row>
    <row r="1694" spans="1:8" ht="18.75" customHeight="1">
      <c r="A1694" s="4" t="s">
        <v>1607</v>
      </c>
      <c r="B1694" s="11" t="s">
        <v>0</v>
      </c>
      <c r="C1694" s="11" t="s">
        <v>160</v>
      </c>
      <c r="F1694" s="3" t="str">
        <f>VLOOKUP($A1694,travel_delivery_charge!$A:$F,5,0)</f>
        <v>コスタ・ネオ・ロマンチカ2018(9/24神戸港乗船)</v>
      </c>
      <c r="G1694" s="3" t="str">
        <f>VLOOKUP($A1694,travel_delivery_charge!$A:$F,6,0)</f>
        <v>神戸港</v>
      </c>
      <c r="H1694" s="3" t="str">
        <f>VLOOKUP($B1694,travel_provinces!$A:$C,3,0)</f>
        <v>南東北</v>
      </c>
    </row>
    <row r="1695" spans="1:8" ht="18.75" customHeight="1">
      <c r="A1695" s="4" t="s">
        <v>1607</v>
      </c>
      <c r="B1695" s="11" t="s">
        <v>25</v>
      </c>
      <c r="C1695" s="11" t="s">
        <v>158</v>
      </c>
      <c r="F1695" s="3" t="str">
        <f>VLOOKUP($A1695,travel_delivery_charge!$A:$F,5,0)</f>
        <v>コスタ・ネオ・ロマンチカ2018(9/24神戸港乗船)</v>
      </c>
      <c r="G1695" s="3" t="str">
        <f>VLOOKUP($A1695,travel_delivery_charge!$A:$F,6,0)</f>
        <v>神戸港</v>
      </c>
      <c r="H1695" s="3" t="str">
        <f>VLOOKUP($B1695,travel_provinces!$A:$C,3,0)</f>
        <v>関東</v>
      </c>
    </row>
    <row r="1696" spans="1:8" ht="18.75" customHeight="1">
      <c r="A1696" s="4" t="s">
        <v>1607</v>
      </c>
      <c r="B1696" s="11" t="s">
        <v>2</v>
      </c>
      <c r="C1696" s="11" t="s">
        <v>158</v>
      </c>
      <c r="F1696" s="3" t="str">
        <f>VLOOKUP($A1696,travel_delivery_charge!$A:$F,5,0)</f>
        <v>コスタ・ネオ・ロマンチカ2018(9/24神戸港乗船)</v>
      </c>
      <c r="G1696" s="3" t="str">
        <f>VLOOKUP($A1696,travel_delivery_charge!$A:$F,6,0)</f>
        <v>神戸港</v>
      </c>
      <c r="H1696" s="3" t="str">
        <f>VLOOKUP($B1696,travel_provinces!$A:$C,3,0)</f>
        <v>信越</v>
      </c>
    </row>
    <row r="1697" spans="1:8" ht="18.75" customHeight="1">
      <c r="A1697" s="4" t="s">
        <v>1607</v>
      </c>
      <c r="B1697" s="11" t="s">
        <v>3</v>
      </c>
      <c r="C1697" s="11" t="s">
        <v>159</v>
      </c>
      <c r="F1697" s="3" t="str">
        <f>VLOOKUP($A1697,travel_delivery_charge!$A:$F,5,0)</f>
        <v>コスタ・ネオ・ロマンチカ2018(9/24神戸港乗船)</v>
      </c>
      <c r="G1697" s="3" t="str">
        <f>VLOOKUP($A1697,travel_delivery_charge!$A:$F,6,0)</f>
        <v>神戸港</v>
      </c>
      <c r="H1697" s="3" t="str">
        <f>VLOOKUP($B1697,travel_provinces!$A:$C,3,0)</f>
        <v>東海</v>
      </c>
    </row>
    <row r="1698" spans="1:8" ht="18.75" customHeight="1">
      <c r="A1698" s="4" t="s">
        <v>1607</v>
      </c>
      <c r="B1698" s="11" t="s">
        <v>4</v>
      </c>
      <c r="C1698" s="11" t="s">
        <v>159</v>
      </c>
      <c r="F1698" s="3" t="str">
        <f>VLOOKUP($A1698,travel_delivery_charge!$A:$F,5,0)</f>
        <v>コスタ・ネオ・ロマンチカ2018(9/24神戸港乗船)</v>
      </c>
      <c r="G1698" s="3" t="str">
        <f>VLOOKUP($A1698,travel_delivery_charge!$A:$F,6,0)</f>
        <v>神戸港</v>
      </c>
      <c r="H1698" s="3" t="str">
        <f>VLOOKUP($B1698,travel_provinces!$A:$C,3,0)</f>
        <v>関西</v>
      </c>
    </row>
    <row r="1699" spans="1:8" ht="18.75" customHeight="1">
      <c r="A1699" s="4" t="s">
        <v>1607</v>
      </c>
      <c r="B1699" s="11" t="s">
        <v>5</v>
      </c>
      <c r="C1699" s="11" t="s">
        <v>159</v>
      </c>
      <c r="F1699" s="3" t="str">
        <f>VLOOKUP($A1699,travel_delivery_charge!$A:$F,5,0)</f>
        <v>コスタ・ネオ・ロマンチカ2018(9/24神戸港乗船)</v>
      </c>
      <c r="G1699" s="3" t="str">
        <f>VLOOKUP($A1699,travel_delivery_charge!$A:$F,6,0)</f>
        <v>神戸港</v>
      </c>
      <c r="H1699" s="3" t="str">
        <f>VLOOKUP($B1699,travel_provinces!$A:$C,3,0)</f>
        <v>北陸</v>
      </c>
    </row>
    <row r="1700" spans="1:8" ht="18.75" customHeight="1">
      <c r="A1700" s="4" t="s">
        <v>1607</v>
      </c>
      <c r="B1700" s="11" t="s">
        <v>6</v>
      </c>
      <c r="C1700" s="11" t="s">
        <v>159</v>
      </c>
      <c r="F1700" s="3" t="str">
        <f>VLOOKUP($A1700,travel_delivery_charge!$A:$F,5,0)</f>
        <v>コスタ・ネオ・ロマンチカ2018(9/24神戸港乗船)</v>
      </c>
      <c r="G1700" s="3" t="str">
        <f>VLOOKUP($A1700,travel_delivery_charge!$A:$F,6,0)</f>
        <v>神戸港</v>
      </c>
      <c r="H1700" s="3" t="str">
        <f>VLOOKUP($B1700,travel_provinces!$A:$C,3,0)</f>
        <v>中国</v>
      </c>
    </row>
    <row r="1701" spans="1:8" ht="18.75" customHeight="1">
      <c r="A1701" s="4" t="s">
        <v>1607</v>
      </c>
      <c r="B1701" s="11" t="s">
        <v>7</v>
      </c>
      <c r="C1701" s="11" t="s">
        <v>158</v>
      </c>
      <c r="F1701" s="3" t="str">
        <f>VLOOKUP($A1701,travel_delivery_charge!$A:$F,5,0)</f>
        <v>コスタ・ネオ・ロマンチカ2018(9/24神戸港乗船)</v>
      </c>
      <c r="G1701" s="3" t="str">
        <f>VLOOKUP($A1701,travel_delivery_charge!$A:$F,6,0)</f>
        <v>神戸港</v>
      </c>
      <c r="H1701" s="3" t="str">
        <f>VLOOKUP($B1701,travel_provinces!$A:$C,3,0)</f>
        <v>四国</v>
      </c>
    </row>
    <row r="1702" spans="1:8" ht="18.75" customHeight="1">
      <c r="A1702" s="4" t="s">
        <v>1607</v>
      </c>
      <c r="B1702" s="11" t="s">
        <v>8</v>
      </c>
      <c r="C1702" s="11" t="s">
        <v>158</v>
      </c>
      <c r="F1702" s="3" t="str">
        <f>VLOOKUP($A1702,travel_delivery_charge!$A:$F,5,0)</f>
        <v>コスタ・ネオ・ロマンチカ2018(9/24神戸港乗船)</v>
      </c>
      <c r="G1702" s="3" t="str">
        <f>VLOOKUP($A1702,travel_delivery_charge!$A:$F,6,0)</f>
        <v>神戸港</v>
      </c>
      <c r="H1702" s="3" t="str">
        <f>VLOOKUP($B1702,travel_provinces!$A:$C,3,0)</f>
        <v>北九州</v>
      </c>
    </row>
    <row r="1703" spans="1:8" ht="18.75" customHeight="1">
      <c r="A1703" s="4" t="s">
        <v>1607</v>
      </c>
      <c r="B1703" s="11" t="s">
        <v>9</v>
      </c>
      <c r="C1703" s="11" t="s">
        <v>158</v>
      </c>
      <c r="F1703" s="3" t="str">
        <f>VLOOKUP($A1703,travel_delivery_charge!$A:$F,5,0)</f>
        <v>コスタ・ネオ・ロマンチカ2018(9/24神戸港乗船)</v>
      </c>
      <c r="G1703" s="3" t="str">
        <f>VLOOKUP($A1703,travel_delivery_charge!$A:$F,6,0)</f>
        <v>神戸港</v>
      </c>
      <c r="H1703" s="3" t="str">
        <f>VLOOKUP($B1703,travel_provinces!$A:$C,3,0)</f>
        <v>南九州</v>
      </c>
    </row>
    <row r="1704" spans="1:8" ht="18.75" customHeight="1">
      <c r="A1704" s="4" t="s">
        <v>1607</v>
      </c>
      <c r="B1704" s="11" t="s">
        <v>10</v>
      </c>
      <c r="C1704" s="11" t="s">
        <v>162</v>
      </c>
      <c r="F1704" s="3" t="str">
        <f>VLOOKUP($A1704,travel_delivery_charge!$A:$F,5,0)</f>
        <v>コスタ・ネオ・ロマンチカ2018(9/24神戸港乗船)</v>
      </c>
      <c r="G1704" s="3" t="str">
        <f>VLOOKUP($A1704,travel_delivery_charge!$A:$F,6,0)</f>
        <v>神戸港</v>
      </c>
      <c r="H1704" s="3" t="str">
        <f>VLOOKUP($B1704,travel_provinces!$A:$C,3,0)</f>
        <v>沖縄</v>
      </c>
    </row>
    <row r="1705" spans="1:8" ht="18.75" customHeight="1">
      <c r="A1705" s="4" t="s">
        <v>1608</v>
      </c>
      <c r="B1705" s="11" t="s">
        <v>1</v>
      </c>
      <c r="C1705" s="11" t="s">
        <v>1471</v>
      </c>
      <c r="F1705" s="3" t="str">
        <f>VLOOKUP($A1705,travel_delivery_charge!$A:$F,5,0)</f>
        <v>コスタ・ネオ・ロマンチカ2018(9/30東京晴海乗船)</v>
      </c>
      <c r="G1705" s="3" t="str">
        <f>VLOOKUP($A1705,travel_delivery_charge!$A:$F,6,0)</f>
        <v>東京晴海</v>
      </c>
      <c r="H1705" s="3" t="str">
        <f>VLOOKUP($B1705,travel_provinces!$A:$C,3,0)</f>
        <v>北海道</v>
      </c>
    </row>
    <row r="1706" spans="1:8" ht="18.75" customHeight="1">
      <c r="A1706" s="4" t="s">
        <v>1608</v>
      </c>
      <c r="B1706" s="11" t="s">
        <v>17</v>
      </c>
      <c r="C1706" s="11" t="s">
        <v>158</v>
      </c>
      <c r="F1706" s="3" t="str">
        <f>VLOOKUP($A1706,travel_delivery_charge!$A:$F,5,0)</f>
        <v>コスタ・ネオ・ロマンチカ2018(9/30東京晴海乗船)</v>
      </c>
      <c r="G1706" s="3" t="str">
        <f>VLOOKUP($A1706,travel_delivery_charge!$A:$F,6,0)</f>
        <v>東京晴海</v>
      </c>
      <c r="H1706" s="3" t="str">
        <f>VLOOKUP($B1706,travel_provinces!$A:$C,3,0)</f>
        <v>北東北</v>
      </c>
    </row>
    <row r="1707" spans="1:8" ht="18.75" customHeight="1">
      <c r="A1707" s="4" t="s">
        <v>1608</v>
      </c>
      <c r="B1707" s="11" t="s">
        <v>0</v>
      </c>
      <c r="C1707" s="11" t="s">
        <v>159</v>
      </c>
      <c r="F1707" s="3" t="str">
        <f>VLOOKUP($A1707,travel_delivery_charge!$A:$F,5,0)</f>
        <v>コスタ・ネオ・ロマンチカ2018(9/30東京晴海乗船)</v>
      </c>
      <c r="G1707" s="3" t="str">
        <f>VLOOKUP($A1707,travel_delivery_charge!$A:$F,6,0)</f>
        <v>東京晴海</v>
      </c>
      <c r="H1707" s="3" t="str">
        <f>VLOOKUP($B1707,travel_provinces!$A:$C,3,0)</f>
        <v>南東北</v>
      </c>
    </row>
    <row r="1708" spans="1:8" ht="18.75" customHeight="1">
      <c r="A1708" s="4" t="s">
        <v>1608</v>
      </c>
      <c r="B1708" s="11" t="s">
        <v>25</v>
      </c>
      <c r="C1708" s="11" t="s">
        <v>159</v>
      </c>
      <c r="F1708" s="3" t="str">
        <f>VLOOKUP($A1708,travel_delivery_charge!$A:$F,5,0)</f>
        <v>コスタ・ネオ・ロマンチカ2018(9/30東京晴海乗船)</v>
      </c>
      <c r="G1708" s="3" t="str">
        <f>VLOOKUP($A1708,travel_delivery_charge!$A:$F,6,0)</f>
        <v>東京晴海</v>
      </c>
      <c r="H1708" s="3" t="str">
        <f>VLOOKUP($B1708,travel_provinces!$A:$C,3,0)</f>
        <v>関東</v>
      </c>
    </row>
    <row r="1709" spans="1:8" ht="18.75" customHeight="1">
      <c r="A1709" s="4" t="s">
        <v>1608</v>
      </c>
      <c r="B1709" s="11" t="s">
        <v>2</v>
      </c>
      <c r="C1709" s="11" t="s">
        <v>159</v>
      </c>
      <c r="F1709" s="3" t="str">
        <f>VLOOKUP($A1709,travel_delivery_charge!$A:$F,5,0)</f>
        <v>コスタ・ネオ・ロマンチカ2018(9/30東京晴海乗船)</v>
      </c>
      <c r="G1709" s="3" t="str">
        <f>VLOOKUP($A1709,travel_delivery_charge!$A:$F,6,0)</f>
        <v>東京晴海</v>
      </c>
      <c r="H1709" s="3" t="str">
        <f>VLOOKUP($B1709,travel_provinces!$A:$C,3,0)</f>
        <v>信越</v>
      </c>
    </row>
    <row r="1710" spans="1:8" ht="18.75" customHeight="1">
      <c r="A1710" s="4" t="s">
        <v>1608</v>
      </c>
      <c r="B1710" s="11" t="s">
        <v>3</v>
      </c>
      <c r="C1710" s="11" t="s">
        <v>159</v>
      </c>
      <c r="F1710" s="3" t="str">
        <f>VLOOKUP($A1710,travel_delivery_charge!$A:$F,5,0)</f>
        <v>コスタ・ネオ・ロマンチカ2018(9/30東京晴海乗船)</v>
      </c>
      <c r="G1710" s="3" t="str">
        <f>VLOOKUP($A1710,travel_delivery_charge!$A:$F,6,0)</f>
        <v>東京晴海</v>
      </c>
      <c r="H1710" s="3" t="str">
        <f>VLOOKUP($B1710,travel_provinces!$A:$C,3,0)</f>
        <v>東海</v>
      </c>
    </row>
    <row r="1711" spans="1:8" ht="18.75" customHeight="1">
      <c r="A1711" s="4" t="s">
        <v>1608</v>
      </c>
      <c r="B1711" s="11" t="s">
        <v>4</v>
      </c>
      <c r="C1711" s="11" t="s">
        <v>158</v>
      </c>
      <c r="F1711" s="3" t="str">
        <f>VLOOKUP($A1711,travel_delivery_charge!$A:$F,5,0)</f>
        <v>コスタ・ネオ・ロマンチカ2018(9/30東京晴海乗船)</v>
      </c>
      <c r="G1711" s="3" t="str">
        <f>VLOOKUP($A1711,travel_delivery_charge!$A:$F,6,0)</f>
        <v>東京晴海</v>
      </c>
      <c r="H1711" s="3" t="str">
        <f>VLOOKUP($B1711,travel_provinces!$A:$C,3,0)</f>
        <v>関西</v>
      </c>
    </row>
    <row r="1712" spans="1:8" ht="18.75" customHeight="1">
      <c r="A1712" s="4" t="s">
        <v>1608</v>
      </c>
      <c r="B1712" s="11" t="s">
        <v>5</v>
      </c>
      <c r="C1712" s="11" t="s">
        <v>159</v>
      </c>
      <c r="F1712" s="3" t="str">
        <f>VLOOKUP($A1712,travel_delivery_charge!$A:$F,5,0)</f>
        <v>コスタ・ネオ・ロマンチカ2018(9/30東京晴海乗船)</v>
      </c>
      <c r="G1712" s="3" t="str">
        <f>VLOOKUP($A1712,travel_delivery_charge!$A:$F,6,0)</f>
        <v>東京晴海</v>
      </c>
      <c r="H1712" s="3" t="str">
        <f>VLOOKUP($B1712,travel_provinces!$A:$C,3,0)</f>
        <v>北陸</v>
      </c>
    </row>
    <row r="1713" spans="1:8" ht="18.75" customHeight="1">
      <c r="A1713" s="4" t="s">
        <v>1608</v>
      </c>
      <c r="B1713" s="11" t="s">
        <v>6</v>
      </c>
      <c r="C1713" s="11" t="s">
        <v>160</v>
      </c>
      <c r="F1713" s="3" t="str">
        <f>VLOOKUP($A1713,travel_delivery_charge!$A:$F,5,0)</f>
        <v>コスタ・ネオ・ロマンチカ2018(9/30東京晴海乗船)</v>
      </c>
      <c r="G1713" s="3" t="str">
        <f>VLOOKUP($A1713,travel_delivery_charge!$A:$F,6,0)</f>
        <v>東京晴海</v>
      </c>
      <c r="H1713" s="3" t="str">
        <f>VLOOKUP($B1713,travel_provinces!$A:$C,3,0)</f>
        <v>中国</v>
      </c>
    </row>
    <row r="1714" spans="1:8" ht="18.75" customHeight="1">
      <c r="A1714" s="4" t="s">
        <v>1608</v>
      </c>
      <c r="B1714" s="11" t="s">
        <v>7</v>
      </c>
      <c r="C1714" s="11" t="s">
        <v>161</v>
      </c>
      <c r="F1714" s="3" t="str">
        <f>VLOOKUP($A1714,travel_delivery_charge!$A:$F,5,0)</f>
        <v>コスタ・ネオ・ロマンチカ2018(9/30東京晴海乗船)</v>
      </c>
      <c r="G1714" s="3" t="str">
        <f>VLOOKUP($A1714,travel_delivery_charge!$A:$F,6,0)</f>
        <v>東京晴海</v>
      </c>
      <c r="H1714" s="3" t="str">
        <f>VLOOKUP($B1714,travel_provinces!$A:$C,3,0)</f>
        <v>四国</v>
      </c>
    </row>
    <row r="1715" spans="1:8" ht="18.75" customHeight="1">
      <c r="A1715" s="4" t="s">
        <v>1608</v>
      </c>
      <c r="B1715" s="11" t="s">
        <v>8</v>
      </c>
      <c r="C1715" s="11" t="s">
        <v>1471</v>
      </c>
      <c r="F1715" s="3" t="str">
        <f>VLOOKUP($A1715,travel_delivery_charge!$A:$F,5,0)</f>
        <v>コスタ・ネオ・ロマンチカ2018(9/30東京晴海乗船)</v>
      </c>
      <c r="G1715" s="3" t="str">
        <f>VLOOKUP($A1715,travel_delivery_charge!$A:$F,6,0)</f>
        <v>東京晴海</v>
      </c>
      <c r="H1715" s="3" t="str">
        <f>VLOOKUP($B1715,travel_provinces!$A:$C,3,0)</f>
        <v>北九州</v>
      </c>
    </row>
    <row r="1716" spans="1:8" ht="18.75" customHeight="1">
      <c r="A1716" s="4" t="s">
        <v>1608</v>
      </c>
      <c r="B1716" s="11" t="s">
        <v>9</v>
      </c>
      <c r="C1716" s="11" t="s">
        <v>1471</v>
      </c>
      <c r="F1716" s="3" t="str">
        <f>VLOOKUP($A1716,travel_delivery_charge!$A:$F,5,0)</f>
        <v>コスタ・ネオ・ロマンチカ2018(9/30東京晴海乗船)</v>
      </c>
      <c r="G1716" s="3" t="str">
        <f>VLOOKUP($A1716,travel_delivery_charge!$A:$F,6,0)</f>
        <v>東京晴海</v>
      </c>
      <c r="H1716" s="3" t="str">
        <f>VLOOKUP($B1716,travel_provinces!$A:$C,3,0)</f>
        <v>南九州</v>
      </c>
    </row>
    <row r="1717" spans="1:8" ht="18.75" customHeight="1">
      <c r="A1717" s="4" t="s">
        <v>1608</v>
      </c>
      <c r="B1717" s="11" t="s">
        <v>10</v>
      </c>
      <c r="C1717" s="11" t="s">
        <v>162</v>
      </c>
      <c r="F1717" s="3" t="str">
        <f>VLOOKUP($A1717,travel_delivery_charge!$A:$F,5,0)</f>
        <v>コスタ・ネオ・ロマンチカ2018(9/30東京晴海乗船)</v>
      </c>
      <c r="G1717" s="3" t="str">
        <f>VLOOKUP($A1717,travel_delivery_charge!$A:$F,6,0)</f>
        <v>東京晴海</v>
      </c>
      <c r="H1717" s="3" t="str">
        <f>VLOOKUP($B1717,travel_provinces!$A:$C,3,0)</f>
        <v>沖縄</v>
      </c>
    </row>
    <row r="1718" spans="1:8" ht="18.75" customHeight="1">
      <c r="A1718" s="4" t="s">
        <v>1609</v>
      </c>
      <c r="B1718" s="11" t="s">
        <v>1</v>
      </c>
      <c r="C1718" s="11" t="s">
        <v>163</v>
      </c>
      <c r="F1718" s="3" t="str">
        <f>VLOOKUP($A1718,travel_delivery_charge!$A:$F,5,0)</f>
        <v>コスタ・ネオ・ロマンチカ2018(10/1神戸港乗船)</v>
      </c>
      <c r="G1718" s="3" t="str">
        <f>VLOOKUP($A1718,travel_delivery_charge!$A:$F,6,0)</f>
        <v>神戸港</v>
      </c>
      <c r="H1718" s="3" t="str">
        <f>VLOOKUP($B1718,travel_provinces!$A:$C,3,0)</f>
        <v>北海道</v>
      </c>
    </row>
    <row r="1719" spans="1:8" ht="18.75" customHeight="1">
      <c r="A1719" s="4" t="s">
        <v>1609</v>
      </c>
      <c r="B1719" s="11" t="s">
        <v>17</v>
      </c>
      <c r="C1719" s="11" t="s">
        <v>161</v>
      </c>
      <c r="F1719" s="3" t="str">
        <f>VLOOKUP($A1719,travel_delivery_charge!$A:$F,5,0)</f>
        <v>コスタ・ネオ・ロマンチカ2018(10/1神戸港乗船)</v>
      </c>
      <c r="G1719" s="3" t="str">
        <f>VLOOKUP($A1719,travel_delivery_charge!$A:$F,6,0)</f>
        <v>神戸港</v>
      </c>
      <c r="H1719" s="3" t="str">
        <f>VLOOKUP($B1719,travel_provinces!$A:$C,3,0)</f>
        <v>北東北</v>
      </c>
    </row>
    <row r="1720" spans="1:8" ht="18.75" customHeight="1">
      <c r="A1720" s="4" t="s">
        <v>1609</v>
      </c>
      <c r="B1720" s="11" t="s">
        <v>0</v>
      </c>
      <c r="C1720" s="11" t="s">
        <v>160</v>
      </c>
      <c r="F1720" s="3" t="str">
        <f>VLOOKUP($A1720,travel_delivery_charge!$A:$F,5,0)</f>
        <v>コスタ・ネオ・ロマンチカ2018(10/1神戸港乗船)</v>
      </c>
      <c r="G1720" s="3" t="str">
        <f>VLOOKUP($A1720,travel_delivery_charge!$A:$F,6,0)</f>
        <v>神戸港</v>
      </c>
      <c r="H1720" s="3" t="str">
        <f>VLOOKUP($B1720,travel_provinces!$A:$C,3,0)</f>
        <v>南東北</v>
      </c>
    </row>
    <row r="1721" spans="1:8" ht="18.75" customHeight="1">
      <c r="A1721" s="4" t="s">
        <v>1609</v>
      </c>
      <c r="B1721" s="11" t="s">
        <v>25</v>
      </c>
      <c r="C1721" s="11" t="s">
        <v>158</v>
      </c>
      <c r="F1721" s="3" t="str">
        <f>VLOOKUP($A1721,travel_delivery_charge!$A:$F,5,0)</f>
        <v>コスタ・ネオ・ロマンチカ2018(10/1神戸港乗船)</v>
      </c>
      <c r="G1721" s="3" t="str">
        <f>VLOOKUP($A1721,travel_delivery_charge!$A:$F,6,0)</f>
        <v>神戸港</v>
      </c>
      <c r="H1721" s="3" t="str">
        <f>VLOOKUP($B1721,travel_provinces!$A:$C,3,0)</f>
        <v>関東</v>
      </c>
    </row>
    <row r="1722" spans="1:8" ht="18.75" customHeight="1">
      <c r="A1722" s="4" t="s">
        <v>1609</v>
      </c>
      <c r="B1722" s="11" t="s">
        <v>2</v>
      </c>
      <c r="C1722" s="11" t="s">
        <v>158</v>
      </c>
      <c r="F1722" s="3" t="str">
        <f>VLOOKUP($A1722,travel_delivery_charge!$A:$F,5,0)</f>
        <v>コスタ・ネオ・ロマンチカ2018(10/1神戸港乗船)</v>
      </c>
      <c r="G1722" s="3" t="str">
        <f>VLOOKUP($A1722,travel_delivery_charge!$A:$F,6,0)</f>
        <v>神戸港</v>
      </c>
      <c r="H1722" s="3" t="str">
        <f>VLOOKUP($B1722,travel_provinces!$A:$C,3,0)</f>
        <v>信越</v>
      </c>
    </row>
    <row r="1723" spans="1:8" ht="18.75" customHeight="1">
      <c r="A1723" s="4" t="s">
        <v>1609</v>
      </c>
      <c r="B1723" s="11" t="s">
        <v>3</v>
      </c>
      <c r="C1723" s="11" t="s">
        <v>159</v>
      </c>
      <c r="F1723" s="3" t="str">
        <f>VLOOKUP($A1723,travel_delivery_charge!$A:$F,5,0)</f>
        <v>コスタ・ネオ・ロマンチカ2018(10/1神戸港乗船)</v>
      </c>
      <c r="G1723" s="3" t="str">
        <f>VLOOKUP($A1723,travel_delivery_charge!$A:$F,6,0)</f>
        <v>神戸港</v>
      </c>
      <c r="H1723" s="3" t="str">
        <f>VLOOKUP($B1723,travel_provinces!$A:$C,3,0)</f>
        <v>東海</v>
      </c>
    </row>
    <row r="1724" spans="1:8" ht="18.75" customHeight="1">
      <c r="A1724" s="4" t="s">
        <v>1609</v>
      </c>
      <c r="B1724" s="11" t="s">
        <v>4</v>
      </c>
      <c r="C1724" s="11" t="s">
        <v>159</v>
      </c>
      <c r="F1724" s="3" t="str">
        <f>VLOOKUP($A1724,travel_delivery_charge!$A:$F,5,0)</f>
        <v>コスタ・ネオ・ロマンチカ2018(10/1神戸港乗船)</v>
      </c>
      <c r="G1724" s="3" t="str">
        <f>VLOOKUP($A1724,travel_delivery_charge!$A:$F,6,0)</f>
        <v>神戸港</v>
      </c>
      <c r="H1724" s="3" t="str">
        <f>VLOOKUP($B1724,travel_provinces!$A:$C,3,0)</f>
        <v>関西</v>
      </c>
    </row>
    <row r="1725" spans="1:8" ht="18.75" customHeight="1">
      <c r="A1725" s="4" t="s">
        <v>1609</v>
      </c>
      <c r="B1725" s="11" t="s">
        <v>5</v>
      </c>
      <c r="C1725" s="11" t="s">
        <v>159</v>
      </c>
      <c r="F1725" s="3" t="str">
        <f>VLOOKUP($A1725,travel_delivery_charge!$A:$F,5,0)</f>
        <v>コスタ・ネオ・ロマンチカ2018(10/1神戸港乗船)</v>
      </c>
      <c r="G1725" s="3" t="str">
        <f>VLOOKUP($A1725,travel_delivery_charge!$A:$F,6,0)</f>
        <v>神戸港</v>
      </c>
      <c r="H1725" s="3" t="str">
        <f>VLOOKUP($B1725,travel_provinces!$A:$C,3,0)</f>
        <v>北陸</v>
      </c>
    </row>
    <row r="1726" spans="1:8" ht="18.75" customHeight="1">
      <c r="A1726" s="4" t="s">
        <v>1609</v>
      </c>
      <c r="B1726" s="11" t="s">
        <v>6</v>
      </c>
      <c r="C1726" s="11" t="s">
        <v>159</v>
      </c>
      <c r="F1726" s="3" t="str">
        <f>VLOOKUP($A1726,travel_delivery_charge!$A:$F,5,0)</f>
        <v>コスタ・ネオ・ロマンチカ2018(10/1神戸港乗船)</v>
      </c>
      <c r="G1726" s="3" t="str">
        <f>VLOOKUP($A1726,travel_delivery_charge!$A:$F,6,0)</f>
        <v>神戸港</v>
      </c>
      <c r="H1726" s="3" t="str">
        <f>VLOOKUP($B1726,travel_provinces!$A:$C,3,0)</f>
        <v>中国</v>
      </c>
    </row>
    <row r="1727" spans="1:8" ht="18.75" customHeight="1">
      <c r="A1727" s="4" t="s">
        <v>1609</v>
      </c>
      <c r="B1727" s="11" t="s">
        <v>7</v>
      </c>
      <c r="C1727" s="11" t="s">
        <v>158</v>
      </c>
      <c r="F1727" s="3" t="str">
        <f>VLOOKUP($A1727,travel_delivery_charge!$A:$F,5,0)</f>
        <v>コスタ・ネオ・ロマンチカ2018(10/1神戸港乗船)</v>
      </c>
      <c r="G1727" s="3" t="str">
        <f>VLOOKUP($A1727,travel_delivery_charge!$A:$F,6,0)</f>
        <v>神戸港</v>
      </c>
      <c r="H1727" s="3" t="str">
        <f>VLOOKUP($B1727,travel_provinces!$A:$C,3,0)</f>
        <v>四国</v>
      </c>
    </row>
    <row r="1728" spans="1:8" ht="18.75" customHeight="1">
      <c r="A1728" s="4" t="s">
        <v>1609</v>
      </c>
      <c r="B1728" s="11" t="s">
        <v>8</v>
      </c>
      <c r="C1728" s="11" t="s">
        <v>158</v>
      </c>
      <c r="F1728" s="3" t="str">
        <f>VLOOKUP($A1728,travel_delivery_charge!$A:$F,5,0)</f>
        <v>コスタ・ネオ・ロマンチカ2018(10/1神戸港乗船)</v>
      </c>
      <c r="G1728" s="3" t="str">
        <f>VLOOKUP($A1728,travel_delivery_charge!$A:$F,6,0)</f>
        <v>神戸港</v>
      </c>
      <c r="H1728" s="3" t="str">
        <f>VLOOKUP($B1728,travel_provinces!$A:$C,3,0)</f>
        <v>北九州</v>
      </c>
    </row>
    <row r="1729" spans="1:8" ht="18.75" customHeight="1">
      <c r="A1729" s="4" t="s">
        <v>1609</v>
      </c>
      <c r="B1729" s="11" t="s">
        <v>9</v>
      </c>
      <c r="C1729" s="11" t="s">
        <v>158</v>
      </c>
      <c r="F1729" s="3" t="str">
        <f>VLOOKUP($A1729,travel_delivery_charge!$A:$F,5,0)</f>
        <v>コスタ・ネオ・ロマンチカ2018(10/1神戸港乗船)</v>
      </c>
      <c r="G1729" s="3" t="str">
        <f>VLOOKUP($A1729,travel_delivery_charge!$A:$F,6,0)</f>
        <v>神戸港</v>
      </c>
      <c r="H1729" s="3" t="str">
        <f>VLOOKUP($B1729,travel_provinces!$A:$C,3,0)</f>
        <v>南九州</v>
      </c>
    </row>
    <row r="1730" spans="1:8" ht="18.75" customHeight="1">
      <c r="A1730" s="4" t="s">
        <v>1609</v>
      </c>
      <c r="B1730" s="11" t="s">
        <v>10</v>
      </c>
      <c r="C1730" s="11" t="s">
        <v>162</v>
      </c>
      <c r="F1730" s="3" t="str">
        <f>VLOOKUP($A1730,travel_delivery_charge!$A:$F,5,0)</f>
        <v>コスタ・ネオ・ロマンチカ2018(10/1神戸港乗船)</v>
      </c>
      <c r="G1730" s="3" t="str">
        <f>VLOOKUP($A1730,travel_delivery_charge!$A:$F,6,0)</f>
        <v>神戸港</v>
      </c>
      <c r="H1730" s="3" t="str">
        <f>VLOOKUP($B1730,travel_provinces!$A:$C,3,0)</f>
        <v>沖縄</v>
      </c>
    </row>
    <row r="1731" spans="1:8" ht="18.75" customHeight="1">
      <c r="A1731" s="4" t="s">
        <v>1610</v>
      </c>
      <c r="B1731" s="11" t="s">
        <v>1</v>
      </c>
      <c r="C1731" s="11" t="s">
        <v>1471</v>
      </c>
      <c r="F1731" s="3" t="str">
        <f>VLOOKUP($A1731,travel_delivery_charge!$A:$F,5,0)</f>
        <v>コスタ・ネオ・ロマンチカ2018(10/6東京晴海乗船)</v>
      </c>
      <c r="G1731" s="3" t="str">
        <f>VLOOKUP($A1731,travel_delivery_charge!$A:$F,6,0)</f>
        <v>東京晴海</v>
      </c>
      <c r="H1731" s="3" t="str">
        <f>VLOOKUP($B1731,travel_provinces!$A:$C,3,0)</f>
        <v>北海道</v>
      </c>
    </row>
    <row r="1732" spans="1:8" ht="18.75" customHeight="1">
      <c r="A1732" s="4" t="s">
        <v>1610</v>
      </c>
      <c r="B1732" s="11" t="s">
        <v>17</v>
      </c>
      <c r="C1732" s="11" t="s">
        <v>158</v>
      </c>
      <c r="F1732" s="3" t="str">
        <f>VLOOKUP($A1732,travel_delivery_charge!$A:$F,5,0)</f>
        <v>コスタ・ネオ・ロマンチカ2018(10/6東京晴海乗船)</v>
      </c>
      <c r="G1732" s="3" t="str">
        <f>VLOOKUP($A1732,travel_delivery_charge!$A:$F,6,0)</f>
        <v>東京晴海</v>
      </c>
      <c r="H1732" s="3" t="str">
        <f>VLOOKUP($B1732,travel_provinces!$A:$C,3,0)</f>
        <v>北東北</v>
      </c>
    </row>
    <row r="1733" spans="1:8" ht="18.75" customHeight="1">
      <c r="A1733" s="4" t="s">
        <v>1610</v>
      </c>
      <c r="B1733" s="11" t="s">
        <v>0</v>
      </c>
      <c r="C1733" s="11" t="s">
        <v>159</v>
      </c>
      <c r="F1733" s="3" t="str">
        <f>VLOOKUP($A1733,travel_delivery_charge!$A:$F,5,0)</f>
        <v>コスタ・ネオ・ロマンチカ2018(10/6東京晴海乗船)</v>
      </c>
      <c r="G1733" s="3" t="str">
        <f>VLOOKUP($A1733,travel_delivery_charge!$A:$F,6,0)</f>
        <v>東京晴海</v>
      </c>
      <c r="H1733" s="3" t="str">
        <f>VLOOKUP($B1733,travel_provinces!$A:$C,3,0)</f>
        <v>南東北</v>
      </c>
    </row>
    <row r="1734" spans="1:8" ht="18.75" customHeight="1">
      <c r="A1734" s="4" t="s">
        <v>1610</v>
      </c>
      <c r="B1734" s="11" t="s">
        <v>25</v>
      </c>
      <c r="C1734" s="11" t="s">
        <v>159</v>
      </c>
      <c r="F1734" s="3" t="str">
        <f>VLOOKUP($A1734,travel_delivery_charge!$A:$F,5,0)</f>
        <v>コスタ・ネオ・ロマンチカ2018(10/6東京晴海乗船)</v>
      </c>
      <c r="G1734" s="3" t="str">
        <f>VLOOKUP($A1734,travel_delivery_charge!$A:$F,6,0)</f>
        <v>東京晴海</v>
      </c>
      <c r="H1734" s="3" t="str">
        <f>VLOOKUP($B1734,travel_provinces!$A:$C,3,0)</f>
        <v>関東</v>
      </c>
    </row>
    <row r="1735" spans="1:8" ht="18.75" customHeight="1">
      <c r="A1735" s="4" t="s">
        <v>1610</v>
      </c>
      <c r="B1735" s="11" t="s">
        <v>2</v>
      </c>
      <c r="C1735" s="11" t="s">
        <v>159</v>
      </c>
      <c r="F1735" s="3" t="str">
        <f>VLOOKUP($A1735,travel_delivery_charge!$A:$F,5,0)</f>
        <v>コスタ・ネオ・ロマンチカ2018(10/6東京晴海乗船)</v>
      </c>
      <c r="G1735" s="3" t="str">
        <f>VLOOKUP($A1735,travel_delivery_charge!$A:$F,6,0)</f>
        <v>東京晴海</v>
      </c>
      <c r="H1735" s="3" t="str">
        <f>VLOOKUP($B1735,travel_provinces!$A:$C,3,0)</f>
        <v>信越</v>
      </c>
    </row>
    <row r="1736" spans="1:8" ht="18.75" customHeight="1">
      <c r="A1736" s="4" t="s">
        <v>1610</v>
      </c>
      <c r="B1736" s="11" t="s">
        <v>3</v>
      </c>
      <c r="C1736" s="11" t="s">
        <v>159</v>
      </c>
      <c r="F1736" s="3" t="str">
        <f>VLOOKUP($A1736,travel_delivery_charge!$A:$F,5,0)</f>
        <v>コスタ・ネオ・ロマンチカ2018(10/6東京晴海乗船)</v>
      </c>
      <c r="G1736" s="3" t="str">
        <f>VLOOKUP($A1736,travel_delivery_charge!$A:$F,6,0)</f>
        <v>東京晴海</v>
      </c>
      <c r="H1736" s="3" t="str">
        <f>VLOOKUP($B1736,travel_provinces!$A:$C,3,0)</f>
        <v>東海</v>
      </c>
    </row>
    <row r="1737" spans="1:8" ht="18.75" customHeight="1">
      <c r="A1737" s="4" t="s">
        <v>1610</v>
      </c>
      <c r="B1737" s="11" t="s">
        <v>4</v>
      </c>
      <c r="C1737" s="11" t="s">
        <v>158</v>
      </c>
      <c r="F1737" s="3" t="str">
        <f>VLOOKUP($A1737,travel_delivery_charge!$A:$F,5,0)</f>
        <v>コスタ・ネオ・ロマンチカ2018(10/6東京晴海乗船)</v>
      </c>
      <c r="G1737" s="3" t="str">
        <f>VLOOKUP($A1737,travel_delivery_charge!$A:$F,6,0)</f>
        <v>東京晴海</v>
      </c>
      <c r="H1737" s="3" t="str">
        <f>VLOOKUP($B1737,travel_provinces!$A:$C,3,0)</f>
        <v>関西</v>
      </c>
    </row>
    <row r="1738" spans="1:8" ht="18.75" customHeight="1">
      <c r="A1738" s="4" t="s">
        <v>1610</v>
      </c>
      <c r="B1738" s="11" t="s">
        <v>5</v>
      </c>
      <c r="C1738" s="11" t="s">
        <v>159</v>
      </c>
      <c r="F1738" s="3" t="str">
        <f>VLOOKUP($A1738,travel_delivery_charge!$A:$F,5,0)</f>
        <v>コスタ・ネオ・ロマンチカ2018(10/6東京晴海乗船)</v>
      </c>
      <c r="G1738" s="3" t="str">
        <f>VLOOKUP($A1738,travel_delivery_charge!$A:$F,6,0)</f>
        <v>東京晴海</v>
      </c>
      <c r="H1738" s="3" t="str">
        <f>VLOOKUP($B1738,travel_provinces!$A:$C,3,0)</f>
        <v>北陸</v>
      </c>
    </row>
    <row r="1739" spans="1:8" ht="18.75" customHeight="1">
      <c r="A1739" s="4" t="s">
        <v>1610</v>
      </c>
      <c r="B1739" s="11" t="s">
        <v>6</v>
      </c>
      <c r="C1739" s="11" t="s">
        <v>160</v>
      </c>
      <c r="F1739" s="3" t="str">
        <f>VLOOKUP($A1739,travel_delivery_charge!$A:$F,5,0)</f>
        <v>コスタ・ネオ・ロマンチカ2018(10/6東京晴海乗船)</v>
      </c>
      <c r="G1739" s="3" t="str">
        <f>VLOOKUP($A1739,travel_delivery_charge!$A:$F,6,0)</f>
        <v>東京晴海</v>
      </c>
      <c r="H1739" s="3" t="str">
        <f>VLOOKUP($B1739,travel_provinces!$A:$C,3,0)</f>
        <v>中国</v>
      </c>
    </row>
    <row r="1740" spans="1:8" ht="18.75" customHeight="1">
      <c r="A1740" s="4" t="s">
        <v>1610</v>
      </c>
      <c r="B1740" s="11" t="s">
        <v>7</v>
      </c>
      <c r="C1740" s="11" t="s">
        <v>161</v>
      </c>
      <c r="F1740" s="3" t="str">
        <f>VLOOKUP($A1740,travel_delivery_charge!$A:$F,5,0)</f>
        <v>コスタ・ネオ・ロマンチカ2018(10/6東京晴海乗船)</v>
      </c>
      <c r="G1740" s="3" t="str">
        <f>VLOOKUP($A1740,travel_delivery_charge!$A:$F,6,0)</f>
        <v>東京晴海</v>
      </c>
      <c r="H1740" s="3" t="str">
        <f>VLOOKUP($B1740,travel_provinces!$A:$C,3,0)</f>
        <v>四国</v>
      </c>
    </row>
    <row r="1741" spans="1:8" ht="18.75" customHeight="1">
      <c r="A1741" s="4" t="s">
        <v>1610</v>
      </c>
      <c r="B1741" s="11" t="s">
        <v>8</v>
      </c>
      <c r="C1741" s="11" t="s">
        <v>1471</v>
      </c>
      <c r="F1741" s="3" t="str">
        <f>VLOOKUP($A1741,travel_delivery_charge!$A:$F,5,0)</f>
        <v>コスタ・ネオ・ロマンチカ2018(10/6東京晴海乗船)</v>
      </c>
      <c r="G1741" s="3" t="str">
        <f>VLOOKUP($A1741,travel_delivery_charge!$A:$F,6,0)</f>
        <v>東京晴海</v>
      </c>
      <c r="H1741" s="3" t="str">
        <f>VLOOKUP($B1741,travel_provinces!$A:$C,3,0)</f>
        <v>北九州</v>
      </c>
    </row>
    <row r="1742" spans="1:8" ht="18.75" customHeight="1">
      <c r="A1742" s="4" t="s">
        <v>1610</v>
      </c>
      <c r="B1742" s="11" t="s">
        <v>9</v>
      </c>
      <c r="C1742" s="11" t="s">
        <v>1471</v>
      </c>
      <c r="F1742" s="3" t="str">
        <f>VLOOKUP($A1742,travel_delivery_charge!$A:$F,5,0)</f>
        <v>コスタ・ネオ・ロマンチカ2018(10/6東京晴海乗船)</v>
      </c>
      <c r="G1742" s="3" t="str">
        <f>VLOOKUP($A1742,travel_delivery_charge!$A:$F,6,0)</f>
        <v>東京晴海</v>
      </c>
      <c r="H1742" s="3" t="str">
        <f>VLOOKUP($B1742,travel_provinces!$A:$C,3,0)</f>
        <v>南九州</v>
      </c>
    </row>
    <row r="1743" spans="1:8" ht="18.75" customHeight="1">
      <c r="A1743" s="4" t="s">
        <v>1610</v>
      </c>
      <c r="B1743" s="11" t="s">
        <v>10</v>
      </c>
      <c r="C1743" s="11" t="s">
        <v>162</v>
      </c>
      <c r="F1743" s="3" t="str">
        <f>VLOOKUP($A1743,travel_delivery_charge!$A:$F,5,0)</f>
        <v>コスタ・ネオ・ロマンチカ2018(10/6東京晴海乗船)</v>
      </c>
      <c r="G1743" s="3" t="str">
        <f>VLOOKUP($A1743,travel_delivery_charge!$A:$F,6,0)</f>
        <v>東京晴海</v>
      </c>
      <c r="H1743" s="3" t="str">
        <f>VLOOKUP($B1743,travel_provinces!$A:$C,3,0)</f>
        <v>沖縄</v>
      </c>
    </row>
    <row r="1744" spans="1:8" ht="18.75" customHeight="1">
      <c r="A1744" s="4" t="s">
        <v>1611</v>
      </c>
      <c r="B1744" s="11" t="s">
        <v>1</v>
      </c>
      <c r="C1744" s="11" t="s">
        <v>163</v>
      </c>
      <c r="F1744" s="3" t="str">
        <f>VLOOKUP($A1744,travel_delivery_charge!$A:$F,5,0)</f>
        <v>コスタ・ネオ・ロマンチカ2018(10/7神戸港乗船)</v>
      </c>
      <c r="G1744" s="3" t="str">
        <f>VLOOKUP($A1744,travel_delivery_charge!$A:$F,6,0)</f>
        <v>神戸港</v>
      </c>
      <c r="H1744" s="3" t="str">
        <f>VLOOKUP($B1744,travel_provinces!$A:$C,3,0)</f>
        <v>北海道</v>
      </c>
    </row>
    <row r="1745" spans="1:8" ht="18.75" customHeight="1">
      <c r="A1745" s="4" t="s">
        <v>1611</v>
      </c>
      <c r="B1745" s="11" t="s">
        <v>17</v>
      </c>
      <c r="C1745" s="11" t="s">
        <v>161</v>
      </c>
      <c r="F1745" s="3" t="str">
        <f>VLOOKUP($A1745,travel_delivery_charge!$A:$F,5,0)</f>
        <v>コスタ・ネオ・ロマンチカ2018(10/7神戸港乗船)</v>
      </c>
      <c r="G1745" s="3" t="str">
        <f>VLOOKUP($A1745,travel_delivery_charge!$A:$F,6,0)</f>
        <v>神戸港</v>
      </c>
      <c r="H1745" s="3" t="str">
        <f>VLOOKUP($B1745,travel_provinces!$A:$C,3,0)</f>
        <v>北東北</v>
      </c>
    </row>
    <row r="1746" spans="1:8" ht="18.75" customHeight="1">
      <c r="A1746" s="4" t="s">
        <v>1611</v>
      </c>
      <c r="B1746" s="11" t="s">
        <v>0</v>
      </c>
      <c r="C1746" s="11" t="s">
        <v>160</v>
      </c>
      <c r="F1746" s="3" t="str">
        <f>VLOOKUP($A1746,travel_delivery_charge!$A:$F,5,0)</f>
        <v>コスタ・ネオ・ロマンチカ2018(10/7神戸港乗船)</v>
      </c>
      <c r="G1746" s="3" t="str">
        <f>VLOOKUP($A1746,travel_delivery_charge!$A:$F,6,0)</f>
        <v>神戸港</v>
      </c>
      <c r="H1746" s="3" t="str">
        <f>VLOOKUP($B1746,travel_provinces!$A:$C,3,0)</f>
        <v>南東北</v>
      </c>
    </row>
    <row r="1747" spans="1:8" ht="18.75" customHeight="1">
      <c r="A1747" s="4" t="s">
        <v>1611</v>
      </c>
      <c r="B1747" s="11" t="s">
        <v>25</v>
      </c>
      <c r="C1747" s="11" t="s">
        <v>158</v>
      </c>
      <c r="F1747" s="3" t="str">
        <f>VLOOKUP($A1747,travel_delivery_charge!$A:$F,5,0)</f>
        <v>コスタ・ネオ・ロマンチカ2018(10/7神戸港乗船)</v>
      </c>
      <c r="G1747" s="3" t="str">
        <f>VLOOKUP($A1747,travel_delivery_charge!$A:$F,6,0)</f>
        <v>神戸港</v>
      </c>
      <c r="H1747" s="3" t="str">
        <f>VLOOKUP($B1747,travel_provinces!$A:$C,3,0)</f>
        <v>関東</v>
      </c>
    </row>
    <row r="1748" spans="1:8" ht="18.75" customHeight="1">
      <c r="A1748" s="4" t="s">
        <v>1611</v>
      </c>
      <c r="B1748" s="11" t="s">
        <v>2</v>
      </c>
      <c r="C1748" s="11" t="s">
        <v>158</v>
      </c>
      <c r="F1748" s="3" t="str">
        <f>VLOOKUP($A1748,travel_delivery_charge!$A:$F,5,0)</f>
        <v>コスタ・ネオ・ロマンチカ2018(10/7神戸港乗船)</v>
      </c>
      <c r="G1748" s="3" t="str">
        <f>VLOOKUP($A1748,travel_delivery_charge!$A:$F,6,0)</f>
        <v>神戸港</v>
      </c>
      <c r="H1748" s="3" t="str">
        <f>VLOOKUP($B1748,travel_provinces!$A:$C,3,0)</f>
        <v>信越</v>
      </c>
    </row>
    <row r="1749" spans="1:8" ht="18.75" customHeight="1">
      <c r="A1749" s="4" t="s">
        <v>1611</v>
      </c>
      <c r="B1749" s="11" t="s">
        <v>3</v>
      </c>
      <c r="C1749" s="11" t="s">
        <v>159</v>
      </c>
      <c r="F1749" s="3" t="str">
        <f>VLOOKUP($A1749,travel_delivery_charge!$A:$F,5,0)</f>
        <v>コスタ・ネオ・ロマンチカ2018(10/7神戸港乗船)</v>
      </c>
      <c r="G1749" s="3" t="str">
        <f>VLOOKUP($A1749,travel_delivery_charge!$A:$F,6,0)</f>
        <v>神戸港</v>
      </c>
      <c r="H1749" s="3" t="str">
        <f>VLOOKUP($B1749,travel_provinces!$A:$C,3,0)</f>
        <v>東海</v>
      </c>
    </row>
    <row r="1750" spans="1:8" ht="18.75" customHeight="1">
      <c r="A1750" s="4" t="s">
        <v>1611</v>
      </c>
      <c r="B1750" s="11" t="s">
        <v>4</v>
      </c>
      <c r="C1750" s="11" t="s">
        <v>159</v>
      </c>
      <c r="F1750" s="3" t="str">
        <f>VLOOKUP($A1750,travel_delivery_charge!$A:$F,5,0)</f>
        <v>コスタ・ネオ・ロマンチカ2018(10/7神戸港乗船)</v>
      </c>
      <c r="G1750" s="3" t="str">
        <f>VLOOKUP($A1750,travel_delivery_charge!$A:$F,6,0)</f>
        <v>神戸港</v>
      </c>
      <c r="H1750" s="3" t="str">
        <f>VLOOKUP($B1750,travel_provinces!$A:$C,3,0)</f>
        <v>関西</v>
      </c>
    </row>
    <row r="1751" spans="1:8" ht="18.75" customHeight="1">
      <c r="A1751" s="4" t="s">
        <v>1611</v>
      </c>
      <c r="B1751" s="11" t="s">
        <v>5</v>
      </c>
      <c r="C1751" s="11" t="s">
        <v>159</v>
      </c>
      <c r="F1751" s="3" t="str">
        <f>VLOOKUP($A1751,travel_delivery_charge!$A:$F,5,0)</f>
        <v>コスタ・ネオ・ロマンチカ2018(10/7神戸港乗船)</v>
      </c>
      <c r="G1751" s="3" t="str">
        <f>VLOOKUP($A1751,travel_delivery_charge!$A:$F,6,0)</f>
        <v>神戸港</v>
      </c>
      <c r="H1751" s="3" t="str">
        <f>VLOOKUP($B1751,travel_provinces!$A:$C,3,0)</f>
        <v>北陸</v>
      </c>
    </row>
    <row r="1752" spans="1:8" ht="18.75" customHeight="1">
      <c r="A1752" s="4" t="s">
        <v>1611</v>
      </c>
      <c r="B1752" s="11" t="s">
        <v>6</v>
      </c>
      <c r="C1752" s="11" t="s">
        <v>159</v>
      </c>
      <c r="F1752" s="3" t="str">
        <f>VLOOKUP($A1752,travel_delivery_charge!$A:$F,5,0)</f>
        <v>コスタ・ネオ・ロマンチカ2018(10/7神戸港乗船)</v>
      </c>
      <c r="G1752" s="3" t="str">
        <f>VLOOKUP($A1752,travel_delivery_charge!$A:$F,6,0)</f>
        <v>神戸港</v>
      </c>
      <c r="H1752" s="3" t="str">
        <f>VLOOKUP($B1752,travel_provinces!$A:$C,3,0)</f>
        <v>中国</v>
      </c>
    </row>
    <row r="1753" spans="1:8" ht="18.75" customHeight="1">
      <c r="A1753" s="4" t="s">
        <v>1611</v>
      </c>
      <c r="B1753" s="11" t="s">
        <v>7</v>
      </c>
      <c r="C1753" s="11" t="s">
        <v>158</v>
      </c>
      <c r="F1753" s="3" t="str">
        <f>VLOOKUP($A1753,travel_delivery_charge!$A:$F,5,0)</f>
        <v>コスタ・ネオ・ロマンチカ2018(10/7神戸港乗船)</v>
      </c>
      <c r="G1753" s="3" t="str">
        <f>VLOOKUP($A1753,travel_delivery_charge!$A:$F,6,0)</f>
        <v>神戸港</v>
      </c>
      <c r="H1753" s="3" t="str">
        <f>VLOOKUP($B1753,travel_provinces!$A:$C,3,0)</f>
        <v>四国</v>
      </c>
    </row>
    <row r="1754" spans="1:8" ht="18.75" customHeight="1">
      <c r="A1754" s="4" t="s">
        <v>1611</v>
      </c>
      <c r="B1754" s="11" t="s">
        <v>8</v>
      </c>
      <c r="C1754" s="11" t="s">
        <v>158</v>
      </c>
      <c r="F1754" s="3" t="str">
        <f>VLOOKUP($A1754,travel_delivery_charge!$A:$F,5,0)</f>
        <v>コスタ・ネオ・ロマンチカ2018(10/7神戸港乗船)</v>
      </c>
      <c r="G1754" s="3" t="str">
        <f>VLOOKUP($A1754,travel_delivery_charge!$A:$F,6,0)</f>
        <v>神戸港</v>
      </c>
      <c r="H1754" s="3" t="str">
        <f>VLOOKUP($B1754,travel_provinces!$A:$C,3,0)</f>
        <v>北九州</v>
      </c>
    </row>
    <row r="1755" spans="1:8" ht="18.75" customHeight="1">
      <c r="A1755" s="4" t="s">
        <v>1611</v>
      </c>
      <c r="B1755" s="11" t="s">
        <v>9</v>
      </c>
      <c r="C1755" s="11" t="s">
        <v>158</v>
      </c>
      <c r="F1755" s="3" t="str">
        <f>VLOOKUP($A1755,travel_delivery_charge!$A:$F,5,0)</f>
        <v>コスタ・ネオ・ロマンチカ2018(10/7神戸港乗船)</v>
      </c>
      <c r="G1755" s="3" t="str">
        <f>VLOOKUP($A1755,travel_delivery_charge!$A:$F,6,0)</f>
        <v>神戸港</v>
      </c>
      <c r="H1755" s="3" t="str">
        <f>VLOOKUP($B1755,travel_provinces!$A:$C,3,0)</f>
        <v>南九州</v>
      </c>
    </row>
    <row r="1756" spans="1:8" ht="18.75" customHeight="1">
      <c r="A1756" s="4" t="s">
        <v>1611</v>
      </c>
      <c r="B1756" s="11" t="s">
        <v>10</v>
      </c>
      <c r="C1756" s="11" t="s">
        <v>162</v>
      </c>
      <c r="F1756" s="3" t="str">
        <f>VLOOKUP($A1756,travel_delivery_charge!$A:$F,5,0)</f>
        <v>コスタ・ネオ・ロマンチカ2018(10/7神戸港乗船)</v>
      </c>
      <c r="G1756" s="3" t="str">
        <f>VLOOKUP($A1756,travel_delivery_charge!$A:$F,6,0)</f>
        <v>神戸港</v>
      </c>
      <c r="H1756" s="3" t="str">
        <f>VLOOKUP($B1756,travel_provinces!$A:$C,3,0)</f>
        <v>沖縄</v>
      </c>
    </row>
    <row r="1757" spans="1:8" ht="18.75" customHeight="1">
      <c r="A1757" s="4" t="s">
        <v>1612</v>
      </c>
      <c r="B1757" s="11" t="s">
        <v>1</v>
      </c>
      <c r="C1757" s="11" t="s">
        <v>1471</v>
      </c>
      <c r="F1757" s="3" t="str">
        <f>VLOOKUP($A1757,travel_delivery_charge!$A:$F,5,0)</f>
        <v>コスタ・ネオ・ロマンチカ2018(10/14東京晴海乗船)</v>
      </c>
      <c r="G1757" s="3" t="str">
        <f>VLOOKUP($A1757,travel_delivery_charge!$A:$F,6,0)</f>
        <v>東京晴海</v>
      </c>
      <c r="H1757" s="3" t="str">
        <f>VLOOKUP($B1757,travel_provinces!$A:$C,3,0)</f>
        <v>北海道</v>
      </c>
    </row>
    <row r="1758" spans="1:8" ht="18.75" customHeight="1">
      <c r="A1758" s="4" t="s">
        <v>1612</v>
      </c>
      <c r="B1758" s="11" t="s">
        <v>17</v>
      </c>
      <c r="C1758" s="11" t="s">
        <v>158</v>
      </c>
      <c r="F1758" s="3" t="str">
        <f>VLOOKUP($A1758,travel_delivery_charge!$A:$F,5,0)</f>
        <v>コスタ・ネオ・ロマンチカ2018(10/14東京晴海乗船)</v>
      </c>
      <c r="G1758" s="3" t="str">
        <f>VLOOKUP($A1758,travel_delivery_charge!$A:$F,6,0)</f>
        <v>東京晴海</v>
      </c>
      <c r="H1758" s="3" t="str">
        <f>VLOOKUP($B1758,travel_provinces!$A:$C,3,0)</f>
        <v>北東北</v>
      </c>
    </row>
    <row r="1759" spans="1:8" ht="18.75" customHeight="1">
      <c r="A1759" s="4" t="s">
        <v>1612</v>
      </c>
      <c r="B1759" s="11" t="s">
        <v>0</v>
      </c>
      <c r="C1759" s="11" t="s">
        <v>159</v>
      </c>
      <c r="F1759" s="3" t="str">
        <f>VLOOKUP($A1759,travel_delivery_charge!$A:$F,5,0)</f>
        <v>コスタ・ネオ・ロマンチカ2018(10/14東京晴海乗船)</v>
      </c>
      <c r="G1759" s="3" t="str">
        <f>VLOOKUP($A1759,travel_delivery_charge!$A:$F,6,0)</f>
        <v>東京晴海</v>
      </c>
      <c r="H1759" s="3" t="str">
        <f>VLOOKUP($B1759,travel_provinces!$A:$C,3,0)</f>
        <v>南東北</v>
      </c>
    </row>
    <row r="1760" spans="1:8" ht="18.75" customHeight="1">
      <c r="A1760" s="4" t="s">
        <v>1612</v>
      </c>
      <c r="B1760" s="11" t="s">
        <v>25</v>
      </c>
      <c r="C1760" s="11" t="s">
        <v>159</v>
      </c>
      <c r="F1760" s="3" t="str">
        <f>VLOOKUP($A1760,travel_delivery_charge!$A:$F,5,0)</f>
        <v>コスタ・ネオ・ロマンチカ2018(10/14東京晴海乗船)</v>
      </c>
      <c r="G1760" s="3" t="str">
        <f>VLOOKUP($A1760,travel_delivery_charge!$A:$F,6,0)</f>
        <v>東京晴海</v>
      </c>
      <c r="H1760" s="3" t="str">
        <f>VLOOKUP($B1760,travel_provinces!$A:$C,3,0)</f>
        <v>関東</v>
      </c>
    </row>
    <row r="1761" spans="1:8" ht="18.75" customHeight="1">
      <c r="A1761" s="4" t="s">
        <v>1612</v>
      </c>
      <c r="B1761" s="11" t="s">
        <v>2</v>
      </c>
      <c r="C1761" s="11" t="s">
        <v>159</v>
      </c>
      <c r="F1761" s="3" t="str">
        <f>VLOOKUP($A1761,travel_delivery_charge!$A:$F,5,0)</f>
        <v>コスタ・ネオ・ロマンチカ2018(10/14東京晴海乗船)</v>
      </c>
      <c r="G1761" s="3" t="str">
        <f>VLOOKUP($A1761,travel_delivery_charge!$A:$F,6,0)</f>
        <v>東京晴海</v>
      </c>
      <c r="H1761" s="3" t="str">
        <f>VLOOKUP($B1761,travel_provinces!$A:$C,3,0)</f>
        <v>信越</v>
      </c>
    </row>
    <row r="1762" spans="1:8" ht="18.75" customHeight="1">
      <c r="A1762" s="4" t="s">
        <v>1612</v>
      </c>
      <c r="B1762" s="11" t="s">
        <v>3</v>
      </c>
      <c r="C1762" s="11" t="s">
        <v>159</v>
      </c>
      <c r="F1762" s="3" t="str">
        <f>VLOOKUP($A1762,travel_delivery_charge!$A:$F,5,0)</f>
        <v>コスタ・ネオ・ロマンチカ2018(10/14東京晴海乗船)</v>
      </c>
      <c r="G1762" s="3" t="str">
        <f>VLOOKUP($A1762,travel_delivery_charge!$A:$F,6,0)</f>
        <v>東京晴海</v>
      </c>
      <c r="H1762" s="3" t="str">
        <f>VLOOKUP($B1762,travel_provinces!$A:$C,3,0)</f>
        <v>東海</v>
      </c>
    </row>
    <row r="1763" spans="1:8" ht="18.75" customHeight="1">
      <c r="A1763" s="4" t="s">
        <v>1612</v>
      </c>
      <c r="B1763" s="11" t="s">
        <v>4</v>
      </c>
      <c r="C1763" s="11" t="s">
        <v>158</v>
      </c>
      <c r="F1763" s="3" t="str">
        <f>VLOOKUP($A1763,travel_delivery_charge!$A:$F,5,0)</f>
        <v>コスタ・ネオ・ロマンチカ2018(10/14東京晴海乗船)</v>
      </c>
      <c r="G1763" s="3" t="str">
        <f>VLOOKUP($A1763,travel_delivery_charge!$A:$F,6,0)</f>
        <v>東京晴海</v>
      </c>
      <c r="H1763" s="3" t="str">
        <f>VLOOKUP($B1763,travel_provinces!$A:$C,3,0)</f>
        <v>関西</v>
      </c>
    </row>
    <row r="1764" spans="1:8" ht="18.75" customHeight="1">
      <c r="A1764" s="4" t="s">
        <v>1612</v>
      </c>
      <c r="B1764" s="11" t="s">
        <v>5</v>
      </c>
      <c r="C1764" s="11" t="s">
        <v>159</v>
      </c>
      <c r="F1764" s="3" t="str">
        <f>VLOOKUP($A1764,travel_delivery_charge!$A:$F,5,0)</f>
        <v>コスタ・ネオ・ロマンチカ2018(10/14東京晴海乗船)</v>
      </c>
      <c r="G1764" s="3" t="str">
        <f>VLOOKUP($A1764,travel_delivery_charge!$A:$F,6,0)</f>
        <v>東京晴海</v>
      </c>
      <c r="H1764" s="3" t="str">
        <f>VLOOKUP($B1764,travel_provinces!$A:$C,3,0)</f>
        <v>北陸</v>
      </c>
    </row>
    <row r="1765" spans="1:8" ht="18.75" customHeight="1">
      <c r="A1765" s="4" t="s">
        <v>1612</v>
      </c>
      <c r="B1765" s="11" t="s">
        <v>6</v>
      </c>
      <c r="C1765" s="11" t="s">
        <v>160</v>
      </c>
      <c r="F1765" s="3" t="str">
        <f>VLOOKUP($A1765,travel_delivery_charge!$A:$F,5,0)</f>
        <v>コスタ・ネオ・ロマンチカ2018(10/14東京晴海乗船)</v>
      </c>
      <c r="G1765" s="3" t="str">
        <f>VLOOKUP($A1765,travel_delivery_charge!$A:$F,6,0)</f>
        <v>東京晴海</v>
      </c>
      <c r="H1765" s="3" t="str">
        <f>VLOOKUP($B1765,travel_provinces!$A:$C,3,0)</f>
        <v>中国</v>
      </c>
    </row>
    <row r="1766" spans="1:8" ht="18.75" customHeight="1">
      <c r="A1766" s="4" t="s">
        <v>1612</v>
      </c>
      <c r="B1766" s="11" t="s">
        <v>7</v>
      </c>
      <c r="C1766" s="11" t="s">
        <v>161</v>
      </c>
      <c r="F1766" s="3" t="str">
        <f>VLOOKUP($A1766,travel_delivery_charge!$A:$F,5,0)</f>
        <v>コスタ・ネオ・ロマンチカ2018(10/14東京晴海乗船)</v>
      </c>
      <c r="G1766" s="3" t="str">
        <f>VLOOKUP($A1766,travel_delivery_charge!$A:$F,6,0)</f>
        <v>東京晴海</v>
      </c>
      <c r="H1766" s="3" t="str">
        <f>VLOOKUP($B1766,travel_provinces!$A:$C,3,0)</f>
        <v>四国</v>
      </c>
    </row>
    <row r="1767" spans="1:8" ht="18.75" customHeight="1">
      <c r="A1767" s="4" t="s">
        <v>1612</v>
      </c>
      <c r="B1767" s="11" t="s">
        <v>8</v>
      </c>
      <c r="C1767" s="11" t="s">
        <v>1471</v>
      </c>
      <c r="F1767" s="3" t="str">
        <f>VLOOKUP($A1767,travel_delivery_charge!$A:$F,5,0)</f>
        <v>コスタ・ネオ・ロマンチカ2018(10/14東京晴海乗船)</v>
      </c>
      <c r="G1767" s="3" t="str">
        <f>VLOOKUP($A1767,travel_delivery_charge!$A:$F,6,0)</f>
        <v>東京晴海</v>
      </c>
      <c r="H1767" s="3" t="str">
        <f>VLOOKUP($B1767,travel_provinces!$A:$C,3,0)</f>
        <v>北九州</v>
      </c>
    </row>
    <row r="1768" spans="1:8" ht="18.75" customHeight="1">
      <c r="A1768" s="4" t="s">
        <v>1612</v>
      </c>
      <c r="B1768" s="11" t="s">
        <v>9</v>
      </c>
      <c r="C1768" s="11" t="s">
        <v>1471</v>
      </c>
      <c r="F1768" s="3" t="str">
        <f>VLOOKUP($A1768,travel_delivery_charge!$A:$F,5,0)</f>
        <v>コスタ・ネオ・ロマンチカ2018(10/14東京晴海乗船)</v>
      </c>
      <c r="G1768" s="3" t="str">
        <f>VLOOKUP($A1768,travel_delivery_charge!$A:$F,6,0)</f>
        <v>東京晴海</v>
      </c>
      <c r="H1768" s="3" t="str">
        <f>VLOOKUP($B1768,travel_provinces!$A:$C,3,0)</f>
        <v>南九州</v>
      </c>
    </row>
    <row r="1769" spans="1:8" ht="18.75" customHeight="1">
      <c r="A1769" s="4" t="s">
        <v>1612</v>
      </c>
      <c r="B1769" s="11" t="s">
        <v>10</v>
      </c>
      <c r="C1769" s="11" t="s">
        <v>162</v>
      </c>
      <c r="F1769" s="3" t="str">
        <f>VLOOKUP($A1769,travel_delivery_charge!$A:$F,5,0)</f>
        <v>コスタ・ネオ・ロマンチカ2018(10/14東京晴海乗船)</v>
      </c>
      <c r="G1769" s="3" t="str">
        <f>VLOOKUP($A1769,travel_delivery_charge!$A:$F,6,0)</f>
        <v>東京晴海</v>
      </c>
      <c r="H1769" s="3" t="str">
        <f>VLOOKUP($B1769,travel_provinces!$A:$C,3,0)</f>
        <v>沖縄</v>
      </c>
    </row>
    <row r="1770" spans="1:8" ht="18.75" customHeight="1">
      <c r="A1770" s="4" t="s">
        <v>1613</v>
      </c>
      <c r="B1770" s="11" t="s">
        <v>1</v>
      </c>
      <c r="C1770" s="11" t="s">
        <v>163</v>
      </c>
      <c r="F1770" s="3" t="str">
        <f>VLOOKUP($A1770,travel_delivery_charge!$A:$F,5,0)</f>
        <v>コスタ・ネオ・ロマンチカ2018(10/15神戸港乗船)</v>
      </c>
      <c r="G1770" s="3" t="str">
        <f>VLOOKUP($A1770,travel_delivery_charge!$A:$F,6,0)</f>
        <v>神戸港</v>
      </c>
      <c r="H1770" s="3" t="str">
        <f>VLOOKUP($B1770,travel_provinces!$A:$C,3,0)</f>
        <v>北海道</v>
      </c>
    </row>
    <row r="1771" spans="1:8" ht="18.75" customHeight="1">
      <c r="A1771" s="4" t="s">
        <v>1613</v>
      </c>
      <c r="B1771" s="11" t="s">
        <v>17</v>
      </c>
      <c r="C1771" s="11" t="s">
        <v>161</v>
      </c>
      <c r="F1771" s="3" t="str">
        <f>VLOOKUP($A1771,travel_delivery_charge!$A:$F,5,0)</f>
        <v>コスタ・ネオ・ロマンチカ2018(10/15神戸港乗船)</v>
      </c>
      <c r="G1771" s="3" t="str">
        <f>VLOOKUP($A1771,travel_delivery_charge!$A:$F,6,0)</f>
        <v>神戸港</v>
      </c>
      <c r="H1771" s="3" t="str">
        <f>VLOOKUP($B1771,travel_provinces!$A:$C,3,0)</f>
        <v>北東北</v>
      </c>
    </row>
    <row r="1772" spans="1:8" ht="18.75" customHeight="1">
      <c r="A1772" s="4" t="s">
        <v>1613</v>
      </c>
      <c r="B1772" s="11" t="s">
        <v>0</v>
      </c>
      <c r="C1772" s="11" t="s">
        <v>160</v>
      </c>
      <c r="F1772" s="3" t="str">
        <f>VLOOKUP($A1772,travel_delivery_charge!$A:$F,5,0)</f>
        <v>コスタ・ネオ・ロマンチカ2018(10/15神戸港乗船)</v>
      </c>
      <c r="G1772" s="3" t="str">
        <f>VLOOKUP($A1772,travel_delivery_charge!$A:$F,6,0)</f>
        <v>神戸港</v>
      </c>
      <c r="H1772" s="3" t="str">
        <f>VLOOKUP($B1772,travel_provinces!$A:$C,3,0)</f>
        <v>南東北</v>
      </c>
    </row>
    <row r="1773" spans="1:8" ht="18.75" customHeight="1">
      <c r="A1773" s="4" t="s">
        <v>1613</v>
      </c>
      <c r="B1773" s="11" t="s">
        <v>25</v>
      </c>
      <c r="C1773" s="11" t="s">
        <v>158</v>
      </c>
      <c r="F1773" s="3" t="str">
        <f>VLOOKUP($A1773,travel_delivery_charge!$A:$F,5,0)</f>
        <v>コスタ・ネオ・ロマンチカ2018(10/15神戸港乗船)</v>
      </c>
      <c r="G1773" s="3" t="str">
        <f>VLOOKUP($A1773,travel_delivery_charge!$A:$F,6,0)</f>
        <v>神戸港</v>
      </c>
      <c r="H1773" s="3" t="str">
        <f>VLOOKUP($B1773,travel_provinces!$A:$C,3,0)</f>
        <v>関東</v>
      </c>
    </row>
    <row r="1774" spans="1:8" ht="18.75" customHeight="1">
      <c r="A1774" s="4" t="s">
        <v>1613</v>
      </c>
      <c r="B1774" s="11" t="s">
        <v>2</v>
      </c>
      <c r="C1774" s="11" t="s">
        <v>158</v>
      </c>
      <c r="F1774" s="3" t="str">
        <f>VLOOKUP($A1774,travel_delivery_charge!$A:$F,5,0)</f>
        <v>コスタ・ネオ・ロマンチカ2018(10/15神戸港乗船)</v>
      </c>
      <c r="G1774" s="3" t="str">
        <f>VLOOKUP($A1774,travel_delivery_charge!$A:$F,6,0)</f>
        <v>神戸港</v>
      </c>
      <c r="H1774" s="3" t="str">
        <f>VLOOKUP($B1774,travel_provinces!$A:$C,3,0)</f>
        <v>信越</v>
      </c>
    </row>
    <row r="1775" spans="1:8" ht="18.75" customHeight="1">
      <c r="A1775" s="4" t="s">
        <v>1613</v>
      </c>
      <c r="B1775" s="11" t="s">
        <v>3</v>
      </c>
      <c r="C1775" s="11" t="s">
        <v>159</v>
      </c>
      <c r="F1775" s="3" t="str">
        <f>VLOOKUP($A1775,travel_delivery_charge!$A:$F,5,0)</f>
        <v>コスタ・ネオ・ロマンチカ2018(10/15神戸港乗船)</v>
      </c>
      <c r="G1775" s="3" t="str">
        <f>VLOOKUP($A1775,travel_delivery_charge!$A:$F,6,0)</f>
        <v>神戸港</v>
      </c>
      <c r="H1775" s="3" t="str">
        <f>VLOOKUP($B1775,travel_provinces!$A:$C,3,0)</f>
        <v>東海</v>
      </c>
    </row>
    <row r="1776" spans="1:8" ht="18.75" customHeight="1">
      <c r="A1776" s="4" t="s">
        <v>1613</v>
      </c>
      <c r="B1776" s="11" t="s">
        <v>4</v>
      </c>
      <c r="C1776" s="11" t="s">
        <v>159</v>
      </c>
      <c r="F1776" s="3" t="str">
        <f>VLOOKUP($A1776,travel_delivery_charge!$A:$F,5,0)</f>
        <v>コスタ・ネオ・ロマンチカ2018(10/15神戸港乗船)</v>
      </c>
      <c r="G1776" s="3" t="str">
        <f>VLOOKUP($A1776,travel_delivery_charge!$A:$F,6,0)</f>
        <v>神戸港</v>
      </c>
      <c r="H1776" s="3" t="str">
        <f>VLOOKUP($B1776,travel_provinces!$A:$C,3,0)</f>
        <v>関西</v>
      </c>
    </row>
    <row r="1777" spans="1:8" ht="18.75" customHeight="1">
      <c r="A1777" s="4" t="s">
        <v>1613</v>
      </c>
      <c r="B1777" s="11" t="s">
        <v>5</v>
      </c>
      <c r="C1777" s="11" t="s">
        <v>159</v>
      </c>
      <c r="F1777" s="3" t="str">
        <f>VLOOKUP($A1777,travel_delivery_charge!$A:$F,5,0)</f>
        <v>コスタ・ネオ・ロマンチカ2018(10/15神戸港乗船)</v>
      </c>
      <c r="G1777" s="3" t="str">
        <f>VLOOKUP($A1777,travel_delivery_charge!$A:$F,6,0)</f>
        <v>神戸港</v>
      </c>
      <c r="H1777" s="3" t="str">
        <f>VLOOKUP($B1777,travel_provinces!$A:$C,3,0)</f>
        <v>北陸</v>
      </c>
    </row>
    <row r="1778" spans="1:8" ht="18.75" customHeight="1">
      <c r="A1778" s="4" t="s">
        <v>1613</v>
      </c>
      <c r="B1778" s="11" t="s">
        <v>6</v>
      </c>
      <c r="C1778" s="11" t="s">
        <v>159</v>
      </c>
      <c r="F1778" s="3" t="str">
        <f>VLOOKUP($A1778,travel_delivery_charge!$A:$F,5,0)</f>
        <v>コスタ・ネオ・ロマンチカ2018(10/15神戸港乗船)</v>
      </c>
      <c r="G1778" s="3" t="str">
        <f>VLOOKUP($A1778,travel_delivery_charge!$A:$F,6,0)</f>
        <v>神戸港</v>
      </c>
      <c r="H1778" s="3" t="str">
        <f>VLOOKUP($B1778,travel_provinces!$A:$C,3,0)</f>
        <v>中国</v>
      </c>
    </row>
    <row r="1779" spans="1:8" ht="18.75" customHeight="1">
      <c r="A1779" s="4" t="s">
        <v>1613</v>
      </c>
      <c r="B1779" s="11" t="s">
        <v>7</v>
      </c>
      <c r="C1779" s="11" t="s">
        <v>158</v>
      </c>
      <c r="F1779" s="3" t="str">
        <f>VLOOKUP($A1779,travel_delivery_charge!$A:$F,5,0)</f>
        <v>コスタ・ネオ・ロマンチカ2018(10/15神戸港乗船)</v>
      </c>
      <c r="G1779" s="3" t="str">
        <f>VLOOKUP($A1779,travel_delivery_charge!$A:$F,6,0)</f>
        <v>神戸港</v>
      </c>
      <c r="H1779" s="3" t="str">
        <f>VLOOKUP($B1779,travel_provinces!$A:$C,3,0)</f>
        <v>四国</v>
      </c>
    </row>
    <row r="1780" spans="1:8" ht="18.75" customHeight="1">
      <c r="A1780" s="4" t="s">
        <v>1613</v>
      </c>
      <c r="B1780" s="11" t="s">
        <v>8</v>
      </c>
      <c r="C1780" s="11" t="s">
        <v>158</v>
      </c>
      <c r="F1780" s="3" t="str">
        <f>VLOOKUP($A1780,travel_delivery_charge!$A:$F,5,0)</f>
        <v>コスタ・ネオ・ロマンチカ2018(10/15神戸港乗船)</v>
      </c>
      <c r="G1780" s="3" t="str">
        <f>VLOOKUP($A1780,travel_delivery_charge!$A:$F,6,0)</f>
        <v>神戸港</v>
      </c>
      <c r="H1780" s="3" t="str">
        <f>VLOOKUP($B1780,travel_provinces!$A:$C,3,0)</f>
        <v>北九州</v>
      </c>
    </row>
    <row r="1781" spans="1:8" ht="18.75" customHeight="1">
      <c r="A1781" s="4" t="s">
        <v>1613</v>
      </c>
      <c r="B1781" s="11" t="s">
        <v>9</v>
      </c>
      <c r="C1781" s="11" t="s">
        <v>158</v>
      </c>
      <c r="F1781" s="3" t="str">
        <f>VLOOKUP($A1781,travel_delivery_charge!$A:$F,5,0)</f>
        <v>コスタ・ネオ・ロマンチカ2018(10/15神戸港乗船)</v>
      </c>
      <c r="G1781" s="3" t="str">
        <f>VLOOKUP($A1781,travel_delivery_charge!$A:$F,6,0)</f>
        <v>神戸港</v>
      </c>
      <c r="H1781" s="3" t="str">
        <f>VLOOKUP($B1781,travel_provinces!$A:$C,3,0)</f>
        <v>南九州</v>
      </c>
    </row>
    <row r="1782" spans="1:8" ht="18.75" customHeight="1">
      <c r="A1782" s="4" t="s">
        <v>1613</v>
      </c>
      <c r="B1782" s="11" t="s">
        <v>10</v>
      </c>
      <c r="C1782" s="11" t="s">
        <v>162</v>
      </c>
      <c r="F1782" s="3" t="str">
        <f>VLOOKUP($A1782,travel_delivery_charge!$A:$F,5,0)</f>
        <v>コスタ・ネオ・ロマンチカ2018(10/15神戸港乗船)</v>
      </c>
      <c r="G1782" s="3" t="str">
        <f>VLOOKUP($A1782,travel_delivery_charge!$A:$F,6,0)</f>
        <v>神戸港</v>
      </c>
      <c r="H1782" s="3" t="str">
        <f>VLOOKUP($B1782,travel_provinces!$A:$C,3,0)</f>
        <v>沖縄</v>
      </c>
    </row>
    <row r="1783" spans="1:8" ht="18.75" customHeight="1">
      <c r="A1783" s="4" t="s">
        <v>1614</v>
      </c>
      <c r="B1783" s="11" t="s">
        <v>1</v>
      </c>
      <c r="C1783" s="11" t="s">
        <v>1471</v>
      </c>
      <c r="F1783" s="3" t="str">
        <f>VLOOKUP($A1783,travel_delivery_charge!$A:$F,5,0)</f>
        <v>コスタ・ネオ・ロマンチカ2018(10/21東京晴海乗船)</v>
      </c>
      <c r="G1783" s="3" t="str">
        <f>VLOOKUP($A1783,travel_delivery_charge!$A:$F,6,0)</f>
        <v>東京晴海</v>
      </c>
      <c r="H1783" s="3" t="str">
        <f>VLOOKUP($B1783,travel_provinces!$A:$C,3,0)</f>
        <v>北海道</v>
      </c>
    </row>
    <row r="1784" spans="1:8" ht="18.75" customHeight="1">
      <c r="A1784" s="4" t="s">
        <v>1614</v>
      </c>
      <c r="B1784" s="11" t="s">
        <v>17</v>
      </c>
      <c r="C1784" s="11" t="s">
        <v>158</v>
      </c>
      <c r="F1784" s="3" t="str">
        <f>VLOOKUP($A1784,travel_delivery_charge!$A:$F,5,0)</f>
        <v>コスタ・ネオ・ロマンチカ2018(10/21東京晴海乗船)</v>
      </c>
      <c r="G1784" s="3" t="str">
        <f>VLOOKUP($A1784,travel_delivery_charge!$A:$F,6,0)</f>
        <v>東京晴海</v>
      </c>
      <c r="H1784" s="3" t="str">
        <f>VLOOKUP($B1784,travel_provinces!$A:$C,3,0)</f>
        <v>北東北</v>
      </c>
    </row>
    <row r="1785" spans="1:8" ht="18.75" customHeight="1">
      <c r="A1785" s="4" t="s">
        <v>1614</v>
      </c>
      <c r="B1785" s="11" t="s">
        <v>0</v>
      </c>
      <c r="C1785" s="11" t="s">
        <v>159</v>
      </c>
      <c r="F1785" s="3" t="str">
        <f>VLOOKUP($A1785,travel_delivery_charge!$A:$F,5,0)</f>
        <v>コスタ・ネオ・ロマンチカ2018(10/21東京晴海乗船)</v>
      </c>
      <c r="G1785" s="3" t="str">
        <f>VLOOKUP($A1785,travel_delivery_charge!$A:$F,6,0)</f>
        <v>東京晴海</v>
      </c>
      <c r="H1785" s="3" t="str">
        <f>VLOOKUP($B1785,travel_provinces!$A:$C,3,0)</f>
        <v>南東北</v>
      </c>
    </row>
    <row r="1786" spans="1:8" ht="18.75" customHeight="1">
      <c r="A1786" s="4" t="s">
        <v>1614</v>
      </c>
      <c r="B1786" s="11" t="s">
        <v>25</v>
      </c>
      <c r="C1786" s="11" t="s">
        <v>159</v>
      </c>
      <c r="F1786" s="3" t="str">
        <f>VLOOKUP($A1786,travel_delivery_charge!$A:$F,5,0)</f>
        <v>コスタ・ネオ・ロマンチカ2018(10/21東京晴海乗船)</v>
      </c>
      <c r="G1786" s="3" t="str">
        <f>VLOOKUP($A1786,travel_delivery_charge!$A:$F,6,0)</f>
        <v>東京晴海</v>
      </c>
      <c r="H1786" s="3" t="str">
        <f>VLOOKUP($B1786,travel_provinces!$A:$C,3,0)</f>
        <v>関東</v>
      </c>
    </row>
    <row r="1787" spans="1:8" ht="18.75" customHeight="1">
      <c r="A1787" s="4" t="s">
        <v>1614</v>
      </c>
      <c r="B1787" s="11" t="s">
        <v>2</v>
      </c>
      <c r="C1787" s="11" t="s">
        <v>159</v>
      </c>
      <c r="F1787" s="3" t="str">
        <f>VLOOKUP($A1787,travel_delivery_charge!$A:$F,5,0)</f>
        <v>コスタ・ネオ・ロマンチカ2018(10/21東京晴海乗船)</v>
      </c>
      <c r="G1787" s="3" t="str">
        <f>VLOOKUP($A1787,travel_delivery_charge!$A:$F,6,0)</f>
        <v>東京晴海</v>
      </c>
      <c r="H1787" s="3" t="str">
        <f>VLOOKUP($B1787,travel_provinces!$A:$C,3,0)</f>
        <v>信越</v>
      </c>
    </row>
    <row r="1788" spans="1:8" ht="18.75" customHeight="1">
      <c r="A1788" s="4" t="s">
        <v>1614</v>
      </c>
      <c r="B1788" s="11" t="s">
        <v>3</v>
      </c>
      <c r="C1788" s="11" t="s">
        <v>159</v>
      </c>
      <c r="F1788" s="3" t="str">
        <f>VLOOKUP($A1788,travel_delivery_charge!$A:$F,5,0)</f>
        <v>コスタ・ネオ・ロマンチカ2018(10/21東京晴海乗船)</v>
      </c>
      <c r="G1788" s="3" t="str">
        <f>VLOOKUP($A1788,travel_delivery_charge!$A:$F,6,0)</f>
        <v>東京晴海</v>
      </c>
      <c r="H1788" s="3" t="str">
        <f>VLOOKUP($B1788,travel_provinces!$A:$C,3,0)</f>
        <v>東海</v>
      </c>
    </row>
    <row r="1789" spans="1:8" ht="18.75" customHeight="1">
      <c r="A1789" s="4" t="s">
        <v>1614</v>
      </c>
      <c r="B1789" s="11" t="s">
        <v>4</v>
      </c>
      <c r="C1789" s="11" t="s">
        <v>158</v>
      </c>
      <c r="F1789" s="3" t="str">
        <f>VLOOKUP($A1789,travel_delivery_charge!$A:$F,5,0)</f>
        <v>コスタ・ネオ・ロマンチカ2018(10/21東京晴海乗船)</v>
      </c>
      <c r="G1789" s="3" t="str">
        <f>VLOOKUP($A1789,travel_delivery_charge!$A:$F,6,0)</f>
        <v>東京晴海</v>
      </c>
      <c r="H1789" s="3" t="str">
        <f>VLOOKUP($B1789,travel_provinces!$A:$C,3,0)</f>
        <v>関西</v>
      </c>
    </row>
    <row r="1790" spans="1:8" ht="18.75" customHeight="1">
      <c r="A1790" s="4" t="s">
        <v>1614</v>
      </c>
      <c r="B1790" s="11" t="s">
        <v>5</v>
      </c>
      <c r="C1790" s="11" t="s">
        <v>159</v>
      </c>
      <c r="F1790" s="3" t="str">
        <f>VLOOKUP($A1790,travel_delivery_charge!$A:$F,5,0)</f>
        <v>コスタ・ネオ・ロマンチカ2018(10/21東京晴海乗船)</v>
      </c>
      <c r="G1790" s="3" t="str">
        <f>VLOOKUP($A1790,travel_delivery_charge!$A:$F,6,0)</f>
        <v>東京晴海</v>
      </c>
      <c r="H1790" s="3" t="str">
        <f>VLOOKUP($B1790,travel_provinces!$A:$C,3,0)</f>
        <v>北陸</v>
      </c>
    </row>
    <row r="1791" spans="1:8" ht="18.75" customHeight="1">
      <c r="A1791" s="4" t="s">
        <v>1614</v>
      </c>
      <c r="B1791" s="11" t="s">
        <v>6</v>
      </c>
      <c r="C1791" s="11" t="s">
        <v>160</v>
      </c>
      <c r="F1791" s="3" t="str">
        <f>VLOOKUP($A1791,travel_delivery_charge!$A:$F,5,0)</f>
        <v>コスタ・ネオ・ロマンチカ2018(10/21東京晴海乗船)</v>
      </c>
      <c r="G1791" s="3" t="str">
        <f>VLOOKUP($A1791,travel_delivery_charge!$A:$F,6,0)</f>
        <v>東京晴海</v>
      </c>
      <c r="H1791" s="3" t="str">
        <f>VLOOKUP($B1791,travel_provinces!$A:$C,3,0)</f>
        <v>中国</v>
      </c>
    </row>
    <row r="1792" spans="1:8" ht="18.75" customHeight="1">
      <c r="A1792" s="4" t="s">
        <v>1614</v>
      </c>
      <c r="B1792" s="11" t="s">
        <v>7</v>
      </c>
      <c r="C1792" s="11" t="s">
        <v>161</v>
      </c>
      <c r="F1792" s="3" t="str">
        <f>VLOOKUP($A1792,travel_delivery_charge!$A:$F,5,0)</f>
        <v>コスタ・ネオ・ロマンチカ2018(10/21東京晴海乗船)</v>
      </c>
      <c r="G1792" s="3" t="str">
        <f>VLOOKUP($A1792,travel_delivery_charge!$A:$F,6,0)</f>
        <v>東京晴海</v>
      </c>
      <c r="H1792" s="3" t="str">
        <f>VLOOKUP($B1792,travel_provinces!$A:$C,3,0)</f>
        <v>四国</v>
      </c>
    </row>
    <row r="1793" spans="1:8" ht="18.75" customHeight="1">
      <c r="A1793" s="4" t="s">
        <v>1614</v>
      </c>
      <c r="B1793" s="11" t="s">
        <v>8</v>
      </c>
      <c r="C1793" s="11" t="s">
        <v>1471</v>
      </c>
      <c r="F1793" s="3" t="str">
        <f>VLOOKUP($A1793,travel_delivery_charge!$A:$F,5,0)</f>
        <v>コスタ・ネオ・ロマンチカ2018(10/21東京晴海乗船)</v>
      </c>
      <c r="G1793" s="3" t="str">
        <f>VLOOKUP($A1793,travel_delivery_charge!$A:$F,6,0)</f>
        <v>東京晴海</v>
      </c>
      <c r="H1793" s="3" t="str">
        <f>VLOOKUP($B1793,travel_provinces!$A:$C,3,0)</f>
        <v>北九州</v>
      </c>
    </row>
    <row r="1794" spans="1:8" ht="18.75" customHeight="1">
      <c r="A1794" s="4" t="s">
        <v>1614</v>
      </c>
      <c r="B1794" s="11" t="s">
        <v>9</v>
      </c>
      <c r="C1794" s="11" t="s">
        <v>1471</v>
      </c>
      <c r="F1794" s="3" t="str">
        <f>VLOOKUP($A1794,travel_delivery_charge!$A:$F,5,0)</f>
        <v>コスタ・ネオ・ロマンチカ2018(10/21東京晴海乗船)</v>
      </c>
      <c r="G1794" s="3" t="str">
        <f>VLOOKUP($A1794,travel_delivery_charge!$A:$F,6,0)</f>
        <v>東京晴海</v>
      </c>
      <c r="H1794" s="3" t="str">
        <f>VLOOKUP($B1794,travel_provinces!$A:$C,3,0)</f>
        <v>南九州</v>
      </c>
    </row>
    <row r="1795" spans="1:8" ht="18.75" customHeight="1">
      <c r="A1795" s="4" t="s">
        <v>1614</v>
      </c>
      <c r="B1795" s="11" t="s">
        <v>10</v>
      </c>
      <c r="C1795" s="11" t="s">
        <v>162</v>
      </c>
      <c r="F1795" s="3" t="str">
        <f>VLOOKUP($A1795,travel_delivery_charge!$A:$F,5,0)</f>
        <v>コスタ・ネオ・ロマンチカ2018(10/21東京晴海乗船)</v>
      </c>
      <c r="G1795" s="3" t="str">
        <f>VLOOKUP($A1795,travel_delivery_charge!$A:$F,6,0)</f>
        <v>東京晴海</v>
      </c>
      <c r="H1795" s="3" t="str">
        <f>VLOOKUP($B1795,travel_provinces!$A:$C,3,0)</f>
        <v>沖縄</v>
      </c>
    </row>
    <row r="1796" spans="1:8" ht="18.75" customHeight="1">
      <c r="A1796" s="4" t="s">
        <v>1615</v>
      </c>
      <c r="B1796" s="11" t="s">
        <v>1</v>
      </c>
      <c r="C1796" s="11" t="s">
        <v>163</v>
      </c>
      <c r="F1796" s="3" t="str">
        <f>VLOOKUP($A1796,travel_delivery_charge!$A:$F,5,0)</f>
        <v>コスタ・ネオ・ロマンチカ2018(10/22神戸港乗船)</v>
      </c>
      <c r="G1796" s="3" t="str">
        <f>VLOOKUP($A1796,travel_delivery_charge!$A:$F,6,0)</f>
        <v>神戸港</v>
      </c>
      <c r="H1796" s="3" t="str">
        <f>VLOOKUP($B1796,travel_provinces!$A:$C,3,0)</f>
        <v>北海道</v>
      </c>
    </row>
    <row r="1797" spans="1:8" ht="18.75" customHeight="1">
      <c r="A1797" s="4" t="s">
        <v>1615</v>
      </c>
      <c r="B1797" s="11" t="s">
        <v>17</v>
      </c>
      <c r="C1797" s="11" t="s">
        <v>161</v>
      </c>
      <c r="F1797" s="3" t="str">
        <f>VLOOKUP($A1797,travel_delivery_charge!$A:$F,5,0)</f>
        <v>コスタ・ネオ・ロマンチカ2018(10/22神戸港乗船)</v>
      </c>
      <c r="G1797" s="3" t="str">
        <f>VLOOKUP($A1797,travel_delivery_charge!$A:$F,6,0)</f>
        <v>神戸港</v>
      </c>
      <c r="H1797" s="3" t="str">
        <f>VLOOKUP($B1797,travel_provinces!$A:$C,3,0)</f>
        <v>北東北</v>
      </c>
    </row>
    <row r="1798" spans="1:8" ht="18.75" customHeight="1">
      <c r="A1798" s="4" t="s">
        <v>1615</v>
      </c>
      <c r="B1798" s="11" t="s">
        <v>0</v>
      </c>
      <c r="C1798" s="11" t="s">
        <v>160</v>
      </c>
      <c r="F1798" s="3" t="str">
        <f>VLOOKUP($A1798,travel_delivery_charge!$A:$F,5,0)</f>
        <v>コスタ・ネオ・ロマンチカ2018(10/22神戸港乗船)</v>
      </c>
      <c r="G1798" s="3" t="str">
        <f>VLOOKUP($A1798,travel_delivery_charge!$A:$F,6,0)</f>
        <v>神戸港</v>
      </c>
      <c r="H1798" s="3" t="str">
        <f>VLOOKUP($B1798,travel_provinces!$A:$C,3,0)</f>
        <v>南東北</v>
      </c>
    </row>
    <row r="1799" spans="1:8" ht="18.75" customHeight="1">
      <c r="A1799" s="4" t="s">
        <v>1615</v>
      </c>
      <c r="B1799" s="11" t="s">
        <v>25</v>
      </c>
      <c r="C1799" s="11" t="s">
        <v>158</v>
      </c>
      <c r="F1799" s="3" t="str">
        <f>VLOOKUP($A1799,travel_delivery_charge!$A:$F,5,0)</f>
        <v>コスタ・ネオ・ロマンチカ2018(10/22神戸港乗船)</v>
      </c>
      <c r="G1799" s="3" t="str">
        <f>VLOOKUP($A1799,travel_delivery_charge!$A:$F,6,0)</f>
        <v>神戸港</v>
      </c>
      <c r="H1799" s="3" t="str">
        <f>VLOOKUP($B1799,travel_provinces!$A:$C,3,0)</f>
        <v>関東</v>
      </c>
    </row>
    <row r="1800" spans="1:8" ht="18.75" customHeight="1">
      <c r="A1800" s="4" t="s">
        <v>1615</v>
      </c>
      <c r="B1800" s="11" t="s">
        <v>2</v>
      </c>
      <c r="C1800" s="11" t="s">
        <v>158</v>
      </c>
      <c r="F1800" s="3" t="str">
        <f>VLOOKUP($A1800,travel_delivery_charge!$A:$F,5,0)</f>
        <v>コスタ・ネオ・ロマンチカ2018(10/22神戸港乗船)</v>
      </c>
      <c r="G1800" s="3" t="str">
        <f>VLOOKUP($A1800,travel_delivery_charge!$A:$F,6,0)</f>
        <v>神戸港</v>
      </c>
      <c r="H1800" s="3" t="str">
        <f>VLOOKUP($B1800,travel_provinces!$A:$C,3,0)</f>
        <v>信越</v>
      </c>
    </row>
    <row r="1801" spans="1:8" ht="18.75" customHeight="1">
      <c r="A1801" s="4" t="s">
        <v>1615</v>
      </c>
      <c r="B1801" s="11" t="s">
        <v>3</v>
      </c>
      <c r="C1801" s="11" t="s">
        <v>159</v>
      </c>
      <c r="F1801" s="3" t="str">
        <f>VLOOKUP($A1801,travel_delivery_charge!$A:$F,5,0)</f>
        <v>コスタ・ネオ・ロマンチカ2018(10/22神戸港乗船)</v>
      </c>
      <c r="G1801" s="3" t="str">
        <f>VLOOKUP($A1801,travel_delivery_charge!$A:$F,6,0)</f>
        <v>神戸港</v>
      </c>
      <c r="H1801" s="3" t="str">
        <f>VLOOKUP($B1801,travel_provinces!$A:$C,3,0)</f>
        <v>東海</v>
      </c>
    </row>
    <row r="1802" spans="1:8" ht="18.75" customHeight="1">
      <c r="A1802" s="4" t="s">
        <v>1615</v>
      </c>
      <c r="B1802" s="11" t="s">
        <v>4</v>
      </c>
      <c r="C1802" s="11" t="s">
        <v>159</v>
      </c>
      <c r="F1802" s="3" t="str">
        <f>VLOOKUP($A1802,travel_delivery_charge!$A:$F,5,0)</f>
        <v>コスタ・ネオ・ロマンチカ2018(10/22神戸港乗船)</v>
      </c>
      <c r="G1802" s="3" t="str">
        <f>VLOOKUP($A1802,travel_delivery_charge!$A:$F,6,0)</f>
        <v>神戸港</v>
      </c>
      <c r="H1802" s="3" t="str">
        <f>VLOOKUP($B1802,travel_provinces!$A:$C,3,0)</f>
        <v>関西</v>
      </c>
    </row>
    <row r="1803" spans="1:8" ht="18.75" customHeight="1">
      <c r="A1803" s="4" t="s">
        <v>1615</v>
      </c>
      <c r="B1803" s="11" t="s">
        <v>5</v>
      </c>
      <c r="C1803" s="11" t="s">
        <v>159</v>
      </c>
      <c r="F1803" s="3" t="str">
        <f>VLOOKUP($A1803,travel_delivery_charge!$A:$F,5,0)</f>
        <v>コスタ・ネオ・ロマンチカ2018(10/22神戸港乗船)</v>
      </c>
      <c r="G1803" s="3" t="str">
        <f>VLOOKUP($A1803,travel_delivery_charge!$A:$F,6,0)</f>
        <v>神戸港</v>
      </c>
      <c r="H1803" s="3" t="str">
        <f>VLOOKUP($B1803,travel_provinces!$A:$C,3,0)</f>
        <v>北陸</v>
      </c>
    </row>
    <row r="1804" spans="1:8" ht="18.75" customHeight="1">
      <c r="A1804" s="4" t="s">
        <v>1615</v>
      </c>
      <c r="B1804" s="11" t="s">
        <v>6</v>
      </c>
      <c r="C1804" s="11" t="s">
        <v>159</v>
      </c>
      <c r="F1804" s="3" t="str">
        <f>VLOOKUP($A1804,travel_delivery_charge!$A:$F,5,0)</f>
        <v>コスタ・ネオ・ロマンチカ2018(10/22神戸港乗船)</v>
      </c>
      <c r="G1804" s="3" t="str">
        <f>VLOOKUP($A1804,travel_delivery_charge!$A:$F,6,0)</f>
        <v>神戸港</v>
      </c>
      <c r="H1804" s="3" t="str">
        <f>VLOOKUP($B1804,travel_provinces!$A:$C,3,0)</f>
        <v>中国</v>
      </c>
    </row>
    <row r="1805" spans="1:8" ht="18.75" customHeight="1">
      <c r="A1805" s="4" t="s">
        <v>1615</v>
      </c>
      <c r="B1805" s="11" t="s">
        <v>7</v>
      </c>
      <c r="C1805" s="11" t="s">
        <v>158</v>
      </c>
      <c r="F1805" s="3" t="str">
        <f>VLOOKUP($A1805,travel_delivery_charge!$A:$F,5,0)</f>
        <v>コスタ・ネオ・ロマンチカ2018(10/22神戸港乗船)</v>
      </c>
      <c r="G1805" s="3" t="str">
        <f>VLOOKUP($A1805,travel_delivery_charge!$A:$F,6,0)</f>
        <v>神戸港</v>
      </c>
      <c r="H1805" s="3" t="str">
        <f>VLOOKUP($B1805,travel_provinces!$A:$C,3,0)</f>
        <v>四国</v>
      </c>
    </row>
    <row r="1806" spans="1:8" ht="18.75" customHeight="1">
      <c r="A1806" s="4" t="s">
        <v>1615</v>
      </c>
      <c r="B1806" s="11" t="s">
        <v>8</v>
      </c>
      <c r="C1806" s="11" t="s">
        <v>158</v>
      </c>
      <c r="F1806" s="3" t="str">
        <f>VLOOKUP($A1806,travel_delivery_charge!$A:$F,5,0)</f>
        <v>コスタ・ネオ・ロマンチカ2018(10/22神戸港乗船)</v>
      </c>
      <c r="G1806" s="3" t="str">
        <f>VLOOKUP($A1806,travel_delivery_charge!$A:$F,6,0)</f>
        <v>神戸港</v>
      </c>
      <c r="H1806" s="3" t="str">
        <f>VLOOKUP($B1806,travel_provinces!$A:$C,3,0)</f>
        <v>北九州</v>
      </c>
    </row>
    <row r="1807" spans="1:8" ht="18.75" customHeight="1">
      <c r="A1807" s="4" t="s">
        <v>1615</v>
      </c>
      <c r="B1807" s="11" t="s">
        <v>9</v>
      </c>
      <c r="C1807" s="11" t="s">
        <v>158</v>
      </c>
      <c r="F1807" s="3" t="str">
        <f>VLOOKUP($A1807,travel_delivery_charge!$A:$F,5,0)</f>
        <v>コスタ・ネオ・ロマンチカ2018(10/22神戸港乗船)</v>
      </c>
      <c r="G1807" s="3" t="str">
        <f>VLOOKUP($A1807,travel_delivery_charge!$A:$F,6,0)</f>
        <v>神戸港</v>
      </c>
      <c r="H1807" s="3" t="str">
        <f>VLOOKUP($B1807,travel_provinces!$A:$C,3,0)</f>
        <v>南九州</v>
      </c>
    </row>
    <row r="1808" spans="1:8" ht="18.75" customHeight="1">
      <c r="A1808" s="4" t="s">
        <v>1615</v>
      </c>
      <c r="B1808" s="11" t="s">
        <v>10</v>
      </c>
      <c r="C1808" s="11" t="s">
        <v>162</v>
      </c>
      <c r="F1808" s="3" t="str">
        <f>VLOOKUP($A1808,travel_delivery_charge!$A:$F,5,0)</f>
        <v>コスタ・ネオ・ロマンチカ2018(10/22神戸港乗船)</v>
      </c>
      <c r="G1808" s="3" t="str">
        <f>VLOOKUP($A1808,travel_delivery_charge!$A:$F,6,0)</f>
        <v>神戸港</v>
      </c>
      <c r="H1808" s="3" t="str">
        <f>VLOOKUP($B1808,travel_provinces!$A:$C,3,0)</f>
        <v>沖縄</v>
      </c>
    </row>
    <row r="1809" spans="1:8" ht="18.75" customHeight="1">
      <c r="A1809" s="4" t="s">
        <v>1616</v>
      </c>
      <c r="B1809" s="11" t="s">
        <v>1</v>
      </c>
      <c r="C1809" s="11" t="s">
        <v>1471</v>
      </c>
      <c r="F1809" s="3" t="str">
        <f>VLOOKUP($A1809,travel_delivery_charge!$A:$F,5,0)</f>
        <v>コスタ・ネオ・ロマンチカ2018(10/28東京晴海乗船)</v>
      </c>
      <c r="G1809" s="3" t="str">
        <f>VLOOKUP($A1809,travel_delivery_charge!$A:$F,6,0)</f>
        <v>東京晴海</v>
      </c>
      <c r="H1809" s="3" t="str">
        <f>VLOOKUP($B1809,travel_provinces!$A:$C,3,0)</f>
        <v>北海道</v>
      </c>
    </row>
    <row r="1810" spans="1:8" ht="18.75" customHeight="1">
      <c r="A1810" s="4" t="s">
        <v>1616</v>
      </c>
      <c r="B1810" s="11" t="s">
        <v>17</v>
      </c>
      <c r="C1810" s="11" t="s">
        <v>158</v>
      </c>
      <c r="F1810" s="3" t="str">
        <f>VLOOKUP($A1810,travel_delivery_charge!$A:$F,5,0)</f>
        <v>コスタ・ネオ・ロマンチカ2018(10/28東京晴海乗船)</v>
      </c>
      <c r="G1810" s="3" t="str">
        <f>VLOOKUP($A1810,travel_delivery_charge!$A:$F,6,0)</f>
        <v>東京晴海</v>
      </c>
      <c r="H1810" s="3" t="str">
        <f>VLOOKUP($B1810,travel_provinces!$A:$C,3,0)</f>
        <v>北東北</v>
      </c>
    </row>
    <row r="1811" spans="1:8" ht="18.75" customHeight="1">
      <c r="A1811" s="4" t="s">
        <v>1616</v>
      </c>
      <c r="B1811" s="11" t="s">
        <v>0</v>
      </c>
      <c r="C1811" s="11" t="s">
        <v>159</v>
      </c>
      <c r="F1811" s="3" t="str">
        <f>VLOOKUP($A1811,travel_delivery_charge!$A:$F,5,0)</f>
        <v>コスタ・ネオ・ロマンチカ2018(10/28東京晴海乗船)</v>
      </c>
      <c r="G1811" s="3" t="str">
        <f>VLOOKUP($A1811,travel_delivery_charge!$A:$F,6,0)</f>
        <v>東京晴海</v>
      </c>
      <c r="H1811" s="3" t="str">
        <f>VLOOKUP($B1811,travel_provinces!$A:$C,3,0)</f>
        <v>南東北</v>
      </c>
    </row>
    <row r="1812" spans="1:8" ht="18.75" customHeight="1">
      <c r="A1812" s="4" t="s">
        <v>1616</v>
      </c>
      <c r="B1812" s="11" t="s">
        <v>25</v>
      </c>
      <c r="C1812" s="11" t="s">
        <v>159</v>
      </c>
      <c r="F1812" s="3" t="str">
        <f>VLOOKUP($A1812,travel_delivery_charge!$A:$F,5,0)</f>
        <v>コスタ・ネオ・ロマンチカ2018(10/28東京晴海乗船)</v>
      </c>
      <c r="G1812" s="3" t="str">
        <f>VLOOKUP($A1812,travel_delivery_charge!$A:$F,6,0)</f>
        <v>東京晴海</v>
      </c>
      <c r="H1812" s="3" t="str">
        <f>VLOOKUP($B1812,travel_provinces!$A:$C,3,0)</f>
        <v>関東</v>
      </c>
    </row>
    <row r="1813" spans="1:8" ht="18.75" customHeight="1">
      <c r="A1813" s="4" t="s">
        <v>1616</v>
      </c>
      <c r="B1813" s="11" t="s">
        <v>2</v>
      </c>
      <c r="C1813" s="11" t="s">
        <v>159</v>
      </c>
      <c r="F1813" s="3" t="str">
        <f>VLOOKUP($A1813,travel_delivery_charge!$A:$F,5,0)</f>
        <v>コスタ・ネオ・ロマンチカ2018(10/28東京晴海乗船)</v>
      </c>
      <c r="G1813" s="3" t="str">
        <f>VLOOKUP($A1813,travel_delivery_charge!$A:$F,6,0)</f>
        <v>東京晴海</v>
      </c>
      <c r="H1813" s="3" t="str">
        <f>VLOOKUP($B1813,travel_provinces!$A:$C,3,0)</f>
        <v>信越</v>
      </c>
    </row>
    <row r="1814" spans="1:8" ht="18.75" customHeight="1">
      <c r="A1814" s="4" t="s">
        <v>1616</v>
      </c>
      <c r="B1814" s="11" t="s">
        <v>3</v>
      </c>
      <c r="C1814" s="11" t="s">
        <v>159</v>
      </c>
      <c r="F1814" s="3" t="str">
        <f>VLOOKUP($A1814,travel_delivery_charge!$A:$F,5,0)</f>
        <v>コスタ・ネオ・ロマンチカ2018(10/28東京晴海乗船)</v>
      </c>
      <c r="G1814" s="3" t="str">
        <f>VLOOKUP($A1814,travel_delivery_charge!$A:$F,6,0)</f>
        <v>東京晴海</v>
      </c>
      <c r="H1814" s="3" t="str">
        <f>VLOOKUP($B1814,travel_provinces!$A:$C,3,0)</f>
        <v>東海</v>
      </c>
    </row>
    <row r="1815" spans="1:8" ht="18.75" customHeight="1">
      <c r="A1815" s="4" t="s">
        <v>1616</v>
      </c>
      <c r="B1815" s="11" t="s">
        <v>4</v>
      </c>
      <c r="C1815" s="11" t="s">
        <v>158</v>
      </c>
      <c r="F1815" s="3" t="str">
        <f>VLOOKUP($A1815,travel_delivery_charge!$A:$F,5,0)</f>
        <v>コスタ・ネオ・ロマンチカ2018(10/28東京晴海乗船)</v>
      </c>
      <c r="G1815" s="3" t="str">
        <f>VLOOKUP($A1815,travel_delivery_charge!$A:$F,6,0)</f>
        <v>東京晴海</v>
      </c>
      <c r="H1815" s="3" t="str">
        <f>VLOOKUP($B1815,travel_provinces!$A:$C,3,0)</f>
        <v>関西</v>
      </c>
    </row>
    <row r="1816" spans="1:8" ht="18.75" customHeight="1">
      <c r="A1816" s="4" t="s">
        <v>1616</v>
      </c>
      <c r="B1816" s="11" t="s">
        <v>5</v>
      </c>
      <c r="C1816" s="11" t="s">
        <v>159</v>
      </c>
      <c r="F1816" s="3" t="str">
        <f>VLOOKUP($A1816,travel_delivery_charge!$A:$F,5,0)</f>
        <v>コスタ・ネオ・ロマンチカ2018(10/28東京晴海乗船)</v>
      </c>
      <c r="G1816" s="3" t="str">
        <f>VLOOKUP($A1816,travel_delivery_charge!$A:$F,6,0)</f>
        <v>東京晴海</v>
      </c>
      <c r="H1816" s="3" t="str">
        <f>VLOOKUP($B1816,travel_provinces!$A:$C,3,0)</f>
        <v>北陸</v>
      </c>
    </row>
    <row r="1817" spans="1:8" ht="18.75" customHeight="1">
      <c r="A1817" s="4" t="s">
        <v>1616</v>
      </c>
      <c r="B1817" s="11" t="s">
        <v>6</v>
      </c>
      <c r="C1817" s="11" t="s">
        <v>160</v>
      </c>
      <c r="F1817" s="3" t="str">
        <f>VLOOKUP($A1817,travel_delivery_charge!$A:$F,5,0)</f>
        <v>コスタ・ネオ・ロマンチカ2018(10/28東京晴海乗船)</v>
      </c>
      <c r="G1817" s="3" t="str">
        <f>VLOOKUP($A1817,travel_delivery_charge!$A:$F,6,0)</f>
        <v>東京晴海</v>
      </c>
      <c r="H1817" s="3" t="str">
        <f>VLOOKUP($B1817,travel_provinces!$A:$C,3,0)</f>
        <v>中国</v>
      </c>
    </row>
    <row r="1818" spans="1:8" ht="18.75" customHeight="1">
      <c r="A1818" s="4" t="s">
        <v>1616</v>
      </c>
      <c r="B1818" s="11" t="s">
        <v>7</v>
      </c>
      <c r="C1818" s="11" t="s">
        <v>161</v>
      </c>
      <c r="F1818" s="3" t="str">
        <f>VLOOKUP($A1818,travel_delivery_charge!$A:$F,5,0)</f>
        <v>コスタ・ネオ・ロマンチカ2018(10/28東京晴海乗船)</v>
      </c>
      <c r="G1818" s="3" t="str">
        <f>VLOOKUP($A1818,travel_delivery_charge!$A:$F,6,0)</f>
        <v>東京晴海</v>
      </c>
      <c r="H1818" s="3" t="str">
        <f>VLOOKUP($B1818,travel_provinces!$A:$C,3,0)</f>
        <v>四国</v>
      </c>
    </row>
    <row r="1819" spans="1:8" ht="18.75" customHeight="1">
      <c r="A1819" s="4" t="s">
        <v>1616</v>
      </c>
      <c r="B1819" s="11" t="s">
        <v>8</v>
      </c>
      <c r="C1819" s="11" t="s">
        <v>1471</v>
      </c>
      <c r="F1819" s="3" t="str">
        <f>VLOOKUP($A1819,travel_delivery_charge!$A:$F,5,0)</f>
        <v>コスタ・ネオ・ロマンチカ2018(10/28東京晴海乗船)</v>
      </c>
      <c r="G1819" s="3" t="str">
        <f>VLOOKUP($A1819,travel_delivery_charge!$A:$F,6,0)</f>
        <v>東京晴海</v>
      </c>
      <c r="H1819" s="3" t="str">
        <f>VLOOKUP($B1819,travel_provinces!$A:$C,3,0)</f>
        <v>北九州</v>
      </c>
    </row>
    <row r="1820" spans="1:8" ht="18.75" customHeight="1">
      <c r="A1820" s="4" t="s">
        <v>1616</v>
      </c>
      <c r="B1820" s="11" t="s">
        <v>9</v>
      </c>
      <c r="C1820" s="11" t="s">
        <v>1471</v>
      </c>
      <c r="F1820" s="3" t="str">
        <f>VLOOKUP($A1820,travel_delivery_charge!$A:$F,5,0)</f>
        <v>コスタ・ネオ・ロマンチカ2018(10/28東京晴海乗船)</v>
      </c>
      <c r="G1820" s="3" t="str">
        <f>VLOOKUP($A1820,travel_delivery_charge!$A:$F,6,0)</f>
        <v>東京晴海</v>
      </c>
      <c r="H1820" s="3" t="str">
        <f>VLOOKUP($B1820,travel_provinces!$A:$C,3,0)</f>
        <v>南九州</v>
      </c>
    </row>
    <row r="1821" spans="1:8" ht="18.75" customHeight="1">
      <c r="A1821" s="4" t="s">
        <v>1616</v>
      </c>
      <c r="B1821" s="11" t="s">
        <v>10</v>
      </c>
      <c r="C1821" s="11" t="s">
        <v>162</v>
      </c>
      <c r="F1821" s="3" t="str">
        <f>VLOOKUP($A1821,travel_delivery_charge!$A:$F,5,0)</f>
        <v>コスタ・ネオ・ロマンチカ2018(10/28東京晴海乗船)</v>
      </c>
      <c r="G1821" s="3" t="str">
        <f>VLOOKUP($A1821,travel_delivery_charge!$A:$F,6,0)</f>
        <v>東京晴海</v>
      </c>
      <c r="H1821" s="3" t="str">
        <f>VLOOKUP($B1821,travel_provinces!$A:$C,3,0)</f>
        <v>沖縄</v>
      </c>
    </row>
    <row r="1822" spans="1:8" ht="18.75" customHeight="1">
      <c r="A1822" s="4" t="s">
        <v>1617</v>
      </c>
      <c r="B1822" s="11" t="s">
        <v>1</v>
      </c>
      <c r="C1822" s="11" t="s">
        <v>163</v>
      </c>
      <c r="F1822" s="3" t="str">
        <f>VLOOKUP($A1822,travel_delivery_charge!$A:$F,5,0)</f>
        <v>コスタ・ネオ・ロマンチカ2018(10/29神戸港乗船)</v>
      </c>
      <c r="G1822" s="3" t="str">
        <f>VLOOKUP($A1822,travel_delivery_charge!$A:$F,6,0)</f>
        <v>神戸港</v>
      </c>
      <c r="H1822" s="3" t="str">
        <f>VLOOKUP($B1822,travel_provinces!$A:$C,3,0)</f>
        <v>北海道</v>
      </c>
    </row>
    <row r="1823" spans="1:8" ht="18.75" customHeight="1">
      <c r="A1823" s="4" t="s">
        <v>1617</v>
      </c>
      <c r="B1823" s="11" t="s">
        <v>17</v>
      </c>
      <c r="C1823" s="11" t="s">
        <v>161</v>
      </c>
      <c r="F1823" s="3" t="str">
        <f>VLOOKUP($A1823,travel_delivery_charge!$A:$F,5,0)</f>
        <v>コスタ・ネオ・ロマンチカ2018(10/29神戸港乗船)</v>
      </c>
      <c r="G1823" s="3" t="str">
        <f>VLOOKUP($A1823,travel_delivery_charge!$A:$F,6,0)</f>
        <v>神戸港</v>
      </c>
      <c r="H1823" s="3" t="str">
        <f>VLOOKUP($B1823,travel_provinces!$A:$C,3,0)</f>
        <v>北東北</v>
      </c>
    </row>
    <row r="1824" spans="1:8" ht="18.75" customHeight="1">
      <c r="A1824" s="4" t="s">
        <v>1617</v>
      </c>
      <c r="B1824" s="11" t="s">
        <v>0</v>
      </c>
      <c r="C1824" s="11" t="s">
        <v>160</v>
      </c>
      <c r="F1824" s="3" t="str">
        <f>VLOOKUP($A1824,travel_delivery_charge!$A:$F,5,0)</f>
        <v>コスタ・ネオ・ロマンチカ2018(10/29神戸港乗船)</v>
      </c>
      <c r="G1824" s="3" t="str">
        <f>VLOOKUP($A1824,travel_delivery_charge!$A:$F,6,0)</f>
        <v>神戸港</v>
      </c>
      <c r="H1824" s="3" t="str">
        <f>VLOOKUP($B1824,travel_provinces!$A:$C,3,0)</f>
        <v>南東北</v>
      </c>
    </row>
    <row r="1825" spans="1:8" ht="18.75" customHeight="1">
      <c r="A1825" s="4" t="s">
        <v>1617</v>
      </c>
      <c r="B1825" s="11" t="s">
        <v>25</v>
      </c>
      <c r="C1825" s="11" t="s">
        <v>158</v>
      </c>
      <c r="F1825" s="3" t="str">
        <f>VLOOKUP($A1825,travel_delivery_charge!$A:$F,5,0)</f>
        <v>コスタ・ネオ・ロマンチカ2018(10/29神戸港乗船)</v>
      </c>
      <c r="G1825" s="3" t="str">
        <f>VLOOKUP($A1825,travel_delivery_charge!$A:$F,6,0)</f>
        <v>神戸港</v>
      </c>
      <c r="H1825" s="3" t="str">
        <f>VLOOKUP($B1825,travel_provinces!$A:$C,3,0)</f>
        <v>関東</v>
      </c>
    </row>
    <row r="1826" spans="1:8" ht="18.75" customHeight="1">
      <c r="A1826" s="4" t="s">
        <v>1617</v>
      </c>
      <c r="B1826" s="11" t="s">
        <v>2</v>
      </c>
      <c r="C1826" s="11" t="s">
        <v>158</v>
      </c>
      <c r="F1826" s="3" t="str">
        <f>VLOOKUP($A1826,travel_delivery_charge!$A:$F,5,0)</f>
        <v>コスタ・ネオ・ロマンチカ2018(10/29神戸港乗船)</v>
      </c>
      <c r="G1826" s="3" t="str">
        <f>VLOOKUP($A1826,travel_delivery_charge!$A:$F,6,0)</f>
        <v>神戸港</v>
      </c>
      <c r="H1826" s="3" t="str">
        <f>VLOOKUP($B1826,travel_provinces!$A:$C,3,0)</f>
        <v>信越</v>
      </c>
    </row>
    <row r="1827" spans="1:8" ht="18.75" customHeight="1">
      <c r="A1827" s="4" t="s">
        <v>1617</v>
      </c>
      <c r="B1827" s="11" t="s">
        <v>3</v>
      </c>
      <c r="C1827" s="11" t="s">
        <v>159</v>
      </c>
      <c r="F1827" s="3" t="str">
        <f>VLOOKUP($A1827,travel_delivery_charge!$A:$F,5,0)</f>
        <v>コスタ・ネオ・ロマンチカ2018(10/29神戸港乗船)</v>
      </c>
      <c r="G1827" s="3" t="str">
        <f>VLOOKUP($A1827,travel_delivery_charge!$A:$F,6,0)</f>
        <v>神戸港</v>
      </c>
      <c r="H1827" s="3" t="str">
        <f>VLOOKUP($B1827,travel_provinces!$A:$C,3,0)</f>
        <v>東海</v>
      </c>
    </row>
    <row r="1828" spans="1:8" ht="18.75" customHeight="1">
      <c r="A1828" s="4" t="s">
        <v>1617</v>
      </c>
      <c r="B1828" s="11" t="s">
        <v>4</v>
      </c>
      <c r="C1828" s="11" t="s">
        <v>159</v>
      </c>
      <c r="F1828" s="3" t="str">
        <f>VLOOKUP($A1828,travel_delivery_charge!$A:$F,5,0)</f>
        <v>コスタ・ネオ・ロマンチカ2018(10/29神戸港乗船)</v>
      </c>
      <c r="G1828" s="3" t="str">
        <f>VLOOKUP($A1828,travel_delivery_charge!$A:$F,6,0)</f>
        <v>神戸港</v>
      </c>
      <c r="H1828" s="3" t="str">
        <f>VLOOKUP($B1828,travel_provinces!$A:$C,3,0)</f>
        <v>関西</v>
      </c>
    </row>
    <row r="1829" spans="1:8" ht="18.75" customHeight="1">
      <c r="A1829" s="4" t="s">
        <v>1617</v>
      </c>
      <c r="B1829" s="11" t="s">
        <v>5</v>
      </c>
      <c r="C1829" s="11" t="s">
        <v>159</v>
      </c>
      <c r="F1829" s="3" t="str">
        <f>VLOOKUP($A1829,travel_delivery_charge!$A:$F,5,0)</f>
        <v>コスタ・ネオ・ロマンチカ2018(10/29神戸港乗船)</v>
      </c>
      <c r="G1829" s="3" t="str">
        <f>VLOOKUP($A1829,travel_delivery_charge!$A:$F,6,0)</f>
        <v>神戸港</v>
      </c>
      <c r="H1829" s="3" t="str">
        <f>VLOOKUP($B1829,travel_provinces!$A:$C,3,0)</f>
        <v>北陸</v>
      </c>
    </row>
    <row r="1830" spans="1:8" ht="18.75" customHeight="1">
      <c r="A1830" s="4" t="s">
        <v>1617</v>
      </c>
      <c r="B1830" s="11" t="s">
        <v>6</v>
      </c>
      <c r="C1830" s="11" t="s">
        <v>159</v>
      </c>
      <c r="F1830" s="3" t="str">
        <f>VLOOKUP($A1830,travel_delivery_charge!$A:$F,5,0)</f>
        <v>コスタ・ネオ・ロマンチカ2018(10/29神戸港乗船)</v>
      </c>
      <c r="G1830" s="3" t="str">
        <f>VLOOKUP($A1830,travel_delivery_charge!$A:$F,6,0)</f>
        <v>神戸港</v>
      </c>
      <c r="H1830" s="3" t="str">
        <f>VLOOKUP($B1830,travel_provinces!$A:$C,3,0)</f>
        <v>中国</v>
      </c>
    </row>
    <row r="1831" spans="1:8" ht="18.75" customHeight="1">
      <c r="A1831" s="4" t="s">
        <v>1617</v>
      </c>
      <c r="B1831" s="11" t="s">
        <v>7</v>
      </c>
      <c r="C1831" s="11" t="s">
        <v>158</v>
      </c>
      <c r="F1831" s="3" t="str">
        <f>VLOOKUP($A1831,travel_delivery_charge!$A:$F,5,0)</f>
        <v>コスタ・ネオ・ロマンチカ2018(10/29神戸港乗船)</v>
      </c>
      <c r="G1831" s="3" t="str">
        <f>VLOOKUP($A1831,travel_delivery_charge!$A:$F,6,0)</f>
        <v>神戸港</v>
      </c>
      <c r="H1831" s="3" t="str">
        <f>VLOOKUP($B1831,travel_provinces!$A:$C,3,0)</f>
        <v>四国</v>
      </c>
    </row>
    <row r="1832" spans="1:8" ht="18.75" customHeight="1">
      <c r="A1832" s="4" t="s">
        <v>1617</v>
      </c>
      <c r="B1832" s="11" t="s">
        <v>8</v>
      </c>
      <c r="C1832" s="11" t="s">
        <v>158</v>
      </c>
      <c r="F1832" s="3" t="str">
        <f>VLOOKUP($A1832,travel_delivery_charge!$A:$F,5,0)</f>
        <v>コスタ・ネオ・ロマンチカ2018(10/29神戸港乗船)</v>
      </c>
      <c r="G1832" s="3" t="str">
        <f>VLOOKUP($A1832,travel_delivery_charge!$A:$F,6,0)</f>
        <v>神戸港</v>
      </c>
      <c r="H1832" s="3" t="str">
        <f>VLOOKUP($B1832,travel_provinces!$A:$C,3,0)</f>
        <v>北九州</v>
      </c>
    </row>
    <row r="1833" spans="1:8" ht="18.75" customHeight="1">
      <c r="A1833" s="4" t="s">
        <v>1617</v>
      </c>
      <c r="B1833" s="11" t="s">
        <v>9</v>
      </c>
      <c r="C1833" s="11" t="s">
        <v>158</v>
      </c>
      <c r="F1833" s="3" t="str">
        <f>VLOOKUP($A1833,travel_delivery_charge!$A:$F,5,0)</f>
        <v>コスタ・ネオ・ロマンチカ2018(10/29神戸港乗船)</v>
      </c>
      <c r="G1833" s="3" t="str">
        <f>VLOOKUP($A1833,travel_delivery_charge!$A:$F,6,0)</f>
        <v>神戸港</v>
      </c>
      <c r="H1833" s="3" t="str">
        <f>VLOOKUP($B1833,travel_provinces!$A:$C,3,0)</f>
        <v>南九州</v>
      </c>
    </row>
    <row r="1834" spans="1:8" ht="18.75" customHeight="1">
      <c r="A1834" s="4" t="s">
        <v>1617</v>
      </c>
      <c r="B1834" s="11" t="s">
        <v>10</v>
      </c>
      <c r="C1834" s="11" t="s">
        <v>162</v>
      </c>
      <c r="F1834" s="3" t="str">
        <f>VLOOKUP($A1834,travel_delivery_charge!$A:$F,5,0)</f>
        <v>コスタ・ネオ・ロマンチカ2018(10/29神戸港乗船)</v>
      </c>
      <c r="G1834" s="3" t="str">
        <f>VLOOKUP($A1834,travel_delivery_charge!$A:$F,6,0)</f>
        <v>神戸港</v>
      </c>
      <c r="H1834" s="3" t="str">
        <f>VLOOKUP($B1834,travel_provinces!$A:$C,3,0)</f>
        <v>沖縄</v>
      </c>
    </row>
    <row r="1835" spans="1:8" ht="18.75" customHeight="1">
      <c r="A1835" s="4" t="s">
        <v>1618</v>
      </c>
      <c r="B1835" s="11" t="s">
        <v>1</v>
      </c>
      <c r="C1835" s="11" t="s">
        <v>1471</v>
      </c>
      <c r="F1835" s="3" t="str">
        <f>VLOOKUP($A1835,travel_delivery_charge!$A:$F,5,0)</f>
        <v>コスタ・ネオ・ロマンチカ2018(11/3東京晴海乗船)</v>
      </c>
      <c r="G1835" s="3" t="str">
        <f>VLOOKUP($A1835,travel_delivery_charge!$A:$F,6,0)</f>
        <v>東京晴海</v>
      </c>
      <c r="H1835" s="3" t="str">
        <f>VLOOKUP($B1835,travel_provinces!$A:$C,3,0)</f>
        <v>北海道</v>
      </c>
    </row>
    <row r="1836" spans="1:8" ht="18.75" customHeight="1">
      <c r="A1836" s="4" t="s">
        <v>1618</v>
      </c>
      <c r="B1836" s="11" t="s">
        <v>17</v>
      </c>
      <c r="C1836" s="11" t="s">
        <v>158</v>
      </c>
      <c r="F1836" s="3" t="str">
        <f>VLOOKUP($A1836,travel_delivery_charge!$A:$F,5,0)</f>
        <v>コスタ・ネオ・ロマンチカ2018(11/3東京晴海乗船)</v>
      </c>
      <c r="G1836" s="3" t="str">
        <f>VLOOKUP($A1836,travel_delivery_charge!$A:$F,6,0)</f>
        <v>東京晴海</v>
      </c>
      <c r="H1836" s="3" t="str">
        <f>VLOOKUP($B1836,travel_provinces!$A:$C,3,0)</f>
        <v>北東北</v>
      </c>
    </row>
    <row r="1837" spans="1:8" ht="18.75" customHeight="1">
      <c r="A1837" s="4" t="s">
        <v>1618</v>
      </c>
      <c r="B1837" s="11" t="s">
        <v>0</v>
      </c>
      <c r="C1837" s="11" t="s">
        <v>159</v>
      </c>
      <c r="F1837" s="3" t="str">
        <f>VLOOKUP($A1837,travel_delivery_charge!$A:$F,5,0)</f>
        <v>コスタ・ネオ・ロマンチカ2018(11/3東京晴海乗船)</v>
      </c>
      <c r="G1837" s="3" t="str">
        <f>VLOOKUP($A1837,travel_delivery_charge!$A:$F,6,0)</f>
        <v>東京晴海</v>
      </c>
      <c r="H1837" s="3" t="str">
        <f>VLOOKUP($B1837,travel_provinces!$A:$C,3,0)</f>
        <v>南東北</v>
      </c>
    </row>
    <row r="1838" spans="1:8" ht="18.75" customHeight="1">
      <c r="A1838" s="4" t="s">
        <v>1618</v>
      </c>
      <c r="B1838" s="11" t="s">
        <v>25</v>
      </c>
      <c r="C1838" s="11" t="s">
        <v>159</v>
      </c>
      <c r="F1838" s="3" t="str">
        <f>VLOOKUP($A1838,travel_delivery_charge!$A:$F,5,0)</f>
        <v>コスタ・ネオ・ロマンチカ2018(11/3東京晴海乗船)</v>
      </c>
      <c r="G1838" s="3" t="str">
        <f>VLOOKUP($A1838,travel_delivery_charge!$A:$F,6,0)</f>
        <v>東京晴海</v>
      </c>
      <c r="H1838" s="3" t="str">
        <f>VLOOKUP($B1838,travel_provinces!$A:$C,3,0)</f>
        <v>関東</v>
      </c>
    </row>
    <row r="1839" spans="1:8" ht="18.75" customHeight="1">
      <c r="A1839" s="4" t="s">
        <v>1618</v>
      </c>
      <c r="B1839" s="11" t="s">
        <v>2</v>
      </c>
      <c r="C1839" s="11" t="s">
        <v>159</v>
      </c>
      <c r="F1839" s="3" t="str">
        <f>VLOOKUP($A1839,travel_delivery_charge!$A:$F,5,0)</f>
        <v>コスタ・ネオ・ロマンチカ2018(11/3東京晴海乗船)</v>
      </c>
      <c r="G1839" s="3" t="str">
        <f>VLOOKUP($A1839,travel_delivery_charge!$A:$F,6,0)</f>
        <v>東京晴海</v>
      </c>
      <c r="H1839" s="3" t="str">
        <f>VLOOKUP($B1839,travel_provinces!$A:$C,3,0)</f>
        <v>信越</v>
      </c>
    </row>
    <row r="1840" spans="1:8" ht="18.75" customHeight="1">
      <c r="A1840" s="4" t="s">
        <v>1618</v>
      </c>
      <c r="B1840" s="11" t="s">
        <v>3</v>
      </c>
      <c r="C1840" s="11" t="s">
        <v>159</v>
      </c>
      <c r="F1840" s="3" t="str">
        <f>VLOOKUP($A1840,travel_delivery_charge!$A:$F,5,0)</f>
        <v>コスタ・ネオ・ロマンチカ2018(11/3東京晴海乗船)</v>
      </c>
      <c r="G1840" s="3" t="str">
        <f>VLOOKUP($A1840,travel_delivery_charge!$A:$F,6,0)</f>
        <v>東京晴海</v>
      </c>
      <c r="H1840" s="3" t="str">
        <f>VLOOKUP($B1840,travel_provinces!$A:$C,3,0)</f>
        <v>東海</v>
      </c>
    </row>
    <row r="1841" spans="1:8" ht="18.75" customHeight="1">
      <c r="A1841" s="4" t="s">
        <v>1618</v>
      </c>
      <c r="B1841" s="11" t="s">
        <v>4</v>
      </c>
      <c r="C1841" s="11" t="s">
        <v>158</v>
      </c>
      <c r="F1841" s="3" t="str">
        <f>VLOOKUP($A1841,travel_delivery_charge!$A:$F,5,0)</f>
        <v>コスタ・ネオ・ロマンチカ2018(11/3東京晴海乗船)</v>
      </c>
      <c r="G1841" s="3" t="str">
        <f>VLOOKUP($A1841,travel_delivery_charge!$A:$F,6,0)</f>
        <v>東京晴海</v>
      </c>
      <c r="H1841" s="3" t="str">
        <f>VLOOKUP($B1841,travel_provinces!$A:$C,3,0)</f>
        <v>関西</v>
      </c>
    </row>
    <row r="1842" spans="1:8" ht="18.75" customHeight="1">
      <c r="A1842" s="4" t="s">
        <v>1618</v>
      </c>
      <c r="B1842" s="11" t="s">
        <v>5</v>
      </c>
      <c r="C1842" s="11" t="s">
        <v>159</v>
      </c>
      <c r="F1842" s="3" t="str">
        <f>VLOOKUP($A1842,travel_delivery_charge!$A:$F,5,0)</f>
        <v>コスタ・ネオ・ロマンチカ2018(11/3東京晴海乗船)</v>
      </c>
      <c r="G1842" s="3" t="str">
        <f>VLOOKUP($A1842,travel_delivery_charge!$A:$F,6,0)</f>
        <v>東京晴海</v>
      </c>
      <c r="H1842" s="3" t="str">
        <f>VLOOKUP($B1842,travel_provinces!$A:$C,3,0)</f>
        <v>北陸</v>
      </c>
    </row>
    <row r="1843" spans="1:8" ht="18.75" customHeight="1">
      <c r="A1843" s="4" t="s">
        <v>1618</v>
      </c>
      <c r="B1843" s="11" t="s">
        <v>6</v>
      </c>
      <c r="C1843" s="11" t="s">
        <v>160</v>
      </c>
      <c r="F1843" s="3" t="str">
        <f>VLOOKUP($A1843,travel_delivery_charge!$A:$F,5,0)</f>
        <v>コスタ・ネオ・ロマンチカ2018(11/3東京晴海乗船)</v>
      </c>
      <c r="G1843" s="3" t="str">
        <f>VLOOKUP($A1843,travel_delivery_charge!$A:$F,6,0)</f>
        <v>東京晴海</v>
      </c>
      <c r="H1843" s="3" t="str">
        <f>VLOOKUP($B1843,travel_provinces!$A:$C,3,0)</f>
        <v>中国</v>
      </c>
    </row>
    <row r="1844" spans="1:8" ht="18.75" customHeight="1">
      <c r="A1844" s="4" t="s">
        <v>1618</v>
      </c>
      <c r="B1844" s="11" t="s">
        <v>7</v>
      </c>
      <c r="C1844" s="11" t="s">
        <v>161</v>
      </c>
      <c r="F1844" s="3" t="str">
        <f>VLOOKUP($A1844,travel_delivery_charge!$A:$F,5,0)</f>
        <v>コスタ・ネオ・ロマンチカ2018(11/3東京晴海乗船)</v>
      </c>
      <c r="G1844" s="3" t="str">
        <f>VLOOKUP($A1844,travel_delivery_charge!$A:$F,6,0)</f>
        <v>東京晴海</v>
      </c>
      <c r="H1844" s="3" t="str">
        <f>VLOOKUP($B1844,travel_provinces!$A:$C,3,0)</f>
        <v>四国</v>
      </c>
    </row>
    <row r="1845" spans="1:8" ht="18.75" customHeight="1">
      <c r="A1845" s="4" t="s">
        <v>1618</v>
      </c>
      <c r="B1845" s="11" t="s">
        <v>8</v>
      </c>
      <c r="C1845" s="11" t="s">
        <v>1471</v>
      </c>
      <c r="F1845" s="3" t="str">
        <f>VLOOKUP($A1845,travel_delivery_charge!$A:$F,5,0)</f>
        <v>コスタ・ネオ・ロマンチカ2018(11/3東京晴海乗船)</v>
      </c>
      <c r="G1845" s="3" t="str">
        <f>VLOOKUP($A1845,travel_delivery_charge!$A:$F,6,0)</f>
        <v>東京晴海</v>
      </c>
      <c r="H1845" s="3" t="str">
        <f>VLOOKUP($B1845,travel_provinces!$A:$C,3,0)</f>
        <v>北九州</v>
      </c>
    </row>
    <row r="1846" spans="1:8" ht="18.75" customHeight="1">
      <c r="A1846" s="4" t="s">
        <v>1618</v>
      </c>
      <c r="B1846" s="11" t="s">
        <v>9</v>
      </c>
      <c r="C1846" s="11" t="s">
        <v>1471</v>
      </c>
      <c r="F1846" s="3" t="str">
        <f>VLOOKUP($A1846,travel_delivery_charge!$A:$F,5,0)</f>
        <v>コスタ・ネオ・ロマンチカ2018(11/3東京晴海乗船)</v>
      </c>
      <c r="G1846" s="3" t="str">
        <f>VLOOKUP($A1846,travel_delivery_charge!$A:$F,6,0)</f>
        <v>東京晴海</v>
      </c>
      <c r="H1846" s="3" t="str">
        <f>VLOOKUP($B1846,travel_provinces!$A:$C,3,0)</f>
        <v>南九州</v>
      </c>
    </row>
    <row r="1847" spans="1:8" ht="18.75" customHeight="1">
      <c r="A1847" s="4" t="s">
        <v>1618</v>
      </c>
      <c r="B1847" s="11" t="s">
        <v>10</v>
      </c>
      <c r="C1847" s="11" t="s">
        <v>162</v>
      </c>
      <c r="F1847" s="3" t="str">
        <f>VLOOKUP($A1847,travel_delivery_charge!$A:$F,5,0)</f>
        <v>コスタ・ネオ・ロマンチカ2018(11/3東京晴海乗船)</v>
      </c>
      <c r="G1847" s="3" t="str">
        <f>VLOOKUP($A1847,travel_delivery_charge!$A:$F,6,0)</f>
        <v>東京晴海</v>
      </c>
      <c r="H1847" s="3" t="str">
        <f>VLOOKUP($B1847,travel_provinces!$A:$C,3,0)</f>
        <v>沖縄</v>
      </c>
    </row>
    <row r="1848" spans="1:8" ht="18.75" customHeight="1">
      <c r="A1848" s="4" t="s">
        <v>1619</v>
      </c>
      <c r="B1848" s="11" t="s">
        <v>1</v>
      </c>
      <c r="C1848" s="11" t="s">
        <v>163</v>
      </c>
      <c r="F1848" s="3" t="str">
        <f>VLOOKUP($A1848,travel_delivery_charge!$A:$F,5,0)</f>
        <v>コスタ・ネオ・ロマンチカ2018(11/4神戸港乗船)</v>
      </c>
      <c r="G1848" s="3" t="str">
        <f>VLOOKUP($A1848,travel_delivery_charge!$A:$F,6,0)</f>
        <v>神戸港</v>
      </c>
      <c r="H1848" s="3" t="str">
        <f>VLOOKUP($B1848,travel_provinces!$A:$C,3,0)</f>
        <v>北海道</v>
      </c>
    </row>
    <row r="1849" spans="1:8" ht="18.75" customHeight="1">
      <c r="A1849" s="4" t="s">
        <v>1619</v>
      </c>
      <c r="B1849" s="11" t="s">
        <v>17</v>
      </c>
      <c r="C1849" s="11" t="s">
        <v>161</v>
      </c>
      <c r="F1849" s="3" t="str">
        <f>VLOOKUP($A1849,travel_delivery_charge!$A:$F,5,0)</f>
        <v>コスタ・ネオ・ロマンチカ2018(11/4神戸港乗船)</v>
      </c>
      <c r="G1849" s="3" t="str">
        <f>VLOOKUP($A1849,travel_delivery_charge!$A:$F,6,0)</f>
        <v>神戸港</v>
      </c>
      <c r="H1849" s="3" t="str">
        <f>VLOOKUP($B1849,travel_provinces!$A:$C,3,0)</f>
        <v>北東北</v>
      </c>
    </row>
    <row r="1850" spans="1:8" ht="18.75" customHeight="1">
      <c r="A1850" s="4" t="s">
        <v>1619</v>
      </c>
      <c r="B1850" s="11" t="s">
        <v>0</v>
      </c>
      <c r="C1850" s="11" t="s">
        <v>160</v>
      </c>
      <c r="F1850" s="3" t="str">
        <f>VLOOKUP($A1850,travel_delivery_charge!$A:$F,5,0)</f>
        <v>コスタ・ネオ・ロマンチカ2018(11/4神戸港乗船)</v>
      </c>
      <c r="G1850" s="3" t="str">
        <f>VLOOKUP($A1850,travel_delivery_charge!$A:$F,6,0)</f>
        <v>神戸港</v>
      </c>
      <c r="H1850" s="3" t="str">
        <f>VLOOKUP($B1850,travel_provinces!$A:$C,3,0)</f>
        <v>南東北</v>
      </c>
    </row>
    <row r="1851" spans="1:8" ht="18.75" customHeight="1">
      <c r="A1851" s="4" t="s">
        <v>1619</v>
      </c>
      <c r="B1851" s="11" t="s">
        <v>25</v>
      </c>
      <c r="C1851" s="11" t="s">
        <v>158</v>
      </c>
      <c r="F1851" s="3" t="str">
        <f>VLOOKUP($A1851,travel_delivery_charge!$A:$F,5,0)</f>
        <v>コスタ・ネオ・ロマンチカ2018(11/4神戸港乗船)</v>
      </c>
      <c r="G1851" s="3" t="str">
        <f>VLOOKUP($A1851,travel_delivery_charge!$A:$F,6,0)</f>
        <v>神戸港</v>
      </c>
      <c r="H1851" s="3" t="str">
        <f>VLOOKUP($B1851,travel_provinces!$A:$C,3,0)</f>
        <v>関東</v>
      </c>
    </row>
    <row r="1852" spans="1:8" ht="18.75" customHeight="1">
      <c r="A1852" s="4" t="s">
        <v>1619</v>
      </c>
      <c r="B1852" s="11" t="s">
        <v>2</v>
      </c>
      <c r="C1852" s="11" t="s">
        <v>158</v>
      </c>
      <c r="F1852" s="3" t="str">
        <f>VLOOKUP($A1852,travel_delivery_charge!$A:$F,5,0)</f>
        <v>コスタ・ネオ・ロマンチカ2018(11/4神戸港乗船)</v>
      </c>
      <c r="G1852" s="3" t="str">
        <f>VLOOKUP($A1852,travel_delivery_charge!$A:$F,6,0)</f>
        <v>神戸港</v>
      </c>
      <c r="H1852" s="3" t="str">
        <f>VLOOKUP($B1852,travel_provinces!$A:$C,3,0)</f>
        <v>信越</v>
      </c>
    </row>
    <row r="1853" spans="1:8" ht="18.75" customHeight="1">
      <c r="A1853" s="4" t="s">
        <v>1619</v>
      </c>
      <c r="B1853" s="11" t="s">
        <v>3</v>
      </c>
      <c r="C1853" s="11" t="s">
        <v>159</v>
      </c>
      <c r="F1853" s="3" t="str">
        <f>VLOOKUP($A1853,travel_delivery_charge!$A:$F,5,0)</f>
        <v>コスタ・ネオ・ロマンチカ2018(11/4神戸港乗船)</v>
      </c>
      <c r="G1853" s="3" t="str">
        <f>VLOOKUP($A1853,travel_delivery_charge!$A:$F,6,0)</f>
        <v>神戸港</v>
      </c>
      <c r="H1853" s="3" t="str">
        <f>VLOOKUP($B1853,travel_provinces!$A:$C,3,0)</f>
        <v>東海</v>
      </c>
    </row>
    <row r="1854" spans="1:8" ht="18.75" customHeight="1">
      <c r="A1854" s="4" t="s">
        <v>1619</v>
      </c>
      <c r="B1854" s="11" t="s">
        <v>4</v>
      </c>
      <c r="C1854" s="11" t="s">
        <v>159</v>
      </c>
      <c r="F1854" s="3" t="str">
        <f>VLOOKUP($A1854,travel_delivery_charge!$A:$F,5,0)</f>
        <v>コスタ・ネオ・ロマンチカ2018(11/4神戸港乗船)</v>
      </c>
      <c r="G1854" s="3" t="str">
        <f>VLOOKUP($A1854,travel_delivery_charge!$A:$F,6,0)</f>
        <v>神戸港</v>
      </c>
      <c r="H1854" s="3" t="str">
        <f>VLOOKUP($B1854,travel_provinces!$A:$C,3,0)</f>
        <v>関西</v>
      </c>
    </row>
    <row r="1855" spans="1:8" ht="18.75" customHeight="1">
      <c r="A1855" s="4" t="s">
        <v>1619</v>
      </c>
      <c r="B1855" s="11" t="s">
        <v>5</v>
      </c>
      <c r="C1855" s="11" t="s">
        <v>159</v>
      </c>
      <c r="F1855" s="3" t="str">
        <f>VLOOKUP($A1855,travel_delivery_charge!$A:$F,5,0)</f>
        <v>コスタ・ネオ・ロマンチカ2018(11/4神戸港乗船)</v>
      </c>
      <c r="G1855" s="3" t="str">
        <f>VLOOKUP($A1855,travel_delivery_charge!$A:$F,6,0)</f>
        <v>神戸港</v>
      </c>
      <c r="H1855" s="3" t="str">
        <f>VLOOKUP($B1855,travel_provinces!$A:$C,3,0)</f>
        <v>北陸</v>
      </c>
    </row>
    <row r="1856" spans="1:8" ht="18.75" customHeight="1">
      <c r="A1856" s="4" t="s">
        <v>1619</v>
      </c>
      <c r="B1856" s="11" t="s">
        <v>6</v>
      </c>
      <c r="C1856" s="11" t="s">
        <v>159</v>
      </c>
      <c r="F1856" s="3" t="str">
        <f>VLOOKUP($A1856,travel_delivery_charge!$A:$F,5,0)</f>
        <v>コスタ・ネオ・ロマンチカ2018(11/4神戸港乗船)</v>
      </c>
      <c r="G1856" s="3" t="str">
        <f>VLOOKUP($A1856,travel_delivery_charge!$A:$F,6,0)</f>
        <v>神戸港</v>
      </c>
      <c r="H1856" s="3" t="str">
        <f>VLOOKUP($B1856,travel_provinces!$A:$C,3,0)</f>
        <v>中国</v>
      </c>
    </row>
    <row r="1857" spans="1:8" ht="18.75" customHeight="1">
      <c r="A1857" s="4" t="s">
        <v>1619</v>
      </c>
      <c r="B1857" s="11" t="s">
        <v>7</v>
      </c>
      <c r="C1857" s="11" t="s">
        <v>158</v>
      </c>
      <c r="F1857" s="3" t="str">
        <f>VLOOKUP($A1857,travel_delivery_charge!$A:$F,5,0)</f>
        <v>コスタ・ネオ・ロマンチカ2018(11/4神戸港乗船)</v>
      </c>
      <c r="G1857" s="3" t="str">
        <f>VLOOKUP($A1857,travel_delivery_charge!$A:$F,6,0)</f>
        <v>神戸港</v>
      </c>
      <c r="H1857" s="3" t="str">
        <f>VLOOKUP($B1857,travel_provinces!$A:$C,3,0)</f>
        <v>四国</v>
      </c>
    </row>
    <row r="1858" spans="1:8" ht="18.75" customHeight="1">
      <c r="A1858" s="4" t="s">
        <v>1619</v>
      </c>
      <c r="B1858" s="11" t="s">
        <v>8</v>
      </c>
      <c r="C1858" s="11" t="s">
        <v>158</v>
      </c>
      <c r="F1858" s="3" t="str">
        <f>VLOOKUP($A1858,travel_delivery_charge!$A:$F,5,0)</f>
        <v>コスタ・ネオ・ロマンチカ2018(11/4神戸港乗船)</v>
      </c>
      <c r="G1858" s="3" t="str">
        <f>VLOOKUP($A1858,travel_delivery_charge!$A:$F,6,0)</f>
        <v>神戸港</v>
      </c>
      <c r="H1858" s="3" t="str">
        <f>VLOOKUP($B1858,travel_provinces!$A:$C,3,0)</f>
        <v>北九州</v>
      </c>
    </row>
    <row r="1859" spans="1:8" ht="18.75" customHeight="1">
      <c r="A1859" s="4" t="s">
        <v>1619</v>
      </c>
      <c r="B1859" s="11" t="s">
        <v>9</v>
      </c>
      <c r="C1859" s="11" t="s">
        <v>158</v>
      </c>
      <c r="F1859" s="3" t="str">
        <f>VLOOKUP($A1859,travel_delivery_charge!$A:$F,5,0)</f>
        <v>コスタ・ネオ・ロマンチカ2018(11/4神戸港乗船)</v>
      </c>
      <c r="G1859" s="3" t="str">
        <f>VLOOKUP($A1859,travel_delivery_charge!$A:$F,6,0)</f>
        <v>神戸港</v>
      </c>
      <c r="H1859" s="3" t="str">
        <f>VLOOKUP($B1859,travel_provinces!$A:$C,3,0)</f>
        <v>南九州</v>
      </c>
    </row>
    <row r="1860" spans="1:8" ht="18.75" customHeight="1">
      <c r="A1860" s="4" t="s">
        <v>1619</v>
      </c>
      <c r="B1860" s="11" t="s">
        <v>10</v>
      </c>
      <c r="C1860" s="11" t="s">
        <v>162</v>
      </c>
      <c r="F1860" s="3" t="str">
        <f>VLOOKUP($A1860,travel_delivery_charge!$A:$F,5,0)</f>
        <v>コスタ・ネオ・ロマンチカ2018(11/4神戸港乗船)</v>
      </c>
      <c r="G1860" s="3" t="str">
        <f>VLOOKUP($A1860,travel_delivery_charge!$A:$F,6,0)</f>
        <v>神戸港</v>
      </c>
      <c r="H1860" s="3" t="str">
        <f>VLOOKUP($B1860,travel_provinces!$A:$C,3,0)</f>
        <v>沖縄</v>
      </c>
    </row>
    <row r="1861" spans="1:8" ht="18.75" customHeight="1">
      <c r="A1861" s="4" t="s">
        <v>1620</v>
      </c>
      <c r="B1861" s="11" t="s">
        <v>1</v>
      </c>
      <c r="C1861" s="11" t="s">
        <v>1471</v>
      </c>
      <c r="F1861" s="3" t="str">
        <f>VLOOKUP($A1861,travel_delivery_charge!$A:$F,5,0)</f>
        <v>コスタ・ネオ・ロマンチカ2018(11/11東京晴海乗船)</v>
      </c>
      <c r="G1861" s="3" t="str">
        <f>VLOOKUP($A1861,travel_delivery_charge!$A:$F,6,0)</f>
        <v>東京晴海</v>
      </c>
      <c r="H1861" s="3" t="str">
        <f>VLOOKUP($B1861,travel_provinces!$A:$C,3,0)</f>
        <v>北海道</v>
      </c>
    </row>
    <row r="1862" spans="1:8" ht="18.75" customHeight="1">
      <c r="A1862" s="4" t="s">
        <v>1620</v>
      </c>
      <c r="B1862" s="11" t="s">
        <v>17</v>
      </c>
      <c r="C1862" s="11" t="s">
        <v>158</v>
      </c>
      <c r="F1862" s="3" t="str">
        <f>VLOOKUP($A1862,travel_delivery_charge!$A:$F,5,0)</f>
        <v>コスタ・ネオ・ロマンチカ2018(11/11東京晴海乗船)</v>
      </c>
      <c r="G1862" s="3" t="str">
        <f>VLOOKUP($A1862,travel_delivery_charge!$A:$F,6,0)</f>
        <v>東京晴海</v>
      </c>
      <c r="H1862" s="3" t="str">
        <f>VLOOKUP($B1862,travel_provinces!$A:$C,3,0)</f>
        <v>北東北</v>
      </c>
    </row>
    <row r="1863" spans="1:8" ht="18.75" customHeight="1">
      <c r="A1863" s="4" t="s">
        <v>1620</v>
      </c>
      <c r="B1863" s="11" t="s">
        <v>0</v>
      </c>
      <c r="C1863" s="11" t="s">
        <v>159</v>
      </c>
      <c r="F1863" s="3" t="str">
        <f>VLOOKUP($A1863,travel_delivery_charge!$A:$F,5,0)</f>
        <v>コスタ・ネオ・ロマンチカ2018(11/11東京晴海乗船)</v>
      </c>
      <c r="G1863" s="3" t="str">
        <f>VLOOKUP($A1863,travel_delivery_charge!$A:$F,6,0)</f>
        <v>東京晴海</v>
      </c>
      <c r="H1863" s="3" t="str">
        <f>VLOOKUP($B1863,travel_provinces!$A:$C,3,0)</f>
        <v>南東北</v>
      </c>
    </row>
    <row r="1864" spans="1:8" ht="18.75" customHeight="1">
      <c r="A1864" s="4" t="s">
        <v>1620</v>
      </c>
      <c r="B1864" s="11" t="s">
        <v>25</v>
      </c>
      <c r="C1864" s="11" t="s">
        <v>159</v>
      </c>
      <c r="F1864" s="3" t="str">
        <f>VLOOKUP($A1864,travel_delivery_charge!$A:$F,5,0)</f>
        <v>コスタ・ネオ・ロマンチカ2018(11/11東京晴海乗船)</v>
      </c>
      <c r="G1864" s="3" t="str">
        <f>VLOOKUP($A1864,travel_delivery_charge!$A:$F,6,0)</f>
        <v>東京晴海</v>
      </c>
      <c r="H1864" s="3" t="str">
        <f>VLOOKUP($B1864,travel_provinces!$A:$C,3,0)</f>
        <v>関東</v>
      </c>
    </row>
    <row r="1865" spans="1:8" ht="18.75" customHeight="1">
      <c r="A1865" s="4" t="s">
        <v>1620</v>
      </c>
      <c r="B1865" s="11" t="s">
        <v>2</v>
      </c>
      <c r="C1865" s="11" t="s">
        <v>159</v>
      </c>
      <c r="F1865" s="3" t="str">
        <f>VLOOKUP($A1865,travel_delivery_charge!$A:$F,5,0)</f>
        <v>コスタ・ネオ・ロマンチカ2018(11/11東京晴海乗船)</v>
      </c>
      <c r="G1865" s="3" t="str">
        <f>VLOOKUP($A1865,travel_delivery_charge!$A:$F,6,0)</f>
        <v>東京晴海</v>
      </c>
      <c r="H1865" s="3" t="str">
        <f>VLOOKUP($B1865,travel_provinces!$A:$C,3,0)</f>
        <v>信越</v>
      </c>
    </row>
    <row r="1866" spans="1:8" ht="18.75" customHeight="1">
      <c r="A1866" s="4" t="s">
        <v>1620</v>
      </c>
      <c r="B1866" s="11" t="s">
        <v>3</v>
      </c>
      <c r="C1866" s="11" t="s">
        <v>159</v>
      </c>
      <c r="F1866" s="3" t="str">
        <f>VLOOKUP($A1866,travel_delivery_charge!$A:$F,5,0)</f>
        <v>コスタ・ネオ・ロマンチカ2018(11/11東京晴海乗船)</v>
      </c>
      <c r="G1866" s="3" t="str">
        <f>VLOOKUP($A1866,travel_delivery_charge!$A:$F,6,0)</f>
        <v>東京晴海</v>
      </c>
      <c r="H1866" s="3" t="str">
        <f>VLOOKUP($B1866,travel_provinces!$A:$C,3,0)</f>
        <v>東海</v>
      </c>
    </row>
    <row r="1867" spans="1:8" ht="18.75" customHeight="1">
      <c r="A1867" s="4" t="s">
        <v>1620</v>
      </c>
      <c r="B1867" s="11" t="s">
        <v>4</v>
      </c>
      <c r="C1867" s="11" t="s">
        <v>158</v>
      </c>
      <c r="F1867" s="3" t="str">
        <f>VLOOKUP($A1867,travel_delivery_charge!$A:$F,5,0)</f>
        <v>コスタ・ネオ・ロマンチカ2018(11/11東京晴海乗船)</v>
      </c>
      <c r="G1867" s="3" t="str">
        <f>VLOOKUP($A1867,travel_delivery_charge!$A:$F,6,0)</f>
        <v>東京晴海</v>
      </c>
      <c r="H1867" s="3" t="str">
        <f>VLOOKUP($B1867,travel_provinces!$A:$C,3,0)</f>
        <v>関西</v>
      </c>
    </row>
    <row r="1868" spans="1:8" ht="18.75" customHeight="1">
      <c r="A1868" s="4" t="s">
        <v>1620</v>
      </c>
      <c r="B1868" s="11" t="s">
        <v>5</v>
      </c>
      <c r="C1868" s="11" t="s">
        <v>159</v>
      </c>
      <c r="F1868" s="3" t="str">
        <f>VLOOKUP($A1868,travel_delivery_charge!$A:$F,5,0)</f>
        <v>コスタ・ネオ・ロマンチカ2018(11/11東京晴海乗船)</v>
      </c>
      <c r="G1868" s="3" t="str">
        <f>VLOOKUP($A1868,travel_delivery_charge!$A:$F,6,0)</f>
        <v>東京晴海</v>
      </c>
      <c r="H1868" s="3" t="str">
        <f>VLOOKUP($B1868,travel_provinces!$A:$C,3,0)</f>
        <v>北陸</v>
      </c>
    </row>
    <row r="1869" spans="1:8" ht="18.75" customHeight="1">
      <c r="A1869" s="4" t="s">
        <v>1620</v>
      </c>
      <c r="B1869" s="11" t="s">
        <v>6</v>
      </c>
      <c r="C1869" s="11" t="s">
        <v>160</v>
      </c>
      <c r="F1869" s="3" t="str">
        <f>VLOOKUP($A1869,travel_delivery_charge!$A:$F,5,0)</f>
        <v>コスタ・ネオ・ロマンチカ2018(11/11東京晴海乗船)</v>
      </c>
      <c r="G1869" s="3" t="str">
        <f>VLOOKUP($A1869,travel_delivery_charge!$A:$F,6,0)</f>
        <v>東京晴海</v>
      </c>
      <c r="H1869" s="3" t="str">
        <f>VLOOKUP($B1869,travel_provinces!$A:$C,3,0)</f>
        <v>中国</v>
      </c>
    </row>
    <row r="1870" spans="1:8" ht="18.75" customHeight="1">
      <c r="A1870" s="4" t="s">
        <v>1620</v>
      </c>
      <c r="B1870" s="11" t="s">
        <v>7</v>
      </c>
      <c r="C1870" s="11" t="s">
        <v>161</v>
      </c>
      <c r="F1870" s="3" t="str">
        <f>VLOOKUP($A1870,travel_delivery_charge!$A:$F,5,0)</f>
        <v>コスタ・ネオ・ロマンチカ2018(11/11東京晴海乗船)</v>
      </c>
      <c r="G1870" s="3" t="str">
        <f>VLOOKUP($A1870,travel_delivery_charge!$A:$F,6,0)</f>
        <v>東京晴海</v>
      </c>
      <c r="H1870" s="3" t="str">
        <f>VLOOKUP($B1870,travel_provinces!$A:$C,3,0)</f>
        <v>四国</v>
      </c>
    </row>
    <row r="1871" spans="1:8" ht="18.75" customHeight="1">
      <c r="A1871" s="4" t="s">
        <v>1620</v>
      </c>
      <c r="B1871" s="11" t="s">
        <v>8</v>
      </c>
      <c r="C1871" s="11" t="s">
        <v>1471</v>
      </c>
      <c r="F1871" s="3" t="str">
        <f>VLOOKUP($A1871,travel_delivery_charge!$A:$F,5,0)</f>
        <v>コスタ・ネオ・ロマンチカ2018(11/11東京晴海乗船)</v>
      </c>
      <c r="G1871" s="3" t="str">
        <f>VLOOKUP($A1871,travel_delivery_charge!$A:$F,6,0)</f>
        <v>東京晴海</v>
      </c>
      <c r="H1871" s="3" t="str">
        <f>VLOOKUP($B1871,travel_provinces!$A:$C,3,0)</f>
        <v>北九州</v>
      </c>
    </row>
    <row r="1872" spans="1:8" ht="18.75" customHeight="1">
      <c r="A1872" s="4" t="s">
        <v>1620</v>
      </c>
      <c r="B1872" s="11" t="s">
        <v>9</v>
      </c>
      <c r="C1872" s="11" t="s">
        <v>1471</v>
      </c>
      <c r="F1872" s="3" t="str">
        <f>VLOOKUP($A1872,travel_delivery_charge!$A:$F,5,0)</f>
        <v>コスタ・ネオ・ロマンチカ2018(11/11東京晴海乗船)</v>
      </c>
      <c r="G1872" s="3" t="str">
        <f>VLOOKUP($A1872,travel_delivery_charge!$A:$F,6,0)</f>
        <v>東京晴海</v>
      </c>
      <c r="H1872" s="3" t="str">
        <f>VLOOKUP($B1872,travel_provinces!$A:$C,3,0)</f>
        <v>南九州</v>
      </c>
    </row>
    <row r="1873" spans="1:8" ht="18.75" customHeight="1">
      <c r="A1873" s="4" t="s">
        <v>1620</v>
      </c>
      <c r="B1873" s="11" t="s">
        <v>10</v>
      </c>
      <c r="C1873" s="11" t="s">
        <v>162</v>
      </c>
      <c r="F1873" s="3" t="str">
        <f>VLOOKUP($A1873,travel_delivery_charge!$A:$F,5,0)</f>
        <v>コスタ・ネオ・ロマンチカ2018(11/11東京晴海乗船)</v>
      </c>
      <c r="G1873" s="3" t="str">
        <f>VLOOKUP($A1873,travel_delivery_charge!$A:$F,6,0)</f>
        <v>東京晴海</v>
      </c>
      <c r="H1873" s="3" t="str">
        <f>VLOOKUP($B1873,travel_provinces!$A:$C,3,0)</f>
        <v>沖縄</v>
      </c>
    </row>
    <row r="1874" spans="1:8" ht="18.75" customHeight="1">
      <c r="A1874" s="4" t="s">
        <v>1621</v>
      </c>
      <c r="B1874" s="11" t="s">
        <v>1</v>
      </c>
      <c r="C1874" s="11" t="s">
        <v>163</v>
      </c>
      <c r="F1874" s="3" t="str">
        <f>VLOOKUP($A1874,travel_delivery_charge!$A:$F,5,0)</f>
        <v>コスタ・ネオ・ロマンチカ2018(11/12神戸港乗船)</v>
      </c>
      <c r="G1874" s="3" t="str">
        <f>VLOOKUP($A1874,travel_delivery_charge!$A:$F,6,0)</f>
        <v>神戸港</v>
      </c>
      <c r="H1874" s="3" t="str">
        <f>VLOOKUP($B1874,travel_provinces!$A:$C,3,0)</f>
        <v>北海道</v>
      </c>
    </row>
    <row r="1875" spans="1:8" ht="18.75" customHeight="1">
      <c r="A1875" s="4" t="s">
        <v>1621</v>
      </c>
      <c r="B1875" s="11" t="s">
        <v>17</v>
      </c>
      <c r="C1875" s="11" t="s">
        <v>161</v>
      </c>
      <c r="F1875" s="3" t="str">
        <f>VLOOKUP($A1875,travel_delivery_charge!$A:$F,5,0)</f>
        <v>コスタ・ネオ・ロマンチカ2018(11/12神戸港乗船)</v>
      </c>
      <c r="G1875" s="3" t="str">
        <f>VLOOKUP($A1875,travel_delivery_charge!$A:$F,6,0)</f>
        <v>神戸港</v>
      </c>
      <c r="H1875" s="3" t="str">
        <f>VLOOKUP($B1875,travel_provinces!$A:$C,3,0)</f>
        <v>北東北</v>
      </c>
    </row>
    <row r="1876" spans="1:8" ht="18.75" customHeight="1">
      <c r="A1876" s="4" t="s">
        <v>1621</v>
      </c>
      <c r="B1876" s="11" t="s">
        <v>0</v>
      </c>
      <c r="C1876" s="11" t="s">
        <v>160</v>
      </c>
      <c r="F1876" s="3" t="str">
        <f>VLOOKUP($A1876,travel_delivery_charge!$A:$F,5,0)</f>
        <v>コスタ・ネオ・ロマンチカ2018(11/12神戸港乗船)</v>
      </c>
      <c r="G1876" s="3" t="str">
        <f>VLOOKUP($A1876,travel_delivery_charge!$A:$F,6,0)</f>
        <v>神戸港</v>
      </c>
      <c r="H1876" s="3" t="str">
        <f>VLOOKUP($B1876,travel_provinces!$A:$C,3,0)</f>
        <v>南東北</v>
      </c>
    </row>
    <row r="1877" spans="1:8" ht="18.75" customHeight="1">
      <c r="A1877" s="4" t="s">
        <v>1621</v>
      </c>
      <c r="B1877" s="11" t="s">
        <v>25</v>
      </c>
      <c r="C1877" s="11" t="s">
        <v>158</v>
      </c>
      <c r="F1877" s="3" t="str">
        <f>VLOOKUP($A1877,travel_delivery_charge!$A:$F,5,0)</f>
        <v>コスタ・ネオ・ロマンチカ2018(11/12神戸港乗船)</v>
      </c>
      <c r="G1877" s="3" t="str">
        <f>VLOOKUP($A1877,travel_delivery_charge!$A:$F,6,0)</f>
        <v>神戸港</v>
      </c>
      <c r="H1877" s="3" t="str">
        <f>VLOOKUP($B1877,travel_provinces!$A:$C,3,0)</f>
        <v>関東</v>
      </c>
    </row>
    <row r="1878" spans="1:8" ht="18.75" customHeight="1">
      <c r="A1878" s="4" t="s">
        <v>1621</v>
      </c>
      <c r="B1878" s="11" t="s">
        <v>2</v>
      </c>
      <c r="C1878" s="11" t="s">
        <v>158</v>
      </c>
      <c r="F1878" s="3" t="str">
        <f>VLOOKUP($A1878,travel_delivery_charge!$A:$F,5,0)</f>
        <v>コスタ・ネオ・ロマンチカ2018(11/12神戸港乗船)</v>
      </c>
      <c r="G1878" s="3" t="str">
        <f>VLOOKUP($A1878,travel_delivery_charge!$A:$F,6,0)</f>
        <v>神戸港</v>
      </c>
      <c r="H1878" s="3" t="str">
        <f>VLOOKUP($B1878,travel_provinces!$A:$C,3,0)</f>
        <v>信越</v>
      </c>
    </row>
    <row r="1879" spans="1:8" ht="18.75" customHeight="1">
      <c r="A1879" s="4" t="s">
        <v>1621</v>
      </c>
      <c r="B1879" s="11" t="s">
        <v>3</v>
      </c>
      <c r="C1879" s="11" t="s">
        <v>159</v>
      </c>
      <c r="F1879" s="3" t="str">
        <f>VLOOKUP($A1879,travel_delivery_charge!$A:$F,5,0)</f>
        <v>コスタ・ネオ・ロマンチカ2018(11/12神戸港乗船)</v>
      </c>
      <c r="G1879" s="3" t="str">
        <f>VLOOKUP($A1879,travel_delivery_charge!$A:$F,6,0)</f>
        <v>神戸港</v>
      </c>
      <c r="H1879" s="3" t="str">
        <f>VLOOKUP($B1879,travel_provinces!$A:$C,3,0)</f>
        <v>東海</v>
      </c>
    </row>
    <row r="1880" spans="1:8" ht="18.75" customHeight="1">
      <c r="A1880" s="4" t="s">
        <v>1621</v>
      </c>
      <c r="B1880" s="11" t="s">
        <v>4</v>
      </c>
      <c r="C1880" s="11" t="s">
        <v>159</v>
      </c>
      <c r="F1880" s="3" t="str">
        <f>VLOOKUP($A1880,travel_delivery_charge!$A:$F,5,0)</f>
        <v>コスタ・ネオ・ロマンチカ2018(11/12神戸港乗船)</v>
      </c>
      <c r="G1880" s="3" t="str">
        <f>VLOOKUP($A1880,travel_delivery_charge!$A:$F,6,0)</f>
        <v>神戸港</v>
      </c>
      <c r="H1880" s="3" t="str">
        <f>VLOOKUP($B1880,travel_provinces!$A:$C,3,0)</f>
        <v>関西</v>
      </c>
    </row>
    <row r="1881" spans="1:8" ht="18.75" customHeight="1">
      <c r="A1881" s="4" t="s">
        <v>1621</v>
      </c>
      <c r="B1881" s="11" t="s">
        <v>5</v>
      </c>
      <c r="C1881" s="11" t="s">
        <v>159</v>
      </c>
      <c r="F1881" s="3" t="str">
        <f>VLOOKUP($A1881,travel_delivery_charge!$A:$F,5,0)</f>
        <v>コスタ・ネオ・ロマンチカ2018(11/12神戸港乗船)</v>
      </c>
      <c r="G1881" s="3" t="str">
        <f>VLOOKUP($A1881,travel_delivery_charge!$A:$F,6,0)</f>
        <v>神戸港</v>
      </c>
      <c r="H1881" s="3" t="str">
        <f>VLOOKUP($B1881,travel_provinces!$A:$C,3,0)</f>
        <v>北陸</v>
      </c>
    </row>
    <row r="1882" spans="1:8" ht="18.75" customHeight="1">
      <c r="A1882" s="4" t="s">
        <v>1621</v>
      </c>
      <c r="B1882" s="11" t="s">
        <v>6</v>
      </c>
      <c r="C1882" s="11" t="s">
        <v>159</v>
      </c>
      <c r="F1882" s="3" t="str">
        <f>VLOOKUP($A1882,travel_delivery_charge!$A:$F,5,0)</f>
        <v>コスタ・ネオ・ロマンチカ2018(11/12神戸港乗船)</v>
      </c>
      <c r="G1882" s="3" t="str">
        <f>VLOOKUP($A1882,travel_delivery_charge!$A:$F,6,0)</f>
        <v>神戸港</v>
      </c>
      <c r="H1882" s="3" t="str">
        <f>VLOOKUP($B1882,travel_provinces!$A:$C,3,0)</f>
        <v>中国</v>
      </c>
    </row>
    <row r="1883" spans="1:8" ht="18.75" customHeight="1">
      <c r="A1883" s="4" t="s">
        <v>1621</v>
      </c>
      <c r="B1883" s="11" t="s">
        <v>7</v>
      </c>
      <c r="C1883" s="11" t="s">
        <v>158</v>
      </c>
      <c r="F1883" s="3" t="str">
        <f>VLOOKUP($A1883,travel_delivery_charge!$A:$F,5,0)</f>
        <v>コスタ・ネオ・ロマンチカ2018(11/12神戸港乗船)</v>
      </c>
      <c r="G1883" s="3" t="str">
        <f>VLOOKUP($A1883,travel_delivery_charge!$A:$F,6,0)</f>
        <v>神戸港</v>
      </c>
      <c r="H1883" s="3" t="str">
        <f>VLOOKUP($B1883,travel_provinces!$A:$C,3,0)</f>
        <v>四国</v>
      </c>
    </row>
    <row r="1884" spans="1:8" ht="18.75" customHeight="1">
      <c r="A1884" s="4" t="s">
        <v>1621</v>
      </c>
      <c r="B1884" s="11" t="s">
        <v>8</v>
      </c>
      <c r="C1884" s="11" t="s">
        <v>158</v>
      </c>
      <c r="F1884" s="3" t="str">
        <f>VLOOKUP($A1884,travel_delivery_charge!$A:$F,5,0)</f>
        <v>コスタ・ネオ・ロマンチカ2018(11/12神戸港乗船)</v>
      </c>
      <c r="G1884" s="3" t="str">
        <f>VLOOKUP($A1884,travel_delivery_charge!$A:$F,6,0)</f>
        <v>神戸港</v>
      </c>
      <c r="H1884" s="3" t="str">
        <f>VLOOKUP($B1884,travel_provinces!$A:$C,3,0)</f>
        <v>北九州</v>
      </c>
    </row>
    <row r="1885" spans="1:8" ht="18.75" customHeight="1">
      <c r="A1885" s="4" t="s">
        <v>1621</v>
      </c>
      <c r="B1885" s="11" t="s">
        <v>9</v>
      </c>
      <c r="C1885" s="11" t="s">
        <v>158</v>
      </c>
      <c r="F1885" s="3" t="str">
        <f>VLOOKUP($A1885,travel_delivery_charge!$A:$F,5,0)</f>
        <v>コスタ・ネオ・ロマンチカ2018(11/12神戸港乗船)</v>
      </c>
      <c r="G1885" s="3" t="str">
        <f>VLOOKUP($A1885,travel_delivery_charge!$A:$F,6,0)</f>
        <v>神戸港</v>
      </c>
      <c r="H1885" s="3" t="str">
        <f>VLOOKUP($B1885,travel_provinces!$A:$C,3,0)</f>
        <v>南九州</v>
      </c>
    </row>
    <row r="1886" spans="1:8" ht="18.75" customHeight="1">
      <c r="A1886" s="4" t="s">
        <v>1621</v>
      </c>
      <c r="B1886" s="11" t="s">
        <v>10</v>
      </c>
      <c r="C1886" s="11" t="s">
        <v>162</v>
      </c>
      <c r="F1886" s="3" t="str">
        <f>VLOOKUP($A1886,travel_delivery_charge!$A:$F,5,0)</f>
        <v>コスタ・ネオ・ロマンチカ2018(11/12神戸港乗船)</v>
      </c>
      <c r="G1886" s="3" t="str">
        <f>VLOOKUP($A1886,travel_delivery_charge!$A:$F,6,0)</f>
        <v>神戸港</v>
      </c>
      <c r="H1886" s="3" t="str">
        <f>VLOOKUP($B1886,travel_provinces!$A:$C,3,0)</f>
        <v>沖縄</v>
      </c>
    </row>
    <row r="1887" spans="1:8" ht="18.75" customHeight="1">
      <c r="A1887" s="4" t="s">
        <v>1622</v>
      </c>
      <c r="B1887" s="11" t="s">
        <v>1</v>
      </c>
      <c r="C1887" s="11" t="s">
        <v>1471</v>
      </c>
      <c r="F1887" s="3" t="str">
        <f>VLOOKUP($A1887,travel_delivery_charge!$A:$F,5,0)</f>
        <v>コスタ・ネオ・ロマンチカ2018(11/18東京晴海乗船)</v>
      </c>
      <c r="G1887" s="3" t="str">
        <f>VLOOKUP($A1887,travel_delivery_charge!$A:$F,6,0)</f>
        <v>東京晴海</v>
      </c>
      <c r="H1887" s="3" t="str">
        <f>VLOOKUP($B1887,travel_provinces!$A:$C,3,0)</f>
        <v>北海道</v>
      </c>
    </row>
    <row r="1888" spans="1:8" ht="18.75" customHeight="1">
      <c r="A1888" s="4" t="s">
        <v>1622</v>
      </c>
      <c r="B1888" s="11" t="s">
        <v>17</v>
      </c>
      <c r="C1888" s="11" t="s">
        <v>158</v>
      </c>
      <c r="F1888" s="3" t="str">
        <f>VLOOKUP($A1888,travel_delivery_charge!$A:$F,5,0)</f>
        <v>コスタ・ネオ・ロマンチカ2018(11/18東京晴海乗船)</v>
      </c>
      <c r="G1888" s="3" t="str">
        <f>VLOOKUP($A1888,travel_delivery_charge!$A:$F,6,0)</f>
        <v>東京晴海</v>
      </c>
      <c r="H1888" s="3" t="str">
        <f>VLOOKUP($B1888,travel_provinces!$A:$C,3,0)</f>
        <v>北東北</v>
      </c>
    </row>
    <row r="1889" spans="1:8" ht="18.75" customHeight="1">
      <c r="A1889" s="4" t="s">
        <v>1622</v>
      </c>
      <c r="B1889" s="11" t="s">
        <v>0</v>
      </c>
      <c r="C1889" s="11" t="s">
        <v>159</v>
      </c>
      <c r="F1889" s="3" t="str">
        <f>VLOOKUP($A1889,travel_delivery_charge!$A:$F,5,0)</f>
        <v>コスタ・ネオ・ロマンチカ2018(11/18東京晴海乗船)</v>
      </c>
      <c r="G1889" s="3" t="str">
        <f>VLOOKUP($A1889,travel_delivery_charge!$A:$F,6,0)</f>
        <v>東京晴海</v>
      </c>
      <c r="H1889" s="3" t="str">
        <f>VLOOKUP($B1889,travel_provinces!$A:$C,3,0)</f>
        <v>南東北</v>
      </c>
    </row>
    <row r="1890" spans="1:8" ht="18.75" customHeight="1">
      <c r="A1890" s="4" t="s">
        <v>1622</v>
      </c>
      <c r="B1890" s="11" t="s">
        <v>25</v>
      </c>
      <c r="C1890" s="11" t="s">
        <v>159</v>
      </c>
      <c r="F1890" s="3" t="str">
        <f>VLOOKUP($A1890,travel_delivery_charge!$A:$F,5,0)</f>
        <v>コスタ・ネオ・ロマンチカ2018(11/18東京晴海乗船)</v>
      </c>
      <c r="G1890" s="3" t="str">
        <f>VLOOKUP($A1890,travel_delivery_charge!$A:$F,6,0)</f>
        <v>東京晴海</v>
      </c>
      <c r="H1890" s="3" t="str">
        <f>VLOOKUP($B1890,travel_provinces!$A:$C,3,0)</f>
        <v>関東</v>
      </c>
    </row>
    <row r="1891" spans="1:8" ht="18.75" customHeight="1">
      <c r="A1891" s="4" t="s">
        <v>1622</v>
      </c>
      <c r="B1891" s="11" t="s">
        <v>2</v>
      </c>
      <c r="C1891" s="11" t="s">
        <v>159</v>
      </c>
      <c r="F1891" s="3" t="str">
        <f>VLOOKUP($A1891,travel_delivery_charge!$A:$F,5,0)</f>
        <v>コスタ・ネオ・ロマンチカ2018(11/18東京晴海乗船)</v>
      </c>
      <c r="G1891" s="3" t="str">
        <f>VLOOKUP($A1891,travel_delivery_charge!$A:$F,6,0)</f>
        <v>東京晴海</v>
      </c>
      <c r="H1891" s="3" t="str">
        <f>VLOOKUP($B1891,travel_provinces!$A:$C,3,0)</f>
        <v>信越</v>
      </c>
    </row>
    <row r="1892" spans="1:8" ht="18.75" customHeight="1">
      <c r="A1892" s="4" t="s">
        <v>1622</v>
      </c>
      <c r="B1892" s="11" t="s">
        <v>3</v>
      </c>
      <c r="C1892" s="11" t="s">
        <v>159</v>
      </c>
      <c r="F1892" s="3" t="str">
        <f>VLOOKUP($A1892,travel_delivery_charge!$A:$F,5,0)</f>
        <v>コスタ・ネオ・ロマンチカ2018(11/18東京晴海乗船)</v>
      </c>
      <c r="G1892" s="3" t="str">
        <f>VLOOKUP($A1892,travel_delivery_charge!$A:$F,6,0)</f>
        <v>東京晴海</v>
      </c>
      <c r="H1892" s="3" t="str">
        <f>VLOOKUP($B1892,travel_provinces!$A:$C,3,0)</f>
        <v>東海</v>
      </c>
    </row>
    <row r="1893" spans="1:8" ht="18.75" customHeight="1">
      <c r="A1893" s="4" t="s">
        <v>1622</v>
      </c>
      <c r="B1893" s="11" t="s">
        <v>4</v>
      </c>
      <c r="C1893" s="11" t="s">
        <v>158</v>
      </c>
      <c r="F1893" s="3" t="str">
        <f>VLOOKUP($A1893,travel_delivery_charge!$A:$F,5,0)</f>
        <v>コスタ・ネオ・ロマンチカ2018(11/18東京晴海乗船)</v>
      </c>
      <c r="G1893" s="3" t="str">
        <f>VLOOKUP($A1893,travel_delivery_charge!$A:$F,6,0)</f>
        <v>東京晴海</v>
      </c>
      <c r="H1893" s="3" t="str">
        <f>VLOOKUP($B1893,travel_provinces!$A:$C,3,0)</f>
        <v>関西</v>
      </c>
    </row>
    <row r="1894" spans="1:8" ht="18.75" customHeight="1">
      <c r="A1894" s="4" t="s">
        <v>1622</v>
      </c>
      <c r="B1894" s="11" t="s">
        <v>5</v>
      </c>
      <c r="C1894" s="11" t="s">
        <v>159</v>
      </c>
      <c r="F1894" s="3" t="str">
        <f>VLOOKUP($A1894,travel_delivery_charge!$A:$F,5,0)</f>
        <v>コスタ・ネオ・ロマンチカ2018(11/18東京晴海乗船)</v>
      </c>
      <c r="G1894" s="3" t="str">
        <f>VLOOKUP($A1894,travel_delivery_charge!$A:$F,6,0)</f>
        <v>東京晴海</v>
      </c>
      <c r="H1894" s="3" t="str">
        <f>VLOOKUP($B1894,travel_provinces!$A:$C,3,0)</f>
        <v>北陸</v>
      </c>
    </row>
    <row r="1895" spans="1:8" ht="18.75" customHeight="1">
      <c r="A1895" s="4" t="s">
        <v>1622</v>
      </c>
      <c r="B1895" s="11" t="s">
        <v>6</v>
      </c>
      <c r="C1895" s="11" t="s">
        <v>160</v>
      </c>
      <c r="F1895" s="3" t="str">
        <f>VLOOKUP($A1895,travel_delivery_charge!$A:$F,5,0)</f>
        <v>コスタ・ネオ・ロマンチカ2018(11/18東京晴海乗船)</v>
      </c>
      <c r="G1895" s="3" t="str">
        <f>VLOOKUP($A1895,travel_delivery_charge!$A:$F,6,0)</f>
        <v>東京晴海</v>
      </c>
      <c r="H1895" s="3" t="str">
        <f>VLOOKUP($B1895,travel_provinces!$A:$C,3,0)</f>
        <v>中国</v>
      </c>
    </row>
    <row r="1896" spans="1:8" ht="18.75" customHeight="1">
      <c r="A1896" s="4" t="s">
        <v>1622</v>
      </c>
      <c r="B1896" s="11" t="s">
        <v>7</v>
      </c>
      <c r="C1896" s="11" t="s">
        <v>161</v>
      </c>
      <c r="F1896" s="3" t="str">
        <f>VLOOKUP($A1896,travel_delivery_charge!$A:$F,5,0)</f>
        <v>コスタ・ネオ・ロマンチカ2018(11/18東京晴海乗船)</v>
      </c>
      <c r="G1896" s="3" t="str">
        <f>VLOOKUP($A1896,travel_delivery_charge!$A:$F,6,0)</f>
        <v>東京晴海</v>
      </c>
      <c r="H1896" s="3" t="str">
        <f>VLOOKUP($B1896,travel_provinces!$A:$C,3,0)</f>
        <v>四国</v>
      </c>
    </row>
    <row r="1897" spans="1:8" ht="18.75" customHeight="1">
      <c r="A1897" s="4" t="s">
        <v>1622</v>
      </c>
      <c r="B1897" s="11" t="s">
        <v>8</v>
      </c>
      <c r="C1897" s="11" t="s">
        <v>1471</v>
      </c>
      <c r="F1897" s="3" t="str">
        <f>VLOOKUP($A1897,travel_delivery_charge!$A:$F,5,0)</f>
        <v>コスタ・ネオ・ロマンチカ2018(11/18東京晴海乗船)</v>
      </c>
      <c r="G1897" s="3" t="str">
        <f>VLOOKUP($A1897,travel_delivery_charge!$A:$F,6,0)</f>
        <v>東京晴海</v>
      </c>
      <c r="H1897" s="3" t="str">
        <f>VLOOKUP($B1897,travel_provinces!$A:$C,3,0)</f>
        <v>北九州</v>
      </c>
    </row>
    <row r="1898" spans="1:8" ht="18.75" customHeight="1">
      <c r="A1898" s="4" t="s">
        <v>1622</v>
      </c>
      <c r="B1898" s="11" t="s">
        <v>9</v>
      </c>
      <c r="C1898" s="11" t="s">
        <v>1471</v>
      </c>
      <c r="F1898" s="3" t="str">
        <f>VLOOKUP($A1898,travel_delivery_charge!$A:$F,5,0)</f>
        <v>コスタ・ネオ・ロマンチカ2018(11/18東京晴海乗船)</v>
      </c>
      <c r="G1898" s="3" t="str">
        <f>VLOOKUP($A1898,travel_delivery_charge!$A:$F,6,0)</f>
        <v>東京晴海</v>
      </c>
      <c r="H1898" s="3" t="str">
        <f>VLOOKUP($B1898,travel_provinces!$A:$C,3,0)</f>
        <v>南九州</v>
      </c>
    </row>
    <row r="1899" spans="1:8" ht="18.75" customHeight="1">
      <c r="A1899" s="4" t="s">
        <v>1622</v>
      </c>
      <c r="B1899" s="11" t="s">
        <v>10</v>
      </c>
      <c r="C1899" s="11" t="s">
        <v>162</v>
      </c>
      <c r="F1899" s="3" t="str">
        <f>VLOOKUP($A1899,travel_delivery_charge!$A:$F,5,0)</f>
        <v>コスタ・ネオ・ロマンチカ2018(11/18東京晴海乗船)</v>
      </c>
      <c r="G1899" s="3" t="str">
        <f>VLOOKUP($A1899,travel_delivery_charge!$A:$F,6,0)</f>
        <v>東京晴海</v>
      </c>
      <c r="H1899" s="3" t="str">
        <f>VLOOKUP($B1899,travel_provinces!$A:$C,3,0)</f>
        <v>沖縄</v>
      </c>
    </row>
    <row r="1900" spans="1:8" ht="18.75" customHeight="1">
      <c r="A1900" s="4" t="s">
        <v>1623</v>
      </c>
      <c r="B1900" s="11" t="s">
        <v>1</v>
      </c>
      <c r="C1900" s="11" t="s">
        <v>1471</v>
      </c>
      <c r="F1900" s="3" t="str">
        <f>VLOOKUP($A1900,travel_delivery_charge!$A:$F,5,0)</f>
        <v>MSフォーレンダム2018(4/11横浜大桟橋乗船)</v>
      </c>
      <c r="G1900" s="3" t="str">
        <f>VLOOKUP($A1900,travel_delivery_charge!$A:$F,6,0)</f>
        <v>横浜大桟橋</v>
      </c>
      <c r="H1900" s="3" t="str">
        <f>VLOOKUP($B1900,travel_provinces!$A:$C,3,0)</f>
        <v>北海道</v>
      </c>
    </row>
    <row r="1901" spans="1:8" ht="18.75" customHeight="1">
      <c r="A1901" s="4" t="s">
        <v>1623</v>
      </c>
      <c r="B1901" s="11" t="s">
        <v>17</v>
      </c>
      <c r="C1901" s="11" t="s">
        <v>158</v>
      </c>
      <c r="F1901" s="3" t="str">
        <f>VLOOKUP($A1901,travel_delivery_charge!$A:$F,5,0)</f>
        <v>MSフォーレンダム2018(4/11横浜大桟橋乗船)</v>
      </c>
      <c r="G1901" s="3" t="str">
        <f>VLOOKUP($A1901,travel_delivery_charge!$A:$F,6,0)</f>
        <v>横浜大桟橋</v>
      </c>
      <c r="H1901" s="3" t="str">
        <f>VLOOKUP($B1901,travel_provinces!$A:$C,3,0)</f>
        <v>北東北</v>
      </c>
    </row>
    <row r="1902" spans="1:8" ht="18.75" customHeight="1">
      <c r="A1902" s="4" t="s">
        <v>1623</v>
      </c>
      <c r="B1902" s="11" t="s">
        <v>0</v>
      </c>
      <c r="C1902" s="11" t="s">
        <v>159</v>
      </c>
      <c r="F1902" s="3" t="str">
        <f>VLOOKUP($A1902,travel_delivery_charge!$A:$F,5,0)</f>
        <v>MSフォーレンダム2018(4/11横浜大桟橋乗船)</v>
      </c>
      <c r="G1902" s="3" t="str">
        <f>VLOOKUP($A1902,travel_delivery_charge!$A:$F,6,0)</f>
        <v>横浜大桟橋</v>
      </c>
      <c r="H1902" s="3" t="str">
        <f>VLOOKUP($B1902,travel_provinces!$A:$C,3,0)</f>
        <v>南東北</v>
      </c>
    </row>
    <row r="1903" spans="1:8" ht="18.75" customHeight="1">
      <c r="A1903" s="4" t="s">
        <v>1623</v>
      </c>
      <c r="B1903" s="11" t="s">
        <v>25</v>
      </c>
      <c r="C1903" s="11" t="s">
        <v>159</v>
      </c>
      <c r="F1903" s="3" t="str">
        <f>VLOOKUP($A1903,travel_delivery_charge!$A:$F,5,0)</f>
        <v>MSフォーレンダム2018(4/11横浜大桟橋乗船)</v>
      </c>
      <c r="G1903" s="3" t="str">
        <f>VLOOKUP($A1903,travel_delivery_charge!$A:$F,6,0)</f>
        <v>横浜大桟橋</v>
      </c>
      <c r="H1903" s="3" t="str">
        <f>VLOOKUP($B1903,travel_provinces!$A:$C,3,0)</f>
        <v>関東</v>
      </c>
    </row>
    <row r="1904" spans="1:8" ht="18.75" customHeight="1">
      <c r="A1904" s="4" t="s">
        <v>1623</v>
      </c>
      <c r="B1904" s="11" t="s">
        <v>2</v>
      </c>
      <c r="C1904" s="11" t="s">
        <v>159</v>
      </c>
      <c r="F1904" s="3" t="str">
        <f>VLOOKUP($A1904,travel_delivery_charge!$A:$F,5,0)</f>
        <v>MSフォーレンダム2018(4/11横浜大桟橋乗船)</v>
      </c>
      <c r="G1904" s="3" t="str">
        <f>VLOOKUP($A1904,travel_delivery_charge!$A:$F,6,0)</f>
        <v>横浜大桟橋</v>
      </c>
      <c r="H1904" s="3" t="str">
        <f>VLOOKUP($B1904,travel_provinces!$A:$C,3,0)</f>
        <v>信越</v>
      </c>
    </row>
    <row r="1905" spans="1:8" ht="18.75" customHeight="1">
      <c r="A1905" s="4" t="s">
        <v>1623</v>
      </c>
      <c r="B1905" s="11" t="s">
        <v>3</v>
      </c>
      <c r="C1905" s="11" t="s">
        <v>159</v>
      </c>
      <c r="F1905" s="3" t="str">
        <f>VLOOKUP($A1905,travel_delivery_charge!$A:$F,5,0)</f>
        <v>MSフォーレンダム2018(4/11横浜大桟橋乗船)</v>
      </c>
      <c r="G1905" s="3" t="str">
        <f>VLOOKUP($A1905,travel_delivery_charge!$A:$F,6,0)</f>
        <v>横浜大桟橋</v>
      </c>
      <c r="H1905" s="3" t="str">
        <f>VLOOKUP($B1905,travel_provinces!$A:$C,3,0)</f>
        <v>東海</v>
      </c>
    </row>
    <row r="1906" spans="1:8" ht="18.75" customHeight="1">
      <c r="A1906" s="4" t="s">
        <v>1623</v>
      </c>
      <c r="B1906" s="11" t="s">
        <v>4</v>
      </c>
      <c r="C1906" s="11" t="s">
        <v>158</v>
      </c>
      <c r="F1906" s="3" t="str">
        <f>VLOOKUP($A1906,travel_delivery_charge!$A:$F,5,0)</f>
        <v>MSフォーレンダム2018(4/11横浜大桟橋乗船)</v>
      </c>
      <c r="G1906" s="3" t="str">
        <f>VLOOKUP($A1906,travel_delivery_charge!$A:$F,6,0)</f>
        <v>横浜大桟橋</v>
      </c>
      <c r="H1906" s="3" t="str">
        <f>VLOOKUP($B1906,travel_provinces!$A:$C,3,0)</f>
        <v>関西</v>
      </c>
    </row>
    <row r="1907" spans="1:8" ht="18.75" customHeight="1">
      <c r="A1907" s="4" t="s">
        <v>1623</v>
      </c>
      <c r="B1907" s="11" t="s">
        <v>5</v>
      </c>
      <c r="C1907" s="11" t="s">
        <v>159</v>
      </c>
      <c r="F1907" s="3" t="str">
        <f>VLOOKUP($A1907,travel_delivery_charge!$A:$F,5,0)</f>
        <v>MSフォーレンダム2018(4/11横浜大桟橋乗船)</v>
      </c>
      <c r="G1907" s="3" t="str">
        <f>VLOOKUP($A1907,travel_delivery_charge!$A:$F,6,0)</f>
        <v>横浜大桟橋</v>
      </c>
      <c r="H1907" s="3" t="str">
        <f>VLOOKUP($B1907,travel_provinces!$A:$C,3,0)</f>
        <v>北陸</v>
      </c>
    </row>
    <row r="1908" spans="1:8" ht="18.75" customHeight="1">
      <c r="A1908" s="4" t="s">
        <v>1623</v>
      </c>
      <c r="B1908" s="11" t="s">
        <v>6</v>
      </c>
      <c r="C1908" s="11" t="s">
        <v>160</v>
      </c>
      <c r="F1908" s="3" t="str">
        <f>VLOOKUP($A1908,travel_delivery_charge!$A:$F,5,0)</f>
        <v>MSフォーレンダム2018(4/11横浜大桟橋乗船)</v>
      </c>
      <c r="G1908" s="3" t="str">
        <f>VLOOKUP($A1908,travel_delivery_charge!$A:$F,6,0)</f>
        <v>横浜大桟橋</v>
      </c>
      <c r="H1908" s="3" t="str">
        <f>VLOOKUP($B1908,travel_provinces!$A:$C,3,0)</f>
        <v>中国</v>
      </c>
    </row>
    <row r="1909" spans="1:8" ht="18.75" customHeight="1">
      <c r="A1909" s="4" t="s">
        <v>1623</v>
      </c>
      <c r="B1909" s="11" t="s">
        <v>7</v>
      </c>
      <c r="C1909" s="11" t="s">
        <v>161</v>
      </c>
      <c r="F1909" s="3" t="str">
        <f>VLOOKUP($A1909,travel_delivery_charge!$A:$F,5,0)</f>
        <v>MSフォーレンダム2018(4/11横浜大桟橋乗船)</v>
      </c>
      <c r="G1909" s="3" t="str">
        <f>VLOOKUP($A1909,travel_delivery_charge!$A:$F,6,0)</f>
        <v>横浜大桟橋</v>
      </c>
      <c r="H1909" s="3" t="str">
        <f>VLOOKUP($B1909,travel_provinces!$A:$C,3,0)</f>
        <v>四国</v>
      </c>
    </row>
    <row r="1910" spans="1:8" ht="18.75" customHeight="1">
      <c r="A1910" s="4" t="s">
        <v>1623</v>
      </c>
      <c r="B1910" s="11" t="s">
        <v>8</v>
      </c>
      <c r="C1910" s="11" t="s">
        <v>1471</v>
      </c>
      <c r="F1910" s="3" t="str">
        <f>VLOOKUP($A1910,travel_delivery_charge!$A:$F,5,0)</f>
        <v>MSフォーレンダム2018(4/11横浜大桟橋乗船)</v>
      </c>
      <c r="G1910" s="3" t="str">
        <f>VLOOKUP($A1910,travel_delivery_charge!$A:$F,6,0)</f>
        <v>横浜大桟橋</v>
      </c>
      <c r="H1910" s="3" t="str">
        <f>VLOOKUP($B1910,travel_provinces!$A:$C,3,0)</f>
        <v>北九州</v>
      </c>
    </row>
    <row r="1911" spans="1:8" ht="18.75" customHeight="1">
      <c r="A1911" s="4" t="s">
        <v>1623</v>
      </c>
      <c r="B1911" s="11" t="s">
        <v>9</v>
      </c>
      <c r="C1911" s="11" t="s">
        <v>1471</v>
      </c>
      <c r="F1911" s="3" t="str">
        <f>VLOOKUP($A1911,travel_delivery_charge!$A:$F,5,0)</f>
        <v>MSフォーレンダム2018(4/11横浜大桟橋乗船)</v>
      </c>
      <c r="G1911" s="3" t="str">
        <f>VLOOKUP($A1911,travel_delivery_charge!$A:$F,6,0)</f>
        <v>横浜大桟橋</v>
      </c>
      <c r="H1911" s="3" t="str">
        <f>VLOOKUP($B1911,travel_provinces!$A:$C,3,0)</f>
        <v>南九州</v>
      </c>
    </row>
    <row r="1912" spans="1:8" ht="18.75" customHeight="1">
      <c r="A1912" s="4" t="s">
        <v>1623</v>
      </c>
      <c r="B1912" s="11" t="s">
        <v>10</v>
      </c>
      <c r="C1912" s="11" t="s">
        <v>162</v>
      </c>
      <c r="F1912" s="3" t="str">
        <f>VLOOKUP($A1912,travel_delivery_charge!$A:$F,5,0)</f>
        <v>MSフォーレンダム2018(4/11横浜大桟橋乗船)</v>
      </c>
      <c r="G1912" s="3" t="str">
        <f>VLOOKUP($A1912,travel_delivery_charge!$A:$F,6,0)</f>
        <v>横浜大桟橋</v>
      </c>
      <c r="H1912" s="3" t="str">
        <f>VLOOKUP($B1912,travel_provinces!$A:$C,3,0)</f>
        <v>沖縄</v>
      </c>
    </row>
    <row r="1913" spans="1:8" ht="18.75" customHeight="1">
      <c r="A1913" s="4" t="s">
        <v>1624</v>
      </c>
      <c r="B1913" s="11" t="s">
        <v>1</v>
      </c>
      <c r="C1913" s="11" t="s">
        <v>1471</v>
      </c>
      <c r="F1913" s="3" t="str">
        <f>VLOOKUP($A1913,travel_delivery_charge!$A:$F,5,0)</f>
        <v>セレブリティ・ミレニアム2018(4/15横浜大桟橋乗船-4/25下船)</v>
      </c>
      <c r="G1913" s="3" t="str">
        <f>VLOOKUP($A1913,travel_delivery_charge!$A:$F,6,0)</f>
        <v>横浜大桟橋</v>
      </c>
      <c r="H1913" s="3" t="str">
        <f>VLOOKUP($B1913,travel_provinces!$A:$C,3,0)</f>
        <v>北海道</v>
      </c>
    </row>
    <row r="1914" spans="1:8" ht="18.75" customHeight="1">
      <c r="A1914" s="4" t="s">
        <v>1624</v>
      </c>
      <c r="B1914" s="11" t="s">
        <v>17</v>
      </c>
      <c r="C1914" s="11" t="s">
        <v>158</v>
      </c>
      <c r="F1914" s="3" t="str">
        <f>VLOOKUP($A1914,travel_delivery_charge!$A:$F,5,0)</f>
        <v>セレブリティ・ミレニアム2018(4/15横浜大桟橋乗船-4/25下船)</v>
      </c>
      <c r="G1914" s="3" t="str">
        <f>VLOOKUP($A1914,travel_delivery_charge!$A:$F,6,0)</f>
        <v>横浜大桟橋</v>
      </c>
      <c r="H1914" s="3" t="str">
        <f>VLOOKUP($B1914,travel_provinces!$A:$C,3,0)</f>
        <v>北東北</v>
      </c>
    </row>
    <row r="1915" spans="1:8" ht="18.75" customHeight="1">
      <c r="A1915" s="4" t="s">
        <v>1624</v>
      </c>
      <c r="B1915" s="11" t="s">
        <v>0</v>
      </c>
      <c r="C1915" s="11" t="s">
        <v>159</v>
      </c>
      <c r="F1915" s="3" t="str">
        <f>VLOOKUP($A1915,travel_delivery_charge!$A:$F,5,0)</f>
        <v>セレブリティ・ミレニアム2018(4/15横浜大桟橋乗船-4/25下船)</v>
      </c>
      <c r="G1915" s="3" t="str">
        <f>VLOOKUP($A1915,travel_delivery_charge!$A:$F,6,0)</f>
        <v>横浜大桟橋</v>
      </c>
      <c r="H1915" s="3" t="str">
        <f>VLOOKUP($B1915,travel_provinces!$A:$C,3,0)</f>
        <v>南東北</v>
      </c>
    </row>
    <row r="1916" spans="1:8" ht="18.75" customHeight="1">
      <c r="A1916" s="4" t="s">
        <v>1624</v>
      </c>
      <c r="B1916" s="11" t="s">
        <v>25</v>
      </c>
      <c r="C1916" s="11" t="s">
        <v>159</v>
      </c>
      <c r="F1916" s="3" t="str">
        <f>VLOOKUP($A1916,travel_delivery_charge!$A:$F,5,0)</f>
        <v>セレブリティ・ミレニアム2018(4/15横浜大桟橋乗船-4/25下船)</v>
      </c>
      <c r="G1916" s="3" t="str">
        <f>VLOOKUP($A1916,travel_delivery_charge!$A:$F,6,0)</f>
        <v>横浜大桟橋</v>
      </c>
      <c r="H1916" s="3" t="str">
        <f>VLOOKUP($B1916,travel_provinces!$A:$C,3,0)</f>
        <v>関東</v>
      </c>
    </row>
    <row r="1917" spans="1:8" ht="18.75" customHeight="1">
      <c r="A1917" s="4" t="s">
        <v>1624</v>
      </c>
      <c r="B1917" s="11" t="s">
        <v>2</v>
      </c>
      <c r="C1917" s="11" t="s">
        <v>159</v>
      </c>
      <c r="F1917" s="3" t="str">
        <f>VLOOKUP($A1917,travel_delivery_charge!$A:$F,5,0)</f>
        <v>セレブリティ・ミレニアム2018(4/15横浜大桟橋乗船-4/25下船)</v>
      </c>
      <c r="G1917" s="3" t="str">
        <f>VLOOKUP($A1917,travel_delivery_charge!$A:$F,6,0)</f>
        <v>横浜大桟橋</v>
      </c>
      <c r="H1917" s="3" t="str">
        <f>VLOOKUP($B1917,travel_provinces!$A:$C,3,0)</f>
        <v>信越</v>
      </c>
    </row>
    <row r="1918" spans="1:8" ht="18.75" customHeight="1">
      <c r="A1918" s="4" t="s">
        <v>1624</v>
      </c>
      <c r="B1918" s="11" t="s">
        <v>3</v>
      </c>
      <c r="C1918" s="11" t="s">
        <v>159</v>
      </c>
      <c r="F1918" s="3" t="str">
        <f>VLOOKUP($A1918,travel_delivery_charge!$A:$F,5,0)</f>
        <v>セレブリティ・ミレニアム2018(4/15横浜大桟橋乗船-4/25下船)</v>
      </c>
      <c r="G1918" s="3" t="str">
        <f>VLOOKUP($A1918,travel_delivery_charge!$A:$F,6,0)</f>
        <v>横浜大桟橋</v>
      </c>
      <c r="H1918" s="3" t="str">
        <f>VLOOKUP($B1918,travel_provinces!$A:$C,3,0)</f>
        <v>東海</v>
      </c>
    </row>
    <row r="1919" spans="1:8" ht="18.75" customHeight="1">
      <c r="A1919" s="4" t="s">
        <v>1624</v>
      </c>
      <c r="B1919" s="11" t="s">
        <v>4</v>
      </c>
      <c r="C1919" s="11" t="s">
        <v>158</v>
      </c>
      <c r="F1919" s="3" t="str">
        <f>VLOOKUP($A1919,travel_delivery_charge!$A:$F,5,0)</f>
        <v>セレブリティ・ミレニアム2018(4/15横浜大桟橋乗船-4/25下船)</v>
      </c>
      <c r="G1919" s="3" t="str">
        <f>VLOOKUP($A1919,travel_delivery_charge!$A:$F,6,0)</f>
        <v>横浜大桟橋</v>
      </c>
      <c r="H1919" s="3" t="str">
        <f>VLOOKUP($B1919,travel_provinces!$A:$C,3,0)</f>
        <v>関西</v>
      </c>
    </row>
    <row r="1920" spans="1:8" ht="18.75" customHeight="1">
      <c r="A1920" s="4" t="s">
        <v>1624</v>
      </c>
      <c r="B1920" s="11" t="s">
        <v>5</v>
      </c>
      <c r="C1920" s="11" t="s">
        <v>159</v>
      </c>
      <c r="F1920" s="3" t="str">
        <f>VLOOKUP($A1920,travel_delivery_charge!$A:$F,5,0)</f>
        <v>セレブリティ・ミレニアム2018(4/15横浜大桟橋乗船-4/25下船)</v>
      </c>
      <c r="G1920" s="3" t="str">
        <f>VLOOKUP($A1920,travel_delivery_charge!$A:$F,6,0)</f>
        <v>横浜大桟橋</v>
      </c>
      <c r="H1920" s="3" t="str">
        <f>VLOOKUP($B1920,travel_provinces!$A:$C,3,0)</f>
        <v>北陸</v>
      </c>
    </row>
    <row r="1921" spans="1:8" ht="18.75" customHeight="1">
      <c r="A1921" s="4" t="s">
        <v>1624</v>
      </c>
      <c r="B1921" s="11" t="s">
        <v>6</v>
      </c>
      <c r="C1921" s="11" t="s">
        <v>160</v>
      </c>
      <c r="F1921" s="3" t="str">
        <f>VLOOKUP($A1921,travel_delivery_charge!$A:$F,5,0)</f>
        <v>セレブリティ・ミレニアム2018(4/15横浜大桟橋乗船-4/25下船)</v>
      </c>
      <c r="G1921" s="3" t="str">
        <f>VLOOKUP($A1921,travel_delivery_charge!$A:$F,6,0)</f>
        <v>横浜大桟橋</v>
      </c>
      <c r="H1921" s="3" t="str">
        <f>VLOOKUP($B1921,travel_provinces!$A:$C,3,0)</f>
        <v>中国</v>
      </c>
    </row>
    <row r="1922" spans="1:8" ht="18.75" customHeight="1">
      <c r="A1922" s="4" t="s">
        <v>1624</v>
      </c>
      <c r="B1922" s="11" t="s">
        <v>7</v>
      </c>
      <c r="C1922" s="11" t="s">
        <v>161</v>
      </c>
      <c r="F1922" s="3" t="str">
        <f>VLOOKUP($A1922,travel_delivery_charge!$A:$F,5,0)</f>
        <v>セレブリティ・ミレニアム2018(4/15横浜大桟橋乗船-4/25下船)</v>
      </c>
      <c r="G1922" s="3" t="str">
        <f>VLOOKUP($A1922,travel_delivery_charge!$A:$F,6,0)</f>
        <v>横浜大桟橋</v>
      </c>
      <c r="H1922" s="3" t="str">
        <f>VLOOKUP($B1922,travel_provinces!$A:$C,3,0)</f>
        <v>四国</v>
      </c>
    </row>
    <row r="1923" spans="1:8" ht="18.75" customHeight="1">
      <c r="A1923" s="4" t="s">
        <v>1624</v>
      </c>
      <c r="B1923" s="11" t="s">
        <v>8</v>
      </c>
      <c r="C1923" s="11" t="s">
        <v>1471</v>
      </c>
      <c r="F1923" s="3" t="str">
        <f>VLOOKUP($A1923,travel_delivery_charge!$A:$F,5,0)</f>
        <v>セレブリティ・ミレニアム2018(4/15横浜大桟橋乗船-4/25下船)</v>
      </c>
      <c r="G1923" s="3" t="str">
        <f>VLOOKUP($A1923,travel_delivery_charge!$A:$F,6,0)</f>
        <v>横浜大桟橋</v>
      </c>
      <c r="H1923" s="3" t="str">
        <f>VLOOKUP($B1923,travel_provinces!$A:$C,3,0)</f>
        <v>北九州</v>
      </c>
    </row>
    <row r="1924" spans="1:8" ht="18.75" customHeight="1">
      <c r="A1924" s="4" t="s">
        <v>1624</v>
      </c>
      <c r="B1924" s="11" t="s">
        <v>9</v>
      </c>
      <c r="C1924" s="11" t="s">
        <v>1471</v>
      </c>
      <c r="F1924" s="3" t="str">
        <f>VLOOKUP($A1924,travel_delivery_charge!$A:$F,5,0)</f>
        <v>セレブリティ・ミレニアム2018(4/15横浜大桟橋乗船-4/25下船)</v>
      </c>
      <c r="G1924" s="3" t="str">
        <f>VLOOKUP($A1924,travel_delivery_charge!$A:$F,6,0)</f>
        <v>横浜大桟橋</v>
      </c>
      <c r="H1924" s="3" t="str">
        <f>VLOOKUP($B1924,travel_provinces!$A:$C,3,0)</f>
        <v>南九州</v>
      </c>
    </row>
    <row r="1925" spans="1:8" ht="18.75" customHeight="1">
      <c r="A1925" s="4" t="s">
        <v>1624</v>
      </c>
      <c r="B1925" s="11" t="s">
        <v>10</v>
      </c>
      <c r="C1925" s="11" t="s">
        <v>162</v>
      </c>
      <c r="F1925" s="3" t="str">
        <f>VLOOKUP($A1925,travel_delivery_charge!$A:$F,5,0)</f>
        <v>セレブリティ・ミレニアム2018(4/15横浜大桟橋乗船-4/25下船)</v>
      </c>
      <c r="G1925" s="3" t="str">
        <f>VLOOKUP($A1925,travel_delivery_charge!$A:$F,6,0)</f>
        <v>横浜大桟橋</v>
      </c>
      <c r="H1925" s="3" t="str">
        <f>VLOOKUP($B1925,travel_provinces!$A:$C,3,0)</f>
        <v>沖縄</v>
      </c>
    </row>
    <row r="1926" spans="1:8" ht="18.75" customHeight="1">
      <c r="A1926" s="4" t="s">
        <v>1625</v>
      </c>
      <c r="B1926" s="11" t="s">
        <v>1</v>
      </c>
      <c r="C1926" s="11" t="s">
        <v>1471</v>
      </c>
      <c r="F1926" s="3" t="str">
        <f>VLOOKUP($A1926,travel_delivery_charge!$A:$F,5,0)</f>
        <v>セレブリティ・ミレニアム2018(4/15横浜大桟橋乗船-4/26下船)</v>
      </c>
      <c r="G1926" s="3" t="str">
        <f>VLOOKUP($A1926,travel_delivery_charge!$A:$F,6,0)</f>
        <v>横浜大桟橋</v>
      </c>
      <c r="H1926" s="3" t="str">
        <f>VLOOKUP($B1926,travel_provinces!$A:$C,3,0)</f>
        <v>北海道</v>
      </c>
    </row>
    <row r="1927" spans="1:8" ht="18.75" customHeight="1">
      <c r="A1927" s="4" t="s">
        <v>1625</v>
      </c>
      <c r="B1927" s="11" t="s">
        <v>17</v>
      </c>
      <c r="C1927" s="11" t="s">
        <v>158</v>
      </c>
      <c r="F1927" s="3" t="str">
        <f>VLOOKUP($A1927,travel_delivery_charge!$A:$F,5,0)</f>
        <v>セレブリティ・ミレニアム2018(4/15横浜大桟橋乗船-4/26下船)</v>
      </c>
      <c r="G1927" s="3" t="str">
        <f>VLOOKUP($A1927,travel_delivery_charge!$A:$F,6,0)</f>
        <v>横浜大桟橋</v>
      </c>
      <c r="H1927" s="3" t="str">
        <f>VLOOKUP($B1927,travel_provinces!$A:$C,3,0)</f>
        <v>北東北</v>
      </c>
    </row>
    <row r="1928" spans="1:8" ht="18.75" customHeight="1">
      <c r="A1928" s="4" t="s">
        <v>1625</v>
      </c>
      <c r="B1928" s="11" t="s">
        <v>0</v>
      </c>
      <c r="C1928" s="11" t="s">
        <v>159</v>
      </c>
      <c r="F1928" s="3" t="str">
        <f>VLOOKUP($A1928,travel_delivery_charge!$A:$F,5,0)</f>
        <v>セレブリティ・ミレニアム2018(4/15横浜大桟橋乗船-4/26下船)</v>
      </c>
      <c r="G1928" s="3" t="str">
        <f>VLOOKUP($A1928,travel_delivery_charge!$A:$F,6,0)</f>
        <v>横浜大桟橋</v>
      </c>
      <c r="H1928" s="3" t="str">
        <f>VLOOKUP($B1928,travel_provinces!$A:$C,3,0)</f>
        <v>南東北</v>
      </c>
    </row>
    <row r="1929" spans="1:8" ht="18.75" customHeight="1">
      <c r="A1929" s="4" t="s">
        <v>1625</v>
      </c>
      <c r="B1929" s="11" t="s">
        <v>25</v>
      </c>
      <c r="C1929" s="11" t="s">
        <v>159</v>
      </c>
      <c r="F1929" s="3" t="str">
        <f>VLOOKUP($A1929,travel_delivery_charge!$A:$F,5,0)</f>
        <v>セレブリティ・ミレニアム2018(4/15横浜大桟橋乗船-4/26下船)</v>
      </c>
      <c r="G1929" s="3" t="str">
        <f>VLOOKUP($A1929,travel_delivery_charge!$A:$F,6,0)</f>
        <v>横浜大桟橋</v>
      </c>
      <c r="H1929" s="3" t="str">
        <f>VLOOKUP($B1929,travel_provinces!$A:$C,3,0)</f>
        <v>関東</v>
      </c>
    </row>
    <row r="1930" spans="1:8" ht="18.75" customHeight="1">
      <c r="A1930" s="4" t="s">
        <v>1625</v>
      </c>
      <c r="B1930" s="11" t="s">
        <v>2</v>
      </c>
      <c r="C1930" s="11" t="s">
        <v>159</v>
      </c>
      <c r="F1930" s="3" t="str">
        <f>VLOOKUP($A1930,travel_delivery_charge!$A:$F,5,0)</f>
        <v>セレブリティ・ミレニアム2018(4/15横浜大桟橋乗船-4/26下船)</v>
      </c>
      <c r="G1930" s="3" t="str">
        <f>VLOOKUP($A1930,travel_delivery_charge!$A:$F,6,0)</f>
        <v>横浜大桟橋</v>
      </c>
      <c r="H1930" s="3" t="str">
        <f>VLOOKUP($B1930,travel_provinces!$A:$C,3,0)</f>
        <v>信越</v>
      </c>
    </row>
    <row r="1931" spans="1:8" ht="18.75" customHeight="1">
      <c r="A1931" s="4" t="s">
        <v>1625</v>
      </c>
      <c r="B1931" s="11" t="s">
        <v>3</v>
      </c>
      <c r="C1931" s="11" t="s">
        <v>159</v>
      </c>
      <c r="F1931" s="3" t="str">
        <f>VLOOKUP($A1931,travel_delivery_charge!$A:$F,5,0)</f>
        <v>セレブリティ・ミレニアム2018(4/15横浜大桟橋乗船-4/26下船)</v>
      </c>
      <c r="G1931" s="3" t="str">
        <f>VLOOKUP($A1931,travel_delivery_charge!$A:$F,6,0)</f>
        <v>横浜大桟橋</v>
      </c>
      <c r="H1931" s="3" t="str">
        <f>VLOOKUP($B1931,travel_provinces!$A:$C,3,0)</f>
        <v>東海</v>
      </c>
    </row>
    <row r="1932" spans="1:8" ht="18.75" customHeight="1">
      <c r="A1932" s="4" t="s">
        <v>1625</v>
      </c>
      <c r="B1932" s="11" t="s">
        <v>4</v>
      </c>
      <c r="C1932" s="11" t="s">
        <v>158</v>
      </c>
      <c r="F1932" s="3" t="str">
        <f>VLOOKUP($A1932,travel_delivery_charge!$A:$F,5,0)</f>
        <v>セレブリティ・ミレニアム2018(4/15横浜大桟橋乗船-4/26下船)</v>
      </c>
      <c r="G1932" s="3" t="str">
        <f>VLOOKUP($A1932,travel_delivery_charge!$A:$F,6,0)</f>
        <v>横浜大桟橋</v>
      </c>
      <c r="H1932" s="3" t="str">
        <f>VLOOKUP($B1932,travel_provinces!$A:$C,3,0)</f>
        <v>関西</v>
      </c>
    </row>
    <row r="1933" spans="1:8" ht="18.75" customHeight="1">
      <c r="A1933" s="4" t="s">
        <v>1625</v>
      </c>
      <c r="B1933" s="11" t="s">
        <v>5</v>
      </c>
      <c r="C1933" s="11" t="s">
        <v>159</v>
      </c>
      <c r="F1933" s="3" t="str">
        <f>VLOOKUP($A1933,travel_delivery_charge!$A:$F,5,0)</f>
        <v>セレブリティ・ミレニアム2018(4/15横浜大桟橋乗船-4/26下船)</v>
      </c>
      <c r="G1933" s="3" t="str">
        <f>VLOOKUP($A1933,travel_delivery_charge!$A:$F,6,0)</f>
        <v>横浜大桟橋</v>
      </c>
      <c r="H1933" s="3" t="str">
        <f>VLOOKUP($B1933,travel_provinces!$A:$C,3,0)</f>
        <v>北陸</v>
      </c>
    </row>
    <row r="1934" spans="1:8" ht="18.75" customHeight="1">
      <c r="A1934" s="4" t="s">
        <v>1625</v>
      </c>
      <c r="B1934" s="11" t="s">
        <v>6</v>
      </c>
      <c r="C1934" s="11" t="s">
        <v>160</v>
      </c>
      <c r="F1934" s="3" t="str">
        <f>VLOOKUP($A1934,travel_delivery_charge!$A:$F,5,0)</f>
        <v>セレブリティ・ミレニアム2018(4/15横浜大桟橋乗船-4/26下船)</v>
      </c>
      <c r="G1934" s="3" t="str">
        <f>VLOOKUP($A1934,travel_delivery_charge!$A:$F,6,0)</f>
        <v>横浜大桟橋</v>
      </c>
      <c r="H1934" s="3" t="str">
        <f>VLOOKUP($B1934,travel_provinces!$A:$C,3,0)</f>
        <v>中国</v>
      </c>
    </row>
    <row r="1935" spans="1:8" ht="18.75" customHeight="1">
      <c r="A1935" s="4" t="s">
        <v>1625</v>
      </c>
      <c r="B1935" s="11" t="s">
        <v>7</v>
      </c>
      <c r="C1935" s="11" t="s">
        <v>161</v>
      </c>
      <c r="F1935" s="3" t="str">
        <f>VLOOKUP($A1935,travel_delivery_charge!$A:$F,5,0)</f>
        <v>セレブリティ・ミレニアム2018(4/15横浜大桟橋乗船-4/26下船)</v>
      </c>
      <c r="G1935" s="3" t="str">
        <f>VLOOKUP($A1935,travel_delivery_charge!$A:$F,6,0)</f>
        <v>横浜大桟橋</v>
      </c>
      <c r="H1935" s="3" t="str">
        <f>VLOOKUP($B1935,travel_provinces!$A:$C,3,0)</f>
        <v>四国</v>
      </c>
    </row>
    <row r="1936" spans="1:8" ht="18.75" customHeight="1">
      <c r="A1936" s="4" t="s">
        <v>1625</v>
      </c>
      <c r="B1936" s="11" t="s">
        <v>8</v>
      </c>
      <c r="C1936" s="11" t="s">
        <v>1471</v>
      </c>
      <c r="F1936" s="3" t="str">
        <f>VLOOKUP($A1936,travel_delivery_charge!$A:$F,5,0)</f>
        <v>セレブリティ・ミレニアム2018(4/15横浜大桟橋乗船-4/26下船)</v>
      </c>
      <c r="G1936" s="3" t="str">
        <f>VLOOKUP($A1936,travel_delivery_charge!$A:$F,6,0)</f>
        <v>横浜大桟橋</v>
      </c>
      <c r="H1936" s="3" t="str">
        <f>VLOOKUP($B1936,travel_provinces!$A:$C,3,0)</f>
        <v>北九州</v>
      </c>
    </row>
    <row r="1937" spans="1:8" ht="18.75" customHeight="1">
      <c r="A1937" s="4" t="s">
        <v>1625</v>
      </c>
      <c r="B1937" s="11" t="s">
        <v>9</v>
      </c>
      <c r="C1937" s="11" t="s">
        <v>1471</v>
      </c>
      <c r="F1937" s="3" t="str">
        <f>VLOOKUP($A1937,travel_delivery_charge!$A:$F,5,0)</f>
        <v>セレブリティ・ミレニアム2018(4/15横浜大桟橋乗船-4/26下船)</v>
      </c>
      <c r="G1937" s="3" t="str">
        <f>VLOOKUP($A1937,travel_delivery_charge!$A:$F,6,0)</f>
        <v>横浜大桟橋</v>
      </c>
      <c r="H1937" s="3" t="str">
        <f>VLOOKUP($B1937,travel_provinces!$A:$C,3,0)</f>
        <v>南九州</v>
      </c>
    </row>
    <row r="1938" spans="1:8" ht="18.75" customHeight="1">
      <c r="A1938" s="4" t="s">
        <v>1625</v>
      </c>
      <c r="B1938" s="11" t="s">
        <v>10</v>
      </c>
      <c r="C1938" s="11" t="s">
        <v>162</v>
      </c>
      <c r="F1938" s="3" t="str">
        <f>VLOOKUP($A1938,travel_delivery_charge!$A:$F,5,0)</f>
        <v>セレブリティ・ミレニアム2018(4/15横浜大桟橋乗船-4/26下船)</v>
      </c>
      <c r="G1938" s="3" t="str">
        <f>VLOOKUP($A1938,travel_delivery_charge!$A:$F,6,0)</f>
        <v>横浜大桟橋</v>
      </c>
      <c r="H1938" s="3" t="str">
        <f>VLOOKUP($B1938,travel_provinces!$A:$C,3,0)</f>
        <v>沖縄</v>
      </c>
    </row>
    <row r="1939" spans="1:8" ht="18.75" customHeight="1">
      <c r="A1939" s="4" t="s">
        <v>1626</v>
      </c>
      <c r="B1939" s="11" t="s">
        <v>1</v>
      </c>
      <c r="C1939" s="11" t="s">
        <v>1471</v>
      </c>
      <c r="F1939" s="3" t="str">
        <f>VLOOKUP($A1939,travel_delivery_charge!$A:$F,5,0)</f>
        <v>ノルウェージャン　ジュエル2018(4/28横浜山下乗船)</v>
      </c>
      <c r="G1939" s="3" t="str">
        <f>VLOOKUP($A1939,travel_delivery_charge!$A:$F,6,0)</f>
        <v>横浜山下</v>
      </c>
      <c r="H1939" s="3" t="str">
        <f>VLOOKUP($B1939,travel_provinces!$A:$C,3,0)</f>
        <v>北海道</v>
      </c>
    </row>
    <row r="1940" spans="1:8" ht="18.75" customHeight="1">
      <c r="A1940" s="4" t="s">
        <v>1626</v>
      </c>
      <c r="B1940" s="11" t="s">
        <v>17</v>
      </c>
      <c r="C1940" s="11" t="s">
        <v>158</v>
      </c>
      <c r="F1940" s="3" t="str">
        <f>VLOOKUP($A1940,travel_delivery_charge!$A:$F,5,0)</f>
        <v>ノルウェージャン　ジュエル2018(4/28横浜山下乗船)</v>
      </c>
      <c r="G1940" s="3" t="str">
        <f>VLOOKUP($A1940,travel_delivery_charge!$A:$F,6,0)</f>
        <v>横浜山下</v>
      </c>
      <c r="H1940" s="3" t="str">
        <f>VLOOKUP($B1940,travel_provinces!$A:$C,3,0)</f>
        <v>北東北</v>
      </c>
    </row>
    <row r="1941" spans="1:8" ht="18.75" customHeight="1">
      <c r="A1941" s="4" t="s">
        <v>1626</v>
      </c>
      <c r="B1941" s="11" t="s">
        <v>0</v>
      </c>
      <c r="C1941" s="11" t="s">
        <v>159</v>
      </c>
      <c r="F1941" s="3" t="str">
        <f>VLOOKUP($A1941,travel_delivery_charge!$A:$F,5,0)</f>
        <v>ノルウェージャン　ジュエル2018(4/28横浜山下乗船)</v>
      </c>
      <c r="G1941" s="3" t="str">
        <f>VLOOKUP($A1941,travel_delivery_charge!$A:$F,6,0)</f>
        <v>横浜山下</v>
      </c>
      <c r="H1941" s="3" t="str">
        <f>VLOOKUP($B1941,travel_provinces!$A:$C,3,0)</f>
        <v>南東北</v>
      </c>
    </row>
    <row r="1942" spans="1:8" ht="18.75" customHeight="1">
      <c r="A1942" s="4" t="s">
        <v>1626</v>
      </c>
      <c r="B1942" s="11" t="s">
        <v>25</v>
      </c>
      <c r="C1942" s="11" t="s">
        <v>159</v>
      </c>
      <c r="F1942" s="3" t="str">
        <f>VLOOKUP($A1942,travel_delivery_charge!$A:$F,5,0)</f>
        <v>ノルウェージャン　ジュエル2018(4/28横浜山下乗船)</v>
      </c>
      <c r="G1942" s="3" t="str">
        <f>VLOOKUP($A1942,travel_delivery_charge!$A:$F,6,0)</f>
        <v>横浜山下</v>
      </c>
      <c r="H1942" s="3" t="str">
        <f>VLOOKUP($B1942,travel_provinces!$A:$C,3,0)</f>
        <v>関東</v>
      </c>
    </row>
    <row r="1943" spans="1:8" ht="18.75" customHeight="1">
      <c r="A1943" s="4" t="s">
        <v>1626</v>
      </c>
      <c r="B1943" s="11" t="s">
        <v>2</v>
      </c>
      <c r="C1943" s="11" t="s">
        <v>159</v>
      </c>
      <c r="F1943" s="3" t="str">
        <f>VLOOKUP($A1943,travel_delivery_charge!$A:$F,5,0)</f>
        <v>ノルウェージャン　ジュエル2018(4/28横浜山下乗船)</v>
      </c>
      <c r="G1943" s="3" t="str">
        <f>VLOOKUP($A1943,travel_delivery_charge!$A:$F,6,0)</f>
        <v>横浜山下</v>
      </c>
      <c r="H1943" s="3" t="str">
        <f>VLOOKUP($B1943,travel_provinces!$A:$C,3,0)</f>
        <v>信越</v>
      </c>
    </row>
    <row r="1944" spans="1:8" ht="18.75" customHeight="1">
      <c r="A1944" s="4" t="s">
        <v>1626</v>
      </c>
      <c r="B1944" s="11" t="s">
        <v>3</v>
      </c>
      <c r="C1944" s="11" t="s">
        <v>159</v>
      </c>
      <c r="F1944" s="3" t="str">
        <f>VLOOKUP($A1944,travel_delivery_charge!$A:$F,5,0)</f>
        <v>ノルウェージャン　ジュエル2018(4/28横浜山下乗船)</v>
      </c>
      <c r="G1944" s="3" t="str">
        <f>VLOOKUP($A1944,travel_delivery_charge!$A:$F,6,0)</f>
        <v>横浜山下</v>
      </c>
      <c r="H1944" s="3" t="str">
        <f>VLOOKUP($B1944,travel_provinces!$A:$C,3,0)</f>
        <v>東海</v>
      </c>
    </row>
    <row r="1945" spans="1:8" ht="18.75" customHeight="1">
      <c r="A1945" s="4" t="s">
        <v>1626</v>
      </c>
      <c r="B1945" s="11" t="s">
        <v>4</v>
      </c>
      <c r="C1945" s="11" t="s">
        <v>158</v>
      </c>
      <c r="F1945" s="3" t="str">
        <f>VLOOKUP($A1945,travel_delivery_charge!$A:$F,5,0)</f>
        <v>ノルウェージャン　ジュエル2018(4/28横浜山下乗船)</v>
      </c>
      <c r="G1945" s="3" t="str">
        <f>VLOOKUP($A1945,travel_delivery_charge!$A:$F,6,0)</f>
        <v>横浜山下</v>
      </c>
      <c r="H1945" s="3" t="str">
        <f>VLOOKUP($B1945,travel_provinces!$A:$C,3,0)</f>
        <v>関西</v>
      </c>
    </row>
    <row r="1946" spans="1:8" ht="18.75" customHeight="1">
      <c r="A1946" s="4" t="s">
        <v>1626</v>
      </c>
      <c r="B1946" s="11" t="s">
        <v>5</v>
      </c>
      <c r="C1946" s="11" t="s">
        <v>159</v>
      </c>
      <c r="F1946" s="3" t="str">
        <f>VLOOKUP($A1946,travel_delivery_charge!$A:$F,5,0)</f>
        <v>ノルウェージャン　ジュエル2018(4/28横浜山下乗船)</v>
      </c>
      <c r="G1946" s="3" t="str">
        <f>VLOOKUP($A1946,travel_delivery_charge!$A:$F,6,0)</f>
        <v>横浜山下</v>
      </c>
      <c r="H1946" s="3" t="str">
        <f>VLOOKUP($B1946,travel_provinces!$A:$C,3,0)</f>
        <v>北陸</v>
      </c>
    </row>
    <row r="1947" spans="1:8" ht="18.75" customHeight="1">
      <c r="A1947" s="4" t="s">
        <v>1626</v>
      </c>
      <c r="B1947" s="11" t="s">
        <v>6</v>
      </c>
      <c r="C1947" s="11" t="s">
        <v>160</v>
      </c>
      <c r="F1947" s="3" t="str">
        <f>VLOOKUP($A1947,travel_delivery_charge!$A:$F,5,0)</f>
        <v>ノルウェージャン　ジュエル2018(4/28横浜山下乗船)</v>
      </c>
      <c r="G1947" s="3" t="str">
        <f>VLOOKUP($A1947,travel_delivery_charge!$A:$F,6,0)</f>
        <v>横浜山下</v>
      </c>
      <c r="H1947" s="3" t="str">
        <f>VLOOKUP($B1947,travel_provinces!$A:$C,3,0)</f>
        <v>中国</v>
      </c>
    </row>
    <row r="1948" spans="1:8" ht="18.75" customHeight="1">
      <c r="A1948" s="4" t="s">
        <v>1626</v>
      </c>
      <c r="B1948" s="11" t="s">
        <v>7</v>
      </c>
      <c r="C1948" s="11" t="s">
        <v>161</v>
      </c>
      <c r="F1948" s="3" t="str">
        <f>VLOOKUP($A1948,travel_delivery_charge!$A:$F,5,0)</f>
        <v>ノルウェージャン　ジュエル2018(4/28横浜山下乗船)</v>
      </c>
      <c r="G1948" s="3" t="str">
        <f>VLOOKUP($A1948,travel_delivery_charge!$A:$F,6,0)</f>
        <v>横浜山下</v>
      </c>
      <c r="H1948" s="3" t="str">
        <f>VLOOKUP($B1948,travel_provinces!$A:$C,3,0)</f>
        <v>四国</v>
      </c>
    </row>
    <row r="1949" spans="1:8" ht="18.75" customHeight="1">
      <c r="A1949" s="4" t="s">
        <v>1626</v>
      </c>
      <c r="B1949" s="11" t="s">
        <v>8</v>
      </c>
      <c r="C1949" s="11" t="s">
        <v>1471</v>
      </c>
      <c r="F1949" s="3" t="str">
        <f>VLOOKUP($A1949,travel_delivery_charge!$A:$F,5,0)</f>
        <v>ノルウェージャン　ジュエル2018(4/28横浜山下乗船)</v>
      </c>
      <c r="G1949" s="3" t="str">
        <f>VLOOKUP($A1949,travel_delivery_charge!$A:$F,6,0)</f>
        <v>横浜山下</v>
      </c>
      <c r="H1949" s="3" t="str">
        <f>VLOOKUP($B1949,travel_provinces!$A:$C,3,0)</f>
        <v>北九州</v>
      </c>
    </row>
    <row r="1950" spans="1:8" ht="18.75" customHeight="1">
      <c r="A1950" s="4" t="s">
        <v>1626</v>
      </c>
      <c r="B1950" s="11" t="s">
        <v>9</v>
      </c>
      <c r="C1950" s="11" t="s">
        <v>1471</v>
      </c>
      <c r="F1950" s="3" t="str">
        <f>VLOOKUP($A1950,travel_delivery_charge!$A:$F,5,0)</f>
        <v>ノルウェージャン　ジュエル2018(4/28横浜山下乗船)</v>
      </c>
      <c r="G1950" s="3" t="str">
        <f>VLOOKUP($A1950,travel_delivery_charge!$A:$F,6,0)</f>
        <v>横浜山下</v>
      </c>
      <c r="H1950" s="3" t="str">
        <f>VLOOKUP($B1950,travel_provinces!$A:$C,3,0)</f>
        <v>南九州</v>
      </c>
    </row>
    <row r="1951" spans="1:8" ht="18.75" customHeight="1">
      <c r="A1951" s="4" t="s">
        <v>1626</v>
      </c>
      <c r="B1951" s="11" t="s">
        <v>10</v>
      </c>
      <c r="C1951" s="11" t="s">
        <v>162</v>
      </c>
      <c r="F1951" s="3" t="str">
        <f>VLOOKUP($A1951,travel_delivery_charge!$A:$F,5,0)</f>
        <v>ノルウェージャン　ジュエル2018(4/28横浜山下乗船)</v>
      </c>
      <c r="G1951" s="3" t="str">
        <f>VLOOKUP($A1951,travel_delivery_charge!$A:$F,6,0)</f>
        <v>横浜山下</v>
      </c>
      <c r="H1951" s="3" t="str">
        <f>VLOOKUP($B1951,travel_provinces!$A:$C,3,0)</f>
        <v>沖縄</v>
      </c>
    </row>
    <row r="1952" spans="1:8" ht="18.75" customHeight="1">
      <c r="A1952" s="4" t="s">
        <v>1627</v>
      </c>
      <c r="B1952" s="11" t="s">
        <v>1</v>
      </c>
      <c r="C1952" s="11" t="s">
        <v>1471</v>
      </c>
      <c r="F1952" s="3" t="str">
        <f>VLOOKUP($A1952,travel_delivery_charge!$A:$F,5,0)</f>
        <v>ノルウェージャン　ジュエル2018(4/28横浜山下乗船)</v>
      </c>
      <c r="G1952" s="3" t="str">
        <f>VLOOKUP($A1952,travel_delivery_charge!$A:$F,6,0)</f>
        <v>横浜大桟橋</v>
      </c>
      <c r="H1952" s="3" t="str">
        <f>VLOOKUP($B1952,travel_provinces!$A:$C,3,0)</f>
        <v>北海道</v>
      </c>
    </row>
    <row r="1953" spans="1:8" ht="18.75" customHeight="1">
      <c r="A1953" s="4" t="s">
        <v>1627</v>
      </c>
      <c r="B1953" s="11" t="s">
        <v>17</v>
      </c>
      <c r="C1953" s="11" t="s">
        <v>158</v>
      </c>
      <c r="F1953" s="3" t="str">
        <f>VLOOKUP($A1953,travel_delivery_charge!$A:$F,5,0)</f>
        <v>ノルウェージャン　ジュエル2018(4/28横浜山下乗船)</v>
      </c>
      <c r="G1953" s="3" t="str">
        <f>VLOOKUP($A1953,travel_delivery_charge!$A:$F,6,0)</f>
        <v>横浜大桟橋</v>
      </c>
      <c r="H1953" s="3" t="str">
        <f>VLOOKUP($B1953,travel_provinces!$A:$C,3,0)</f>
        <v>北東北</v>
      </c>
    </row>
    <row r="1954" spans="1:8" ht="18.75" customHeight="1">
      <c r="A1954" s="4" t="s">
        <v>1627</v>
      </c>
      <c r="B1954" s="11" t="s">
        <v>0</v>
      </c>
      <c r="C1954" s="11" t="s">
        <v>159</v>
      </c>
      <c r="F1954" s="3" t="str">
        <f>VLOOKUP($A1954,travel_delivery_charge!$A:$F,5,0)</f>
        <v>ノルウェージャン　ジュエル2018(4/28横浜山下乗船)</v>
      </c>
      <c r="G1954" s="3" t="str">
        <f>VLOOKUP($A1954,travel_delivery_charge!$A:$F,6,0)</f>
        <v>横浜大桟橋</v>
      </c>
      <c r="H1954" s="3" t="str">
        <f>VLOOKUP($B1954,travel_provinces!$A:$C,3,0)</f>
        <v>南東北</v>
      </c>
    </row>
    <row r="1955" spans="1:8" ht="18.75" customHeight="1">
      <c r="A1955" s="4" t="s">
        <v>1627</v>
      </c>
      <c r="B1955" s="11" t="s">
        <v>25</v>
      </c>
      <c r="C1955" s="11" t="s">
        <v>159</v>
      </c>
      <c r="F1955" s="3" t="str">
        <f>VLOOKUP($A1955,travel_delivery_charge!$A:$F,5,0)</f>
        <v>ノルウェージャン　ジュエル2018(4/28横浜山下乗船)</v>
      </c>
      <c r="G1955" s="3" t="str">
        <f>VLOOKUP($A1955,travel_delivery_charge!$A:$F,6,0)</f>
        <v>横浜大桟橋</v>
      </c>
      <c r="H1955" s="3" t="str">
        <f>VLOOKUP($B1955,travel_provinces!$A:$C,3,0)</f>
        <v>関東</v>
      </c>
    </row>
    <row r="1956" spans="1:8" ht="18.75" customHeight="1">
      <c r="A1956" s="4" t="s">
        <v>1627</v>
      </c>
      <c r="B1956" s="11" t="s">
        <v>2</v>
      </c>
      <c r="C1956" s="11" t="s">
        <v>159</v>
      </c>
      <c r="F1956" s="3" t="str">
        <f>VLOOKUP($A1956,travel_delivery_charge!$A:$F,5,0)</f>
        <v>ノルウェージャン　ジュエル2018(4/28横浜山下乗船)</v>
      </c>
      <c r="G1956" s="3" t="str">
        <f>VLOOKUP($A1956,travel_delivery_charge!$A:$F,6,0)</f>
        <v>横浜大桟橋</v>
      </c>
      <c r="H1956" s="3" t="str">
        <f>VLOOKUP($B1956,travel_provinces!$A:$C,3,0)</f>
        <v>信越</v>
      </c>
    </row>
    <row r="1957" spans="1:8" ht="18.75" customHeight="1">
      <c r="A1957" s="4" t="s">
        <v>1627</v>
      </c>
      <c r="B1957" s="11" t="s">
        <v>3</v>
      </c>
      <c r="C1957" s="11" t="s">
        <v>159</v>
      </c>
      <c r="F1957" s="3" t="str">
        <f>VLOOKUP($A1957,travel_delivery_charge!$A:$F,5,0)</f>
        <v>ノルウェージャン　ジュエル2018(4/28横浜山下乗船)</v>
      </c>
      <c r="G1957" s="3" t="str">
        <f>VLOOKUP($A1957,travel_delivery_charge!$A:$F,6,0)</f>
        <v>横浜大桟橋</v>
      </c>
      <c r="H1957" s="3" t="str">
        <f>VLOOKUP($B1957,travel_provinces!$A:$C,3,0)</f>
        <v>東海</v>
      </c>
    </row>
    <row r="1958" spans="1:8" ht="18.75" customHeight="1">
      <c r="A1958" s="4" t="s">
        <v>1627</v>
      </c>
      <c r="B1958" s="11" t="s">
        <v>4</v>
      </c>
      <c r="C1958" s="11" t="s">
        <v>158</v>
      </c>
      <c r="F1958" s="3" t="str">
        <f>VLOOKUP($A1958,travel_delivery_charge!$A:$F,5,0)</f>
        <v>ノルウェージャン　ジュエル2018(4/28横浜山下乗船)</v>
      </c>
      <c r="G1958" s="3" t="str">
        <f>VLOOKUP($A1958,travel_delivery_charge!$A:$F,6,0)</f>
        <v>横浜大桟橋</v>
      </c>
      <c r="H1958" s="3" t="str">
        <f>VLOOKUP($B1958,travel_provinces!$A:$C,3,0)</f>
        <v>関西</v>
      </c>
    </row>
    <row r="1959" spans="1:8" ht="18.75" customHeight="1">
      <c r="A1959" s="4" t="s">
        <v>1627</v>
      </c>
      <c r="B1959" s="11" t="s">
        <v>5</v>
      </c>
      <c r="C1959" s="11" t="s">
        <v>159</v>
      </c>
      <c r="F1959" s="3" t="str">
        <f>VLOOKUP($A1959,travel_delivery_charge!$A:$F,5,0)</f>
        <v>ノルウェージャン　ジュエル2018(4/28横浜山下乗船)</v>
      </c>
      <c r="G1959" s="3" t="str">
        <f>VLOOKUP($A1959,travel_delivery_charge!$A:$F,6,0)</f>
        <v>横浜大桟橋</v>
      </c>
      <c r="H1959" s="3" t="str">
        <f>VLOOKUP($B1959,travel_provinces!$A:$C,3,0)</f>
        <v>北陸</v>
      </c>
    </row>
    <row r="1960" spans="1:8" ht="18.75" customHeight="1">
      <c r="A1960" s="4" t="s">
        <v>1627</v>
      </c>
      <c r="B1960" s="11" t="s">
        <v>6</v>
      </c>
      <c r="C1960" s="11" t="s">
        <v>160</v>
      </c>
      <c r="F1960" s="3" t="str">
        <f>VLOOKUP($A1960,travel_delivery_charge!$A:$F,5,0)</f>
        <v>ノルウェージャン　ジュエル2018(4/28横浜山下乗船)</v>
      </c>
      <c r="G1960" s="3" t="str">
        <f>VLOOKUP($A1960,travel_delivery_charge!$A:$F,6,0)</f>
        <v>横浜大桟橋</v>
      </c>
      <c r="H1960" s="3" t="str">
        <f>VLOOKUP($B1960,travel_provinces!$A:$C,3,0)</f>
        <v>中国</v>
      </c>
    </row>
    <row r="1961" spans="1:8" ht="18.75" customHeight="1">
      <c r="A1961" s="4" t="s">
        <v>1627</v>
      </c>
      <c r="B1961" s="11" t="s">
        <v>7</v>
      </c>
      <c r="C1961" s="11" t="s">
        <v>161</v>
      </c>
      <c r="F1961" s="3" t="str">
        <f>VLOOKUP($A1961,travel_delivery_charge!$A:$F,5,0)</f>
        <v>ノルウェージャン　ジュエル2018(4/28横浜山下乗船)</v>
      </c>
      <c r="G1961" s="3" t="str">
        <f>VLOOKUP($A1961,travel_delivery_charge!$A:$F,6,0)</f>
        <v>横浜大桟橋</v>
      </c>
      <c r="H1961" s="3" t="str">
        <f>VLOOKUP($B1961,travel_provinces!$A:$C,3,0)</f>
        <v>四国</v>
      </c>
    </row>
    <row r="1962" spans="1:8" ht="18.75" customHeight="1">
      <c r="A1962" s="4" t="s">
        <v>1627</v>
      </c>
      <c r="B1962" s="11" t="s">
        <v>8</v>
      </c>
      <c r="C1962" s="11" t="s">
        <v>1471</v>
      </c>
      <c r="F1962" s="3" t="str">
        <f>VLOOKUP($A1962,travel_delivery_charge!$A:$F,5,0)</f>
        <v>ノルウェージャン　ジュエル2018(4/28横浜山下乗船)</v>
      </c>
      <c r="G1962" s="3" t="str">
        <f>VLOOKUP($A1962,travel_delivery_charge!$A:$F,6,0)</f>
        <v>横浜大桟橋</v>
      </c>
      <c r="H1962" s="3" t="str">
        <f>VLOOKUP($B1962,travel_provinces!$A:$C,3,0)</f>
        <v>北九州</v>
      </c>
    </row>
    <row r="1963" spans="1:8" ht="18.75" customHeight="1">
      <c r="A1963" s="4" t="s">
        <v>1627</v>
      </c>
      <c r="B1963" s="11" t="s">
        <v>9</v>
      </c>
      <c r="C1963" s="11" t="s">
        <v>1471</v>
      </c>
      <c r="F1963" s="3" t="str">
        <f>VLOOKUP($A1963,travel_delivery_charge!$A:$F,5,0)</f>
        <v>ノルウェージャン　ジュエル2018(4/28横浜山下乗船)</v>
      </c>
      <c r="G1963" s="3" t="str">
        <f>VLOOKUP($A1963,travel_delivery_charge!$A:$F,6,0)</f>
        <v>横浜大桟橋</v>
      </c>
      <c r="H1963" s="3" t="str">
        <f>VLOOKUP($B1963,travel_provinces!$A:$C,3,0)</f>
        <v>南九州</v>
      </c>
    </row>
    <row r="1964" spans="1:8" ht="18.75" customHeight="1">
      <c r="A1964" s="4" t="s">
        <v>1627</v>
      </c>
      <c r="B1964" s="11" t="s">
        <v>10</v>
      </c>
      <c r="C1964" s="11" t="s">
        <v>162</v>
      </c>
      <c r="F1964" s="3" t="str">
        <f>VLOOKUP($A1964,travel_delivery_charge!$A:$F,5,0)</f>
        <v>ノルウェージャン　ジュエル2018(4/28横浜山下乗船)</v>
      </c>
      <c r="G1964" s="3" t="str">
        <f>VLOOKUP($A1964,travel_delivery_charge!$A:$F,6,0)</f>
        <v>横浜大桟橋</v>
      </c>
      <c r="H1964" s="3" t="str">
        <f>VLOOKUP($B1964,travel_provinces!$A:$C,3,0)</f>
        <v>沖縄</v>
      </c>
    </row>
    <row r="1965" spans="1:8" ht="18.75" customHeight="1">
      <c r="A1965" s="4" t="s">
        <v>1628</v>
      </c>
      <c r="B1965" s="11" t="s">
        <v>1</v>
      </c>
      <c r="C1965" s="11" t="s">
        <v>1471</v>
      </c>
      <c r="F1965" s="3" t="str">
        <f>VLOOKUP($A1965,travel_delivery_charge!$A:$F,5,0)</f>
        <v>MSCスプレンディダ2018(4/28横浜大黒乗船-5/3博多港下船)</v>
      </c>
      <c r="G1965" s="3" t="str">
        <f>VLOOKUP($A1965,travel_delivery_charge!$A:$F,6,0)</f>
        <v>横浜大黒</v>
      </c>
      <c r="H1965" s="3" t="str">
        <f>VLOOKUP($B1965,travel_provinces!$A:$C,3,0)</f>
        <v>北海道</v>
      </c>
    </row>
    <row r="1966" spans="1:8" ht="18.75" customHeight="1">
      <c r="A1966" s="4" t="s">
        <v>1628</v>
      </c>
      <c r="B1966" s="11" t="s">
        <v>17</v>
      </c>
      <c r="C1966" s="11" t="s">
        <v>158</v>
      </c>
      <c r="F1966" s="3" t="str">
        <f>VLOOKUP($A1966,travel_delivery_charge!$A:$F,5,0)</f>
        <v>MSCスプレンディダ2018(4/28横浜大黒乗船-5/3博多港下船)</v>
      </c>
      <c r="G1966" s="3" t="str">
        <f>VLOOKUP($A1966,travel_delivery_charge!$A:$F,6,0)</f>
        <v>横浜大黒</v>
      </c>
      <c r="H1966" s="3" t="str">
        <f>VLOOKUP($B1966,travel_provinces!$A:$C,3,0)</f>
        <v>北東北</v>
      </c>
    </row>
    <row r="1967" spans="1:8" ht="18.75" customHeight="1">
      <c r="A1967" s="4" t="s">
        <v>1628</v>
      </c>
      <c r="B1967" s="11" t="s">
        <v>0</v>
      </c>
      <c r="C1967" s="11" t="s">
        <v>159</v>
      </c>
      <c r="F1967" s="3" t="str">
        <f>VLOOKUP($A1967,travel_delivery_charge!$A:$F,5,0)</f>
        <v>MSCスプレンディダ2018(4/28横浜大黒乗船-5/3博多港下船)</v>
      </c>
      <c r="G1967" s="3" t="str">
        <f>VLOOKUP($A1967,travel_delivery_charge!$A:$F,6,0)</f>
        <v>横浜大黒</v>
      </c>
      <c r="H1967" s="3" t="str">
        <f>VLOOKUP($B1967,travel_provinces!$A:$C,3,0)</f>
        <v>南東北</v>
      </c>
    </row>
    <row r="1968" spans="1:8" ht="18.75" customHeight="1">
      <c r="A1968" s="4" t="s">
        <v>1628</v>
      </c>
      <c r="B1968" s="11" t="s">
        <v>25</v>
      </c>
      <c r="C1968" s="11" t="s">
        <v>159</v>
      </c>
      <c r="F1968" s="3" t="str">
        <f>VLOOKUP($A1968,travel_delivery_charge!$A:$F,5,0)</f>
        <v>MSCスプレンディダ2018(4/28横浜大黒乗船-5/3博多港下船)</v>
      </c>
      <c r="G1968" s="3" t="str">
        <f>VLOOKUP($A1968,travel_delivery_charge!$A:$F,6,0)</f>
        <v>横浜大黒</v>
      </c>
      <c r="H1968" s="3" t="str">
        <f>VLOOKUP($B1968,travel_provinces!$A:$C,3,0)</f>
        <v>関東</v>
      </c>
    </row>
    <row r="1969" spans="1:8" ht="18.75" customHeight="1">
      <c r="A1969" s="4" t="s">
        <v>1628</v>
      </c>
      <c r="B1969" s="11" t="s">
        <v>2</v>
      </c>
      <c r="C1969" s="11" t="s">
        <v>159</v>
      </c>
      <c r="F1969" s="3" t="str">
        <f>VLOOKUP($A1969,travel_delivery_charge!$A:$F,5,0)</f>
        <v>MSCスプレンディダ2018(4/28横浜大黒乗船-5/3博多港下船)</v>
      </c>
      <c r="G1969" s="3" t="str">
        <f>VLOOKUP($A1969,travel_delivery_charge!$A:$F,6,0)</f>
        <v>横浜大黒</v>
      </c>
      <c r="H1969" s="3" t="str">
        <f>VLOOKUP($B1969,travel_provinces!$A:$C,3,0)</f>
        <v>信越</v>
      </c>
    </row>
    <row r="1970" spans="1:8" ht="18.75" customHeight="1">
      <c r="A1970" s="4" t="s">
        <v>1628</v>
      </c>
      <c r="B1970" s="11" t="s">
        <v>3</v>
      </c>
      <c r="C1970" s="11" t="s">
        <v>159</v>
      </c>
      <c r="F1970" s="3" t="str">
        <f>VLOOKUP($A1970,travel_delivery_charge!$A:$F,5,0)</f>
        <v>MSCスプレンディダ2018(4/28横浜大黒乗船-5/3博多港下船)</v>
      </c>
      <c r="G1970" s="3" t="str">
        <f>VLOOKUP($A1970,travel_delivery_charge!$A:$F,6,0)</f>
        <v>横浜大黒</v>
      </c>
      <c r="H1970" s="3" t="str">
        <f>VLOOKUP($B1970,travel_provinces!$A:$C,3,0)</f>
        <v>東海</v>
      </c>
    </row>
    <row r="1971" spans="1:8" ht="18.75" customHeight="1">
      <c r="A1971" s="4" t="s">
        <v>1628</v>
      </c>
      <c r="B1971" s="11" t="s">
        <v>4</v>
      </c>
      <c r="C1971" s="11" t="s">
        <v>158</v>
      </c>
      <c r="F1971" s="3" t="str">
        <f>VLOOKUP($A1971,travel_delivery_charge!$A:$F,5,0)</f>
        <v>MSCスプレンディダ2018(4/28横浜大黒乗船-5/3博多港下船)</v>
      </c>
      <c r="G1971" s="3" t="str">
        <f>VLOOKUP($A1971,travel_delivery_charge!$A:$F,6,0)</f>
        <v>横浜大黒</v>
      </c>
      <c r="H1971" s="3" t="str">
        <f>VLOOKUP($B1971,travel_provinces!$A:$C,3,0)</f>
        <v>関西</v>
      </c>
    </row>
    <row r="1972" spans="1:8" ht="18.75" customHeight="1">
      <c r="A1972" s="4" t="s">
        <v>1628</v>
      </c>
      <c r="B1972" s="11" t="s">
        <v>5</v>
      </c>
      <c r="C1972" s="11" t="s">
        <v>159</v>
      </c>
      <c r="F1972" s="3" t="str">
        <f>VLOOKUP($A1972,travel_delivery_charge!$A:$F,5,0)</f>
        <v>MSCスプレンディダ2018(4/28横浜大黒乗船-5/3博多港下船)</v>
      </c>
      <c r="G1972" s="3" t="str">
        <f>VLOOKUP($A1972,travel_delivery_charge!$A:$F,6,0)</f>
        <v>横浜大黒</v>
      </c>
      <c r="H1972" s="3" t="str">
        <f>VLOOKUP($B1972,travel_provinces!$A:$C,3,0)</f>
        <v>北陸</v>
      </c>
    </row>
    <row r="1973" spans="1:8" ht="18.75" customHeight="1">
      <c r="A1973" s="4" t="s">
        <v>1628</v>
      </c>
      <c r="B1973" s="11" t="s">
        <v>6</v>
      </c>
      <c r="C1973" s="11" t="s">
        <v>160</v>
      </c>
      <c r="F1973" s="3" t="str">
        <f>VLOOKUP($A1973,travel_delivery_charge!$A:$F,5,0)</f>
        <v>MSCスプレンディダ2018(4/28横浜大黒乗船-5/3博多港下船)</v>
      </c>
      <c r="G1973" s="3" t="str">
        <f>VLOOKUP($A1973,travel_delivery_charge!$A:$F,6,0)</f>
        <v>横浜大黒</v>
      </c>
      <c r="H1973" s="3" t="str">
        <f>VLOOKUP($B1973,travel_provinces!$A:$C,3,0)</f>
        <v>中国</v>
      </c>
    </row>
    <row r="1974" spans="1:8" ht="18.75" customHeight="1">
      <c r="A1974" s="4" t="s">
        <v>1628</v>
      </c>
      <c r="B1974" s="11" t="s">
        <v>7</v>
      </c>
      <c r="C1974" s="11" t="s">
        <v>161</v>
      </c>
      <c r="F1974" s="3" t="str">
        <f>VLOOKUP($A1974,travel_delivery_charge!$A:$F,5,0)</f>
        <v>MSCスプレンディダ2018(4/28横浜大黒乗船-5/3博多港下船)</v>
      </c>
      <c r="G1974" s="3" t="str">
        <f>VLOOKUP($A1974,travel_delivery_charge!$A:$F,6,0)</f>
        <v>横浜大黒</v>
      </c>
      <c r="H1974" s="3" t="str">
        <f>VLOOKUP($B1974,travel_provinces!$A:$C,3,0)</f>
        <v>四国</v>
      </c>
    </row>
    <row r="1975" spans="1:8" ht="18.75" customHeight="1">
      <c r="A1975" s="4" t="s">
        <v>1628</v>
      </c>
      <c r="B1975" s="11" t="s">
        <v>8</v>
      </c>
      <c r="C1975" s="11" t="s">
        <v>1471</v>
      </c>
      <c r="F1975" s="3" t="str">
        <f>VLOOKUP($A1975,travel_delivery_charge!$A:$F,5,0)</f>
        <v>MSCスプレンディダ2018(4/28横浜大黒乗船-5/3博多港下船)</v>
      </c>
      <c r="G1975" s="3" t="str">
        <f>VLOOKUP($A1975,travel_delivery_charge!$A:$F,6,0)</f>
        <v>横浜大黒</v>
      </c>
      <c r="H1975" s="3" t="str">
        <f>VLOOKUP($B1975,travel_provinces!$A:$C,3,0)</f>
        <v>北九州</v>
      </c>
    </row>
    <row r="1976" spans="1:8" ht="18.75" customHeight="1">
      <c r="A1976" s="4" t="s">
        <v>1628</v>
      </c>
      <c r="B1976" s="11" t="s">
        <v>9</v>
      </c>
      <c r="C1976" s="11" t="s">
        <v>1471</v>
      </c>
      <c r="F1976" s="3" t="str">
        <f>VLOOKUP($A1976,travel_delivery_charge!$A:$F,5,0)</f>
        <v>MSCスプレンディダ2018(4/28横浜大黒乗船-5/3博多港下船)</v>
      </c>
      <c r="G1976" s="3" t="str">
        <f>VLOOKUP($A1976,travel_delivery_charge!$A:$F,6,0)</f>
        <v>横浜大黒</v>
      </c>
      <c r="H1976" s="3" t="str">
        <f>VLOOKUP($B1976,travel_provinces!$A:$C,3,0)</f>
        <v>南九州</v>
      </c>
    </row>
    <row r="1977" spans="1:8" ht="18.75" customHeight="1">
      <c r="A1977" s="4" t="s">
        <v>1628</v>
      </c>
      <c r="B1977" s="11" t="s">
        <v>10</v>
      </c>
      <c r="C1977" s="11" t="s">
        <v>162</v>
      </c>
      <c r="F1977" s="3" t="str">
        <f>VLOOKUP($A1977,travel_delivery_charge!$A:$F,5,0)</f>
        <v>MSCスプレンディダ2018(4/28横浜大黒乗船-5/3博多港下船)</v>
      </c>
      <c r="G1977" s="3" t="str">
        <f>VLOOKUP($A1977,travel_delivery_charge!$A:$F,6,0)</f>
        <v>横浜大黒</v>
      </c>
      <c r="H1977" s="3" t="str">
        <f>VLOOKUP($B1977,travel_provinces!$A:$C,3,0)</f>
        <v>沖縄</v>
      </c>
    </row>
    <row r="1978" spans="1:8" ht="18.75" customHeight="1">
      <c r="A1978" s="4" t="s">
        <v>1629</v>
      </c>
      <c r="B1978" s="15" t="s">
        <v>1</v>
      </c>
      <c r="C1978" s="15" t="s">
        <v>1561</v>
      </c>
      <c r="F1978" s="3" t="str">
        <f>VLOOKUP($A1978,travel_delivery_charge!$A:$F,5,0)</f>
        <v>MSCスプレンディダ2018(4/28横浜大黒乗船-5/3博多港下船)</v>
      </c>
      <c r="G1978" s="3" t="str">
        <f>VLOOKUP($A1978,travel_delivery_charge!$A:$F,6,0)</f>
        <v>博多港</v>
      </c>
      <c r="H1978" s="3" t="str">
        <f>VLOOKUP($B1978,travel_provinces!$A:$C,3,0)</f>
        <v>北海道</v>
      </c>
    </row>
    <row r="1979" spans="1:8" ht="18.75" customHeight="1">
      <c r="A1979" s="4" t="s">
        <v>1629</v>
      </c>
      <c r="B1979" s="15" t="s">
        <v>17</v>
      </c>
      <c r="C1979" s="15" t="s">
        <v>163</v>
      </c>
      <c r="F1979" s="3" t="str">
        <f>VLOOKUP($A1979,travel_delivery_charge!$A:$F,5,0)</f>
        <v>MSCスプレンディダ2018(4/28横浜大黒乗船-5/3博多港下船)</v>
      </c>
      <c r="G1979" s="3" t="str">
        <f>VLOOKUP($A1979,travel_delivery_charge!$A:$F,6,0)</f>
        <v>博多港</v>
      </c>
      <c r="H1979" s="3" t="str">
        <f>VLOOKUP($B1979,travel_provinces!$A:$C,3,0)</f>
        <v>北東北</v>
      </c>
    </row>
    <row r="1980" spans="1:8" ht="18.75" customHeight="1">
      <c r="A1980" s="4" t="s">
        <v>1629</v>
      </c>
      <c r="B1980" s="15" t="s">
        <v>0</v>
      </c>
      <c r="C1980" s="15" t="s">
        <v>1509</v>
      </c>
      <c r="F1980" s="3" t="str">
        <f>VLOOKUP($A1980,travel_delivery_charge!$A:$F,5,0)</f>
        <v>MSCスプレンディダ2018(4/28横浜大黒乗船-5/3博多港下船)</v>
      </c>
      <c r="G1980" s="3" t="str">
        <f>VLOOKUP($A1980,travel_delivery_charge!$A:$F,6,0)</f>
        <v>博多港</v>
      </c>
      <c r="H1980" s="3" t="str">
        <f>VLOOKUP($B1980,travel_provinces!$A:$C,3,0)</f>
        <v>南東北</v>
      </c>
    </row>
    <row r="1981" spans="1:8" ht="18.75" customHeight="1">
      <c r="A1981" s="4" t="s">
        <v>1629</v>
      </c>
      <c r="B1981" s="15" t="s">
        <v>25</v>
      </c>
      <c r="C1981" s="15" t="s">
        <v>1471</v>
      </c>
      <c r="F1981" s="3" t="str">
        <f>VLOOKUP($A1981,travel_delivery_charge!$A:$F,5,0)</f>
        <v>MSCスプレンディダ2018(4/28横浜大黒乗船-5/3博多港下船)</v>
      </c>
      <c r="G1981" s="3" t="str">
        <f>VLOOKUP($A1981,travel_delivery_charge!$A:$F,6,0)</f>
        <v>博多港</v>
      </c>
      <c r="H1981" s="3" t="str">
        <f>VLOOKUP($B1981,travel_provinces!$A:$C,3,0)</f>
        <v>関東</v>
      </c>
    </row>
    <row r="1982" spans="1:8" ht="18.75" customHeight="1">
      <c r="A1982" s="4" t="s">
        <v>1629</v>
      </c>
      <c r="B1982" s="15" t="s">
        <v>2</v>
      </c>
      <c r="C1982" s="15" t="s">
        <v>1471</v>
      </c>
      <c r="F1982" s="3" t="str">
        <f>VLOOKUP($A1982,travel_delivery_charge!$A:$F,5,0)</f>
        <v>MSCスプレンディダ2018(4/28横浜大黒乗船-5/3博多港下船)</v>
      </c>
      <c r="G1982" s="3" t="str">
        <f>VLOOKUP($A1982,travel_delivery_charge!$A:$F,6,0)</f>
        <v>博多港</v>
      </c>
      <c r="H1982" s="3" t="str">
        <f>VLOOKUP($B1982,travel_provinces!$A:$C,3,0)</f>
        <v>信越</v>
      </c>
    </row>
    <row r="1983" spans="1:8" ht="18.75" customHeight="1">
      <c r="A1983" s="4" t="s">
        <v>1629</v>
      </c>
      <c r="B1983" s="15" t="s">
        <v>3</v>
      </c>
      <c r="C1983" s="15" t="s">
        <v>161</v>
      </c>
      <c r="F1983" s="3" t="str">
        <f>VLOOKUP($A1983,travel_delivery_charge!$A:$F,5,0)</f>
        <v>MSCスプレンディダ2018(4/28横浜大黒乗船-5/3博多港下船)</v>
      </c>
      <c r="G1983" s="3" t="str">
        <f>VLOOKUP($A1983,travel_delivery_charge!$A:$F,6,0)</f>
        <v>博多港</v>
      </c>
      <c r="H1983" s="3" t="str">
        <f>VLOOKUP($B1983,travel_provinces!$A:$C,3,0)</f>
        <v>東海</v>
      </c>
    </row>
    <row r="1984" spans="1:8" ht="18.75" customHeight="1">
      <c r="A1984" s="4" t="s">
        <v>1629</v>
      </c>
      <c r="B1984" s="15" t="s">
        <v>4</v>
      </c>
      <c r="C1984" s="15" t="s">
        <v>158</v>
      </c>
      <c r="F1984" s="3" t="str">
        <f>VLOOKUP($A1984,travel_delivery_charge!$A:$F,5,0)</f>
        <v>MSCスプレンディダ2018(4/28横浜大黒乗船-5/3博多港下船)</v>
      </c>
      <c r="G1984" s="3" t="str">
        <f>VLOOKUP($A1984,travel_delivery_charge!$A:$F,6,0)</f>
        <v>博多港</v>
      </c>
      <c r="H1984" s="3" t="str">
        <f>VLOOKUP($B1984,travel_provinces!$A:$C,3,0)</f>
        <v>関西</v>
      </c>
    </row>
    <row r="1985" spans="1:8" ht="18.75" customHeight="1">
      <c r="A1985" s="4" t="s">
        <v>1629</v>
      </c>
      <c r="B1985" s="15" t="s">
        <v>5</v>
      </c>
      <c r="C1985" s="15" t="s">
        <v>158</v>
      </c>
      <c r="F1985" s="3" t="str">
        <f>VLOOKUP($A1985,travel_delivery_charge!$A:$F,5,0)</f>
        <v>MSCスプレンディダ2018(4/28横浜大黒乗船-5/3博多港下船)</v>
      </c>
      <c r="G1985" s="3" t="str">
        <f>VLOOKUP($A1985,travel_delivery_charge!$A:$F,6,0)</f>
        <v>博多港</v>
      </c>
      <c r="H1985" s="3" t="str">
        <f>VLOOKUP($B1985,travel_provinces!$A:$C,3,0)</f>
        <v>北陸</v>
      </c>
    </row>
    <row r="1986" spans="1:8" ht="18.75" customHeight="1">
      <c r="A1986" s="4" t="s">
        <v>1629</v>
      </c>
      <c r="B1986" s="15" t="s">
        <v>6</v>
      </c>
      <c r="C1986" s="15" t="s">
        <v>158</v>
      </c>
      <c r="F1986" s="3" t="str">
        <f>VLOOKUP($A1986,travel_delivery_charge!$A:$F,5,0)</f>
        <v>MSCスプレンディダ2018(4/28横浜大黒乗船-5/3博多港下船)</v>
      </c>
      <c r="G1986" s="3" t="str">
        <f>VLOOKUP($A1986,travel_delivery_charge!$A:$F,6,0)</f>
        <v>博多港</v>
      </c>
      <c r="H1986" s="3" t="str">
        <f>VLOOKUP($B1986,travel_provinces!$A:$C,3,0)</f>
        <v>中国</v>
      </c>
    </row>
    <row r="1987" spans="1:8" ht="18.75" customHeight="1">
      <c r="A1987" s="4" t="s">
        <v>1629</v>
      </c>
      <c r="B1987" s="15" t="s">
        <v>7</v>
      </c>
      <c r="C1987" s="15" t="s">
        <v>160</v>
      </c>
      <c r="F1987" s="3" t="str">
        <f>VLOOKUP($A1987,travel_delivery_charge!$A:$F,5,0)</f>
        <v>MSCスプレンディダ2018(4/28横浜大黒乗船-5/3博多港下船)</v>
      </c>
      <c r="G1987" s="3" t="str">
        <f>VLOOKUP($A1987,travel_delivery_charge!$A:$F,6,0)</f>
        <v>博多港</v>
      </c>
      <c r="H1987" s="3" t="str">
        <f>VLOOKUP($B1987,travel_provinces!$A:$C,3,0)</f>
        <v>四国</v>
      </c>
    </row>
    <row r="1988" spans="1:8" ht="18.75" customHeight="1">
      <c r="A1988" s="4" t="s">
        <v>1629</v>
      </c>
      <c r="B1988" s="15" t="s">
        <v>8</v>
      </c>
      <c r="C1988" s="15" t="s">
        <v>159</v>
      </c>
      <c r="F1988" s="3" t="str">
        <f>VLOOKUP($A1988,travel_delivery_charge!$A:$F,5,0)</f>
        <v>MSCスプレンディダ2018(4/28横浜大黒乗船-5/3博多港下船)</v>
      </c>
      <c r="G1988" s="3" t="str">
        <f>VLOOKUP($A1988,travel_delivery_charge!$A:$F,6,0)</f>
        <v>博多港</v>
      </c>
      <c r="H1988" s="3" t="str">
        <f>VLOOKUP($B1988,travel_provinces!$A:$C,3,0)</f>
        <v>北九州</v>
      </c>
    </row>
    <row r="1989" spans="1:8" ht="18.75" customHeight="1">
      <c r="A1989" s="4" t="s">
        <v>1629</v>
      </c>
      <c r="B1989" s="15" t="s">
        <v>9</v>
      </c>
      <c r="C1989" s="15" t="s">
        <v>159</v>
      </c>
      <c r="F1989" s="3" t="str">
        <f>VLOOKUP($A1989,travel_delivery_charge!$A:$F,5,0)</f>
        <v>MSCスプレンディダ2018(4/28横浜大黒乗船-5/3博多港下船)</v>
      </c>
      <c r="G1989" s="3" t="str">
        <f>VLOOKUP($A1989,travel_delivery_charge!$A:$F,6,0)</f>
        <v>博多港</v>
      </c>
      <c r="H1989" s="3" t="str">
        <f>VLOOKUP($B1989,travel_provinces!$A:$C,3,0)</f>
        <v>南九州</v>
      </c>
    </row>
    <row r="1990" spans="1:8" ht="18.75" customHeight="1">
      <c r="A1990" s="4" t="s">
        <v>1629</v>
      </c>
      <c r="B1990" s="15" t="s">
        <v>10</v>
      </c>
      <c r="C1990" s="15" t="s">
        <v>162</v>
      </c>
      <c r="F1990" s="3" t="str">
        <f>VLOOKUP($A1990,travel_delivery_charge!$A:$F,5,0)</f>
        <v>MSCスプレンディダ2018(4/28横浜大黒乗船-5/3博多港下船)</v>
      </c>
      <c r="G1990" s="3" t="str">
        <f>VLOOKUP($A1990,travel_delivery_charge!$A:$F,6,0)</f>
        <v>博多港</v>
      </c>
      <c r="H1990" s="3" t="str">
        <f>VLOOKUP($B1990,travel_provinces!$A:$C,3,0)</f>
        <v>沖縄</v>
      </c>
    </row>
    <row r="1991" spans="1:8" ht="18.75" customHeight="1">
      <c r="A1991" s="4" t="s">
        <v>1630</v>
      </c>
      <c r="B1991" s="11" t="s">
        <v>1</v>
      </c>
      <c r="C1991" s="11" t="s">
        <v>1471</v>
      </c>
      <c r="F1991" s="3" t="str">
        <f>VLOOKUP($A1991,travel_delivery_charge!$A:$F,5,0)</f>
        <v>MSCスプレンディダ2018(4/28横浜大黒乗船-5/5神戸港下船)</v>
      </c>
      <c r="G1991" s="3" t="str">
        <f>VLOOKUP($A1991,travel_delivery_charge!$A:$F,6,0)</f>
        <v>横浜大黒</v>
      </c>
      <c r="H1991" s="3" t="str">
        <f>VLOOKUP($B1991,travel_provinces!$A:$C,3,0)</f>
        <v>北海道</v>
      </c>
    </row>
    <row r="1992" spans="1:8" ht="18.75" customHeight="1">
      <c r="A1992" s="4" t="s">
        <v>1630</v>
      </c>
      <c r="B1992" s="11" t="s">
        <v>17</v>
      </c>
      <c r="C1992" s="11" t="s">
        <v>158</v>
      </c>
      <c r="F1992" s="3" t="str">
        <f>VLOOKUP($A1992,travel_delivery_charge!$A:$F,5,0)</f>
        <v>MSCスプレンディダ2018(4/28横浜大黒乗船-5/5神戸港下船)</v>
      </c>
      <c r="G1992" s="3" t="str">
        <f>VLOOKUP($A1992,travel_delivery_charge!$A:$F,6,0)</f>
        <v>横浜大黒</v>
      </c>
      <c r="H1992" s="3" t="str">
        <f>VLOOKUP($B1992,travel_provinces!$A:$C,3,0)</f>
        <v>北東北</v>
      </c>
    </row>
    <row r="1993" spans="1:8" ht="18.75" customHeight="1">
      <c r="A1993" s="4" t="s">
        <v>1630</v>
      </c>
      <c r="B1993" s="11" t="s">
        <v>0</v>
      </c>
      <c r="C1993" s="11" t="s">
        <v>159</v>
      </c>
      <c r="F1993" s="3" t="str">
        <f>VLOOKUP($A1993,travel_delivery_charge!$A:$F,5,0)</f>
        <v>MSCスプレンディダ2018(4/28横浜大黒乗船-5/5神戸港下船)</v>
      </c>
      <c r="G1993" s="3" t="str">
        <f>VLOOKUP($A1993,travel_delivery_charge!$A:$F,6,0)</f>
        <v>横浜大黒</v>
      </c>
      <c r="H1993" s="3" t="str">
        <f>VLOOKUP($B1993,travel_provinces!$A:$C,3,0)</f>
        <v>南東北</v>
      </c>
    </row>
    <row r="1994" spans="1:8" ht="18.75" customHeight="1">
      <c r="A1994" s="4" t="s">
        <v>1630</v>
      </c>
      <c r="B1994" s="11" t="s">
        <v>25</v>
      </c>
      <c r="C1994" s="11" t="s">
        <v>159</v>
      </c>
      <c r="F1994" s="3" t="str">
        <f>VLOOKUP($A1994,travel_delivery_charge!$A:$F,5,0)</f>
        <v>MSCスプレンディダ2018(4/28横浜大黒乗船-5/5神戸港下船)</v>
      </c>
      <c r="G1994" s="3" t="str">
        <f>VLOOKUP($A1994,travel_delivery_charge!$A:$F,6,0)</f>
        <v>横浜大黒</v>
      </c>
      <c r="H1994" s="3" t="str">
        <f>VLOOKUP($B1994,travel_provinces!$A:$C,3,0)</f>
        <v>関東</v>
      </c>
    </row>
    <row r="1995" spans="1:8" ht="18.75" customHeight="1">
      <c r="A1995" s="4" t="s">
        <v>1630</v>
      </c>
      <c r="B1995" s="11" t="s">
        <v>2</v>
      </c>
      <c r="C1995" s="11" t="s">
        <v>159</v>
      </c>
      <c r="F1995" s="3" t="str">
        <f>VLOOKUP($A1995,travel_delivery_charge!$A:$F,5,0)</f>
        <v>MSCスプレンディダ2018(4/28横浜大黒乗船-5/5神戸港下船)</v>
      </c>
      <c r="G1995" s="3" t="str">
        <f>VLOOKUP($A1995,travel_delivery_charge!$A:$F,6,0)</f>
        <v>横浜大黒</v>
      </c>
      <c r="H1995" s="3" t="str">
        <f>VLOOKUP($B1995,travel_provinces!$A:$C,3,0)</f>
        <v>信越</v>
      </c>
    </row>
    <row r="1996" spans="1:8" ht="18.75" customHeight="1">
      <c r="A1996" s="4" t="s">
        <v>1630</v>
      </c>
      <c r="B1996" s="11" t="s">
        <v>3</v>
      </c>
      <c r="C1996" s="11" t="s">
        <v>159</v>
      </c>
      <c r="F1996" s="3" t="str">
        <f>VLOOKUP($A1996,travel_delivery_charge!$A:$F,5,0)</f>
        <v>MSCスプレンディダ2018(4/28横浜大黒乗船-5/5神戸港下船)</v>
      </c>
      <c r="G1996" s="3" t="str">
        <f>VLOOKUP($A1996,travel_delivery_charge!$A:$F,6,0)</f>
        <v>横浜大黒</v>
      </c>
      <c r="H1996" s="3" t="str">
        <f>VLOOKUP($B1996,travel_provinces!$A:$C,3,0)</f>
        <v>東海</v>
      </c>
    </row>
    <row r="1997" spans="1:8" ht="18.75" customHeight="1">
      <c r="A1997" s="4" t="s">
        <v>1630</v>
      </c>
      <c r="B1997" s="11" t="s">
        <v>4</v>
      </c>
      <c r="C1997" s="11" t="s">
        <v>158</v>
      </c>
      <c r="F1997" s="3" t="str">
        <f>VLOOKUP($A1997,travel_delivery_charge!$A:$F,5,0)</f>
        <v>MSCスプレンディダ2018(4/28横浜大黒乗船-5/5神戸港下船)</v>
      </c>
      <c r="G1997" s="3" t="str">
        <f>VLOOKUP($A1997,travel_delivery_charge!$A:$F,6,0)</f>
        <v>横浜大黒</v>
      </c>
      <c r="H1997" s="3" t="str">
        <f>VLOOKUP($B1997,travel_provinces!$A:$C,3,0)</f>
        <v>関西</v>
      </c>
    </row>
    <row r="1998" spans="1:8" ht="18.75" customHeight="1">
      <c r="A1998" s="4" t="s">
        <v>1630</v>
      </c>
      <c r="B1998" s="11" t="s">
        <v>5</v>
      </c>
      <c r="C1998" s="11" t="s">
        <v>159</v>
      </c>
      <c r="F1998" s="3" t="str">
        <f>VLOOKUP($A1998,travel_delivery_charge!$A:$F,5,0)</f>
        <v>MSCスプレンディダ2018(4/28横浜大黒乗船-5/5神戸港下船)</v>
      </c>
      <c r="G1998" s="3" t="str">
        <f>VLOOKUP($A1998,travel_delivery_charge!$A:$F,6,0)</f>
        <v>横浜大黒</v>
      </c>
      <c r="H1998" s="3" t="str">
        <f>VLOOKUP($B1998,travel_provinces!$A:$C,3,0)</f>
        <v>北陸</v>
      </c>
    </row>
    <row r="1999" spans="1:8" ht="18.75" customHeight="1">
      <c r="A1999" s="4" t="s">
        <v>1630</v>
      </c>
      <c r="B1999" s="11" t="s">
        <v>6</v>
      </c>
      <c r="C1999" s="11" t="s">
        <v>160</v>
      </c>
      <c r="F1999" s="3" t="str">
        <f>VLOOKUP($A1999,travel_delivery_charge!$A:$F,5,0)</f>
        <v>MSCスプレンディダ2018(4/28横浜大黒乗船-5/5神戸港下船)</v>
      </c>
      <c r="G1999" s="3" t="str">
        <f>VLOOKUP($A1999,travel_delivery_charge!$A:$F,6,0)</f>
        <v>横浜大黒</v>
      </c>
      <c r="H1999" s="3" t="str">
        <f>VLOOKUP($B1999,travel_provinces!$A:$C,3,0)</f>
        <v>中国</v>
      </c>
    </row>
    <row r="2000" spans="1:8" ht="18.75" customHeight="1">
      <c r="A2000" s="4" t="s">
        <v>1630</v>
      </c>
      <c r="B2000" s="11" t="s">
        <v>7</v>
      </c>
      <c r="C2000" s="11" t="s">
        <v>161</v>
      </c>
      <c r="F2000" s="3" t="str">
        <f>VLOOKUP($A2000,travel_delivery_charge!$A:$F,5,0)</f>
        <v>MSCスプレンディダ2018(4/28横浜大黒乗船-5/5神戸港下船)</v>
      </c>
      <c r="G2000" s="3" t="str">
        <f>VLOOKUP($A2000,travel_delivery_charge!$A:$F,6,0)</f>
        <v>横浜大黒</v>
      </c>
      <c r="H2000" s="3" t="str">
        <f>VLOOKUP($B2000,travel_provinces!$A:$C,3,0)</f>
        <v>四国</v>
      </c>
    </row>
    <row r="2001" spans="1:8" ht="18.75" customHeight="1">
      <c r="A2001" s="4" t="s">
        <v>1630</v>
      </c>
      <c r="B2001" s="11" t="s">
        <v>8</v>
      </c>
      <c r="C2001" s="11" t="s">
        <v>1471</v>
      </c>
      <c r="F2001" s="3" t="str">
        <f>VLOOKUP($A2001,travel_delivery_charge!$A:$F,5,0)</f>
        <v>MSCスプレンディダ2018(4/28横浜大黒乗船-5/5神戸港下船)</v>
      </c>
      <c r="G2001" s="3" t="str">
        <f>VLOOKUP($A2001,travel_delivery_charge!$A:$F,6,0)</f>
        <v>横浜大黒</v>
      </c>
      <c r="H2001" s="3" t="str">
        <f>VLOOKUP($B2001,travel_provinces!$A:$C,3,0)</f>
        <v>北九州</v>
      </c>
    </row>
    <row r="2002" spans="1:8" ht="18.75" customHeight="1">
      <c r="A2002" s="4" t="s">
        <v>1630</v>
      </c>
      <c r="B2002" s="11" t="s">
        <v>9</v>
      </c>
      <c r="C2002" s="11" t="s">
        <v>1471</v>
      </c>
      <c r="F2002" s="3" t="str">
        <f>VLOOKUP($A2002,travel_delivery_charge!$A:$F,5,0)</f>
        <v>MSCスプレンディダ2018(4/28横浜大黒乗船-5/5神戸港下船)</v>
      </c>
      <c r="G2002" s="3" t="str">
        <f>VLOOKUP($A2002,travel_delivery_charge!$A:$F,6,0)</f>
        <v>横浜大黒</v>
      </c>
      <c r="H2002" s="3" t="str">
        <f>VLOOKUP($B2002,travel_provinces!$A:$C,3,0)</f>
        <v>南九州</v>
      </c>
    </row>
    <row r="2003" spans="1:8" ht="18.75" customHeight="1">
      <c r="A2003" s="4" t="s">
        <v>1630</v>
      </c>
      <c r="B2003" s="11" t="s">
        <v>10</v>
      </c>
      <c r="C2003" s="11" t="s">
        <v>162</v>
      </c>
      <c r="F2003" s="3" t="str">
        <f>VLOOKUP($A2003,travel_delivery_charge!$A:$F,5,0)</f>
        <v>MSCスプレンディダ2018(4/28横浜大黒乗船-5/5神戸港下船)</v>
      </c>
      <c r="G2003" s="3" t="str">
        <f>VLOOKUP($A2003,travel_delivery_charge!$A:$F,6,0)</f>
        <v>横浜大黒</v>
      </c>
      <c r="H2003" s="3" t="str">
        <f>VLOOKUP($B2003,travel_provinces!$A:$C,3,0)</f>
        <v>沖縄</v>
      </c>
    </row>
    <row r="2004" spans="1:8" ht="18.75" customHeight="1">
      <c r="A2004" s="4" t="s">
        <v>1631</v>
      </c>
      <c r="B2004" s="11" t="s">
        <v>1</v>
      </c>
      <c r="C2004" s="11" t="s">
        <v>163</v>
      </c>
      <c r="F2004" s="3" t="str">
        <f>VLOOKUP($A2004,travel_delivery_charge!$A:$F,5,0)</f>
        <v>MSCスプレンディダ2018(4/28横浜大黒乗船-5/5神戸港下船)</v>
      </c>
      <c r="G2004" s="3" t="str">
        <f>VLOOKUP($A2004,travel_delivery_charge!$A:$F,6,0)</f>
        <v>神戸港</v>
      </c>
      <c r="H2004" s="3" t="str">
        <f>VLOOKUP($B2004,travel_provinces!$A:$C,3,0)</f>
        <v>北海道</v>
      </c>
    </row>
    <row r="2005" spans="1:8" ht="18.75" customHeight="1">
      <c r="A2005" s="4" t="s">
        <v>1631</v>
      </c>
      <c r="B2005" s="11" t="s">
        <v>17</v>
      </c>
      <c r="C2005" s="11" t="s">
        <v>161</v>
      </c>
      <c r="F2005" s="3" t="str">
        <f>VLOOKUP($A2005,travel_delivery_charge!$A:$F,5,0)</f>
        <v>MSCスプレンディダ2018(4/28横浜大黒乗船-5/5神戸港下船)</v>
      </c>
      <c r="G2005" s="3" t="str">
        <f>VLOOKUP($A2005,travel_delivery_charge!$A:$F,6,0)</f>
        <v>神戸港</v>
      </c>
      <c r="H2005" s="3" t="str">
        <f>VLOOKUP($B2005,travel_provinces!$A:$C,3,0)</f>
        <v>北東北</v>
      </c>
    </row>
    <row r="2006" spans="1:8" ht="18.75" customHeight="1">
      <c r="A2006" s="4" t="s">
        <v>1631</v>
      </c>
      <c r="B2006" s="11" t="s">
        <v>0</v>
      </c>
      <c r="C2006" s="11" t="s">
        <v>160</v>
      </c>
      <c r="F2006" s="3" t="str">
        <f>VLOOKUP($A2006,travel_delivery_charge!$A:$F,5,0)</f>
        <v>MSCスプレンディダ2018(4/28横浜大黒乗船-5/5神戸港下船)</v>
      </c>
      <c r="G2006" s="3" t="str">
        <f>VLOOKUP($A2006,travel_delivery_charge!$A:$F,6,0)</f>
        <v>神戸港</v>
      </c>
      <c r="H2006" s="3" t="str">
        <f>VLOOKUP($B2006,travel_provinces!$A:$C,3,0)</f>
        <v>南東北</v>
      </c>
    </row>
    <row r="2007" spans="1:8" ht="18.75" customHeight="1">
      <c r="A2007" s="4" t="s">
        <v>1631</v>
      </c>
      <c r="B2007" s="11" t="s">
        <v>25</v>
      </c>
      <c r="C2007" s="11" t="s">
        <v>158</v>
      </c>
      <c r="F2007" s="3" t="str">
        <f>VLOOKUP($A2007,travel_delivery_charge!$A:$F,5,0)</f>
        <v>MSCスプレンディダ2018(4/28横浜大黒乗船-5/5神戸港下船)</v>
      </c>
      <c r="G2007" s="3" t="str">
        <f>VLOOKUP($A2007,travel_delivery_charge!$A:$F,6,0)</f>
        <v>神戸港</v>
      </c>
      <c r="H2007" s="3" t="str">
        <f>VLOOKUP($B2007,travel_provinces!$A:$C,3,0)</f>
        <v>関東</v>
      </c>
    </row>
    <row r="2008" spans="1:8" ht="18.75" customHeight="1">
      <c r="A2008" s="4" t="s">
        <v>1631</v>
      </c>
      <c r="B2008" s="11" t="s">
        <v>2</v>
      </c>
      <c r="C2008" s="11" t="s">
        <v>158</v>
      </c>
      <c r="F2008" s="3" t="str">
        <f>VLOOKUP($A2008,travel_delivery_charge!$A:$F,5,0)</f>
        <v>MSCスプレンディダ2018(4/28横浜大黒乗船-5/5神戸港下船)</v>
      </c>
      <c r="G2008" s="3" t="str">
        <f>VLOOKUP($A2008,travel_delivery_charge!$A:$F,6,0)</f>
        <v>神戸港</v>
      </c>
      <c r="H2008" s="3" t="str">
        <f>VLOOKUP($B2008,travel_provinces!$A:$C,3,0)</f>
        <v>信越</v>
      </c>
    </row>
    <row r="2009" spans="1:8" ht="18.75" customHeight="1">
      <c r="A2009" s="4" t="s">
        <v>1631</v>
      </c>
      <c r="B2009" s="11" t="s">
        <v>3</v>
      </c>
      <c r="C2009" s="11" t="s">
        <v>159</v>
      </c>
      <c r="F2009" s="3" t="str">
        <f>VLOOKUP($A2009,travel_delivery_charge!$A:$F,5,0)</f>
        <v>MSCスプレンディダ2018(4/28横浜大黒乗船-5/5神戸港下船)</v>
      </c>
      <c r="G2009" s="3" t="str">
        <f>VLOOKUP($A2009,travel_delivery_charge!$A:$F,6,0)</f>
        <v>神戸港</v>
      </c>
      <c r="H2009" s="3" t="str">
        <f>VLOOKUP($B2009,travel_provinces!$A:$C,3,0)</f>
        <v>東海</v>
      </c>
    </row>
    <row r="2010" spans="1:8" ht="18.75" customHeight="1">
      <c r="A2010" s="4" t="s">
        <v>1631</v>
      </c>
      <c r="B2010" s="11" t="s">
        <v>4</v>
      </c>
      <c r="C2010" s="11" t="s">
        <v>159</v>
      </c>
      <c r="F2010" s="3" t="str">
        <f>VLOOKUP($A2010,travel_delivery_charge!$A:$F,5,0)</f>
        <v>MSCスプレンディダ2018(4/28横浜大黒乗船-5/5神戸港下船)</v>
      </c>
      <c r="G2010" s="3" t="str">
        <f>VLOOKUP($A2010,travel_delivery_charge!$A:$F,6,0)</f>
        <v>神戸港</v>
      </c>
      <c r="H2010" s="3" t="str">
        <f>VLOOKUP($B2010,travel_provinces!$A:$C,3,0)</f>
        <v>関西</v>
      </c>
    </row>
    <row r="2011" spans="1:8" ht="18.75" customHeight="1">
      <c r="A2011" s="4" t="s">
        <v>1631</v>
      </c>
      <c r="B2011" s="11" t="s">
        <v>5</v>
      </c>
      <c r="C2011" s="11" t="s">
        <v>159</v>
      </c>
      <c r="F2011" s="3" t="str">
        <f>VLOOKUP($A2011,travel_delivery_charge!$A:$F,5,0)</f>
        <v>MSCスプレンディダ2018(4/28横浜大黒乗船-5/5神戸港下船)</v>
      </c>
      <c r="G2011" s="3" t="str">
        <f>VLOOKUP($A2011,travel_delivery_charge!$A:$F,6,0)</f>
        <v>神戸港</v>
      </c>
      <c r="H2011" s="3" t="str">
        <f>VLOOKUP($B2011,travel_provinces!$A:$C,3,0)</f>
        <v>北陸</v>
      </c>
    </row>
    <row r="2012" spans="1:8" ht="18.75" customHeight="1">
      <c r="A2012" s="4" t="s">
        <v>1631</v>
      </c>
      <c r="B2012" s="11" t="s">
        <v>6</v>
      </c>
      <c r="C2012" s="11" t="s">
        <v>159</v>
      </c>
      <c r="F2012" s="3" t="str">
        <f>VLOOKUP($A2012,travel_delivery_charge!$A:$F,5,0)</f>
        <v>MSCスプレンディダ2018(4/28横浜大黒乗船-5/5神戸港下船)</v>
      </c>
      <c r="G2012" s="3" t="str">
        <f>VLOOKUP($A2012,travel_delivery_charge!$A:$F,6,0)</f>
        <v>神戸港</v>
      </c>
      <c r="H2012" s="3" t="str">
        <f>VLOOKUP($B2012,travel_provinces!$A:$C,3,0)</f>
        <v>中国</v>
      </c>
    </row>
    <row r="2013" spans="1:8" ht="18.75" customHeight="1">
      <c r="A2013" s="4" t="s">
        <v>1631</v>
      </c>
      <c r="B2013" s="11" t="s">
        <v>7</v>
      </c>
      <c r="C2013" s="11" t="s">
        <v>158</v>
      </c>
      <c r="F2013" s="3" t="str">
        <f>VLOOKUP($A2013,travel_delivery_charge!$A:$F,5,0)</f>
        <v>MSCスプレンディダ2018(4/28横浜大黒乗船-5/5神戸港下船)</v>
      </c>
      <c r="G2013" s="3" t="str">
        <f>VLOOKUP($A2013,travel_delivery_charge!$A:$F,6,0)</f>
        <v>神戸港</v>
      </c>
      <c r="H2013" s="3" t="str">
        <f>VLOOKUP($B2013,travel_provinces!$A:$C,3,0)</f>
        <v>四国</v>
      </c>
    </row>
    <row r="2014" spans="1:8" ht="18.75" customHeight="1">
      <c r="A2014" s="4" t="s">
        <v>1631</v>
      </c>
      <c r="B2014" s="11" t="s">
        <v>8</v>
      </c>
      <c r="C2014" s="11" t="s">
        <v>158</v>
      </c>
      <c r="F2014" s="3" t="str">
        <f>VLOOKUP($A2014,travel_delivery_charge!$A:$F,5,0)</f>
        <v>MSCスプレンディダ2018(4/28横浜大黒乗船-5/5神戸港下船)</v>
      </c>
      <c r="G2014" s="3" t="str">
        <f>VLOOKUP($A2014,travel_delivery_charge!$A:$F,6,0)</f>
        <v>神戸港</v>
      </c>
      <c r="H2014" s="3" t="str">
        <f>VLOOKUP($B2014,travel_provinces!$A:$C,3,0)</f>
        <v>北九州</v>
      </c>
    </row>
    <row r="2015" spans="1:8" ht="18.75" customHeight="1">
      <c r="A2015" s="4" t="s">
        <v>1631</v>
      </c>
      <c r="B2015" s="11" t="s">
        <v>9</v>
      </c>
      <c r="C2015" s="11" t="s">
        <v>158</v>
      </c>
      <c r="F2015" s="3" t="str">
        <f>VLOOKUP($A2015,travel_delivery_charge!$A:$F,5,0)</f>
        <v>MSCスプレンディダ2018(4/28横浜大黒乗船-5/5神戸港下船)</v>
      </c>
      <c r="G2015" s="3" t="str">
        <f>VLOOKUP($A2015,travel_delivery_charge!$A:$F,6,0)</f>
        <v>神戸港</v>
      </c>
      <c r="H2015" s="3" t="str">
        <f>VLOOKUP($B2015,travel_provinces!$A:$C,3,0)</f>
        <v>南九州</v>
      </c>
    </row>
    <row r="2016" spans="1:8" ht="18.75" customHeight="1">
      <c r="A2016" s="4" t="s">
        <v>1631</v>
      </c>
      <c r="B2016" s="11" t="s">
        <v>10</v>
      </c>
      <c r="C2016" s="11" t="s">
        <v>162</v>
      </c>
      <c r="F2016" s="3" t="str">
        <f>VLOOKUP($A2016,travel_delivery_charge!$A:$F,5,0)</f>
        <v>MSCスプレンディダ2018(4/28横浜大黒乗船-5/5神戸港下船)</v>
      </c>
      <c r="G2016" s="3" t="str">
        <f>VLOOKUP($A2016,travel_delivery_charge!$A:$F,6,0)</f>
        <v>神戸港</v>
      </c>
      <c r="H2016" s="3" t="str">
        <f>VLOOKUP($B2016,travel_provinces!$A:$C,3,0)</f>
        <v>沖縄</v>
      </c>
    </row>
    <row r="2017" spans="1:8" ht="18.75" customHeight="1">
      <c r="A2017" s="4" t="s">
        <v>1632</v>
      </c>
      <c r="B2017" s="11" t="s">
        <v>1</v>
      </c>
      <c r="C2017" s="11" t="s">
        <v>1471</v>
      </c>
      <c r="F2017" s="3" t="str">
        <f>VLOOKUP($A2017,travel_delivery_charge!$A:$F,5,0)</f>
        <v>MSCスプレンディダ2018(4/28横浜大黒乗船-5/6横浜大黒下船)</v>
      </c>
      <c r="G2017" s="3" t="str">
        <f>VLOOKUP($A2017,travel_delivery_charge!$A:$F,6,0)</f>
        <v>横浜大黒</v>
      </c>
      <c r="H2017" s="3" t="str">
        <f>VLOOKUP($B2017,travel_provinces!$A:$C,3,0)</f>
        <v>北海道</v>
      </c>
    </row>
    <row r="2018" spans="1:8" ht="18.75" customHeight="1">
      <c r="A2018" s="4" t="s">
        <v>1632</v>
      </c>
      <c r="B2018" s="11" t="s">
        <v>17</v>
      </c>
      <c r="C2018" s="11" t="s">
        <v>158</v>
      </c>
      <c r="F2018" s="3" t="str">
        <f>VLOOKUP($A2018,travel_delivery_charge!$A:$F,5,0)</f>
        <v>MSCスプレンディダ2018(4/28横浜大黒乗船-5/6横浜大黒下船)</v>
      </c>
      <c r="G2018" s="3" t="str">
        <f>VLOOKUP($A2018,travel_delivery_charge!$A:$F,6,0)</f>
        <v>横浜大黒</v>
      </c>
      <c r="H2018" s="3" t="str">
        <f>VLOOKUP($B2018,travel_provinces!$A:$C,3,0)</f>
        <v>北東北</v>
      </c>
    </row>
    <row r="2019" spans="1:8" ht="18.75" customHeight="1">
      <c r="A2019" s="4" t="s">
        <v>1632</v>
      </c>
      <c r="B2019" s="11" t="s">
        <v>0</v>
      </c>
      <c r="C2019" s="11" t="s">
        <v>159</v>
      </c>
      <c r="F2019" s="3" t="str">
        <f>VLOOKUP($A2019,travel_delivery_charge!$A:$F,5,0)</f>
        <v>MSCスプレンディダ2018(4/28横浜大黒乗船-5/6横浜大黒下船)</v>
      </c>
      <c r="G2019" s="3" t="str">
        <f>VLOOKUP($A2019,travel_delivery_charge!$A:$F,6,0)</f>
        <v>横浜大黒</v>
      </c>
      <c r="H2019" s="3" t="str">
        <f>VLOOKUP($B2019,travel_provinces!$A:$C,3,0)</f>
        <v>南東北</v>
      </c>
    </row>
    <row r="2020" spans="1:8" ht="18.75" customHeight="1">
      <c r="A2020" s="4" t="s">
        <v>1632</v>
      </c>
      <c r="B2020" s="11" t="s">
        <v>25</v>
      </c>
      <c r="C2020" s="11" t="s">
        <v>159</v>
      </c>
      <c r="F2020" s="3" t="str">
        <f>VLOOKUP($A2020,travel_delivery_charge!$A:$F,5,0)</f>
        <v>MSCスプレンディダ2018(4/28横浜大黒乗船-5/6横浜大黒下船)</v>
      </c>
      <c r="G2020" s="3" t="str">
        <f>VLOOKUP($A2020,travel_delivery_charge!$A:$F,6,0)</f>
        <v>横浜大黒</v>
      </c>
      <c r="H2020" s="3" t="str">
        <f>VLOOKUP($B2020,travel_provinces!$A:$C,3,0)</f>
        <v>関東</v>
      </c>
    </row>
    <row r="2021" spans="1:8" ht="18.75" customHeight="1">
      <c r="A2021" s="4" t="s">
        <v>1632</v>
      </c>
      <c r="B2021" s="11" t="s">
        <v>2</v>
      </c>
      <c r="C2021" s="11" t="s">
        <v>159</v>
      </c>
      <c r="F2021" s="3" t="str">
        <f>VLOOKUP($A2021,travel_delivery_charge!$A:$F,5,0)</f>
        <v>MSCスプレンディダ2018(4/28横浜大黒乗船-5/6横浜大黒下船)</v>
      </c>
      <c r="G2021" s="3" t="str">
        <f>VLOOKUP($A2021,travel_delivery_charge!$A:$F,6,0)</f>
        <v>横浜大黒</v>
      </c>
      <c r="H2021" s="3" t="str">
        <f>VLOOKUP($B2021,travel_provinces!$A:$C,3,0)</f>
        <v>信越</v>
      </c>
    </row>
    <row r="2022" spans="1:8" ht="18.75" customHeight="1">
      <c r="A2022" s="4" t="s">
        <v>1632</v>
      </c>
      <c r="B2022" s="11" t="s">
        <v>3</v>
      </c>
      <c r="C2022" s="11" t="s">
        <v>159</v>
      </c>
      <c r="F2022" s="3" t="str">
        <f>VLOOKUP($A2022,travel_delivery_charge!$A:$F,5,0)</f>
        <v>MSCスプレンディダ2018(4/28横浜大黒乗船-5/6横浜大黒下船)</v>
      </c>
      <c r="G2022" s="3" t="str">
        <f>VLOOKUP($A2022,travel_delivery_charge!$A:$F,6,0)</f>
        <v>横浜大黒</v>
      </c>
      <c r="H2022" s="3" t="str">
        <f>VLOOKUP($B2022,travel_provinces!$A:$C,3,0)</f>
        <v>東海</v>
      </c>
    </row>
    <row r="2023" spans="1:8" ht="18.75" customHeight="1">
      <c r="A2023" s="4" t="s">
        <v>1632</v>
      </c>
      <c r="B2023" s="11" t="s">
        <v>4</v>
      </c>
      <c r="C2023" s="11" t="s">
        <v>158</v>
      </c>
      <c r="F2023" s="3" t="str">
        <f>VLOOKUP($A2023,travel_delivery_charge!$A:$F,5,0)</f>
        <v>MSCスプレンディダ2018(4/28横浜大黒乗船-5/6横浜大黒下船)</v>
      </c>
      <c r="G2023" s="3" t="str">
        <f>VLOOKUP($A2023,travel_delivery_charge!$A:$F,6,0)</f>
        <v>横浜大黒</v>
      </c>
      <c r="H2023" s="3" t="str">
        <f>VLOOKUP($B2023,travel_provinces!$A:$C,3,0)</f>
        <v>関西</v>
      </c>
    </row>
    <row r="2024" spans="1:8" ht="18.75" customHeight="1">
      <c r="A2024" s="4" t="s">
        <v>1632</v>
      </c>
      <c r="B2024" s="11" t="s">
        <v>5</v>
      </c>
      <c r="C2024" s="11" t="s">
        <v>159</v>
      </c>
      <c r="F2024" s="3" t="str">
        <f>VLOOKUP($A2024,travel_delivery_charge!$A:$F,5,0)</f>
        <v>MSCスプレンディダ2018(4/28横浜大黒乗船-5/6横浜大黒下船)</v>
      </c>
      <c r="G2024" s="3" t="str">
        <f>VLOOKUP($A2024,travel_delivery_charge!$A:$F,6,0)</f>
        <v>横浜大黒</v>
      </c>
      <c r="H2024" s="3" t="str">
        <f>VLOOKUP($B2024,travel_provinces!$A:$C,3,0)</f>
        <v>北陸</v>
      </c>
    </row>
    <row r="2025" spans="1:8" ht="18.75" customHeight="1">
      <c r="A2025" s="4" t="s">
        <v>1632</v>
      </c>
      <c r="B2025" s="11" t="s">
        <v>6</v>
      </c>
      <c r="C2025" s="11" t="s">
        <v>160</v>
      </c>
      <c r="F2025" s="3" t="str">
        <f>VLOOKUP($A2025,travel_delivery_charge!$A:$F,5,0)</f>
        <v>MSCスプレンディダ2018(4/28横浜大黒乗船-5/6横浜大黒下船)</v>
      </c>
      <c r="G2025" s="3" t="str">
        <f>VLOOKUP($A2025,travel_delivery_charge!$A:$F,6,0)</f>
        <v>横浜大黒</v>
      </c>
      <c r="H2025" s="3" t="str">
        <f>VLOOKUP($B2025,travel_provinces!$A:$C,3,0)</f>
        <v>中国</v>
      </c>
    </row>
    <row r="2026" spans="1:8" ht="18.75" customHeight="1">
      <c r="A2026" s="4" t="s">
        <v>1632</v>
      </c>
      <c r="B2026" s="11" t="s">
        <v>7</v>
      </c>
      <c r="C2026" s="11" t="s">
        <v>161</v>
      </c>
      <c r="F2026" s="3" t="str">
        <f>VLOOKUP($A2026,travel_delivery_charge!$A:$F,5,0)</f>
        <v>MSCスプレンディダ2018(4/28横浜大黒乗船-5/6横浜大黒下船)</v>
      </c>
      <c r="G2026" s="3" t="str">
        <f>VLOOKUP($A2026,travel_delivery_charge!$A:$F,6,0)</f>
        <v>横浜大黒</v>
      </c>
      <c r="H2026" s="3" t="str">
        <f>VLOOKUP($B2026,travel_provinces!$A:$C,3,0)</f>
        <v>四国</v>
      </c>
    </row>
    <row r="2027" spans="1:8" ht="18.75" customHeight="1">
      <c r="A2027" s="4" t="s">
        <v>1632</v>
      </c>
      <c r="B2027" s="11" t="s">
        <v>8</v>
      </c>
      <c r="C2027" s="11" t="s">
        <v>1471</v>
      </c>
      <c r="F2027" s="3" t="str">
        <f>VLOOKUP($A2027,travel_delivery_charge!$A:$F,5,0)</f>
        <v>MSCスプレンディダ2018(4/28横浜大黒乗船-5/6横浜大黒下船)</v>
      </c>
      <c r="G2027" s="3" t="str">
        <f>VLOOKUP($A2027,travel_delivery_charge!$A:$F,6,0)</f>
        <v>横浜大黒</v>
      </c>
      <c r="H2027" s="3" t="str">
        <f>VLOOKUP($B2027,travel_provinces!$A:$C,3,0)</f>
        <v>北九州</v>
      </c>
    </row>
    <row r="2028" spans="1:8" ht="18.75" customHeight="1">
      <c r="A2028" s="4" t="s">
        <v>1632</v>
      </c>
      <c r="B2028" s="11" t="s">
        <v>9</v>
      </c>
      <c r="C2028" s="11" t="s">
        <v>1471</v>
      </c>
      <c r="F2028" s="3" t="str">
        <f>VLOOKUP($A2028,travel_delivery_charge!$A:$F,5,0)</f>
        <v>MSCスプレンディダ2018(4/28横浜大黒乗船-5/6横浜大黒下船)</v>
      </c>
      <c r="G2028" s="3" t="str">
        <f>VLOOKUP($A2028,travel_delivery_charge!$A:$F,6,0)</f>
        <v>横浜大黒</v>
      </c>
      <c r="H2028" s="3" t="str">
        <f>VLOOKUP($B2028,travel_provinces!$A:$C,3,0)</f>
        <v>南九州</v>
      </c>
    </row>
    <row r="2029" spans="1:8" ht="18.75" customHeight="1">
      <c r="A2029" s="4" t="s">
        <v>1632</v>
      </c>
      <c r="B2029" s="11" t="s">
        <v>10</v>
      </c>
      <c r="C2029" s="11" t="s">
        <v>162</v>
      </c>
      <c r="F2029" s="3" t="str">
        <f>VLOOKUP($A2029,travel_delivery_charge!$A:$F,5,0)</f>
        <v>MSCスプレンディダ2018(4/28横浜大黒乗船-5/6横浜大黒下船)</v>
      </c>
      <c r="G2029" s="3" t="str">
        <f>VLOOKUP($A2029,travel_delivery_charge!$A:$F,6,0)</f>
        <v>横浜大黒</v>
      </c>
      <c r="H2029" s="3" t="str">
        <f>VLOOKUP($B2029,travel_provinces!$A:$C,3,0)</f>
        <v>沖縄</v>
      </c>
    </row>
    <row r="2030" spans="1:8" ht="18.75" customHeight="1">
      <c r="A2030" s="4" t="s">
        <v>1633</v>
      </c>
      <c r="B2030" s="11" t="s">
        <v>1</v>
      </c>
      <c r="C2030" s="11" t="s">
        <v>1471</v>
      </c>
      <c r="F2030" s="3" t="str">
        <f>VLOOKUP($A2030,travel_delivery_charge!$A:$F,5,0)</f>
        <v>MSCスプレンディダ2018(5/6横浜大黒乗船)</v>
      </c>
      <c r="G2030" s="3" t="str">
        <f>VLOOKUP($A2030,travel_delivery_charge!$A:$F,6,0)</f>
        <v>横浜大黒</v>
      </c>
      <c r="H2030" s="3" t="str">
        <f>VLOOKUP($B2030,travel_provinces!$A:$C,3,0)</f>
        <v>北海道</v>
      </c>
    </row>
    <row r="2031" spans="1:8" ht="18.75" customHeight="1">
      <c r="A2031" s="4" t="s">
        <v>1633</v>
      </c>
      <c r="B2031" s="11" t="s">
        <v>17</v>
      </c>
      <c r="C2031" s="11" t="s">
        <v>158</v>
      </c>
      <c r="F2031" s="3" t="str">
        <f>VLOOKUP($A2031,travel_delivery_charge!$A:$F,5,0)</f>
        <v>MSCスプレンディダ2018(5/6横浜大黒乗船)</v>
      </c>
      <c r="G2031" s="3" t="str">
        <f>VLOOKUP($A2031,travel_delivery_charge!$A:$F,6,0)</f>
        <v>横浜大黒</v>
      </c>
      <c r="H2031" s="3" t="str">
        <f>VLOOKUP($B2031,travel_provinces!$A:$C,3,0)</f>
        <v>北東北</v>
      </c>
    </row>
    <row r="2032" spans="1:8" ht="18.75" customHeight="1">
      <c r="A2032" s="4" t="s">
        <v>1633</v>
      </c>
      <c r="B2032" s="11" t="s">
        <v>0</v>
      </c>
      <c r="C2032" s="11" t="s">
        <v>159</v>
      </c>
      <c r="F2032" s="3" t="str">
        <f>VLOOKUP($A2032,travel_delivery_charge!$A:$F,5,0)</f>
        <v>MSCスプレンディダ2018(5/6横浜大黒乗船)</v>
      </c>
      <c r="G2032" s="3" t="str">
        <f>VLOOKUP($A2032,travel_delivery_charge!$A:$F,6,0)</f>
        <v>横浜大黒</v>
      </c>
      <c r="H2032" s="3" t="str">
        <f>VLOOKUP($B2032,travel_provinces!$A:$C,3,0)</f>
        <v>南東北</v>
      </c>
    </row>
    <row r="2033" spans="1:8" ht="18.75" customHeight="1">
      <c r="A2033" s="4" t="s">
        <v>1633</v>
      </c>
      <c r="B2033" s="11" t="s">
        <v>25</v>
      </c>
      <c r="C2033" s="11" t="s">
        <v>159</v>
      </c>
      <c r="F2033" s="3" t="str">
        <f>VLOOKUP($A2033,travel_delivery_charge!$A:$F,5,0)</f>
        <v>MSCスプレンディダ2018(5/6横浜大黒乗船)</v>
      </c>
      <c r="G2033" s="3" t="str">
        <f>VLOOKUP($A2033,travel_delivery_charge!$A:$F,6,0)</f>
        <v>横浜大黒</v>
      </c>
      <c r="H2033" s="3" t="str">
        <f>VLOOKUP($B2033,travel_provinces!$A:$C,3,0)</f>
        <v>関東</v>
      </c>
    </row>
    <row r="2034" spans="1:8" ht="18.75" customHeight="1">
      <c r="A2034" s="4" t="s">
        <v>1633</v>
      </c>
      <c r="B2034" s="11" t="s">
        <v>2</v>
      </c>
      <c r="C2034" s="11" t="s">
        <v>159</v>
      </c>
      <c r="F2034" s="3" t="str">
        <f>VLOOKUP($A2034,travel_delivery_charge!$A:$F,5,0)</f>
        <v>MSCスプレンディダ2018(5/6横浜大黒乗船)</v>
      </c>
      <c r="G2034" s="3" t="str">
        <f>VLOOKUP($A2034,travel_delivery_charge!$A:$F,6,0)</f>
        <v>横浜大黒</v>
      </c>
      <c r="H2034" s="3" t="str">
        <f>VLOOKUP($B2034,travel_provinces!$A:$C,3,0)</f>
        <v>信越</v>
      </c>
    </row>
    <row r="2035" spans="1:8" ht="18.75" customHeight="1">
      <c r="A2035" s="4" t="s">
        <v>1633</v>
      </c>
      <c r="B2035" s="11" t="s">
        <v>3</v>
      </c>
      <c r="C2035" s="11" t="s">
        <v>159</v>
      </c>
      <c r="F2035" s="3" t="str">
        <f>VLOOKUP($A2035,travel_delivery_charge!$A:$F,5,0)</f>
        <v>MSCスプレンディダ2018(5/6横浜大黒乗船)</v>
      </c>
      <c r="G2035" s="3" t="str">
        <f>VLOOKUP($A2035,travel_delivery_charge!$A:$F,6,0)</f>
        <v>横浜大黒</v>
      </c>
      <c r="H2035" s="3" t="str">
        <f>VLOOKUP($B2035,travel_provinces!$A:$C,3,0)</f>
        <v>東海</v>
      </c>
    </row>
    <row r="2036" spans="1:8" ht="18.75" customHeight="1">
      <c r="A2036" s="4" t="s">
        <v>1633</v>
      </c>
      <c r="B2036" s="11" t="s">
        <v>4</v>
      </c>
      <c r="C2036" s="11" t="s">
        <v>158</v>
      </c>
      <c r="F2036" s="3" t="str">
        <f>VLOOKUP($A2036,travel_delivery_charge!$A:$F,5,0)</f>
        <v>MSCスプレンディダ2018(5/6横浜大黒乗船)</v>
      </c>
      <c r="G2036" s="3" t="str">
        <f>VLOOKUP($A2036,travel_delivery_charge!$A:$F,6,0)</f>
        <v>横浜大黒</v>
      </c>
      <c r="H2036" s="3" t="str">
        <f>VLOOKUP($B2036,travel_provinces!$A:$C,3,0)</f>
        <v>関西</v>
      </c>
    </row>
    <row r="2037" spans="1:8" ht="18.75" customHeight="1">
      <c r="A2037" s="4" t="s">
        <v>1633</v>
      </c>
      <c r="B2037" s="11" t="s">
        <v>5</v>
      </c>
      <c r="C2037" s="11" t="s">
        <v>159</v>
      </c>
      <c r="F2037" s="3" t="str">
        <f>VLOOKUP($A2037,travel_delivery_charge!$A:$F,5,0)</f>
        <v>MSCスプレンディダ2018(5/6横浜大黒乗船)</v>
      </c>
      <c r="G2037" s="3" t="str">
        <f>VLOOKUP($A2037,travel_delivery_charge!$A:$F,6,0)</f>
        <v>横浜大黒</v>
      </c>
      <c r="H2037" s="3" t="str">
        <f>VLOOKUP($B2037,travel_provinces!$A:$C,3,0)</f>
        <v>北陸</v>
      </c>
    </row>
    <row r="2038" spans="1:8" ht="18.75" customHeight="1">
      <c r="A2038" s="4" t="s">
        <v>1633</v>
      </c>
      <c r="B2038" s="11" t="s">
        <v>6</v>
      </c>
      <c r="C2038" s="11" t="s">
        <v>160</v>
      </c>
      <c r="F2038" s="3" t="str">
        <f>VLOOKUP($A2038,travel_delivery_charge!$A:$F,5,0)</f>
        <v>MSCスプレンディダ2018(5/6横浜大黒乗船)</v>
      </c>
      <c r="G2038" s="3" t="str">
        <f>VLOOKUP($A2038,travel_delivery_charge!$A:$F,6,0)</f>
        <v>横浜大黒</v>
      </c>
      <c r="H2038" s="3" t="str">
        <f>VLOOKUP($B2038,travel_provinces!$A:$C,3,0)</f>
        <v>中国</v>
      </c>
    </row>
    <row r="2039" spans="1:8" ht="18.75" customHeight="1">
      <c r="A2039" s="4" t="s">
        <v>1633</v>
      </c>
      <c r="B2039" s="11" t="s">
        <v>7</v>
      </c>
      <c r="C2039" s="11" t="s">
        <v>161</v>
      </c>
      <c r="F2039" s="3" t="str">
        <f>VLOOKUP($A2039,travel_delivery_charge!$A:$F,5,0)</f>
        <v>MSCスプレンディダ2018(5/6横浜大黒乗船)</v>
      </c>
      <c r="G2039" s="3" t="str">
        <f>VLOOKUP($A2039,travel_delivery_charge!$A:$F,6,0)</f>
        <v>横浜大黒</v>
      </c>
      <c r="H2039" s="3" t="str">
        <f>VLOOKUP($B2039,travel_provinces!$A:$C,3,0)</f>
        <v>四国</v>
      </c>
    </row>
    <row r="2040" spans="1:8" ht="18.75" customHeight="1">
      <c r="A2040" s="4" t="s">
        <v>1633</v>
      </c>
      <c r="B2040" s="11" t="s">
        <v>8</v>
      </c>
      <c r="C2040" s="11" t="s">
        <v>1471</v>
      </c>
      <c r="F2040" s="3" t="str">
        <f>VLOOKUP($A2040,travel_delivery_charge!$A:$F,5,0)</f>
        <v>MSCスプレンディダ2018(5/6横浜大黒乗船)</v>
      </c>
      <c r="G2040" s="3" t="str">
        <f>VLOOKUP($A2040,travel_delivery_charge!$A:$F,6,0)</f>
        <v>横浜大黒</v>
      </c>
      <c r="H2040" s="3" t="str">
        <f>VLOOKUP($B2040,travel_provinces!$A:$C,3,0)</f>
        <v>北九州</v>
      </c>
    </row>
    <row r="2041" spans="1:8" ht="18.75" customHeight="1">
      <c r="A2041" s="4" t="s">
        <v>1633</v>
      </c>
      <c r="B2041" s="11" t="s">
        <v>9</v>
      </c>
      <c r="C2041" s="11" t="s">
        <v>1471</v>
      </c>
      <c r="F2041" s="3" t="str">
        <f>VLOOKUP($A2041,travel_delivery_charge!$A:$F,5,0)</f>
        <v>MSCスプレンディダ2018(5/6横浜大黒乗船)</v>
      </c>
      <c r="G2041" s="3" t="str">
        <f>VLOOKUP($A2041,travel_delivery_charge!$A:$F,6,0)</f>
        <v>横浜大黒</v>
      </c>
      <c r="H2041" s="3" t="str">
        <f>VLOOKUP($B2041,travel_provinces!$A:$C,3,0)</f>
        <v>南九州</v>
      </c>
    </row>
    <row r="2042" spans="1:8" ht="18.75" customHeight="1">
      <c r="A2042" s="4" t="s">
        <v>1633</v>
      </c>
      <c r="B2042" s="11" t="s">
        <v>10</v>
      </c>
      <c r="C2042" s="11" t="s">
        <v>162</v>
      </c>
      <c r="F2042" s="3" t="str">
        <f>VLOOKUP($A2042,travel_delivery_charge!$A:$F,5,0)</f>
        <v>MSCスプレンディダ2018(5/6横浜大黒乗船)</v>
      </c>
      <c r="G2042" s="3" t="str">
        <f>VLOOKUP($A2042,travel_delivery_charge!$A:$F,6,0)</f>
        <v>横浜大黒</v>
      </c>
      <c r="H2042" s="3" t="str">
        <f>VLOOKUP($B2042,travel_provinces!$A:$C,3,0)</f>
        <v>沖縄</v>
      </c>
    </row>
    <row r="2043" spans="1:8" ht="18.75" customHeight="1">
      <c r="A2043" s="4" t="s">
        <v>1634</v>
      </c>
      <c r="B2043" s="11" t="s">
        <v>1</v>
      </c>
      <c r="C2043" s="11" t="s">
        <v>1471</v>
      </c>
      <c r="F2043" s="3" t="str">
        <f>VLOOKUP($A2043,travel_delivery_charge!$A:$F,5,0)</f>
        <v>MSCスプレンディダ2018(5/15横浜大黒乗船)</v>
      </c>
      <c r="G2043" s="3" t="str">
        <f>VLOOKUP($A2043,travel_delivery_charge!$A:$F,6,0)</f>
        <v>横浜大黒</v>
      </c>
      <c r="H2043" s="3" t="str">
        <f>VLOOKUP($B2043,travel_provinces!$A:$C,3,0)</f>
        <v>北海道</v>
      </c>
    </row>
    <row r="2044" spans="1:8" ht="18.75" customHeight="1">
      <c r="A2044" s="4" t="s">
        <v>1634</v>
      </c>
      <c r="B2044" s="11" t="s">
        <v>17</v>
      </c>
      <c r="C2044" s="11" t="s">
        <v>158</v>
      </c>
      <c r="F2044" s="3" t="str">
        <f>VLOOKUP($A2044,travel_delivery_charge!$A:$F,5,0)</f>
        <v>MSCスプレンディダ2018(5/15横浜大黒乗船)</v>
      </c>
      <c r="G2044" s="3" t="str">
        <f>VLOOKUP($A2044,travel_delivery_charge!$A:$F,6,0)</f>
        <v>横浜大黒</v>
      </c>
      <c r="H2044" s="3" t="str">
        <f>VLOOKUP($B2044,travel_provinces!$A:$C,3,0)</f>
        <v>北東北</v>
      </c>
    </row>
    <row r="2045" spans="1:8" ht="18.75" customHeight="1">
      <c r="A2045" s="4" t="s">
        <v>1634</v>
      </c>
      <c r="B2045" s="11" t="s">
        <v>0</v>
      </c>
      <c r="C2045" s="11" t="s">
        <v>159</v>
      </c>
      <c r="F2045" s="3" t="str">
        <f>VLOOKUP($A2045,travel_delivery_charge!$A:$F,5,0)</f>
        <v>MSCスプレンディダ2018(5/15横浜大黒乗船)</v>
      </c>
      <c r="G2045" s="3" t="str">
        <f>VLOOKUP($A2045,travel_delivery_charge!$A:$F,6,0)</f>
        <v>横浜大黒</v>
      </c>
      <c r="H2045" s="3" t="str">
        <f>VLOOKUP($B2045,travel_provinces!$A:$C,3,0)</f>
        <v>南東北</v>
      </c>
    </row>
    <row r="2046" spans="1:8" ht="18.75" customHeight="1">
      <c r="A2046" s="4" t="s">
        <v>1634</v>
      </c>
      <c r="B2046" s="11" t="s">
        <v>25</v>
      </c>
      <c r="C2046" s="11" t="s">
        <v>159</v>
      </c>
      <c r="F2046" s="3" t="str">
        <f>VLOOKUP($A2046,travel_delivery_charge!$A:$F,5,0)</f>
        <v>MSCスプレンディダ2018(5/15横浜大黒乗船)</v>
      </c>
      <c r="G2046" s="3" t="str">
        <f>VLOOKUP($A2046,travel_delivery_charge!$A:$F,6,0)</f>
        <v>横浜大黒</v>
      </c>
      <c r="H2046" s="3" t="str">
        <f>VLOOKUP($B2046,travel_provinces!$A:$C,3,0)</f>
        <v>関東</v>
      </c>
    </row>
    <row r="2047" spans="1:8" ht="18.75" customHeight="1">
      <c r="A2047" s="4" t="s">
        <v>1634</v>
      </c>
      <c r="B2047" s="11" t="s">
        <v>2</v>
      </c>
      <c r="C2047" s="11" t="s">
        <v>159</v>
      </c>
      <c r="F2047" s="3" t="str">
        <f>VLOOKUP($A2047,travel_delivery_charge!$A:$F,5,0)</f>
        <v>MSCスプレンディダ2018(5/15横浜大黒乗船)</v>
      </c>
      <c r="G2047" s="3" t="str">
        <f>VLOOKUP($A2047,travel_delivery_charge!$A:$F,6,0)</f>
        <v>横浜大黒</v>
      </c>
      <c r="H2047" s="3" t="str">
        <f>VLOOKUP($B2047,travel_provinces!$A:$C,3,0)</f>
        <v>信越</v>
      </c>
    </row>
    <row r="2048" spans="1:8" ht="18.75" customHeight="1">
      <c r="A2048" s="4" t="s">
        <v>1634</v>
      </c>
      <c r="B2048" s="11" t="s">
        <v>3</v>
      </c>
      <c r="C2048" s="11" t="s">
        <v>159</v>
      </c>
      <c r="F2048" s="3" t="str">
        <f>VLOOKUP($A2048,travel_delivery_charge!$A:$F,5,0)</f>
        <v>MSCスプレンディダ2018(5/15横浜大黒乗船)</v>
      </c>
      <c r="G2048" s="3" t="str">
        <f>VLOOKUP($A2048,travel_delivery_charge!$A:$F,6,0)</f>
        <v>横浜大黒</v>
      </c>
      <c r="H2048" s="3" t="str">
        <f>VLOOKUP($B2048,travel_provinces!$A:$C,3,0)</f>
        <v>東海</v>
      </c>
    </row>
    <row r="2049" spans="1:8" ht="18.75" customHeight="1">
      <c r="A2049" s="4" t="s">
        <v>1634</v>
      </c>
      <c r="B2049" s="11" t="s">
        <v>4</v>
      </c>
      <c r="C2049" s="11" t="s">
        <v>158</v>
      </c>
      <c r="F2049" s="3" t="str">
        <f>VLOOKUP($A2049,travel_delivery_charge!$A:$F,5,0)</f>
        <v>MSCスプレンディダ2018(5/15横浜大黒乗船)</v>
      </c>
      <c r="G2049" s="3" t="str">
        <f>VLOOKUP($A2049,travel_delivery_charge!$A:$F,6,0)</f>
        <v>横浜大黒</v>
      </c>
      <c r="H2049" s="3" t="str">
        <f>VLOOKUP($B2049,travel_provinces!$A:$C,3,0)</f>
        <v>関西</v>
      </c>
    </row>
    <row r="2050" spans="1:8" ht="18.75" customHeight="1">
      <c r="A2050" s="4" t="s">
        <v>1634</v>
      </c>
      <c r="B2050" s="11" t="s">
        <v>5</v>
      </c>
      <c r="C2050" s="11" t="s">
        <v>159</v>
      </c>
      <c r="F2050" s="3" t="str">
        <f>VLOOKUP($A2050,travel_delivery_charge!$A:$F,5,0)</f>
        <v>MSCスプレンディダ2018(5/15横浜大黒乗船)</v>
      </c>
      <c r="G2050" s="3" t="str">
        <f>VLOOKUP($A2050,travel_delivery_charge!$A:$F,6,0)</f>
        <v>横浜大黒</v>
      </c>
      <c r="H2050" s="3" t="str">
        <f>VLOOKUP($B2050,travel_provinces!$A:$C,3,0)</f>
        <v>北陸</v>
      </c>
    </row>
    <row r="2051" spans="1:8" ht="18.75" customHeight="1">
      <c r="A2051" s="4" t="s">
        <v>1634</v>
      </c>
      <c r="B2051" s="11" t="s">
        <v>6</v>
      </c>
      <c r="C2051" s="11" t="s">
        <v>160</v>
      </c>
      <c r="F2051" s="3" t="str">
        <f>VLOOKUP($A2051,travel_delivery_charge!$A:$F,5,0)</f>
        <v>MSCスプレンディダ2018(5/15横浜大黒乗船)</v>
      </c>
      <c r="G2051" s="3" t="str">
        <f>VLOOKUP($A2051,travel_delivery_charge!$A:$F,6,0)</f>
        <v>横浜大黒</v>
      </c>
      <c r="H2051" s="3" t="str">
        <f>VLOOKUP($B2051,travel_provinces!$A:$C,3,0)</f>
        <v>中国</v>
      </c>
    </row>
    <row r="2052" spans="1:8" ht="18.75" customHeight="1">
      <c r="A2052" s="4" t="s">
        <v>1634</v>
      </c>
      <c r="B2052" s="11" t="s">
        <v>7</v>
      </c>
      <c r="C2052" s="11" t="s">
        <v>161</v>
      </c>
      <c r="F2052" s="3" t="str">
        <f>VLOOKUP($A2052,travel_delivery_charge!$A:$F,5,0)</f>
        <v>MSCスプレンディダ2018(5/15横浜大黒乗船)</v>
      </c>
      <c r="G2052" s="3" t="str">
        <f>VLOOKUP($A2052,travel_delivery_charge!$A:$F,6,0)</f>
        <v>横浜大黒</v>
      </c>
      <c r="H2052" s="3" t="str">
        <f>VLOOKUP($B2052,travel_provinces!$A:$C,3,0)</f>
        <v>四国</v>
      </c>
    </row>
    <row r="2053" spans="1:8" ht="18.75" customHeight="1">
      <c r="A2053" s="4" t="s">
        <v>1634</v>
      </c>
      <c r="B2053" s="11" t="s">
        <v>8</v>
      </c>
      <c r="C2053" s="11" t="s">
        <v>1471</v>
      </c>
      <c r="F2053" s="3" t="str">
        <f>VLOOKUP($A2053,travel_delivery_charge!$A:$F,5,0)</f>
        <v>MSCスプレンディダ2018(5/15横浜大黒乗船)</v>
      </c>
      <c r="G2053" s="3" t="str">
        <f>VLOOKUP($A2053,travel_delivery_charge!$A:$F,6,0)</f>
        <v>横浜大黒</v>
      </c>
      <c r="H2053" s="3" t="str">
        <f>VLOOKUP($B2053,travel_provinces!$A:$C,3,0)</f>
        <v>北九州</v>
      </c>
    </row>
    <row r="2054" spans="1:8" ht="18.75" customHeight="1">
      <c r="A2054" s="4" t="s">
        <v>1634</v>
      </c>
      <c r="B2054" s="11" t="s">
        <v>9</v>
      </c>
      <c r="C2054" s="11" t="s">
        <v>1471</v>
      </c>
      <c r="F2054" s="3" t="str">
        <f>VLOOKUP($A2054,travel_delivery_charge!$A:$F,5,0)</f>
        <v>MSCスプレンディダ2018(5/15横浜大黒乗船)</v>
      </c>
      <c r="G2054" s="3" t="str">
        <f>VLOOKUP($A2054,travel_delivery_charge!$A:$F,6,0)</f>
        <v>横浜大黒</v>
      </c>
      <c r="H2054" s="3" t="str">
        <f>VLOOKUP($B2054,travel_provinces!$A:$C,3,0)</f>
        <v>南九州</v>
      </c>
    </row>
    <row r="2055" spans="1:8" ht="18.75" customHeight="1">
      <c r="A2055" s="4" t="s">
        <v>1634</v>
      </c>
      <c r="B2055" s="11" t="s">
        <v>10</v>
      </c>
      <c r="C2055" s="11" t="s">
        <v>162</v>
      </c>
      <c r="F2055" s="3" t="str">
        <f>VLOOKUP($A2055,travel_delivery_charge!$A:$F,5,0)</f>
        <v>MSCスプレンディダ2018(5/15横浜大黒乗船)</v>
      </c>
      <c r="G2055" s="3" t="str">
        <f>VLOOKUP($A2055,travel_delivery_charge!$A:$F,6,0)</f>
        <v>横浜大黒</v>
      </c>
      <c r="H2055" s="3" t="str">
        <f>VLOOKUP($B2055,travel_provinces!$A:$C,3,0)</f>
        <v>沖縄</v>
      </c>
    </row>
    <row r="2056" spans="1:8" ht="18.75" customHeight="1">
      <c r="A2056" s="4" t="s">
        <v>1635</v>
      </c>
      <c r="B2056" s="11" t="s">
        <v>1</v>
      </c>
      <c r="C2056" s="11" t="s">
        <v>1471</v>
      </c>
      <c r="F2056" s="3" t="str">
        <f>VLOOKUP($A2056,travel_delivery_charge!$A:$F,5,0)</f>
        <v>MSCスプレンディダ2018(8/2横浜大黒下船)</v>
      </c>
      <c r="G2056" s="3" t="str">
        <f>VLOOKUP($A2056,travel_delivery_charge!$A:$F,6,0)</f>
        <v>横浜大黒</v>
      </c>
      <c r="H2056" s="3" t="str">
        <f>VLOOKUP($B2056,travel_provinces!$A:$C,3,0)</f>
        <v>北海道</v>
      </c>
    </row>
    <row r="2057" spans="1:8" ht="18.75" customHeight="1">
      <c r="A2057" s="4" t="s">
        <v>1635</v>
      </c>
      <c r="B2057" s="11" t="s">
        <v>17</v>
      </c>
      <c r="C2057" s="11" t="s">
        <v>158</v>
      </c>
      <c r="F2057" s="3" t="str">
        <f>VLOOKUP($A2057,travel_delivery_charge!$A:$F,5,0)</f>
        <v>MSCスプレンディダ2018(8/2横浜大黒下船)</v>
      </c>
      <c r="G2057" s="3" t="str">
        <f>VLOOKUP($A2057,travel_delivery_charge!$A:$F,6,0)</f>
        <v>横浜大黒</v>
      </c>
      <c r="H2057" s="3" t="str">
        <f>VLOOKUP($B2057,travel_provinces!$A:$C,3,0)</f>
        <v>北東北</v>
      </c>
    </row>
    <row r="2058" spans="1:8" ht="18.75" customHeight="1">
      <c r="A2058" s="4" t="s">
        <v>1635</v>
      </c>
      <c r="B2058" s="11" t="s">
        <v>0</v>
      </c>
      <c r="C2058" s="11" t="s">
        <v>159</v>
      </c>
      <c r="F2058" s="3" t="str">
        <f>VLOOKUP($A2058,travel_delivery_charge!$A:$F,5,0)</f>
        <v>MSCスプレンディダ2018(8/2横浜大黒下船)</v>
      </c>
      <c r="G2058" s="3" t="str">
        <f>VLOOKUP($A2058,travel_delivery_charge!$A:$F,6,0)</f>
        <v>横浜大黒</v>
      </c>
      <c r="H2058" s="3" t="str">
        <f>VLOOKUP($B2058,travel_provinces!$A:$C,3,0)</f>
        <v>南東北</v>
      </c>
    </row>
    <row r="2059" spans="1:8" ht="18.75" customHeight="1">
      <c r="A2059" s="4" t="s">
        <v>1635</v>
      </c>
      <c r="B2059" s="11" t="s">
        <v>25</v>
      </c>
      <c r="C2059" s="11" t="s">
        <v>159</v>
      </c>
      <c r="F2059" s="3" t="str">
        <f>VLOOKUP($A2059,travel_delivery_charge!$A:$F,5,0)</f>
        <v>MSCスプレンディダ2018(8/2横浜大黒下船)</v>
      </c>
      <c r="G2059" s="3" t="str">
        <f>VLOOKUP($A2059,travel_delivery_charge!$A:$F,6,0)</f>
        <v>横浜大黒</v>
      </c>
      <c r="H2059" s="3" t="str">
        <f>VLOOKUP($B2059,travel_provinces!$A:$C,3,0)</f>
        <v>関東</v>
      </c>
    </row>
    <row r="2060" spans="1:8" ht="18.75" customHeight="1">
      <c r="A2060" s="4" t="s">
        <v>1635</v>
      </c>
      <c r="B2060" s="11" t="s">
        <v>2</v>
      </c>
      <c r="C2060" s="11" t="s">
        <v>159</v>
      </c>
      <c r="F2060" s="3" t="str">
        <f>VLOOKUP($A2060,travel_delivery_charge!$A:$F,5,0)</f>
        <v>MSCスプレンディダ2018(8/2横浜大黒下船)</v>
      </c>
      <c r="G2060" s="3" t="str">
        <f>VLOOKUP($A2060,travel_delivery_charge!$A:$F,6,0)</f>
        <v>横浜大黒</v>
      </c>
      <c r="H2060" s="3" t="str">
        <f>VLOOKUP($B2060,travel_provinces!$A:$C,3,0)</f>
        <v>信越</v>
      </c>
    </row>
    <row r="2061" spans="1:8" ht="18.75" customHeight="1">
      <c r="A2061" s="4" t="s">
        <v>1635</v>
      </c>
      <c r="B2061" s="11" t="s">
        <v>3</v>
      </c>
      <c r="C2061" s="11" t="s">
        <v>159</v>
      </c>
      <c r="F2061" s="3" t="str">
        <f>VLOOKUP($A2061,travel_delivery_charge!$A:$F,5,0)</f>
        <v>MSCスプレンディダ2018(8/2横浜大黒下船)</v>
      </c>
      <c r="G2061" s="3" t="str">
        <f>VLOOKUP($A2061,travel_delivery_charge!$A:$F,6,0)</f>
        <v>横浜大黒</v>
      </c>
      <c r="H2061" s="3" t="str">
        <f>VLOOKUP($B2061,travel_provinces!$A:$C,3,0)</f>
        <v>東海</v>
      </c>
    </row>
    <row r="2062" spans="1:8" ht="18.75" customHeight="1">
      <c r="A2062" s="4" t="s">
        <v>1635</v>
      </c>
      <c r="B2062" s="11" t="s">
        <v>4</v>
      </c>
      <c r="C2062" s="11" t="s">
        <v>158</v>
      </c>
      <c r="F2062" s="3" t="str">
        <f>VLOOKUP($A2062,travel_delivery_charge!$A:$F,5,0)</f>
        <v>MSCスプレンディダ2018(8/2横浜大黒下船)</v>
      </c>
      <c r="G2062" s="3" t="str">
        <f>VLOOKUP($A2062,travel_delivery_charge!$A:$F,6,0)</f>
        <v>横浜大黒</v>
      </c>
      <c r="H2062" s="3" t="str">
        <f>VLOOKUP($B2062,travel_provinces!$A:$C,3,0)</f>
        <v>関西</v>
      </c>
    </row>
    <row r="2063" spans="1:8" ht="18.75" customHeight="1">
      <c r="A2063" s="4" t="s">
        <v>1635</v>
      </c>
      <c r="B2063" s="11" t="s">
        <v>5</v>
      </c>
      <c r="C2063" s="11" t="s">
        <v>159</v>
      </c>
      <c r="F2063" s="3" t="str">
        <f>VLOOKUP($A2063,travel_delivery_charge!$A:$F,5,0)</f>
        <v>MSCスプレンディダ2018(8/2横浜大黒下船)</v>
      </c>
      <c r="G2063" s="3" t="str">
        <f>VLOOKUP($A2063,travel_delivery_charge!$A:$F,6,0)</f>
        <v>横浜大黒</v>
      </c>
      <c r="H2063" s="3" t="str">
        <f>VLOOKUP($B2063,travel_provinces!$A:$C,3,0)</f>
        <v>北陸</v>
      </c>
    </row>
    <row r="2064" spans="1:8" ht="18.75" customHeight="1">
      <c r="A2064" s="4" t="s">
        <v>1635</v>
      </c>
      <c r="B2064" s="11" t="s">
        <v>6</v>
      </c>
      <c r="C2064" s="11" t="s">
        <v>160</v>
      </c>
      <c r="F2064" s="3" t="str">
        <f>VLOOKUP($A2064,travel_delivery_charge!$A:$F,5,0)</f>
        <v>MSCスプレンディダ2018(8/2横浜大黒下船)</v>
      </c>
      <c r="G2064" s="3" t="str">
        <f>VLOOKUP($A2064,travel_delivery_charge!$A:$F,6,0)</f>
        <v>横浜大黒</v>
      </c>
      <c r="H2064" s="3" t="str">
        <f>VLOOKUP($B2064,travel_provinces!$A:$C,3,0)</f>
        <v>中国</v>
      </c>
    </row>
    <row r="2065" spans="1:8" ht="18.75" customHeight="1">
      <c r="A2065" s="4" t="s">
        <v>1635</v>
      </c>
      <c r="B2065" s="11" t="s">
        <v>7</v>
      </c>
      <c r="C2065" s="11" t="s">
        <v>161</v>
      </c>
      <c r="F2065" s="3" t="str">
        <f>VLOOKUP($A2065,travel_delivery_charge!$A:$F,5,0)</f>
        <v>MSCスプレンディダ2018(8/2横浜大黒下船)</v>
      </c>
      <c r="G2065" s="3" t="str">
        <f>VLOOKUP($A2065,travel_delivery_charge!$A:$F,6,0)</f>
        <v>横浜大黒</v>
      </c>
      <c r="H2065" s="3" t="str">
        <f>VLOOKUP($B2065,travel_provinces!$A:$C,3,0)</f>
        <v>四国</v>
      </c>
    </row>
    <row r="2066" spans="1:8" ht="18.75" customHeight="1">
      <c r="A2066" s="4" t="s">
        <v>1635</v>
      </c>
      <c r="B2066" s="11" t="s">
        <v>8</v>
      </c>
      <c r="C2066" s="11" t="s">
        <v>1471</v>
      </c>
      <c r="F2066" s="3" t="str">
        <f>VLOOKUP($A2066,travel_delivery_charge!$A:$F,5,0)</f>
        <v>MSCスプレンディダ2018(8/2横浜大黒下船)</v>
      </c>
      <c r="G2066" s="3" t="str">
        <f>VLOOKUP($A2066,travel_delivery_charge!$A:$F,6,0)</f>
        <v>横浜大黒</v>
      </c>
      <c r="H2066" s="3" t="str">
        <f>VLOOKUP($B2066,travel_provinces!$A:$C,3,0)</f>
        <v>北九州</v>
      </c>
    </row>
    <row r="2067" spans="1:8" ht="18.75" customHeight="1">
      <c r="A2067" s="4" t="s">
        <v>1635</v>
      </c>
      <c r="B2067" s="11" t="s">
        <v>9</v>
      </c>
      <c r="C2067" s="11" t="s">
        <v>1471</v>
      </c>
      <c r="F2067" s="3" t="str">
        <f>VLOOKUP($A2067,travel_delivery_charge!$A:$F,5,0)</f>
        <v>MSCスプレンディダ2018(8/2横浜大黒下船)</v>
      </c>
      <c r="G2067" s="3" t="str">
        <f>VLOOKUP($A2067,travel_delivery_charge!$A:$F,6,0)</f>
        <v>横浜大黒</v>
      </c>
      <c r="H2067" s="3" t="str">
        <f>VLOOKUP($B2067,travel_provinces!$A:$C,3,0)</f>
        <v>南九州</v>
      </c>
    </row>
    <row r="2068" spans="1:8" ht="18.75" customHeight="1">
      <c r="A2068" s="4" t="s">
        <v>1635</v>
      </c>
      <c r="B2068" s="11" t="s">
        <v>10</v>
      </c>
      <c r="C2068" s="11" t="s">
        <v>162</v>
      </c>
      <c r="F2068" s="3" t="str">
        <f>VLOOKUP($A2068,travel_delivery_charge!$A:$F,5,0)</f>
        <v>MSCスプレンディダ2018(8/2横浜大黒下船)</v>
      </c>
      <c r="G2068" s="3" t="str">
        <f>VLOOKUP($A2068,travel_delivery_charge!$A:$F,6,0)</f>
        <v>横浜大黒</v>
      </c>
      <c r="H2068" s="3" t="str">
        <f>VLOOKUP($B2068,travel_provinces!$A:$C,3,0)</f>
        <v>沖縄</v>
      </c>
    </row>
    <row r="2069" spans="1:8" ht="18.75" customHeight="1">
      <c r="A2069" s="4" t="s">
        <v>1636</v>
      </c>
      <c r="B2069" s="11" t="s">
        <v>1</v>
      </c>
      <c r="C2069" s="11" t="s">
        <v>1471</v>
      </c>
      <c r="F2069" s="3" t="str">
        <f>VLOOKUP($A2069,travel_delivery_charge!$A:$F,5,0)</f>
        <v>MSCスプレンディダ2018(8/2横浜大黒乗船)</v>
      </c>
      <c r="G2069" s="3" t="str">
        <f>VLOOKUP($A2069,travel_delivery_charge!$A:$F,6,0)</f>
        <v>横浜大黒</v>
      </c>
      <c r="H2069" s="3" t="str">
        <f>VLOOKUP($B2069,travel_provinces!$A:$C,3,0)</f>
        <v>北海道</v>
      </c>
    </row>
    <row r="2070" spans="1:8" ht="18.75" customHeight="1">
      <c r="A2070" s="4" t="s">
        <v>1636</v>
      </c>
      <c r="B2070" s="11" t="s">
        <v>17</v>
      </c>
      <c r="C2070" s="11" t="s">
        <v>158</v>
      </c>
      <c r="F2070" s="3" t="str">
        <f>VLOOKUP($A2070,travel_delivery_charge!$A:$F,5,0)</f>
        <v>MSCスプレンディダ2018(8/2横浜大黒乗船)</v>
      </c>
      <c r="G2070" s="3" t="str">
        <f>VLOOKUP($A2070,travel_delivery_charge!$A:$F,6,0)</f>
        <v>横浜大黒</v>
      </c>
      <c r="H2070" s="3" t="str">
        <f>VLOOKUP($B2070,travel_provinces!$A:$C,3,0)</f>
        <v>北東北</v>
      </c>
    </row>
    <row r="2071" spans="1:8" ht="18.75" customHeight="1">
      <c r="A2071" s="4" t="s">
        <v>1636</v>
      </c>
      <c r="B2071" s="11" t="s">
        <v>0</v>
      </c>
      <c r="C2071" s="11" t="s">
        <v>159</v>
      </c>
      <c r="F2071" s="3" t="str">
        <f>VLOOKUP($A2071,travel_delivery_charge!$A:$F,5,0)</f>
        <v>MSCスプレンディダ2018(8/2横浜大黒乗船)</v>
      </c>
      <c r="G2071" s="3" t="str">
        <f>VLOOKUP($A2071,travel_delivery_charge!$A:$F,6,0)</f>
        <v>横浜大黒</v>
      </c>
      <c r="H2071" s="3" t="str">
        <f>VLOOKUP($B2071,travel_provinces!$A:$C,3,0)</f>
        <v>南東北</v>
      </c>
    </row>
    <row r="2072" spans="1:8" ht="18.75" customHeight="1">
      <c r="A2072" s="4" t="s">
        <v>1636</v>
      </c>
      <c r="B2072" s="11" t="s">
        <v>25</v>
      </c>
      <c r="C2072" s="11" t="s">
        <v>159</v>
      </c>
      <c r="F2072" s="3" t="str">
        <f>VLOOKUP($A2072,travel_delivery_charge!$A:$F,5,0)</f>
        <v>MSCスプレンディダ2018(8/2横浜大黒乗船)</v>
      </c>
      <c r="G2072" s="3" t="str">
        <f>VLOOKUP($A2072,travel_delivery_charge!$A:$F,6,0)</f>
        <v>横浜大黒</v>
      </c>
      <c r="H2072" s="3" t="str">
        <f>VLOOKUP($B2072,travel_provinces!$A:$C,3,0)</f>
        <v>関東</v>
      </c>
    </row>
    <row r="2073" spans="1:8" ht="18.75" customHeight="1">
      <c r="A2073" s="4" t="s">
        <v>1636</v>
      </c>
      <c r="B2073" s="11" t="s">
        <v>2</v>
      </c>
      <c r="C2073" s="11" t="s">
        <v>159</v>
      </c>
      <c r="F2073" s="3" t="str">
        <f>VLOOKUP($A2073,travel_delivery_charge!$A:$F,5,0)</f>
        <v>MSCスプレンディダ2018(8/2横浜大黒乗船)</v>
      </c>
      <c r="G2073" s="3" t="str">
        <f>VLOOKUP($A2073,travel_delivery_charge!$A:$F,6,0)</f>
        <v>横浜大黒</v>
      </c>
      <c r="H2073" s="3" t="str">
        <f>VLOOKUP($B2073,travel_provinces!$A:$C,3,0)</f>
        <v>信越</v>
      </c>
    </row>
    <row r="2074" spans="1:8" ht="18.75" customHeight="1">
      <c r="A2074" s="4" t="s">
        <v>1636</v>
      </c>
      <c r="B2074" s="11" t="s">
        <v>3</v>
      </c>
      <c r="C2074" s="11" t="s">
        <v>159</v>
      </c>
      <c r="F2074" s="3" t="str">
        <f>VLOOKUP($A2074,travel_delivery_charge!$A:$F,5,0)</f>
        <v>MSCスプレンディダ2018(8/2横浜大黒乗船)</v>
      </c>
      <c r="G2074" s="3" t="str">
        <f>VLOOKUP($A2074,travel_delivery_charge!$A:$F,6,0)</f>
        <v>横浜大黒</v>
      </c>
      <c r="H2074" s="3" t="str">
        <f>VLOOKUP($B2074,travel_provinces!$A:$C,3,0)</f>
        <v>東海</v>
      </c>
    </row>
    <row r="2075" spans="1:8" ht="18.75" customHeight="1">
      <c r="A2075" s="4" t="s">
        <v>1636</v>
      </c>
      <c r="B2075" s="11" t="s">
        <v>4</v>
      </c>
      <c r="C2075" s="11" t="s">
        <v>158</v>
      </c>
      <c r="F2075" s="3" t="str">
        <f>VLOOKUP($A2075,travel_delivery_charge!$A:$F,5,0)</f>
        <v>MSCスプレンディダ2018(8/2横浜大黒乗船)</v>
      </c>
      <c r="G2075" s="3" t="str">
        <f>VLOOKUP($A2075,travel_delivery_charge!$A:$F,6,0)</f>
        <v>横浜大黒</v>
      </c>
      <c r="H2075" s="3" t="str">
        <f>VLOOKUP($B2075,travel_provinces!$A:$C,3,0)</f>
        <v>関西</v>
      </c>
    </row>
    <row r="2076" spans="1:8" ht="18.75" customHeight="1">
      <c r="A2076" s="4" t="s">
        <v>1636</v>
      </c>
      <c r="B2076" s="11" t="s">
        <v>5</v>
      </c>
      <c r="C2076" s="11" t="s">
        <v>159</v>
      </c>
      <c r="F2076" s="3" t="str">
        <f>VLOOKUP($A2076,travel_delivery_charge!$A:$F,5,0)</f>
        <v>MSCスプレンディダ2018(8/2横浜大黒乗船)</v>
      </c>
      <c r="G2076" s="3" t="str">
        <f>VLOOKUP($A2076,travel_delivery_charge!$A:$F,6,0)</f>
        <v>横浜大黒</v>
      </c>
      <c r="H2076" s="3" t="str">
        <f>VLOOKUP($B2076,travel_provinces!$A:$C,3,0)</f>
        <v>北陸</v>
      </c>
    </row>
    <row r="2077" spans="1:8" ht="18.75" customHeight="1">
      <c r="A2077" s="4" t="s">
        <v>1636</v>
      </c>
      <c r="B2077" s="11" t="s">
        <v>6</v>
      </c>
      <c r="C2077" s="11" t="s">
        <v>160</v>
      </c>
      <c r="F2077" s="3" t="str">
        <f>VLOOKUP($A2077,travel_delivery_charge!$A:$F,5,0)</f>
        <v>MSCスプレンディダ2018(8/2横浜大黒乗船)</v>
      </c>
      <c r="G2077" s="3" t="str">
        <f>VLOOKUP($A2077,travel_delivery_charge!$A:$F,6,0)</f>
        <v>横浜大黒</v>
      </c>
      <c r="H2077" s="3" t="str">
        <f>VLOOKUP($B2077,travel_provinces!$A:$C,3,0)</f>
        <v>中国</v>
      </c>
    </row>
    <row r="2078" spans="1:8" ht="18.75" customHeight="1">
      <c r="A2078" s="4" t="s">
        <v>1636</v>
      </c>
      <c r="B2078" s="11" t="s">
        <v>7</v>
      </c>
      <c r="C2078" s="11" t="s">
        <v>161</v>
      </c>
      <c r="F2078" s="3" t="str">
        <f>VLOOKUP($A2078,travel_delivery_charge!$A:$F,5,0)</f>
        <v>MSCスプレンディダ2018(8/2横浜大黒乗船)</v>
      </c>
      <c r="G2078" s="3" t="str">
        <f>VLOOKUP($A2078,travel_delivery_charge!$A:$F,6,0)</f>
        <v>横浜大黒</v>
      </c>
      <c r="H2078" s="3" t="str">
        <f>VLOOKUP($B2078,travel_provinces!$A:$C,3,0)</f>
        <v>四国</v>
      </c>
    </row>
    <row r="2079" spans="1:8" ht="18.75" customHeight="1">
      <c r="A2079" s="4" t="s">
        <v>1636</v>
      </c>
      <c r="B2079" s="11" t="s">
        <v>8</v>
      </c>
      <c r="C2079" s="11" t="s">
        <v>1471</v>
      </c>
      <c r="F2079" s="3" t="str">
        <f>VLOOKUP($A2079,travel_delivery_charge!$A:$F,5,0)</f>
        <v>MSCスプレンディダ2018(8/2横浜大黒乗船)</v>
      </c>
      <c r="G2079" s="3" t="str">
        <f>VLOOKUP($A2079,travel_delivery_charge!$A:$F,6,0)</f>
        <v>横浜大黒</v>
      </c>
      <c r="H2079" s="3" t="str">
        <f>VLOOKUP($B2079,travel_provinces!$A:$C,3,0)</f>
        <v>北九州</v>
      </c>
    </row>
    <row r="2080" spans="1:8" ht="18.75" customHeight="1">
      <c r="A2080" s="4" t="s">
        <v>1636</v>
      </c>
      <c r="B2080" s="11" t="s">
        <v>9</v>
      </c>
      <c r="C2080" s="11" t="s">
        <v>1471</v>
      </c>
      <c r="F2080" s="3" t="str">
        <f>VLOOKUP($A2080,travel_delivery_charge!$A:$F,5,0)</f>
        <v>MSCスプレンディダ2018(8/2横浜大黒乗船)</v>
      </c>
      <c r="G2080" s="3" t="str">
        <f>VLOOKUP($A2080,travel_delivery_charge!$A:$F,6,0)</f>
        <v>横浜大黒</v>
      </c>
      <c r="H2080" s="3" t="str">
        <f>VLOOKUP($B2080,travel_provinces!$A:$C,3,0)</f>
        <v>南九州</v>
      </c>
    </row>
    <row r="2081" spans="1:8" ht="18.75" customHeight="1">
      <c r="A2081" s="4" t="s">
        <v>1636</v>
      </c>
      <c r="B2081" s="11" t="s">
        <v>10</v>
      </c>
      <c r="C2081" s="11" t="s">
        <v>162</v>
      </c>
      <c r="F2081" s="3" t="str">
        <f>VLOOKUP($A2081,travel_delivery_charge!$A:$F,5,0)</f>
        <v>MSCスプレンディダ2018(8/2横浜大黒乗船)</v>
      </c>
      <c r="G2081" s="3" t="str">
        <f>VLOOKUP($A2081,travel_delivery_charge!$A:$F,6,0)</f>
        <v>横浜大黒</v>
      </c>
      <c r="H2081" s="3" t="str">
        <f>VLOOKUP($B2081,travel_provinces!$A:$C,3,0)</f>
        <v>沖縄</v>
      </c>
    </row>
    <row r="2082" spans="1:8" ht="18.75" customHeight="1">
      <c r="A2082" s="4" t="s">
        <v>1637</v>
      </c>
      <c r="B2082" s="11" t="s">
        <v>1</v>
      </c>
      <c r="C2082" s="11" t="s">
        <v>1471</v>
      </c>
      <c r="F2082" s="3" t="str">
        <f>VLOOKUP($A2082,travel_delivery_charge!$A:$F,5,0)</f>
        <v>MSCスプレンディダ2018(8/10横浜大黒乗船)</v>
      </c>
      <c r="G2082" s="3" t="str">
        <f>VLOOKUP($A2082,travel_delivery_charge!$A:$F,6,0)</f>
        <v>横浜大黒</v>
      </c>
      <c r="H2082" s="3" t="str">
        <f>VLOOKUP($B2082,travel_provinces!$A:$C,3,0)</f>
        <v>北海道</v>
      </c>
    </row>
    <row r="2083" spans="1:8" ht="18.75" customHeight="1">
      <c r="A2083" s="4" t="s">
        <v>1637</v>
      </c>
      <c r="B2083" s="11" t="s">
        <v>17</v>
      </c>
      <c r="C2083" s="11" t="s">
        <v>158</v>
      </c>
      <c r="F2083" s="3" t="str">
        <f>VLOOKUP($A2083,travel_delivery_charge!$A:$F,5,0)</f>
        <v>MSCスプレンディダ2018(8/10横浜大黒乗船)</v>
      </c>
      <c r="G2083" s="3" t="str">
        <f>VLOOKUP($A2083,travel_delivery_charge!$A:$F,6,0)</f>
        <v>横浜大黒</v>
      </c>
      <c r="H2083" s="3" t="str">
        <f>VLOOKUP($B2083,travel_provinces!$A:$C,3,0)</f>
        <v>北東北</v>
      </c>
    </row>
    <row r="2084" spans="1:8" ht="18.75" customHeight="1">
      <c r="A2084" s="4" t="s">
        <v>1637</v>
      </c>
      <c r="B2084" s="11" t="s">
        <v>0</v>
      </c>
      <c r="C2084" s="11" t="s">
        <v>159</v>
      </c>
      <c r="F2084" s="3" t="str">
        <f>VLOOKUP($A2084,travel_delivery_charge!$A:$F,5,0)</f>
        <v>MSCスプレンディダ2018(8/10横浜大黒乗船)</v>
      </c>
      <c r="G2084" s="3" t="str">
        <f>VLOOKUP($A2084,travel_delivery_charge!$A:$F,6,0)</f>
        <v>横浜大黒</v>
      </c>
      <c r="H2084" s="3" t="str">
        <f>VLOOKUP($B2084,travel_provinces!$A:$C,3,0)</f>
        <v>南東北</v>
      </c>
    </row>
    <row r="2085" spans="1:8" ht="18.75" customHeight="1">
      <c r="A2085" s="4" t="s">
        <v>1637</v>
      </c>
      <c r="B2085" s="11" t="s">
        <v>25</v>
      </c>
      <c r="C2085" s="11" t="s">
        <v>159</v>
      </c>
      <c r="F2085" s="3" t="str">
        <f>VLOOKUP($A2085,travel_delivery_charge!$A:$F,5,0)</f>
        <v>MSCスプレンディダ2018(8/10横浜大黒乗船)</v>
      </c>
      <c r="G2085" s="3" t="str">
        <f>VLOOKUP($A2085,travel_delivery_charge!$A:$F,6,0)</f>
        <v>横浜大黒</v>
      </c>
      <c r="H2085" s="3" t="str">
        <f>VLOOKUP($B2085,travel_provinces!$A:$C,3,0)</f>
        <v>関東</v>
      </c>
    </row>
    <row r="2086" spans="1:8" ht="18.75" customHeight="1">
      <c r="A2086" s="4" t="s">
        <v>1637</v>
      </c>
      <c r="B2086" s="11" t="s">
        <v>2</v>
      </c>
      <c r="C2086" s="11" t="s">
        <v>159</v>
      </c>
      <c r="F2086" s="3" t="str">
        <f>VLOOKUP($A2086,travel_delivery_charge!$A:$F,5,0)</f>
        <v>MSCスプレンディダ2018(8/10横浜大黒乗船)</v>
      </c>
      <c r="G2086" s="3" t="str">
        <f>VLOOKUP($A2086,travel_delivery_charge!$A:$F,6,0)</f>
        <v>横浜大黒</v>
      </c>
      <c r="H2086" s="3" t="str">
        <f>VLOOKUP($B2086,travel_provinces!$A:$C,3,0)</f>
        <v>信越</v>
      </c>
    </row>
    <row r="2087" spans="1:8" ht="18.75" customHeight="1">
      <c r="A2087" s="4" t="s">
        <v>1637</v>
      </c>
      <c r="B2087" s="11" t="s">
        <v>3</v>
      </c>
      <c r="C2087" s="11" t="s">
        <v>159</v>
      </c>
      <c r="F2087" s="3" t="str">
        <f>VLOOKUP($A2087,travel_delivery_charge!$A:$F,5,0)</f>
        <v>MSCスプレンディダ2018(8/10横浜大黒乗船)</v>
      </c>
      <c r="G2087" s="3" t="str">
        <f>VLOOKUP($A2087,travel_delivery_charge!$A:$F,6,0)</f>
        <v>横浜大黒</v>
      </c>
      <c r="H2087" s="3" t="str">
        <f>VLOOKUP($B2087,travel_provinces!$A:$C,3,0)</f>
        <v>東海</v>
      </c>
    </row>
    <row r="2088" spans="1:8" ht="18.75" customHeight="1">
      <c r="A2088" s="4" t="s">
        <v>1637</v>
      </c>
      <c r="B2088" s="11" t="s">
        <v>4</v>
      </c>
      <c r="C2088" s="11" t="s">
        <v>158</v>
      </c>
      <c r="F2088" s="3" t="str">
        <f>VLOOKUP($A2088,travel_delivery_charge!$A:$F,5,0)</f>
        <v>MSCスプレンディダ2018(8/10横浜大黒乗船)</v>
      </c>
      <c r="G2088" s="3" t="str">
        <f>VLOOKUP($A2088,travel_delivery_charge!$A:$F,6,0)</f>
        <v>横浜大黒</v>
      </c>
      <c r="H2088" s="3" t="str">
        <f>VLOOKUP($B2088,travel_provinces!$A:$C,3,0)</f>
        <v>関西</v>
      </c>
    </row>
    <row r="2089" spans="1:8" ht="18.75" customHeight="1">
      <c r="A2089" s="4" t="s">
        <v>1637</v>
      </c>
      <c r="B2089" s="11" t="s">
        <v>5</v>
      </c>
      <c r="C2089" s="11" t="s">
        <v>159</v>
      </c>
      <c r="F2089" s="3" t="str">
        <f>VLOOKUP($A2089,travel_delivery_charge!$A:$F,5,0)</f>
        <v>MSCスプレンディダ2018(8/10横浜大黒乗船)</v>
      </c>
      <c r="G2089" s="3" t="str">
        <f>VLOOKUP($A2089,travel_delivery_charge!$A:$F,6,0)</f>
        <v>横浜大黒</v>
      </c>
      <c r="H2089" s="3" t="str">
        <f>VLOOKUP($B2089,travel_provinces!$A:$C,3,0)</f>
        <v>北陸</v>
      </c>
    </row>
    <row r="2090" spans="1:8" ht="18.75" customHeight="1">
      <c r="A2090" s="4" t="s">
        <v>1637</v>
      </c>
      <c r="B2090" s="11" t="s">
        <v>6</v>
      </c>
      <c r="C2090" s="11" t="s">
        <v>160</v>
      </c>
      <c r="F2090" s="3" t="str">
        <f>VLOOKUP($A2090,travel_delivery_charge!$A:$F,5,0)</f>
        <v>MSCスプレンディダ2018(8/10横浜大黒乗船)</v>
      </c>
      <c r="G2090" s="3" t="str">
        <f>VLOOKUP($A2090,travel_delivery_charge!$A:$F,6,0)</f>
        <v>横浜大黒</v>
      </c>
      <c r="H2090" s="3" t="str">
        <f>VLOOKUP($B2090,travel_provinces!$A:$C,3,0)</f>
        <v>中国</v>
      </c>
    </row>
    <row r="2091" spans="1:8" ht="18.75" customHeight="1">
      <c r="A2091" s="4" t="s">
        <v>1637</v>
      </c>
      <c r="B2091" s="11" t="s">
        <v>7</v>
      </c>
      <c r="C2091" s="11" t="s">
        <v>161</v>
      </c>
      <c r="F2091" s="3" t="str">
        <f>VLOOKUP($A2091,travel_delivery_charge!$A:$F,5,0)</f>
        <v>MSCスプレンディダ2018(8/10横浜大黒乗船)</v>
      </c>
      <c r="G2091" s="3" t="str">
        <f>VLOOKUP($A2091,travel_delivery_charge!$A:$F,6,0)</f>
        <v>横浜大黒</v>
      </c>
      <c r="H2091" s="3" t="str">
        <f>VLOOKUP($B2091,travel_provinces!$A:$C,3,0)</f>
        <v>四国</v>
      </c>
    </row>
    <row r="2092" spans="1:8" ht="18.75" customHeight="1">
      <c r="A2092" s="4" t="s">
        <v>1637</v>
      </c>
      <c r="B2092" s="11" t="s">
        <v>8</v>
      </c>
      <c r="C2092" s="11" t="s">
        <v>1471</v>
      </c>
      <c r="F2092" s="3" t="str">
        <f>VLOOKUP($A2092,travel_delivery_charge!$A:$F,5,0)</f>
        <v>MSCスプレンディダ2018(8/10横浜大黒乗船)</v>
      </c>
      <c r="G2092" s="3" t="str">
        <f>VLOOKUP($A2092,travel_delivery_charge!$A:$F,6,0)</f>
        <v>横浜大黒</v>
      </c>
      <c r="H2092" s="3" t="str">
        <f>VLOOKUP($B2092,travel_provinces!$A:$C,3,0)</f>
        <v>北九州</v>
      </c>
    </row>
    <row r="2093" spans="1:8" ht="18.75" customHeight="1">
      <c r="A2093" s="4" t="s">
        <v>1637</v>
      </c>
      <c r="B2093" s="11" t="s">
        <v>9</v>
      </c>
      <c r="C2093" s="11" t="s">
        <v>1471</v>
      </c>
      <c r="F2093" s="3" t="str">
        <f>VLOOKUP($A2093,travel_delivery_charge!$A:$F,5,0)</f>
        <v>MSCスプレンディダ2018(8/10横浜大黒乗船)</v>
      </c>
      <c r="G2093" s="3" t="str">
        <f>VLOOKUP($A2093,travel_delivery_charge!$A:$F,6,0)</f>
        <v>横浜大黒</v>
      </c>
      <c r="H2093" s="3" t="str">
        <f>VLOOKUP($B2093,travel_provinces!$A:$C,3,0)</f>
        <v>南九州</v>
      </c>
    </row>
    <row r="2094" spans="1:8" ht="18.75" customHeight="1">
      <c r="A2094" s="4" t="s">
        <v>1637</v>
      </c>
      <c r="B2094" s="11" t="s">
        <v>10</v>
      </c>
      <c r="C2094" s="11" t="s">
        <v>162</v>
      </c>
      <c r="F2094" s="3" t="str">
        <f>VLOOKUP($A2094,travel_delivery_charge!$A:$F,5,0)</f>
        <v>MSCスプレンディダ2018(8/10横浜大黒乗船)</v>
      </c>
      <c r="G2094" s="3" t="str">
        <f>VLOOKUP($A2094,travel_delivery_charge!$A:$F,6,0)</f>
        <v>横浜大黒</v>
      </c>
      <c r="H2094" s="3" t="str">
        <f>VLOOKUP($B2094,travel_provinces!$A:$C,3,0)</f>
        <v>沖縄</v>
      </c>
    </row>
    <row r="2095" spans="1:8" ht="18.75" customHeight="1">
      <c r="A2095" s="4" t="s">
        <v>1638</v>
      </c>
      <c r="B2095" s="11" t="s">
        <v>1</v>
      </c>
      <c r="C2095" s="11" t="s">
        <v>1471</v>
      </c>
      <c r="F2095" s="3" t="str">
        <f>VLOOKUP($A2095,travel_delivery_charge!$A:$F,5,0)</f>
        <v>MSCスプレンディダ2018(8/18横浜大黒乗船)</v>
      </c>
      <c r="G2095" s="3" t="str">
        <f>VLOOKUP($A2095,travel_delivery_charge!$A:$F,6,0)</f>
        <v>横浜大黒</v>
      </c>
      <c r="H2095" s="3" t="str">
        <f>VLOOKUP($B2095,travel_provinces!$A:$C,3,0)</f>
        <v>北海道</v>
      </c>
    </row>
    <row r="2096" spans="1:8" ht="18.75" customHeight="1">
      <c r="A2096" s="4" t="s">
        <v>1638</v>
      </c>
      <c r="B2096" s="11" t="s">
        <v>17</v>
      </c>
      <c r="C2096" s="11" t="s">
        <v>158</v>
      </c>
      <c r="F2096" s="3" t="str">
        <f>VLOOKUP($A2096,travel_delivery_charge!$A:$F,5,0)</f>
        <v>MSCスプレンディダ2018(8/18横浜大黒乗船)</v>
      </c>
      <c r="G2096" s="3" t="str">
        <f>VLOOKUP($A2096,travel_delivery_charge!$A:$F,6,0)</f>
        <v>横浜大黒</v>
      </c>
      <c r="H2096" s="3" t="str">
        <f>VLOOKUP($B2096,travel_provinces!$A:$C,3,0)</f>
        <v>北東北</v>
      </c>
    </row>
    <row r="2097" spans="1:8" ht="18.75" customHeight="1">
      <c r="A2097" s="4" t="s">
        <v>1638</v>
      </c>
      <c r="B2097" s="11" t="s">
        <v>0</v>
      </c>
      <c r="C2097" s="11" t="s">
        <v>159</v>
      </c>
      <c r="F2097" s="3" t="str">
        <f>VLOOKUP($A2097,travel_delivery_charge!$A:$F,5,0)</f>
        <v>MSCスプレンディダ2018(8/18横浜大黒乗船)</v>
      </c>
      <c r="G2097" s="3" t="str">
        <f>VLOOKUP($A2097,travel_delivery_charge!$A:$F,6,0)</f>
        <v>横浜大黒</v>
      </c>
      <c r="H2097" s="3" t="str">
        <f>VLOOKUP($B2097,travel_provinces!$A:$C,3,0)</f>
        <v>南東北</v>
      </c>
    </row>
    <row r="2098" spans="1:8" ht="18.75" customHeight="1">
      <c r="A2098" s="4" t="s">
        <v>1638</v>
      </c>
      <c r="B2098" s="11" t="s">
        <v>25</v>
      </c>
      <c r="C2098" s="11" t="s">
        <v>159</v>
      </c>
      <c r="F2098" s="3" t="str">
        <f>VLOOKUP($A2098,travel_delivery_charge!$A:$F,5,0)</f>
        <v>MSCスプレンディダ2018(8/18横浜大黒乗船)</v>
      </c>
      <c r="G2098" s="3" t="str">
        <f>VLOOKUP($A2098,travel_delivery_charge!$A:$F,6,0)</f>
        <v>横浜大黒</v>
      </c>
      <c r="H2098" s="3" t="str">
        <f>VLOOKUP($B2098,travel_provinces!$A:$C,3,0)</f>
        <v>関東</v>
      </c>
    </row>
    <row r="2099" spans="1:8" ht="18.75" customHeight="1">
      <c r="A2099" s="4" t="s">
        <v>1638</v>
      </c>
      <c r="B2099" s="11" t="s">
        <v>2</v>
      </c>
      <c r="C2099" s="11" t="s">
        <v>159</v>
      </c>
      <c r="F2099" s="3" t="str">
        <f>VLOOKUP($A2099,travel_delivery_charge!$A:$F,5,0)</f>
        <v>MSCスプレンディダ2018(8/18横浜大黒乗船)</v>
      </c>
      <c r="G2099" s="3" t="str">
        <f>VLOOKUP($A2099,travel_delivery_charge!$A:$F,6,0)</f>
        <v>横浜大黒</v>
      </c>
      <c r="H2099" s="3" t="str">
        <f>VLOOKUP($B2099,travel_provinces!$A:$C,3,0)</f>
        <v>信越</v>
      </c>
    </row>
    <row r="2100" spans="1:8" ht="18.75" customHeight="1">
      <c r="A2100" s="4" t="s">
        <v>1638</v>
      </c>
      <c r="B2100" s="11" t="s">
        <v>3</v>
      </c>
      <c r="C2100" s="11" t="s">
        <v>159</v>
      </c>
      <c r="F2100" s="3" t="str">
        <f>VLOOKUP($A2100,travel_delivery_charge!$A:$F,5,0)</f>
        <v>MSCスプレンディダ2018(8/18横浜大黒乗船)</v>
      </c>
      <c r="G2100" s="3" t="str">
        <f>VLOOKUP($A2100,travel_delivery_charge!$A:$F,6,0)</f>
        <v>横浜大黒</v>
      </c>
      <c r="H2100" s="3" t="str">
        <f>VLOOKUP($B2100,travel_provinces!$A:$C,3,0)</f>
        <v>東海</v>
      </c>
    </row>
    <row r="2101" spans="1:8" ht="18.75" customHeight="1">
      <c r="A2101" s="4" t="s">
        <v>1638</v>
      </c>
      <c r="B2101" s="11" t="s">
        <v>4</v>
      </c>
      <c r="C2101" s="11" t="s">
        <v>158</v>
      </c>
      <c r="F2101" s="3" t="str">
        <f>VLOOKUP($A2101,travel_delivery_charge!$A:$F,5,0)</f>
        <v>MSCスプレンディダ2018(8/18横浜大黒乗船)</v>
      </c>
      <c r="G2101" s="3" t="str">
        <f>VLOOKUP($A2101,travel_delivery_charge!$A:$F,6,0)</f>
        <v>横浜大黒</v>
      </c>
      <c r="H2101" s="3" t="str">
        <f>VLOOKUP($B2101,travel_provinces!$A:$C,3,0)</f>
        <v>関西</v>
      </c>
    </row>
    <row r="2102" spans="1:8" ht="18.75" customHeight="1">
      <c r="A2102" s="4" t="s">
        <v>1638</v>
      </c>
      <c r="B2102" s="11" t="s">
        <v>5</v>
      </c>
      <c r="C2102" s="11" t="s">
        <v>159</v>
      </c>
      <c r="F2102" s="3" t="str">
        <f>VLOOKUP($A2102,travel_delivery_charge!$A:$F,5,0)</f>
        <v>MSCスプレンディダ2018(8/18横浜大黒乗船)</v>
      </c>
      <c r="G2102" s="3" t="str">
        <f>VLOOKUP($A2102,travel_delivery_charge!$A:$F,6,0)</f>
        <v>横浜大黒</v>
      </c>
      <c r="H2102" s="3" t="str">
        <f>VLOOKUP($B2102,travel_provinces!$A:$C,3,0)</f>
        <v>北陸</v>
      </c>
    </row>
    <row r="2103" spans="1:8" ht="18.75" customHeight="1">
      <c r="A2103" s="4" t="s">
        <v>1638</v>
      </c>
      <c r="B2103" s="11" t="s">
        <v>6</v>
      </c>
      <c r="C2103" s="11" t="s">
        <v>160</v>
      </c>
      <c r="F2103" s="3" t="str">
        <f>VLOOKUP($A2103,travel_delivery_charge!$A:$F,5,0)</f>
        <v>MSCスプレンディダ2018(8/18横浜大黒乗船)</v>
      </c>
      <c r="G2103" s="3" t="str">
        <f>VLOOKUP($A2103,travel_delivery_charge!$A:$F,6,0)</f>
        <v>横浜大黒</v>
      </c>
      <c r="H2103" s="3" t="str">
        <f>VLOOKUP($B2103,travel_provinces!$A:$C,3,0)</f>
        <v>中国</v>
      </c>
    </row>
    <row r="2104" spans="1:8" ht="18.75" customHeight="1">
      <c r="A2104" s="4" t="s">
        <v>1638</v>
      </c>
      <c r="B2104" s="11" t="s">
        <v>7</v>
      </c>
      <c r="C2104" s="11" t="s">
        <v>161</v>
      </c>
      <c r="F2104" s="3" t="str">
        <f>VLOOKUP($A2104,travel_delivery_charge!$A:$F,5,0)</f>
        <v>MSCスプレンディダ2018(8/18横浜大黒乗船)</v>
      </c>
      <c r="G2104" s="3" t="str">
        <f>VLOOKUP($A2104,travel_delivery_charge!$A:$F,6,0)</f>
        <v>横浜大黒</v>
      </c>
      <c r="H2104" s="3" t="str">
        <f>VLOOKUP($B2104,travel_provinces!$A:$C,3,0)</f>
        <v>四国</v>
      </c>
    </row>
    <row r="2105" spans="1:8" ht="18.75" customHeight="1">
      <c r="A2105" s="4" t="s">
        <v>1638</v>
      </c>
      <c r="B2105" s="11" t="s">
        <v>8</v>
      </c>
      <c r="C2105" s="11" t="s">
        <v>1471</v>
      </c>
      <c r="F2105" s="3" t="str">
        <f>VLOOKUP($A2105,travel_delivery_charge!$A:$F,5,0)</f>
        <v>MSCスプレンディダ2018(8/18横浜大黒乗船)</v>
      </c>
      <c r="G2105" s="3" t="str">
        <f>VLOOKUP($A2105,travel_delivery_charge!$A:$F,6,0)</f>
        <v>横浜大黒</v>
      </c>
      <c r="H2105" s="3" t="str">
        <f>VLOOKUP($B2105,travel_provinces!$A:$C,3,0)</f>
        <v>北九州</v>
      </c>
    </row>
    <row r="2106" spans="1:8" ht="18.75" customHeight="1">
      <c r="A2106" s="4" t="s">
        <v>1638</v>
      </c>
      <c r="B2106" s="11" t="s">
        <v>9</v>
      </c>
      <c r="C2106" s="11" t="s">
        <v>1471</v>
      </c>
      <c r="F2106" s="3" t="str">
        <f>VLOOKUP($A2106,travel_delivery_charge!$A:$F,5,0)</f>
        <v>MSCスプレンディダ2018(8/18横浜大黒乗船)</v>
      </c>
      <c r="G2106" s="3" t="str">
        <f>VLOOKUP($A2106,travel_delivery_charge!$A:$F,6,0)</f>
        <v>横浜大黒</v>
      </c>
      <c r="H2106" s="3" t="str">
        <f>VLOOKUP($B2106,travel_provinces!$A:$C,3,0)</f>
        <v>南九州</v>
      </c>
    </row>
    <row r="2107" spans="1:8" ht="18.75" customHeight="1">
      <c r="A2107" s="4" t="s">
        <v>1638</v>
      </c>
      <c r="B2107" s="11" t="s">
        <v>10</v>
      </c>
      <c r="C2107" s="11" t="s">
        <v>162</v>
      </c>
      <c r="F2107" s="3" t="str">
        <f>VLOOKUP($A2107,travel_delivery_charge!$A:$F,5,0)</f>
        <v>MSCスプレンディダ2018(8/18横浜大黒乗船)</v>
      </c>
      <c r="G2107" s="3" t="str">
        <f>VLOOKUP($A2107,travel_delivery_charge!$A:$F,6,0)</f>
        <v>横浜大黒</v>
      </c>
      <c r="H2107" s="3" t="str">
        <f>VLOOKUP($B2107,travel_provinces!$A:$C,3,0)</f>
        <v>沖縄</v>
      </c>
    </row>
    <row r="2108" spans="1:8" ht="18.75" customHeight="1">
      <c r="A2108" s="4" t="s">
        <v>1639</v>
      </c>
      <c r="B2108" s="11" t="s">
        <v>1</v>
      </c>
      <c r="C2108" s="11" t="s">
        <v>1471</v>
      </c>
      <c r="F2108" s="3" t="str">
        <f>VLOOKUP($A2108,travel_delivery_charge!$A:$F,5,0)</f>
        <v>MSCスプレンディダ2018(10/21横浜大黒下船)</v>
      </c>
      <c r="G2108" s="3" t="str">
        <f>VLOOKUP($A2108,travel_delivery_charge!$A:$F,6,0)</f>
        <v>横浜大黒</v>
      </c>
      <c r="H2108" s="3" t="str">
        <f>VLOOKUP($B2108,travel_provinces!$A:$C,3,0)</f>
        <v>北海道</v>
      </c>
    </row>
    <row r="2109" spans="1:8" ht="18.75" customHeight="1">
      <c r="A2109" s="4" t="s">
        <v>1639</v>
      </c>
      <c r="B2109" s="11" t="s">
        <v>17</v>
      </c>
      <c r="C2109" s="11" t="s">
        <v>158</v>
      </c>
      <c r="F2109" s="3" t="str">
        <f>VLOOKUP($A2109,travel_delivery_charge!$A:$F,5,0)</f>
        <v>MSCスプレンディダ2018(10/21横浜大黒下船)</v>
      </c>
      <c r="G2109" s="3" t="str">
        <f>VLOOKUP($A2109,travel_delivery_charge!$A:$F,6,0)</f>
        <v>横浜大黒</v>
      </c>
      <c r="H2109" s="3" t="str">
        <f>VLOOKUP($B2109,travel_provinces!$A:$C,3,0)</f>
        <v>北東北</v>
      </c>
    </row>
    <row r="2110" spans="1:8" ht="18.75" customHeight="1">
      <c r="A2110" s="4" t="s">
        <v>1639</v>
      </c>
      <c r="B2110" s="11" t="s">
        <v>0</v>
      </c>
      <c r="C2110" s="11" t="s">
        <v>159</v>
      </c>
      <c r="F2110" s="3" t="str">
        <f>VLOOKUP($A2110,travel_delivery_charge!$A:$F,5,0)</f>
        <v>MSCスプレンディダ2018(10/21横浜大黒下船)</v>
      </c>
      <c r="G2110" s="3" t="str">
        <f>VLOOKUP($A2110,travel_delivery_charge!$A:$F,6,0)</f>
        <v>横浜大黒</v>
      </c>
      <c r="H2110" s="3" t="str">
        <f>VLOOKUP($B2110,travel_provinces!$A:$C,3,0)</f>
        <v>南東北</v>
      </c>
    </row>
    <row r="2111" spans="1:8" ht="18.75" customHeight="1">
      <c r="A2111" s="4" t="s">
        <v>1639</v>
      </c>
      <c r="B2111" s="11" t="s">
        <v>25</v>
      </c>
      <c r="C2111" s="11" t="s">
        <v>159</v>
      </c>
      <c r="F2111" s="3" t="str">
        <f>VLOOKUP($A2111,travel_delivery_charge!$A:$F,5,0)</f>
        <v>MSCスプレンディダ2018(10/21横浜大黒下船)</v>
      </c>
      <c r="G2111" s="3" t="str">
        <f>VLOOKUP($A2111,travel_delivery_charge!$A:$F,6,0)</f>
        <v>横浜大黒</v>
      </c>
      <c r="H2111" s="3" t="str">
        <f>VLOOKUP($B2111,travel_provinces!$A:$C,3,0)</f>
        <v>関東</v>
      </c>
    </row>
    <row r="2112" spans="1:8" ht="18.75" customHeight="1">
      <c r="A2112" s="4" t="s">
        <v>1639</v>
      </c>
      <c r="B2112" s="11" t="s">
        <v>2</v>
      </c>
      <c r="C2112" s="11" t="s">
        <v>159</v>
      </c>
      <c r="F2112" s="3" t="str">
        <f>VLOOKUP($A2112,travel_delivery_charge!$A:$F,5,0)</f>
        <v>MSCスプレンディダ2018(10/21横浜大黒下船)</v>
      </c>
      <c r="G2112" s="3" t="str">
        <f>VLOOKUP($A2112,travel_delivery_charge!$A:$F,6,0)</f>
        <v>横浜大黒</v>
      </c>
      <c r="H2112" s="3" t="str">
        <f>VLOOKUP($B2112,travel_provinces!$A:$C,3,0)</f>
        <v>信越</v>
      </c>
    </row>
    <row r="2113" spans="1:8" ht="18.75" customHeight="1">
      <c r="A2113" s="4" t="s">
        <v>1639</v>
      </c>
      <c r="B2113" s="11" t="s">
        <v>3</v>
      </c>
      <c r="C2113" s="11" t="s">
        <v>159</v>
      </c>
      <c r="F2113" s="3" t="str">
        <f>VLOOKUP($A2113,travel_delivery_charge!$A:$F,5,0)</f>
        <v>MSCスプレンディダ2018(10/21横浜大黒下船)</v>
      </c>
      <c r="G2113" s="3" t="str">
        <f>VLOOKUP($A2113,travel_delivery_charge!$A:$F,6,0)</f>
        <v>横浜大黒</v>
      </c>
      <c r="H2113" s="3" t="str">
        <f>VLOOKUP($B2113,travel_provinces!$A:$C,3,0)</f>
        <v>東海</v>
      </c>
    </row>
    <row r="2114" spans="1:8" ht="18.75" customHeight="1">
      <c r="A2114" s="4" t="s">
        <v>1639</v>
      </c>
      <c r="B2114" s="11" t="s">
        <v>4</v>
      </c>
      <c r="C2114" s="11" t="s">
        <v>158</v>
      </c>
      <c r="F2114" s="3" t="str">
        <f>VLOOKUP($A2114,travel_delivery_charge!$A:$F,5,0)</f>
        <v>MSCスプレンディダ2018(10/21横浜大黒下船)</v>
      </c>
      <c r="G2114" s="3" t="str">
        <f>VLOOKUP($A2114,travel_delivery_charge!$A:$F,6,0)</f>
        <v>横浜大黒</v>
      </c>
      <c r="H2114" s="3" t="str">
        <f>VLOOKUP($B2114,travel_provinces!$A:$C,3,0)</f>
        <v>関西</v>
      </c>
    </row>
    <row r="2115" spans="1:8" ht="18.75" customHeight="1">
      <c r="A2115" s="4" t="s">
        <v>1639</v>
      </c>
      <c r="B2115" s="11" t="s">
        <v>5</v>
      </c>
      <c r="C2115" s="11" t="s">
        <v>159</v>
      </c>
      <c r="F2115" s="3" t="str">
        <f>VLOOKUP($A2115,travel_delivery_charge!$A:$F,5,0)</f>
        <v>MSCスプレンディダ2018(10/21横浜大黒下船)</v>
      </c>
      <c r="G2115" s="3" t="str">
        <f>VLOOKUP($A2115,travel_delivery_charge!$A:$F,6,0)</f>
        <v>横浜大黒</v>
      </c>
      <c r="H2115" s="3" t="str">
        <f>VLOOKUP($B2115,travel_provinces!$A:$C,3,0)</f>
        <v>北陸</v>
      </c>
    </row>
    <row r="2116" spans="1:8" ht="18.75" customHeight="1">
      <c r="A2116" s="4" t="s">
        <v>1639</v>
      </c>
      <c r="B2116" s="11" t="s">
        <v>6</v>
      </c>
      <c r="C2116" s="11" t="s">
        <v>160</v>
      </c>
      <c r="F2116" s="3" t="str">
        <f>VLOOKUP($A2116,travel_delivery_charge!$A:$F,5,0)</f>
        <v>MSCスプレンディダ2018(10/21横浜大黒下船)</v>
      </c>
      <c r="G2116" s="3" t="str">
        <f>VLOOKUP($A2116,travel_delivery_charge!$A:$F,6,0)</f>
        <v>横浜大黒</v>
      </c>
      <c r="H2116" s="3" t="str">
        <f>VLOOKUP($B2116,travel_provinces!$A:$C,3,0)</f>
        <v>中国</v>
      </c>
    </row>
    <row r="2117" spans="1:8" ht="18.75" customHeight="1">
      <c r="A2117" s="4" t="s">
        <v>1639</v>
      </c>
      <c r="B2117" s="11" t="s">
        <v>7</v>
      </c>
      <c r="C2117" s="11" t="s">
        <v>161</v>
      </c>
      <c r="F2117" s="3" t="str">
        <f>VLOOKUP($A2117,travel_delivery_charge!$A:$F,5,0)</f>
        <v>MSCスプレンディダ2018(10/21横浜大黒下船)</v>
      </c>
      <c r="G2117" s="3" t="str">
        <f>VLOOKUP($A2117,travel_delivery_charge!$A:$F,6,0)</f>
        <v>横浜大黒</v>
      </c>
      <c r="H2117" s="3" t="str">
        <f>VLOOKUP($B2117,travel_provinces!$A:$C,3,0)</f>
        <v>四国</v>
      </c>
    </row>
    <row r="2118" spans="1:8" ht="18.75" customHeight="1">
      <c r="A2118" s="4" t="s">
        <v>1639</v>
      </c>
      <c r="B2118" s="11" t="s">
        <v>8</v>
      </c>
      <c r="C2118" s="11" t="s">
        <v>1471</v>
      </c>
      <c r="F2118" s="3" t="str">
        <f>VLOOKUP($A2118,travel_delivery_charge!$A:$F,5,0)</f>
        <v>MSCスプレンディダ2018(10/21横浜大黒下船)</v>
      </c>
      <c r="G2118" s="3" t="str">
        <f>VLOOKUP($A2118,travel_delivery_charge!$A:$F,6,0)</f>
        <v>横浜大黒</v>
      </c>
      <c r="H2118" s="3" t="str">
        <f>VLOOKUP($B2118,travel_provinces!$A:$C,3,0)</f>
        <v>北九州</v>
      </c>
    </row>
    <row r="2119" spans="1:8" ht="18.75" customHeight="1">
      <c r="A2119" s="4" t="s">
        <v>1639</v>
      </c>
      <c r="B2119" s="11" t="s">
        <v>9</v>
      </c>
      <c r="C2119" s="11" t="s">
        <v>1471</v>
      </c>
      <c r="F2119" s="3" t="str">
        <f>VLOOKUP($A2119,travel_delivery_charge!$A:$F,5,0)</f>
        <v>MSCスプレンディダ2018(10/21横浜大黒下船)</v>
      </c>
      <c r="G2119" s="3" t="str">
        <f>VLOOKUP($A2119,travel_delivery_charge!$A:$F,6,0)</f>
        <v>横浜大黒</v>
      </c>
      <c r="H2119" s="3" t="str">
        <f>VLOOKUP($B2119,travel_provinces!$A:$C,3,0)</f>
        <v>南九州</v>
      </c>
    </row>
    <row r="2120" spans="1:8" ht="18.75" customHeight="1">
      <c r="A2120" s="4" t="s">
        <v>1639</v>
      </c>
      <c r="B2120" s="11" t="s">
        <v>10</v>
      </c>
      <c r="C2120" s="11" t="s">
        <v>162</v>
      </c>
      <c r="F2120" s="3" t="str">
        <f>VLOOKUP($A2120,travel_delivery_charge!$A:$F,5,0)</f>
        <v>MSCスプレンディダ2018(10/21横浜大黒下船)</v>
      </c>
      <c r="G2120" s="3" t="str">
        <f>VLOOKUP($A2120,travel_delivery_charge!$A:$F,6,0)</f>
        <v>横浜大黒</v>
      </c>
      <c r="H2120" s="3" t="str">
        <f>VLOOKUP($B2120,travel_provinces!$A:$C,3,0)</f>
        <v>沖縄</v>
      </c>
    </row>
    <row r="2121" spans="1:8" ht="18.75" customHeight="1">
      <c r="A2121" s="4" t="s">
        <v>1640</v>
      </c>
      <c r="B2121" s="11" t="s">
        <v>1</v>
      </c>
      <c r="C2121" s="11" t="s">
        <v>1471</v>
      </c>
      <c r="F2121" s="3" t="str">
        <f>VLOOKUP($A2121,travel_delivery_charge!$A:$F,5,0)</f>
        <v>MSCスプレンディダ2018(10/21横浜大黒乗船)</v>
      </c>
      <c r="G2121" s="3" t="str">
        <f>VLOOKUP($A2121,travel_delivery_charge!$A:$F,6,0)</f>
        <v>横浜大黒</v>
      </c>
      <c r="H2121" s="3" t="str">
        <f>VLOOKUP($B2121,travel_provinces!$A:$C,3,0)</f>
        <v>北海道</v>
      </c>
    </row>
    <row r="2122" spans="1:8" ht="18.75" customHeight="1">
      <c r="A2122" s="4" t="s">
        <v>1640</v>
      </c>
      <c r="B2122" s="11" t="s">
        <v>17</v>
      </c>
      <c r="C2122" s="11" t="s">
        <v>158</v>
      </c>
      <c r="F2122" s="3" t="str">
        <f>VLOOKUP($A2122,travel_delivery_charge!$A:$F,5,0)</f>
        <v>MSCスプレンディダ2018(10/21横浜大黒乗船)</v>
      </c>
      <c r="G2122" s="3" t="str">
        <f>VLOOKUP($A2122,travel_delivery_charge!$A:$F,6,0)</f>
        <v>横浜大黒</v>
      </c>
      <c r="H2122" s="3" t="str">
        <f>VLOOKUP($B2122,travel_provinces!$A:$C,3,0)</f>
        <v>北東北</v>
      </c>
    </row>
    <row r="2123" spans="1:8" ht="18.75" customHeight="1">
      <c r="A2123" s="4" t="s">
        <v>1640</v>
      </c>
      <c r="B2123" s="11" t="s">
        <v>0</v>
      </c>
      <c r="C2123" s="11" t="s">
        <v>159</v>
      </c>
      <c r="F2123" s="3" t="str">
        <f>VLOOKUP($A2123,travel_delivery_charge!$A:$F,5,0)</f>
        <v>MSCスプレンディダ2018(10/21横浜大黒乗船)</v>
      </c>
      <c r="G2123" s="3" t="str">
        <f>VLOOKUP($A2123,travel_delivery_charge!$A:$F,6,0)</f>
        <v>横浜大黒</v>
      </c>
      <c r="H2123" s="3" t="str">
        <f>VLOOKUP($B2123,travel_provinces!$A:$C,3,0)</f>
        <v>南東北</v>
      </c>
    </row>
    <row r="2124" spans="1:8" ht="18.75" customHeight="1">
      <c r="A2124" s="4" t="s">
        <v>1640</v>
      </c>
      <c r="B2124" s="11" t="s">
        <v>25</v>
      </c>
      <c r="C2124" s="11" t="s">
        <v>159</v>
      </c>
      <c r="F2124" s="3" t="str">
        <f>VLOOKUP($A2124,travel_delivery_charge!$A:$F,5,0)</f>
        <v>MSCスプレンディダ2018(10/21横浜大黒乗船)</v>
      </c>
      <c r="G2124" s="3" t="str">
        <f>VLOOKUP($A2124,travel_delivery_charge!$A:$F,6,0)</f>
        <v>横浜大黒</v>
      </c>
      <c r="H2124" s="3" t="str">
        <f>VLOOKUP($B2124,travel_provinces!$A:$C,3,0)</f>
        <v>関東</v>
      </c>
    </row>
    <row r="2125" spans="1:8" ht="18.75" customHeight="1">
      <c r="A2125" s="4" t="s">
        <v>1640</v>
      </c>
      <c r="B2125" s="11" t="s">
        <v>2</v>
      </c>
      <c r="C2125" s="11" t="s">
        <v>159</v>
      </c>
      <c r="F2125" s="3" t="str">
        <f>VLOOKUP($A2125,travel_delivery_charge!$A:$F,5,0)</f>
        <v>MSCスプレンディダ2018(10/21横浜大黒乗船)</v>
      </c>
      <c r="G2125" s="3" t="str">
        <f>VLOOKUP($A2125,travel_delivery_charge!$A:$F,6,0)</f>
        <v>横浜大黒</v>
      </c>
      <c r="H2125" s="3" t="str">
        <f>VLOOKUP($B2125,travel_provinces!$A:$C,3,0)</f>
        <v>信越</v>
      </c>
    </row>
    <row r="2126" spans="1:8" ht="18.75" customHeight="1">
      <c r="A2126" s="4" t="s">
        <v>1640</v>
      </c>
      <c r="B2126" s="11" t="s">
        <v>3</v>
      </c>
      <c r="C2126" s="11" t="s">
        <v>159</v>
      </c>
      <c r="F2126" s="3" t="str">
        <f>VLOOKUP($A2126,travel_delivery_charge!$A:$F,5,0)</f>
        <v>MSCスプレンディダ2018(10/21横浜大黒乗船)</v>
      </c>
      <c r="G2126" s="3" t="str">
        <f>VLOOKUP($A2126,travel_delivery_charge!$A:$F,6,0)</f>
        <v>横浜大黒</v>
      </c>
      <c r="H2126" s="3" t="str">
        <f>VLOOKUP($B2126,travel_provinces!$A:$C,3,0)</f>
        <v>東海</v>
      </c>
    </row>
    <row r="2127" spans="1:8" ht="18.75" customHeight="1">
      <c r="A2127" s="4" t="s">
        <v>1640</v>
      </c>
      <c r="B2127" s="11" t="s">
        <v>4</v>
      </c>
      <c r="C2127" s="11" t="s">
        <v>158</v>
      </c>
      <c r="F2127" s="3" t="str">
        <f>VLOOKUP($A2127,travel_delivery_charge!$A:$F,5,0)</f>
        <v>MSCスプレンディダ2018(10/21横浜大黒乗船)</v>
      </c>
      <c r="G2127" s="3" t="str">
        <f>VLOOKUP($A2127,travel_delivery_charge!$A:$F,6,0)</f>
        <v>横浜大黒</v>
      </c>
      <c r="H2127" s="3" t="str">
        <f>VLOOKUP($B2127,travel_provinces!$A:$C,3,0)</f>
        <v>関西</v>
      </c>
    </row>
    <row r="2128" spans="1:8" ht="18.75" customHeight="1">
      <c r="A2128" s="4" t="s">
        <v>1640</v>
      </c>
      <c r="B2128" s="11" t="s">
        <v>5</v>
      </c>
      <c r="C2128" s="11" t="s">
        <v>159</v>
      </c>
      <c r="F2128" s="3" t="str">
        <f>VLOOKUP($A2128,travel_delivery_charge!$A:$F,5,0)</f>
        <v>MSCスプレンディダ2018(10/21横浜大黒乗船)</v>
      </c>
      <c r="G2128" s="3" t="str">
        <f>VLOOKUP($A2128,travel_delivery_charge!$A:$F,6,0)</f>
        <v>横浜大黒</v>
      </c>
      <c r="H2128" s="3" t="str">
        <f>VLOOKUP($B2128,travel_provinces!$A:$C,3,0)</f>
        <v>北陸</v>
      </c>
    </row>
    <row r="2129" spans="1:8" ht="18.75" customHeight="1">
      <c r="A2129" s="4" t="s">
        <v>1640</v>
      </c>
      <c r="B2129" s="11" t="s">
        <v>6</v>
      </c>
      <c r="C2129" s="11" t="s">
        <v>160</v>
      </c>
      <c r="F2129" s="3" t="str">
        <f>VLOOKUP($A2129,travel_delivery_charge!$A:$F,5,0)</f>
        <v>MSCスプレンディダ2018(10/21横浜大黒乗船)</v>
      </c>
      <c r="G2129" s="3" t="str">
        <f>VLOOKUP($A2129,travel_delivery_charge!$A:$F,6,0)</f>
        <v>横浜大黒</v>
      </c>
      <c r="H2129" s="3" t="str">
        <f>VLOOKUP($B2129,travel_provinces!$A:$C,3,0)</f>
        <v>中国</v>
      </c>
    </row>
    <row r="2130" spans="1:8" ht="18.75" customHeight="1">
      <c r="A2130" s="4" t="s">
        <v>1640</v>
      </c>
      <c r="B2130" s="11" t="s">
        <v>7</v>
      </c>
      <c r="C2130" s="11" t="s">
        <v>161</v>
      </c>
      <c r="F2130" s="3" t="str">
        <f>VLOOKUP($A2130,travel_delivery_charge!$A:$F,5,0)</f>
        <v>MSCスプレンディダ2018(10/21横浜大黒乗船)</v>
      </c>
      <c r="G2130" s="3" t="str">
        <f>VLOOKUP($A2130,travel_delivery_charge!$A:$F,6,0)</f>
        <v>横浜大黒</v>
      </c>
      <c r="H2130" s="3" t="str">
        <f>VLOOKUP($B2130,travel_provinces!$A:$C,3,0)</f>
        <v>四国</v>
      </c>
    </row>
    <row r="2131" spans="1:8" ht="18.75" customHeight="1">
      <c r="A2131" s="4" t="s">
        <v>1640</v>
      </c>
      <c r="B2131" s="11" t="s">
        <v>8</v>
      </c>
      <c r="C2131" s="11" t="s">
        <v>1471</v>
      </c>
      <c r="F2131" s="3" t="str">
        <f>VLOOKUP($A2131,travel_delivery_charge!$A:$F,5,0)</f>
        <v>MSCスプレンディダ2018(10/21横浜大黒乗船)</v>
      </c>
      <c r="G2131" s="3" t="str">
        <f>VLOOKUP($A2131,travel_delivery_charge!$A:$F,6,0)</f>
        <v>横浜大黒</v>
      </c>
      <c r="H2131" s="3" t="str">
        <f>VLOOKUP($B2131,travel_provinces!$A:$C,3,0)</f>
        <v>北九州</v>
      </c>
    </row>
    <row r="2132" spans="1:8" ht="18.75" customHeight="1">
      <c r="A2132" s="4" t="s">
        <v>1640</v>
      </c>
      <c r="B2132" s="11" t="s">
        <v>9</v>
      </c>
      <c r="C2132" s="11" t="s">
        <v>1471</v>
      </c>
      <c r="F2132" s="3" t="str">
        <f>VLOOKUP($A2132,travel_delivery_charge!$A:$F,5,0)</f>
        <v>MSCスプレンディダ2018(10/21横浜大黒乗船)</v>
      </c>
      <c r="G2132" s="3" t="str">
        <f>VLOOKUP($A2132,travel_delivery_charge!$A:$F,6,0)</f>
        <v>横浜大黒</v>
      </c>
      <c r="H2132" s="3" t="str">
        <f>VLOOKUP($B2132,travel_provinces!$A:$C,3,0)</f>
        <v>南九州</v>
      </c>
    </row>
    <row r="2133" spans="1:8" ht="18.75" customHeight="1">
      <c r="A2133" s="4" t="s">
        <v>1640</v>
      </c>
      <c r="B2133" s="11" t="s">
        <v>10</v>
      </c>
      <c r="C2133" s="11" t="s">
        <v>162</v>
      </c>
      <c r="F2133" s="3" t="str">
        <f>VLOOKUP($A2133,travel_delivery_charge!$A:$F,5,0)</f>
        <v>MSCスプレンディダ2018(10/21横浜大黒乗船)</v>
      </c>
      <c r="G2133" s="3" t="str">
        <f>VLOOKUP($A2133,travel_delivery_charge!$A:$F,6,0)</f>
        <v>横浜大黒</v>
      </c>
      <c r="H2133" s="3" t="str">
        <f>VLOOKUP($B2133,travel_provinces!$A:$C,3,0)</f>
        <v>沖縄</v>
      </c>
    </row>
    <row r="2134" spans="1:8" ht="18.75" customHeight="1">
      <c r="A2134" s="4" t="s">
        <v>1641</v>
      </c>
      <c r="B2134" s="11" t="s">
        <v>1</v>
      </c>
      <c r="C2134" s="11" t="s">
        <v>1471</v>
      </c>
      <c r="F2134" s="3" t="str">
        <f>VLOOKUP($A2134,travel_delivery_charge!$A:$F,5,0)</f>
        <v>MSCスプレンディダ2018(10/30横浜大黒乗船)</v>
      </c>
      <c r="G2134" s="3" t="str">
        <f>VLOOKUP($A2134,travel_delivery_charge!$A:$F,6,0)</f>
        <v>横浜大黒</v>
      </c>
      <c r="H2134" s="3" t="str">
        <f>VLOOKUP($B2134,travel_provinces!$A:$C,3,0)</f>
        <v>北海道</v>
      </c>
    </row>
    <row r="2135" spans="1:8" ht="18.75" customHeight="1">
      <c r="A2135" s="4" t="s">
        <v>1641</v>
      </c>
      <c r="B2135" s="11" t="s">
        <v>17</v>
      </c>
      <c r="C2135" s="11" t="s">
        <v>158</v>
      </c>
      <c r="F2135" s="3" t="str">
        <f>VLOOKUP($A2135,travel_delivery_charge!$A:$F,5,0)</f>
        <v>MSCスプレンディダ2018(10/30横浜大黒乗船)</v>
      </c>
      <c r="G2135" s="3" t="str">
        <f>VLOOKUP($A2135,travel_delivery_charge!$A:$F,6,0)</f>
        <v>横浜大黒</v>
      </c>
      <c r="H2135" s="3" t="str">
        <f>VLOOKUP($B2135,travel_provinces!$A:$C,3,0)</f>
        <v>北東北</v>
      </c>
    </row>
    <row r="2136" spans="1:8" ht="18.75" customHeight="1">
      <c r="A2136" s="4" t="s">
        <v>1641</v>
      </c>
      <c r="B2136" s="11" t="s">
        <v>0</v>
      </c>
      <c r="C2136" s="11" t="s">
        <v>159</v>
      </c>
      <c r="F2136" s="3" t="str">
        <f>VLOOKUP($A2136,travel_delivery_charge!$A:$F,5,0)</f>
        <v>MSCスプレンディダ2018(10/30横浜大黒乗船)</v>
      </c>
      <c r="G2136" s="3" t="str">
        <f>VLOOKUP($A2136,travel_delivery_charge!$A:$F,6,0)</f>
        <v>横浜大黒</v>
      </c>
      <c r="H2136" s="3" t="str">
        <f>VLOOKUP($B2136,travel_provinces!$A:$C,3,0)</f>
        <v>南東北</v>
      </c>
    </row>
    <row r="2137" spans="1:8" ht="18.75" customHeight="1">
      <c r="A2137" s="4" t="s">
        <v>1641</v>
      </c>
      <c r="B2137" s="11" t="s">
        <v>25</v>
      </c>
      <c r="C2137" s="11" t="s">
        <v>159</v>
      </c>
      <c r="F2137" s="3" t="str">
        <f>VLOOKUP($A2137,travel_delivery_charge!$A:$F,5,0)</f>
        <v>MSCスプレンディダ2018(10/30横浜大黒乗船)</v>
      </c>
      <c r="G2137" s="3" t="str">
        <f>VLOOKUP($A2137,travel_delivery_charge!$A:$F,6,0)</f>
        <v>横浜大黒</v>
      </c>
      <c r="H2137" s="3" t="str">
        <f>VLOOKUP($B2137,travel_provinces!$A:$C,3,0)</f>
        <v>関東</v>
      </c>
    </row>
    <row r="2138" spans="1:8" ht="18.75" customHeight="1">
      <c r="A2138" s="4" t="s">
        <v>1641</v>
      </c>
      <c r="B2138" s="11" t="s">
        <v>2</v>
      </c>
      <c r="C2138" s="11" t="s">
        <v>159</v>
      </c>
      <c r="F2138" s="3" t="str">
        <f>VLOOKUP($A2138,travel_delivery_charge!$A:$F,5,0)</f>
        <v>MSCスプレンディダ2018(10/30横浜大黒乗船)</v>
      </c>
      <c r="G2138" s="3" t="str">
        <f>VLOOKUP($A2138,travel_delivery_charge!$A:$F,6,0)</f>
        <v>横浜大黒</v>
      </c>
      <c r="H2138" s="3" t="str">
        <f>VLOOKUP($B2138,travel_provinces!$A:$C,3,0)</f>
        <v>信越</v>
      </c>
    </row>
    <row r="2139" spans="1:8" ht="18.75" customHeight="1">
      <c r="A2139" s="4" t="s">
        <v>1641</v>
      </c>
      <c r="B2139" s="11" t="s">
        <v>3</v>
      </c>
      <c r="C2139" s="11" t="s">
        <v>159</v>
      </c>
      <c r="F2139" s="3" t="str">
        <f>VLOOKUP($A2139,travel_delivery_charge!$A:$F,5,0)</f>
        <v>MSCスプレンディダ2018(10/30横浜大黒乗船)</v>
      </c>
      <c r="G2139" s="3" t="str">
        <f>VLOOKUP($A2139,travel_delivery_charge!$A:$F,6,0)</f>
        <v>横浜大黒</v>
      </c>
      <c r="H2139" s="3" t="str">
        <f>VLOOKUP($B2139,travel_provinces!$A:$C,3,0)</f>
        <v>東海</v>
      </c>
    </row>
    <row r="2140" spans="1:8" ht="18.75" customHeight="1">
      <c r="A2140" s="4" t="s">
        <v>1641</v>
      </c>
      <c r="B2140" s="11" t="s">
        <v>4</v>
      </c>
      <c r="C2140" s="11" t="s">
        <v>158</v>
      </c>
      <c r="F2140" s="3" t="str">
        <f>VLOOKUP($A2140,travel_delivery_charge!$A:$F,5,0)</f>
        <v>MSCスプレンディダ2018(10/30横浜大黒乗船)</v>
      </c>
      <c r="G2140" s="3" t="str">
        <f>VLOOKUP($A2140,travel_delivery_charge!$A:$F,6,0)</f>
        <v>横浜大黒</v>
      </c>
      <c r="H2140" s="3" t="str">
        <f>VLOOKUP($B2140,travel_provinces!$A:$C,3,0)</f>
        <v>関西</v>
      </c>
    </row>
    <row r="2141" spans="1:8" ht="18.75" customHeight="1">
      <c r="A2141" s="4" t="s">
        <v>1641</v>
      </c>
      <c r="B2141" s="11" t="s">
        <v>5</v>
      </c>
      <c r="C2141" s="11" t="s">
        <v>159</v>
      </c>
      <c r="F2141" s="3" t="str">
        <f>VLOOKUP($A2141,travel_delivery_charge!$A:$F,5,0)</f>
        <v>MSCスプレンディダ2018(10/30横浜大黒乗船)</v>
      </c>
      <c r="G2141" s="3" t="str">
        <f>VLOOKUP($A2141,travel_delivery_charge!$A:$F,6,0)</f>
        <v>横浜大黒</v>
      </c>
      <c r="H2141" s="3" t="str">
        <f>VLOOKUP($B2141,travel_provinces!$A:$C,3,0)</f>
        <v>北陸</v>
      </c>
    </row>
    <row r="2142" spans="1:8" ht="18.75" customHeight="1">
      <c r="A2142" s="4" t="s">
        <v>1641</v>
      </c>
      <c r="B2142" s="11" t="s">
        <v>6</v>
      </c>
      <c r="C2142" s="11" t="s">
        <v>160</v>
      </c>
      <c r="F2142" s="3" t="str">
        <f>VLOOKUP($A2142,travel_delivery_charge!$A:$F,5,0)</f>
        <v>MSCスプレンディダ2018(10/30横浜大黒乗船)</v>
      </c>
      <c r="G2142" s="3" t="str">
        <f>VLOOKUP($A2142,travel_delivery_charge!$A:$F,6,0)</f>
        <v>横浜大黒</v>
      </c>
      <c r="H2142" s="3" t="str">
        <f>VLOOKUP($B2142,travel_provinces!$A:$C,3,0)</f>
        <v>中国</v>
      </c>
    </row>
    <row r="2143" spans="1:8" ht="18.75" customHeight="1">
      <c r="A2143" s="4" t="s">
        <v>1641</v>
      </c>
      <c r="B2143" s="11" t="s">
        <v>7</v>
      </c>
      <c r="C2143" s="11" t="s">
        <v>161</v>
      </c>
      <c r="F2143" s="3" t="str">
        <f>VLOOKUP($A2143,travel_delivery_charge!$A:$F,5,0)</f>
        <v>MSCスプレンディダ2018(10/30横浜大黒乗船)</v>
      </c>
      <c r="G2143" s="3" t="str">
        <f>VLOOKUP($A2143,travel_delivery_charge!$A:$F,6,0)</f>
        <v>横浜大黒</v>
      </c>
      <c r="H2143" s="3" t="str">
        <f>VLOOKUP($B2143,travel_provinces!$A:$C,3,0)</f>
        <v>四国</v>
      </c>
    </row>
    <row r="2144" spans="1:8" ht="18.75" customHeight="1">
      <c r="A2144" s="4" t="s">
        <v>1641</v>
      </c>
      <c r="B2144" s="11" t="s">
        <v>8</v>
      </c>
      <c r="C2144" s="11" t="s">
        <v>1471</v>
      </c>
      <c r="F2144" s="3" t="str">
        <f>VLOOKUP($A2144,travel_delivery_charge!$A:$F,5,0)</f>
        <v>MSCスプレンディダ2018(10/30横浜大黒乗船)</v>
      </c>
      <c r="G2144" s="3" t="str">
        <f>VLOOKUP($A2144,travel_delivery_charge!$A:$F,6,0)</f>
        <v>横浜大黒</v>
      </c>
      <c r="H2144" s="3" t="str">
        <f>VLOOKUP($B2144,travel_provinces!$A:$C,3,0)</f>
        <v>北九州</v>
      </c>
    </row>
    <row r="2145" spans="1:8" ht="18.75" customHeight="1">
      <c r="A2145" s="4" t="s">
        <v>1641</v>
      </c>
      <c r="B2145" s="11" t="s">
        <v>9</v>
      </c>
      <c r="C2145" s="11" t="s">
        <v>1471</v>
      </c>
      <c r="F2145" s="3" t="str">
        <f>VLOOKUP($A2145,travel_delivery_charge!$A:$F,5,0)</f>
        <v>MSCスプレンディダ2018(10/30横浜大黒乗船)</v>
      </c>
      <c r="G2145" s="3" t="str">
        <f>VLOOKUP($A2145,travel_delivery_charge!$A:$F,6,0)</f>
        <v>横浜大黒</v>
      </c>
      <c r="H2145" s="3" t="str">
        <f>VLOOKUP($B2145,travel_provinces!$A:$C,3,0)</f>
        <v>南九州</v>
      </c>
    </row>
    <row r="2146" spans="1:8" ht="18.75" customHeight="1">
      <c r="A2146" s="4" t="s">
        <v>1641</v>
      </c>
      <c r="B2146" s="11" t="s">
        <v>10</v>
      </c>
      <c r="C2146" s="11" t="s">
        <v>162</v>
      </c>
      <c r="F2146" s="3" t="str">
        <f>VLOOKUP($A2146,travel_delivery_charge!$A:$F,5,0)</f>
        <v>MSCスプレンディダ2018(10/30横浜大黒乗船)</v>
      </c>
      <c r="G2146" s="3" t="str">
        <f>VLOOKUP($A2146,travel_delivery_charge!$A:$F,6,0)</f>
        <v>横浜大黒</v>
      </c>
      <c r="H2146" s="3" t="str">
        <f>VLOOKUP($B2146,travel_provinces!$A:$C,3,0)</f>
        <v>沖縄</v>
      </c>
    </row>
    <row r="2147" spans="1:8" ht="18.75" customHeight="1">
      <c r="A2147" s="4" t="s">
        <v>1642</v>
      </c>
      <c r="B2147" s="11" t="s">
        <v>1</v>
      </c>
      <c r="C2147" s="11" t="s">
        <v>1471</v>
      </c>
      <c r="F2147" s="3" t="str">
        <f>VLOOKUP($A2147,travel_delivery_charge!$A:$F,5,0)</f>
        <v>MSCスプレンディダ2018(11/8横浜大黒乗船)</v>
      </c>
      <c r="G2147" s="3" t="str">
        <f>VLOOKUP($A2147,travel_delivery_charge!$A:$F,6,0)</f>
        <v>横浜大黒</v>
      </c>
      <c r="H2147" s="3" t="str">
        <f>VLOOKUP($B2147,travel_provinces!$A:$C,3,0)</f>
        <v>北海道</v>
      </c>
    </row>
    <row r="2148" spans="1:8" ht="18.75" customHeight="1">
      <c r="A2148" s="4" t="s">
        <v>1642</v>
      </c>
      <c r="B2148" s="11" t="s">
        <v>17</v>
      </c>
      <c r="C2148" s="11" t="s">
        <v>158</v>
      </c>
      <c r="F2148" s="3" t="str">
        <f>VLOOKUP($A2148,travel_delivery_charge!$A:$F,5,0)</f>
        <v>MSCスプレンディダ2018(11/8横浜大黒乗船)</v>
      </c>
      <c r="G2148" s="3" t="str">
        <f>VLOOKUP($A2148,travel_delivery_charge!$A:$F,6,0)</f>
        <v>横浜大黒</v>
      </c>
      <c r="H2148" s="3" t="str">
        <f>VLOOKUP($B2148,travel_provinces!$A:$C,3,0)</f>
        <v>北東北</v>
      </c>
    </row>
    <row r="2149" spans="1:8" ht="18.75" customHeight="1">
      <c r="A2149" s="4" t="s">
        <v>1642</v>
      </c>
      <c r="B2149" s="11" t="s">
        <v>0</v>
      </c>
      <c r="C2149" s="11" t="s">
        <v>159</v>
      </c>
      <c r="F2149" s="3" t="str">
        <f>VLOOKUP($A2149,travel_delivery_charge!$A:$F,5,0)</f>
        <v>MSCスプレンディダ2018(11/8横浜大黒乗船)</v>
      </c>
      <c r="G2149" s="3" t="str">
        <f>VLOOKUP($A2149,travel_delivery_charge!$A:$F,6,0)</f>
        <v>横浜大黒</v>
      </c>
      <c r="H2149" s="3" t="str">
        <f>VLOOKUP($B2149,travel_provinces!$A:$C,3,0)</f>
        <v>南東北</v>
      </c>
    </row>
    <row r="2150" spans="1:8" ht="18.75" customHeight="1">
      <c r="A2150" s="4" t="s">
        <v>1642</v>
      </c>
      <c r="B2150" s="11" t="s">
        <v>25</v>
      </c>
      <c r="C2150" s="11" t="s">
        <v>159</v>
      </c>
      <c r="F2150" s="3" t="str">
        <f>VLOOKUP($A2150,travel_delivery_charge!$A:$F,5,0)</f>
        <v>MSCスプレンディダ2018(11/8横浜大黒乗船)</v>
      </c>
      <c r="G2150" s="3" t="str">
        <f>VLOOKUP($A2150,travel_delivery_charge!$A:$F,6,0)</f>
        <v>横浜大黒</v>
      </c>
      <c r="H2150" s="3" t="str">
        <f>VLOOKUP($B2150,travel_provinces!$A:$C,3,0)</f>
        <v>関東</v>
      </c>
    </row>
    <row r="2151" spans="1:8" ht="18.75" customHeight="1">
      <c r="A2151" s="4" t="s">
        <v>1642</v>
      </c>
      <c r="B2151" s="11" t="s">
        <v>2</v>
      </c>
      <c r="C2151" s="11" t="s">
        <v>159</v>
      </c>
      <c r="F2151" s="3" t="str">
        <f>VLOOKUP($A2151,travel_delivery_charge!$A:$F,5,0)</f>
        <v>MSCスプレンディダ2018(11/8横浜大黒乗船)</v>
      </c>
      <c r="G2151" s="3" t="str">
        <f>VLOOKUP($A2151,travel_delivery_charge!$A:$F,6,0)</f>
        <v>横浜大黒</v>
      </c>
      <c r="H2151" s="3" t="str">
        <f>VLOOKUP($B2151,travel_provinces!$A:$C,3,0)</f>
        <v>信越</v>
      </c>
    </row>
    <row r="2152" spans="1:8" ht="18.75" customHeight="1">
      <c r="A2152" s="4" t="s">
        <v>1642</v>
      </c>
      <c r="B2152" s="11" t="s">
        <v>3</v>
      </c>
      <c r="C2152" s="11" t="s">
        <v>159</v>
      </c>
      <c r="F2152" s="3" t="str">
        <f>VLOOKUP($A2152,travel_delivery_charge!$A:$F,5,0)</f>
        <v>MSCスプレンディダ2018(11/8横浜大黒乗船)</v>
      </c>
      <c r="G2152" s="3" t="str">
        <f>VLOOKUP($A2152,travel_delivery_charge!$A:$F,6,0)</f>
        <v>横浜大黒</v>
      </c>
      <c r="H2152" s="3" t="str">
        <f>VLOOKUP($B2152,travel_provinces!$A:$C,3,0)</f>
        <v>東海</v>
      </c>
    </row>
    <row r="2153" spans="1:8" ht="18.75" customHeight="1">
      <c r="A2153" s="4" t="s">
        <v>1642</v>
      </c>
      <c r="B2153" s="11" t="s">
        <v>4</v>
      </c>
      <c r="C2153" s="11" t="s">
        <v>158</v>
      </c>
      <c r="F2153" s="3" t="str">
        <f>VLOOKUP($A2153,travel_delivery_charge!$A:$F,5,0)</f>
        <v>MSCスプレンディダ2018(11/8横浜大黒乗船)</v>
      </c>
      <c r="G2153" s="3" t="str">
        <f>VLOOKUP($A2153,travel_delivery_charge!$A:$F,6,0)</f>
        <v>横浜大黒</v>
      </c>
      <c r="H2153" s="3" t="str">
        <f>VLOOKUP($B2153,travel_provinces!$A:$C,3,0)</f>
        <v>関西</v>
      </c>
    </row>
    <row r="2154" spans="1:8" ht="18.75" customHeight="1">
      <c r="A2154" s="4" t="s">
        <v>1642</v>
      </c>
      <c r="B2154" s="11" t="s">
        <v>5</v>
      </c>
      <c r="C2154" s="11" t="s">
        <v>159</v>
      </c>
      <c r="F2154" s="3" t="str">
        <f>VLOOKUP($A2154,travel_delivery_charge!$A:$F,5,0)</f>
        <v>MSCスプレンディダ2018(11/8横浜大黒乗船)</v>
      </c>
      <c r="G2154" s="3" t="str">
        <f>VLOOKUP($A2154,travel_delivery_charge!$A:$F,6,0)</f>
        <v>横浜大黒</v>
      </c>
      <c r="H2154" s="3" t="str">
        <f>VLOOKUP($B2154,travel_provinces!$A:$C,3,0)</f>
        <v>北陸</v>
      </c>
    </row>
    <row r="2155" spans="1:8" ht="18.75" customHeight="1">
      <c r="A2155" s="4" t="s">
        <v>1642</v>
      </c>
      <c r="B2155" s="11" t="s">
        <v>6</v>
      </c>
      <c r="C2155" s="11" t="s">
        <v>160</v>
      </c>
      <c r="F2155" s="3" t="str">
        <f>VLOOKUP($A2155,travel_delivery_charge!$A:$F,5,0)</f>
        <v>MSCスプレンディダ2018(11/8横浜大黒乗船)</v>
      </c>
      <c r="G2155" s="3" t="str">
        <f>VLOOKUP($A2155,travel_delivery_charge!$A:$F,6,0)</f>
        <v>横浜大黒</v>
      </c>
      <c r="H2155" s="3" t="str">
        <f>VLOOKUP($B2155,travel_provinces!$A:$C,3,0)</f>
        <v>中国</v>
      </c>
    </row>
    <row r="2156" spans="1:8" ht="18.75" customHeight="1">
      <c r="A2156" s="4" t="s">
        <v>1642</v>
      </c>
      <c r="B2156" s="11" t="s">
        <v>7</v>
      </c>
      <c r="C2156" s="11" t="s">
        <v>161</v>
      </c>
      <c r="F2156" s="3" t="str">
        <f>VLOOKUP($A2156,travel_delivery_charge!$A:$F,5,0)</f>
        <v>MSCスプレンディダ2018(11/8横浜大黒乗船)</v>
      </c>
      <c r="G2156" s="3" t="str">
        <f>VLOOKUP($A2156,travel_delivery_charge!$A:$F,6,0)</f>
        <v>横浜大黒</v>
      </c>
      <c r="H2156" s="3" t="str">
        <f>VLOOKUP($B2156,travel_provinces!$A:$C,3,0)</f>
        <v>四国</v>
      </c>
    </row>
    <row r="2157" spans="1:8" ht="18.75" customHeight="1">
      <c r="A2157" s="4" t="s">
        <v>1642</v>
      </c>
      <c r="B2157" s="11" t="s">
        <v>8</v>
      </c>
      <c r="C2157" s="11" t="s">
        <v>1471</v>
      </c>
      <c r="F2157" s="3" t="str">
        <f>VLOOKUP($A2157,travel_delivery_charge!$A:$F,5,0)</f>
        <v>MSCスプレンディダ2018(11/8横浜大黒乗船)</v>
      </c>
      <c r="G2157" s="3" t="str">
        <f>VLOOKUP($A2157,travel_delivery_charge!$A:$F,6,0)</f>
        <v>横浜大黒</v>
      </c>
      <c r="H2157" s="3" t="str">
        <f>VLOOKUP($B2157,travel_provinces!$A:$C,3,0)</f>
        <v>北九州</v>
      </c>
    </row>
    <row r="2158" spans="1:8" ht="18.75" customHeight="1">
      <c r="A2158" s="4" t="s">
        <v>1642</v>
      </c>
      <c r="B2158" s="11" t="s">
        <v>9</v>
      </c>
      <c r="C2158" s="11" t="s">
        <v>1471</v>
      </c>
      <c r="F2158" s="3" t="str">
        <f>VLOOKUP($A2158,travel_delivery_charge!$A:$F,5,0)</f>
        <v>MSCスプレンディダ2018(11/8横浜大黒乗船)</v>
      </c>
      <c r="G2158" s="3" t="str">
        <f>VLOOKUP($A2158,travel_delivery_charge!$A:$F,6,0)</f>
        <v>横浜大黒</v>
      </c>
      <c r="H2158" s="3" t="str">
        <f>VLOOKUP($B2158,travel_provinces!$A:$C,3,0)</f>
        <v>南九州</v>
      </c>
    </row>
    <row r="2159" spans="1:8" ht="18.75" customHeight="1">
      <c r="A2159" s="4" t="s">
        <v>1642</v>
      </c>
      <c r="B2159" s="11" t="s">
        <v>10</v>
      </c>
      <c r="C2159" s="11" t="s">
        <v>162</v>
      </c>
      <c r="F2159" s="3" t="str">
        <f>VLOOKUP($A2159,travel_delivery_charge!$A:$F,5,0)</f>
        <v>MSCスプレンディダ2018(11/8横浜大黒乗船)</v>
      </c>
      <c r="G2159" s="3" t="str">
        <f>VLOOKUP($A2159,travel_delivery_charge!$A:$F,6,0)</f>
        <v>横浜大黒</v>
      </c>
      <c r="H2159" s="3" t="str">
        <f>VLOOKUP($B2159,travel_provinces!$A:$C,3,0)</f>
        <v>沖縄</v>
      </c>
    </row>
    <row r="2160" spans="1:8" ht="18.75" customHeight="1"/>
    <row r="2161" ht="18.75" customHeight="1"/>
    <row r="2162" ht="18.75" customHeight="1"/>
    <row r="2163" ht="18.75" customHeight="1"/>
    <row r="2164" ht="18.75" customHeight="1"/>
    <row r="2165" ht="18.75" customHeight="1"/>
    <row r="2166" ht="18.75" customHeight="1"/>
    <row r="2167" ht="18.75" customHeight="1"/>
    <row r="2168" ht="18.75" customHeight="1"/>
    <row r="2169" ht="18.75" customHeight="1"/>
    <row r="2170" ht="18.75" customHeight="1"/>
    <row r="2171" ht="18.75" customHeight="1"/>
    <row r="2172" ht="18.75" customHeight="1"/>
    <row r="2173" ht="18.75" customHeight="1"/>
    <row r="2174" ht="18.75" customHeight="1"/>
    <row r="2175" ht="18.75" customHeight="1"/>
    <row r="2176" ht="18.75" customHeight="1"/>
    <row r="2177" ht="18.75" customHeight="1"/>
    <row r="2178" ht="18.75" customHeight="1"/>
    <row r="2179" ht="18.75" customHeight="1"/>
    <row r="2180" ht="18.75" customHeight="1"/>
    <row r="2181" ht="18.75" customHeight="1"/>
    <row r="2182" ht="18.75" customHeight="1"/>
    <row r="2183" ht="18.75" customHeight="1"/>
    <row r="2184" ht="18.75" customHeight="1"/>
    <row r="2185" ht="18.75" customHeight="1"/>
    <row r="2186" ht="18.75" customHeight="1"/>
    <row r="2187" ht="18.75" customHeight="1"/>
    <row r="2188" ht="18.75" customHeight="1"/>
    <row r="2189" ht="18.75" customHeight="1"/>
    <row r="2190" ht="18.75" customHeight="1"/>
    <row r="2191" ht="18.75" customHeight="1"/>
    <row r="2192" ht="18.75" customHeight="1"/>
    <row r="2193" ht="18.75" customHeight="1"/>
    <row r="2194" ht="18.75" customHeight="1"/>
    <row r="2195" ht="18.75" customHeight="1"/>
    <row r="2196" ht="18.75" customHeight="1"/>
    <row r="2197" ht="18.75" customHeight="1"/>
    <row r="2198" ht="18.75" customHeight="1"/>
    <row r="2199" ht="18.75" customHeight="1"/>
    <row r="2200" ht="18.75" customHeight="1"/>
    <row r="2201" ht="18.75" customHeight="1"/>
    <row r="2202" ht="18.75" customHeight="1"/>
    <row r="2203" ht="18.75" customHeight="1"/>
    <row r="2204" ht="18.75" customHeight="1"/>
    <row r="2205" ht="18.75" customHeight="1"/>
    <row r="2206" ht="18.75" customHeight="1"/>
    <row r="2207" ht="18.75" customHeight="1"/>
    <row r="2208" ht="18.75" customHeight="1"/>
    <row r="2209" ht="18.75" customHeight="1"/>
    <row r="2210" ht="18.75" customHeight="1"/>
    <row r="2211" ht="18.75" customHeight="1"/>
    <row r="2212" ht="18.75" customHeight="1"/>
    <row r="2213" ht="18.75" customHeight="1"/>
    <row r="2214" ht="18.75" customHeight="1"/>
    <row r="2215" ht="18.75" customHeight="1"/>
    <row r="2216" ht="18.75" customHeight="1"/>
    <row r="2217" ht="18.75" customHeight="1"/>
    <row r="2218" ht="18.75" customHeight="1"/>
    <row r="2219" ht="18.75" customHeight="1"/>
    <row r="2220" ht="18.75" customHeight="1"/>
    <row r="2221" ht="18.75" customHeight="1"/>
    <row r="2222" ht="18.75" customHeight="1"/>
    <row r="2223" ht="18.75" customHeight="1"/>
    <row r="2224" ht="18.75" customHeight="1"/>
    <row r="2225" ht="18.75" customHeight="1"/>
    <row r="2226" ht="18.75" customHeight="1"/>
    <row r="2227" ht="18.75" customHeight="1"/>
    <row r="2228" ht="18.75" customHeight="1"/>
    <row r="2229" ht="18.75" customHeight="1"/>
    <row r="2230" ht="18.75" customHeight="1"/>
    <row r="2231" ht="18.75" customHeight="1"/>
    <row r="2232" ht="18.75" customHeight="1"/>
    <row r="2233" ht="18.75" customHeight="1"/>
    <row r="2234" ht="18.75" customHeight="1"/>
    <row r="2235" ht="18.75" customHeight="1"/>
    <row r="2236" ht="18.75" customHeight="1"/>
    <row r="2237" ht="18.75" customHeight="1"/>
    <row r="2238" ht="18.75" customHeight="1"/>
    <row r="2239" ht="18.75" customHeight="1"/>
    <row r="2240" ht="18.75" customHeight="1"/>
    <row r="2241" ht="18.75" customHeight="1"/>
    <row r="2242" ht="18.75" customHeight="1"/>
    <row r="2243" ht="18.75" customHeight="1"/>
    <row r="2244" ht="18.75" customHeight="1"/>
    <row r="2245" ht="18.75" customHeight="1"/>
    <row r="2246" ht="18.75" customHeight="1"/>
    <row r="2247" ht="18.75" customHeight="1"/>
    <row r="2248" ht="18.75" customHeight="1"/>
    <row r="2249" ht="18.75" customHeight="1"/>
    <row r="2250" ht="18.75" customHeight="1"/>
    <row r="2251" ht="18.75" customHeight="1"/>
    <row r="2252" ht="18.75" customHeight="1"/>
    <row r="2253" ht="18.75" customHeight="1"/>
    <row r="2254" ht="18.75" customHeight="1"/>
    <row r="2255" ht="18.75" customHeight="1"/>
    <row r="2256" ht="18.75" customHeight="1"/>
    <row r="2257" ht="18.75" customHeight="1"/>
    <row r="2258" ht="18.75" customHeight="1"/>
    <row r="2259" ht="18.75" customHeight="1"/>
    <row r="2260" ht="18.75" customHeight="1"/>
    <row r="2261" ht="18.75" customHeight="1"/>
    <row r="2262" ht="18.75" customHeight="1"/>
    <row r="2263" ht="18.75" customHeight="1"/>
    <row r="2264" ht="18.75" customHeight="1"/>
    <row r="2265" ht="18.75" customHeight="1"/>
    <row r="2266" ht="18.75" customHeight="1"/>
    <row r="2267" ht="18.75" customHeight="1"/>
    <row r="2268" ht="18.75" customHeight="1"/>
    <row r="2269" ht="18.75" customHeight="1"/>
    <row r="2270" ht="18.75" customHeight="1"/>
    <row r="2271" ht="18.75" customHeight="1"/>
    <row r="2272" ht="18.75" customHeight="1"/>
    <row r="2273" ht="18.75" customHeight="1"/>
    <row r="2274" ht="18.75" customHeight="1"/>
    <row r="2275" ht="18.75" customHeight="1"/>
    <row r="2276" ht="18.75" customHeight="1"/>
    <row r="2277" ht="18.75" customHeight="1"/>
    <row r="2278" ht="18.75" customHeight="1"/>
    <row r="2279" ht="18.75" customHeight="1"/>
    <row r="2280" ht="18.75" customHeight="1"/>
    <row r="2281" ht="18.75" customHeight="1"/>
    <row r="2282" ht="18.75" customHeight="1"/>
    <row r="2283" ht="18.75" customHeight="1"/>
    <row r="2284" ht="18.75" customHeight="1"/>
    <row r="2285" ht="18.75" customHeight="1"/>
    <row r="2286" ht="18.75" customHeight="1"/>
    <row r="2287" ht="18.75" customHeight="1"/>
    <row r="2288" ht="18.75" customHeight="1"/>
    <row r="2289" ht="18.75" customHeight="1"/>
    <row r="2290" ht="18.75" customHeight="1"/>
    <row r="2291" ht="18.75" customHeight="1"/>
    <row r="2292" ht="18.75" customHeight="1"/>
    <row r="2293" ht="18.75" customHeight="1"/>
    <row r="2294" ht="18.75" customHeight="1"/>
    <row r="2295" ht="18.75" customHeight="1"/>
    <row r="2296" ht="18.75" customHeight="1"/>
    <row r="2297" ht="18.75" customHeight="1"/>
    <row r="2298" ht="18.75" customHeight="1"/>
    <row r="2299" ht="18.75" customHeight="1"/>
    <row r="2300" ht="18.75" customHeight="1"/>
    <row r="2301" ht="18.75" customHeight="1"/>
    <row r="2302" ht="18.75" customHeight="1"/>
    <row r="2303" ht="18.75" customHeight="1"/>
    <row r="2304" ht="18.75" customHeight="1"/>
    <row r="2305" ht="18.75" customHeight="1"/>
    <row r="2306" ht="18.75" customHeight="1"/>
    <row r="2307" ht="18.75" customHeight="1"/>
    <row r="2308" ht="18.75" customHeight="1"/>
    <row r="2309" ht="18.75" customHeight="1"/>
    <row r="2310" ht="18.75" customHeight="1"/>
    <row r="2311" ht="18.75" customHeight="1"/>
    <row r="2312" ht="18.75" customHeight="1"/>
    <row r="2313" ht="18.75" customHeight="1"/>
    <row r="2314" ht="18.75" customHeight="1"/>
    <row r="2315" ht="18.75" customHeight="1"/>
    <row r="2316" ht="18.75" customHeight="1"/>
    <row r="2317" ht="18.75" customHeight="1"/>
    <row r="2318" ht="18.75" customHeight="1"/>
    <row r="2319" ht="18.75" customHeight="1"/>
    <row r="2320" ht="18.75" customHeight="1"/>
    <row r="2321" ht="18.75" customHeight="1"/>
    <row r="2322" ht="18.75" customHeight="1"/>
    <row r="2323" ht="18.75" customHeight="1"/>
    <row r="2324" ht="18.75" customHeight="1"/>
    <row r="2325" ht="18.75" customHeight="1"/>
    <row r="2326" ht="18.75" customHeight="1"/>
    <row r="2327" ht="18.75" customHeight="1"/>
    <row r="2328" ht="18.75" customHeight="1"/>
    <row r="2329" ht="18.75" customHeight="1"/>
    <row r="2330" ht="18.75" customHeight="1"/>
    <row r="2331" ht="18.75" customHeight="1"/>
    <row r="2332" ht="18.75" customHeight="1"/>
    <row r="2333" ht="18.75" customHeight="1"/>
    <row r="2334" ht="18.75" customHeight="1"/>
    <row r="2335" ht="18.75" customHeight="1"/>
    <row r="2336" ht="18.75" customHeight="1"/>
    <row r="2337" ht="18.75" customHeight="1"/>
    <row r="2338" ht="18.75" customHeight="1"/>
    <row r="2339" ht="18.75" customHeight="1"/>
    <row r="2340" ht="18.75" customHeight="1"/>
    <row r="2341" ht="18.75" customHeight="1"/>
    <row r="2342" ht="18.75" customHeight="1"/>
    <row r="2343" ht="18.75" customHeight="1"/>
    <row r="2344" ht="18.75" customHeight="1"/>
    <row r="2345" ht="18.75" customHeight="1"/>
    <row r="2346" ht="18.75" customHeight="1"/>
    <row r="2347" ht="18.75" customHeight="1"/>
    <row r="2348" ht="18.75" customHeight="1"/>
    <row r="2349" ht="18.75" customHeight="1"/>
    <row r="2350" ht="18.75" customHeight="1"/>
    <row r="2351" ht="18.75" customHeight="1"/>
    <row r="2352" ht="18.75" customHeight="1"/>
    <row r="2353" ht="18.75" customHeight="1"/>
    <row r="2354" ht="18.75" customHeight="1"/>
    <row r="2355" ht="18.75" customHeight="1"/>
    <row r="2356" ht="18.75" customHeight="1"/>
    <row r="2357" ht="18.75" customHeight="1"/>
    <row r="2358" ht="18.75" customHeight="1"/>
    <row r="2359" ht="18.75" customHeight="1"/>
    <row r="2360" ht="18.75" customHeight="1"/>
    <row r="2361" ht="18.75" customHeight="1"/>
    <row r="2362" ht="18.75" customHeight="1"/>
    <row r="2363" ht="18.75" customHeight="1"/>
    <row r="2364" ht="18.75" customHeight="1"/>
    <row r="2365" ht="18.75" customHeight="1"/>
    <row r="2366" ht="18.75" customHeight="1"/>
    <row r="2367" ht="18.75" customHeight="1"/>
    <row r="2368" ht="18.75" customHeight="1"/>
    <row r="2369" ht="18.75" customHeight="1"/>
    <row r="2370" ht="18.75" customHeight="1"/>
    <row r="2371" ht="18.75" customHeight="1"/>
    <row r="2372" ht="18.75" customHeight="1"/>
    <row r="2373" ht="18.75" customHeight="1"/>
    <row r="2374" ht="18.75" customHeight="1"/>
    <row r="2375" ht="18.75" customHeight="1"/>
    <row r="2376" ht="18.75" customHeight="1"/>
    <row r="2377" ht="18.75" customHeight="1"/>
    <row r="2378" ht="18.75" customHeight="1"/>
    <row r="2379" ht="18.75" customHeight="1"/>
    <row r="2380" ht="18.75" customHeight="1"/>
    <row r="2381" ht="18.75" customHeight="1"/>
    <row r="2382" ht="18.75" customHeight="1"/>
    <row r="2383" ht="18.75" customHeight="1"/>
    <row r="2384" ht="18.75" customHeight="1"/>
    <row r="2385" ht="18.75" customHeight="1"/>
    <row r="2386" ht="18.75" customHeight="1"/>
    <row r="2387" ht="18.75" customHeight="1"/>
    <row r="2388" ht="18.75" customHeight="1"/>
    <row r="2389" ht="18.75" customHeight="1"/>
    <row r="2390" ht="18.75" customHeight="1"/>
    <row r="2391" ht="18.75" customHeight="1"/>
    <row r="2392" ht="18.75" customHeight="1"/>
    <row r="2393" ht="18.75" customHeight="1"/>
    <row r="2394" ht="18.75" customHeight="1"/>
    <row r="2395" ht="18.75" customHeight="1"/>
    <row r="2396" ht="18.75" customHeight="1"/>
    <row r="2397" ht="18.75" customHeight="1"/>
    <row r="2398" ht="18.75" customHeight="1"/>
    <row r="2399" ht="18.75" customHeight="1"/>
    <row r="2400" ht="18.75" customHeight="1"/>
    <row r="2401" ht="18.75" customHeight="1"/>
    <row r="2402" ht="18.75" customHeight="1"/>
    <row r="2403" ht="18.75" customHeight="1"/>
    <row r="2404" ht="18.75" customHeight="1"/>
    <row r="2405" ht="18.75" customHeight="1"/>
    <row r="2406" ht="18.75" customHeight="1"/>
    <row r="2407" ht="18.75" customHeight="1"/>
    <row r="2408" ht="18.75" customHeight="1"/>
    <row r="2409" ht="18.75" customHeight="1"/>
    <row r="2410" ht="18.75" customHeight="1"/>
    <row r="2411" ht="18.75" customHeight="1"/>
    <row r="2412" ht="18.75" customHeight="1"/>
    <row r="2413" ht="18.75" customHeight="1"/>
    <row r="2414" ht="18.75" customHeight="1"/>
    <row r="2415" ht="18.75" customHeight="1"/>
    <row r="2416" ht="18.75" customHeight="1"/>
    <row r="2417" ht="18.75" customHeight="1"/>
    <row r="2418" ht="18.75" customHeight="1"/>
    <row r="2419" ht="18.75" customHeight="1"/>
    <row r="2420" ht="18.75" customHeight="1"/>
    <row r="2421" ht="18.75" customHeight="1"/>
    <row r="2422" ht="18.75" customHeight="1"/>
    <row r="2423" ht="18.75" customHeight="1"/>
    <row r="2424" ht="18.75" customHeight="1"/>
    <row r="2425" ht="18.75" customHeight="1"/>
    <row r="2426" ht="18.75" customHeight="1"/>
    <row r="2427" ht="18.75" customHeight="1"/>
    <row r="2428" ht="18.75" customHeight="1"/>
    <row r="2429" ht="18.75" customHeight="1"/>
    <row r="2430" ht="18.75" customHeight="1"/>
    <row r="2431" ht="18.75" customHeight="1"/>
    <row r="2432" ht="18.75" customHeight="1"/>
    <row r="2433" ht="18.75" customHeight="1"/>
    <row r="2434" ht="18.75" customHeight="1"/>
    <row r="2435" ht="18.75" customHeight="1"/>
    <row r="2436" ht="18.75" customHeight="1"/>
    <row r="2437" ht="18.75" customHeight="1"/>
    <row r="2438" ht="18.75" customHeight="1"/>
    <row r="2439" ht="18.75" customHeight="1"/>
    <row r="2440" ht="18.75" customHeight="1"/>
    <row r="2441" ht="18.75" customHeight="1"/>
    <row r="2442" ht="18.75" customHeight="1"/>
    <row r="2443" ht="18.75" customHeight="1"/>
    <row r="2444" ht="18.75" customHeight="1"/>
    <row r="2445" ht="18.75" customHeight="1"/>
    <row r="2446" ht="18.75" customHeight="1"/>
    <row r="2447" ht="18.75" customHeight="1"/>
    <row r="2448" ht="18.75" customHeight="1"/>
    <row r="2449" ht="18.75" customHeight="1"/>
    <row r="2450" ht="18.75" customHeight="1"/>
    <row r="2451" ht="18.75" customHeight="1"/>
    <row r="2452" ht="18.75" customHeight="1"/>
    <row r="2453" ht="18.75" customHeight="1"/>
    <row r="2454" ht="18.75" customHeight="1"/>
    <row r="2455" ht="18.75" customHeight="1"/>
    <row r="2456" ht="18.75" customHeight="1"/>
    <row r="2457" ht="18.75" customHeight="1"/>
    <row r="2458" ht="18.75" customHeight="1"/>
    <row r="2459" ht="18.75" customHeight="1"/>
    <row r="2460" ht="18.75" customHeight="1"/>
    <row r="2461" ht="18.75" customHeight="1"/>
    <row r="2462" ht="18.75" customHeight="1"/>
    <row r="2463" ht="18.75" customHeight="1"/>
    <row r="2464" ht="18.75" customHeight="1"/>
    <row r="2465" ht="18.75" customHeight="1"/>
    <row r="2466" ht="18.75" customHeight="1"/>
    <row r="2467" ht="18.75" customHeight="1"/>
    <row r="2468" ht="18.75" customHeight="1"/>
    <row r="2469" ht="18.75" customHeight="1"/>
    <row r="2470" ht="18.75" customHeight="1"/>
    <row r="2471" ht="18.75" customHeight="1"/>
    <row r="2472" ht="18.75" customHeight="1"/>
    <row r="2473" ht="18.75" customHeight="1"/>
    <row r="2474" ht="18.75" customHeight="1"/>
    <row r="2475" ht="18.75" customHeight="1"/>
    <row r="2476" ht="18.75" customHeight="1"/>
    <row r="2477" ht="18.75" customHeight="1"/>
    <row r="2478" ht="18.75" customHeight="1"/>
    <row r="2479" ht="18.75" customHeight="1"/>
    <row r="2480" ht="18.75" customHeight="1"/>
    <row r="2481" ht="18.75" customHeight="1"/>
    <row r="2482" ht="18.75" customHeight="1"/>
    <row r="2483" ht="18.75" customHeight="1"/>
    <row r="2484" ht="18.75" customHeight="1"/>
    <row r="2485" ht="18.75" customHeight="1"/>
    <row r="2486" ht="18.75" customHeight="1"/>
    <row r="2487" ht="18.75" customHeight="1"/>
    <row r="2488" ht="18.75" customHeight="1"/>
    <row r="2489" ht="18.75" customHeight="1"/>
    <row r="2490" ht="18.75" customHeight="1"/>
    <row r="2491" ht="18.75" customHeight="1"/>
    <row r="2492" ht="18.75" customHeight="1"/>
    <row r="2493" ht="18.75" customHeight="1"/>
    <row r="2494" ht="18.75" customHeight="1"/>
    <row r="2495" ht="18.75" customHeight="1"/>
    <row r="2496" ht="18.75" customHeight="1"/>
    <row r="2497" ht="18.75" customHeight="1"/>
    <row r="2498" ht="18.75" customHeight="1"/>
    <row r="2499" ht="18.75" customHeight="1"/>
    <row r="2500" ht="18.75" customHeight="1"/>
    <row r="2501" ht="18.75" customHeight="1"/>
    <row r="2502" ht="18.75" customHeight="1"/>
    <row r="2503" ht="18.75" customHeight="1"/>
    <row r="2504" ht="18.75" customHeight="1"/>
    <row r="2505" ht="18.75" customHeight="1"/>
    <row r="2506" ht="18.75" customHeight="1"/>
    <row r="2507" ht="18.75" customHeight="1"/>
    <row r="2508" ht="18.75" customHeight="1"/>
    <row r="2509" ht="18.75" customHeight="1"/>
    <row r="2510" ht="18.75" customHeight="1"/>
    <row r="2511" ht="18.75" customHeight="1"/>
    <row r="2512" ht="18.75" customHeight="1"/>
    <row r="2513" ht="18.75" customHeight="1"/>
    <row r="2514" ht="18.75" customHeight="1"/>
    <row r="2515" ht="18.75" customHeight="1"/>
    <row r="2516" ht="18.75" customHeight="1"/>
    <row r="2517" ht="18.75" customHeight="1"/>
    <row r="2518" ht="18.75" customHeight="1"/>
    <row r="2519" ht="18.75" customHeight="1"/>
    <row r="2520" ht="18.75" customHeight="1"/>
    <row r="2521" ht="18.75" customHeight="1"/>
    <row r="2522" ht="18.75" customHeight="1"/>
    <row r="2523" ht="18.75" customHeight="1"/>
    <row r="2524" ht="18.75" customHeight="1"/>
    <row r="2525" ht="18.75" customHeight="1"/>
    <row r="2526" ht="18.75" customHeight="1"/>
    <row r="2527" ht="18.75" customHeight="1"/>
    <row r="2528" ht="18.75" customHeight="1"/>
    <row r="2529" ht="18.75" customHeight="1"/>
    <row r="2530" ht="18.75" customHeight="1"/>
    <row r="2531" ht="18.75" customHeight="1"/>
    <row r="2532" ht="18.75" customHeight="1"/>
    <row r="2533" ht="18.75" customHeight="1"/>
    <row r="2534" ht="18.75" customHeight="1"/>
    <row r="2535" ht="18.75" customHeight="1"/>
    <row r="2536" ht="18.75" customHeight="1"/>
    <row r="2537" ht="18.75" customHeight="1"/>
    <row r="2538" ht="18.75" customHeight="1"/>
    <row r="2539" ht="18.75" customHeight="1"/>
    <row r="2540" ht="18.75" customHeight="1"/>
    <row r="2541" ht="18.75" customHeight="1"/>
    <row r="2542" ht="18.75" customHeight="1"/>
    <row r="2543" ht="18.75" customHeight="1"/>
    <row r="2544" ht="18.75" customHeight="1"/>
    <row r="2545" ht="18.75" customHeight="1"/>
    <row r="2546" ht="18.75" customHeight="1"/>
    <row r="2547" ht="18.75" customHeight="1"/>
    <row r="2548" ht="18.75" customHeight="1"/>
    <row r="2549" ht="18.75" customHeight="1"/>
    <row r="2550" ht="18.75" customHeight="1"/>
    <row r="2551" ht="18.75" customHeight="1"/>
    <row r="2552" ht="18.75" customHeight="1"/>
    <row r="2553" ht="18.75" customHeight="1"/>
    <row r="2554" ht="18.75" customHeight="1"/>
    <row r="2555" ht="18.75" customHeight="1"/>
    <row r="2556" ht="18.75" customHeight="1"/>
    <row r="2557" ht="18.75" customHeight="1"/>
    <row r="2558" ht="18.75" customHeight="1"/>
    <row r="2559" ht="18.75" customHeight="1"/>
    <row r="2560" ht="18.75" customHeight="1"/>
    <row r="2561" ht="18.75" customHeight="1"/>
    <row r="2562" ht="18.75" customHeight="1"/>
    <row r="2563" ht="18.75" customHeight="1"/>
    <row r="2564" ht="18.75" customHeight="1"/>
    <row r="2565" ht="18.75" customHeight="1"/>
    <row r="2566" ht="18.75" customHeight="1"/>
    <row r="2567" ht="18.75" customHeight="1"/>
    <row r="2568" ht="18.75" customHeight="1"/>
    <row r="2569" ht="18.75" customHeight="1"/>
    <row r="2570" ht="18.75" customHeight="1"/>
    <row r="2571" ht="18.75" customHeight="1"/>
    <row r="2572" ht="18.75" customHeight="1"/>
    <row r="2573" ht="18.75" customHeight="1"/>
    <row r="2574" ht="18.75" customHeight="1"/>
    <row r="2575" ht="18.75" customHeight="1"/>
    <row r="2576" ht="18.75" customHeight="1"/>
    <row r="2577" ht="18.75" customHeight="1"/>
    <row r="2578" ht="18.75" customHeight="1"/>
    <row r="2579" ht="18.75" customHeight="1"/>
    <row r="2580" ht="18.75" customHeight="1"/>
    <row r="2581" ht="18.75" customHeight="1"/>
    <row r="2582" ht="18.75" customHeight="1"/>
    <row r="2583" ht="18.75" customHeight="1"/>
    <row r="2584" ht="18.75" customHeight="1"/>
    <row r="2585" ht="18.75" customHeight="1"/>
    <row r="2586" ht="18.75" customHeight="1"/>
    <row r="2587" ht="18.75" customHeight="1"/>
    <row r="2588" ht="18.75" customHeight="1"/>
    <row r="2589" ht="18.75" customHeight="1"/>
    <row r="2590" ht="18.75" customHeight="1"/>
    <row r="2591" ht="18.75" customHeight="1"/>
    <row r="2592" ht="18.75" customHeight="1"/>
    <row r="2593" ht="18.75" customHeight="1"/>
    <row r="2594" ht="18.75" customHeight="1"/>
    <row r="2595" ht="18.75" customHeight="1"/>
    <row r="2596" ht="18.75" customHeight="1"/>
    <row r="2597" ht="18.75" customHeight="1"/>
    <row r="2598" ht="18.75" customHeight="1"/>
    <row r="2599" ht="18.75" customHeight="1"/>
    <row r="2600" ht="18.75" customHeight="1"/>
    <row r="2601" ht="18.75" customHeight="1"/>
    <row r="2602" ht="18.75" customHeight="1"/>
    <row r="2603" ht="18.75" customHeight="1"/>
    <row r="2604" ht="18.75" customHeight="1"/>
    <row r="2605" ht="18.75" customHeight="1"/>
    <row r="2606" ht="18.75" customHeight="1"/>
    <row r="2607" ht="18.75" customHeight="1"/>
    <row r="2608" ht="18.75" customHeight="1"/>
    <row r="2609" ht="18.75" customHeight="1"/>
    <row r="2610" ht="18.75" customHeight="1"/>
    <row r="2611" ht="18.75" customHeight="1"/>
    <row r="2612" ht="18.75" customHeight="1"/>
    <row r="2613" ht="18.75" customHeight="1"/>
    <row r="2614" ht="18.75" customHeight="1"/>
    <row r="2615" ht="18.75" customHeight="1"/>
    <row r="2616" ht="18.75" customHeight="1"/>
    <row r="2617" ht="18.75" customHeight="1"/>
    <row r="2618" ht="18.75" customHeight="1"/>
    <row r="2619" ht="18.75" customHeight="1"/>
    <row r="2620" ht="18.75" customHeight="1"/>
    <row r="2621" ht="18.75" customHeight="1"/>
    <row r="2622" ht="18.75" customHeight="1"/>
    <row r="2623" ht="18.75" customHeight="1"/>
    <row r="2624" ht="18.75" customHeight="1"/>
    <row r="2625" ht="18.75" customHeight="1"/>
    <row r="2626" ht="18.75" customHeight="1"/>
    <row r="2627" ht="18.75" customHeight="1"/>
    <row r="2628" ht="18.75" customHeight="1"/>
    <row r="2629" ht="18.75" customHeight="1"/>
    <row r="2630" ht="18.75" customHeight="1"/>
    <row r="2631" ht="18.75" customHeight="1"/>
    <row r="2632" ht="18.75" customHeight="1"/>
    <row r="2633" ht="18.75" customHeight="1"/>
    <row r="2634" ht="18.75" customHeight="1"/>
    <row r="2635" ht="18.75" customHeight="1"/>
    <row r="2636" ht="18.75" customHeight="1"/>
    <row r="2637" ht="18.75" customHeight="1"/>
    <row r="2638" ht="18.75" customHeight="1"/>
    <row r="2639" ht="18.75" customHeight="1"/>
    <row r="2640" ht="18.75" customHeight="1"/>
    <row r="2641" ht="18.75" customHeight="1"/>
    <row r="2642" ht="18.75" customHeight="1"/>
    <row r="2643" ht="18.75" customHeight="1"/>
    <row r="2644" ht="18.75" customHeight="1"/>
    <row r="2645" ht="18.75" customHeight="1"/>
    <row r="2646" ht="18.75" customHeight="1"/>
    <row r="2647" ht="18.75" customHeight="1"/>
    <row r="2648" ht="18.75" customHeight="1"/>
    <row r="2649" ht="18.75" customHeight="1"/>
    <row r="2650" ht="18.75" customHeight="1"/>
    <row r="2651" ht="18.75" customHeight="1"/>
    <row r="2652" ht="18.75" customHeight="1"/>
    <row r="2653" ht="18.75" customHeight="1"/>
    <row r="2654" ht="18.75" customHeight="1"/>
    <row r="2655" ht="18.75" customHeight="1"/>
    <row r="2656" ht="18.75" customHeight="1"/>
    <row r="2657" ht="18.75" customHeight="1"/>
    <row r="2658" ht="18.75" customHeight="1"/>
    <row r="2659" ht="18.75" customHeight="1"/>
    <row r="2660" ht="18.75" customHeight="1"/>
    <row r="2661" ht="18.75" customHeight="1"/>
    <row r="2662" ht="18.75" customHeight="1"/>
    <row r="2663" ht="18.75" customHeight="1"/>
    <row r="2664" ht="18.75" customHeight="1"/>
    <row r="2665" ht="18.75" customHeight="1"/>
    <row r="2666" ht="18.75" customHeight="1"/>
    <row r="2667" ht="18.75" customHeight="1"/>
    <row r="2668" ht="18.75" customHeight="1"/>
    <row r="2669" ht="18.75" customHeight="1"/>
    <row r="2670" ht="18.75" customHeight="1"/>
    <row r="2671" ht="18.75" customHeight="1"/>
    <row r="2672" ht="18.75" customHeight="1"/>
    <row r="2673" ht="18.75" customHeight="1"/>
    <row r="2674" ht="18.75" customHeight="1"/>
    <row r="2675" ht="18.75" customHeight="1"/>
    <row r="2676" ht="18.75" customHeight="1"/>
    <row r="2677" ht="18.75" customHeight="1"/>
    <row r="2678" ht="18.75" customHeight="1"/>
    <row r="2679" ht="18.75" customHeight="1"/>
    <row r="2680" ht="18.75" customHeight="1"/>
    <row r="2681" ht="18.75" customHeight="1"/>
    <row r="2682" ht="18.75" customHeight="1"/>
    <row r="2683" ht="18.75" customHeight="1"/>
    <row r="2684" ht="18.75" customHeight="1"/>
    <row r="2685" ht="18.75" customHeight="1"/>
    <row r="2686" ht="18.75" customHeight="1"/>
    <row r="2687" ht="18.75" customHeight="1"/>
    <row r="2688" ht="18.75" customHeight="1"/>
    <row r="2689" ht="18.75" customHeight="1"/>
    <row r="2690" ht="18.75" customHeight="1"/>
    <row r="2691" ht="18.75" customHeight="1"/>
    <row r="2692" ht="18.75" customHeight="1"/>
    <row r="2693" ht="18.75" customHeight="1"/>
    <row r="2694" ht="18.75" customHeight="1"/>
    <row r="2695" ht="18.75" customHeight="1"/>
    <row r="2696" ht="18.75" customHeight="1"/>
    <row r="2697" ht="18.75" customHeight="1"/>
    <row r="2698" ht="18.75" customHeight="1"/>
    <row r="2699" ht="18.75" customHeight="1"/>
    <row r="2700" ht="18.75" customHeight="1"/>
    <row r="2701" ht="18.75" customHeight="1"/>
    <row r="2702" ht="18.75" customHeight="1"/>
    <row r="2703" ht="18.75" customHeight="1"/>
    <row r="2704" ht="18.75" customHeight="1"/>
    <row r="2705" ht="18.75" customHeight="1"/>
    <row r="2706" ht="18.75" customHeight="1"/>
    <row r="2707" ht="18.75" customHeight="1"/>
    <row r="2708" ht="18.75" customHeight="1"/>
    <row r="2709" ht="18.75" customHeight="1"/>
    <row r="2710" ht="18.75" customHeight="1"/>
    <row r="2711" ht="18.75" customHeight="1"/>
    <row r="2712" ht="18.75" customHeight="1"/>
    <row r="2713" ht="18.75" customHeight="1"/>
    <row r="2714" ht="18.75" customHeight="1"/>
    <row r="2715" ht="18.75" customHeight="1"/>
    <row r="2716" ht="18.75" customHeight="1"/>
    <row r="2717" ht="18.75" customHeight="1"/>
    <row r="2718" ht="18.75" customHeight="1"/>
    <row r="2719" ht="18.75" customHeight="1"/>
    <row r="2720" ht="18.75" customHeight="1"/>
    <row r="2721" ht="18.75" customHeight="1"/>
    <row r="2722" ht="18.75" customHeight="1"/>
    <row r="2723" ht="18.75" customHeight="1"/>
    <row r="2724" ht="18.75" customHeight="1"/>
    <row r="2725" ht="18.75" customHeight="1"/>
    <row r="2726" ht="18.75" customHeight="1"/>
    <row r="2727" ht="18.75" customHeight="1"/>
    <row r="2728" ht="18.75" customHeight="1"/>
    <row r="2729" ht="18.75" customHeight="1"/>
    <row r="2730" ht="18.75" customHeight="1"/>
    <row r="2731" ht="18.75" customHeight="1"/>
    <row r="2732" ht="18.75" customHeight="1"/>
    <row r="2733" ht="18.75" customHeight="1"/>
    <row r="2734" ht="18.75" customHeight="1"/>
    <row r="2735" ht="18.75" customHeight="1"/>
    <row r="2736" ht="18.75" customHeight="1"/>
    <row r="2737" ht="18.75" customHeight="1"/>
    <row r="2738" ht="18.75" customHeight="1"/>
    <row r="2739" ht="18.75" customHeight="1"/>
    <row r="2740" ht="18.75" customHeight="1"/>
    <row r="2741" ht="18.75" customHeight="1"/>
    <row r="2742" ht="18.75" customHeight="1"/>
    <row r="2743" ht="18.75" customHeight="1"/>
    <row r="2744" ht="18.75" customHeight="1"/>
    <row r="2745" ht="18.75" customHeight="1"/>
    <row r="2746" ht="18.75" customHeight="1"/>
    <row r="2747" ht="18.75" customHeight="1"/>
    <row r="2748" ht="18.75" customHeight="1"/>
    <row r="2749" ht="18.75" customHeight="1"/>
    <row r="2750" ht="18.75" customHeight="1"/>
    <row r="2751" ht="18.75" customHeight="1"/>
    <row r="2752" ht="18.75" customHeight="1"/>
    <row r="2753" ht="18.75" customHeight="1"/>
    <row r="2754" ht="18.75" customHeight="1"/>
    <row r="2755" ht="18.75" customHeight="1"/>
    <row r="2756" ht="18.75" customHeight="1"/>
    <row r="2757" ht="18.75" customHeight="1"/>
    <row r="2758" ht="18.75" customHeight="1"/>
    <row r="2759" ht="18.75" customHeight="1"/>
    <row r="2760" ht="18.75" customHeight="1"/>
    <row r="2761" ht="18.75" customHeight="1"/>
    <row r="2762" ht="18.75" customHeight="1"/>
    <row r="2763" ht="18.75" customHeight="1"/>
    <row r="2764" ht="18.75" customHeight="1"/>
    <row r="2765" ht="18.75" customHeight="1"/>
    <row r="2766" ht="18.75" customHeight="1"/>
    <row r="2767" ht="18.75" customHeight="1"/>
    <row r="2768" ht="18.75" customHeight="1"/>
    <row r="2769" ht="18.75" customHeight="1"/>
    <row r="2770" ht="18.75" customHeight="1"/>
    <row r="2771" ht="18.75" customHeight="1"/>
    <row r="2772" ht="18.75" customHeight="1"/>
    <row r="2773" ht="18.75" customHeight="1"/>
    <row r="2774" ht="18.75" customHeight="1"/>
    <row r="2775" ht="18.75" customHeight="1"/>
    <row r="2776" ht="18.75" customHeight="1"/>
    <row r="2777" ht="18.75" customHeight="1"/>
    <row r="2778" ht="18.75" customHeight="1"/>
    <row r="2779" ht="18.75" customHeight="1"/>
    <row r="2780" ht="18.75" customHeight="1"/>
    <row r="2781" ht="18.75" customHeight="1"/>
    <row r="2782" ht="18.75" customHeight="1"/>
    <row r="2783" ht="18.75" customHeight="1"/>
    <row r="2784" ht="18.75" customHeight="1"/>
    <row r="2785" ht="18.75" customHeight="1"/>
    <row r="2786" ht="18.75" customHeight="1"/>
    <row r="2787" ht="18.75" customHeight="1"/>
    <row r="2788" ht="18.75" customHeight="1"/>
    <row r="2789" ht="18.75" customHeight="1"/>
    <row r="2790" ht="18.75" customHeight="1"/>
    <row r="2791" ht="18.75" customHeight="1"/>
    <row r="2792" ht="18.75" customHeight="1"/>
    <row r="2793" ht="18.75" customHeight="1"/>
    <row r="2794" ht="18.75" customHeight="1"/>
    <row r="2795" ht="18.75" customHeight="1"/>
    <row r="2796" ht="18.75" customHeight="1"/>
    <row r="2797" ht="18.75" customHeight="1"/>
    <row r="2798" ht="18.75" customHeight="1"/>
    <row r="2799" ht="18.75" customHeight="1"/>
    <row r="2800" ht="18.75" customHeight="1"/>
    <row r="2801" ht="18.75" customHeight="1"/>
    <row r="2802" ht="18.75" customHeight="1"/>
    <row r="2803" ht="18.75" customHeight="1"/>
    <row r="2804" ht="18.75" customHeight="1"/>
    <row r="2805" ht="18.75" customHeight="1"/>
    <row r="2806" ht="18.75" customHeight="1"/>
    <row r="2807" ht="18.75" customHeight="1"/>
    <row r="2808" ht="18.75" customHeight="1"/>
    <row r="2809" ht="18.75" customHeight="1"/>
    <row r="2810" ht="18.75" customHeight="1"/>
    <row r="2811" ht="18.75" customHeight="1"/>
    <row r="2812" ht="18.75" customHeight="1"/>
    <row r="2813" ht="18.75" customHeight="1"/>
    <row r="2814" ht="18.75" customHeight="1"/>
    <row r="2815" ht="18.75" customHeight="1"/>
    <row r="2816" ht="18.75" customHeight="1"/>
    <row r="2817" ht="18.75" customHeight="1"/>
    <row r="2818" ht="18.75" customHeight="1"/>
    <row r="2819" ht="18.75" customHeight="1"/>
    <row r="2820" ht="18.75" customHeight="1"/>
    <row r="2821" ht="18.75" customHeight="1"/>
    <row r="2822" ht="18.75" customHeight="1"/>
    <row r="2823" ht="18.75" customHeight="1"/>
    <row r="2824" ht="18.75" customHeight="1"/>
    <row r="2825" ht="18.75" customHeight="1"/>
    <row r="2826" ht="18.75" customHeight="1"/>
    <row r="2827" ht="18.75" customHeight="1"/>
    <row r="2828" ht="18.75" customHeight="1"/>
    <row r="2829" ht="18.75" customHeight="1"/>
    <row r="2830" ht="18.75" customHeight="1"/>
    <row r="2831" ht="18.75" customHeight="1"/>
    <row r="2832" ht="18.75" customHeight="1"/>
    <row r="2833" ht="18.75" customHeight="1"/>
    <row r="2834" ht="18.75" customHeight="1"/>
    <row r="2835" ht="18.75" customHeight="1"/>
    <row r="2836" ht="18.75" customHeight="1"/>
    <row r="2837" ht="18.75" customHeight="1"/>
    <row r="2838" ht="18.75" customHeight="1"/>
    <row r="2839" ht="18.75" customHeight="1"/>
    <row r="2840" ht="18.75" customHeight="1"/>
    <row r="2841" ht="18.75" customHeight="1"/>
    <row r="2842" ht="18.75" customHeight="1"/>
    <row r="2843" ht="18.75" customHeight="1"/>
    <row r="2844" ht="18.75" customHeight="1"/>
    <row r="2845" ht="18.75" customHeight="1"/>
    <row r="2846" ht="18.75" customHeight="1"/>
    <row r="2847" ht="18.75" customHeight="1"/>
    <row r="2848" ht="18.75" customHeight="1"/>
    <row r="2849" ht="18.75" customHeight="1"/>
    <row r="2850" ht="18.75" customHeight="1"/>
    <row r="2851" ht="18.75" customHeight="1"/>
    <row r="2852" ht="18.75" customHeight="1"/>
    <row r="2853" ht="18.75" customHeight="1"/>
    <row r="2854" ht="18.75" customHeight="1"/>
    <row r="2855" ht="18.75" customHeight="1"/>
    <row r="2856" ht="18.75" customHeight="1"/>
    <row r="2857" ht="18.75" customHeight="1"/>
    <row r="2858" ht="18.75" customHeight="1"/>
    <row r="2859" ht="18.75" customHeight="1"/>
    <row r="2860" ht="18.75" customHeight="1"/>
    <row r="2861" ht="18.75" customHeight="1"/>
    <row r="2862" ht="18.75" customHeight="1"/>
    <row r="2863" ht="18.75" customHeight="1"/>
    <row r="2864" ht="18.75" customHeight="1"/>
    <row r="2865" ht="18.75" customHeight="1"/>
    <row r="2866" ht="18.75" customHeight="1"/>
    <row r="2867" ht="18.75" customHeight="1"/>
    <row r="2868" ht="18.75" customHeight="1"/>
    <row r="2869" ht="18.75" customHeight="1"/>
    <row r="2870" ht="18.75" customHeight="1"/>
    <row r="2871" ht="18.75" customHeight="1"/>
    <row r="2872" ht="18.75" customHeight="1"/>
    <row r="2873" ht="18.75" customHeight="1"/>
    <row r="2874" ht="18.75" customHeight="1"/>
    <row r="2875" ht="18.75" customHeight="1"/>
    <row r="2876" ht="18.75" customHeight="1"/>
    <row r="2877" ht="18.75" customHeight="1"/>
    <row r="2878" ht="18.75" customHeight="1"/>
    <row r="2879" ht="18.75" customHeight="1"/>
    <row r="2880" ht="18.75" customHeight="1"/>
    <row r="2881" ht="18.75" customHeight="1"/>
    <row r="2882" ht="18.75" customHeight="1"/>
    <row r="2883" ht="18.75" customHeight="1"/>
    <row r="2884" ht="18.75" customHeight="1"/>
    <row r="2885" ht="18.75" customHeight="1"/>
    <row r="2886" ht="18.75" customHeight="1"/>
    <row r="2887" ht="18.75" customHeight="1"/>
    <row r="2888" ht="18.75" customHeight="1"/>
    <row r="2889" ht="18.75" customHeight="1"/>
    <row r="2890" ht="18.75" customHeight="1"/>
    <row r="2891" ht="18.75" customHeight="1"/>
    <row r="2892" ht="18.75" customHeight="1"/>
    <row r="2893" ht="18.75" customHeight="1"/>
    <row r="2894" ht="18.75" customHeight="1"/>
    <row r="2895" ht="18.75" customHeight="1"/>
    <row r="2896" ht="18.75" customHeight="1"/>
    <row r="2897" ht="18.75" customHeight="1"/>
    <row r="2898" ht="18.75" customHeight="1"/>
    <row r="2899" ht="18.75" customHeight="1"/>
    <row r="2900" ht="18.75" customHeight="1"/>
    <row r="2901" ht="18.75" customHeight="1"/>
    <row r="2902" ht="18.75" customHeight="1"/>
    <row r="2903" ht="18.75" customHeight="1"/>
    <row r="2904" ht="18.75" customHeight="1"/>
    <row r="2905" ht="18.75" customHeight="1"/>
    <row r="2906" ht="18.75" customHeight="1"/>
    <row r="2907" ht="18.75" customHeight="1"/>
    <row r="2908" ht="18.75" customHeight="1"/>
    <row r="2909" ht="18.75" customHeight="1"/>
    <row r="2910" ht="18.75" customHeight="1"/>
    <row r="2911" ht="18.75" customHeight="1"/>
    <row r="2912" ht="18.75" customHeight="1"/>
    <row r="2913" ht="18.75" customHeight="1"/>
    <row r="2914" ht="18.75" customHeight="1"/>
    <row r="2915" ht="18.75" customHeight="1"/>
    <row r="2916" ht="18.75" customHeight="1"/>
    <row r="2917" ht="18.75" customHeight="1"/>
    <row r="2918" ht="18.75" customHeight="1"/>
    <row r="2919" ht="18.75" customHeight="1"/>
    <row r="2920" ht="18.75" customHeight="1"/>
    <row r="2921" ht="18.75" customHeight="1"/>
    <row r="2922" ht="18.75" customHeight="1"/>
    <row r="2923" ht="18.75" customHeight="1"/>
    <row r="2924" ht="18.75" customHeight="1"/>
    <row r="2925" ht="18.75" customHeight="1"/>
    <row r="2926" ht="18.75" customHeight="1"/>
    <row r="2927" ht="18.75" customHeight="1"/>
    <row r="2928" ht="18.75" customHeight="1"/>
    <row r="2929" ht="18.75" customHeight="1"/>
    <row r="2930" ht="18.75" customHeight="1"/>
    <row r="2931" ht="18.75" customHeight="1"/>
    <row r="2932" ht="18.75" customHeight="1"/>
    <row r="2933" ht="18.75" customHeight="1"/>
    <row r="2934" ht="18.75" customHeight="1"/>
    <row r="2935" ht="18.75" customHeight="1"/>
    <row r="2936" ht="18.75" customHeight="1"/>
    <row r="2937" ht="18.75" customHeight="1"/>
    <row r="2938" ht="18.75" customHeight="1"/>
    <row r="2939" ht="18.75" customHeight="1"/>
    <row r="2940" ht="18.75" customHeight="1"/>
    <row r="2941" ht="18.75" customHeight="1"/>
    <row r="2942" ht="18.75" customHeight="1"/>
    <row r="2943" ht="18.75" customHeight="1"/>
    <row r="2944" ht="18.75" customHeight="1"/>
    <row r="2945" ht="18.75" customHeight="1"/>
    <row r="2946" ht="18.75" customHeight="1"/>
    <row r="2947" ht="18.75" customHeight="1"/>
    <row r="2948" ht="18.75" customHeight="1"/>
    <row r="2949" ht="18.75" customHeight="1"/>
    <row r="2950" ht="18.75" customHeight="1"/>
    <row r="2951" ht="18.75" customHeight="1"/>
    <row r="2952" ht="18.75" customHeight="1"/>
    <row r="2953" ht="18.75" customHeight="1"/>
    <row r="2954" ht="18.75" customHeight="1"/>
    <row r="2955" ht="18.75" customHeight="1"/>
    <row r="2956" ht="18.75" customHeight="1"/>
    <row r="2957" ht="18.75" customHeight="1"/>
    <row r="2958" ht="18.75" customHeight="1"/>
    <row r="2959" ht="18.75" customHeight="1"/>
    <row r="2960" ht="18.75" customHeight="1"/>
    <row r="2961" ht="18.75" customHeight="1"/>
    <row r="2962" ht="18.75" customHeight="1"/>
    <row r="2963" ht="18.75" customHeight="1"/>
    <row r="2964" ht="18.75" customHeight="1"/>
    <row r="2965" ht="18.75" customHeight="1"/>
    <row r="2966" ht="18.75" customHeight="1"/>
    <row r="2967" ht="18.75" customHeight="1"/>
    <row r="2968" ht="18.75" customHeight="1"/>
    <row r="2969" ht="18.75" customHeight="1"/>
    <row r="2970" ht="18.75" customHeight="1"/>
    <row r="2971" ht="18.75" customHeight="1"/>
    <row r="2972" ht="18.75" customHeight="1"/>
    <row r="2973" ht="18.75" customHeight="1"/>
    <row r="2974" ht="18.75" customHeight="1"/>
    <row r="2975" ht="18.75" customHeight="1"/>
    <row r="2976" ht="18.75" customHeight="1"/>
    <row r="2977" ht="18.75" customHeight="1"/>
    <row r="2978" ht="18.75" customHeight="1"/>
    <row r="2979" ht="18.75" customHeight="1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travel_agency</vt:lpstr>
      <vt:lpstr>travel</vt:lpstr>
      <vt:lpstr>travel_terminal</vt:lpstr>
      <vt:lpstr>travel_provinces</vt:lpstr>
      <vt:lpstr>travel_provinces_prefectures</vt:lpstr>
      <vt:lpstr>travel_delivery_charge</vt:lpstr>
      <vt:lpstr>travel_delivery_charge_areas</vt:lpstr>
      <vt:lpstr>travel!Print_Area</vt:lpstr>
      <vt:lpstr>travel_terminal!Print_Area</vt:lpstr>
      <vt:lpstr>travel!Print_Titles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 和則</dc:creator>
  <cp:lastModifiedBy>澤田 謙</cp:lastModifiedBy>
  <cp:lastPrinted>2018-03-15T05:12:16Z</cp:lastPrinted>
  <dcterms:created xsi:type="dcterms:W3CDTF">2015-09-10T01:20:36Z</dcterms:created>
  <dcterms:modified xsi:type="dcterms:W3CDTF">2018-03-28T05:23:43Z</dcterms:modified>
</cp:coreProperties>
</file>