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URSES\CSCI_585_Database Systems\Homework1_Part2\"/>
    </mc:Choice>
  </mc:AlternateContent>
  <bookViews>
    <workbookView xWindow="0" yWindow="0" windowWidth="20490" windowHeight="9045"/>
  </bookViews>
  <sheets>
    <sheet name="User" sheetId="1" r:id="rId1"/>
    <sheet name="HW1_data" sheetId="5" r:id="rId2"/>
    <sheet name="Follows" sheetId="2" r:id="rId3"/>
    <sheet name="Message" sheetId="3" r:id="rId4"/>
    <sheet name="Tweet" sheetId="4" r:id="rId5"/>
  </sheets>
  <calcPr calcId="152511"/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<sst xmlns="http://schemas.openxmlformats.org/spreadsheetml/2006/main" count="187" uniqueCount="129">
  <si>
    <t>user_id</t>
  </si>
  <si>
    <t>nickname</t>
  </si>
  <si>
    <t>full_name</t>
  </si>
  <si>
    <t>location</t>
  </si>
  <si>
    <t>email</t>
  </si>
  <si>
    <t>age</t>
  </si>
  <si>
    <t>ladygaga</t>
  </si>
  <si>
    <t>Lady Gaga</t>
  </si>
  <si>
    <t>New York City, NY, USA</t>
  </si>
  <si>
    <t>mickey</t>
  </si>
  <si>
    <t>Michael Smith</t>
  </si>
  <si>
    <t>Los Angeles, CA, USA</t>
  </si>
  <si>
    <t>patriciawilliams</t>
  </si>
  <si>
    <t>Patricia Williams</t>
  </si>
  <si>
    <t>Seattle, WA, USA</t>
  </si>
  <si>
    <t>lindamiller</t>
  </si>
  <si>
    <t>Linda Miller</t>
  </si>
  <si>
    <t>Portland, OR, USA</t>
  </si>
  <si>
    <t>robertmoore</t>
  </si>
  <si>
    <t>Robert Moore</t>
  </si>
  <si>
    <t>Huston, TX, USA</t>
  </si>
  <si>
    <t>davidtaylor</t>
  </si>
  <si>
    <t>David Taylor</t>
  </si>
  <si>
    <t>Lviv, Ukraine</t>
  </si>
  <si>
    <t>mariahall</t>
  </si>
  <si>
    <t>Maria Hall</t>
  </si>
  <si>
    <t>Hamburg, Germany</t>
  </si>
  <si>
    <t>jenniferyoung</t>
  </si>
  <si>
    <t>Jennifer Young</t>
  </si>
  <si>
    <t>Porto, Portugal</t>
  </si>
  <si>
    <t>lauramartin</t>
  </si>
  <si>
    <t>Laura Martin</t>
  </si>
  <si>
    <t>Zagreb, Croatia</t>
  </si>
  <si>
    <t>susanhill</t>
  </si>
  <si>
    <t>Susan Hill</t>
  </si>
  <si>
    <t>Budapest, Hungary</t>
  </si>
  <si>
    <t>srt</t>
  </si>
  <si>
    <t>Sachin Tendulkar</t>
  </si>
  <si>
    <t>Mumbai, MH, IND</t>
  </si>
  <si>
    <t>rafaelnadal</t>
  </si>
  <si>
    <t>Rafael Nadal</t>
  </si>
  <si>
    <t>Manacor, Spain</t>
  </si>
  <si>
    <t>tigerwoods</t>
  </si>
  <si>
    <t>Tiger Woods</t>
  </si>
  <si>
    <t>jackiechan</t>
  </si>
  <si>
    <t>Jackie Chan</t>
  </si>
  <si>
    <t>HK, China</t>
  </si>
  <si>
    <t>chilinglin</t>
  </si>
  <si>
    <t>Chiling Lin</t>
  </si>
  <si>
    <t>Beijing, China</t>
  </si>
  <si>
    <t>following_user_id</t>
  </si>
  <si>
    <t>sender_id</t>
  </si>
  <si>
    <t>receiver_id</t>
  </si>
  <si>
    <t>date_and_time</t>
  </si>
  <si>
    <t>message_content</t>
  </si>
  <si>
    <t>I really love your music!</t>
  </si>
  <si>
    <t>Hey! How have you been?</t>
  </si>
  <si>
    <t>Do I know you?</t>
  </si>
  <si>
    <t>I am sorry for what I said the other day.</t>
  </si>
  <si>
    <t>Good night. Hope to see you next weekend.</t>
  </si>
  <si>
    <t>Thank you so much for your help today!</t>
  </si>
  <si>
    <t>I talked to Eric, he's ready to meet us next week and seal the deal.</t>
  </si>
  <si>
    <t>No, I don't think so.</t>
  </si>
  <si>
    <t>Aren't you the famous model?</t>
  </si>
  <si>
    <t>Hahaha! That was a good one!</t>
  </si>
  <si>
    <t>Go Trojan!</t>
  </si>
  <si>
    <t>Fight On!</t>
  </si>
  <si>
    <t>Yes, even I like CSCI 585.</t>
  </si>
  <si>
    <t>tweet _id</t>
  </si>
  <si>
    <t>date_time_sent</t>
  </si>
  <si>
    <t>location_sent</t>
  </si>
  <si>
    <t>tweet_text</t>
  </si>
  <si>
    <t>hash_tag</t>
  </si>
  <si>
    <t>author_id</t>
  </si>
  <si>
    <t>repost</t>
  </si>
  <si>
    <t>original_tweet_id</t>
  </si>
  <si>
    <t>null</t>
  </si>
  <si>
    <t>The weather is good.</t>
  </si>
  <si>
    <t>#random</t>
  </si>
  <si>
    <t>lat_33.98, lon_-118.76</t>
  </si>
  <si>
    <t>Amazing performance!</t>
  </si>
  <si>
    <t>#ladygaga|#performance</t>
  </si>
  <si>
    <t>Totally agree!</t>
  </si>
  <si>
    <t>lat_29.98, lon_-125.76</t>
  </si>
  <si>
    <t>Go Trojans!</t>
  </si>
  <si>
    <t>#usc|#tojans|#fighton</t>
  </si>
  <si>
    <t>One Love</t>
  </si>
  <si>
    <t>Happy New Year Amigos!</t>
  </si>
  <si>
    <t>#newyear|#spain|#party</t>
  </si>
  <si>
    <t>Enjoy your stay there!</t>
  </si>
  <si>
    <t>lat_-15.98, lon_99.88</t>
  </si>
  <si>
    <t>Love the view here</t>
  </si>
  <si>
    <t>#santamonica</t>
  </si>
  <si>
    <t>Traffic in downtown!</t>
  </si>
  <si>
    <t>#la|#traffic</t>
  </si>
  <si>
    <t>Apple vs Samsung, AGAIN!</t>
  </si>
  <si>
    <t>#apple|#samsung|#ios|#android|#patent</t>
  </si>
  <si>
    <t>It's also Apple vs Google</t>
  </si>
  <si>
    <t>#google</t>
  </si>
  <si>
    <t>Good to see both companies settle it outside the court.</t>
  </si>
  <si>
    <t>ladygaga@xx.com</t>
  </si>
  <si>
    <t>mickey@xx.com</t>
  </si>
  <si>
    <t>imwilliams@yy.com</t>
  </si>
  <si>
    <t>millerl@xx.com</t>
  </si>
  <si>
    <t>robert@xx.com</t>
  </si>
  <si>
    <t>taylor@yy.com</t>
  </si>
  <si>
    <t>mariahall@xx.com</t>
  </si>
  <si>
    <t>jyoung@xx.com</t>
  </si>
  <si>
    <t>lauram@yy.com</t>
  </si>
  <si>
    <t>susanhill@yy.com</t>
  </si>
  <si>
    <t>srt@xy.com</t>
  </si>
  <si>
    <t>rnadal@yy.com</t>
  </si>
  <si>
    <t>woods@xx.com</t>
  </si>
  <si>
    <t>jackiec@xx.com</t>
  </si>
  <si>
    <t>chilinglin@xx.com</t>
  </si>
  <si>
    <t>'10-SEP-1986'</t>
  </si>
  <si>
    <t>'10-SEP-1981'</t>
  </si>
  <si>
    <t>'10-SEP-1995'</t>
  </si>
  <si>
    <t>'10-SEP-1990'</t>
  </si>
  <si>
    <t>'10-SEP-1957'</t>
  </si>
  <si>
    <t>'10-SEP-1968'</t>
  </si>
  <si>
    <t>'10-SEP-1976'</t>
  </si>
  <si>
    <t>'10-SEP-1992'</t>
  </si>
  <si>
    <t>'10-SEP-1973'</t>
  </si>
  <si>
    <t>'10-SEP-1984'</t>
  </si>
  <si>
    <t>'10-SEP-1971'</t>
  </si>
  <si>
    <t>'10-SEP-1985'</t>
  </si>
  <si>
    <t>'10-SEP-1980'</t>
  </si>
  <si>
    <t>'10-SEP-1989'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</si>
</sst>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;@"/>
  </numFmts>
  <fonts count="5" x14ac:knownFonts="1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Alignment="1">
      <alignment wrapText="1"/>
    </xf>
    <xf numFmtId="164" fontId="1" fillId="0" borderId="0" xfId="0" applyNumberFormat="1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G2" sqref="G2:G16"/>
    </sheetView>
  </sheetViews>
  <sheetFormatPr defaultColWidth="17.140625" defaultRowHeight="12.75" customHeight="1" x14ac:dyDescent="0.2"/>
  <cols>
    <col min="4" max="4" width="27" customWidth="1"/>
  </cols>
  <sheetData>
    <row r="1" spans="1:7" ht="12.75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7" ht="12.75" customHeight="1" x14ac:dyDescent="0.2">
      <c r="A2" s="4">
        <v>1</v>
      </c>
      <c r="B2" s="4" t="s">
        <v>6</v>
      </c>
      <c r="C2" s="4" t="s">
        <v>7</v>
      </c>
      <c r="D2" s="4" t="s">
        <v>8</v>
      </c>
      <c r="E2" s="3" t="str">
        <f>HYPERLINK("mailto:ladygaga@xx.com","ladygaga@xx.com")</f>
        <v>ladygaga@xx.com</v>
      </c>
      <c r="F2" s="4">
        <v>27</v>
      </c>
      <c r="G2" t="s">
        <v>115</v>
      </c>
    </row>
    <row r="3" spans="1:7" ht="12.75" customHeight="1" x14ac:dyDescent="0.2">
      <c r="A3" s="4">
        <v>2</v>
      </c>
      <c r="B3" s="4" t="s">
        <v>9</v>
      </c>
      <c r="C3" s="4" t="s">
        <v>10</v>
      </c>
      <c r="D3" s="4" t="s">
        <v>11</v>
      </c>
      <c r="E3" s="3" t="str">
        <f>HYPERLINK("mailto:mickey@xx.com","mickey@xx.com")</f>
        <v>mickey@xx.com</v>
      </c>
      <c r="F3" s="4">
        <v>32</v>
      </c>
      <c r="G3" t="s">
        <v>116</v>
      </c>
    </row>
    <row r="4" spans="1:7" ht="12.75" customHeight="1" x14ac:dyDescent="0.2">
      <c r="A4" s="4">
        <v>3</v>
      </c>
      <c r="B4" s="4" t="s">
        <v>12</v>
      </c>
      <c r="C4" s="4" t="s">
        <v>13</v>
      </c>
      <c r="D4" s="4" t="s">
        <v>14</v>
      </c>
      <c r="E4" s="3" t="str">
        <f>HYPERLINK("mailto:imwilliams@yy.com","imwilliams@yy.com")</f>
        <v>imwilliams@yy.com</v>
      </c>
      <c r="F4" s="4">
        <v>18</v>
      </c>
      <c r="G4" t="s">
        <v>117</v>
      </c>
    </row>
    <row r="5" spans="1:7" ht="12.75" customHeight="1" x14ac:dyDescent="0.2">
      <c r="A5" s="4">
        <v>4</v>
      </c>
      <c r="B5" s="4" t="s">
        <v>15</v>
      </c>
      <c r="C5" s="4" t="s">
        <v>16</v>
      </c>
      <c r="D5" s="4" t="s">
        <v>17</v>
      </c>
      <c r="E5" s="3" t="str">
        <f>HYPERLINK("mailto:millerl@xx.com","millerl@xx.com")</f>
        <v>millerl@xx.com</v>
      </c>
      <c r="F5" s="4">
        <v>23</v>
      </c>
      <c r="G5" t="s">
        <v>118</v>
      </c>
    </row>
    <row r="6" spans="1:7" ht="12.75" customHeight="1" x14ac:dyDescent="0.2">
      <c r="A6" s="4">
        <v>5</v>
      </c>
      <c r="B6" s="4" t="s">
        <v>18</v>
      </c>
      <c r="C6" s="4" t="s">
        <v>19</v>
      </c>
      <c r="D6" s="4" t="s">
        <v>20</v>
      </c>
      <c r="E6" s="3" t="str">
        <f>HYPERLINK("mailto:robert@xx.com","robert@xx.com")</f>
        <v>robert@xx.com</v>
      </c>
      <c r="F6" s="4">
        <v>56</v>
      </c>
      <c r="G6" t="s">
        <v>119</v>
      </c>
    </row>
    <row r="7" spans="1:7" ht="12.75" customHeight="1" x14ac:dyDescent="0.2">
      <c r="A7" s="4">
        <v>6</v>
      </c>
      <c r="B7" s="4" t="s">
        <v>21</v>
      </c>
      <c r="C7" s="4" t="s">
        <v>22</v>
      </c>
      <c r="D7" s="4" t="s">
        <v>23</v>
      </c>
      <c r="E7" s="3" t="str">
        <f>HYPERLINK("mailto:taylor@yy.com","taylor@yy.com")</f>
        <v>taylor@yy.com</v>
      </c>
      <c r="F7" s="4">
        <v>45</v>
      </c>
      <c r="G7" t="s">
        <v>120</v>
      </c>
    </row>
    <row r="8" spans="1:7" ht="12.75" customHeight="1" x14ac:dyDescent="0.2">
      <c r="A8" s="4">
        <v>7</v>
      </c>
      <c r="B8" s="4" t="s">
        <v>24</v>
      </c>
      <c r="C8" s="4" t="s">
        <v>25</v>
      </c>
      <c r="D8" s="4" t="s">
        <v>26</v>
      </c>
      <c r="E8" s="3" t="str">
        <f>HYPERLINK("mailto:mariahall@xx.com","mariahall@xx.com")</f>
        <v>mariahall@xx.com</v>
      </c>
      <c r="F8" s="4">
        <v>37</v>
      </c>
      <c r="G8" t="s">
        <v>121</v>
      </c>
    </row>
    <row r="9" spans="1:7" ht="12.75" customHeight="1" x14ac:dyDescent="0.2">
      <c r="A9" s="4">
        <v>8</v>
      </c>
      <c r="B9" s="4" t="s">
        <v>27</v>
      </c>
      <c r="C9" s="4" t="s">
        <v>28</v>
      </c>
      <c r="D9" s="4" t="s">
        <v>29</v>
      </c>
      <c r="E9" s="3" t="str">
        <f>HYPERLINK("mailto:jyoung@xx.com","jyoung@xx.com")</f>
        <v>jyoung@xx.com</v>
      </c>
      <c r="F9" s="4">
        <v>21</v>
      </c>
      <c r="G9" t="s">
        <v>122</v>
      </c>
    </row>
    <row r="10" spans="1:7" ht="12.75" customHeight="1" x14ac:dyDescent="0.2">
      <c r="A10" s="4">
        <v>9</v>
      </c>
      <c r="B10" s="4" t="s">
        <v>30</v>
      </c>
      <c r="C10" s="4" t="s">
        <v>31</v>
      </c>
      <c r="D10" s="4" t="s">
        <v>32</v>
      </c>
      <c r="E10" s="3" t="str">
        <f>HYPERLINK("mailto:lauram@yy.com","lauram@yy.com")</f>
        <v>lauram@yy.com</v>
      </c>
      <c r="F10" s="4">
        <v>40</v>
      </c>
      <c r="G10" t="s">
        <v>123</v>
      </c>
    </row>
    <row r="11" spans="1:7" ht="12.75" customHeight="1" x14ac:dyDescent="0.2">
      <c r="A11" s="4">
        <v>10</v>
      </c>
      <c r="B11" s="4" t="s">
        <v>33</v>
      </c>
      <c r="C11" s="4" t="s">
        <v>34</v>
      </c>
      <c r="D11" s="4" t="s">
        <v>35</v>
      </c>
      <c r="E11" s="3" t="str">
        <f>HYPERLINK("mailto:susanhill@yy.com","susanhill@yy.com")</f>
        <v>susanhill@yy.com</v>
      </c>
      <c r="F11" s="4">
        <v>29</v>
      </c>
      <c r="G11" t="s">
        <v>124</v>
      </c>
    </row>
    <row r="12" spans="1:7" ht="12.75" customHeight="1" x14ac:dyDescent="0.2">
      <c r="A12" s="4">
        <v>11</v>
      </c>
      <c r="B12" s="4" t="s">
        <v>36</v>
      </c>
      <c r="C12" s="4" t="s">
        <v>37</v>
      </c>
      <c r="D12" s="4" t="s">
        <v>38</v>
      </c>
      <c r="E12" s="3" t="str">
        <f>HYPERLINK("mailto:srt@xy.com","srt@xy.com")</f>
        <v>srt@xy.com</v>
      </c>
      <c r="F12" s="4">
        <v>42</v>
      </c>
      <c r="G12" t="s">
        <v>125</v>
      </c>
    </row>
    <row r="13" spans="1:7" ht="12.75" customHeight="1" x14ac:dyDescent="0.2">
      <c r="A13" s="4">
        <v>12</v>
      </c>
      <c r="B13" s="4" t="s">
        <v>39</v>
      </c>
      <c r="C13" s="4" t="s">
        <v>40</v>
      </c>
      <c r="D13" s="4" t="s">
        <v>41</v>
      </c>
      <c r="E13" s="3" t="str">
        <f>HYPERLINK("mailto:rnadal@yy.com","rnadal@yy.com")</f>
        <v>rnadal@yy.com</v>
      </c>
      <c r="F13" s="4">
        <v>28</v>
      </c>
      <c r="G13" t="s">
        <v>126</v>
      </c>
    </row>
    <row r="14" spans="1:7" ht="12.75" customHeight="1" x14ac:dyDescent="0.2">
      <c r="A14" s="4">
        <v>13</v>
      </c>
      <c r="B14" s="4" t="s">
        <v>42</v>
      </c>
      <c r="C14" s="4" t="s">
        <v>43</v>
      </c>
      <c r="D14" s="4" t="s">
        <v>11</v>
      </c>
      <c r="E14" s="3" t="str">
        <f>HYPERLINK("mailto:woods@xx.com","woods@xx.com")</f>
        <v>woods@xx.com</v>
      </c>
      <c r="F14" s="4">
        <v>33</v>
      </c>
      <c r="G14" t="s">
        <v>127</v>
      </c>
    </row>
    <row r="15" spans="1:7" ht="12.75" customHeight="1" x14ac:dyDescent="0.2">
      <c r="A15" s="4">
        <v>14</v>
      </c>
      <c r="B15" s="4" t="s">
        <v>44</v>
      </c>
      <c r="C15" s="4" t="s">
        <v>45</v>
      </c>
      <c r="D15" s="4" t="s">
        <v>46</v>
      </c>
      <c r="E15" s="3" t="str">
        <f>HYPERLINK("mailto:jackiec@xx.com","jackiec@xx.com")</f>
        <v>jackiec@xx.com</v>
      </c>
      <c r="F15" s="4">
        <v>45</v>
      </c>
      <c r="G15" t="s">
        <v>120</v>
      </c>
    </row>
    <row r="16" spans="1:7" ht="12.75" customHeight="1" x14ac:dyDescent="0.2">
      <c r="A16" s="4">
        <v>15</v>
      </c>
      <c r="B16" s="4" t="s">
        <v>47</v>
      </c>
      <c r="C16" s="4" t="s">
        <v>48</v>
      </c>
      <c r="D16" s="4" t="s">
        <v>49</v>
      </c>
      <c r="E16" s="3" t="str">
        <f>HYPERLINK("mailto:chilinglin@xx.com","chilinglin@xx.com")</f>
        <v>chilinglin@xx.com</v>
      </c>
      <c r="F16" s="4">
        <v>24</v>
      </c>
      <c r="G16" t="s">
        <v>128</v>
      </c>
    </row>
    <row r="17" spans="1:6" ht="12.75" customHeight="1" x14ac:dyDescent="0.2">
      <c r="A17" s="4"/>
      <c r="B17" s="4"/>
      <c r="C17" s="4"/>
      <c r="D17" s="4"/>
      <c r="E17" s="4"/>
      <c r="F17" s="4"/>
    </row>
    <row r="18" spans="1:6" ht="12.75" customHeight="1" x14ac:dyDescent="0.2">
      <c r="A18" s="4"/>
      <c r="B18" s="4"/>
      <c r="C18" s="4"/>
      <c r="D18" s="4"/>
      <c r="E18" s="4"/>
      <c r="F18" s="4"/>
    </row>
    <row r="19" spans="1:6" ht="12.75" customHeight="1" x14ac:dyDescent="0.2">
      <c r="A19" s="4"/>
      <c r="B19" s="4"/>
      <c r="C19" s="4"/>
      <c r="D19" s="4"/>
      <c r="E19" s="4"/>
      <c r="F19" s="4"/>
    </row>
    <row r="20" spans="1:6" ht="12.75" customHeight="1" x14ac:dyDescent="0.2">
      <c r="A20" s="4"/>
      <c r="B20" s="4"/>
      <c r="C20" s="4"/>
      <c r="D20" s="4"/>
      <c r="E20" s="4"/>
      <c r="F2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J18"/>
  <sheetViews>
    <sheetView workbookViewId="0">
      <selection activeCell="F4" sqref="F4:J18"/>
    </sheetView>
  </sheetViews>
  <sheetFormatPr defaultRowHeight="12.75" x14ac:dyDescent="0.2"/>
  <cols>
    <col min="8" max="8" width="15.42578125" bestFit="1" customWidth="1"/>
    <col min="9" max="9" width="23.28515625" customWidth="1"/>
    <col min="10" max="10" width="3" bestFit="1" customWidth="1"/>
  </cols>
  <sheetData>
    <row r="4" spans="6:10" x14ac:dyDescent="0.2">
      <c r="F4">
        <v>1</v>
      </c>
      <c r="G4" t="s">
        <v>6</v>
      </c>
      <c r="H4" t="s">
        <v>7</v>
      </c>
      <c r="I4" t="s">
        <v>100</v>
      </c>
      <c r="J4">
        <v>27</v>
      </c>
    </row>
    <row r="5" spans="6:10" x14ac:dyDescent="0.2">
      <c r="F5">
        <v>2</v>
      </c>
      <c r="G5" t="s">
        <v>9</v>
      </c>
      <c r="H5" t="s">
        <v>10</v>
      </c>
      <c r="I5" t="s">
        <v>101</v>
      </c>
      <c r="J5">
        <v>32</v>
      </c>
    </row>
    <row r="6" spans="6:10" ht="25.5" x14ac:dyDescent="0.2">
      <c r="F6">
        <v>3</v>
      </c>
      <c r="G6" t="s">
        <v>12</v>
      </c>
      <c r="H6" t="s">
        <v>13</v>
      </c>
      <c r="I6" t="s">
        <v>102</v>
      </c>
      <c r="J6">
        <v>18</v>
      </c>
    </row>
    <row r="7" spans="6:10" ht="25.5" x14ac:dyDescent="0.2">
      <c r="F7">
        <v>4</v>
      </c>
      <c r="G7" t="s">
        <v>15</v>
      </c>
      <c r="H7" t="s">
        <v>16</v>
      </c>
      <c r="I7" t="s">
        <v>103</v>
      </c>
      <c r="J7">
        <v>23</v>
      </c>
    </row>
    <row r="8" spans="6:10" ht="25.5" x14ac:dyDescent="0.2">
      <c r="F8">
        <v>5</v>
      </c>
      <c r="G8" t="s">
        <v>18</v>
      </c>
      <c r="H8" t="s">
        <v>19</v>
      </c>
      <c r="I8" t="s">
        <v>104</v>
      </c>
      <c r="J8">
        <v>56</v>
      </c>
    </row>
    <row r="9" spans="6:10" ht="25.5" x14ac:dyDescent="0.2">
      <c r="F9">
        <v>6</v>
      </c>
      <c r="G9" t="s">
        <v>21</v>
      </c>
      <c r="H9" t="s">
        <v>22</v>
      </c>
      <c r="I9" t="s">
        <v>105</v>
      </c>
      <c r="J9">
        <v>45</v>
      </c>
    </row>
    <row r="10" spans="6:10" x14ac:dyDescent="0.2">
      <c r="F10">
        <v>7</v>
      </c>
      <c r="G10" t="s">
        <v>24</v>
      </c>
      <c r="H10" t="s">
        <v>25</v>
      </c>
      <c r="I10" t="s">
        <v>106</v>
      </c>
      <c r="J10">
        <v>37</v>
      </c>
    </row>
    <row r="11" spans="6:10" ht="25.5" x14ac:dyDescent="0.2">
      <c r="F11">
        <v>8</v>
      </c>
      <c r="G11" t="s">
        <v>27</v>
      </c>
      <c r="H11" t="s">
        <v>28</v>
      </c>
      <c r="I11" t="s">
        <v>107</v>
      </c>
      <c r="J11">
        <v>21</v>
      </c>
    </row>
    <row r="12" spans="6:10" ht="25.5" x14ac:dyDescent="0.2">
      <c r="F12">
        <v>9</v>
      </c>
      <c r="G12" t="s">
        <v>30</v>
      </c>
      <c r="H12" t="s">
        <v>31</v>
      </c>
      <c r="I12" t="s">
        <v>108</v>
      </c>
      <c r="J12">
        <v>40</v>
      </c>
    </row>
    <row r="13" spans="6:10" x14ac:dyDescent="0.2">
      <c r="F13">
        <v>10</v>
      </c>
      <c r="G13" t="s">
        <v>33</v>
      </c>
      <c r="H13" t="s">
        <v>34</v>
      </c>
      <c r="I13" t="s">
        <v>109</v>
      </c>
      <c r="J13">
        <v>29</v>
      </c>
    </row>
    <row r="14" spans="6:10" x14ac:dyDescent="0.2">
      <c r="F14">
        <v>11</v>
      </c>
      <c r="G14" t="s">
        <v>36</v>
      </c>
      <c r="H14" t="s">
        <v>37</v>
      </c>
      <c r="I14" t="s">
        <v>110</v>
      </c>
      <c r="J14">
        <v>42</v>
      </c>
    </row>
    <row r="15" spans="6:10" ht="25.5" x14ac:dyDescent="0.2">
      <c r="F15">
        <v>12</v>
      </c>
      <c r="G15" t="s">
        <v>39</v>
      </c>
      <c r="H15" t="s">
        <v>40</v>
      </c>
      <c r="I15" t="s">
        <v>111</v>
      </c>
      <c r="J15">
        <v>28</v>
      </c>
    </row>
    <row r="16" spans="6:10" ht="25.5" x14ac:dyDescent="0.2">
      <c r="F16">
        <v>13</v>
      </c>
      <c r="G16" t="s">
        <v>42</v>
      </c>
      <c r="H16" t="s">
        <v>43</v>
      </c>
      <c r="I16" t="s">
        <v>112</v>
      </c>
      <c r="J16">
        <v>33</v>
      </c>
    </row>
    <row r="17" spans="6:10" ht="25.5" x14ac:dyDescent="0.2">
      <c r="F17">
        <v>14</v>
      </c>
      <c r="G17" t="s">
        <v>44</v>
      </c>
      <c r="H17" t="s">
        <v>45</v>
      </c>
      <c r="I17" t="s">
        <v>113</v>
      </c>
      <c r="J17">
        <v>45</v>
      </c>
    </row>
    <row r="18" spans="6:10" x14ac:dyDescent="0.2">
      <c r="F18">
        <v>15</v>
      </c>
      <c r="G18" t="s">
        <v>47</v>
      </c>
      <c r="H18" t="s">
        <v>48</v>
      </c>
      <c r="I18" t="s">
        <v>114</v>
      </c>
      <c r="J18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/>
  </sheetViews>
  <sheetFormatPr defaultColWidth="17.140625" defaultRowHeight="12.75" customHeight="1" x14ac:dyDescent="0.2"/>
  <sheetData>
    <row r="1" spans="1:6" ht="12.75" customHeight="1" x14ac:dyDescent="0.2">
      <c r="A1" s="4" t="s">
        <v>0</v>
      </c>
      <c r="B1" s="4" t="s">
        <v>50</v>
      </c>
      <c r="C1" s="4"/>
      <c r="D1" s="4"/>
      <c r="E1" s="4"/>
      <c r="F1" s="4"/>
    </row>
    <row r="2" spans="1:6" ht="12.75" customHeight="1" x14ac:dyDescent="0.2">
      <c r="A2" s="4">
        <v>2</v>
      </c>
      <c r="B2" s="4">
        <v>1</v>
      </c>
      <c r="C2" s="4"/>
      <c r="D2" s="4"/>
      <c r="E2" s="4"/>
      <c r="F2" s="4"/>
    </row>
    <row r="3" spans="1:6" ht="12.75" customHeight="1" x14ac:dyDescent="0.2">
      <c r="A3" s="4">
        <v>2</v>
      </c>
      <c r="B3" s="4">
        <v>3</v>
      </c>
      <c r="C3" s="4"/>
      <c r="D3" s="4"/>
      <c r="E3" s="4"/>
      <c r="F3" s="4"/>
    </row>
    <row r="4" spans="1:6" ht="12.75" customHeight="1" x14ac:dyDescent="0.2">
      <c r="A4" s="4">
        <v>2</v>
      </c>
      <c r="B4" s="4">
        <v>15</v>
      </c>
      <c r="C4" s="4"/>
      <c r="D4" s="4"/>
      <c r="E4" s="4"/>
      <c r="F4" s="4"/>
    </row>
    <row r="5" spans="1:6" ht="12.75" customHeight="1" x14ac:dyDescent="0.2">
      <c r="A5" s="4">
        <v>2</v>
      </c>
      <c r="B5" s="4">
        <v>9</v>
      </c>
      <c r="C5" s="4"/>
      <c r="D5" s="4"/>
      <c r="E5" s="4"/>
      <c r="F5" s="4"/>
    </row>
    <row r="6" spans="1:6" ht="12.75" customHeight="1" x14ac:dyDescent="0.2">
      <c r="A6" s="4">
        <v>2</v>
      </c>
      <c r="B6" s="4">
        <v>6</v>
      </c>
      <c r="C6" s="4"/>
      <c r="D6" s="4"/>
      <c r="E6" s="4"/>
      <c r="F6" s="4"/>
    </row>
    <row r="7" spans="1:6" ht="12.75" customHeight="1" x14ac:dyDescent="0.2">
      <c r="A7" s="4">
        <v>2</v>
      </c>
      <c r="B7" s="4">
        <v>14</v>
      </c>
      <c r="C7" s="4"/>
      <c r="D7" s="4"/>
      <c r="E7" s="4"/>
      <c r="F7" s="4"/>
    </row>
    <row r="8" spans="1:6" ht="12.75" customHeight="1" x14ac:dyDescent="0.2">
      <c r="A8" s="4">
        <v>2</v>
      </c>
      <c r="B8" s="4">
        <v>11</v>
      </c>
      <c r="C8" s="4"/>
      <c r="D8" s="4"/>
      <c r="E8" s="4"/>
      <c r="F8" s="4"/>
    </row>
    <row r="9" spans="1:6" ht="12.75" customHeight="1" x14ac:dyDescent="0.2">
      <c r="A9" s="4">
        <v>3</v>
      </c>
      <c r="B9" s="4">
        <v>2</v>
      </c>
      <c r="C9" s="4"/>
      <c r="D9" s="4"/>
      <c r="E9" s="4"/>
      <c r="F9" s="4"/>
    </row>
    <row r="10" spans="1:6" ht="12.75" customHeight="1" x14ac:dyDescent="0.2">
      <c r="A10" s="4">
        <v>3</v>
      </c>
      <c r="B10" s="4">
        <v>1</v>
      </c>
      <c r="C10" s="4"/>
      <c r="D10" s="4"/>
      <c r="E10" s="4"/>
      <c r="F10" s="4"/>
    </row>
    <row r="11" spans="1:6" ht="12.75" customHeight="1" x14ac:dyDescent="0.2">
      <c r="A11" s="4">
        <v>3</v>
      </c>
      <c r="B11" s="4">
        <v>5</v>
      </c>
      <c r="C11" s="4"/>
      <c r="D11" s="4"/>
      <c r="E11" s="4"/>
      <c r="F11" s="4"/>
    </row>
    <row r="12" spans="1:6" ht="12.75" customHeight="1" x14ac:dyDescent="0.2">
      <c r="A12" s="4">
        <v>4</v>
      </c>
      <c r="B12" s="4">
        <v>14</v>
      </c>
      <c r="C12" s="4"/>
      <c r="D12" s="4"/>
      <c r="E12" s="4"/>
      <c r="F12" s="4"/>
    </row>
    <row r="13" spans="1:6" ht="12.75" customHeight="1" x14ac:dyDescent="0.2">
      <c r="A13" s="4">
        <v>4</v>
      </c>
      <c r="B13" s="4">
        <v>15</v>
      </c>
      <c r="C13" s="4"/>
      <c r="D13" s="4"/>
      <c r="E13" s="4"/>
      <c r="F13" s="4"/>
    </row>
    <row r="14" spans="1:6" ht="12.75" customHeight="1" x14ac:dyDescent="0.2">
      <c r="A14" s="4">
        <v>5</v>
      </c>
      <c r="B14" s="4">
        <v>1</v>
      </c>
      <c r="C14" s="4"/>
      <c r="D14" s="4"/>
      <c r="E14" s="4"/>
      <c r="F14" s="4"/>
    </row>
    <row r="15" spans="1:6" ht="12.75" customHeight="1" x14ac:dyDescent="0.2">
      <c r="A15" s="4">
        <v>5</v>
      </c>
      <c r="B15" s="4">
        <v>7</v>
      </c>
      <c r="C15" s="4"/>
      <c r="D15" s="4"/>
      <c r="E15" s="4"/>
      <c r="F15" s="4"/>
    </row>
    <row r="16" spans="1:6" ht="12.75" customHeight="1" x14ac:dyDescent="0.2">
      <c r="A16" s="4">
        <v>5</v>
      </c>
      <c r="B16" s="4">
        <v>10</v>
      </c>
      <c r="C16" s="4"/>
      <c r="D16" s="4"/>
      <c r="E16" s="4"/>
      <c r="F16" s="4"/>
    </row>
    <row r="17" spans="1:6" ht="12.75" customHeight="1" x14ac:dyDescent="0.2">
      <c r="A17" s="4">
        <v>5</v>
      </c>
      <c r="B17" s="4">
        <v>12</v>
      </c>
      <c r="C17" s="4"/>
      <c r="D17" s="4"/>
      <c r="E17" s="4"/>
      <c r="F17" s="4"/>
    </row>
    <row r="18" spans="1:6" ht="12.75" customHeight="1" x14ac:dyDescent="0.2">
      <c r="A18" s="4">
        <v>6</v>
      </c>
      <c r="B18" s="4">
        <v>15</v>
      </c>
      <c r="C18" s="4"/>
      <c r="D18" s="4"/>
      <c r="E18" s="4"/>
      <c r="F18" s="4"/>
    </row>
    <row r="19" spans="1:6" ht="12.75" customHeight="1" x14ac:dyDescent="0.2">
      <c r="A19" s="4">
        <v>7</v>
      </c>
      <c r="B19" s="4">
        <v>4</v>
      </c>
      <c r="C19" s="4"/>
      <c r="D19" s="4"/>
      <c r="E19" s="4"/>
      <c r="F19" s="4"/>
    </row>
    <row r="20" spans="1:6" ht="12.75" customHeight="1" x14ac:dyDescent="0.2">
      <c r="A20" s="4">
        <v>7</v>
      </c>
      <c r="B20" s="4">
        <v>8</v>
      </c>
      <c r="C20" s="4"/>
      <c r="D20" s="4"/>
      <c r="E20" s="4"/>
      <c r="F20" s="4"/>
    </row>
    <row r="21" spans="1:6" ht="12.75" customHeight="1" x14ac:dyDescent="0.2">
      <c r="A21" s="4">
        <v>7</v>
      </c>
      <c r="B21" s="4">
        <v>12</v>
      </c>
      <c r="C21" s="4"/>
      <c r="D21" s="4"/>
      <c r="E21" s="4"/>
      <c r="F21" s="4"/>
    </row>
    <row r="22" spans="1:6" ht="12.75" customHeight="1" x14ac:dyDescent="0.2">
      <c r="A22" s="4">
        <v>8</v>
      </c>
      <c r="B22" s="4">
        <v>2</v>
      </c>
      <c r="C22" s="4"/>
      <c r="D22" s="4"/>
      <c r="E22" s="4"/>
      <c r="F22" s="4"/>
    </row>
    <row r="23" spans="1:6" ht="12.75" customHeight="1" x14ac:dyDescent="0.2">
      <c r="A23" s="4">
        <v>8</v>
      </c>
      <c r="B23" s="4">
        <v>15</v>
      </c>
      <c r="C23" s="4"/>
      <c r="D23" s="4"/>
      <c r="E23" s="4"/>
      <c r="F23" s="4"/>
    </row>
    <row r="24" spans="1:6" ht="12.75" customHeight="1" x14ac:dyDescent="0.2">
      <c r="A24" s="4">
        <v>9</v>
      </c>
      <c r="B24" s="4">
        <v>7</v>
      </c>
      <c r="C24" s="4"/>
      <c r="D24" s="4"/>
      <c r="E24" s="4"/>
      <c r="F24" s="4"/>
    </row>
    <row r="25" spans="1:6" ht="12.75" customHeight="1" x14ac:dyDescent="0.2">
      <c r="A25" s="4">
        <v>9</v>
      </c>
      <c r="B25" s="4">
        <v>14</v>
      </c>
      <c r="C25" s="4"/>
      <c r="D25" s="4"/>
      <c r="E25" s="4"/>
      <c r="F25" s="4"/>
    </row>
    <row r="26" spans="1:6" ht="12.75" customHeight="1" x14ac:dyDescent="0.2">
      <c r="A26" s="4">
        <v>10</v>
      </c>
      <c r="B26" s="4">
        <v>15</v>
      </c>
      <c r="C26" s="4"/>
      <c r="D26" s="4"/>
      <c r="E26" s="4"/>
      <c r="F26" s="4"/>
    </row>
    <row r="27" spans="1:6" ht="12.75" customHeight="1" x14ac:dyDescent="0.2">
      <c r="A27" s="4">
        <v>10</v>
      </c>
      <c r="B27" s="4">
        <v>4</v>
      </c>
      <c r="C27" s="4"/>
      <c r="D27" s="4"/>
      <c r="E27" s="4"/>
      <c r="F27" s="4"/>
    </row>
    <row r="28" spans="1:6" ht="12.75" customHeight="1" x14ac:dyDescent="0.2">
      <c r="A28" s="4">
        <v>10</v>
      </c>
      <c r="B28" s="4">
        <v>8</v>
      </c>
      <c r="C28" s="4"/>
      <c r="D28" s="4"/>
      <c r="E28" s="4"/>
      <c r="F28" s="4"/>
    </row>
    <row r="29" spans="1:6" x14ac:dyDescent="0.2">
      <c r="A29" s="4">
        <v>11</v>
      </c>
      <c r="B29" s="4">
        <v>15</v>
      </c>
      <c r="C29" s="4"/>
      <c r="D29" s="4"/>
      <c r="E29" s="4"/>
      <c r="F29" s="4"/>
    </row>
    <row r="30" spans="1:6" x14ac:dyDescent="0.2">
      <c r="A30" s="4">
        <v>12</v>
      </c>
      <c r="B30" s="4">
        <v>7</v>
      </c>
      <c r="C30" s="4"/>
      <c r="D30" s="4"/>
      <c r="E30" s="4"/>
      <c r="F30" s="4"/>
    </row>
    <row r="31" spans="1:6" x14ac:dyDescent="0.2">
      <c r="A31" s="4">
        <v>12</v>
      </c>
      <c r="B31" s="4">
        <v>15</v>
      </c>
      <c r="C31" s="4"/>
      <c r="D31" s="4"/>
      <c r="E31" s="4"/>
      <c r="F31" s="4"/>
    </row>
    <row r="32" spans="1:6" x14ac:dyDescent="0.2">
      <c r="A32" s="4">
        <v>13</v>
      </c>
      <c r="B32" s="4">
        <v>15</v>
      </c>
      <c r="C32" s="4"/>
      <c r="D32" s="4"/>
      <c r="E32" s="4"/>
      <c r="F32" s="4"/>
    </row>
    <row r="33" spans="1:6" x14ac:dyDescent="0.2">
      <c r="A33" s="4">
        <v>15</v>
      </c>
      <c r="B33" s="4">
        <v>1</v>
      </c>
      <c r="C33" s="4"/>
      <c r="D33" s="4"/>
      <c r="E33" s="4"/>
      <c r="F33" s="4"/>
    </row>
    <row r="34" spans="1:6" x14ac:dyDescent="0.2">
      <c r="A34" s="4">
        <v>15</v>
      </c>
      <c r="B34" s="4">
        <v>2</v>
      </c>
      <c r="C34" s="4"/>
      <c r="D34" s="4"/>
      <c r="E34" s="4"/>
      <c r="F3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7.140625" defaultRowHeight="12.75" customHeight="1" x14ac:dyDescent="0.2"/>
  <cols>
    <col min="3" max="3" width="42.42578125" customWidth="1"/>
    <col min="4" max="4" width="30.42578125" customWidth="1"/>
  </cols>
  <sheetData>
    <row r="1" spans="1:6" ht="12.75" customHeight="1" x14ac:dyDescent="0.2">
      <c r="A1" s="4" t="s">
        <v>51</v>
      </c>
      <c r="B1" s="4" t="s">
        <v>52</v>
      </c>
      <c r="C1" s="1" t="s">
        <v>53</v>
      </c>
      <c r="D1" s="4" t="s">
        <v>54</v>
      </c>
      <c r="E1" s="4"/>
      <c r="F1" s="4"/>
    </row>
    <row r="2" spans="1:6" ht="12.75" customHeight="1" x14ac:dyDescent="0.2">
      <c r="A2" s="4">
        <v>2</v>
      </c>
      <c r="B2" s="4">
        <v>1</v>
      </c>
      <c r="C2" s="1">
        <v>40912.506076388898</v>
      </c>
      <c r="D2" s="4" t="s">
        <v>55</v>
      </c>
      <c r="E2" s="4"/>
      <c r="F2" s="4"/>
    </row>
    <row r="3" spans="1:6" ht="12.75" customHeight="1" x14ac:dyDescent="0.2">
      <c r="A3" s="4">
        <v>3</v>
      </c>
      <c r="B3" s="4">
        <v>2</v>
      </c>
      <c r="C3" s="1">
        <v>40913.783506944397</v>
      </c>
      <c r="D3" s="4" t="s">
        <v>56</v>
      </c>
      <c r="E3" s="4"/>
      <c r="F3" s="4"/>
    </row>
    <row r="4" spans="1:6" ht="12.75" customHeight="1" x14ac:dyDescent="0.2">
      <c r="A4" s="4">
        <v>3</v>
      </c>
      <c r="B4" s="4">
        <v>2</v>
      </c>
      <c r="C4" s="1">
        <v>41320.642986111103</v>
      </c>
      <c r="D4" s="4" t="s">
        <v>57</v>
      </c>
      <c r="E4" s="4"/>
      <c r="F4" s="4"/>
    </row>
    <row r="5" spans="1:6" ht="12.75" customHeight="1" x14ac:dyDescent="0.2">
      <c r="A5" s="4">
        <v>3</v>
      </c>
      <c r="B5" s="4">
        <v>2</v>
      </c>
      <c r="C5" s="1">
        <v>41251.287870370397</v>
      </c>
      <c r="D5" s="4" t="s">
        <v>58</v>
      </c>
      <c r="E5" s="4"/>
      <c r="F5" s="4"/>
    </row>
    <row r="6" spans="1:6" ht="12.75" customHeight="1" x14ac:dyDescent="0.2">
      <c r="A6" s="4">
        <v>6</v>
      </c>
      <c r="B6" s="4">
        <v>15</v>
      </c>
      <c r="C6" s="1">
        <v>41133.822916666701</v>
      </c>
      <c r="D6" s="4" t="s">
        <v>59</v>
      </c>
      <c r="E6" s="4"/>
      <c r="F6" s="4"/>
    </row>
    <row r="7" spans="1:6" ht="12.75" customHeight="1" x14ac:dyDescent="0.2">
      <c r="A7" s="4">
        <v>7</v>
      </c>
      <c r="B7" s="4">
        <v>4</v>
      </c>
      <c r="C7" s="1">
        <v>41589.1563888889</v>
      </c>
      <c r="D7" s="4" t="s">
        <v>60</v>
      </c>
      <c r="E7" s="4"/>
      <c r="F7" s="4"/>
    </row>
    <row r="8" spans="1:6" ht="12.75" customHeight="1" x14ac:dyDescent="0.2">
      <c r="A8" s="4">
        <v>8</v>
      </c>
      <c r="B8" s="4">
        <v>2</v>
      </c>
      <c r="C8" s="1">
        <v>41211.343773148103</v>
      </c>
      <c r="D8" s="4" t="s">
        <v>61</v>
      </c>
      <c r="E8" s="4"/>
      <c r="F8" s="4"/>
    </row>
    <row r="9" spans="1:6" ht="12.75" customHeight="1" x14ac:dyDescent="0.2">
      <c r="A9" s="4">
        <v>9</v>
      </c>
      <c r="B9" s="4">
        <v>7</v>
      </c>
      <c r="C9" s="1">
        <v>41281.397708333301</v>
      </c>
      <c r="D9" s="4" t="s">
        <v>62</v>
      </c>
      <c r="E9" s="4"/>
      <c r="F9" s="4"/>
    </row>
    <row r="10" spans="1:6" ht="12.75" customHeight="1" x14ac:dyDescent="0.2">
      <c r="A10" s="4">
        <v>10</v>
      </c>
      <c r="B10" s="4">
        <v>15</v>
      </c>
      <c r="C10" s="1">
        <v>41470.749988425901</v>
      </c>
      <c r="D10" s="4" t="s">
        <v>63</v>
      </c>
      <c r="E10" s="4"/>
      <c r="F10" s="4"/>
    </row>
    <row r="11" spans="1:6" ht="12.75" customHeight="1" x14ac:dyDescent="0.2">
      <c r="A11" s="4">
        <v>11</v>
      </c>
      <c r="B11" s="4">
        <v>15</v>
      </c>
      <c r="C11" s="1">
        <v>41000</v>
      </c>
      <c r="D11" s="4" t="s">
        <v>64</v>
      </c>
      <c r="E11" s="4"/>
      <c r="F11" s="4"/>
    </row>
    <row r="12" spans="1:6" ht="12.75" customHeight="1" x14ac:dyDescent="0.2">
      <c r="A12" s="4">
        <v>12</v>
      </c>
      <c r="B12" s="4">
        <v>7</v>
      </c>
      <c r="C12" s="1">
        <v>40993.598784722199</v>
      </c>
      <c r="D12" s="4" t="s">
        <v>65</v>
      </c>
      <c r="E12" s="4"/>
      <c r="F12" s="4"/>
    </row>
    <row r="13" spans="1:6" ht="12.75" customHeight="1" x14ac:dyDescent="0.2">
      <c r="A13" s="4">
        <v>13</v>
      </c>
      <c r="B13" s="4">
        <v>15</v>
      </c>
      <c r="C13" s="1">
        <v>41247.448900463001</v>
      </c>
      <c r="D13" s="4" t="s">
        <v>66</v>
      </c>
      <c r="E13" s="4"/>
      <c r="F13" s="4"/>
    </row>
    <row r="14" spans="1:6" ht="12.75" customHeight="1" x14ac:dyDescent="0.2">
      <c r="A14" s="4">
        <v>15</v>
      </c>
      <c r="B14" s="4">
        <v>1</v>
      </c>
      <c r="C14" s="1">
        <v>41417.396134259303</v>
      </c>
      <c r="D14" s="4" t="s">
        <v>67</v>
      </c>
      <c r="E14" s="4"/>
      <c r="F14" s="4"/>
    </row>
    <row r="15" spans="1:6" ht="12.75" customHeight="1" x14ac:dyDescent="0.2">
      <c r="A15" s="4"/>
      <c r="B15" s="4"/>
      <c r="C15" s="1"/>
      <c r="D15" s="4"/>
      <c r="E15" s="4"/>
      <c r="F15" s="4"/>
    </row>
    <row r="16" spans="1:6" ht="12.75" customHeight="1" x14ac:dyDescent="0.2">
      <c r="A16" s="4"/>
      <c r="B16" s="4"/>
      <c r="C16" s="1"/>
      <c r="D16" s="4"/>
      <c r="E16" s="4"/>
      <c r="F16" s="4"/>
    </row>
    <row r="17" spans="1:6" ht="12.75" customHeight="1" x14ac:dyDescent="0.2">
      <c r="A17" s="4"/>
      <c r="B17" s="4"/>
      <c r="C17" s="1"/>
      <c r="D17" s="4"/>
      <c r="E17" s="4"/>
      <c r="F17" s="4"/>
    </row>
    <row r="18" spans="1:6" ht="12.75" customHeight="1" x14ac:dyDescent="0.2">
      <c r="A18" s="4"/>
      <c r="B18" s="4"/>
      <c r="C18" s="1"/>
      <c r="D18" s="4"/>
      <c r="E18" s="4"/>
      <c r="F18" s="4"/>
    </row>
    <row r="19" spans="1:6" ht="12.75" customHeight="1" x14ac:dyDescent="0.2">
      <c r="A19" s="4"/>
      <c r="B19" s="4"/>
      <c r="C19" s="1"/>
      <c r="D19" s="4"/>
      <c r="E19" s="4"/>
      <c r="F19" s="4"/>
    </row>
    <row r="20" spans="1:6" ht="12.75" customHeight="1" x14ac:dyDescent="0.2">
      <c r="A20" s="4"/>
      <c r="B20" s="4"/>
      <c r="C20" s="1"/>
      <c r="D20" s="4"/>
      <c r="E20" s="4"/>
      <c r="F2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ColWidth="17.140625" defaultRowHeight="12.75" customHeight="1" x14ac:dyDescent="0.2"/>
  <cols>
    <col min="2" max="2" width="26.7109375" customWidth="1"/>
    <col min="3" max="3" width="24.85546875" customWidth="1"/>
    <col min="4" max="4" width="24.5703125" customWidth="1"/>
  </cols>
  <sheetData>
    <row r="1" spans="1:8" ht="12.75" customHeight="1" x14ac:dyDescent="0.2">
      <c r="A1" s="2" t="s">
        <v>68</v>
      </c>
      <c r="B1" s="1" t="s">
        <v>69</v>
      </c>
      <c r="C1" s="4" t="s">
        <v>70</v>
      </c>
      <c r="D1" s="4" t="s">
        <v>71</v>
      </c>
      <c r="E1" s="4" t="s">
        <v>72</v>
      </c>
      <c r="F1" s="4" t="s">
        <v>73</v>
      </c>
      <c r="G1" s="4" t="s">
        <v>74</v>
      </c>
      <c r="H1" s="4" t="s">
        <v>75</v>
      </c>
    </row>
    <row r="2" spans="1:8" ht="12.75" customHeight="1" x14ac:dyDescent="0.2">
      <c r="A2" s="4">
        <v>128951</v>
      </c>
      <c r="B2" s="1">
        <v>41244.292187500003</v>
      </c>
      <c r="C2" s="4" t="s">
        <v>76</v>
      </c>
      <c r="D2" s="4" t="s">
        <v>77</v>
      </c>
      <c r="E2" s="4" t="s">
        <v>78</v>
      </c>
      <c r="F2" s="4">
        <v>1</v>
      </c>
      <c r="G2" s="4">
        <v>0</v>
      </c>
      <c r="H2" s="4" t="s">
        <v>76</v>
      </c>
    </row>
    <row r="3" spans="1:8" ht="12.75" customHeight="1" x14ac:dyDescent="0.2">
      <c r="A3" s="4">
        <v>128952</v>
      </c>
      <c r="B3" s="1">
        <v>41257.715069444399</v>
      </c>
      <c r="C3" s="4" t="s">
        <v>79</v>
      </c>
      <c r="D3" s="4" t="s">
        <v>80</v>
      </c>
      <c r="E3" s="4" t="s">
        <v>81</v>
      </c>
      <c r="F3" s="4">
        <v>2</v>
      </c>
      <c r="G3" s="4">
        <v>0</v>
      </c>
      <c r="H3" s="4" t="s">
        <v>76</v>
      </c>
    </row>
    <row r="4" spans="1:8" ht="12.75" customHeight="1" x14ac:dyDescent="0.2">
      <c r="A4" s="4">
        <v>128953</v>
      </c>
      <c r="B4" s="1">
        <v>41257</v>
      </c>
      <c r="C4" s="4" t="s">
        <v>76</v>
      </c>
      <c r="D4" s="4" t="s">
        <v>82</v>
      </c>
      <c r="E4" s="4" t="s">
        <v>76</v>
      </c>
      <c r="F4" s="4">
        <v>3</v>
      </c>
      <c r="G4" s="4">
        <v>1</v>
      </c>
      <c r="H4" s="4">
        <v>128952</v>
      </c>
    </row>
    <row r="5" spans="1:8" ht="12.75" customHeight="1" x14ac:dyDescent="0.2">
      <c r="A5" s="4">
        <v>128954</v>
      </c>
      <c r="B5" s="1">
        <v>41263</v>
      </c>
      <c r="C5" s="4" t="s">
        <v>83</v>
      </c>
      <c r="D5" s="4" t="s">
        <v>84</v>
      </c>
      <c r="E5" s="4" t="s">
        <v>85</v>
      </c>
      <c r="F5" s="4">
        <v>4</v>
      </c>
      <c r="G5" s="4">
        <v>0</v>
      </c>
      <c r="H5" s="4" t="s">
        <v>76</v>
      </c>
    </row>
    <row r="6" spans="1:8" ht="12.75" customHeight="1" x14ac:dyDescent="0.2">
      <c r="A6" s="4">
        <v>128955</v>
      </c>
      <c r="B6" s="1">
        <v>41266</v>
      </c>
      <c r="C6" s="4" t="s">
        <v>76</v>
      </c>
      <c r="D6" s="4" t="s">
        <v>86</v>
      </c>
      <c r="E6" s="4" t="s">
        <v>76</v>
      </c>
      <c r="F6" s="4">
        <v>5</v>
      </c>
      <c r="G6" s="4">
        <v>0</v>
      </c>
      <c r="H6" s="4" t="s">
        <v>76</v>
      </c>
    </row>
    <row r="7" spans="1:8" ht="12.75" customHeight="1" x14ac:dyDescent="0.2">
      <c r="A7" s="4">
        <v>128956</v>
      </c>
      <c r="B7" s="1">
        <v>41276</v>
      </c>
      <c r="C7" s="4" t="s">
        <v>76</v>
      </c>
      <c r="D7" s="4" t="s">
        <v>87</v>
      </c>
      <c r="E7" s="4" t="s">
        <v>88</v>
      </c>
      <c r="F7" s="4">
        <v>6</v>
      </c>
      <c r="G7" s="4">
        <v>0</v>
      </c>
      <c r="H7" s="4" t="s">
        <v>76</v>
      </c>
    </row>
    <row r="8" spans="1:8" ht="12.75" customHeight="1" x14ac:dyDescent="0.2">
      <c r="A8" s="4">
        <v>128957</v>
      </c>
      <c r="B8" s="1">
        <v>41277</v>
      </c>
      <c r="C8" s="4" t="s">
        <v>76</v>
      </c>
      <c r="D8" s="4" t="s">
        <v>89</v>
      </c>
      <c r="E8" s="4" t="s">
        <v>76</v>
      </c>
      <c r="F8" s="4">
        <v>7</v>
      </c>
      <c r="G8" s="4">
        <v>0</v>
      </c>
      <c r="H8" s="4" t="s">
        <v>76</v>
      </c>
    </row>
    <row r="9" spans="1:8" ht="12.75" customHeight="1" x14ac:dyDescent="0.2">
      <c r="A9" s="4">
        <v>128958</v>
      </c>
      <c r="B9" s="1">
        <v>41312</v>
      </c>
      <c r="C9" s="4" t="s">
        <v>90</v>
      </c>
      <c r="D9" s="4" t="s">
        <v>91</v>
      </c>
      <c r="E9" s="4" t="s">
        <v>92</v>
      </c>
      <c r="F9" s="4">
        <v>7</v>
      </c>
      <c r="G9" s="4">
        <v>0</v>
      </c>
      <c r="H9" s="4" t="s">
        <v>76</v>
      </c>
    </row>
    <row r="10" spans="1:8" ht="12.75" customHeight="1" x14ac:dyDescent="0.2">
      <c r="A10" s="4">
        <v>128959</v>
      </c>
      <c r="B10" s="1">
        <v>41320</v>
      </c>
      <c r="C10" s="4" t="s">
        <v>76</v>
      </c>
      <c r="D10" s="4" t="s">
        <v>93</v>
      </c>
      <c r="E10" s="4" t="s">
        <v>94</v>
      </c>
      <c r="F10" s="4">
        <v>8</v>
      </c>
      <c r="G10" s="4">
        <v>0</v>
      </c>
      <c r="H10" s="4" t="s">
        <v>76</v>
      </c>
    </row>
    <row r="11" spans="1:8" ht="12.75" customHeight="1" x14ac:dyDescent="0.2">
      <c r="A11" s="4">
        <v>128960</v>
      </c>
      <c r="B11" s="1">
        <v>41333</v>
      </c>
      <c r="C11" s="4" t="s">
        <v>76</v>
      </c>
      <c r="D11" s="4" t="s">
        <v>95</v>
      </c>
      <c r="E11" s="4" t="s">
        <v>96</v>
      </c>
      <c r="F11" s="4">
        <v>9</v>
      </c>
      <c r="G11" s="4">
        <v>0</v>
      </c>
      <c r="H11" s="4" t="s">
        <v>76</v>
      </c>
    </row>
    <row r="12" spans="1:8" ht="12.75" customHeight="1" x14ac:dyDescent="0.2">
      <c r="A12" s="4">
        <v>128961</v>
      </c>
      <c r="B12" s="1">
        <v>41338</v>
      </c>
      <c r="C12" s="4" t="s">
        <v>76</v>
      </c>
      <c r="D12" s="4" t="s">
        <v>97</v>
      </c>
      <c r="E12" s="4" t="s">
        <v>98</v>
      </c>
      <c r="F12" s="4">
        <v>15</v>
      </c>
      <c r="G12" s="4">
        <v>1</v>
      </c>
      <c r="H12" s="4">
        <v>128960</v>
      </c>
    </row>
    <row r="13" spans="1:8" ht="12.75" customHeight="1" x14ac:dyDescent="0.2">
      <c r="A13" s="4">
        <v>128962</v>
      </c>
      <c r="B13" s="1">
        <v>41348</v>
      </c>
      <c r="C13" s="4" t="s">
        <v>76</v>
      </c>
      <c r="D13" s="4" t="s">
        <v>99</v>
      </c>
      <c r="E13" s="4" t="s">
        <v>76</v>
      </c>
      <c r="F13" s="4">
        <v>12</v>
      </c>
      <c r="G13" s="4">
        <v>0</v>
      </c>
      <c r="H13" s="4" t="s">
        <v>76</v>
      </c>
    </row>
    <row r="14" spans="1:8" ht="12.75" customHeight="1" x14ac:dyDescent="0.2">
      <c r="A14" s="4">
        <v>128963</v>
      </c>
      <c r="B14" s="1">
        <v>41410</v>
      </c>
      <c r="C14" s="4" t="s">
        <v>76</v>
      </c>
      <c r="D14" s="4" t="s">
        <v>82</v>
      </c>
      <c r="E14" s="4" t="s">
        <v>76</v>
      </c>
      <c r="F14" s="4">
        <v>13</v>
      </c>
      <c r="G14" s="4">
        <v>1</v>
      </c>
      <c r="H14" s="4">
        <v>128962</v>
      </c>
    </row>
    <row r="15" spans="1:8" ht="12.75" customHeight="1" x14ac:dyDescent="0.2">
      <c r="A15" s="4"/>
      <c r="B15" s="1"/>
      <c r="C15" s="4"/>
      <c r="D15" s="4"/>
      <c r="E15" s="4"/>
      <c r="F15" s="4"/>
      <c r="G15" s="4"/>
      <c r="H15" s="4"/>
    </row>
    <row r="16" spans="1:8" ht="12.75" customHeight="1" x14ac:dyDescent="0.2">
      <c r="A16" s="4"/>
      <c r="B16" s="1"/>
      <c r="C16" s="4"/>
      <c r="D16" s="4"/>
      <c r="E16" s="4"/>
      <c r="F16" s="4"/>
      <c r="G16" s="4"/>
      <c r="H16" s="4"/>
    </row>
    <row r="17" spans="1:8" ht="12.75" customHeight="1" x14ac:dyDescent="0.2">
      <c r="A17" s="4"/>
      <c r="B17" s="1"/>
      <c r="C17" s="4"/>
      <c r="D17" s="4"/>
      <c r="E17" s="4"/>
      <c r="F17" s="4"/>
      <c r="G17" s="4"/>
      <c r="H17" s="4"/>
    </row>
    <row r="18" spans="1:8" ht="12.75" customHeight="1" x14ac:dyDescent="0.2">
      <c r="A18" s="4"/>
      <c r="B18" s="1"/>
      <c r="C18" s="4"/>
      <c r="D18" s="4"/>
      <c r="E18" s="4"/>
      <c r="F18" s="4"/>
      <c r="G18" s="4"/>
      <c r="H18" s="4"/>
    </row>
    <row r="19" spans="1:8" ht="12.75" customHeight="1" x14ac:dyDescent="0.2">
      <c r="A19" s="4"/>
      <c r="B19" s="1"/>
      <c r="C19" s="4"/>
      <c r="D19" s="4"/>
      <c r="E19" s="4"/>
      <c r="F19" s="4"/>
      <c r="G19" s="4"/>
      <c r="H19" s="4"/>
    </row>
    <row r="20" spans="1:8" ht="12.75" customHeight="1" x14ac:dyDescent="0.2">
      <c r="A20" s="4"/>
      <c r="B20" s="1"/>
      <c r="C20" s="4"/>
      <c r="D20" s="4"/>
      <c r="E20" s="4"/>
      <c r="F20" s="4"/>
      <c r="G20" s="4"/>
      <c r="H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</vt:lpstr>
      <vt:lpstr>HW1_data</vt:lpstr>
      <vt:lpstr>Follows</vt:lpstr>
      <vt:lpstr>Message</vt:lpstr>
      <vt:lpstr>Tweet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CHAURE</dc:creator>
  <cp:lastModifiedBy>SAURABH CHAURE</cp:lastModifiedBy>
  <dcterms:created xsi:type="dcterms:W3CDTF">2013-10-05T07:34:04Z</dcterms:created>
  <dcterms:modified xsi:type="dcterms:W3CDTF">2013-10-05T08:02:28Z</dcterms:modified>
</cp:coreProperties>
</file>