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Metodos Numericos\"/>
    </mc:Choice>
  </mc:AlternateContent>
  <bookViews>
    <workbookView xWindow="0" yWindow="0" windowWidth="16815" windowHeight="7620"/>
  </bookViews>
  <sheets>
    <sheet name="Ejercicio Clase" sheetId="1" r:id="rId1"/>
    <sheet name="Raw Data para PythonPand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7" i="1"/>
  <c r="H16" i="1"/>
  <c r="H17" i="1"/>
  <c r="H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H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H12" i="1"/>
  <c r="H11" i="1"/>
  <c r="H10" i="1"/>
  <c r="H9" i="1"/>
  <c r="H8" i="1"/>
  <c r="H6" i="1"/>
  <c r="H4" i="1"/>
  <c r="H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H1" i="1"/>
</calcChain>
</file>

<file path=xl/sharedStrings.xml><?xml version="1.0" encoding="utf-8"?>
<sst xmlns="http://schemas.openxmlformats.org/spreadsheetml/2006/main" count="25" uniqueCount="22">
  <si>
    <t>ventas en $</t>
  </si>
  <si>
    <t>media</t>
  </si>
  <si>
    <t>Sy</t>
  </si>
  <si>
    <t>C.V.</t>
  </si>
  <si>
    <t>(y-media)^2</t>
  </si>
  <si>
    <t>n</t>
  </si>
  <si>
    <t>media x</t>
  </si>
  <si>
    <t>media y</t>
  </si>
  <si>
    <t>Sum X</t>
  </si>
  <si>
    <t>Sum Y</t>
  </si>
  <si>
    <t>Xi*Yi</t>
  </si>
  <si>
    <t>Sum XiYi</t>
  </si>
  <si>
    <t>Sum Xi2</t>
  </si>
  <si>
    <t>Xi2</t>
  </si>
  <si>
    <t>A0 (b)</t>
  </si>
  <si>
    <t>A1 (m)</t>
  </si>
  <si>
    <t>y = mx + b</t>
  </si>
  <si>
    <t>ECUACION</t>
  </si>
  <si>
    <t>y = 344.2x + 500.65</t>
  </si>
  <si>
    <t>x pronostico</t>
  </si>
  <si>
    <t>y pronostico</t>
  </si>
  <si>
    <t>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</si>
</sst>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1" xfId="0" applyFill="1" applyBorder="1"/>
    <xf numFmtId="1" fontId="0" fillId="0" borderId="0" xfId="0" applyNumberFormat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2061574074074074"/>
          <c:w val="0.86486351706036746"/>
          <c:h val="0.70959135316418775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 Clase'!$A$2:$A$19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'Ejercicio Clase'!$B$2:$B$19</c:f>
              <c:numCache>
                <c:formatCode>General</c:formatCode>
                <c:ptCount val="18"/>
                <c:pt idx="0">
                  <c:v>600</c:v>
                </c:pt>
                <c:pt idx="1">
                  <c:v>1550</c:v>
                </c:pt>
                <c:pt idx="2">
                  <c:v>1500</c:v>
                </c:pt>
                <c:pt idx="3">
                  <c:v>1500</c:v>
                </c:pt>
                <c:pt idx="4">
                  <c:v>2400</c:v>
                </c:pt>
                <c:pt idx="5">
                  <c:v>3100</c:v>
                </c:pt>
                <c:pt idx="6">
                  <c:v>2600</c:v>
                </c:pt>
                <c:pt idx="7">
                  <c:v>2900</c:v>
                </c:pt>
                <c:pt idx="8">
                  <c:v>3800</c:v>
                </c:pt>
                <c:pt idx="9">
                  <c:v>4500</c:v>
                </c:pt>
                <c:pt idx="10">
                  <c:v>4000</c:v>
                </c:pt>
                <c:pt idx="11">
                  <c:v>4900</c:v>
                </c:pt>
                <c:pt idx="12">
                  <c:v>4850</c:v>
                </c:pt>
                <c:pt idx="13">
                  <c:v>5220</c:v>
                </c:pt>
                <c:pt idx="14">
                  <c:v>5500</c:v>
                </c:pt>
                <c:pt idx="15">
                  <c:v>4950</c:v>
                </c:pt>
                <c:pt idx="16">
                  <c:v>6500</c:v>
                </c:pt>
                <c:pt idx="17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1-4EA2-A216-D031163B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737119"/>
        <c:axId val="1203737535"/>
      </c:scatterChart>
      <c:valAx>
        <c:axId val="120373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37535"/>
        <c:crosses val="autoZero"/>
        <c:crossBetween val="midCat"/>
      </c:valAx>
      <c:valAx>
        <c:axId val="12037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3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'Ejercicio Clase'!$A$37:$A$54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'Ejercicio Clase'!$B$37:$B$54</c:f>
              <c:numCache>
                <c:formatCode>General</c:formatCode>
                <c:ptCount val="18"/>
                <c:pt idx="0">
                  <c:v>844.85380116959072</c:v>
                </c:pt>
                <c:pt idx="1">
                  <c:v>1189.0540075679396</c:v>
                </c:pt>
                <c:pt idx="2">
                  <c:v>1533.2542139662883</c:v>
                </c:pt>
                <c:pt idx="3">
                  <c:v>1877.4544203646371</c:v>
                </c:pt>
                <c:pt idx="4">
                  <c:v>2221.654626762986</c:v>
                </c:pt>
                <c:pt idx="5">
                  <c:v>2565.8548331613347</c:v>
                </c:pt>
                <c:pt idx="6">
                  <c:v>2910.0550395596838</c:v>
                </c:pt>
                <c:pt idx="7">
                  <c:v>3254.2552459580324</c:v>
                </c:pt>
                <c:pt idx="8">
                  <c:v>3598.4554523563811</c:v>
                </c:pt>
                <c:pt idx="9">
                  <c:v>3942.6556587547302</c:v>
                </c:pt>
                <c:pt idx="10">
                  <c:v>4286.8558651530784</c:v>
                </c:pt>
                <c:pt idx="11">
                  <c:v>4631.0560715514275</c:v>
                </c:pt>
                <c:pt idx="12">
                  <c:v>4975.2562779497766</c:v>
                </c:pt>
                <c:pt idx="13">
                  <c:v>5319.4564843481257</c:v>
                </c:pt>
                <c:pt idx="14">
                  <c:v>5663.6566907464739</c:v>
                </c:pt>
                <c:pt idx="15">
                  <c:v>6007.8568971448231</c:v>
                </c:pt>
                <c:pt idx="16">
                  <c:v>6352.0571035431722</c:v>
                </c:pt>
                <c:pt idx="17">
                  <c:v>6696.2573099415204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4-461A-8076-CA8378BA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65279"/>
        <c:axId val="1212362783"/>
      </c:scatterChart>
      <c:valAx>
        <c:axId val="121236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62783"/>
        <c:crosses val="autoZero"/>
        <c:crossBetween val="midCat"/>
      </c:valAx>
      <c:valAx>
        <c:axId val="12123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6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19</xdr:row>
      <xdr:rowOff>57150</xdr:rowOff>
    </xdr:from>
    <xdr:to>
      <xdr:col>4</xdr:col>
      <xdr:colOff>176212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214312</xdr:colOff>
      <xdr:row>19</xdr:row>
      <xdr:rowOff>47625</xdr:rowOff>
    </xdr:from>
    <xdr:to>
      <xdr:col>10</xdr:col>
      <xdr:colOff>547687</xdr:colOff>
      <xdr:row>33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>
      <selection activeCell="K15" sqref="K15"/>
    </sheetView>
  </sheetViews>
  <sheetFormatPr defaultRowHeight="15" x14ac:dyDescent="0.25"/>
  <cols>
    <col min="1" max="1" width="16.85546875" customWidth="1"/>
    <col min="2" max="2" width="15.140625" customWidth="1"/>
    <col min="3" max="3" width="15.85546875" customWidth="1"/>
    <col min="4" max="4" width="18.7109375" customWidth="1"/>
    <col min="5" max="5" width="16.42578125" customWidth="1"/>
    <col min="7" max="7" width="10.5703125" customWidth="1"/>
    <col min="11" max="11" width="22" customWidth="1"/>
  </cols>
  <sheetData>
    <row r="1" spans="1:11" x14ac:dyDescent="0.25">
      <c r="A1" s="1" t="s">
        <v>21</v>
      </c>
      <c r="B1" s="1" t="s">
        <v>0</v>
      </c>
      <c r="C1" t="s">
        <v>4</v>
      </c>
      <c r="D1" t="s">
        <v>10</v>
      </c>
      <c r="E1" t="s">
        <v>13</v>
      </c>
      <c r="G1" s="1" t="s">
        <v>1</v>
      </c>
      <c r="H1" s="1">
        <f>AVERAGE(B2:B19)</f>
        <v>3770.5555555555557</v>
      </c>
    </row>
    <row r="2" spans="1:11" x14ac:dyDescent="0.25">
      <c r="A2" s="1">
        <v>1</v>
      </c>
      <c r="B2" s="1">
        <v>600</v>
      </c>
      <c r="C2">
        <f>(B2-$H$1)^2</f>
        <v>10052422.530864198</v>
      </c>
      <c r="D2">
        <f>B2*A2</f>
        <v>600</v>
      </c>
      <c r="E2">
        <f>A2^2</f>
        <v>1</v>
      </c>
    </row>
    <row r="3" spans="1:11" x14ac:dyDescent="0.25">
      <c r="A3" s="1">
        <v>2</v>
      </c>
      <c r="B3" s="1">
        <v>1550</v>
      </c>
      <c r="C3">
        <f t="shared" ref="C3:C19" si="0">(B3-$H$1)^2</f>
        <v>4930866.9753086427</v>
      </c>
      <c r="D3">
        <f t="shared" ref="D3:D19" si="1">B3*A3</f>
        <v>3100</v>
      </c>
      <c r="E3">
        <f t="shared" ref="E3:E19" si="2">A3^2</f>
        <v>4</v>
      </c>
      <c r="G3" s="1" t="s">
        <v>2</v>
      </c>
      <c r="H3" s="1">
        <f>SQRT((SUM(C2:C19))/(A19-1))</f>
        <v>1888.3278386296672</v>
      </c>
      <c r="K3" t="s">
        <v>17</v>
      </c>
    </row>
    <row r="4" spans="1:11" x14ac:dyDescent="0.25">
      <c r="A4" s="1">
        <v>3</v>
      </c>
      <c r="B4" s="1">
        <v>1500</v>
      </c>
      <c r="C4">
        <f t="shared" si="0"/>
        <v>5155422.5308641978</v>
      </c>
      <c r="D4">
        <f t="shared" si="1"/>
        <v>4500</v>
      </c>
      <c r="E4">
        <f t="shared" si="2"/>
        <v>9</v>
      </c>
      <c r="G4" s="1" t="s">
        <v>2</v>
      </c>
      <c r="H4" s="1">
        <f>_xlfn.STDEV.S(B2:B19)</f>
        <v>1888.3278386296674</v>
      </c>
      <c r="K4" t="s">
        <v>16</v>
      </c>
    </row>
    <row r="5" spans="1:11" x14ac:dyDescent="0.25">
      <c r="A5" s="1">
        <v>4</v>
      </c>
      <c r="B5" s="1">
        <v>1500</v>
      </c>
      <c r="C5">
        <f t="shared" si="0"/>
        <v>5155422.5308641978</v>
      </c>
      <c r="D5">
        <f t="shared" si="1"/>
        <v>6000</v>
      </c>
      <c r="E5">
        <f t="shared" si="2"/>
        <v>16</v>
      </c>
      <c r="K5" t="s">
        <v>18</v>
      </c>
    </row>
    <row r="6" spans="1:11" x14ac:dyDescent="0.25">
      <c r="A6" s="1">
        <v>5</v>
      </c>
      <c r="B6" s="1">
        <v>2400</v>
      </c>
      <c r="C6">
        <f t="shared" si="0"/>
        <v>1878422.5308641978</v>
      </c>
      <c r="D6">
        <f t="shared" si="1"/>
        <v>12000</v>
      </c>
      <c r="E6">
        <f t="shared" si="2"/>
        <v>25</v>
      </c>
      <c r="G6" s="1" t="s">
        <v>3</v>
      </c>
      <c r="H6" s="2">
        <f>H3/H1</f>
        <v>0.50080891550514228</v>
      </c>
    </row>
    <row r="7" spans="1:11" x14ac:dyDescent="0.25">
      <c r="A7" s="1">
        <v>6</v>
      </c>
      <c r="B7" s="1">
        <v>3100</v>
      </c>
      <c r="C7">
        <f t="shared" si="0"/>
        <v>449644.75308641989</v>
      </c>
      <c r="D7">
        <f t="shared" si="1"/>
        <v>18600</v>
      </c>
      <c r="E7">
        <f t="shared" si="2"/>
        <v>36</v>
      </c>
    </row>
    <row r="8" spans="1:11" x14ac:dyDescent="0.25">
      <c r="A8" s="1">
        <v>7</v>
      </c>
      <c r="B8" s="1">
        <v>2600</v>
      </c>
      <c r="C8">
        <f t="shared" si="0"/>
        <v>1370200.3086419755</v>
      </c>
      <c r="D8">
        <f t="shared" si="1"/>
        <v>18200</v>
      </c>
      <c r="E8">
        <f t="shared" si="2"/>
        <v>49</v>
      </c>
      <c r="G8" s="1" t="s">
        <v>5</v>
      </c>
      <c r="H8" s="1">
        <f>A19</f>
        <v>18</v>
      </c>
    </row>
    <row r="9" spans="1:11" x14ac:dyDescent="0.25">
      <c r="A9" s="1">
        <v>8</v>
      </c>
      <c r="B9" s="1">
        <v>2900</v>
      </c>
      <c r="C9">
        <f t="shared" si="0"/>
        <v>757866.97530864214</v>
      </c>
      <c r="D9">
        <f t="shared" si="1"/>
        <v>23200</v>
      </c>
      <c r="E9">
        <f t="shared" si="2"/>
        <v>64</v>
      </c>
      <c r="G9" s="3" t="s">
        <v>6</v>
      </c>
      <c r="H9" s="1">
        <f>AVERAGE(A2:A19)</f>
        <v>9.5</v>
      </c>
    </row>
    <row r="10" spans="1:11" x14ac:dyDescent="0.25">
      <c r="A10" s="1">
        <v>9</v>
      </c>
      <c r="B10" s="1">
        <v>3800</v>
      </c>
      <c r="C10">
        <f t="shared" si="0"/>
        <v>866.97530864196938</v>
      </c>
      <c r="D10">
        <f t="shared" si="1"/>
        <v>34200</v>
      </c>
      <c r="E10">
        <f t="shared" si="2"/>
        <v>81</v>
      </c>
      <c r="G10" s="3" t="s">
        <v>7</v>
      </c>
      <c r="H10" s="1">
        <f>H1</f>
        <v>3770.5555555555557</v>
      </c>
    </row>
    <row r="11" spans="1:11" x14ac:dyDescent="0.25">
      <c r="A11" s="1">
        <v>10</v>
      </c>
      <c r="B11" s="1">
        <v>4500</v>
      </c>
      <c r="C11">
        <f t="shared" si="0"/>
        <v>532089.19753086404</v>
      </c>
      <c r="D11">
        <f t="shared" si="1"/>
        <v>45000</v>
      </c>
      <c r="E11">
        <f t="shared" si="2"/>
        <v>100</v>
      </c>
      <c r="G11" s="3" t="s">
        <v>8</v>
      </c>
      <c r="H11" s="1">
        <f>SUM(A2:A19)</f>
        <v>171</v>
      </c>
    </row>
    <row r="12" spans="1:11" x14ac:dyDescent="0.25">
      <c r="A12" s="1">
        <v>11</v>
      </c>
      <c r="B12" s="1">
        <v>4000</v>
      </c>
      <c r="C12">
        <f t="shared" si="0"/>
        <v>52644.753086419703</v>
      </c>
      <c r="D12">
        <f t="shared" si="1"/>
        <v>44000</v>
      </c>
      <c r="E12">
        <f t="shared" si="2"/>
        <v>121</v>
      </c>
      <c r="G12" s="3" t="s">
        <v>9</v>
      </c>
      <c r="H12" s="1">
        <f>SUM(B2:B19)</f>
        <v>67870</v>
      </c>
    </row>
    <row r="13" spans="1:11" x14ac:dyDescent="0.25">
      <c r="A13" s="1">
        <v>12</v>
      </c>
      <c r="B13" s="1">
        <v>4900</v>
      </c>
      <c r="C13">
        <f t="shared" si="0"/>
        <v>1275644.7530864195</v>
      </c>
      <c r="D13">
        <f t="shared" si="1"/>
        <v>58800</v>
      </c>
      <c r="E13">
        <f t="shared" si="2"/>
        <v>144</v>
      </c>
      <c r="G13" s="3" t="s">
        <v>11</v>
      </c>
      <c r="H13" s="1">
        <f>SUM(D2:D19)</f>
        <v>811530</v>
      </c>
    </row>
    <row r="14" spans="1:11" x14ac:dyDescent="0.25">
      <c r="A14" s="1">
        <v>13</v>
      </c>
      <c r="B14" s="1">
        <v>4850</v>
      </c>
      <c r="C14">
        <f t="shared" si="0"/>
        <v>1165200.308641975</v>
      </c>
      <c r="D14">
        <f t="shared" si="1"/>
        <v>63050</v>
      </c>
      <c r="E14">
        <f t="shared" si="2"/>
        <v>169</v>
      </c>
      <c r="G14" s="3" t="s">
        <v>12</v>
      </c>
      <c r="H14" s="1">
        <f>SUM(E2:E19)</f>
        <v>2109</v>
      </c>
    </row>
    <row r="15" spans="1:11" x14ac:dyDescent="0.25">
      <c r="A15" s="1">
        <v>14</v>
      </c>
      <c r="B15" s="1">
        <v>5220</v>
      </c>
      <c r="C15">
        <f t="shared" si="0"/>
        <v>2100889.1975308638</v>
      </c>
      <c r="D15">
        <f t="shared" si="1"/>
        <v>73080</v>
      </c>
      <c r="E15">
        <f t="shared" si="2"/>
        <v>196</v>
      </c>
    </row>
    <row r="16" spans="1:11" x14ac:dyDescent="0.25">
      <c r="A16" s="1">
        <v>15</v>
      </c>
      <c r="B16" s="1">
        <v>5500</v>
      </c>
      <c r="C16">
        <f t="shared" si="0"/>
        <v>2990978.0864197528</v>
      </c>
      <c r="D16">
        <f t="shared" si="1"/>
        <v>82500</v>
      </c>
      <c r="E16">
        <f t="shared" si="2"/>
        <v>225</v>
      </c>
      <c r="G16" s="1" t="s">
        <v>14</v>
      </c>
      <c r="H16" s="1">
        <f>H10 - (H9*H17)</f>
        <v>500.65359477124184</v>
      </c>
    </row>
    <row r="17" spans="1:8" x14ac:dyDescent="0.25">
      <c r="A17" s="1">
        <v>16</v>
      </c>
      <c r="B17" s="1">
        <v>4950</v>
      </c>
      <c r="C17">
        <f t="shared" si="0"/>
        <v>1391089.197530864</v>
      </c>
      <c r="D17">
        <f t="shared" si="1"/>
        <v>79200</v>
      </c>
      <c r="E17">
        <f t="shared" si="2"/>
        <v>256</v>
      </c>
      <c r="G17" s="1" t="s">
        <v>15</v>
      </c>
      <c r="H17" s="1">
        <f>((H8*H13) - (H11*H12))/((H8*H14) - (H11^2))</f>
        <v>344.20020639834883</v>
      </c>
    </row>
    <row r="18" spans="1:8" x14ac:dyDescent="0.25">
      <c r="A18" s="1">
        <v>17</v>
      </c>
      <c r="B18" s="1">
        <v>6500</v>
      </c>
      <c r="C18">
        <f t="shared" si="0"/>
        <v>7449866.9753086418</v>
      </c>
      <c r="D18">
        <f t="shared" si="1"/>
        <v>110500</v>
      </c>
      <c r="E18">
        <f t="shared" si="2"/>
        <v>289</v>
      </c>
    </row>
    <row r="19" spans="1:8" x14ac:dyDescent="0.25">
      <c r="A19" s="1">
        <v>18</v>
      </c>
      <c r="B19" s="1">
        <v>7500</v>
      </c>
      <c r="C19">
        <f t="shared" si="0"/>
        <v>13908755.86419753</v>
      </c>
      <c r="D19">
        <f t="shared" si="1"/>
        <v>135000</v>
      </c>
      <c r="E19">
        <f t="shared" si="2"/>
        <v>324</v>
      </c>
    </row>
    <row r="36" spans="1:2" x14ac:dyDescent="0.25">
      <c r="A36" t="s">
        <v>19</v>
      </c>
      <c r="B36" t="s">
        <v>20</v>
      </c>
    </row>
    <row r="37" spans="1:2" x14ac:dyDescent="0.25">
      <c r="A37">
        <v>1</v>
      </c>
      <c r="B37">
        <f>(A37*$H$17) + $H$16</f>
        <v>844.85380116959072</v>
      </c>
    </row>
    <row r="38" spans="1:2" x14ac:dyDescent="0.25">
      <c r="A38">
        <v>2</v>
      </c>
      <c r="B38">
        <f t="shared" ref="B38:B86" si="3">(A38*$H$17) + $H$16</f>
        <v>1189.0540075679396</v>
      </c>
    </row>
    <row r="39" spans="1:2" x14ac:dyDescent="0.25">
      <c r="A39">
        <v>3</v>
      </c>
      <c r="B39">
        <f t="shared" si="3"/>
        <v>1533.2542139662883</v>
      </c>
    </row>
    <row r="40" spans="1:2" x14ac:dyDescent="0.25">
      <c r="A40">
        <v>4</v>
      </c>
      <c r="B40">
        <f t="shared" si="3"/>
        <v>1877.4544203646371</v>
      </c>
    </row>
    <row r="41" spans="1:2" x14ac:dyDescent="0.25">
      <c r="A41">
        <v>5</v>
      </c>
      <c r="B41">
        <f t="shared" si="3"/>
        <v>2221.654626762986</v>
      </c>
    </row>
    <row r="42" spans="1:2" x14ac:dyDescent="0.25">
      <c r="A42">
        <v>6</v>
      </c>
      <c r="B42">
        <f t="shared" si="3"/>
        <v>2565.8548331613347</v>
      </c>
    </row>
    <row r="43" spans="1:2" x14ac:dyDescent="0.25">
      <c r="A43">
        <v>7</v>
      </c>
      <c r="B43">
        <f t="shared" si="3"/>
        <v>2910.0550395596838</v>
      </c>
    </row>
    <row r="44" spans="1:2" x14ac:dyDescent="0.25">
      <c r="A44">
        <v>8</v>
      </c>
      <c r="B44">
        <f t="shared" si="3"/>
        <v>3254.2552459580324</v>
      </c>
    </row>
    <row r="45" spans="1:2" x14ac:dyDescent="0.25">
      <c r="A45">
        <v>9</v>
      </c>
      <c r="B45">
        <f t="shared" si="3"/>
        <v>3598.4554523563811</v>
      </c>
    </row>
    <row r="46" spans="1:2" x14ac:dyDescent="0.25">
      <c r="A46">
        <v>10</v>
      </c>
      <c r="B46">
        <f t="shared" si="3"/>
        <v>3942.6556587547302</v>
      </c>
    </row>
    <row r="47" spans="1:2" x14ac:dyDescent="0.25">
      <c r="A47">
        <v>11</v>
      </c>
      <c r="B47">
        <f t="shared" si="3"/>
        <v>4286.8558651530784</v>
      </c>
    </row>
    <row r="48" spans="1:2" x14ac:dyDescent="0.25">
      <c r="A48">
        <v>12</v>
      </c>
      <c r="B48">
        <f t="shared" si="3"/>
        <v>4631.0560715514275</v>
      </c>
    </row>
    <row r="49" spans="1:2" x14ac:dyDescent="0.25">
      <c r="A49">
        <v>13</v>
      </c>
      <c r="B49">
        <f t="shared" si="3"/>
        <v>4975.2562779497766</v>
      </c>
    </row>
    <row r="50" spans="1:2" x14ac:dyDescent="0.25">
      <c r="A50">
        <v>14</v>
      </c>
      <c r="B50">
        <f t="shared" si="3"/>
        <v>5319.4564843481257</v>
      </c>
    </row>
    <row r="51" spans="1:2" x14ac:dyDescent="0.25">
      <c r="A51">
        <v>15</v>
      </c>
      <c r="B51">
        <f t="shared" si="3"/>
        <v>5663.6566907464739</v>
      </c>
    </row>
    <row r="52" spans="1:2" x14ac:dyDescent="0.25">
      <c r="A52">
        <v>16</v>
      </c>
      <c r="B52">
        <f t="shared" si="3"/>
        <v>6007.8568971448231</v>
      </c>
    </row>
    <row r="53" spans="1:2" x14ac:dyDescent="0.25">
      <c r="A53">
        <v>17</v>
      </c>
      <c r="B53">
        <f t="shared" si="3"/>
        <v>6352.0571035431722</v>
      </c>
    </row>
    <row r="54" spans="1:2" x14ac:dyDescent="0.25">
      <c r="A54">
        <v>18</v>
      </c>
      <c r="B54">
        <f t="shared" si="3"/>
        <v>6696.2573099415204</v>
      </c>
    </row>
    <row r="55" spans="1:2" x14ac:dyDescent="0.25">
      <c r="A55">
        <v>19</v>
      </c>
      <c r="B55">
        <f t="shared" si="3"/>
        <v>7040.4575163398695</v>
      </c>
    </row>
    <row r="56" spans="1:2" x14ac:dyDescent="0.25">
      <c r="A56">
        <v>20</v>
      </c>
      <c r="B56">
        <f t="shared" si="3"/>
        <v>7384.6577227382186</v>
      </c>
    </row>
    <row r="57" spans="1:2" x14ac:dyDescent="0.25">
      <c r="A57">
        <v>21</v>
      </c>
      <c r="B57">
        <f t="shared" si="3"/>
        <v>7728.8579291365668</v>
      </c>
    </row>
    <row r="58" spans="1:2" x14ac:dyDescent="0.25">
      <c r="A58">
        <v>22</v>
      </c>
      <c r="B58">
        <f t="shared" si="3"/>
        <v>8073.0581355349159</v>
      </c>
    </row>
    <row r="59" spans="1:2" x14ac:dyDescent="0.25">
      <c r="A59">
        <v>23</v>
      </c>
      <c r="B59">
        <f t="shared" si="3"/>
        <v>8417.2583419332659</v>
      </c>
    </row>
    <row r="60" spans="1:2" x14ac:dyDescent="0.25">
      <c r="A60">
        <v>24</v>
      </c>
      <c r="B60">
        <f t="shared" si="3"/>
        <v>8761.4585483316132</v>
      </c>
    </row>
    <row r="61" spans="1:2" x14ac:dyDescent="0.25">
      <c r="A61">
        <v>25</v>
      </c>
      <c r="B61">
        <f t="shared" si="3"/>
        <v>9105.6587547299623</v>
      </c>
    </row>
    <row r="62" spans="1:2" x14ac:dyDescent="0.25">
      <c r="A62">
        <v>26</v>
      </c>
      <c r="B62">
        <f t="shared" si="3"/>
        <v>9449.8589611283114</v>
      </c>
    </row>
    <row r="63" spans="1:2" x14ac:dyDescent="0.25">
      <c r="A63">
        <v>27</v>
      </c>
      <c r="B63">
        <f t="shared" si="3"/>
        <v>9794.0591675266605</v>
      </c>
    </row>
    <row r="64" spans="1:2" x14ac:dyDescent="0.25">
      <c r="A64">
        <v>28</v>
      </c>
      <c r="B64">
        <f t="shared" si="3"/>
        <v>10138.25937392501</v>
      </c>
    </row>
    <row r="65" spans="1:2" x14ac:dyDescent="0.25">
      <c r="A65">
        <v>29</v>
      </c>
      <c r="B65">
        <f t="shared" si="3"/>
        <v>10482.459580323357</v>
      </c>
    </row>
    <row r="66" spans="1:2" x14ac:dyDescent="0.25">
      <c r="A66">
        <v>30</v>
      </c>
      <c r="B66">
        <f t="shared" si="3"/>
        <v>10826.659786721706</v>
      </c>
    </row>
    <row r="67" spans="1:2" x14ac:dyDescent="0.25">
      <c r="A67">
        <v>31</v>
      </c>
      <c r="B67">
        <f t="shared" si="3"/>
        <v>11170.859993120055</v>
      </c>
    </row>
    <row r="68" spans="1:2" x14ac:dyDescent="0.25">
      <c r="A68">
        <v>32</v>
      </c>
      <c r="B68">
        <f t="shared" si="3"/>
        <v>11515.060199518404</v>
      </c>
    </row>
    <row r="69" spans="1:2" x14ac:dyDescent="0.25">
      <c r="A69">
        <v>33</v>
      </c>
      <c r="B69">
        <f t="shared" si="3"/>
        <v>11859.260405916753</v>
      </c>
    </row>
    <row r="70" spans="1:2" x14ac:dyDescent="0.25">
      <c r="A70">
        <v>34</v>
      </c>
      <c r="B70">
        <f t="shared" si="3"/>
        <v>12203.460612315102</v>
      </c>
    </row>
    <row r="71" spans="1:2" x14ac:dyDescent="0.25">
      <c r="A71">
        <v>35</v>
      </c>
      <c r="B71">
        <f t="shared" si="3"/>
        <v>12547.660818713452</v>
      </c>
    </row>
    <row r="72" spans="1:2" x14ac:dyDescent="0.25">
      <c r="A72">
        <v>36</v>
      </c>
      <c r="B72">
        <f t="shared" si="3"/>
        <v>12891.861025111799</v>
      </c>
    </row>
    <row r="73" spans="1:2" x14ac:dyDescent="0.25">
      <c r="A73">
        <v>37</v>
      </c>
      <c r="B73">
        <f t="shared" si="3"/>
        <v>13236.061231510148</v>
      </c>
    </row>
    <row r="74" spans="1:2" x14ac:dyDescent="0.25">
      <c r="A74">
        <v>38</v>
      </c>
      <c r="B74">
        <f t="shared" si="3"/>
        <v>13580.261437908497</v>
      </c>
    </row>
    <row r="75" spans="1:2" x14ac:dyDescent="0.25">
      <c r="A75">
        <v>39</v>
      </c>
      <c r="B75">
        <f t="shared" si="3"/>
        <v>13924.461644306846</v>
      </c>
    </row>
    <row r="76" spans="1:2" x14ac:dyDescent="0.25">
      <c r="A76">
        <v>40</v>
      </c>
      <c r="B76">
        <f t="shared" si="3"/>
        <v>14268.661850705195</v>
      </c>
    </row>
    <row r="77" spans="1:2" x14ac:dyDescent="0.25">
      <c r="A77">
        <v>41</v>
      </c>
      <c r="B77">
        <f t="shared" si="3"/>
        <v>14612.862057103544</v>
      </c>
    </row>
    <row r="78" spans="1:2" x14ac:dyDescent="0.25">
      <c r="A78">
        <v>42</v>
      </c>
      <c r="B78">
        <f t="shared" si="3"/>
        <v>14957.062263501892</v>
      </c>
    </row>
    <row r="79" spans="1:2" x14ac:dyDescent="0.25">
      <c r="A79">
        <v>43</v>
      </c>
      <c r="B79">
        <f t="shared" si="3"/>
        <v>15301.262469900241</v>
      </c>
    </row>
    <row r="80" spans="1:2" x14ac:dyDescent="0.25">
      <c r="A80">
        <v>44</v>
      </c>
      <c r="B80">
        <f t="shared" si="3"/>
        <v>15645.46267629859</v>
      </c>
    </row>
    <row r="81" spans="1:4" x14ac:dyDescent="0.25">
      <c r="A81">
        <v>45</v>
      </c>
      <c r="B81">
        <f t="shared" si="3"/>
        <v>15989.662882696939</v>
      </c>
    </row>
    <row r="82" spans="1:4" x14ac:dyDescent="0.25">
      <c r="A82">
        <v>46</v>
      </c>
      <c r="B82">
        <f t="shared" si="3"/>
        <v>16333.863089095288</v>
      </c>
    </row>
    <row r="83" spans="1:4" x14ac:dyDescent="0.25">
      <c r="A83">
        <v>47</v>
      </c>
      <c r="B83">
        <f t="shared" si="3"/>
        <v>16678.063295493637</v>
      </c>
    </row>
    <row r="84" spans="1:4" x14ac:dyDescent="0.25">
      <c r="A84">
        <v>48</v>
      </c>
      <c r="B84">
        <f t="shared" si="3"/>
        <v>17022.263501891983</v>
      </c>
    </row>
    <row r="85" spans="1:4" x14ac:dyDescent="0.25">
      <c r="A85">
        <v>49</v>
      </c>
      <c r="B85">
        <f t="shared" si="3"/>
        <v>17366.463708290335</v>
      </c>
    </row>
    <row r="86" spans="1:4" x14ac:dyDescent="0.25">
      <c r="A86">
        <v>50</v>
      </c>
      <c r="B86">
        <f t="shared" si="3"/>
        <v>17710.663914688681</v>
      </c>
      <c r="D86" s="4">
        <f>B86/1000</f>
        <v>17.710663914688681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H9" sqref="H9"/>
    </sheetView>
  </sheetViews>
  <sheetFormatPr defaultRowHeight="15" x14ac:dyDescent="0.25"/>
  <cols>
    <col min="1" max="1" width="24.42578125" customWidth="1"/>
    <col min="2" max="2" width="23.28515625" customWidth="1"/>
  </cols>
  <sheetData>
    <row r="1" spans="1:2" x14ac:dyDescent="0.25">
      <c r="A1" s="5" t="s">
        <v>21</v>
      </c>
      <c r="B1" s="5" t="s">
        <v>0</v>
      </c>
    </row>
    <row r="2" spans="1:2" x14ac:dyDescent="0.25">
      <c r="A2" s="5">
        <v>1</v>
      </c>
      <c r="B2" s="5">
        <v>600</v>
      </c>
    </row>
    <row r="3" spans="1:2" x14ac:dyDescent="0.25">
      <c r="A3" s="5">
        <v>2</v>
      </c>
      <c r="B3" s="5">
        <v>1550</v>
      </c>
    </row>
    <row r="4" spans="1:2" x14ac:dyDescent="0.25">
      <c r="A4" s="5">
        <v>3</v>
      </c>
      <c r="B4" s="5">
        <v>1500</v>
      </c>
    </row>
    <row r="5" spans="1:2" x14ac:dyDescent="0.25">
      <c r="A5" s="5">
        <v>4</v>
      </c>
      <c r="B5" s="5">
        <v>1500</v>
      </c>
    </row>
    <row r="6" spans="1:2" x14ac:dyDescent="0.25">
      <c r="A6" s="5">
        <v>5</v>
      </c>
      <c r="B6" s="5">
        <v>2400</v>
      </c>
    </row>
    <row r="7" spans="1:2" x14ac:dyDescent="0.25">
      <c r="A7" s="5">
        <v>6</v>
      </c>
      <c r="B7" s="5">
        <v>3100</v>
      </c>
    </row>
    <row r="8" spans="1:2" x14ac:dyDescent="0.25">
      <c r="A8" s="5">
        <v>7</v>
      </c>
      <c r="B8" s="5">
        <v>2600</v>
      </c>
    </row>
    <row r="9" spans="1:2" x14ac:dyDescent="0.25">
      <c r="A9" s="5">
        <v>8</v>
      </c>
      <c r="B9" s="5">
        <v>2900</v>
      </c>
    </row>
    <row r="10" spans="1:2" x14ac:dyDescent="0.25">
      <c r="A10" s="5">
        <v>9</v>
      </c>
      <c r="B10" s="5">
        <v>3800</v>
      </c>
    </row>
    <row r="11" spans="1:2" x14ac:dyDescent="0.25">
      <c r="A11" s="5">
        <v>10</v>
      </c>
      <c r="B11" s="5">
        <v>4500</v>
      </c>
    </row>
    <row r="12" spans="1:2" x14ac:dyDescent="0.25">
      <c r="A12" s="5">
        <v>11</v>
      </c>
      <c r="B12" s="5">
        <v>4000</v>
      </c>
    </row>
    <row r="13" spans="1:2" x14ac:dyDescent="0.25">
      <c r="A13" s="5">
        <v>12</v>
      </c>
      <c r="B13" s="5">
        <v>4900</v>
      </c>
    </row>
    <row r="14" spans="1:2" x14ac:dyDescent="0.25">
      <c r="A14" s="5">
        <v>13</v>
      </c>
      <c r="B14" s="5">
        <v>4850</v>
      </c>
    </row>
    <row r="15" spans="1:2" x14ac:dyDescent="0.25">
      <c r="A15" s="5">
        <v>14</v>
      </c>
      <c r="B15" s="5">
        <v>5220</v>
      </c>
    </row>
    <row r="16" spans="1:2" x14ac:dyDescent="0.25">
      <c r="A16" s="5">
        <v>15</v>
      </c>
      <c r="B16" s="5">
        <v>5500</v>
      </c>
    </row>
    <row r="17" spans="1:2" x14ac:dyDescent="0.25">
      <c r="A17" s="5">
        <v>16</v>
      </c>
      <c r="B17" s="5">
        <v>4950</v>
      </c>
    </row>
    <row r="18" spans="1:2" x14ac:dyDescent="0.25">
      <c r="A18" s="5">
        <v>17</v>
      </c>
      <c r="B18" s="5">
        <v>6500</v>
      </c>
    </row>
    <row r="19" spans="1:2" x14ac:dyDescent="0.25">
      <c r="A19" s="5">
        <v>18</v>
      </c>
      <c r="B19" s="5"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Clase</vt:lpstr>
      <vt:lpstr>Raw Data para PythonPandas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2020-11-10T15:57:45Z</dcterms:created>
  <dcterms:modified xsi:type="dcterms:W3CDTF">2020-11-10T17:00:40Z</dcterms:modified>
</cp:coreProperties>
</file>