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sie\Documents\Curso financiero\"/>
    </mc:Choice>
  </mc:AlternateContent>
  <xr:revisionPtr revIDLastSave="0" documentId="13_ncr:1_{C3022AB7-C6A3-4271-B432-9033D67E97B9}" xr6:coauthVersionLast="47" xr6:coauthVersionMax="47" xr10:uidLastSave="{00000000-0000-0000-0000-000000000000}"/>
  <bookViews>
    <workbookView xWindow="-120" yWindow="-120" windowWidth="29040" windowHeight="15720" tabRatio="950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Summary of performance" sheetId="10" r:id="rId7"/>
    <sheet name="DuPont Analysi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8" l="1"/>
  <c r="I29" i="8"/>
  <c r="I25" i="8"/>
  <c r="I21" i="8"/>
  <c r="I17" i="8"/>
  <c r="I13" i="8"/>
  <c r="I9" i="8"/>
  <c r="I5" i="8"/>
  <c r="I25" i="7"/>
  <c r="I21" i="7"/>
  <c r="I17" i="7"/>
  <c r="I13" i="7"/>
  <c r="I9" i="7"/>
  <c r="I5" i="7"/>
  <c r="I17" i="5"/>
  <c r="I13" i="5"/>
  <c r="I9" i="5"/>
  <c r="I5" i="5"/>
  <c r="C7" i="11"/>
  <c r="C13" i="11"/>
  <c r="C19" i="11"/>
  <c r="J45" i="4"/>
  <c r="J41" i="4"/>
  <c r="J37" i="4"/>
  <c r="J33" i="4"/>
  <c r="J29" i="4"/>
  <c r="J25" i="4"/>
  <c r="J21" i="4"/>
  <c r="J17" i="4"/>
  <c r="J13" i="4"/>
  <c r="J9" i="4"/>
  <c r="J5" i="4"/>
  <c r="D47" i="2" l="1"/>
  <c r="D49" i="2"/>
  <c r="G8" i="10"/>
  <c r="F8" i="10" l="1"/>
  <c r="E52" i="3" l="1"/>
  <c r="D52" i="3"/>
  <c r="E54" i="3" l="1"/>
  <c r="D54" i="3"/>
  <c r="D41" i="3"/>
  <c r="E41" i="3"/>
  <c r="D48" i="3"/>
  <c r="E48" i="3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D46" i="2" s="1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E17" i="3" l="1"/>
  <c r="E46" i="2"/>
  <c r="D17" i="3"/>
  <c r="D23" i="2"/>
  <c r="E23" i="2"/>
  <c r="D22" i="3"/>
  <c r="E22" i="3"/>
  <c r="D24" i="3" l="1"/>
  <c r="E24" i="3"/>
  <c r="E47" i="2"/>
  <c r="E49" i="2"/>
  <c r="D28" i="3"/>
  <c r="E28" i="3" l="1"/>
  <c r="E32" i="3"/>
  <c r="D32" i="3"/>
</calcChain>
</file>

<file path=xl/sharedStrings.xml><?xml version="1.0" encoding="utf-8"?>
<sst xmlns="http://schemas.openxmlformats.org/spreadsheetml/2006/main" count="191" uniqueCount="147">
  <si>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</si>
  <si>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</si>
  <si>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</si>
  <si>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</si>
  <si>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</si>
  <si>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</si>
  <si>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</si>
  <si>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</si>
  <si>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</si>
  <si>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</si>
  <si>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</si>
  <si>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</si>
  <si>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</si>
  <si>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</si>
  <si>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</si>
  <si>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</si>
  <si>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</si>
  <si>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</si>
  <si>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</si>
  <si>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</si>
  <si>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</si>
  <si>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</si>
  <si>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</si>
  <si>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</si>
  <si>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</si>
  <si>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</si>
  <si>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</si>
  <si>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</si>
  <si>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</si>
  <si>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</si>
  <si>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</si>
  <si>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</si>
  <si>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</si>
  <si>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</si>
  <si>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</si>
  <si>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</si>
  <si>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</si>
  <si>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</si>
  <si>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</si>
  <si>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1. Receivables turnover =</t>
  </si>
  <si>
    <t>=</t>
  </si>
  <si>
    <t>4. Days of inventory on hand =</t>
  </si>
  <si>
    <t>5. Payables turnover =</t>
  </si>
  <si>
    <t>1. Current ratio =</t>
  </si>
  <si>
    <t xml:space="preserve">2. Quick ratio = </t>
  </si>
  <si>
    <t xml:space="preserve">3. Cash ratio = </t>
  </si>
  <si>
    <t xml:space="preserve">4. Defensive interval = </t>
  </si>
  <si>
    <t>Selling costs</t>
  </si>
  <si>
    <t>1. Debt-to-equity =</t>
  </si>
  <si>
    <t xml:space="preserve">2. Debt-to-capital = </t>
  </si>
  <si>
    <t xml:space="preserve">3. Debt-to-assets = </t>
  </si>
  <si>
    <t xml:space="preserve">* lease payments = 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</si>
  <si>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</si>
  <si>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</si>
  <si>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</si>
  <si>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</si>
  <si>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</si>
  <si>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</si>
  <si>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</si>
  <si>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</si>
  <si>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</si>
  <si>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Net income</t>
  </si>
  <si>
    <t>RoE</t>
  </si>
  <si>
    <t>x</t>
  </si>
  <si>
    <t>asset turnover</t>
  </si>
  <si>
    <t>net profit margin</t>
  </si>
  <si>
    <t>equity turnover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</si>
  <si>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</si>
  <si>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</si>
  <si>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</si>
  <si>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</si>
  <si>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</si>
  <si>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</si>
  <si>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</si>
  <si>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</si>
  <si>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</si>
  <si>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</si>
  <si>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</si>
  <si>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</si>
  <si>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</si>
  <si>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3. Inventory turnover =</t>
  </si>
  <si>
    <t xml:space="preserve">2. Days of sales outstanding = </t>
  </si>
  <si>
    <t>6. Number of days of payables =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</si>
  <si>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</si>
  <si>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</si>
  <si>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</si>
  <si>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</si>
  <si>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</si>
  <si>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</si>
  <si>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</si>
  <si>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</si>
  <si>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</si>
  <si>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</si>
  <si>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</si>
  <si>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</si>
  <si>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</si>
  <si>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</si>
  <si>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</si>
  <si>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5. Return on assets (ROA) =</t>
  </si>
  <si>
    <t>6. Operating return on assets (ROA) =</t>
  </si>
  <si>
    <t>7. Return on total capital =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</si>
  <si>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</si>
  <si>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</si>
  <si>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</si>
  <si>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</si>
  <si>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</si>
  <si>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</si>
  <si>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</si>
  <si>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</si>
  <si>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</si>
  <si>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 xml:space="preserve">1. Gross profit margin = </t>
  </si>
  <si>
    <t>2. Operating profit margin =</t>
  </si>
  <si>
    <t>3. Pretax margin =</t>
  </si>
  <si>
    <t>4. Net profit margin =</t>
  </si>
  <si>
    <t>Common share capital</t>
  </si>
  <si>
    <t>Common shares outstanding</t>
  </si>
  <si>
    <t>Share price (in $)</t>
  </si>
  <si>
    <t>Market capitalization</t>
  </si>
  <si>
    <t>Common dividend per share ($)</t>
  </si>
  <si>
    <t>Total dividends declared</t>
  </si>
  <si>
    <t>Category</t>
  </si>
  <si>
    <t>Gross profit margin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</si>
  <si>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</si>
  <si>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</si>
  <si>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</si>
  <si>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</si>
  <si>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</si>
  <si>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</si>
  <si>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</si>
  <si>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</si>
  <si>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</si>
  <si>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</si>
  <si>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</si>
  <si>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</si>
  <si>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</si>
  <si>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</si>
  <si>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</si>
  <si>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</si>
  <si>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</si>
  <si>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</si>
  <si>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</si>
  <si>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</si>
  <si>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</si>
  <si>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</si>
  <si>
    <t>"Your company's name"</t>
  </si>
  <si>
    <t>"Competitor's name"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</si>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</sst>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8" formatCode="0.0%"/>
    <numFmt numFmtId="169" formatCode="_(* #,##0.0_);_(* \(#,##0.0\);_(* &quot;-&quot;??_);_(@_)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9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7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wrapText="1"/>
    </xf>
    <xf numFmtId="164" fontId="4" fillId="0" borderId="0" xfId="0" applyNumberFormat="1" applyFont="1"/>
    <xf numFmtId="164" fontId="3" fillId="0" borderId="0" xfId="0" applyNumberFormat="1" applyFont="1" applyAlignment="1">
      <alignment horizontal="right" vertical="center" wrapText="1"/>
    </xf>
    <xf numFmtId="165" fontId="4" fillId="0" borderId="0" xfId="0" applyNumberFormat="1" applyFont="1"/>
    <xf numFmtId="9" fontId="4" fillId="0" borderId="0" xfId="1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3" fillId="0" borderId="5" xfId="0" applyNumberFormat="1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/>
    <xf numFmtId="10" fontId="3" fillId="2" borderId="10" xfId="1" applyNumberFormat="1" applyFont="1" applyFill="1" applyBorder="1" applyAlignment="1">
      <alignment horizontal="center"/>
    </xf>
    <xf numFmtId="10" fontId="3" fillId="2" borderId="1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9" fontId="4" fillId="0" borderId="0" xfId="0" applyNumberFormat="1" applyFont="1"/>
    <xf numFmtId="165" fontId="4" fillId="0" borderId="13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0" fontId="4" fillId="0" borderId="6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6" xfId="1" applyFont="1" applyBorder="1" applyAlignment="1">
      <alignment horizontal="center"/>
    </xf>
    <xf numFmtId="10" fontId="3" fillId="2" borderId="11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5" fillId="0" borderId="19" xfId="0" applyFont="1" applyBorder="1"/>
    <xf numFmtId="0" fontId="5" fillId="0" borderId="21" xfId="0" applyFont="1" applyBorder="1"/>
    <xf numFmtId="0" fontId="5" fillId="0" borderId="23" xfId="0" applyFont="1" applyBorder="1"/>
    <xf numFmtId="0" fontId="2" fillId="0" borderId="18" xfId="0" applyFont="1" applyBorder="1"/>
    <xf numFmtId="164" fontId="2" fillId="0" borderId="18" xfId="0" applyNumberFormat="1" applyFont="1" applyBorder="1"/>
    <xf numFmtId="164" fontId="2" fillId="0" borderId="20" xfId="0" applyNumberFormat="1" applyFont="1" applyBorder="1"/>
    <xf numFmtId="0" fontId="2" fillId="0" borderId="0" xfId="0" applyFont="1"/>
    <xf numFmtId="165" fontId="2" fillId="0" borderId="0" xfId="2" applyFont="1" applyBorder="1"/>
    <xf numFmtId="165" fontId="2" fillId="0" borderId="24" xfId="2" applyFont="1" applyBorder="1"/>
    <xf numFmtId="0" fontId="2" fillId="0" borderId="17" xfId="0" applyFont="1" applyBorder="1"/>
    <xf numFmtId="164" fontId="2" fillId="0" borderId="17" xfId="0" applyNumberFormat="1" applyFont="1" applyBorder="1"/>
    <xf numFmtId="164" fontId="2" fillId="0" borderId="22" xfId="0" applyNumberFormat="1" applyFont="1" applyBorder="1"/>
    <xf numFmtId="166" fontId="2" fillId="0" borderId="0" xfId="2" applyNumberFormat="1" applyFont="1" applyBorder="1"/>
    <xf numFmtId="166" fontId="2" fillId="0" borderId="24" xfId="2" applyNumberFormat="1" applyFont="1" applyBorder="1"/>
    <xf numFmtId="168" fontId="4" fillId="0" borderId="0" xfId="1" applyNumberFormat="1" applyFont="1"/>
    <xf numFmtId="0" fontId="7" fillId="0" borderId="0" xfId="0" applyFont="1" applyAlignment="1">
      <alignment vertical="center"/>
    </xf>
    <xf numFmtId="169" fontId="4" fillId="0" borderId="0" xfId="2" applyNumberFormat="1" applyFont="1"/>
    <xf numFmtId="169" fontId="6" fillId="0" borderId="0" xfId="2" applyNumberFormat="1" applyFont="1" applyBorder="1"/>
    <xf numFmtId="0" fontId="4" fillId="0" borderId="10" xfId="0" applyFont="1" applyBorder="1"/>
    <xf numFmtId="169" fontId="6" fillId="0" borderId="13" xfId="2" applyNumberFormat="1" applyFont="1" applyFill="1" applyBorder="1"/>
    <xf numFmtId="169" fontId="6" fillId="0" borderId="15" xfId="2" applyNumberFormat="1" applyFont="1" applyFill="1" applyBorder="1"/>
    <xf numFmtId="169" fontId="6" fillId="0" borderId="12" xfId="2" applyNumberFormat="1" applyFont="1" applyFill="1" applyBorder="1"/>
    <xf numFmtId="169" fontId="6" fillId="0" borderId="13" xfId="2" applyNumberFormat="1" applyFont="1" applyBorder="1"/>
    <xf numFmtId="169" fontId="6" fillId="0" borderId="15" xfId="2" applyNumberFormat="1" applyFont="1" applyBorder="1"/>
    <xf numFmtId="169" fontId="6" fillId="0" borderId="12" xfId="2" applyNumberFormat="1" applyFont="1" applyBorder="1"/>
    <xf numFmtId="169" fontId="8" fillId="4" borderId="6" xfId="2" applyNumberFormat="1" applyFont="1" applyFill="1" applyBorder="1"/>
    <xf numFmtId="169" fontId="4" fillId="4" borderId="0" xfId="2" applyNumberFormat="1" applyFont="1" applyFill="1" applyBorder="1"/>
    <xf numFmtId="169" fontId="4" fillId="4" borderId="1" xfId="2" applyNumberFormat="1" applyFont="1" applyFill="1" applyBorder="1"/>
    <xf numFmtId="169" fontId="4" fillId="4" borderId="6" xfId="2" applyNumberFormat="1" applyFont="1" applyFill="1" applyBorder="1"/>
    <xf numFmtId="9" fontId="4" fillId="4" borderId="6" xfId="1" applyFont="1" applyFill="1" applyBorder="1"/>
    <xf numFmtId="9" fontId="4" fillId="4" borderId="0" xfId="1" applyFont="1" applyFill="1" applyBorder="1"/>
    <xf numFmtId="168" fontId="4" fillId="4" borderId="6" xfId="1" applyNumberFormat="1" applyFont="1" applyFill="1" applyBorder="1"/>
    <xf numFmtId="168" fontId="4" fillId="4" borderId="0" xfId="1" applyNumberFormat="1" applyFont="1" applyFill="1" applyBorder="1"/>
    <xf numFmtId="168" fontId="4" fillId="4" borderId="1" xfId="2" applyNumberFormat="1" applyFont="1" applyFill="1" applyBorder="1"/>
    <xf numFmtId="169" fontId="4" fillId="5" borderId="6" xfId="2" applyNumberFormat="1" applyFont="1" applyFill="1" applyBorder="1"/>
    <xf numFmtId="169" fontId="4" fillId="5" borderId="0" xfId="2" applyNumberFormat="1" applyFont="1" applyFill="1" applyBorder="1"/>
    <xf numFmtId="169" fontId="4" fillId="5" borderId="1" xfId="2" applyNumberFormat="1" applyFont="1" applyFill="1" applyBorder="1"/>
    <xf numFmtId="9" fontId="4" fillId="5" borderId="6" xfId="1" applyFont="1" applyFill="1" applyBorder="1"/>
    <xf numFmtId="9" fontId="4" fillId="5" borderId="0" xfId="1" applyFont="1" applyFill="1" applyBorder="1"/>
    <xf numFmtId="168" fontId="4" fillId="5" borderId="6" xfId="1" applyNumberFormat="1" applyFont="1" applyFill="1" applyBorder="1"/>
    <xf numFmtId="168" fontId="4" fillId="5" borderId="0" xfId="1" applyNumberFormat="1" applyFont="1" applyFill="1" applyBorder="1"/>
    <xf numFmtId="168" fontId="4" fillId="5" borderId="1" xfId="1" applyNumberFormat="1" applyFont="1" applyFill="1" applyBorder="1"/>
    <xf numFmtId="165" fontId="4" fillId="5" borderId="1" xfId="2" applyFont="1" applyFill="1" applyBorder="1"/>
    <xf numFmtId="0" fontId="5" fillId="0" borderId="34" xfId="0" applyFont="1" applyBorder="1"/>
    <xf numFmtId="0" fontId="4" fillId="0" borderId="35" xfId="0" applyFont="1" applyBorder="1"/>
    <xf numFmtId="164" fontId="5" fillId="0" borderId="35" xfId="0" applyNumberFormat="1" applyFont="1" applyBorder="1"/>
    <xf numFmtId="164" fontId="5" fillId="0" borderId="36" xfId="0" applyNumberFormat="1" applyFont="1" applyBorder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8" xfId="3" applyBorder="1" applyAlignment="1">
      <alignment horizontal="center" vertical="center" wrapText="1"/>
    </xf>
    <xf numFmtId="0" fontId="9" fillId="0" borderId="16" xfId="3" applyBorder="1" applyAlignment="1">
      <alignment horizontal="center" vertical="center" wrapText="1"/>
    </xf>
    <xf numFmtId="0" fontId="9" fillId="0" borderId="9" xfId="3" applyBorder="1" applyAlignment="1">
      <alignment horizontal="center" vertical="center" wrapText="1"/>
    </xf>
    <xf numFmtId="0" fontId="9" fillId="0" borderId="10" xfId="3" applyBorder="1" applyAlignment="1">
      <alignment horizontal="center" vertical="center" wrapText="1"/>
    </xf>
    <xf numFmtId="0" fontId="9" fillId="0" borderId="14" xfId="3" applyBorder="1" applyAlignment="1">
      <alignment horizontal="center" vertical="center" wrapText="1"/>
    </xf>
    <xf numFmtId="0" fontId="9" fillId="0" borderId="11" xfId="3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2" fillId="0" borderId="0" xfId="0" applyFont="1"/>
    <xf numFmtId="0" fontId="10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169" fontId="12" fillId="0" borderId="0" xfId="2" applyNumberFormat="1" applyFont="1"/>
    <xf numFmtId="0" fontId="10" fillId="0" borderId="5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9" fontId="10" fillId="0" borderId="30" xfId="2" applyNumberFormat="1" applyFont="1" applyBorder="1" applyAlignment="1">
      <alignment horizontal="center"/>
    </xf>
    <xf numFmtId="169" fontId="10" fillId="0" borderId="5" xfId="2" applyNumberFormat="1" applyFont="1" applyBorder="1" applyAlignment="1">
      <alignment horizontal="center"/>
    </xf>
    <xf numFmtId="0" fontId="10" fillId="7" borderId="0" xfId="0" applyFont="1" applyFill="1"/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/>
    </xf>
    <xf numFmtId="0" fontId="4" fillId="0" borderId="31" xfId="0" applyFont="1" applyBorder="1" applyAlignment="1">
      <alignment vertical="center" wrapText="1"/>
    </xf>
    <xf numFmtId="0" fontId="4" fillId="0" borderId="37" xfId="0" applyFont="1" applyBorder="1"/>
    <xf numFmtId="0" fontId="4" fillId="0" borderId="32" xfId="0" applyFont="1" applyBorder="1"/>
    <xf numFmtId="0" fontId="3" fillId="0" borderId="27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 wrapText="1"/>
    </xf>
    <xf numFmtId="164" fontId="4" fillId="0" borderId="0" xfId="0" applyNumberFormat="1" applyFont="1" applyBorder="1" applyAlignment="1">
      <alignment horizontal="right" vertical="center" wrapText="1"/>
    </xf>
    <xf numFmtId="164" fontId="4" fillId="0" borderId="28" xfId="0" applyNumberFormat="1" applyFont="1" applyBorder="1" applyAlignment="1">
      <alignment horizontal="right" vertical="center" wrapText="1"/>
    </xf>
    <xf numFmtId="0" fontId="4" fillId="0" borderId="2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164" fontId="4" fillId="0" borderId="39" xfId="0" applyNumberFormat="1" applyFont="1" applyBorder="1" applyAlignment="1">
      <alignment horizontal="right" vertical="center" wrapText="1"/>
    </xf>
    <xf numFmtId="164" fontId="3" fillId="0" borderId="0" xfId="0" applyNumberFormat="1" applyFont="1" applyBorder="1" applyAlignment="1">
      <alignment horizontal="right" vertical="center" wrapText="1"/>
    </xf>
    <xf numFmtId="164" fontId="3" fillId="0" borderId="28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8" xfId="0" applyFont="1" applyBorder="1"/>
    <xf numFmtId="0" fontId="3" fillId="0" borderId="40" xfId="0" applyFont="1" applyBorder="1" applyAlignment="1">
      <alignment vertical="center" wrapText="1"/>
    </xf>
    <xf numFmtId="164" fontId="3" fillId="0" borderId="4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right" vertical="center" wrapText="1"/>
    </xf>
    <xf numFmtId="0" fontId="3" fillId="0" borderId="42" xfId="0" applyFont="1" applyBorder="1" applyAlignment="1">
      <alignment vertical="center" wrapText="1"/>
    </xf>
    <xf numFmtId="164" fontId="3" fillId="0" borderId="43" xfId="0" applyNumberFormat="1" applyFont="1" applyBorder="1" applyAlignment="1">
      <alignment horizontal="right" vertical="center" wrapText="1"/>
    </xf>
    <xf numFmtId="0" fontId="11" fillId="6" borderId="31" xfId="0" applyFont="1" applyFill="1" applyBorder="1"/>
    <xf numFmtId="0" fontId="12" fillId="7" borderId="37" xfId="0" applyFont="1" applyFill="1" applyBorder="1"/>
    <xf numFmtId="0" fontId="12" fillId="7" borderId="32" xfId="0" applyFont="1" applyFill="1" applyBorder="1"/>
    <xf numFmtId="0" fontId="11" fillId="6" borderId="27" xfId="0" applyFont="1" applyFill="1" applyBorder="1"/>
    <xf numFmtId="0" fontId="12" fillId="7" borderId="0" xfId="0" applyFont="1" applyFill="1" applyBorder="1"/>
    <xf numFmtId="0" fontId="12" fillId="7" borderId="28" xfId="0" applyFont="1" applyFill="1" applyBorder="1"/>
    <xf numFmtId="0" fontId="12" fillId="7" borderId="27" xfId="0" applyFont="1" applyFill="1" applyBorder="1"/>
    <xf numFmtId="0" fontId="10" fillId="7" borderId="0" xfId="0" applyFont="1" applyFill="1" applyBorder="1" applyAlignment="1">
      <alignment horizontal="center"/>
    </xf>
    <xf numFmtId="0" fontId="10" fillId="6" borderId="29" xfId="0" applyFont="1" applyFill="1" applyBorder="1"/>
    <xf numFmtId="0" fontId="10" fillId="6" borderId="3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164" fontId="3" fillId="0" borderId="41" xfId="0" applyNumberFormat="1" applyFont="1" applyBorder="1"/>
    <xf numFmtId="0" fontId="10" fillId="6" borderId="27" xfId="0" applyFont="1" applyFill="1" applyBorder="1"/>
    <xf numFmtId="0" fontId="10" fillId="6" borderId="28" xfId="0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right" vertical="center" wrapText="1"/>
    </xf>
    <xf numFmtId="0" fontId="3" fillId="0" borderId="32" xfId="0" applyFont="1" applyBorder="1" applyAlignment="1">
      <alignment horizontal="right" vertical="center" wrapText="1"/>
    </xf>
    <xf numFmtId="10" fontId="3" fillId="7" borderId="7" xfId="0" applyNumberFormat="1" applyFont="1" applyFill="1" applyBorder="1" applyAlignment="1">
      <alignment horizontal="center"/>
    </xf>
  </cellXfs>
  <cellStyles count="4">
    <cellStyle name="Hipervínculo" xfId="3" builtinId="8"/>
    <cellStyle name="Millares" xfId="2" builtinId="3"/>
    <cellStyle name="Normal" xfId="0" builtinId="0"/>
    <cellStyle name="Porcentaje" xfId="1" builtinId="5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2:I49"/>
  <sheetViews>
    <sheetView showGridLines="0" tabSelected="1" zoomScaleNormal="100" workbookViewId="0">
      <pane xSplit="2" ySplit="7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I16" sqref="I16"/>
    </sheetView>
  </sheetViews>
  <sheetFormatPr baseColWidth="10" defaultColWidth="8.85546875" defaultRowHeight="12" x14ac:dyDescent="0.2"/>
  <cols>
    <col min="1" max="1" width="2.7109375" style="3" customWidth="1"/>
    <col min="2" max="2" width="34.5703125" style="3" customWidth="1"/>
    <col min="3" max="3" width="8.85546875" style="3"/>
    <col min="4" max="4" width="10.7109375" style="3" bestFit="1" customWidth="1"/>
    <col min="5" max="5" width="11.7109375" style="3" bestFit="1" customWidth="1"/>
    <col min="6" max="6" width="9.28515625" style="3" bestFit="1" customWidth="1"/>
    <col min="7" max="16384" width="8.85546875" style="3"/>
  </cols>
  <sheetData>
    <row r="2" spans="2:7" ht="12.75" thickBot="1" x14ac:dyDescent="0.25"/>
    <row r="3" spans="2:7" ht="15.75" x14ac:dyDescent="0.25">
      <c r="B3" s="149" t="s">
        <v>144</v>
      </c>
      <c r="C3" s="150"/>
      <c r="D3" s="150"/>
      <c r="E3" s="150"/>
      <c r="F3" s="151"/>
    </row>
    <row r="4" spans="2:7" ht="15.75" x14ac:dyDescent="0.25">
      <c r="B4" s="152" t="s">
        <v>69</v>
      </c>
      <c r="C4" s="153"/>
      <c r="D4" s="153"/>
      <c r="E4" s="153"/>
      <c r="F4" s="154"/>
    </row>
    <row r="5" spans="2:7" ht="15.75" x14ac:dyDescent="0.25">
      <c r="B5" s="152" t="s">
        <v>53</v>
      </c>
      <c r="C5" s="153"/>
      <c r="D5" s="153"/>
      <c r="E5" s="153"/>
      <c r="F5" s="154"/>
    </row>
    <row r="6" spans="2:7" x14ac:dyDescent="0.2">
      <c r="B6" s="155"/>
      <c r="C6" s="153"/>
      <c r="D6" s="156" t="s">
        <v>58</v>
      </c>
      <c r="E6" s="156" t="s">
        <v>59</v>
      </c>
      <c r="F6" s="154"/>
    </row>
    <row r="7" spans="2:7" ht="12" customHeight="1" thickBot="1" x14ac:dyDescent="0.25">
      <c r="B7" s="157" t="s">
        <v>52</v>
      </c>
      <c r="C7" s="158"/>
      <c r="D7" s="158" t="s">
        <v>88</v>
      </c>
      <c r="E7" s="158" t="s">
        <v>89</v>
      </c>
      <c r="F7" s="159" t="s">
        <v>90</v>
      </c>
    </row>
    <row r="8" spans="2:7" x14ac:dyDescent="0.2">
      <c r="B8" s="127"/>
      <c r="C8" s="128"/>
      <c r="D8" s="128"/>
      <c r="E8" s="128"/>
      <c r="F8" s="129"/>
    </row>
    <row r="9" spans="2:7" x14ac:dyDescent="0.2">
      <c r="B9" s="130" t="s">
        <v>0</v>
      </c>
      <c r="C9" s="131"/>
      <c r="D9" s="132"/>
      <c r="E9" s="132"/>
      <c r="F9" s="133"/>
    </row>
    <row r="10" spans="2:7" x14ac:dyDescent="0.2">
      <c r="B10" s="130" t="s">
        <v>1</v>
      </c>
      <c r="C10" s="131"/>
      <c r="D10" s="134"/>
      <c r="E10" s="134"/>
      <c r="F10" s="135"/>
    </row>
    <row r="11" spans="2:7" x14ac:dyDescent="0.2">
      <c r="B11" s="136" t="s">
        <v>2</v>
      </c>
      <c r="C11" s="131"/>
      <c r="D11" s="134"/>
      <c r="E11" s="134"/>
      <c r="F11" s="135"/>
      <c r="G11" s="8"/>
    </row>
    <row r="12" spans="2:7" x14ac:dyDescent="0.2">
      <c r="B12" s="136" t="s">
        <v>3</v>
      </c>
      <c r="C12" s="131"/>
      <c r="D12" s="134"/>
      <c r="E12" s="134"/>
      <c r="F12" s="135"/>
    </row>
    <row r="13" spans="2:7" x14ac:dyDescent="0.2">
      <c r="B13" s="136" t="s">
        <v>4</v>
      </c>
      <c r="C13" s="131"/>
      <c r="D13" s="134"/>
      <c r="E13" s="134"/>
      <c r="F13" s="135"/>
    </row>
    <row r="14" spans="2:7" x14ac:dyDescent="0.2">
      <c r="B14" s="137" t="s">
        <v>6</v>
      </c>
      <c r="C14" s="21"/>
      <c r="D14" s="22"/>
      <c r="E14" s="22"/>
      <c r="F14" s="138"/>
    </row>
    <row r="15" spans="2:7" x14ac:dyDescent="0.2">
      <c r="B15" s="130" t="s">
        <v>75</v>
      </c>
      <c r="C15" s="131"/>
      <c r="D15" s="139">
        <f>SUM(D11:D14)</f>
        <v>0</v>
      </c>
      <c r="E15" s="139">
        <f>SUM(E11:E14)</f>
        <v>0</v>
      </c>
      <c r="F15" s="140">
        <f>SUM(F11:F14)</f>
        <v>0</v>
      </c>
    </row>
    <row r="16" spans="2:7" x14ac:dyDescent="0.2">
      <c r="B16" s="130"/>
      <c r="C16" s="131"/>
      <c r="D16" s="139"/>
      <c r="E16" s="139"/>
      <c r="F16" s="135"/>
    </row>
    <row r="17" spans="2:9" x14ac:dyDescent="0.2">
      <c r="B17" s="130" t="s">
        <v>7</v>
      </c>
      <c r="C17" s="141"/>
      <c r="D17" s="139"/>
      <c r="E17" s="139"/>
      <c r="F17" s="142"/>
    </row>
    <row r="18" spans="2:9" x14ac:dyDescent="0.2">
      <c r="B18" s="136" t="s">
        <v>8</v>
      </c>
      <c r="C18" s="131"/>
      <c r="D18" s="134"/>
      <c r="E18" s="134"/>
      <c r="F18" s="135"/>
      <c r="G18" s="8"/>
    </row>
    <row r="19" spans="2:9" x14ac:dyDescent="0.2">
      <c r="B19" s="136" t="s">
        <v>5</v>
      </c>
      <c r="C19" s="131"/>
      <c r="D19" s="134"/>
      <c r="E19" s="134"/>
      <c r="F19" s="135"/>
      <c r="G19" s="8"/>
      <c r="H19" s="8"/>
    </row>
    <row r="20" spans="2:9" x14ac:dyDescent="0.2">
      <c r="B20" s="136" t="s">
        <v>91</v>
      </c>
      <c r="C20" s="131"/>
      <c r="D20" s="134"/>
      <c r="E20" s="134"/>
      <c r="F20" s="135"/>
    </row>
    <row r="21" spans="2:9" x14ac:dyDescent="0.2">
      <c r="B21" s="137" t="s">
        <v>9</v>
      </c>
      <c r="C21" s="21"/>
      <c r="D21" s="22"/>
      <c r="E21" s="22"/>
      <c r="F21" s="138"/>
    </row>
    <row r="22" spans="2:9" x14ac:dyDescent="0.2">
      <c r="B22" s="130" t="s">
        <v>76</v>
      </c>
      <c r="C22" s="131"/>
      <c r="D22" s="139">
        <f>SUM(D18:D21)</f>
        <v>0</v>
      </c>
      <c r="E22" s="139">
        <f>SUM(E18:E21)</f>
        <v>0</v>
      </c>
      <c r="F22" s="140">
        <f>SUM(F18:F21)</f>
        <v>0</v>
      </c>
    </row>
    <row r="23" spans="2:9" ht="12.75" thickBot="1" x14ac:dyDescent="0.25">
      <c r="B23" s="143" t="s">
        <v>10</v>
      </c>
      <c r="C23" s="15"/>
      <c r="D23" s="16">
        <f>D15+D22</f>
        <v>0</v>
      </c>
      <c r="E23" s="16">
        <f>E15+E22</f>
        <v>0</v>
      </c>
      <c r="F23" s="144">
        <f>F22+F15</f>
        <v>0</v>
      </c>
    </row>
    <row r="24" spans="2:9" x14ac:dyDescent="0.2">
      <c r="B24" s="136"/>
      <c r="C24" s="131"/>
      <c r="D24" s="134"/>
      <c r="E24" s="134"/>
      <c r="F24" s="142"/>
    </row>
    <row r="25" spans="2:9" x14ac:dyDescent="0.2">
      <c r="B25" s="130" t="s">
        <v>11</v>
      </c>
      <c r="C25" s="131"/>
      <c r="D25" s="134"/>
      <c r="E25" s="134"/>
      <c r="F25" s="142"/>
    </row>
    <row r="26" spans="2:9" ht="24" x14ac:dyDescent="0.2">
      <c r="B26" s="130" t="s">
        <v>72</v>
      </c>
      <c r="C26" s="131"/>
      <c r="D26" s="134"/>
      <c r="E26" s="134"/>
      <c r="F26" s="135"/>
    </row>
    <row r="27" spans="2:9" x14ac:dyDescent="0.2">
      <c r="B27" s="136" t="s">
        <v>114</v>
      </c>
      <c r="C27" s="131"/>
      <c r="D27" s="134"/>
      <c r="E27" s="134"/>
      <c r="F27" s="135"/>
      <c r="H27" s="11"/>
      <c r="I27" s="11"/>
    </row>
    <row r="28" spans="2:9" x14ac:dyDescent="0.2">
      <c r="B28" s="136" t="s">
        <v>94</v>
      </c>
      <c r="C28" s="131"/>
      <c r="D28" s="134"/>
      <c r="E28" s="134"/>
      <c r="F28" s="135"/>
      <c r="G28" s="8"/>
    </row>
    <row r="29" spans="2:9" x14ac:dyDescent="0.2">
      <c r="B29" s="137" t="s">
        <v>12</v>
      </c>
      <c r="C29" s="21"/>
      <c r="D29" s="22"/>
      <c r="E29" s="22"/>
      <c r="F29" s="138"/>
      <c r="G29" s="8"/>
    </row>
    <row r="30" spans="2:9" x14ac:dyDescent="0.2">
      <c r="B30" s="130" t="s">
        <v>77</v>
      </c>
      <c r="C30" s="131"/>
      <c r="D30" s="139">
        <f>SUM(D27:D29)</f>
        <v>0</v>
      </c>
      <c r="E30" s="139">
        <f>SUM(E27:E29)</f>
        <v>0</v>
      </c>
      <c r="F30" s="140">
        <f>SUM(F27:F29)</f>
        <v>0</v>
      </c>
    </row>
    <row r="31" spans="2:9" x14ac:dyDescent="0.2">
      <c r="B31" s="130" t="s">
        <v>13</v>
      </c>
      <c r="C31" s="141"/>
      <c r="D31" s="139"/>
      <c r="E31" s="139"/>
      <c r="F31" s="140"/>
    </row>
    <row r="32" spans="2:9" ht="12.75" thickBot="1" x14ac:dyDescent="0.25">
      <c r="B32" s="143" t="s">
        <v>14</v>
      </c>
      <c r="C32" s="15"/>
      <c r="D32" s="16">
        <f>D30+D31</f>
        <v>0</v>
      </c>
      <c r="E32" s="16">
        <f>E30+E31</f>
        <v>0</v>
      </c>
      <c r="F32" s="144">
        <f>F30+F31</f>
        <v>0</v>
      </c>
    </row>
    <row r="33" spans="2:6" x14ac:dyDescent="0.2">
      <c r="B33" s="130"/>
      <c r="C33" s="145"/>
      <c r="D33" s="146"/>
      <c r="E33" s="146"/>
      <c r="F33" s="142"/>
    </row>
    <row r="34" spans="2:6" x14ac:dyDescent="0.2">
      <c r="B34" s="130" t="s">
        <v>15</v>
      </c>
      <c r="C34" s="145"/>
      <c r="D34" s="146"/>
      <c r="E34" s="146"/>
      <c r="F34" s="142"/>
    </row>
    <row r="35" spans="2:6" x14ac:dyDescent="0.2">
      <c r="B35" s="130" t="s">
        <v>16</v>
      </c>
      <c r="C35" s="131"/>
      <c r="D35" s="134"/>
      <c r="E35" s="134"/>
      <c r="F35" s="135"/>
    </row>
    <row r="36" spans="2:6" x14ac:dyDescent="0.2">
      <c r="B36" s="136" t="s">
        <v>95</v>
      </c>
      <c r="C36" s="131"/>
      <c r="D36" s="134"/>
      <c r="E36" s="134"/>
      <c r="F36" s="135"/>
    </row>
    <row r="37" spans="2:6" x14ac:dyDescent="0.2">
      <c r="B37" s="136" t="s">
        <v>17</v>
      </c>
      <c r="C37" s="131"/>
      <c r="D37" s="134"/>
      <c r="E37" s="134"/>
      <c r="F37" s="135"/>
    </row>
    <row r="38" spans="2:6" x14ac:dyDescent="0.2">
      <c r="B38" s="137" t="s">
        <v>18</v>
      </c>
      <c r="C38" s="21"/>
      <c r="D38" s="22"/>
      <c r="E38" s="22"/>
      <c r="F38" s="138"/>
    </row>
    <row r="39" spans="2:6" x14ac:dyDescent="0.2">
      <c r="B39" s="130" t="s">
        <v>78</v>
      </c>
      <c r="C39" s="131"/>
      <c r="D39" s="139">
        <f>SUM(D36:D38)</f>
        <v>0</v>
      </c>
      <c r="E39" s="139">
        <f>SUM(E36:E38)</f>
        <v>0</v>
      </c>
      <c r="F39" s="140">
        <f>SUM(F36:F38)</f>
        <v>0</v>
      </c>
    </row>
    <row r="40" spans="2:6" x14ac:dyDescent="0.2">
      <c r="B40" s="130"/>
      <c r="C40" s="131"/>
      <c r="D40" s="139"/>
      <c r="E40" s="139"/>
      <c r="F40" s="140"/>
    </row>
    <row r="41" spans="2:6" x14ac:dyDescent="0.2">
      <c r="B41" s="130" t="s">
        <v>19</v>
      </c>
      <c r="C41" s="131"/>
      <c r="D41" s="134"/>
      <c r="E41" s="134"/>
      <c r="F41" s="135"/>
    </row>
    <row r="42" spans="2:6" x14ac:dyDescent="0.2">
      <c r="B42" s="136" t="s">
        <v>96</v>
      </c>
      <c r="C42" s="131"/>
      <c r="D42" s="134"/>
      <c r="E42" s="134"/>
      <c r="F42" s="135"/>
    </row>
    <row r="43" spans="2:6" x14ac:dyDescent="0.2">
      <c r="B43" s="136" t="s">
        <v>20</v>
      </c>
      <c r="C43" s="131"/>
      <c r="D43" s="134"/>
      <c r="E43" s="134"/>
      <c r="F43" s="135"/>
    </row>
    <row r="44" spans="2:6" x14ac:dyDescent="0.2">
      <c r="B44" s="136" t="s">
        <v>21</v>
      </c>
      <c r="C44" s="131"/>
      <c r="D44" s="134"/>
      <c r="E44" s="134"/>
      <c r="F44" s="135"/>
    </row>
    <row r="45" spans="2:6" x14ac:dyDescent="0.2">
      <c r="B45" s="130" t="s">
        <v>79</v>
      </c>
      <c r="C45" s="131"/>
      <c r="D45" s="139">
        <f>SUM(D42:D44)</f>
        <v>0</v>
      </c>
      <c r="E45" s="139">
        <f>SUM(E42:E44)</f>
        <v>0</v>
      </c>
      <c r="F45" s="140">
        <f>SUM(F42:F44)</f>
        <v>0</v>
      </c>
    </row>
    <row r="46" spans="2:6" x14ac:dyDescent="0.2">
      <c r="B46" s="147" t="s">
        <v>22</v>
      </c>
      <c r="C46" s="18"/>
      <c r="D46" s="19">
        <f>D39+D45</f>
        <v>0</v>
      </c>
      <c r="E46" s="19">
        <f>E39+E45</f>
        <v>0</v>
      </c>
      <c r="F46" s="148">
        <f>F39+F45</f>
        <v>0</v>
      </c>
    </row>
    <row r="47" spans="2:6" ht="12.75" thickBot="1" x14ac:dyDescent="0.25">
      <c r="B47" s="143" t="s">
        <v>23</v>
      </c>
      <c r="C47" s="15"/>
      <c r="D47" s="16">
        <f>D46+D32</f>
        <v>0</v>
      </c>
      <c r="E47" s="16">
        <f>E46+E32</f>
        <v>0</v>
      </c>
      <c r="F47" s="144">
        <f>F46+F32</f>
        <v>0</v>
      </c>
    </row>
    <row r="49" spans="4:7" x14ac:dyDescent="0.2">
      <c r="D49" s="8">
        <f>D47-D23</f>
        <v>0</v>
      </c>
      <c r="E49" s="8">
        <f>E47-E23</f>
        <v>0</v>
      </c>
      <c r="F49" s="8">
        <f>F47-F23</f>
        <v>0</v>
      </c>
      <c r="G49" s="13" t="s">
        <v>97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G20" sqref="G20"/>
    </sheetView>
  </sheetViews>
  <sheetFormatPr baseColWidth="10" defaultColWidth="8.85546875" defaultRowHeight="12" x14ac:dyDescent="0.2"/>
  <cols>
    <col min="1" max="1" width="2.7109375" style="3" customWidth="1"/>
    <col min="2" max="2" width="30.28515625" style="3" customWidth="1"/>
    <col min="3" max="3" width="7.42578125" style="3" customWidth="1"/>
    <col min="4" max="4" width="11.5703125" style="3" bestFit="1" customWidth="1"/>
    <col min="5" max="5" width="11.7109375" style="3" bestFit="1" customWidth="1"/>
    <col min="6" max="16384" width="8.85546875" style="3"/>
  </cols>
  <sheetData>
    <row r="1" spans="2:6" hidden="1" x14ac:dyDescent="0.2"/>
    <row r="2" spans="2:6" ht="3.6" customHeight="1" thickBot="1" x14ac:dyDescent="0.25"/>
    <row r="3" spans="2:6" ht="15.75" x14ac:dyDescent="0.25">
      <c r="B3" s="149" t="s">
        <v>144</v>
      </c>
      <c r="C3" s="150"/>
      <c r="D3" s="150"/>
      <c r="E3" s="151"/>
    </row>
    <row r="4" spans="2:6" ht="15.75" x14ac:dyDescent="0.25">
      <c r="B4" s="152" t="s">
        <v>70</v>
      </c>
      <c r="C4" s="153"/>
      <c r="D4" s="153"/>
      <c r="E4" s="154"/>
    </row>
    <row r="5" spans="2:6" ht="15.75" x14ac:dyDescent="0.25">
      <c r="B5" s="152" t="s">
        <v>71</v>
      </c>
      <c r="C5" s="153"/>
      <c r="D5" s="153"/>
      <c r="E5" s="154"/>
    </row>
    <row r="6" spans="2:6" ht="15.75" x14ac:dyDescent="0.25">
      <c r="B6" s="152"/>
      <c r="C6" s="153"/>
      <c r="D6" s="153"/>
      <c r="E6" s="154"/>
    </row>
    <row r="7" spans="2:6" ht="15.75" x14ac:dyDescent="0.25">
      <c r="B7" s="152"/>
      <c r="C7" s="153"/>
      <c r="D7" s="156" t="s">
        <v>58</v>
      </c>
      <c r="E7" s="160" t="s">
        <v>59</v>
      </c>
    </row>
    <row r="8" spans="2:6" ht="12.6" customHeight="1" thickBot="1" x14ac:dyDescent="0.25">
      <c r="B8" s="164" t="s">
        <v>52</v>
      </c>
      <c r="C8" s="126"/>
      <c r="D8" s="126" t="s">
        <v>88</v>
      </c>
      <c r="E8" s="165" t="s">
        <v>89</v>
      </c>
    </row>
    <row r="9" spans="2:6" x14ac:dyDescent="0.2">
      <c r="B9" s="127"/>
      <c r="C9" s="166"/>
      <c r="D9" s="167"/>
      <c r="E9" s="168"/>
    </row>
    <row r="10" spans="2:6" x14ac:dyDescent="0.2">
      <c r="B10" s="130" t="s">
        <v>24</v>
      </c>
      <c r="C10" s="141"/>
      <c r="D10" s="161"/>
      <c r="E10" s="162"/>
    </row>
    <row r="11" spans="2:6" x14ac:dyDescent="0.2">
      <c r="B11" s="136" t="s">
        <v>25</v>
      </c>
      <c r="C11" s="131"/>
      <c r="D11" s="134"/>
      <c r="E11" s="135"/>
    </row>
    <row r="12" spans="2:6" x14ac:dyDescent="0.2">
      <c r="B12" s="136" t="s">
        <v>26</v>
      </c>
      <c r="C12" s="131"/>
      <c r="D12" s="134"/>
      <c r="E12" s="135"/>
    </row>
    <row r="13" spans="2:6" ht="12.75" thickBot="1" x14ac:dyDescent="0.25">
      <c r="B13" s="143" t="s">
        <v>73</v>
      </c>
      <c r="C13" s="17"/>
      <c r="D13" s="16">
        <f>SUM(D11:D12)</f>
        <v>0</v>
      </c>
      <c r="E13" s="144">
        <f>SUM(E11:E12)</f>
        <v>0</v>
      </c>
    </row>
    <row r="14" spans="2:6" x14ac:dyDescent="0.2">
      <c r="B14" s="130"/>
      <c r="C14" s="141"/>
      <c r="D14" s="139"/>
      <c r="E14" s="140"/>
    </row>
    <row r="15" spans="2:6" x14ac:dyDescent="0.2">
      <c r="B15" s="136" t="s">
        <v>93</v>
      </c>
      <c r="C15" s="141"/>
      <c r="D15" s="134"/>
      <c r="E15" s="135"/>
      <c r="F15" s="8"/>
    </row>
    <row r="16" spans="2:6" x14ac:dyDescent="0.2">
      <c r="B16" s="136"/>
      <c r="C16" s="141"/>
      <c r="D16" s="139"/>
      <c r="E16" s="140"/>
      <c r="F16" s="10"/>
    </row>
    <row r="17" spans="2:6" ht="12.75" thickBot="1" x14ac:dyDescent="0.25">
      <c r="B17" s="143" t="s">
        <v>37</v>
      </c>
      <c r="C17" s="17"/>
      <c r="D17" s="23">
        <f>D13+D15</f>
        <v>0</v>
      </c>
      <c r="E17" s="163">
        <f>E13+E15</f>
        <v>0</v>
      </c>
    </row>
    <row r="18" spans="2:6" x14ac:dyDescent="0.2">
      <c r="B18" s="130"/>
      <c r="C18" s="141"/>
      <c r="D18" s="139"/>
      <c r="E18" s="140"/>
    </row>
    <row r="19" spans="2:6" x14ac:dyDescent="0.2">
      <c r="B19" s="136" t="s">
        <v>38</v>
      </c>
      <c r="C19" s="141"/>
      <c r="D19" s="134"/>
      <c r="E19" s="135"/>
    </row>
    <row r="20" spans="2:6" x14ac:dyDescent="0.2">
      <c r="B20" s="136" t="s">
        <v>47</v>
      </c>
      <c r="C20" s="141"/>
      <c r="D20" s="134"/>
      <c r="E20" s="135"/>
    </row>
    <row r="21" spans="2:6" x14ac:dyDescent="0.2">
      <c r="B21" s="136" t="s">
        <v>27</v>
      </c>
      <c r="C21" s="141"/>
      <c r="D21" s="134"/>
      <c r="E21" s="135"/>
    </row>
    <row r="22" spans="2:6" ht="12.75" thickBot="1" x14ac:dyDescent="0.25">
      <c r="B22" s="143" t="s">
        <v>74</v>
      </c>
      <c r="C22" s="17"/>
      <c r="D22" s="16">
        <f>SUM(D19:D21)</f>
        <v>0</v>
      </c>
      <c r="E22" s="144">
        <f>SUM(E19:E21)</f>
        <v>0</v>
      </c>
    </row>
    <row r="23" spans="2:6" x14ac:dyDescent="0.2">
      <c r="B23" s="136"/>
      <c r="C23" s="141"/>
      <c r="D23" s="134"/>
      <c r="E23" s="135"/>
    </row>
    <row r="24" spans="2:6" ht="12.75" thickBot="1" x14ac:dyDescent="0.25">
      <c r="B24" s="143" t="s">
        <v>106</v>
      </c>
      <c r="C24" s="17"/>
      <c r="D24" s="16">
        <f>D17+D22</f>
        <v>0</v>
      </c>
      <c r="E24" s="144">
        <f>E17+E22</f>
        <v>0</v>
      </c>
    </row>
    <row r="25" spans="2:6" x14ac:dyDescent="0.2">
      <c r="B25" s="130"/>
      <c r="C25" s="141"/>
      <c r="D25" s="139"/>
      <c r="E25" s="140"/>
    </row>
    <row r="26" spans="2:6" x14ac:dyDescent="0.2">
      <c r="B26" s="136" t="s">
        <v>92</v>
      </c>
      <c r="C26" s="131"/>
      <c r="D26" s="134"/>
      <c r="E26" s="135"/>
    </row>
    <row r="27" spans="2:6" x14ac:dyDescent="0.2">
      <c r="B27" s="136"/>
      <c r="C27" s="131"/>
      <c r="D27" s="134"/>
      <c r="E27" s="135"/>
    </row>
    <row r="28" spans="2:6" ht="12.75" thickBot="1" x14ac:dyDescent="0.25">
      <c r="B28" s="143" t="s">
        <v>107</v>
      </c>
      <c r="C28" s="17"/>
      <c r="D28" s="16">
        <f>D24+D26</f>
        <v>0</v>
      </c>
      <c r="E28" s="144">
        <f>E24+E26</f>
        <v>0</v>
      </c>
    </row>
    <row r="29" spans="2:6" x14ac:dyDescent="0.2">
      <c r="B29" s="136"/>
      <c r="C29" s="131"/>
      <c r="D29" s="134"/>
      <c r="E29" s="135"/>
    </row>
    <row r="30" spans="2:6" x14ac:dyDescent="0.2">
      <c r="B30" s="136" t="s">
        <v>28</v>
      </c>
      <c r="C30" s="131"/>
      <c r="D30" s="134"/>
      <c r="E30" s="135"/>
      <c r="F30" s="11"/>
    </row>
    <row r="31" spans="2:6" x14ac:dyDescent="0.2">
      <c r="B31" s="136"/>
      <c r="C31" s="131"/>
      <c r="D31" s="134"/>
      <c r="E31" s="135"/>
    </row>
    <row r="32" spans="2:6" ht="12.75" thickBot="1" x14ac:dyDescent="0.25">
      <c r="B32" s="143" t="s">
        <v>61</v>
      </c>
      <c r="C32" s="15"/>
      <c r="D32" s="16">
        <f>D28+D30</f>
        <v>0</v>
      </c>
      <c r="E32" s="144">
        <f>E28+E30</f>
        <v>0</v>
      </c>
    </row>
    <row r="33" spans="2:5" x14ac:dyDescent="0.2">
      <c r="B33" s="5"/>
      <c r="C33" s="6"/>
      <c r="D33" s="9"/>
      <c r="E33" s="9"/>
    </row>
    <row r="34" spans="2:5" hidden="1" x14ac:dyDescent="0.2">
      <c r="B34" s="5" t="s">
        <v>29</v>
      </c>
      <c r="C34" s="6"/>
      <c r="D34" s="7"/>
      <c r="E34" s="7"/>
    </row>
    <row r="35" spans="2:5" hidden="1" x14ac:dyDescent="0.2">
      <c r="B35" s="4" t="s">
        <v>30</v>
      </c>
      <c r="C35" s="6"/>
      <c r="D35" s="7">
        <v>12558</v>
      </c>
      <c r="E35" s="7">
        <v>10006</v>
      </c>
    </row>
    <row r="36" spans="2:5" hidden="1" x14ac:dyDescent="0.2">
      <c r="B36" s="20" t="s">
        <v>13</v>
      </c>
      <c r="C36" s="21"/>
      <c r="D36" s="22">
        <v>5140</v>
      </c>
      <c r="E36" s="22">
        <v>3956</v>
      </c>
    </row>
    <row r="37" spans="2:5" hidden="1" x14ac:dyDescent="0.2">
      <c r="B37" s="4"/>
      <c r="C37" s="2"/>
      <c r="D37" s="9">
        <f>SUM(D35:D36)</f>
        <v>17698</v>
      </c>
      <c r="E37" s="9">
        <f>SUM(E35:E36)</f>
        <v>13962</v>
      </c>
    </row>
    <row r="38" spans="2:5" hidden="1" x14ac:dyDescent="0.2">
      <c r="B38" s="5" t="s">
        <v>31</v>
      </c>
      <c r="C38" s="2"/>
      <c r="D38" s="9"/>
      <c r="E38" s="9"/>
    </row>
    <row r="39" spans="2:5" ht="24" hidden="1" x14ac:dyDescent="0.2">
      <c r="B39" s="1" t="s">
        <v>32</v>
      </c>
      <c r="C39" s="6"/>
      <c r="D39" s="7"/>
      <c r="E39" s="7"/>
    </row>
    <row r="40" spans="2:5" ht="24" hidden="1" x14ac:dyDescent="0.2">
      <c r="B40" s="4" t="s">
        <v>33</v>
      </c>
      <c r="C40" s="6"/>
      <c r="D40" s="9">
        <v>0</v>
      </c>
      <c r="E40" s="7">
        <v>1037</v>
      </c>
    </row>
    <row r="41" spans="2:5" ht="24.75" hidden="1" thickBot="1" x14ac:dyDescent="0.25">
      <c r="B41" s="14" t="s">
        <v>34</v>
      </c>
      <c r="C41" s="17"/>
      <c r="D41" s="16">
        <f>SUM(D40)</f>
        <v>0</v>
      </c>
      <c r="E41" s="16">
        <f>SUM(E40)</f>
        <v>1037</v>
      </c>
    </row>
    <row r="42" spans="2:5" hidden="1" x14ac:dyDescent="0.2">
      <c r="B42" s="5"/>
      <c r="C42" s="6"/>
      <c r="D42" s="9"/>
      <c r="E42" s="9"/>
    </row>
    <row r="43" spans="2:5" ht="24.75" hidden="1" thickBot="1" x14ac:dyDescent="0.25">
      <c r="B43" s="14" t="s">
        <v>35</v>
      </c>
      <c r="C43" s="15"/>
      <c r="D43" s="16">
        <f>D37+D41</f>
        <v>17698</v>
      </c>
      <c r="E43" s="16">
        <f>E37+E41</f>
        <v>14999</v>
      </c>
    </row>
    <row r="44" spans="2:5" hidden="1" x14ac:dyDescent="0.2">
      <c r="B44" s="5"/>
      <c r="C44" s="6"/>
      <c r="D44" s="9"/>
      <c r="E44" s="9"/>
    </row>
    <row r="45" spans="2:5" ht="24" hidden="1" x14ac:dyDescent="0.2">
      <c r="B45" s="5" t="s">
        <v>36</v>
      </c>
      <c r="C45" s="6"/>
      <c r="D45" s="7"/>
      <c r="E45" s="7"/>
    </row>
    <row r="46" spans="2:5" hidden="1" x14ac:dyDescent="0.2">
      <c r="B46" s="4" t="s">
        <v>30</v>
      </c>
      <c r="C46" s="6"/>
      <c r="D46" s="7">
        <v>12558</v>
      </c>
      <c r="E46" s="7">
        <v>10749</v>
      </c>
    </row>
    <row r="47" spans="2:5" hidden="1" x14ac:dyDescent="0.2">
      <c r="B47" s="20" t="s">
        <v>13</v>
      </c>
      <c r="C47" s="21"/>
      <c r="D47" s="22">
        <v>5140</v>
      </c>
      <c r="E47" s="22">
        <v>4250</v>
      </c>
    </row>
    <row r="48" spans="2:5" hidden="1" x14ac:dyDescent="0.2">
      <c r="B48" s="4"/>
      <c r="C48" s="6"/>
      <c r="D48" s="9">
        <f>SUM(D46:D47)</f>
        <v>17698</v>
      </c>
      <c r="E48" s="9">
        <f>SUM(E46:E47)</f>
        <v>14999</v>
      </c>
    </row>
    <row r="49" spans="2:5" ht="12.75" thickBot="1" x14ac:dyDescent="0.25">
      <c r="B49" s="4"/>
      <c r="C49" s="6"/>
      <c r="D49" s="9"/>
      <c r="E49" s="9"/>
    </row>
    <row r="50" spans="2:5" x14ac:dyDescent="0.2">
      <c r="B50" s="45" t="s">
        <v>115</v>
      </c>
      <c r="C50" s="48"/>
      <c r="D50" s="49"/>
      <c r="E50" s="50"/>
    </row>
    <row r="51" spans="2:5" x14ac:dyDescent="0.2">
      <c r="B51" s="47" t="s">
        <v>118</v>
      </c>
      <c r="C51" s="51"/>
      <c r="D51" s="52"/>
      <c r="E51" s="53"/>
    </row>
    <row r="52" spans="2:5" x14ac:dyDescent="0.2">
      <c r="B52" s="47" t="s">
        <v>119</v>
      </c>
      <c r="C52" s="51"/>
      <c r="D52" s="57">
        <f>D50*D51</f>
        <v>0</v>
      </c>
      <c r="E52" s="58">
        <f>E50*E51</f>
        <v>0</v>
      </c>
    </row>
    <row r="53" spans="2:5" x14ac:dyDescent="0.2">
      <c r="B53" s="47" t="s">
        <v>116</v>
      </c>
      <c r="C53" s="51"/>
      <c r="D53" s="52"/>
      <c r="E53" s="53"/>
    </row>
    <row r="54" spans="2:5" ht="12.75" thickBot="1" x14ac:dyDescent="0.25">
      <c r="B54" s="46" t="s">
        <v>117</v>
      </c>
      <c r="C54" s="54"/>
      <c r="D54" s="55">
        <f>D50*D53</f>
        <v>0</v>
      </c>
      <c r="E54" s="56">
        <f>E50*E53</f>
        <v>0</v>
      </c>
    </row>
    <row r="55" spans="2:5" ht="12.75" thickBot="1" x14ac:dyDescent="0.25">
      <c r="B55" s="88" t="s">
        <v>51</v>
      </c>
      <c r="C55" s="89"/>
      <c r="D55" s="90"/>
      <c r="E55" s="9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8" tint="-0.499984740745262"/>
  </sheetPr>
  <dimension ref="B3:L46"/>
  <sheetViews>
    <sheetView showGridLines="0" zoomScaleNormal="100" workbookViewId="0">
      <selection activeCell="L35" sqref="L35"/>
    </sheetView>
  </sheetViews>
  <sheetFormatPr baseColWidth="10" defaultColWidth="8.85546875" defaultRowHeight="12" x14ac:dyDescent="0.2"/>
  <cols>
    <col min="1" max="1" width="2.7109375" style="3" customWidth="1"/>
    <col min="2" max="2" width="31.7109375" style="3" bestFit="1" customWidth="1"/>
    <col min="3" max="3" width="9.85546875" style="3" customWidth="1"/>
    <col min="4" max="4" width="2.7109375" style="12" customWidth="1"/>
    <col min="5" max="5" width="14.7109375" style="3" bestFit="1" customWidth="1"/>
    <col min="6" max="6" width="2.7109375" style="3" customWidth="1"/>
    <col min="7" max="7" width="15.7109375" style="3" bestFit="1" customWidth="1"/>
    <col min="8" max="9" width="2.7109375" style="3" customWidth="1"/>
    <col min="10" max="10" width="37.140625" style="3" customWidth="1"/>
    <col min="11" max="16384" width="8.85546875" style="3"/>
  </cols>
  <sheetData>
    <row r="3" spans="2:12" s="28" customFormat="1" x14ac:dyDescent="0.25">
      <c r="B3" s="106" t="s">
        <v>68</v>
      </c>
      <c r="C3" s="107"/>
      <c r="D3" s="108"/>
      <c r="E3" s="109" t="s">
        <v>136</v>
      </c>
      <c r="F3" s="108"/>
      <c r="G3" s="110" t="s">
        <v>137</v>
      </c>
      <c r="H3" s="108"/>
      <c r="I3" s="108"/>
      <c r="J3" s="110" t="s">
        <v>146</v>
      </c>
      <c r="L3" s="60"/>
    </row>
    <row r="5" spans="2:12" ht="12" customHeight="1" x14ac:dyDescent="0.2">
      <c r="B5" s="94" t="s">
        <v>39</v>
      </c>
      <c r="C5" s="102"/>
      <c r="E5" s="104"/>
      <c r="G5" s="104"/>
      <c r="J5" s="92">
        <f>+E5-G5</f>
        <v>0</v>
      </c>
    </row>
    <row r="6" spans="2:12" x14ac:dyDescent="0.2">
      <c r="B6" s="95"/>
      <c r="C6" s="103"/>
      <c r="E6" s="105"/>
      <c r="G6" s="105"/>
      <c r="J6" s="93"/>
    </row>
    <row r="9" spans="2:12" x14ac:dyDescent="0.2">
      <c r="B9" s="94" t="s">
        <v>81</v>
      </c>
      <c r="C9" s="102"/>
      <c r="E9" s="104"/>
      <c r="G9" s="104"/>
      <c r="J9" s="92">
        <f>+E9-G9</f>
        <v>0</v>
      </c>
    </row>
    <row r="10" spans="2:12" x14ac:dyDescent="0.2">
      <c r="B10" s="95"/>
      <c r="C10" s="103"/>
      <c r="E10" s="105"/>
      <c r="G10" s="105"/>
      <c r="J10" s="93"/>
    </row>
    <row r="13" spans="2:12" ht="12" customHeight="1" x14ac:dyDescent="0.2">
      <c r="B13" s="94" t="s">
        <v>80</v>
      </c>
      <c r="C13" s="102"/>
      <c r="E13" s="104"/>
      <c r="G13" s="104"/>
      <c r="J13" s="92">
        <f>+E13-G13</f>
        <v>0</v>
      </c>
    </row>
    <row r="14" spans="2:12" x14ac:dyDescent="0.2">
      <c r="B14" s="95"/>
      <c r="C14" s="103"/>
      <c r="E14" s="105"/>
      <c r="G14" s="105"/>
      <c r="J14" s="93"/>
    </row>
    <row r="17" spans="2:10" x14ac:dyDescent="0.2">
      <c r="B17" s="94" t="s">
        <v>41</v>
      </c>
      <c r="C17" s="102"/>
      <c r="E17" s="104"/>
      <c r="G17" s="104"/>
      <c r="J17" s="92">
        <f>+E17-G17</f>
        <v>0</v>
      </c>
    </row>
    <row r="18" spans="2:10" ht="11.45" customHeight="1" x14ac:dyDescent="0.2">
      <c r="B18" s="95"/>
      <c r="C18" s="103"/>
      <c r="E18" s="105"/>
      <c r="G18" s="105"/>
      <c r="J18" s="93"/>
    </row>
    <row r="21" spans="2:10" ht="12" customHeight="1" x14ac:dyDescent="0.2">
      <c r="B21" s="94" t="s">
        <v>42</v>
      </c>
      <c r="C21" s="102"/>
      <c r="E21" s="104"/>
      <c r="G21" s="104"/>
      <c r="J21" s="92">
        <f>+E21-G21</f>
        <v>0</v>
      </c>
    </row>
    <row r="22" spans="2:10" x14ac:dyDescent="0.2">
      <c r="B22" s="95"/>
      <c r="C22" s="103"/>
      <c r="E22" s="105"/>
      <c r="G22" s="105"/>
      <c r="J22" s="93"/>
    </row>
    <row r="25" spans="2:10" x14ac:dyDescent="0.2">
      <c r="B25" s="94" t="s">
        <v>82</v>
      </c>
      <c r="C25" s="102"/>
      <c r="E25" s="104"/>
      <c r="G25" s="104"/>
      <c r="J25" s="92">
        <f>+E25-G25</f>
        <v>0</v>
      </c>
    </row>
    <row r="26" spans="2:10" x14ac:dyDescent="0.2">
      <c r="B26" s="95"/>
      <c r="C26" s="103"/>
      <c r="E26" s="105"/>
      <c r="G26" s="105"/>
      <c r="J26" s="93"/>
    </row>
    <row r="29" spans="2:10" x14ac:dyDescent="0.2">
      <c r="B29" s="94" t="s">
        <v>83</v>
      </c>
      <c r="C29" s="102"/>
      <c r="E29" s="104"/>
      <c r="G29" s="104"/>
      <c r="J29" s="92">
        <f>+E29-G29</f>
        <v>0</v>
      </c>
    </row>
    <row r="30" spans="2:10" x14ac:dyDescent="0.2">
      <c r="B30" s="95"/>
      <c r="C30" s="103"/>
      <c r="E30" s="105"/>
      <c r="G30" s="105"/>
      <c r="J30" s="93"/>
    </row>
    <row r="33" spans="2:10" x14ac:dyDescent="0.2">
      <c r="B33" s="94" t="s">
        <v>84</v>
      </c>
      <c r="C33" s="102"/>
      <c r="E33" s="104"/>
      <c r="G33" s="104"/>
      <c r="J33" s="92">
        <f>+E33-G33</f>
        <v>0</v>
      </c>
    </row>
    <row r="34" spans="2:10" x14ac:dyDescent="0.2">
      <c r="B34" s="95"/>
      <c r="C34" s="103"/>
      <c r="E34" s="105"/>
      <c r="G34" s="105"/>
      <c r="J34" s="93"/>
    </row>
    <row r="35" spans="2:10" x14ac:dyDescent="0.2">
      <c r="B35" s="27"/>
      <c r="C35" s="12"/>
    </row>
    <row r="37" spans="2:10" ht="12" customHeight="1" x14ac:dyDescent="0.2">
      <c r="B37" s="94" t="s">
        <v>85</v>
      </c>
      <c r="C37" s="102"/>
      <c r="E37" s="104"/>
      <c r="G37" s="104"/>
      <c r="J37" s="92">
        <f>+E37-G37</f>
        <v>0</v>
      </c>
    </row>
    <row r="38" spans="2:10" x14ac:dyDescent="0.2">
      <c r="B38" s="95"/>
      <c r="C38" s="103"/>
      <c r="E38" s="105"/>
      <c r="G38" s="105"/>
      <c r="J38" s="93"/>
    </row>
    <row r="41" spans="2:10" ht="12" customHeight="1" x14ac:dyDescent="0.2">
      <c r="B41" s="94" t="s">
        <v>86</v>
      </c>
      <c r="C41" s="102"/>
      <c r="D41" s="3"/>
      <c r="E41" s="104"/>
      <c r="G41" s="104"/>
      <c r="J41" s="92">
        <f>+E41-G41</f>
        <v>0</v>
      </c>
    </row>
    <row r="42" spans="2:10" x14ac:dyDescent="0.2">
      <c r="B42" s="95"/>
      <c r="C42" s="103"/>
      <c r="D42" s="3"/>
      <c r="E42" s="105"/>
      <c r="G42" s="105"/>
      <c r="J42" s="93"/>
    </row>
    <row r="45" spans="2:10" x14ac:dyDescent="0.2">
      <c r="B45" s="94" t="s">
        <v>87</v>
      </c>
      <c r="C45" s="102"/>
      <c r="E45" s="104"/>
      <c r="G45" s="104"/>
      <c r="J45" s="92">
        <f>+E45-G45</f>
        <v>0</v>
      </c>
    </row>
    <row r="46" spans="2:10" x14ac:dyDescent="0.2">
      <c r="B46" s="95"/>
      <c r="C46" s="103"/>
      <c r="E46" s="105"/>
      <c r="G46" s="105"/>
      <c r="J46" s="93"/>
    </row>
  </sheetData>
  <mergeCells count="56">
    <mergeCell ref="G37:G38"/>
    <mergeCell ref="E41:E42"/>
    <mergeCell ref="G41:G42"/>
    <mergeCell ref="E45:E46"/>
    <mergeCell ref="G45:G46"/>
    <mergeCell ref="E21:E22"/>
    <mergeCell ref="G21:G22"/>
    <mergeCell ref="E25:E26"/>
    <mergeCell ref="G25:G26"/>
    <mergeCell ref="E29:E30"/>
    <mergeCell ref="G29:G30"/>
    <mergeCell ref="E33:E34"/>
    <mergeCell ref="G33:G34"/>
    <mergeCell ref="G17:G18"/>
    <mergeCell ref="G5:G6"/>
    <mergeCell ref="E9:E10"/>
    <mergeCell ref="G9:G10"/>
    <mergeCell ref="E13:E14"/>
    <mergeCell ref="G13:G14"/>
    <mergeCell ref="C41:C42"/>
    <mergeCell ref="C45:C46"/>
    <mergeCell ref="B41:B42"/>
    <mergeCell ref="E5:E6"/>
    <mergeCell ref="E17:E18"/>
    <mergeCell ref="E37:E38"/>
    <mergeCell ref="C5:C6"/>
    <mergeCell ref="C9:C10"/>
    <mergeCell ref="C13:C14"/>
    <mergeCell ref="C17:C18"/>
    <mergeCell ref="C21:C22"/>
    <mergeCell ref="J17:J18"/>
    <mergeCell ref="J13:J14"/>
    <mergeCell ref="J9:J10"/>
    <mergeCell ref="J21:J22"/>
    <mergeCell ref="J25:J26"/>
    <mergeCell ref="J29:J30"/>
    <mergeCell ref="J33:J34"/>
    <mergeCell ref="J45:J46"/>
    <mergeCell ref="J37:J38"/>
    <mergeCell ref="B37:B38"/>
    <mergeCell ref="C25:C26"/>
    <mergeCell ref="C29:C30"/>
    <mergeCell ref="C33:C34"/>
    <mergeCell ref="C37:C38"/>
    <mergeCell ref="B45:B46"/>
    <mergeCell ref="B3:C3"/>
    <mergeCell ref="J5:J6"/>
    <mergeCell ref="B5:B6"/>
    <mergeCell ref="B29:B30"/>
    <mergeCell ref="B33:B34"/>
    <mergeCell ref="B9:B10"/>
    <mergeCell ref="B17:B18"/>
    <mergeCell ref="B25:B26"/>
    <mergeCell ref="B13:B14"/>
    <mergeCell ref="B21:B22"/>
    <mergeCell ref="J41:J42"/>
  </mergeCells>
  <conditionalFormatting sqref="J5:J46">
    <cfRule type="cellIs" dxfId="26" priority="2" operator="greaterThan">
      <formula>0</formula>
    </cfRule>
    <cfRule type="cellIs" dxfId="2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8" tint="-0.499984740745262"/>
  </sheetPr>
  <dimension ref="B3:I18"/>
  <sheetViews>
    <sheetView showGridLines="0" workbookViewId="0">
      <selection activeCell="L35" sqref="L35"/>
    </sheetView>
  </sheetViews>
  <sheetFormatPr baseColWidth="10" defaultColWidth="8.85546875" defaultRowHeight="12" x14ac:dyDescent="0.2"/>
  <cols>
    <col min="1" max="1" width="2.7109375" style="3" customWidth="1"/>
    <col min="2" max="2" width="20.7109375" style="3" customWidth="1"/>
    <col min="3" max="3" width="9.85546875" style="3" customWidth="1"/>
    <col min="4" max="4" width="2.7109375" style="3" customWidth="1"/>
    <col min="5" max="5" width="14.7109375" style="3" bestFit="1" customWidth="1"/>
    <col min="6" max="6" width="2.7109375" style="3" customWidth="1"/>
    <col min="7" max="7" width="15.7109375" style="3" bestFit="1" customWidth="1"/>
    <col min="8" max="8" width="2.7109375" style="3" customWidth="1"/>
    <col min="9" max="9" width="41.140625" style="3" customWidth="1"/>
    <col min="10" max="16384" width="8.85546875" style="3"/>
  </cols>
  <sheetData>
    <row r="3" spans="2:9" s="28" customFormat="1" ht="15" customHeight="1" x14ac:dyDescent="0.25">
      <c r="B3" s="106" t="s">
        <v>68</v>
      </c>
      <c r="C3" s="107"/>
      <c r="D3" s="108"/>
      <c r="E3" s="109" t="s">
        <v>136</v>
      </c>
      <c r="F3" s="108"/>
      <c r="G3" s="110" t="s">
        <v>137</v>
      </c>
      <c r="H3" s="108"/>
      <c r="I3" s="110" t="s">
        <v>146</v>
      </c>
    </row>
    <row r="5" spans="2:9" ht="12" customHeight="1" x14ac:dyDescent="0.2">
      <c r="B5" s="94" t="s">
        <v>43</v>
      </c>
      <c r="C5" s="102"/>
      <c r="D5" s="12"/>
      <c r="E5" s="104"/>
      <c r="G5" s="104"/>
      <c r="I5" s="92">
        <f>+E5-G5</f>
        <v>0</v>
      </c>
    </row>
    <row r="6" spans="2:9" x14ac:dyDescent="0.2">
      <c r="B6" s="95"/>
      <c r="C6" s="103"/>
      <c r="D6" s="12"/>
      <c r="E6" s="105"/>
      <c r="G6" s="105"/>
      <c r="I6" s="93"/>
    </row>
    <row r="9" spans="2:9" ht="12" customHeight="1" x14ac:dyDescent="0.2">
      <c r="B9" s="94" t="s">
        <v>44</v>
      </c>
      <c r="C9" s="102"/>
      <c r="D9" s="12"/>
      <c r="E9" s="104"/>
      <c r="G9" s="104"/>
      <c r="I9" s="92">
        <f>+E9-G9</f>
        <v>0</v>
      </c>
    </row>
    <row r="10" spans="2:9" x14ac:dyDescent="0.2">
      <c r="B10" s="95"/>
      <c r="C10" s="103"/>
      <c r="D10" s="12"/>
      <c r="E10" s="105"/>
      <c r="G10" s="105"/>
      <c r="I10" s="93"/>
    </row>
    <row r="13" spans="2:9" ht="12" customHeight="1" x14ac:dyDescent="0.2">
      <c r="B13" s="94" t="s">
        <v>45</v>
      </c>
      <c r="C13" s="102"/>
      <c r="D13" s="12"/>
      <c r="E13" s="104"/>
      <c r="G13" s="104"/>
      <c r="I13" s="92">
        <f>+E13-G13</f>
        <v>0</v>
      </c>
    </row>
    <row r="14" spans="2:9" x14ac:dyDescent="0.2">
      <c r="B14" s="95"/>
      <c r="C14" s="103"/>
      <c r="D14" s="12"/>
      <c r="E14" s="105"/>
      <c r="G14" s="105"/>
      <c r="I14" s="93"/>
    </row>
    <row r="17" spans="2:9" ht="12" customHeight="1" x14ac:dyDescent="0.2">
      <c r="B17" s="94" t="s">
        <v>46</v>
      </c>
      <c r="C17" s="102"/>
      <c r="D17" s="12"/>
      <c r="E17" s="104"/>
      <c r="G17" s="104"/>
      <c r="I17" s="92">
        <f>+E17-G17</f>
        <v>0</v>
      </c>
    </row>
    <row r="18" spans="2:9" x14ac:dyDescent="0.2">
      <c r="B18" s="95"/>
      <c r="C18" s="103"/>
      <c r="D18" s="12"/>
      <c r="E18" s="105"/>
      <c r="G18" s="105"/>
      <c r="I18" s="93"/>
    </row>
  </sheetData>
  <mergeCells count="21">
    <mergeCell ref="B3:C3"/>
    <mergeCell ref="B5:B6"/>
    <mergeCell ref="B9:B10"/>
    <mergeCell ref="E9:E10"/>
    <mergeCell ref="E5:E6"/>
    <mergeCell ref="C9:C10"/>
    <mergeCell ref="C5:C6"/>
    <mergeCell ref="G5:G6"/>
    <mergeCell ref="G9:G10"/>
    <mergeCell ref="B13:B14"/>
    <mergeCell ref="B17:B18"/>
    <mergeCell ref="I5:I6"/>
    <mergeCell ref="I9:I10"/>
    <mergeCell ref="I13:I14"/>
    <mergeCell ref="I17:I18"/>
    <mergeCell ref="E17:E18"/>
    <mergeCell ref="E13:E14"/>
    <mergeCell ref="C13:C14"/>
    <mergeCell ref="C17:C18"/>
    <mergeCell ref="G13:G14"/>
    <mergeCell ref="G17:G18"/>
  </mergeCells>
  <conditionalFormatting sqref="I5:I6">
    <cfRule type="cellIs" dxfId="21" priority="9" operator="lessThan">
      <formula>0</formula>
    </cfRule>
    <cfRule type="cellIs" dxfId="20" priority="10" operator="greaterThan">
      <formula>0</formula>
    </cfRule>
  </conditionalFormatting>
  <conditionalFormatting sqref="I5:I18">
    <cfRule type="cellIs" dxfId="15" priority="8" operator="greaterThan">
      <formula>0</formula>
    </cfRule>
    <cfRule type="cellIs" dxfId="16" priority="7" operator="lessThan">
      <formula>0</formula>
    </cfRule>
  </conditionalFormatting>
  <conditionalFormatting sqref="I9:I10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I13:I14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I17:I18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8" tint="-0.499984740745262"/>
  </sheetPr>
  <dimension ref="B3:I26"/>
  <sheetViews>
    <sheetView showGridLines="0" zoomScaleNormal="100" workbookViewId="0">
      <selection activeCell="L35" sqref="L35"/>
    </sheetView>
  </sheetViews>
  <sheetFormatPr baseColWidth="10" defaultColWidth="8.85546875" defaultRowHeight="12" x14ac:dyDescent="0.2"/>
  <cols>
    <col min="1" max="1" width="2.7109375" style="3" customWidth="1"/>
    <col min="2" max="2" width="22.42578125" style="3" customWidth="1"/>
    <col min="3" max="3" width="9.85546875" style="3" customWidth="1"/>
    <col min="4" max="4" width="2.7109375" style="3" customWidth="1"/>
    <col min="5" max="5" width="14.7109375" style="3" bestFit="1" customWidth="1"/>
    <col min="6" max="6" width="2.7109375" style="3" customWidth="1"/>
    <col min="7" max="7" width="15.7109375" style="3" bestFit="1" customWidth="1"/>
    <col min="8" max="8" width="2.7109375" style="3" customWidth="1"/>
    <col min="9" max="9" width="24.28515625" style="3" customWidth="1"/>
    <col min="10" max="16384" width="8.85546875" style="3"/>
  </cols>
  <sheetData>
    <row r="3" spans="2:9" s="28" customFormat="1" ht="14.45" customHeight="1" x14ac:dyDescent="0.25">
      <c r="B3" s="106" t="s">
        <v>68</v>
      </c>
      <c r="C3" s="107"/>
      <c r="D3" s="108"/>
      <c r="E3" s="109" t="s">
        <v>136</v>
      </c>
      <c r="F3" s="108"/>
      <c r="G3" s="110" t="s">
        <v>137</v>
      </c>
      <c r="H3" s="108"/>
      <c r="I3" s="110" t="s">
        <v>146</v>
      </c>
    </row>
    <row r="5" spans="2:9" ht="12" customHeight="1" x14ac:dyDescent="0.2">
      <c r="B5" s="94" t="s">
        <v>48</v>
      </c>
      <c r="C5" s="102"/>
      <c r="D5" s="12"/>
      <c r="E5" s="104"/>
      <c r="G5" s="104"/>
      <c r="I5" s="92">
        <f>+E5-G5</f>
        <v>0</v>
      </c>
    </row>
    <row r="6" spans="2:9" x14ac:dyDescent="0.2">
      <c r="B6" s="95"/>
      <c r="C6" s="103"/>
      <c r="D6" s="12"/>
      <c r="E6" s="105"/>
      <c r="G6" s="105"/>
      <c r="I6" s="93"/>
    </row>
    <row r="7" spans="2:9" x14ac:dyDescent="0.2">
      <c r="D7" s="12"/>
    </row>
    <row r="8" spans="2:9" x14ac:dyDescent="0.2">
      <c r="D8" s="12"/>
    </row>
    <row r="9" spans="2:9" ht="12" customHeight="1" x14ac:dyDescent="0.2">
      <c r="B9" s="94" t="s">
        <v>49</v>
      </c>
      <c r="C9" s="102"/>
      <c r="D9" s="12"/>
      <c r="E9" s="104"/>
      <c r="G9" s="104"/>
      <c r="I9" s="92">
        <f>+E9-G9</f>
        <v>0</v>
      </c>
    </row>
    <row r="10" spans="2:9" x14ac:dyDescent="0.2">
      <c r="B10" s="95"/>
      <c r="C10" s="103"/>
      <c r="D10" s="12"/>
      <c r="E10" s="105"/>
      <c r="G10" s="105"/>
      <c r="I10" s="93"/>
    </row>
    <row r="13" spans="2:9" ht="12" customHeight="1" x14ac:dyDescent="0.2">
      <c r="B13" s="94" t="s">
        <v>50</v>
      </c>
      <c r="C13" s="102"/>
      <c r="D13" s="12"/>
      <c r="E13" s="104"/>
      <c r="G13" s="104"/>
      <c r="I13" s="92">
        <f>+E13-G13</f>
        <v>0</v>
      </c>
    </row>
    <row r="14" spans="2:9" x14ac:dyDescent="0.2">
      <c r="B14" s="95"/>
      <c r="C14" s="103"/>
      <c r="D14" s="12"/>
      <c r="E14" s="105"/>
      <c r="G14" s="105"/>
      <c r="I14" s="93"/>
    </row>
    <row r="17" spans="2:9" ht="12" customHeight="1" x14ac:dyDescent="0.2">
      <c r="B17" s="94" t="s">
        <v>141</v>
      </c>
      <c r="C17" s="102"/>
      <c r="D17" s="12"/>
      <c r="E17" s="104"/>
      <c r="G17" s="104"/>
      <c r="I17" s="92">
        <f>+E17-G17</f>
        <v>0</v>
      </c>
    </row>
    <row r="18" spans="2:9" x14ac:dyDescent="0.2">
      <c r="B18" s="95"/>
      <c r="C18" s="103"/>
      <c r="D18" s="12"/>
      <c r="E18" s="105"/>
      <c r="G18" s="105"/>
      <c r="I18" s="93"/>
    </row>
    <row r="21" spans="2:9" ht="12" customHeight="1" x14ac:dyDescent="0.2">
      <c r="B21" s="94" t="s">
        <v>142</v>
      </c>
      <c r="C21" s="102"/>
      <c r="D21" s="12"/>
      <c r="E21" s="104"/>
      <c r="G21" s="104"/>
      <c r="I21" s="92">
        <f>+E21-G21</f>
        <v>0</v>
      </c>
    </row>
    <row r="22" spans="2:9" x14ac:dyDescent="0.2">
      <c r="B22" s="95"/>
      <c r="C22" s="103"/>
      <c r="D22" s="12"/>
      <c r="E22" s="105"/>
      <c r="G22" s="105"/>
      <c r="I22" s="93"/>
    </row>
    <row r="25" spans="2:9" ht="12" customHeight="1" x14ac:dyDescent="0.2">
      <c r="B25" s="94" t="s">
        <v>143</v>
      </c>
      <c r="C25" s="102"/>
      <c r="D25" s="12"/>
      <c r="E25" s="104"/>
      <c r="G25" s="104"/>
      <c r="I25" s="92">
        <f>+E25-G25</f>
        <v>0</v>
      </c>
    </row>
    <row r="26" spans="2:9" x14ac:dyDescent="0.2">
      <c r="B26" s="95"/>
      <c r="C26" s="103"/>
      <c r="D26" s="12"/>
      <c r="E26" s="105"/>
      <c r="G26" s="105"/>
      <c r="I26" s="93"/>
    </row>
  </sheetData>
  <mergeCells count="31">
    <mergeCell ref="E25:E26"/>
    <mergeCell ref="G25:G26"/>
    <mergeCell ref="E13:E14"/>
    <mergeCell ref="G13:G14"/>
    <mergeCell ref="E17:E18"/>
    <mergeCell ref="G17:G18"/>
    <mergeCell ref="E21:E22"/>
    <mergeCell ref="G21:G22"/>
    <mergeCell ref="I5:I6"/>
    <mergeCell ref="I9:I10"/>
    <mergeCell ref="I13:I14"/>
    <mergeCell ref="I17:I18"/>
    <mergeCell ref="I21:I22"/>
    <mergeCell ref="I25:I26"/>
    <mergeCell ref="B13:B14"/>
    <mergeCell ref="B25:B26"/>
    <mergeCell ref="B17:B18"/>
    <mergeCell ref="B21:B22"/>
    <mergeCell ref="C5:C6"/>
    <mergeCell ref="C9:C10"/>
    <mergeCell ref="C13:C14"/>
    <mergeCell ref="C17:C18"/>
    <mergeCell ref="C21:C22"/>
    <mergeCell ref="C25:C26"/>
    <mergeCell ref="B3:C3"/>
    <mergeCell ref="B5:B6"/>
    <mergeCell ref="B9:B10"/>
    <mergeCell ref="E5:E6"/>
    <mergeCell ref="G5:G6"/>
    <mergeCell ref="E9:E10"/>
    <mergeCell ref="G9:G10"/>
  </mergeCells>
  <conditionalFormatting sqref="I5:I26">
    <cfRule type="cellIs" dxfId="12" priority="2" operator="greaterThan">
      <formula>0</formula>
    </cfRule>
    <cfRule type="cellIs" dxfId="1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8" tint="-0.499984740745262"/>
  </sheetPr>
  <dimension ref="B3:I34"/>
  <sheetViews>
    <sheetView showGridLines="0" workbookViewId="0">
      <selection activeCell="L35" sqref="L35"/>
    </sheetView>
  </sheetViews>
  <sheetFormatPr baseColWidth="10" defaultColWidth="8.85546875" defaultRowHeight="12" x14ac:dyDescent="0.2"/>
  <cols>
    <col min="1" max="1" width="2.7109375" style="3" customWidth="1"/>
    <col min="2" max="2" width="31.140625" style="3" bestFit="1" customWidth="1"/>
    <col min="3" max="3" width="31.42578125" style="3" bestFit="1" customWidth="1"/>
    <col min="4" max="4" width="2.7109375" style="3" customWidth="1"/>
    <col min="5" max="5" width="14.7109375" style="3" bestFit="1" customWidth="1"/>
    <col min="6" max="6" width="2.7109375" style="3" customWidth="1"/>
    <col min="7" max="7" width="15.7109375" style="3" bestFit="1" customWidth="1"/>
    <col min="8" max="8" width="2.7109375" style="3" customWidth="1"/>
    <col min="9" max="9" width="33.28515625" style="29" customWidth="1"/>
    <col min="10" max="16384" width="8.85546875" style="3"/>
  </cols>
  <sheetData>
    <row r="3" spans="2:9" s="28" customFormat="1" x14ac:dyDescent="0.25">
      <c r="B3" s="106" t="s">
        <v>68</v>
      </c>
      <c r="C3" s="107"/>
      <c r="D3" s="108"/>
      <c r="E3" s="109" t="s">
        <v>136</v>
      </c>
      <c r="F3" s="108"/>
      <c r="G3" s="110" t="s">
        <v>137</v>
      </c>
      <c r="H3" s="108"/>
      <c r="I3" s="110" t="s">
        <v>146</v>
      </c>
    </row>
    <row r="4" spans="2:9" x14ac:dyDescent="0.2">
      <c r="D4" s="12"/>
    </row>
    <row r="5" spans="2:9" ht="12" customHeight="1" x14ac:dyDescent="0.2">
      <c r="B5" s="94" t="s">
        <v>110</v>
      </c>
      <c r="C5" s="102"/>
      <c r="D5" s="12"/>
      <c r="E5" s="104"/>
      <c r="G5" s="104"/>
      <c r="I5" s="92">
        <f>+E5-G5</f>
        <v>0</v>
      </c>
    </row>
    <row r="6" spans="2:9" x14ac:dyDescent="0.2">
      <c r="B6" s="95"/>
      <c r="C6" s="103"/>
      <c r="D6" s="12"/>
      <c r="E6" s="105"/>
      <c r="G6" s="105"/>
      <c r="I6" s="93"/>
    </row>
    <row r="7" spans="2:9" x14ac:dyDescent="0.2">
      <c r="D7" s="12"/>
    </row>
    <row r="8" spans="2:9" x14ac:dyDescent="0.2">
      <c r="D8" s="12"/>
    </row>
    <row r="9" spans="2:9" ht="12" customHeight="1" x14ac:dyDescent="0.2">
      <c r="B9" s="94" t="s">
        <v>111</v>
      </c>
      <c r="C9" s="102"/>
      <c r="D9" s="12"/>
      <c r="E9" s="104"/>
      <c r="G9" s="104"/>
      <c r="I9" s="92">
        <f>+E9-G9</f>
        <v>0</v>
      </c>
    </row>
    <row r="10" spans="2:9" x14ac:dyDescent="0.2">
      <c r="B10" s="95"/>
      <c r="C10" s="103"/>
      <c r="D10" s="12"/>
      <c r="E10" s="105"/>
      <c r="G10" s="105"/>
      <c r="I10" s="93"/>
    </row>
    <row r="13" spans="2:9" ht="12" customHeight="1" x14ac:dyDescent="0.2">
      <c r="B13" s="94" t="s">
        <v>112</v>
      </c>
      <c r="C13" s="102"/>
      <c r="D13" s="12"/>
      <c r="E13" s="104"/>
      <c r="G13" s="104"/>
      <c r="I13" s="92">
        <f>+E13-G13</f>
        <v>0</v>
      </c>
    </row>
    <row r="14" spans="2:9" x14ac:dyDescent="0.2">
      <c r="B14" s="95"/>
      <c r="C14" s="103"/>
      <c r="D14" s="12"/>
      <c r="E14" s="105"/>
      <c r="G14" s="105"/>
      <c r="I14" s="93"/>
    </row>
    <row r="17" spans="2:9" x14ac:dyDescent="0.2">
      <c r="B17" s="94" t="s">
        <v>113</v>
      </c>
      <c r="C17" s="102"/>
      <c r="D17" s="12"/>
      <c r="E17" s="104"/>
      <c r="G17" s="104"/>
      <c r="I17" s="92">
        <f>+E17-G17</f>
        <v>0</v>
      </c>
    </row>
    <row r="18" spans="2:9" x14ac:dyDescent="0.2">
      <c r="B18" s="95"/>
      <c r="C18" s="103"/>
      <c r="D18" s="12"/>
      <c r="E18" s="105"/>
      <c r="G18" s="105"/>
      <c r="I18" s="93"/>
    </row>
    <row r="21" spans="2:9" ht="12" customHeight="1" x14ac:dyDescent="0.2">
      <c r="B21" s="94" t="s">
        <v>98</v>
      </c>
      <c r="C21" s="102"/>
      <c r="D21" s="12"/>
      <c r="E21" s="104"/>
      <c r="G21" s="104"/>
      <c r="I21" s="92">
        <f>+E21-G21</f>
        <v>0</v>
      </c>
    </row>
    <row r="22" spans="2:9" x14ac:dyDescent="0.2">
      <c r="B22" s="95"/>
      <c r="C22" s="103"/>
      <c r="D22" s="12"/>
      <c r="E22" s="105"/>
      <c r="G22" s="105"/>
      <c r="I22" s="93"/>
    </row>
    <row r="23" spans="2:9" x14ac:dyDescent="0.2">
      <c r="B23" s="27"/>
      <c r="I23" s="6"/>
    </row>
    <row r="25" spans="2:9" ht="12" customHeight="1" x14ac:dyDescent="0.2">
      <c r="B25" s="94" t="s">
        <v>99</v>
      </c>
      <c r="C25" s="102"/>
      <c r="D25" s="12"/>
      <c r="E25" s="104"/>
      <c r="G25" s="104"/>
      <c r="I25" s="92">
        <f>+E25-G25</f>
        <v>0</v>
      </c>
    </row>
    <row r="26" spans="2:9" x14ac:dyDescent="0.2">
      <c r="B26" s="95"/>
      <c r="C26" s="103"/>
      <c r="D26" s="12"/>
      <c r="E26" s="105"/>
      <c r="G26" s="105"/>
      <c r="I26" s="93"/>
    </row>
    <row r="29" spans="2:9" ht="12" customHeight="1" x14ac:dyDescent="0.2">
      <c r="B29" s="94" t="s">
        <v>100</v>
      </c>
      <c r="C29" s="102"/>
      <c r="D29" s="12"/>
      <c r="E29" s="104"/>
      <c r="G29" s="104"/>
      <c r="I29" s="92">
        <f>+E29-G29</f>
        <v>0</v>
      </c>
    </row>
    <row r="30" spans="2:9" x14ac:dyDescent="0.2">
      <c r="B30" s="95"/>
      <c r="C30" s="103"/>
      <c r="D30" s="12"/>
      <c r="E30" s="105"/>
      <c r="G30" s="105"/>
      <c r="I30" s="93"/>
    </row>
    <row r="33" spans="2:9" ht="12" customHeight="1" x14ac:dyDescent="0.2">
      <c r="B33" s="94" t="s">
        <v>108</v>
      </c>
      <c r="C33" s="102"/>
      <c r="E33" s="104"/>
      <c r="G33" s="104"/>
      <c r="I33" s="92">
        <f>+E33-G33</f>
        <v>0</v>
      </c>
    </row>
    <row r="34" spans="2:9" x14ac:dyDescent="0.2">
      <c r="B34" s="95"/>
      <c r="C34" s="103"/>
      <c r="E34" s="105"/>
      <c r="G34" s="105"/>
      <c r="I34" s="93"/>
    </row>
  </sheetData>
  <mergeCells count="41">
    <mergeCell ref="G33:G34"/>
    <mergeCell ref="G21:G22"/>
    <mergeCell ref="C25:C26"/>
    <mergeCell ref="E25:E26"/>
    <mergeCell ref="G25:G26"/>
    <mergeCell ref="C29:C30"/>
    <mergeCell ref="E29:E30"/>
    <mergeCell ref="G29:G30"/>
    <mergeCell ref="G5:G6"/>
    <mergeCell ref="G9:G10"/>
    <mergeCell ref="G13:G14"/>
    <mergeCell ref="G17:G18"/>
    <mergeCell ref="B21:B22"/>
    <mergeCell ref="B25:B26"/>
    <mergeCell ref="B29:B30"/>
    <mergeCell ref="B33:B34"/>
    <mergeCell ref="C21:C22"/>
    <mergeCell ref="E21:E22"/>
    <mergeCell ref="C33:C34"/>
    <mergeCell ref="E33:E34"/>
    <mergeCell ref="B3:C3"/>
    <mergeCell ref="B17:B18"/>
    <mergeCell ref="B5:B6"/>
    <mergeCell ref="B9:B10"/>
    <mergeCell ref="B13:B14"/>
    <mergeCell ref="C5:C6"/>
    <mergeCell ref="E5:E6"/>
    <mergeCell ref="C9:C10"/>
    <mergeCell ref="E9:E10"/>
    <mergeCell ref="C13:C14"/>
    <mergeCell ref="E13:E14"/>
    <mergeCell ref="C17:C18"/>
    <mergeCell ref="E17:E18"/>
    <mergeCell ref="I25:I26"/>
    <mergeCell ref="I29:I30"/>
    <mergeCell ref="I33:I34"/>
    <mergeCell ref="I17:I18"/>
    <mergeCell ref="I5:I6"/>
    <mergeCell ref="I9:I10"/>
    <mergeCell ref="I13:I14"/>
    <mergeCell ref="I21:I22"/>
  </mergeCells>
  <conditionalFormatting sqref="I5:I34">
    <cfRule type="cellIs" dxfId="3" priority="2" operator="greaterThan">
      <formula>0</formula>
    </cfRule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3"/>
  <sheetViews>
    <sheetView showGridLines="0" topLeftCell="A2" zoomScaleNormal="100" workbookViewId="0">
      <selection activeCell="L35" sqref="L35"/>
    </sheetView>
  </sheetViews>
  <sheetFormatPr baseColWidth="10" defaultColWidth="8.85546875" defaultRowHeight="12" x14ac:dyDescent="0.2"/>
  <cols>
    <col min="1" max="1" width="2" style="3" customWidth="1"/>
    <col min="2" max="2" width="11.85546875" style="3" customWidth="1"/>
    <col min="3" max="3" width="21.28515625" style="3" customWidth="1"/>
    <col min="4" max="4" width="11.7109375" style="3" bestFit="1" customWidth="1"/>
    <col min="5" max="5" width="13.140625" style="61" customWidth="1"/>
    <col min="6" max="6" width="20.28515625" style="61" bestFit="1" customWidth="1"/>
    <col min="7" max="7" width="15.140625" style="61" customWidth="1"/>
    <col min="8" max="16384" width="8.85546875" style="3"/>
  </cols>
  <sheetData>
    <row r="1" spans="2:7" ht="12.75" thickBot="1" x14ac:dyDescent="0.25"/>
    <row r="2" spans="2:7" ht="12.75" thickBot="1" x14ac:dyDescent="0.25">
      <c r="B2" s="111"/>
      <c r="C2" s="111"/>
      <c r="D2" s="112" t="s">
        <v>144</v>
      </c>
      <c r="E2" s="113"/>
      <c r="F2" s="114"/>
      <c r="G2" s="114"/>
    </row>
    <row r="3" spans="2:7" ht="12.75" thickBot="1" x14ac:dyDescent="0.25">
      <c r="B3" s="115" t="s">
        <v>120</v>
      </c>
      <c r="C3" s="115" t="s">
        <v>130</v>
      </c>
      <c r="D3" s="116" t="s">
        <v>59</v>
      </c>
      <c r="E3" s="117" t="s">
        <v>58</v>
      </c>
      <c r="F3" s="118" t="s">
        <v>145</v>
      </c>
      <c r="G3" s="118" t="s">
        <v>60</v>
      </c>
    </row>
    <row r="4" spans="2:7" x14ac:dyDescent="0.2">
      <c r="E4" s="62"/>
      <c r="F4" s="62"/>
      <c r="G4" s="62"/>
    </row>
    <row r="5" spans="2:7" x14ac:dyDescent="0.2">
      <c r="B5" s="99" t="s">
        <v>126</v>
      </c>
      <c r="C5" s="63" t="s">
        <v>122</v>
      </c>
      <c r="D5" s="79"/>
      <c r="E5" s="79"/>
      <c r="F5" s="70"/>
      <c r="G5" s="64">
        <v>0</v>
      </c>
    </row>
    <row r="6" spans="2:7" x14ac:dyDescent="0.2">
      <c r="B6" s="100"/>
      <c r="C6" s="24" t="s">
        <v>123</v>
      </c>
      <c r="D6" s="80"/>
      <c r="E6" s="80"/>
      <c r="F6" s="71"/>
      <c r="G6" s="65">
        <v>0</v>
      </c>
    </row>
    <row r="7" spans="2:7" x14ac:dyDescent="0.2">
      <c r="B7" s="100"/>
      <c r="C7" s="24" t="s">
        <v>124</v>
      </c>
      <c r="D7" s="80"/>
      <c r="E7" s="80"/>
      <c r="F7" s="71"/>
      <c r="G7" s="65">
        <v>0</v>
      </c>
    </row>
    <row r="8" spans="2:7" x14ac:dyDescent="0.2">
      <c r="B8" s="100"/>
      <c r="C8" s="24" t="s">
        <v>125</v>
      </c>
      <c r="D8" s="80"/>
      <c r="E8" s="80"/>
      <c r="F8" s="71">
        <f>F5+F6-F7</f>
        <v>0</v>
      </c>
      <c r="G8" s="65">
        <f>G5+G6-G7</f>
        <v>0</v>
      </c>
    </row>
    <row r="9" spans="2:7" x14ac:dyDescent="0.2">
      <c r="B9" s="101"/>
      <c r="C9" s="25" t="s">
        <v>55</v>
      </c>
      <c r="D9" s="87"/>
      <c r="E9" s="87"/>
      <c r="F9" s="72"/>
      <c r="G9" s="66">
        <v>0</v>
      </c>
    </row>
    <row r="10" spans="2:7" x14ac:dyDescent="0.2">
      <c r="D10" s="61"/>
      <c r="G10" s="62"/>
    </row>
    <row r="11" spans="2:7" x14ac:dyDescent="0.2">
      <c r="B11" s="96" t="s">
        <v>128</v>
      </c>
      <c r="C11" s="30" t="s">
        <v>54</v>
      </c>
      <c r="D11" s="79"/>
      <c r="E11" s="79"/>
      <c r="F11" s="73"/>
      <c r="G11" s="67">
        <v>0</v>
      </c>
    </row>
    <row r="12" spans="2:7" x14ac:dyDescent="0.2">
      <c r="B12" s="97"/>
      <c r="C12" s="3" t="s">
        <v>127</v>
      </c>
      <c r="D12" s="80"/>
      <c r="E12" s="80"/>
      <c r="F12" s="71"/>
      <c r="G12" s="68">
        <v>0</v>
      </c>
    </row>
    <row r="13" spans="2:7" x14ac:dyDescent="0.2">
      <c r="B13" s="98"/>
      <c r="C13" s="26" t="s">
        <v>132</v>
      </c>
      <c r="D13" s="81"/>
      <c r="E13" s="81"/>
      <c r="F13" s="72"/>
      <c r="G13" s="69">
        <v>0</v>
      </c>
    </row>
    <row r="14" spans="2:7" x14ac:dyDescent="0.2">
      <c r="D14" s="61"/>
      <c r="G14" s="62"/>
    </row>
    <row r="15" spans="2:7" x14ac:dyDescent="0.2">
      <c r="B15" s="96" t="s">
        <v>134</v>
      </c>
      <c r="C15" s="30" t="s">
        <v>57</v>
      </c>
      <c r="D15" s="82"/>
      <c r="E15" s="82"/>
      <c r="F15" s="74"/>
      <c r="G15" s="67">
        <v>0</v>
      </c>
    </row>
    <row r="16" spans="2:7" x14ac:dyDescent="0.2">
      <c r="B16" s="97"/>
      <c r="C16" s="3" t="s">
        <v>131</v>
      </c>
      <c r="D16" s="83"/>
      <c r="E16" s="83"/>
      <c r="F16" s="75"/>
      <c r="G16" s="68">
        <v>0</v>
      </c>
    </row>
    <row r="17" spans="2:9" x14ac:dyDescent="0.2">
      <c r="B17" s="98"/>
      <c r="C17" s="26" t="s">
        <v>133</v>
      </c>
      <c r="D17" s="81"/>
      <c r="E17" s="81"/>
      <c r="F17" s="72"/>
      <c r="G17" s="69">
        <v>0</v>
      </c>
    </row>
    <row r="18" spans="2:9" x14ac:dyDescent="0.2">
      <c r="B18" s="6"/>
      <c r="D18" s="61"/>
      <c r="G18" s="62"/>
    </row>
    <row r="19" spans="2:9" x14ac:dyDescent="0.2">
      <c r="B19" s="96" t="s">
        <v>129</v>
      </c>
      <c r="C19" s="30" t="s">
        <v>121</v>
      </c>
      <c r="D19" s="84"/>
      <c r="E19" s="84"/>
      <c r="F19" s="76"/>
      <c r="G19" s="67">
        <v>0</v>
      </c>
    </row>
    <row r="20" spans="2:9" x14ac:dyDescent="0.2">
      <c r="B20" s="97"/>
      <c r="C20" s="3" t="s">
        <v>135</v>
      </c>
      <c r="D20" s="85"/>
      <c r="E20" s="85"/>
      <c r="F20" s="77"/>
      <c r="G20" s="68">
        <v>0</v>
      </c>
    </row>
    <row r="21" spans="2:9" x14ac:dyDescent="0.2">
      <c r="B21" s="97"/>
      <c r="C21" s="3" t="s">
        <v>56</v>
      </c>
      <c r="D21" s="85"/>
      <c r="E21" s="85"/>
      <c r="F21" s="77"/>
      <c r="G21" s="68">
        <v>0</v>
      </c>
    </row>
    <row r="22" spans="2:9" x14ac:dyDescent="0.2">
      <c r="B22" s="98"/>
      <c r="C22" s="26" t="s">
        <v>109</v>
      </c>
      <c r="D22" s="86"/>
      <c r="E22" s="86"/>
      <c r="F22" s="78"/>
      <c r="G22" s="69">
        <v>0</v>
      </c>
      <c r="H22" s="59"/>
      <c r="I22" s="59"/>
    </row>
    <row r="23" spans="2:9" x14ac:dyDescent="0.2">
      <c r="D23" s="61"/>
      <c r="G23" s="62"/>
    </row>
  </sheetData>
  <mergeCells count="5"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8" tint="-0.499984740745262"/>
  </sheetPr>
  <dimension ref="B3:M19"/>
  <sheetViews>
    <sheetView showGridLines="0" workbookViewId="0">
      <selection activeCell="L35" sqref="L35"/>
    </sheetView>
  </sheetViews>
  <sheetFormatPr baseColWidth="10" defaultColWidth="8.85546875" defaultRowHeight="12" x14ac:dyDescent="0.2"/>
  <cols>
    <col min="1" max="1" width="2" style="3" customWidth="1"/>
    <col min="2" max="2" width="19.85546875" style="3" bestFit="1" customWidth="1"/>
    <col min="3" max="3" width="11.5703125" style="12" bestFit="1" customWidth="1"/>
    <col min="4" max="4" width="1.7109375" style="3" customWidth="1"/>
    <col min="5" max="5" width="13.85546875" style="12" bestFit="1" customWidth="1"/>
    <col min="6" max="6" width="1.7109375" style="3" customWidth="1"/>
    <col min="7" max="7" width="15.42578125" style="12" bestFit="1" customWidth="1"/>
    <col min="8" max="8" width="1.7109375" style="3" customWidth="1"/>
    <col min="9" max="9" width="19" style="12" bestFit="1" customWidth="1"/>
    <col min="10" max="10" width="1.7109375" style="3" customWidth="1"/>
    <col min="11" max="11" width="15.42578125" style="12" bestFit="1" customWidth="1"/>
    <col min="12" max="12" width="1.7109375" style="3" customWidth="1"/>
    <col min="13" max="13" width="19" style="12" bestFit="1" customWidth="1"/>
    <col min="14" max="14" width="2.7109375" style="3" customWidth="1"/>
    <col min="15" max="16384" width="8.85546875" style="3"/>
  </cols>
  <sheetData>
    <row r="3" spans="2:13" x14ac:dyDescent="0.2">
      <c r="B3" s="119" t="s">
        <v>138</v>
      </c>
      <c r="C3" s="120" t="s">
        <v>62</v>
      </c>
      <c r="D3" s="121" t="s">
        <v>40</v>
      </c>
      <c r="E3" s="121" t="s">
        <v>65</v>
      </c>
      <c r="F3" s="121" t="s">
        <v>63</v>
      </c>
      <c r="G3" s="122" t="s">
        <v>66</v>
      </c>
    </row>
    <row r="5" spans="2:13" x14ac:dyDescent="0.2">
      <c r="B5" s="44" t="s">
        <v>104</v>
      </c>
      <c r="C5" s="31"/>
      <c r="D5" s="30"/>
      <c r="E5" s="39"/>
      <c r="F5" s="30"/>
      <c r="G5" s="35"/>
    </row>
    <row r="6" spans="2:13" x14ac:dyDescent="0.2">
      <c r="B6" s="44" t="s">
        <v>105</v>
      </c>
      <c r="C6" s="32"/>
      <c r="D6" s="26"/>
      <c r="E6" s="40"/>
      <c r="F6" s="26"/>
      <c r="G6" s="36"/>
    </row>
    <row r="7" spans="2:13" x14ac:dyDescent="0.2">
      <c r="B7" s="44" t="s">
        <v>146</v>
      </c>
      <c r="C7" s="169">
        <f>+C5-C6</f>
        <v>0</v>
      </c>
    </row>
    <row r="8" spans="2:13" x14ac:dyDescent="0.2">
      <c r="C8" s="3"/>
    </row>
    <row r="9" spans="2:13" x14ac:dyDescent="0.2">
      <c r="B9" s="119" t="s">
        <v>139</v>
      </c>
      <c r="C9" s="123" t="s">
        <v>62</v>
      </c>
      <c r="D9" s="124" t="s">
        <v>40</v>
      </c>
      <c r="E9" s="124" t="s">
        <v>65</v>
      </c>
      <c r="F9" s="124" t="s">
        <v>63</v>
      </c>
      <c r="G9" s="124" t="s">
        <v>64</v>
      </c>
      <c r="H9" s="124" t="s">
        <v>63</v>
      </c>
      <c r="I9" s="125" t="s">
        <v>67</v>
      </c>
      <c r="J9" s="33"/>
    </row>
    <row r="11" spans="2:13" x14ac:dyDescent="0.2">
      <c r="B11" s="44" t="s">
        <v>104</v>
      </c>
      <c r="C11" s="31"/>
      <c r="D11" s="30"/>
      <c r="E11" s="39"/>
      <c r="F11" s="30"/>
      <c r="G11" s="37"/>
      <c r="H11" s="30"/>
      <c r="I11" s="35"/>
      <c r="J11" s="34"/>
    </row>
    <row r="12" spans="2:13" x14ac:dyDescent="0.2">
      <c r="B12" s="44" t="s">
        <v>105</v>
      </c>
      <c r="C12" s="32"/>
      <c r="D12" s="26"/>
      <c r="E12" s="40"/>
      <c r="F12" s="26"/>
      <c r="G12" s="38"/>
      <c r="H12" s="26"/>
      <c r="I12" s="36"/>
      <c r="J12" s="34"/>
    </row>
    <row r="13" spans="2:13" x14ac:dyDescent="0.2">
      <c r="B13" s="44" t="s">
        <v>146</v>
      </c>
      <c r="C13" s="169">
        <f>+C11-C12</f>
        <v>0</v>
      </c>
    </row>
    <row r="15" spans="2:13" x14ac:dyDescent="0.2">
      <c r="B15" s="119" t="s">
        <v>140</v>
      </c>
      <c r="C15" s="123" t="s">
        <v>62</v>
      </c>
      <c r="D15" s="124" t="s">
        <v>40</v>
      </c>
      <c r="E15" s="124" t="s">
        <v>101</v>
      </c>
      <c r="F15" s="124" t="s">
        <v>63</v>
      </c>
      <c r="G15" s="124" t="s">
        <v>102</v>
      </c>
      <c r="H15" s="124" t="s">
        <v>63</v>
      </c>
      <c r="I15" s="124" t="s">
        <v>103</v>
      </c>
      <c r="J15" s="124" t="s">
        <v>63</v>
      </c>
      <c r="K15" s="124" t="s">
        <v>64</v>
      </c>
      <c r="L15" s="124" t="s">
        <v>63</v>
      </c>
      <c r="M15" s="125" t="s">
        <v>67</v>
      </c>
    </row>
    <row r="17" spans="2:13" x14ac:dyDescent="0.2">
      <c r="B17" s="44" t="s">
        <v>104</v>
      </c>
      <c r="C17" s="31"/>
      <c r="D17" s="30"/>
      <c r="E17" s="41"/>
      <c r="F17" s="30"/>
      <c r="G17" s="41"/>
      <c r="H17" s="30"/>
      <c r="I17" s="39"/>
      <c r="J17" s="30"/>
      <c r="K17" s="37"/>
      <c r="L17" s="30"/>
      <c r="M17" s="35"/>
    </row>
    <row r="18" spans="2:13" x14ac:dyDescent="0.2">
      <c r="B18" s="44" t="s">
        <v>105</v>
      </c>
      <c r="C18" s="42"/>
      <c r="D18" s="26"/>
      <c r="E18" s="43"/>
      <c r="F18" s="26"/>
      <c r="G18" s="43"/>
      <c r="H18" s="26"/>
      <c r="I18" s="40"/>
      <c r="J18" s="26"/>
      <c r="K18" s="38"/>
      <c r="L18" s="26"/>
      <c r="M18" s="36"/>
    </row>
    <row r="19" spans="2:13" x14ac:dyDescent="0.2">
      <c r="B19" s="44" t="s">
        <v>146</v>
      </c>
      <c r="C19" s="169">
        <f>+C17-C18</f>
        <v>0</v>
      </c>
    </row>
  </sheetData>
  <conditionalFormatting sqref="C7 C13 C19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BS</vt:lpstr>
      <vt:lpstr>P&amp;L</vt:lpstr>
      <vt:lpstr>Activity ratios</vt:lpstr>
      <vt:lpstr>Liquidity ratios</vt:lpstr>
      <vt:lpstr>Solvency ratios</vt:lpstr>
      <vt:lpstr>Profitability ratios</vt:lpstr>
      <vt:lpstr>Summary of performance</vt:lpstr>
      <vt:lpstr>DuPont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eric rodriguez sanz</cp:lastModifiedBy>
  <dcterms:created xsi:type="dcterms:W3CDTF">2020-03-25T09:21:18Z</dcterms:created>
  <dcterms:modified xsi:type="dcterms:W3CDTF">2025-08-13T11:52:54Z</dcterms:modified>
</cp:coreProperties>
</file>