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 tabRatio="728"/>
  </bookViews>
  <sheets>
    <sheet name="Pothy'-DevOps-Estimation" sheetId="12" r:id="rId1"/>
    <sheet name="Resource_Loading" sheetId="13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3" l="1"/>
  <c r="D9" i="13"/>
  <c r="C9" i="13"/>
  <c r="B9" i="13"/>
  <c r="E8" i="13"/>
  <c r="D8" i="13"/>
  <c r="C8" i="13"/>
  <c r="B8" i="13"/>
  <c r="F8" i="13" s="1"/>
  <c r="E7" i="13"/>
  <c r="D7" i="13"/>
  <c r="C7" i="13"/>
  <c r="B7" i="13"/>
  <c r="F4" i="13"/>
  <c r="F3" i="13"/>
  <c r="F2" i="13"/>
  <c r="F7" i="13" l="1"/>
  <c r="F9" i="13"/>
  <c r="E14" i="12"/>
  <c r="E15" i="12" s="1"/>
  <c r="E16" i="12" s="1"/>
  <c r="E19" i="12" l="1"/>
  <c r="E18" i="12"/>
  <c r="E17" i="12"/>
  <c r="E20" i="12" l="1"/>
</calcChain>
</file>

<file path=xl/sharedStrings.xml><?xml version="1.0" encoding="utf-8"?>
<sst xmlns="http://schemas.openxmlformats.org/spreadsheetml/2006/main" count="47" uniqueCount="39">
  <si>
    <t>#</t>
  </si>
  <si>
    <t>Phase</t>
  </si>
  <si>
    <t>Activity</t>
  </si>
  <si>
    <t>Plan</t>
  </si>
  <si>
    <t>Definition of Branching and Ownerships</t>
  </si>
  <si>
    <t>Create pipeline for DB deployment</t>
  </si>
  <si>
    <t>Integrate code quality tool in CI pipeline</t>
  </si>
  <si>
    <t>Dev Env</t>
  </si>
  <si>
    <t>PROD</t>
  </si>
  <si>
    <t>Total Efforts ( Hours )</t>
  </si>
  <si>
    <t>Development Efforts ( Days )</t>
  </si>
  <si>
    <t>Build &amp; Deployment</t>
  </si>
  <si>
    <t>Solution Design (High Level &amp; Low Level Design)</t>
  </si>
  <si>
    <t>Log agent configuration and testing</t>
  </si>
  <si>
    <t>Requirement Understanding</t>
  </si>
  <si>
    <t>Efforts in ( Hours )</t>
  </si>
  <si>
    <t>Performance Testing support (10%) ( Hours )</t>
  </si>
  <si>
    <t>GoLive Support (10%) ( Hours)</t>
  </si>
  <si>
    <t>Contigency(10%) ( Hours )</t>
  </si>
  <si>
    <t xml:space="preserve">Create pipeline for rollback </t>
  </si>
  <si>
    <t>Blue-Green/Canary deployment pipeline development</t>
  </si>
  <si>
    <t>Create pipeline for container deployment &amp; test</t>
  </si>
  <si>
    <t>SonarQube Integration</t>
  </si>
  <si>
    <t xml:space="preserve">Create pipeline for container build &amp; test </t>
  </si>
  <si>
    <t>QA</t>
  </si>
  <si>
    <t>Stage</t>
  </si>
  <si>
    <t>Monitoring tool configuration and testing</t>
  </si>
  <si>
    <t>Efforts</t>
  </si>
  <si>
    <t>M1</t>
  </si>
  <si>
    <t>M2</t>
  </si>
  <si>
    <t>M3</t>
  </si>
  <si>
    <t>M4</t>
  </si>
  <si>
    <t>Total</t>
  </si>
  <si>
    <t>DevOps Architect</t>
  </si>
  <si>
    <t>Sr DevOps Engineer</t>
  </si>
  <si>
    <t>DevOps Engineer</t>
  </si>
  <si>
    <t>Hours</t>
  </si>
  <si>
    <t>Build and Deployment support for Dev &amp; QA team (20%)( Hours 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</si>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</sst>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Border="1"/>
    <xf numFmtId="0" fontId="5" fillId="0" borderId="1" xfId="0" applyFont="1" applyFill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zoomScaleNormal="100" workbookViewId="0">
      <selection activeCell="B1" sqref="B1"/>
    </sheetView>
  </sheetViews>
  <sheetFormatPr defaultRowHeight="15" x14ac:dyDescent="0.25"/>
  <cols>
    <col min="1" max="1" width="1.140625" customWidth="1"/>
    <col min="2" max="2" width="21.28515625" bestFit="1" customWidth="1"/>
    <col min="3" max="3" width="5" bestFit="1" customWidth="1"/>
    <col min="4" max="4" width="54.28515625" bestFit="1" customWidth="1"/>
    <col min="5" max="5" width="14.7109375" customWidth="1"/>
  </cols>
  <sheetData>
    <row r="1" spans="2:8" x14ac:dyDescent="0.25">
      <c r="B1" s="4" t="s">
        <v>1</v>
      </c>
      <c r="C1" s="4" t="s">
        <v>0</v>
      </c>
      <c r="D1" s="4" t="s">
        <v>2</v>
      </c>
      <c r="E1" s="4" t="s">
        <v>7</v>
      </c>
      <c r="F1" s="4" t="s">
        <v>24</v>
      </c>
      <c r="G1" s="4" t="s">
        <v>25</v>
      </c>
      <c r="H1" s="4" t="s">
        <v>8</v>
      </c>
    </row>
    <row r="2" spans="2:8" x14ac:dyDescent="0.25">
      <c r="B2" s="5" t="s">
        <v>3</v>
      </c>
      <c r="C2" s="1">
        <v>1.1000000000000001</v>
      </c>
      <c r="D2" s="1" t="s">
        <v>14</v>
      </c>
      <c r="E2" s="2">
        <v>6</v>
      </c>
      <c r="F2" s="2"/>
      <c r="G2" s="2"/>
      <c r="H2" s="2"/>
    </row>
    <row r="3" spans="2:8" x14ac:dyDescent="0.25">
      <c r="B3" s="5"/>
      <c r="C3" s="1">
        <v>1.2</v>
      </c>
      <c r="D3" s="1" t="s">
        <v>12</v>
      </c>
      <c r="E3" s="2">
        <v>8</v>
      </c>
      <c r="F3" s="2"/>
      <c r="G3" s="2"/>
      <c r="H3" s="2"/>
    </row>
    <row r="4" spans="2:8" x14ac:dyDescent="0.25">
      <c r="B4" s="5"/>
      <c r="C4" s="1">
        <v>1.3</v>
      </c>
      <c r="D4" s="1" t="s">
        <v>4</v>
      </c>
      <c r="E4" s="2">
        <v>2</v>
      </c>
      <c r="F4" s="2"/>
      <c r="G4" s="2"/>
      <c r="H4" s="2"/>
    </row>
    <row r="5" spans="2:8" x14ac:dyDescent="0.25">
      <c r="B5" s="7" t="s">
        <v>11</v>
      </c>
      <c r="C5" s="1">
        <v>2.1</v>
      </c>
      <c r="D5" s="1" t="s">
        <v>23</v>
      </c>
      <c r="E5" s="2">
        <v>35</v>
      </c>
      <c r="F5" s="2"/>
      <c r="G5" s="2"/>
      <c r="H5" s="2"/>
    </row>
    <row r="6" spans="2:8" x14ac:dyDescent="0.25">
      <c r="B6" s="7"/>
      <c r="C6" s="1">
        <v>2.2000000000000002</v>
      </c>
      <c r="D6" s="1" t="s">
        <v>21</v>
      </c>
      <c r="E6" s="2">
        <v>20</v>
      </c>
      <c r="F6" s="2">
        <v>3</v>
      </c>
      <c r="G6" s="2">
        <v>3</v>
      </c>
      <c r="H6" s="2"/>
    </row>
    <row r="7" spans="2:8" x14ac:dyDescent="0.25">
      <c r="B7" s="7"/>
      <c r="C7" s="1">
        <v>2.2999999999999998</v>
      </c>
      <c r="D7" s="1" t="s">
        <v>20</v>
      </c>
      <c r="E7" s="2"/>
      <c r="F7" s="2"/>
      <c r="G7" s="2"/>
      <c r="H7" s="2">
        <v>5</v>
      </c>
    </row>
    <row r="8" spans="2:8" x14ac:dyDescent="0.25">
      <c r="B8" s="7"/>
      <c r="C8" s="1">
        <v>2.4</v>
      </c>
      <c r="D8" s="1" t="s">
        <v>5</v>
      </c>
      <c r="E8" s="2">
        <v>5</v>
      </c>
      <c r="F8" s="2">
        <v>2</v>
      </c>
      <c r="G8" s="2">
        <v>2</v>
      </c>
      <c r="H8" s="2">
        <v>2</v>
      </c>
    </row>
    <row r="9" spans="2:8" x14ac:dyDescent="0.25">
      <c r="B9" s="7"/>
      <c r="C9" s="1">
        <v>2.5</v>
      </c>
      <c r="D9" s="1" t="s">
        <v>19</v>
      </c>
      <c r="E9" s="2">
        <v>10</v>
      </c>
      <c r="F9" s="2">
        <v>1</v>
      </c>
      <c r="G9" s="2">
        <v>1</v>
      </c>
      <c r="H9" s="2">
        <v>2</v>
      </c>
    </row>
    <row r="10" spans="2:8" x14ac:dyDescent="0.25">
      <c r="B10" s="7"/>
      <c r="C10" s="1">
        <v>2.6</v>
      </c>
      <c r="D10" s="3" t="s">
        <v>6</v>
      </c>
      <c r="E10" s="2">
        <v>5</v>
      </c>
      <c r="F10" s="2"/>
      <c r="G10" s="2"/>
      <c r="H10" s="2"/>
    </row>
    <row r="11" spans="2:8" x14ac:dyDescent="0.25">
      <c r="B11" s="7"/>
      <c r="C11" s="1">
        <v>2.7</v>
      </c>
      <c r="D11" s="3" t="s">
        <v>22</v>
      </c>
      <c r="E11" s="2">
        <v>10</v>
      </c>
      <c r="F11" s="2"/>
      <c r="G11" s="2"/>
      <c r="H11" s="2"/>
    </row>
    <row r="12" spans="2:8" x14ac:dyDescent="0.25">
      <c r="B12" s="7"/>
      <c r="C12" s="1">
        <v>3.1</v>
      </c>
      <c r="D12" s="1" t="s">
        <v>13</v>
      </c>
      <c r="E12" s="2">
        <v>3</v>
      </c>
      <c r="F12" s="2">
        <v>1</v>
      </c>
      <c r="G12" s="2">
        <v>1</v>
      </c>
      <c r="H12" s="2">
        <v>1</v>
      </c>
    </row>
    <row r="13" spans="2:8" x14ac:dyDescent="0.25">
      <c r="B13" s="7"/>
      <c r="C13" s="1">
        <v>3.2</v>
      </c>
      <c r="D13" s="3" t="s">
        <v>26</v>
      </c>
      <c r="E13" s="2">
        <v>3</v>
      </c>
      <c r="F13" s="2">
        <v>1</v>
      </c>
      <c r="G13" s="2">
        <v>1</v>
      </c>
      <c r="H13" s="2">
        <v>1</v>
      </c>
    </row>
    <row r="14" spans="2:8" x14ac:dyDescent="0.25">
      <c r="B14" s="6" t="s">
        <v>10</v>
      </c>
      <c r="C14" s="6"/>
      <c r="D14" s="6"/>
      <c r="E14" s="8">
        <f>SUM(E2:H13)</f>
        <v>134</v>
      </c>
      <c r="F14" s="8"/>
      <c r="G14" s="8"/>
      <c r="H14" s="8"/>
    </row>
    <row r="15" spans="2:8" x14ac:dyDescent="0.25">
      <c r="B15" s="6" t="s">
        <v>15</v>
      </c>
      <c r="C15" s="6"/>
      <c r="D15" s="6"/>
      <c r="E15" s="8">
        <f>E14*9</f>
        <v>1206</v>
      </c>
      <c r="F15" s="8"/>
      <c r="G15" s="8"/>
      <c r="H15" s="8"/>
    </row>
    <row r="16" spans="2:8" x14ac:dyDescent="0.25">
      <c r="B16" s="6" t="s">
        <v>18</v>
      </c>
      <c r="C16" s="6"/>
      <c r="D16" s="6"/>
      <c r="E16" s="8">
        <f>E15*0.1</f>
        <v>120.60000000000001</v>
      </c>
      <c r="F16" s="8"/>
      <c r="G16" s="8"/>
      <c r="H16" s="8"/>
    </row>
    <row r="17" spans="2:8" x14ac:dyDescent="0.25">
      <c r="B17" s="6" t="s">
        <v>37</v>
      </c>
      <c r="C17" s="6"/>
      <c r="D17" s="6"/>
      <c r="E17" s="8">
        <f>E15*0.2</f>
        <v>241.20000000000002</v>
      </c>
      <c r="F17" s="8"/>
      <c r="G17" s="8"/>
      <c r="H17" s="8"/>
    </row>
    <row r="18" spans="2:8" x14ac:dyDescent="0.25">
      <c r="B18" s="6" t="s">
        <v>16</v>
      </c>
      <c r="C18" s="6"/>
      <c r="D18" s="6"/>
      <c r="E18" s="8">
        <f>E15*0.1</f>
        <v>120.60000000000001</v>
      </c>
      <c r="F18" s="8"/>
      <c r="G18" s="8"/>
      <c r="H18" s="8"/>
    </row>
    <row r="19" spans="2:8" x14ac:dyDescent="0.25">
      <c r="B19" s="6" t="s">
        <v>17</v>
      </c>
      <c r="C19" s="6"/>
      <c r="D19" s="6"/>
      <c r="E19" s="8">
        <f>E15*0.2</f>
        <v>241.20000000000002</v>
      </c>
      <c r="F19" s="8"/>
      <c r="G19" s="8"/>
      <c r="H19" s="8"/>
    </row>
    <row r="20" spans="2:8" x14ac:dyDescent="0.25">
      <c r="B20" s="6" t="s">
        <v>9</v>
      </c>
      <c r="C20" s="6"/>
      <c r="D20" s="6"/>
      <c r="E20" s="8">
        <f>SUM(E15:H19)</f>
        <v>1929.6</v>
      </c>
      <c r="F20" s="8"/>
      <c r="G20" s="8"/>
      <c r="H20" s="8"/>
    </row>
  </sheetData>
  <mergeCells count="16">
    <mergeCell ref="E19:H19"/>
    <mergeCell ref="E20:H20"/>
    <mergeCell ref="E14:H14"/>
    <mergeCell ref="E15:H15"/>
    <mergeCell ref="E16:H16"/>
    <mergeCell ref="E17:H17"/>
    <mergeCell ref="E18:H18"/>
    <mergeCell ref="B2:B4"/>
    <mergeCell ref="B18:D18"/>
    <mergeCell ref="B17:D17"/>
    <mergeCell ref="B20:D20"/>
    <mergeCell ref="B5:B13"/>
    <mergeCell ref="B14:D14"/>
    <mergeCell ref="B15:D15"/>
    <mergeCell ref="B16:D16"/>
    <mergeCell ref="B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"/>
    </sheetView>
  </sheetViews>
  <sheetFormatPr defaultRowHeight="15" x14ac:dyDescent="0.25"/>
  <cols>
    <col min="1" max="1" width="18.5703125" bestFit="1" customWidth="1"/>
  </cols>
  <sheetData>
    <row r="1" spans="1:6" x14ac:dyDescent="0.25">
      <c r="A1" s="9" t="s">
        <v>27</v>
      </c>
      <c r="B1" s="10" t="s">
        <v>28</v>
      </c>
      <c r="C1" s="10" t="s">
        <v>29</v>
      </c>
      <c r="D1" s="10" t="s">
        <v>30</v>
      </c>
      <c r="E1" s="10" t="s">
        <v>31</v>
      </c>
      <c r="F1" s="11" t="s">
        <v>32</v>
      </c>
    </row>
    <row r="2" spans="1:6" x14ac:dyDescent="0.25">
      <c r="A2" s="12" t="s">
        <v>33</v>
      </c>
      <c r="B2" s="15">
        <v>1</v>
      </c>
      <c r="C2" s="15">
        <v>1</v>
      </c>
      <c r="D2" s="15">
        <v>1</v>
      </c>
      <c r="E2" s="15">
        <v>1</v>
      </c>
      <c r="F2" s="2">
        <f>SUM(B2:E2)</f>
        <v>4</v>
      </c>
    </row>
    <row r="3" spans="1:6" x14ac:dyDescent="0.25">
      <c r="A3" s="12" t="s">
        <v>34</v>
      </c>
      <c r="B3" s="15">
        <v>1</v>
      </c>
      <c r="C3" s="15">
        <v>1</v>
      </c>
      <c r="D3" s="15">
        <v>1</v>
      </c>
      <c r="E3" s="15">
        <v>1</v>
      </c>
      <c r="F3" s="2">
        <f>SUM(B3:E3)</f>
        <v>4</v>
      </c>
    </row>
    <row r="4" spans="1:6" x14ac:dyDescent="0.25">
      <c r="A4" s="2" t="s">
        <v>35</v>
      </c>
      <c r="B4" s="16">
        <v>1</v>
      </c>
      <c r="C4" s="16">
        <v>1</v>
      </c>
      <c r="D4" s="16">
        <v>1</v>
      </c>
      <c r="E4" s="16">
        <v>1</v>
      </c>
      <c r="F4" s="2">
        <f>SUM(B4:E4)</f>
        <v>4</v>
      </c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4" t="s">
        <v>36</v>
      </c>
      <c r="B6" s="10" t="s">
        <v>28</v>
      </c>
      <c r="C6" s="10" t="s">
        <v>29</v>
      </c>
      <c r="D6" s="10" t="s">
        <v>30</v>
      </c>
      <c r="E6" s="10" t="s">
        <v>31</v>
      </c>
      <c r="F6" s="11" t="s">
        <v>32</v>
      </c>
    </row>
    <row r="7" spans="1:6" x14ac:dyDescent="0.25">
      <c r="A7" s="12" t="s">
        <v>33</v>
      </c>
      <c r="B7" s="15">
        <f t="shared" ref="B7:E7" si="0">B2*160</f>
        <v>160</v>
      </c>
      <c r="C7" s="15">
        <f t="shared" si="0"/>
        <v>160</v>
      </c>
      <c r="D7" s="15">
        <f t="shared" si="0"/>
        <v>160</v>
      </c>
      <c r="E7" s="15">
        <f t="shared" si="0"/>
        <v>160</v>
      </c>
      <c r="F7" s="18">
        <f>SUM(B7:E7)</f>
        <v>640</v>
      </c>
    </row>
    <row r="8" spans="1:6" x14ac:dyDescent="0.25">
      <c r="A8" s="12" t="s">
        <v>34</v>
      </c>
      <c r="B8" s="15">
        <f>B3*160</f>
        <v>160</v>
      </c>
      <c r="C8" s="15">
        <f>C3*160</f>
        <v>160</v>
      </c>
      <c r="D8" s="15">
        <f>D3*160</f>
        <v>160</v>
      </c>
      <c r="E8" s="15">
        <f>E3*160</f>
        <v>160</v>
      </c>
      <c r="F8" s="18">
        <f>SUM(B8:E8)</f>
        <v>640</v>
      </c>
    </row>
    <row r="9" spans="1:6" x14ac:dyDescent="0.25">
      <c r="A9" s="2" t="s">
        <v>35</v>
      </c>
      <c r="B9" s="15">
        <f>B4*160</f>
        <v>160</v>
      </c>
      <c r="C9" s="15">
        <f t="shared" ref="C9:E9" si="1">C4*160</f>
        <v>160</v>
      </c>
      <c r="D9" s="15">
        <f t="shared" si="1"/>
        <v>160</v>
      </c>
      <c r="E9" s="15">
        <f t="shared" si="1"/>
        <v>160</v>
      </c>
      <c r="F9" s="18">
        <f>SUM(B9:E9)</f>
        <v>640</v>
      </c>
    </row>
    <row r="10" spans="1:6" x14ac:dyDescent="0.25">
      <c r="E10" s="17" t="s">
        <v>38</v>
      </c>
      <c r="F10" s="17">
        <v>1920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D402FF1CC4C7468434C8F93280C791" ma:contentTypeVersion="6" ma:contentTypeDescription="Create a new document." ma:contentTypeScope="" ma:versionID="793f7296dc2001a4a069298f12656a28">
  <xsd:schema xmlns:xsd="http://www.w3.org/2001/XMLSchema" xmlns:xs="http://www.w3.org/2001/XMLSchema" xmlns:p="http://schemas.microsoft.com/office/2006/metadata/properties" xmlns:ns2="864ebeba-068a-4f9d-9a79-b989fc179e7a" xmlns:ns3="332f2d9f-0c78-468b-8b48-bbd92615bc8c" targetNamespace="http://schemas.microsoft.com/office/2006/metadata/properties" ma:root="true" ma:fieldsID="04d68449c8516643ee2f3794abac960b" ns2:_="" ns3:_="">
    <xsd:import namespace="864ebeba-068a-4f9d-9a79-b989fc179e7a"/>
    <xsd:import namespace="332f2d9f-0c78-468b-8b48-bbd92615bc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4ebeba-068a-4f9d-9a79-b989fc179e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f2d9f-0c78-468b-8b48-bbd92615bc8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DECFDE-6AC0-457F-9EDE-9EE5D91B0B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8EEF78-15BD-4561-9CEF-4C8AF8FC92E5}">
  <ds:schemaRefs>
    <ds:schemaRef ds:uri="864ebeba-068a-4f9d-9a79-b989fc179e7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332f2d9f-0c78-468b-8b48-bbd92615bc8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B0781A-EEE4-4AC7-A401-1792FE4F92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4ebeba-068a-4f9d-9a79-b989fc179e7a"/>
    <ds:schemaRef ds:uri="332f2d9f-0c78-468b-8b48-bbd92615bc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Pothy'-DevOps-Estimation</vt:lpstr>
      <vt:lpstr>Resource_Loading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 Vinayagam</dc:creator>
  <cp:lastModifiedBy>Sudhakar Chavali</cp:lastModifiedBy>
  <cp:revision/>
  <dcterms:created xsi:type="dcterms:W3CDTF">2020-07-27T05:03:18Z</dcterms:created>
  <dcterms:modified xsi:type="dcterms:W3CDTF">2021-06-15T13:04:35Z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0x010100E8D402FF1CC4C7468434C8F93280C791</vt:lpwstr>
  </property>
</Properties>
</file>