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3" i="1"/>
  <c r="V4" i="1"/>
  <c r="V5" i="1"/>
  <c r="V6" i="1"/>
  <c r="V7" i="1"/>
  <c r="V3" i="1"/>
  <c r="S4" i="1"/>
  <c r="S5" i="1"/>
  <c r="S3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L7" i="1"/>
  <c r="L2" i="1"/>
  <c r="L3" i="1" s="1"/>
  <c r="L4" i="1" s="1"/>
  <c r="L5" i="1" s="1"/>
  <c r="B7" i="1" l="1"/>
  <c r="B5" i="1"/>
  <c r="C5" i="1"/>
  <c r="D5" i="1"/>
  <c r="E5" i="1"/>
  <c r="F5" i="1"/>
  <c r="A5" i="1"/>
  <c r="B4" i="1"/>
  <c r="C4" i="1"/>
  <c r="D4" i="1"/>
  <c r="E4" i="1"/>
  <c r="F4" i="1"/>
  <c r="A4" i="1"/>
  <c r="F3" i="1"/>
  <c r="F6" i="1" s="1"/>
  <c r="E3" i="1"/>
  <c r="E6" i="1" s="1"/>
  <c r="D3" i="1"/>
  <c r="D6" i="1" s="1"/>
  <c r="C3" i="1"/>
  <c r="C6" i="1" s="1"/>
  <c r="B3" i="1"/>
  <c r="B6" i="1" s="1"/>
  <c r="A3" i="1"/>
  <c r="B14" i="1" l="1"/>
  <c r="A6" i="1"/>
  <c r="B8" i="1"/>
  <c r="B10" i="1"/>
  <c r="B12" i="1"/>
</calcChain>
</file>

<file path=xl/sharedStrings.xml><?xml version="1.0" encoding="utf-8"?>
<sst xmlns="http://schemas.openxmlformats.org/spreadsheetml/2006/main" count="43" uniqueCount="38">
  <si>
    <t>5+10</t>
  </si>
  <si>
    <t>555-500</t>
  </si>
  <si>
    <t>1000*5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</si>
  <si>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</si>
  <si>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</si>
  <si>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</si>
  <si>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</si>
  <si>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</si>
  <si>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</si>
  <si>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</si>
  <si>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</si>
  <si>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</si>
  <si>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 2</t>
  </si>
  <si>
    <t>SQRT(81)</t>
  </si>
  <si>
    <t>ผลรวม</t>
  </si>
  <si>
    <t>วิธีการบวก</t>
  </si>
  <si>
    <t>SUM</t>
  </si>
  <si>
    <t>ค่าเฉลี่ย</t>
  </si>
  <si>
    <t>AVERAGE</t>
  </si>
  <si>
    <t>ค่าสูงสุด</t>
  </si>
  <si>
    <t>MAX</t>
  </si>
  <si>
    <t>ค่าต่ำสุด</t>
  </si>
  <si>
    <t>MIN</t>
  </si>
  <si>
    <t>SQRT(555)</t>
  </si>
  <si>
    <t>SQRT(SQRT(SQRT(SQRT(555))))</t>
  </si>
  <si>
    <t>SQRT(L1)</t>
  </si>
  <si>
    <t>SQRT(L2)</t>
  </si>
  <si>
    <t>SQRT(L3)</t>
  </si>
  <si>
    <t xml:space="preserve">สูตร </t>
  </si>
  <si>
    <t>คำตอบ</t>
  </si>
  <si>
    <t>เลข</t>
  </si>
  <si>
    <t>IF(O2&lt;=10,1,0)</t>
  </si>
  <si>
    <t>สูตร ; IF(เงื่อนไข,เป็นจริง,เป็นเท็จ)</t>
  </si>
  <si>
    <t>โจทย์</t>
  </si>
  <si>
    <t>IF(N25&lt;=100,"จริง","เท็จ")</t>
  </si>
  <si>
    <t>IF(V2&lt;=160,"ปานกลาง","สูง")</t>
  </si>
  <si>
    <t>คะแนน</t>
  </si>
  <si>
    <t>if(x3&lt;=50,"ตก","ผ่าน")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</si>
</sst>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abSelected="1" topLeftCell="N1" zoomScaleNormal="100" workbookViewId="0">
      <selection activeCell="N20" sqref="N20"/>
    </sheetView>
  </sheetViews>
  <sheetFormatPr defaultRowHeight="14.25" x14ac:dyDescent="0.2"/>
  <cols>
    <col min="11" max="11" width="30.5" customWidth="1"/>
    <col min="14" max="14" width="29" customWidth="1"/>
    <col min="19" max="19" width="24.125" customWidth="1"/>
    <col min="21" max="22" width="14.25" customWidth="1"/>
    <col min="25" max="25" width="13.875" customWidth="1"/>
  </cols>
  <sheetData>
    <row r="1" spans="1:25" x14ac:dyDescent="0.2">
      <c r="A1" s="3" t="s">
        <v>15</v>
      </c>
      <c r="B1" s="3" t="s">
        <v>4</v>
      </c>
      <c r="C1" s="3" t="s">
        <v>5</v>
      </c>
      <c r="D1" s="3" t="s">
        <v>6</v>
      </c>
      <c r="E1" s="3" t="s">
        <v>10</v>
      </c>
      <c r="F1" s="3" t="s">
        <v>12</v>
      </c>
      <c r="G1" s="7" t="s">
        <v>7</v>
      </c>
      <c r="H1" s="7"/>
      <c r="I1" s="7"/>
      <c r="J1" s="1"/>
      <c r="K1" s="8" t="s">
        <v>28</v>
      </c>
      <c r="L1" s="8" t="s">
        <v>29</v>
      </c>
      <c r="M1" s="5"/>
      <c r="N1" s="13" t="s">
        <v>32</v>
      </c>
      <c r="O1" s="8" t="s">
        <v>30</v>
      </c>
      <c r="P1" s="8" t="s">
        <v>29</v>
      </c>
      <c r="R1" s="9" t="s">
        <v>33</v>
      </c>
      <c r="S1" s="9" t="s">
        <v>34</v>
      </c>
      <c r="U1" s="12" t="s">
        <v>35</v>
      </c>
      <c r="V1" s="12"/>
      <c r="X1" s="12" t="s">
        <v>37</v>
      </c>
      <c r="Y1" s="12"/>
    </row>
    <row r="2" spans="1:25" x14ac:dyDescent="0.2">
      <c r="A2" s="3" t="s">
        <v>0</v>
      </c>
      <c r="B2" s="3" t="s">
        <v>1</v>
      </c>
      <c r="C2" s="3" t="s">
        <v>2</v>
      </c>
      <c r="D2" s="4" t="s">
        <v>3</v>
      </c>
      <c r="E2" s="4" t="s">
        <v>11</v>
      </c>
      <c r="F2" s="4" t="s">
        <v>13</v>
      </c>
      <c r="G2" s="3" t="s">
        <v>8</v>
      </c>
      <c r="H2" s="3" t="s">
        <v>9</v>
      </c>
      <c r="I2" s="3" t="s">
        <v>8</v>
      </c>
      <c r="J2" s="1"/>
      <c r="K2" s="10" t="s">
        <v>23</v>
      </c>
      <c r="L2" s="10">
        <f>SQRT(555)</f>
        <v>23.558437978779494</v>
      </c>
      <c r="M2" s="6"/>
      <c r="N2" s="13" t="s">
        <v>31</v>
      </c>
      <c r="O2" s="10">
        <v>1</v>
      </c>
      <c r="P2" s="11">
        <f>IF(O2&lt;=10,1,0)</f>
        <v>1</v>
      </c>
      <c r="Q2" s="1"/>
      <c r="R2" s="10">
        <v>123</v>
      </c>
      <c r="S2" s="10" t="str">
        <f>IF(R2&lt;=100,"จริง","เท็จ")</f>
        <v>เท็จ</v>
      </c>
      <c r="U2" s="10" t="s">
        <v>33</v>
      </c>
      <c r="V2" s="10" t="s">
        <v>29</v>
      </c>
      <c r="X2" s="10" t="s">
        <v>36</v>
      </c>
      <c r="Y2" s="10" t="s">
        <v>29</v>
      </c>
    </row>
    <row r="3" spans="1:25" x14ac:dyDescent="0.2">
      <c r="A3" s="3">
        <f>5+10</f>
        <v>15</v>
      </c>
      <c r="B3" s="3">
        <f>555-500</f>
        <v>55</v>
      </c>
      <c r="C3" s="3">
        <f>1000*5</f>
        <v>5000</v>
      </c>
      <c r="D3" s="4">
        <f>5000/100</f>
        <v>50</v>
      </c>
      <c r="E3" s="4">
        <f>20^2</f>
        <v>400</v>
      </c>
      <c r="F3" s="4">
        <f>SQRT(81)</f>
        <v>9</v>
      </c>
      <c r="G3" s="3">
        <v>1</v>
      </c>
      <c r="H3" s="3">
        <v>555</v>
      </c>
      <c r="I3" s="3">
        <v>100</v>
      </c>
      <c r="J3" s="1"/>
      <c r="K3" s="10" t="s">
        <v>25</v>
      </c>
      <c r="L3" s="10">
        <f>SQRT(L2)</f>
        <v>4.8537035322297442</v>
      </c>
      <c r="M3" s="6"/>
      <c r="N3" s="6"/>
      <c r="O3" s="10">
        <v>2</v>
      </c>
      <c r="P3" s="11">
        <f t="shared" ref="P3:P21" si="0">IF(O3&lt;=10,1,0)</f>
        <v>1</v>
      </c>
      <c r="Q3" s="1"/>
      <c r="R3" s="10">
        <v>134</v>
      </c>
      <c r="S3" s="10" t="str">
        <f>IF(R3&lt;=100,"จริง","เท็จ")</f>
        <v>เท็จ</v>
      </c>
      <c r="U3" s="10">
        <v>163</v>
      </c>
      <c r="V3" s="10" t="str">
        <f>IF(U3&lt;=160,"ปานกลาง","สูง")</f>
        <v>สูง</v>
      </c>
      <c r="X3" s="10">
        <v>73</v>
      </c>
      <c r="Y3" s="10" t="str">
        <f>IF(X3&lt;=50,"ตก","ผ่าน")</f>
        <v>ผ่าน</v>
      </c>
    </row>
    <row r="4" spans="1:25" x14ac:dyDescent="0.2">
      <c r="A4" s="3" t="str">
        <f>A1</f>
        <v>วิธีการบวก</v>
      </c>
      <c r="B4" s="3" t="str">
        <f t="shared" ref="B4:F4" si="1">B1</f>
        <v>ลบ</v>
      </c>
      <c r="C4" s="3" t="str">
        <f t="shared" si="1"/>
        <v>คูณ</v>
      </c>
      <c r="D4" s="3" t="str">
        <f t="shared" si="1"/>
        <v>หาร</v>
      </c>
      <c r="E4" s="3" t="str">
        <f t="shared" si="1"/>
        <v>ยกกำลัง</v>
      </c>
      <c r="F4" s="3" t="str">
        <f t="shared" si="1"/>
        <v>รากที่ 2</v>
      </c>
      <c r="G4" s="3">
        <v>2</v>
      </c>
      <c r="H4" s="3">
        <v>505</v>
      </c>
      <c r="I4" s="3">
        <v>200</v>
      </c>
      <c r="J4" s="1"/>
      <c r="K4" s="10" t="s">
        <v>26</v>
      </c>
      <c r="L4" s="10">
        <f>SQRT(L3)</f>
        <v>2.2031122377740413</v>
      </c>
      <c r="M4" s="6"/>
      <c r="N4" s="6"/>
      <c r="O4" s="10">
        <v>3</v>
      </c>
      <c r="P4" s="11">
        <f t="shared" si="0"/>
        <v>1</v>
      </c>
      <c r="Q4" s="1"/>
      <c r="R4" s="10">
        <v>100</v>
      </c>
      <c r="S4" s="10" t="str">
        <f>IF(R4&lt;=100,"จริง","เท็จ")</f>
        <v>จริง</v>
      </c>
      <c r="U4" s="10">
        <v>155</v>
      </c>
      <c r="V4" s="10" t="str">
        <f t="shared" ref="V4:V7" si="2">IF(U4&lt;=160,"ปานกลาง","สูง")</f>
        <v>ปานกลาง</v>
      </c>
      <c r="X4" s="10">
        <v>10</v>
      </c>
      <c r="Y4" s="10" t="str">
        <f t="shared" ref="Y4:Y7" si="3">IF(X4&lt;=50,"ตก","ผ่าน")</f>
        <v>ตก</v>
      </c>
    </row>
    <row r="5" spans="1:25" x14ac:dyDescent="0.2">
      <c r="A5" s="2" t="str">
        <f>A2</f>
        <v>5+10</v>
      </c>
      <c r="B5" s="2" t="str">
        <f t="shared" ref="B5:F5" si="4">B2</f>
        <v>555-500</v>
      </c>
      <c r="C5" s="2" t="str">
        <f t="shared" si="4"/>
        <v>1000*5</v>
      </c>
      <c r="D5" s="2" t="str">
        <f t="shared" si="4"/>
        <v>5000/100</v>
      </c>
      <c r="E5" s="2" t="str">
        <f t="shared" si="4"/>
        <v>20^2</v>
      </c>
      <c r="F5" s="2" t="str">
        <f t="shared" si="4"/>
        <v>SQRT(81)</v>
      </c>
      <c r="G5" s="3">
        <v>3</v>
      </c>
      <c r="H5" s="3">
        <v>455</v>
      </c>
      <c r="I5" s="3">
        <v>300</v>
      </c>
      <c r="J5" s="1"/>
      <c r="K5" s="10" t="s">
        <v>27</v>
      </c>
      <c r="L5" s="10">
        <f>SQRT(L4)</f>
        <v>1.4842884617802705</v>
      </c>
      <c r="M5" s="6"/>
      <c r="N5" s="6"/>
      <c r="O5" s="10">
        <v>4</v>
      </c>
      <c r="P5" s="11">
        <f t="shared" si="0"/>
        <v>1</v>
      </c>
      <c r="Q5" s="1"/>
      <c r="R5" s="10">
        <v>93</v>
      </c>
      <c r="S5" s="10" t="str">
        <f>IF(R5&lt;=100,"จริง","เท็จ")</f>
        <v>จริง</v>
      </c>
      <c r="U5" s="10">
        <v>167</v>
      </c>
      <c r="V5" s="10" t="str">
        <f t="shared" si="2"/>
        <v>สูง</v>
      </c>
      <c r="X5" s="10">
        <v>63</v>
      </c>
      <c r="Y5" s="10" t="str">
        <f t="shared" si="3"/>
        <v>ผ่าน</v>
      </c>
    </row>
    <row r="6" spans="1:25" x14ac:dyDescent="0.2">
      <c r="A6" s="2">
        <f>A3</f>
        <v>15</v>
      </c>
      <c r="B6" s="2">
        <f t="shared" ref="B6:F6" si="5">B3</f>
        <v>55</v>
      </c>
      <c r="C6" s="2">
        <f t="shared" si="5"/>
        <v>5000</v>
      </c>
      <c r="D6" s="2">
        <f t="shared" si="5"/>
        <v>50</v>
      </c>
      <c r="E6" s="2">
        <f t="shared" si="5"/>
        <v>400</v>
      </c>
      <c r="F6" s="2">
        <f t="shared" si="5"/>
        <v>9</v>
      </c>
      <c r="G6" s="3">
        <v>4</v>
      </c>
      <c r="H6" s="3">
        <v>405</v>
      </c>
      <c r="I6" s="3">
        <v>400</v>
      </c>
      <c r="J6" s="1"/>
      <c r="K6" s="10"/>
      <c r="L6" s="10"/>
      <c r="M6" s="6"/>
      <c r="N6" s="6"/>
      <c r="O6" s="10">
        <v>5</v>
      </c>
      <c r="P6" s="11">
        <f t="shared" si="0"/>
        <v>1</v>
      </c>
      <c r="Q6" s="1"/>
      <c r="U6" s="10">
        <v>180</v>
      </c>
      <c r="V6" s="10" t="str">
        <f t="shared" si="2"/>
        <v>สูง</v>
      </c>
      <c r="X6" s="10">
        <v>43</v>
      </c>
      <c r="Y6" s="10" t="str">
        <f t="shared" si="3"/>
        <v>ตก</v>
      </c>
    </row>
    <row r="7" spans="1:25" x14ac:dyDescent="0.2">
      <c r="A7" s="2" t="s">
        <v>14</v>
      </c>
      <c r="B7" s="2">
        <f>15+55+5000+50+400+9</f>
        <v>5529</v>
      </c>
      <c r="C7" s="1"/>
      <c r="D7" s="1"/>
      <c r="E7" s="1"/>
      <c r="F7" s="1"/>
      <c r="G7" s="3">
        <v>5</v>
      </c>
      <c r="H7" s="3">
        <v>355</v>
      </c>
      <c r="I7" s="3">
        <v>500</v>
      </c>
      <c r="J7" s="1"/>
      <c r="K7" s="10" t="s">
        <v>24</v>
      </c>
      <c r="L7" s="10">
        <f>SQRT(SQRT(SQRT(SQRT(555))))</f>
        <v>1.4842884617802705</v>
      </c>
      <c r="M7" s="6"/>
      <c r="N7" s="6"/>
      <c r="O7" s="10">
        <v>6</v>
      </c>
      <c r="P7" s="11">
        <f t="shared" si="0"/>
        <v>1</v>
      </c>
      <c r="Q7" s="1"/>
      <c r="U7" s="10">
        <v>133</v>
      </c>
      <c r="V7" s="10" t="str">
        <f t="shared" si="2"/>
        <v>ปานกลาง</v>
      </c>
      <c r="X7" s="10">
        <v>79</v>
      </c>
      <c r="Y7" s="10" t="str">
        <f t="shared" si="3"/>
        <v>ผ่าน</v>
      </c>
    </row>
    <row r="8" spans="1:25" x14ac:dyDescent="0.2">
      <c r="A8" s="2" t="s">
        <v>16</v>
      </c>
      <c r="B8" s="2">
        <f>SUM(A3:F3)</f>
        <v>5529</v>
      </c>
      <c r="C8" s="1"/>
      <c r="D8" s="1"/>
      <c r="E8" s="1"/>
      <c r="F8" s="1"/>
      <c r="G8" s="3">
        <v>6</v>
      </c>
      <c r="H8" s="3">
        <v>305</v>
      </c>
      <c r="I8" s="3">
        <v>600</v>
      </c>
      <c r="J8" s="1"/>
      <c r="K8" s="1"/>
      <c r="L8" s="1"/>
      <c r="M8" s="1"/>
      <c r="N8" s="1"/>
      <c r="O8" s="10">
        <v>7</v>
      </c>
      <c r="P8" s="11">
        <f t="shared" si="0"/>
        <v>1</v>
      </c>
      <c r="Q8" s="1"/>
      <c r="U8" s="1"/>
      <c r="V8" s="1"/>
      <c r="X8" s="1"/>
      <c r="Y8" s="1"/>
    </row>
    <row r="9" spans="1:25" x14ac:dyDescent="0.2">
      <c r="A9" s="2" t="s">
        <v>17</v>
      </c>
      <c r="B9" s="2"/>
      <c r="C9" s="1"/>
      <c r="D9" s="1"/>
      <c r="E9" s="1"/>
      <c r="F9" s="1"/>
      <c r="G9" s="3">
        <v>7</v>
      </c>
      <c r="H9" s="3">
        <v>255</v>
      </c>
      <c r="I9" s="3">
        <v>700</v>
      </c>
      <c r="J9" s="1"/>
      <c r="K9" s="1"/>
      <c r="L9" s="1"/>
      <c r="M9" s="1"/>
      <c r="N9" s="1"/>
      <c r="O9" s="10">
        <v>8</v>
      </c>
      <c r="P9" s="11">
        <f t="shared" si="0"/>
        <v>1</v>
      </c>
      <c r="Q9" s="1"/>
      <c r="U9" s="1"/>
      <c r="V9" s="1"/>
    </row>
    <row r="10" spans="1:25" x14ac:dyDescent="0.2">
      <c r="A10" s="2" t="s">
        <v>18</v>
      </c>
      <c r="B10" s="2">
        <f>AVERAGE(A3:F3)</f>
        <v>921.5</v>
      </c>
      <c r="C10" s="1"/>
      <c r="D10" s="1"/>
      <c r="E10" s="1"/>
      <c r="F10" s="1"/>
      <c r="G10" s="3">
        <v>8</v>
      </c>
      <c r="H10" s="3">
        <v>205</v>
      </c>
      <c r="I10" s="3">
        <v>800</v>
      </c>
      <c r="J10" s="1"/>
      <c r="K10" s="1"/>
      <c r="L10" s="1"/>
      <c r="M10" s="1"/>
      <c r="N10" s="1"/>
      <c r="O10" s="10">
        <v>9</v>
      </c>
      <c r="P10" s="11">
        <f t="shared" si="0"/>
        <v>1</v>
      </c>
      <c r="Q10" s="1"/>
      <c r="U10" s="1"/>
      <c r="V10" s="1"/>
    </row>
    <row r="11" spans="1:25" x14ac:dyDescent="0.2">
      <c r="A11" s="2" t="s">
        <v>19</v>
      </c>
      <c r="B11" s="2"/>
      <c r="C11" s="1"/>
      <c r="D11" s="1"/>
      <c r="E11" s="1"/>
      <c r="F11" s="1"/>
      <c r="G11" s="3">
        <v>9</v>
      </c>
      <c r="H11" s="3">
        <v>155</v>
      </c>
      <c r="I11" s="3">
        <v>900</v>
      </c>
      <c r="J11" s="1"/>
      <c r="K11" s="1"/>
      <c r="L11" s="1"/>
      <c r="M11" s="1"/>
      <c r="N11" s="1"/>
      <c r="O11" s="10">
        <v>10</v>
      </c>
      <c r="P11" s="11">
        <f t="shared" si="0"/>
        <v>1</v>
      </c>
      <c r="Q11" s="1"/>
      <c r="U11" s="1"/>
      <c r="V11" s="1"/>
    </row>
    <row r="12" spans="1:25" x14ac:dyDescent="0.2">
      <c r="A12" s="2" t="s">
        <v>20</v>
      </c>
      <c r="B12" s="2">
        <f>MAX(A3:F3)</f>
        <v>5000</v>
      </c>
      <c r="C12" s="1"/>
      <c r="D12" s="1"/>
      <c r="E12" s="1"/>
      <c r="F12" s="1"/>
      <c r="G12" s="3">
        <v>10</v>
      </c>
      <c r="H12" s="3">
        <v>105</v>
      </c>
      <c r="I12" s="3">
        <v>1000</v>
      </c>
      <c r="J12" s="1"/>
      <c r="K12" s="1"/>
      <c r="L12" s="1"/>
      <c r="M12" s="1"/>
      <c r="N12" s="1"/>
      <c r="O12" s="10">
        <v>11</v>
      </c>
      <c r="P12" s="11">
        <f t="shared" si="0"/>
        <v>0</v>
      </c>
      <c r="Q12" s="1"/>
      <c r="U12" s="1"/>
      <c r="V12" s="1"/>
    </row>
    <row r="13" spans="1:25" x14ac:dyDescent="0.2">
      <c r="A13" s="2" t="s">
        <v>21</v>
      </c>
      <c r="B13" s="2"/>
      <c r="C13" s="1"/>
      <c r="D13" s="1"/>
      <c r="E13" s="1"/>
      <c r="F13" s="1"/>
      <c r="G13" s="3">
        <v>11</v>
      </c>
      <c r="H13" s="3">
        <v>55</v>
      </c>
      <c r="I13" s="3">
        <v>1100</v>
      </c>
      <c r="J13" s="1"/>
      <c r="K13" s="1"/>
      <c r="L13" s="1"/>
      <c r="M13" s="1"/>
      <c r="N13" s="1"/>
      <c r="O13" s="10">
        <v>12</v>
      </c>
      <c r="P13" s="11">
        <f t="shared" si="0"/>
        <v>0</v>
      </c>
      <c r="Q13" s="1"/>
      <c r="U13" s="1"/>
      <c r="V13" s="1"/>
    </row>
    <row r="14" spans="1:25" x14ac:dyDescent="0.2">
      <c r="A14" s="2" t="s">
        <v>22</v>
      </c>
      <c r="B14" s="2">
        <f>MIN(A3:F3)</f>
        <v>9</v>
      </c>
      <c r="C14" s="1"/>
      <c r="D14" s="1"/>
      <c r="E14" s="1"/>
      <c r="F14" s="1"/>
      <c r="G14" s="3">
        <v>12</v>
      </c>
      <c r="H14" s="3">
        <v>5</v>
      </c>
      <c r="I14" s="3">
        <v>1200</v>
      </c>
      <c r="J14" s="1"/>
      <c r="K14" s="1"/>
      <c r="L14" s="1"/>
      <c r="M14" s="1"/>
      <c r="N14" s="1"/>
      <c r="O14" s="10">
        <v>13</v>
      </c>
      <c r="P14" s="11">
        <f t="shared" si="0"/>
        <v>0</v>
      </c>
      <c r="Q14" s="1"/>
      <c r="U14" s="1"/>
      <c r="V14" s="1"/>
    </row>
    <row r="15" spans="1:25" x14ac:dyDescent="0.2">
      <c r="A15" s="1"/>
      <c r="B15" s="1"/>
      <c r="C15" s="1"/>
      <c r="D15" s="1"/>
      <c r="E15" s="1"/>
      <c r="F15" s="1"/>
      <c r="G15" s="3">
        <v>13</v>
      </c>
      <c r="H15" s="3">
        <v>-45</v>
      </c>
      <c r="I15" s="3">
        <v>1300</v>
      </c>
      <c r="J15" s="1"/>
      <c r="K15" s="1"/>
      <c r="L15" s="1"/>
      <c r="M15" s="1"/>
      <c r="N15" s="1"/>
      <c r="O15" s="10">
        <v>14</v>
      </c>
      <c r="P15" s="11">
        <f t="shared" si="0"/>
        <v>0</v>
      </c>
      <c r="Q15" s="1"/>
    </row>
    <row r="16" spans="1:25" x14ac:dyDescent="0.2">
      <c r="A16" s="1"/>
      <c r="B16" s="1"/>
      <c r="C16" s="1"/>
      <c r="D16" s="1"/>
      <c r="E16" s="1"/>
      <c r="F16" s="1"/>
      <c r="G16" s="3">
        <v>14</v>
      </c>
      <c r="H16" s="3">
        <v>-95</v>
      </c>
      <c r="I16" s="3">
        <v>1400</v>
      </c>
      <c r="J16" s="1"/>
      <c r="K16" s="1"/>
      <c r="L16" s="1"/>
      <c r="M16" s="1"/>
      <c r="N16" s="1"/>
      <c r="O16" s="10">
        <v>15</v>
      </c>
      <c r="P16" s="11">
        <f t="shared" si="0"/>
        <v>0</v>
      </c>
      <c r="Q16" s="1"/>
    </row>
    <row r="17" spans="1:17" x14ac:dyDescent="0.2">
      <c r="A17" s="1"/>
      <c r="B17" s="1"/>
      <c r="C17" s="1"/>
      <c r="D17" s="1"/>
      <c r="E17" s="1"/>
      <c r="F17" s="1"/>
      <c r="G17" s="3">
        <v>15</v>
      </c>
      <c r="H17" s="3">
        <v>-145</v>
      </c>
      <c r="I17" s="3">
        <v>1500</v>
      </c>
      <c r="J17" s="1"/>
      <c r="K17" s="1"/>
      <c r="L17" s="1"/>
      <c r="M17" s="1"/>
      <c r="N17" s="1"/>
      <c r="O17" s="10">
        <v>16</v>
      </c>
      <c r="P17" s="11">
        <f t="shared" si="0"/>
        <v>0</v>
      </c>
      <c r="Q17" s="1"/>
    </row>
    <row r="18" spans="1:17" x14ac:dyDescent="0.2">
      <c r="A18" s="1"/>
      <c r="B18" s="1"/>
      <c r="C18" s="1"/>
      <c r="D18" s="1"/>
      <c r="E18" s="1"/>
      <c r="F18" s="1"/>
      <c r="G18" s="3">
        <v>16</v>
      </c>
      <c r="H18" s="3">
        <v>-195</v>
      </c>
      <c r="I18" s="3">
        <v>1600</v>
      </c>
      <c r="J18" s="1"/>
      <c r="K18" s="1"/>
      <c r="L18" s="1"/>
      <c r="M18" s="1"/>
      <c r="N18" s="1"/>
      <c r="O18" s="10">
        <v>17</v>
      </c>
      <c r="P18" s="11">
        <f t="shared" si="0"/>
        <v>0</v>
      </c>
      <c r="Q18" s="1"/>
    </row>
    <row r="19" spans="1:17" x14ac:dyDescent="0.2">
      <c r="A19" s="1"/>
      <c r="B19" s="1"/>
      <c r="C19" s="1"/>
      <c r="D19" s="1"/>
      <c r="E19" s="1"/>
      <c r="F19" s="1"/>
      <c r="G19" s="3">
        <v>17</v>
      </c>
      <c r="H19" s="3">
        <v>-245</v>
      </c>
      <c r="I19" s="3">
        <v>1700</v>
      </c>
      <c r="J19" s="1"/>
      <c r="K19" s="1"/>
      <c r="L19" s="1"/>
      <c r="M19" s="1"/>
      <c r="N19" s="1"/>
      <c r="O19" s="10">
        <v>18</v>
      </c>
      <c r="P19" s="11">
        <f t="shared" si="0"/>
        <v>0</v>
      </c>
      <c r="Q19" s="1"/>
    </row>
    <row r="20" spans="1:17" x14ac:dyDescent="0.2">
      <c r="A20" s="1"/>
      <c r="B20" s="1"/>
      <c r="C20" s="1"/>
      <c r="D20" s="1"/>
      <c r="E20" s="1"/>
      <c r="F20" s="1"/>
      <c r="G20" s="3">
        <v>18</v>
      </c>
      <c r="H20" s="3">
        <v>-295</v>
      </c>
      <c r="I20" s="3">
        <v>1800</v>
      </c>
      <c r="J20" s="1"/>
      <c r="K20" s="1"/>
      <c r="L20" s="1"/>
      <c r="M20" s="1"/>
      <c r="N20" s="1"/>
      <c r="O20" s="10">
        <v>19</v>
      </c>
      <c r="P20" s="11">
        <f t="shared" si="0"/>
        <v>0</v>
      </c>
      <c r="Q20" s="1"/>
    </row>
    <row r="21" spans="1:17" x14ac:dyDescent="0.2">
      <c r="A21" s="1"/>
      <c r="B21" s="1"/>
      <c r="C21" s="1"/>
      <c r="D21" s="1"/>
      <c r="E21" s="1"/>
      <c r="F21" s="1"/>
      <c r="G21" s="3">
        <v>19</v>
      </c>
      <c r="H21" s="3">
        <v>-345</v>
      </c>
      <c r="I21" s="3">
        <v>1900</v>
      </c>
      <c r="J21" s="1"/>
      <c r="K21" s="1"/>
      <c r="L21" s="1"/>
      <c r="M21" s="1"/>
      <c r="N21" s="1"/>
      <c r="O21" s="10">
        <v>20</v>
      </c>
      <c r="P21" s="11">
        <f t="shared" si="0"/>
        <v>0</v>
      </c>
      <c r="Q21" s="1"/>
    </row>
    <row r="22" spans="1:17" x14ac:dyDescent="0.2">
      <c r="A22" s="1"/>
      <c r="B22" s="1"/>
      <c r="C22" s="1"/>
      <c r="D22" s="1"/>
      <c r="E22" s="1"/>
      <c r="F22" s="1"/>
      <c r="G22" s="3">
        <v>20</v>
      </c>
      <c r="H22" s="3">
        <v>-395</v>
      </c>
      <c r="I22" s="3">
        <v>2000</v>
      </c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Q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B95" s="1"/>
      <c r="K95" s="1"/>
      <c r="P95" s="1"/>
    </row>
  </sheetData>
  <mergeCells count="3">
    <mergeCell ref="G1:I1"/>
    <mergeCell ref="X1:Y1"/>
    <mergeCell ref="U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HP</cp:lastModifiedBy>
  <dcterms:created xsi:type="dcterms:W3CDTF">2020-12-08T06:24:18Z</dcterms:created>
  <dcterms:modified xsi:type="dcterms:W3CDTF">2020-12-29T07:04:05Z</dcterms:modified>
</cp:coreProperties>
</file>